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wathiparwathi/Desktop/BRICS-inflation-analysis/Data/Raw/"/>
    </mc:Choice>
  </mc:AlternateContent>
  <xr:revisionPtr revIDLastSave="0" documentId="13_ncr:1_{4A3CB881-692C-4443-AE11-AD2C106C0C9B}" xr6:coauthVersionLast="47" xr6:coauthVersionMax="47" xr10:uidLastSave="{00000000-0000-0000-0000-000000000000}"/>
  <bookViews>
    <workbookView xWindow="160" yWindow="920" windowWidth="14480" windowHeight="16800" firstSheet="1" activeTab="5" xr2:uid="{A407731A-4BE2-E34F-AC9D-EE7C20240F46}"/>
  </bookViews>
  <sheets>
    <sheet name="India" sheetId="1" r:id="rId1"/>
    <sheet name="india_clean" sheetId="6" r:id="rId2"/>
    <sheet name="Brazil" sheetId="2" r:id="rId3"/>
    <sheet name="brazil_clean" sheetId="8" r:id="rId4"/>
    <sheet name="China" sheetId="3" r:id="rId5"/>
    <sheet name="china_clean_2" sheetId="12" r:id="rId6"/>
    <sheet name="china_clean" sheetId="9" r:id="rId7"/>
    <sheet name="Russia" sheetId="4" r:id="rId8"/>
    <sheet name="russia_clean" sheetId="10" r:id="rId9"/>
    <sheet name="South_africa" sheetId="5" r:id="rId10"/>
    <sheet name="south_africa_clean" sheetId="11" r:id="rId11"/>
  </sheets>
  <externalReferences>
    <externalReference r:id="rId12"/>
    <externalReference r:id="rId13"/>
    <externalReference r:id="rId1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4" i="12" l="1"/>
  <c r="M50" i="12"/>
  <c r="N21" i="12"/>
  <c r="N22" i="12"/>
  <c r="N23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50" i="12"/>
  <c r="N51" i="12"/>
  <c r="N52" i="12"/>
  <c r="N53" i="12"/>
  <c r="N54" i="12"/>
  <c r="N55" i="12"/>
  <c r="N56" i="12"/>
  <c r="N57" i="12"/>
  <c r="N58" i="12"/>
  <c r="N59" i="12"/>
  <c r="N60" i="12"/>
  <c r="N61" i="12"/>
  <c r="N62" i="12"/>
  <c r="N63" i="12"/>
  <c r="N64" i="12"/>
  <c r="N65" i="12"/>
  <c r="N66" i="12"/>
  <c r="N67" i="12"/>
  <c r="N68" i="12"/>
  <c r="N69" i="12"/>
  <c r="N70" i="12"/>
  <c r="N71" i="12"/>
  <c r="N72" i="12"/>
  <c r="N73" i="12"/>
  <c r="N74" i="12"/>
  <c r="N75" i="12"/>
  <c r="N76" i="12"/>
  <c r="N77" i="12"/>
  <c r="N78" i="12"/>
  <c r="N79" i="12"/>
  <c r="N80" i="12"/>
  <c r="N81" i="12"/>
  <c r="N82" i="12"/>
  <c r="N83" i="12"/>
  <c r="N84" i="12"/>
  <c r="N85" i="12"/>
  <c r="N86" i="12"/>
  <c r="N87" i="12"/>
  <c r="N88" i="12"/>
  <c r="N89" i="12"/>
  <c r="N90" i="12"/>
  <c r="N91" i="12"/>
  <c r="N92" i="12"/>
  <c r="N93" i="12"/>
  <c r="N94" i="12"/>
  <c r="N95" i="12"/>
  <c r="N96" i="12"/>
  <c r="N97" i="12"/>
  <c r="N98" i="12"/>
  <c r="N99" i="12"/>
  <c r="N100" i="12"/>
  <c r="N101" i="12"/>
  <c r="N102" i="12"/>
  <c r="N103" i="12"/>
  <c r="N104" i="12"/>
  <c r="N105" i="12"/>
  <c r="N106" i="12"/>
  <c r="N107" i="12"/>
  <c r="N108" i="12"/>
  <c r="N109" i="12"/>
  <c r="N110" i="12"/>
  <c r="N111" i="12"/>
  <c r="N112" i="12"/>
  <c r="N113" i="12"/>
  <c r="N114" i="12"/>
  <c r="N115" i="12"/>
  <c r="N116" i="12"/>
  <c r="N117" i="12"/>
  <c r="N118" i="12"/>
  <c r="N119" i="12"/>
  <c r="N120" i="12"/>
  <c r="N121" i="12"/>
  <c r="N122" i="12"/>
  <c r="N123" i="12"/>
  <c r="N124" i="12"/>
  <c r="N125" i="12"/>
  <c r="N126" i="12"/>
  <c r="N127" i="12"/>
  <c r="N128" i="12"/>
  <c r="N129" i="12"/>
  <c r="N130" i="12"/>
  <c r="N131" i="12"/>
  <c r="N132" i="12"/>
  <c r="N133" i="12"/>
  <c r="N134" i="12"/>
  <c r="N135" i="12"/>
  <c r="N136" i="12"/>
  <c r="N137" i="12"/>
  <c r="N138" i="12"/>
  <c r="N139" i="12"/>
  <c r="N140" i="12"/>
  <c r="N141" i="12"/>
  <c r="N142" i="12"/>
  <c r="N143" i="12"/>
  <c r="N144" i="12"/>
  <c r="N145" i="12"/>
  <c r="N146" i="12"/>
  <c r="N147" i="12"/>
  <c r="N148" i="12"/>
  <c r="N149" i="12"/>
  <c r="N150" i="12"/>
  <c r="N151" i="12"/>
  <c r="N152" i="12"/>
  <c r="N153" i="12"/>
  <c r="L3" i="12"/>
  <c r="L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L152" i="12"/>
  <c r="L153" i="12"/>
  <c r="L2" i="12"/>
  <c r="M51" i="12"/>
  <c r="M52" i="12"/>
  <c r="M53" i="12"/>
  <c r="M54" i="12"/>
  <c r="M55" i="12"/>
  <c r="M56" i="12"/>
  <c r="M57" i="12"/>
  <c r="M58" i="12"/>
  <c r="M59" i="12"/>
  <c r="M60" i="12"/>
  <c r="M61" i="12"/>
  <c r="M62" i="12"/>
  <c r="M63" i="12"/>
  <c r="M64" i="12"/>
  <c r="M65" i="12"/>
  <c r="M66" i="12"/>
  <c r="M67" i="12"/>
  <c r="M68" i="12"/>
  <c r="M69" i="12"/>
  <c r="M70" i="12"/>
  <c r="M71" i="12"/>
  <c r="M72" i="12"/>
  <c r="M73" i="12"/>
  <c r="M74" i="12"/>
  <c r="M75" i="12"/>
  <c r="M76" i="12"/>
  <c r="M77" i="12"/>
  <c r="M78" i="12"/>
  <c r="M79" i="12"/>
  <c r="M80" i="12"/>
  <c r="M81" i="12"/>
  <c r="M82" i="12"/>
  <c r="M83" i="12"/>
  <c r="M84" i="12"/>
  <c r="M85" i="12"/>
  <c r="M86" i="12"/>
  <c r="M87" i="12"/>
  <c r="M88" i="12"/>
  <c r="M89" i="12"/>
  <c r="M90" i="12"/>
  <c r="M91" i="12"/>
  <c r="M92" i="12"/>
  <c r="M93" i="12"/>
  <c r="M94" i="12"/>
  <c r="M95" i="12"/>
  <c r="M96" i="12"/>
  <c r="M97" i="12"/>
  <c r="M98" i="12"/>
  <c r="M99" i="12"/>
  <c r="M100" i="12"/>
  <c r="M101" i="12"/>
  <c r="M102" i="12"/>
  <c r="M103" i="12"/>
  <c r="M104" i="12"/>
  <c r="M105" i="12"/>
  <c r="M106" i="12"/>
  <c r="M107" i="12"/>
  <c r="M108" i="12"/>
  <c r="M109" i="12"/>
  <c r="M110" i="12"/>
  <c r="M111" i="12"/>
  <c r="M112" i="12"/>
  <c r="M113" i="12"/>
  <c r="M114" i="12"/>
  <c r="M115" i="12"/>
  <c r="M116" i="12"/>
  <c r="M117" i="12"/>
  <c r="M118" i="12"/>
  <c r="M119" i="12"/>
  <c r="M120" i="12"/>
  <c r="M121" i="12"/>
  <c r="M122" i="12"/>
  <c r="M123" i="12"/>
  <c r="M124" i="12"/>
  <c r="M125" i="12"/>
  <c r="M126" i="12"/>
  <c r="M127" i="12"/>
  <c r="M128" i="12"/>
  <c r="M129" i="12"/>
  <c r="M130" i="12"/>
  <c r="M131" i="12"/>
  <c r="M132" i="12"/>
  <c r="M133" i="12"/>
  <c r="M134" i="12"/>
  <c r="M135" i="12"/>
  <c r="M136" i="12"/>
  <c r="M137" i="12"/>
  <c r="M138" i="12"/>
  <c r="M139" i="12"/>
  <c r="M140" i="12"/>
  <c r="M141" i="12"/>
  <c r="M142" i="12"/>
  <c r="M143" i="12"/>
  <c r="M144" i="12"/>
  <c r="M145" i="12"/>
  <c r="M146" i="12"/>
  <c r="M147" i="12"/>
  <c r="M148" i="12"/>
  <c r="M149" i="12"/>
  <c r="M150" i="12"/>
  <c r="M151" i="12"/>
  <c r="M152" i="12"/>
  <c r="M153" i="12"/>
  <c r="K79" i="12"/>
  <c r="K80" i="12"/>
  <c r="K81" i="12"/>
  <c r="K82" i="12"/>
  <c r="K83" i="12"/>
  <c r="K84" i="12"/>
  <c r="K85" i="12"/>
  <c r="K86" i="12"/>
  <c r="K87" i="12"/>
  <c r="K88" i="12"/>
  <c r="K89" i="12"/>
  <c r="K90" i="12"/>
  <c r="K91" i="12"/>
  <c r="K92" i="12"/>
  <c r="K93" i="12"/>
  <c r="K94" i="12"/>
  <c r="K95" i="12"/>
  <c r="K96" i="12"/>
  <c r="K97" i="12"/>
  <c r="K98" i="12"/>
  <c r="K99" i="12"/>
  <c r="K100" i="12"/>
  <c r="K101" i="12"/>
  <c r="K102" i="12"/>
  <c r="K103" i="12"/>
  <c r="K104" i="12"/>
  <c r="K105" i="12"/>
  <c r="K106" i="12"/>
  <c r="K107" i="12"/>
  <c r="K108" i="12"/>
  <c r="K109" i="12"/>
  <c r="K110" i="12"/>
  <c r="K111" i="12"/>
  <c r="K112" i="12"/>
  <c r="K113" i="12"/>
  <c r="K114" i="12"/>
  <c r="K115" i="12"/>
  <c r="K116" i="12"/>
  <c r="K117" i="12"/>
  <c r="K118" i="12"/>
  <c r="K119" i="12"/>
  <c r="K120" i="12"/>
  <c r="K121" i="12"/>
  <c r="K122" i="12"/>
  <c r="K123" i="12"/>
  <c r="K124" i="12"/>
  <c r="K125" i="12"/>
  <c r="K126" i="12"/>
  <c r="K127" i="12"/>
  <c r="K128" i="12"/>
  <c r="K129" i="12"/>
  <c r="K130" i="12"/>
  <c r="K131" i="12"/>
  <c r="K132" i="12"/>
  <c r="K133" i="12"/>
  <c r="K134" i="12"/>
  <c r="K135" i="12"/>
  <c r="K136" i="12"/>
  <c r="K137" i="12"/>
  <c r="K138" i="12"/>
  <c r="K139" i="12"/>
  <c r="K140" i="12"/>
  <c r="K141" i="12"/>
  <c r="K142" i="12"/>
  <c r="K143" i="12"/>
  <c r="K144" i="12"/>
  <c r="K145" i="12"/>
  <c r="K146" i="12"/>
  <c r="K147" i="12"/>
  <c r="K148" i="12"/>
  <c r="K149" i="12"/>
  <c r="K150" i="12"/>
  <c r="K151" i="12"/>
  <c r="K152" i="12"/>
  <c r="K153" i="12"/>
  <c r="K78" i="12"/>
  <c r="K66" i="12"/>
  <c r="K67" i="12"/>
  <c r="K68" i="12"/>
  <c r="K69" i="12"/>
  <c r="K70" i="12"/>
  <c r="K71" i="12"/>
  <c r="K72" i="12"/>
  <c r="K73" i="12"/>
  <c r="K63" i="12"/>
  <c r="K64" i="12"/>
  <c r="K65" i="12"/>
  <c r="K62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78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99" i="12"/>
  <c r="I100" i="12"/>
  <c r="I101" i="12"/>
  <c r="I102" i="12"/>
  <c r="I103" i="12"/>
  <c r="I104" i="12"/>
  <c r="I105" i="12"/>
  <c r="I106" i="12"/>
  <c r="I107" i="12"/>
  <c r="I108" i="12"/>
  <c r="I109" i="12"/>
  <c r="I110" i="12"/>
  <c r="I111" i="12"/>
  <c r="I112" i="12"/>
  <c r="I113" i="12"/>
  <c r="I114" i="12"/>
  <c r="I115" i="12"/>
  <c r="I116" i="12"/>
  <c r="I117" i="12"/>
  <c r="I118" i="12"/>
  <c r="I119" i="12"/>
  <c r="I120" i="12"/>
  <c r="I121" i="12"/>
  <c r="I122" i="12"/>
  <c r="I123" i="12"/>
  <c r="I124" i="12"/>
  <c r="I125" i="12"/>
  <c r="I126" i="12"/>
  <c r="I127" i="12"/>
  <c r="I128" i="12"/>
  <c r="I129" i="12"/>
  <c r="I130" i="12"/>
  <c r="I131" i="12"/>
  <c r="I132" i="12"/>
  <c r="I133" i="12"/>
  <c r="I134" i="12"/>
  <c r="I135" i="12"/>
  <c r="I136" i="12"/>
  <c r="I137" i="12"/>
  <c r="I138" i="12"/>
  <c r="I139" i="12"/>
  <c r="I140" i="12"/>
  <c r="I141" i="12"/>
  <c r="I142" i="12"/>
  <c r="I143" i="12"/>
  <c r="I144" i="12"/>
  <c r="I145" i="12"/>
  <c r="I146" i="12"/>
  <c r="I147" i="12"/>
  <c r="I148" i="12"/>
  <c r="I149" i="12"/>
  <c r="I2" i="12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D191" i="5"/>
  <c r="AD192" i="5"/>
  <c r="AD193" i="5"/>
  <c r="AD194" i="5"/>
  <c r="AD195" i="5"/>
  <c r="AD196" i="5"/>
  <c r="AD197" i="5"/>
  <c r="AD198" i="5"/>
  <c r="AD199" i="5"/>
  <c r="AD200" i="5"/>
  <c r="AD201" i="5"/>
  <c r="AD202" i="5"/>
  <c r="AD203" i="5"/>
  <c r="AD204" i="5"/>
  <c r="AD205" i="5"/>
  <c r="AD206" i="5"/>
  <c r="AD207" i="5"/>
  <c r="AD208" i="5"/>
  <c r="AD209" i="5"/>
  <c r="AD210" i="5"/>
  <c r="AD211" i="5"/>
  <c r="AD212" i="5"/>
  <c r="AD213" i="5"/>
  <c r="AD214" i="5"/>
  <c r="AD215" i="5"/>
  <c r="AD216" i="5"/>
  <c r="AD217" i="5"/>
  <c r="AD218" i="5"/>
  <c r="AD219" i="5"/>
  <c r="AD220" i="5"/>
  <c r="AD221" i="5"/>
  <c r="AD222" i="5"/>
  <c r="AD223" i="5"/>
  <c r="AD224" i="5"/>
  <c r="AD225" i="5"/>
  <c r="AD226" i="5"/>
  <c r="AD227" i="5"/>
  <c r="AD228" i="5"/>
  <c r="AD229" i="5"/>
  <c r="AD230" i="5"/>
  <c r="AD231" i="5"/>
  <c r="AD232" i="5"/>
  <c r="AD233" i="5"/>
  <c r="AD234" i="5"/>
  <c r="AD235" i="5"/>
  <c r="AD236" i="5"/>
  <c r="AD237" i="5"/>
  <c r="AD238" i="5"/>
  <c r="AD239" i="5"/>
  <c r="AD240" i="5"/>
  <c r="AD241" i="5"/>
  <c r="AD242" i="5"/>
  <c r="AD243" i="5"/>
  <c r="AD244" i="5"/>
  <c r="AD245" i="5"/>
  <c r="AD246" i="5"/>
  <c r="AD247" i="5"/>
  <c r="AD248" i="5"/>
  <c r="AD249" i="5"/>
  <c r="AD250" i="5"/>
  <c r="AD251" i="5"/>
  <c r="AD252" i="5"/>
  <c r="AD253" i="5"/>
  <c r="AD254" i="5"/>
  <c r="AD255" i="5"/>
  <c r="AD256" i="5"/>
  <c r="AD257" i="5"/>
  <c r="AD258" i="5"/>
  <c r="AD259" i="5"/>
  <c r="AD260" i="5"/>
  <c r="AD261" i="5"/>
  <c r="AD262" i="5"/>
  <c r="AD263" i="5"/>
  <c r="AD264" i="5"/>
  <c r="AD265" i="5"/>
  <c r="AD266" i="5"/>
  <c r="AD267" i="5"/>
  <c r="AD268" i="5"/>
  <c r="AD269" i="5"/>
  <c r="AD270" i="5"/>
  <c r="AD271" i="5"/>
  <c r="AD272" i="5"/>
  <c r="AD273" i="5"/>
  <c r="AD274" i="5"/>
  <c r="AD275" i="5"/>
  <c r="AD276" i="5"/>
  <c r="AD277" i="5"/>
  <c r="AD278" i="5"/>
  <c r="AD279" i="5"/>
  <c r="AD280" i="5"/>
  <c r="AD281" i="5"/>
  <c r="AD282" i="5"/>
  <c r="AD283" i="5"/>
  <c r="AD284" i="5"/>
  <c r="AD285" i="5"/>
  <c r="AD286" i="5"/>
  <c r="AD287" i="5"/>
  <c r="AD288" i="5"/>
  <c r="AD289" i="5"/>
  <c r="AD290" i="5"/>
  <c r="AD291" i="5"/>
  <c r="AD292" i="5"/>
  <c r="AD293" i="5"/>
  <c r="AD294" i="5"/>
  <c r="AD295" i="5"/>
  <c r="AD296" i="5"/>
  <c r="AD297" i="5"/>
  <c r="AD298" i="5"/>
  <c r="AD299" i="5"/>
  <c r="AD300" i="5"/>
  <c r="AD301" i="5"/>
  <c r="AD302" i="5"/>
  <c r="AD303" i="5"/>
  <c r="AD304" i="5"/>
  <c r="AD305" i="5"/>
  <c r="AD306" i="5"/>
  <c r="AD307" i="5"/>
  <c r="AD308" i="5"/>
  <c r="AD190" i="5"/>
  <c r="AC187" i="5"/>
  <c r="AC188" i="5"/>
  <c r="AC189" i="5"/>
  <c r="AC190" i="5"/>
  <c r="AC191" i="5"/>
  <c r="AC192" i="5"/>
  <c r="AC193" i="5"/>
  <c r="AC194" i="5"/>
  <c r="AC195" i="5"/>
  <c r="AC196" i="5"/>
  <c r="AC197" i="5"/>
  <c r="AC198" i="5"/>
  <c r="AC199" i="5"/>
  <c r="AC200" i="5"/>
  <c r="AC201" i="5"/>
  <c r="AC202" i="5"/>
  <c r="AC203" i="5"/>
  <c r="AC204" i="5"/>
  <c r="AC205" i="5"/>
  <c r="AC206" i="5"/>
  <c r="AC207" i="5"/>
  <c r="AC208" i="5"/>
  <c r="AC209" i="5"/>
  <c r="AC210" i="5"/>
  <c r="AC211" i="5"/>
  <c r="AC212" i="5"/>
  <c r="AC213" i="5"/>
  <c r="AC214" i="5"/>
  <c r="AC215" i="5"/>
  <c r="AC216" i="5"/>
  <c r="AC217" i="5"/>
  <c r="AC218" i="5"/>
  <c r="AC219" i="5"/>
  <c r="AC220" i="5"/>
  <c r="AC221" i="5"/>
  <c r="AC222" i="5"/>
  <c r="AC223" i="5"/>
  <c r="AC224" i="5"/>
  <c r="AC225" i="5"/>
  <c r="AC226" i="5"/>
  <c r="AC227" i="5"/>
  <c r="AC228" i="5"/>
  <c r="AC229" i="5"/>
  <c r="AC230" i="5"/>
  <c r="AC231" i="5"/>
  <c r="AC232" i="5"/>
  <c r="AC233" i="5"/>
  <c r="AC234" i="5"/>
  <c r="AC235" i="5"/>
  <c r="AC236" i="5"/>
  <c r="AC237" i="5"/>
  <c r="AC238" i="5"/>
  <c r="AC239" i="5"/>
  <c r="AC240" i="5"/>
  <c r="AC241" i="5"/>
  <c r="AC242" i="5"/>
  <c r="AC243" i="5"/>
  <c r="AC244" i="5"/>
  <c r="AC245" i="5"/>
  <c r="AC246" i="5"/>
  <c r="AC247" i="5"/>
  <c r="AC248" i="5"/>
  <c r="AC249" i="5"/>
  <c r="AC250" i="5"/>
  <c r="AC251" i="5"/>
  <c r="AC252" i="5"/>
  <c r="AC253" i="5"/>
  <c r="AC254" i="5"/>
  <c r="AC255" i="5"/>
  <c r="AC256" i="5"/>
  <c r="AC257" i="5"/>
  <c r="AC258" i="5"/>
  <c r="AC259" i="5"/>
  <c r="AC260" i="5"/>
  <c r="AC261" i="5"/>
  <c r="AC262" i="5"/>
  <c r="AC263" i="5"/>
  <c r="AC264" i="5"/>
  <c r="AC265" i="5"/>
  <c r="AC266" i="5"/>
  <c r="AC267" i="5"/>
  <c r="AC268" i="5"/>
  <c r="AC269" i="5"/>
  <c r="AC270" i="5"/>
  <c r="AC271" i="5"/>
  <c r="AC272" i="5"/>
  <c r="AC273" i="5"/>
  <c r="AC274" i="5"/>
  <c r="AC275" i="5"/>
  <c r="AC276" i="5"/>
  <c r="AC277" i="5"/>
  <c r="AC278" i="5"/>
  <c r="AC279" i="5"/>
  <c r="AC280" i="5"/>
  <c r="AC281" i="5"/>
  <c r="AC282" i="5"/>
  <c r="AC283" i="5"/>
  <c r="AC284" i="5"/>
  <c r="AC285" i="5"/>
  <c r="AC286" i="5"/>
  <c r="AC287" i="5"/>
  <c r="AC288" i="5"/>
  <c r="AC289" i="5"/>
  <c r="AC290" i="5"/>
  <c r="AC291" i="5"/>
  <c r="AC292" i="5"/>
  <c r="AC293" i="5"/>
  <c r="AC294" i="5"/>
  <c r="AC295" i="5"/>
  <c r="AC296" i="5"/>
  <c r="AC297" i="5"/>
  <c r="AC298" i="5"/>
  <c r="AC299" i="5"/>
  <c r="AC300" i="5"/>
  <c r="AC301" i="5"/>
  <c r="AC302" i="5"/>
  <c r="AC303" i="5"/>
  <c r="AC304" i="5"/>
  <c r="AC305" i="5"/>
  <c r="AC306" i="5"/>
  <c r="AC307" i="5"/>
  <c r="AC308" i="5"/>
  <c r="AC186" i="5"/>
  <c r="AB187" i="5"/>
  <c r="AB188" i="5"/>
  <c r="AB189" i="5"/>
  <c r="AB190" i="5"/>
  <c r="AB191" i="5"/>
  <c r="AB192" i="5"/>
  <c r="AB193" i="5"/>
  <c r="AB194" i="5"/>
  <c r="AB195" i="5"/>
  <c r="AB196" i="5"/>
  <c r="AB197" i="5"/>
  <c r="AB198" i="5"/>
  <c r="AB199" i="5"/>
  <c r="AB200" i="5"/>
  <c r="AB201" i="5"/>
  <c r="AB202" i="5"/>
  <c r="AB203" i="5"/>
  <c r="AB204" i="5"/>
  <c r="AB205" i="5"/>
  <c r="AB206" i="5"/>
  <c r="AB207" i="5"/>
  <c r="AB208" i="5"/>
  <c r="AB209" i="5"/>
  <c r="AB210" i="5"/>
  <c r="AB211" i="5"/>
  <c r="AB212" i="5"/>
  <c r="AB213" i="5"/>
  <c r="AB214" i="5"/>
  <c r="AB215" i="5"/>
  <c r="AB216" i="5"/>
  <c r="AB217" i="5"/>
  <c r="AB218" i="5"/>
  <c r="AB219" i="5"/>
  <c r="AB220" i="5"/>
  <c r="AB221" i="5"/>
  <c r="AB222" i="5"/>
  <c r="AB223" i="5"/>
  <c r="AB224" i="5"/>
  <c r="AB225" i="5"/>
  <c r="AB226" i="5"/>
  <c r="AB227" i="5"/>
  <c r="AB228" i="5"/>
  <c r="AB229" i="5"/>
  <c r="AB230" i="5"/>
  <c r="AB231" i="5"/>
  <c r="AB232" i="5"/>
  <c r="AB233" i="5"/>
  <c r="AB234" i="5"/>
  <c r="AB235" i="5"/>
  <c r="AB236" i="5"/>
  <c r="AB237" i="5"/>
  <c r="AB238" i="5"/>
  <c r="AB239" i="5"/>
  <c r="AB240" i="5"/>
  <c r="AB241" i="5"/>
  <c r="AB242" i="5"/>
  <c r="AB243" i="5"/>
  <c r="AB244" i="5"/>
  <c r="AB245" i="5"/>
  <c r="AB246" i="5"/>
  <c r="AB247" i="5"/>
  <c r="AB248" i="5"/>
  <c r="AB249" i="5"/>
  <c r="AB250" i="5"/>
  <c r="AB251" i="5"/>
  <c r="AB252" i="5"/>
  <c r="AB253" i="5"/>
  <c r="AB254" i="5"/>
  <c r="AB255" i="5"/>
  <c r="AB256" i="5"/>
  <c r="AB257" i="5"/>
  <c r="AB258" i="5"/>
  <c r="AB259" i="5"/>
  <c r="AB260" i="5"/>
  <c r="AB261" i="5"/>
  <c r="AB262" i="5"/>
  <c r="AB263" i="5"/>
  <c r="AB264" i="5"/>
  <c r="AB265" i="5"/>
  <c r="AB266" i="5"/>
  <c r="AB267" i="5"/>
  <c r="AB268" i="5"/>
  <c r="AB269" i="5"/>
  <c r="AB270" i="5"/>
  <c r="AB271" i="5"/>
  <c r="AB272" i="5"/>
  <c r="AB273" i="5"/>
  <c r="AB274" i="5"/>
  <c r="AB275" i="5"/>
  <c r="AB276" i="5"/>
  <c r="AB277" i="5"/>
  <c r="AB278" i="5"/>
  <c r="AB279" i="5"/>
  <c r="AB280" i="5"/>
  <c r="AB281" i="5"/>
  <c r="AB282" i="5"/>
  <c r="AB283" i="5"/>
  <c r="AB284" i="5"/>
  <c r="AB285" i="5"/>
  <c r="AB286" i="5"/>
  <c r="AB287" i="5"/>
  <c r="AB288" i="5"/>
  <c r="AB289" i="5"/>
  <c r="AB290" i="5"/>
  <c r="AB291" i="5"/>
  <c r="AB292" i="5"/>
  <c r="AB293" i="5"/>
  <c r="AB294" i="5"/>
  <c r="AB295" i="5"/>
  <c r="AB296" i="5"/>
  <c r="AB297" i="5"/>
  <c r="AB298" i="5"/>
  <c r="AB299" i="5"/>
  <c r="AB300" i="5"/>
  <c r="AB301" i="5"/>
  <c r="AB302" i="5"/>
  <c r="AB303" i="5"/>
  <c r="AB304" i="5"/>
  <c r="AB305" i="5"/>
  <c r="AB306" i="5"/>
  <c r="AB307" i="5"/>
  <c r="AB308" i="5"/>
  <c r="AB186" i="5"/>
  <c r="AB231" i="4"/>
  <c r="AB232" i="4"/>
  <c r="AB233" i="4"/>
  <c r="AB234" i="4"/>
  <c r="AB235" i="4"/>
  <c r="AB236" i="4"/>
  <c r="AB237" i="4"/>
  <c r="AB238" i="4"/>
  <c r="AB239" i="4"/>
  <c r="AB240" i="4"/>
  <c r="AB241" i="4"/>
  <c r="AB242" i="4"/>
  <c r="AB243" i="4"/>
  <c r="AB244" i="4"/>
  <c r="AB245" i="4"/>
  <c r="AB246" i="4"/>
  <c r="AB247" i="4"/>
  <c r="AB248" i="4"/>
  <c r="AB249" i="4"/>
  <c r="AB250" i="4"/>
  <c r="AB251" i="4"/>
  <c r="AB252" i="4"/>
  <c r="AB253" i="4"/>
  <c r="AB254" i="4"/>
  <c r="AB255" i="4"/>
  <c r="AB256" i="4"/>
  <c r="AB257" i="4"/>
  <c r="AB258" i="4"/>
  <c r="AB259" i="4"/>
  <c r="AB260" i="4"/>
  <c r="AB261" i="4"/>
  <c r="AB262" i="4"/>
  <c r="AB263" i="4"/>
  <c r="AB264" i="4"/>
  <c r="AB265" i="4"/>
  <c r="AB266" i="4"/>
  <c r="AB267" i="4"/>
  <c r="AB268" i="4"/>
  <c r="AB269" i="4"/>
  <c r="AB270" i="4"/>
  <c r="AB271" i="4"/>
  <c r="AB272" i="4"/>
  <c r="AB273" i="4"/>
  <c r="AB274" i="4"/>
  <c r="AB275" i="4"/>
  <c r="AB276" i="4"/>
  <c r="AB277" i="4"/>
  <c r="AB278" i="4"/>
  <c r="AB279" i="4"/>
  <c r="AB280" i="4"/>
  <c r="AB281" i="4"/>
  <c r="AB230" i="4"/>
  <c r="AA227" i="4"/>
  <c r="AA228" i="4"/>
  <c r="AA229" i="4"/>
  <c r="AA230" i="4"/>
  <c r="AA231" i="4"/>
  <c r="AA232" i="4"/>
  <c r="AA233" i="4"/>
  <c r="AA234" i="4"/>
  <c r="AA235" i="4"/>
  <c r="AA236" i="4"/>
  <c r="AA237" i="4"/>
  <c r="AA238" i="4"/>
  <c r="AA239" i="4"/>
  <c r="AA240" i="4"/>
  <c r="AA241" i="4"/>
  <c r="AA242" i="4"/>
  <c r="AA243" i="4"/>
  <c r="AA244" i="4"/>
  <c r="AA245" i="4"/>
  <c r="AA246" i="4"/>
  <c r="AA247" i="4"/>
  <c r="AA248" i="4"/>
  <c r="AA249" i="4"/>
  <c r="AA250" i="4"/>
  <c r="AA251" i="4"/>
  <c r="AA252" i="4"/>
  <c r="AA253" i="4"/>
  <c r="AA254" i="4"/>
  <c r="AA255" i="4"/>
  <c r="AA256" i="4"/>
  <c r="AA257" i="4"/>
  <c r="AA258" i="4"/>
  <c r="AA259" i="4"/>
  <c r="AA260" i="4"/>
  <c r="AA261" i="4"/>
  <c r="AA262" i="4"/>
  <c r="AA263" i="4"/>
  <c r="AA264" i="4"/>
  <c r="AA265" i="4"/>
  <c r="AA266" i="4"/>
  <c r="AA267" i="4"/>
  <c r="AA268" i="4"/>
  <c r="AA269" i="4"/>
  <c r="AA270" i="4"/>
  <c r="AA271" i="4"/>
  <c r="AA272" i="4"/>
  <c r="AA273" i="4"/>
  <c r="AA274" i="4"/>
  <c r="AA275" i="4"/>
  <c r="AA276" i="4"/>
  <c r="AA277" i="4"/>
  <c r="AA278" i="4"/>
  <c r="AA279" i="4"/>
  <c r="AA280" i="4"/>
  <c r="AA281" i="4"/>
  <c r="AA226" i="4"/>
  <c r="Z227" i="4"/>
  <c r="Z228" i="4"/>
  <c r="Z229" i="4"/>
  <c r="Z230" i="4"/>
  <c r="Z231" i="4"/>
  <c r="Z232" i="4"/>
  <c r="Z233" i="4"/>
  <c r="Z234" i="4"/>
  <c r="Z235" i="4"/>
  <c r="Z236" i="4"/>
  <c r="Z237" i="4"/>
  <c r="Z238" i="4"/>
  <c r="Z239" i="4"/>
  <c r="Z240" i="4"/>
  <c r="Z241" i="4"/>
  <c r="Z242" i="4"/>
  <c r="Z243" i="4"/>
  <c r="Z244" i="4"/>
  <c r="Z245" i="4"/>
  <c r="Z246" i="4"/>
  <c r="Z247" i="4"/>
  <c r="Z248" i="4"/>
  <c r="Z249" i="4"/>
  <c r="Z250" i="4"/>
  <c r="Z251" i="4"/>
  <c r="Z252" i="4"/>
  <c r="Z253" i="4"/>
  <c r="Z254" i="4"/>
  <c r="Z255" i="4"/>
  <c r="Z256" i="4"/>
  <c r="Z257" i="4"/>
  <c r="Z258" i="4"/>
  <c r="Z259" i="4"/>
  <c r="Z260" i="4"/>
  <c r="Z261" i="4"/>
  <c r="Z262" i="4"/>
  <c r="Z263" i="4"/>
  <c r="Z264" i="4"/>
  <c r="Z265" i="4"/>
  <c r="Z266" i="4"/>
  <c r="Z267" i="4"/>
  <c r="Z268" i="4"/>
  <c r="Z269" i="4"/>
  <c r="Z270" i="4"/>
  <c r="Z271" i="4"/>
  <c r="Z272" i="4"/>
  <c r="Z273" i="4"/>
  <c r="Z274" i="4"/>
  <c r="Z275" i="4"/>
  <c r="Z276" i="4"/>
  <c r="Z277" i="4"/>
  <c r="Z278" i="4"/>
  <c r="Z279" i="4"/>
  <c r="Z280" i="4"/>
  <c r="Z281" i="4"/>
  <c r="Z226" i="4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199" i="1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28" i="2"/>
  <c r="AE229" i="2"/>
  <c r="AE230" i="2"/>
  <c r="AE231" i="2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202" i="2"/>
  <c r="AD206" i="2"/>
  <c r="AD207" i="2"/>
  <c r="AD208" i="2"/>
  <c r="AD209" i="2"/>
  <c r="AD210" i="2"/>
  <c r="AD211" i="2"/>
  <c r="AD212" i="2"/>
  <c r="AD213" i="2"/>
  <c r="AD214" i="2"/>
  <c r="AD215" i="2"/>
  <c r="AD216" i="2"/>
  <c r="AD217" i="2"/>
  <c r="AD218" i="2"/>
  <c r="AD219" i="2"/>
  <c r="AD220" i="2"/>
  <c r="AD221" i="2"/>
  <c r="AD222" i="2"/>
  <c r="AD223" i="2"/>
  <c r="AD224" i="2"/>
  <c r="AD225" i="2"/>
  <c r="AD226" i="2"/>
  <c r="AD227" i="2"/>
  <c r="AD228" i="2"/>
  <c r="AD229" i="2"/>
  <c r="AD230" i="2"/>
  <c r="AD231" i="2"/>
  <c r="AD232" i="2"/>
  <c r="AD233" i="2"/>
  <c r="AD234" i="2"/>
  <c r="AD235" i="2"/>
  <c r="AD236" i="2"/>
  <c r="AD237" i="2"/>
  <c r="AD238" i="2"/>
  <c r="AD239" i="2"/>
  <c r="AD240" i="2"/>
  <c r="AD241" i="2"/>
  <c r="AD242" i="2"/>
  <c r="AD243" i="2"/>
  <c r="AD244" i="2"/>
  <c r="AD245" i="2"/>
  <c r="AD246" i="2"/>
  <c r="AD247" i="2"/>
  <c r="AD248" i="2"/>
  <c r="AD249" i="2"/>
  <c r="AD250" i="2"/>
  <c r="AD251" i="2"/>
  <c r="AD252" i="2"/>
  <c r="AD253" i="2"/>
  <c r="AD254" i="2"/>
  <c r="AD255" i="2"/>
  <c r="AD256" i="2"/>
  <c r="AD257" i="2"/>
  <c r="AD258" i="2"/>
  <c r="AD259" i="2"/>
  <c r="AD260" i="2"/>
  <c r="AD261" i="2"/>
  <c r="AD262" i="2"/>
  <c r="AD263" i="2"/>
  <c r="AD264" i="2"/>
  <c r="AD265" i="2"/>
  <c r="AD266" i="2"/>
  <c r="AD267" i="2"/>
  <c r="AD268" i="2"/>
  <c r="AD269" i="2"/>
  <c r="AD270" i="2"/>
  <c r="AD271" i="2"/>
  <c r="AD272" i="2"/>
  <c r="AD273" i="2"/>
  <c r="AD274" i="2"/>
  <c r="AD275" i="2"/>
  <c r="AD276" i="2"/>
  <c r="AD277" i="2"/>
  <c r="AD278" i="2"/>
  <c r="AD279" i="2"/>
  <c r="AD280" i="2"/>
  <c r="AD281" i="2"/>
  <c r="AD282" i="2"/>
  <c r="AD283" i="2"/>
  <c r="AD284" i="2"/>
  <c r="AD285" i="2"/>
  <c r="AD286" i="2"/>
  <c r="AD287" i="2"/>
  <c r="AD288" i="2"/>
  <c r="AD289" i="2"/>
  <c r="AD290" i="2"/>
  <c r="AD291" i="2"/>
  <c r="AD292" i="2"/>
  <c r="AD293" i="2"/>
  <c r="AD294" i="2"/>
  <c r="AD295" i="2"/>
  <c r="AD296" i="2"/>
  <c r="AD297" i="2"/>
  <c r="AD298" i="2"/>
  <c r="AD299" i="2"/>
  <c r="AD300" i="2"/>
  <c r="AD301" i="2"/>
  <c r="AD302" i="2"/>
  <c r="AD303" i="2"/>
  <c r="AD304" i="2"/>
  <c r="AD305" i="2"/>
  <c r="AD306" i="2"/>
  <c r="AD307" i="2"/>
  <c r="AD308" i="2"/>
  <c r="AD199" i="2"/>
  <c r="AD200" i="2"/>
  <c r="AD201" i="2"/>
  <c r="AD202" i="2"/>
  <c r="AD203" i="2"/>
  <c r="AD204" i="2"/>
  <c r="AD205" i="2"/>
  <c r="AD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C274" i="2"/>
  <c r="AC275" i="2"/>
  <c r="AC276" i="2"/>
  <c r="AC277" i="2"/>
  <c r="AC278" i="2"/>
  <c r="AC279" i="2"/>
  <c r="AC280" i="2"/>
  <c r="AC281" i="2"/>
  <c r="AC282" i="2"/>
  <c r="AC283" i="2"/>
  <c r="AC284" i="2"/>
  <c r="AC285" i="2"/>
  <c r="AC286" i="2"/>
  <c r="AC287" i="2"/>
  <c r="AC288" i="2"/>
  <c r="AC289" i="2"/>
  <c r="AC290" i="2"/>
  <c r="AC291" i="2"/>
  <c r="AC292" i="2"/>
  <c r="AC293" i="2"/>
  <c r="AC294" i="2"/>
  <c r="AC295" i="2"/>
  <c r="AC296" i="2"/>
  <c r="AC297" i="2"/>
  <c r="AC298" i="2"/>
  <c r="AC299" i="2"/>
  <c r="AC300" i="2"/>
  <c r="AC301" i="2"/>
  <c r="AC302" i="2"/>
  <c r="AC303" i="2"/>
  <c r="AC304" i="2"/>
  <c r="AC305" i="2"/>
  <c r="AC306" i="2"/>
  <c r="AC307" i="2"/>
  <c r="AC308" i="2"/>
  <c r="AC198" i="2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199" i="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94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130" i="1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B154" i="11"/>
  <c r="B155" i="11"/>
  <c r="B156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169" i="11"/>
  <c r="B170" i="11"/>
  <c r="B171" i="11"/>
  <c r="B172" i="11"/>
  <c r="B173" i="11"/>
  <c r="B174" i="11"/>
  <c r="B175" i="11"/>
  <c r="B176" i="11"/>
  <c r="B177" i="11"/>
  <c r="B178" i="11"/>
  <c r="B179" i="11"/>
  <c r="B180" i="11"/>
  <c r="B181" i="11"/>
  <c r="B182" i="11"/>
  <c r="B183" i="11"/>
  <c r="B184" i="11"/>
  <c r="B185" i="11"/>
  <c r="B186" i="11"/>
  <c r="B187" i="11"/>
  <c r="B188" i="11"/>
  <c r="B189" i="11"/>
  <c r="B190" i="11"/>
  <c r="B191" i="11"/>
  <c r="B192" i="11"/>
  <c r="B193" i="11"/>
  <c r="B194" i="11"/>
  <c r="B195" i="11"/>
  <c r="B196" i="11"/>
  <c r="B197" i="11"/>
  <c r="B198" i="11"/>
  <c r="B199" i="11"/>
  <c r="B200" i="11"/>
  <c r="B201" i="11"/>
  <c r="B202" i="11"/>
  <c r="B203" i="11"/>
  <c r="B204" i="11"/>
  <c r="B205" i="11"/>
  <c r="B206" i="11"/>
  <c r="B207" i="11"/>
  <c r="B208" i="11"/>
  <c r="B209" i="11"/>
  <c r="B210" i="11"/>
  <c r="B211" i="11"/>
  <c r="B212" i="11"/>
  <c r="B213" i="11"/>
  <c r="B2" i="11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44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2" i="10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25" i="9"/>
  <c r="F143" i="9"/>
  <c r="F144" i="9"/>
  <c r="F145" i="9"/>
  <c r="F146" i="9"/>
  <c r="F147" i="9"/>
  <c r="F148" i="9"/>
  <c r="F149" i="9"/>
  <c r="F150" i="9"/>
  <c r="F151" i="9"/>
  <c r="F152" i="9"/>
  <c r="F153" i="9"/>
  <c r="F142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26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20" i="9"/>
  <c r="P7" i="3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7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4" i="8"/>
  <c r="F129" i="6"/>
  <c r="F169" i="6"/>
  <c r="F209" i="6"/>
  <c r="X124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X99" i="5"/>
  <c r="X100" i="5"/>
  <c r="X101" i="5"/>
  <c r="X102" i="5"/>
  <c r="X103" i="5"/>
  <c r="X104" i="5"/>
  <c r="X105" i="5"/>
  <c r="X106" i="5"/>
  <c r="X107" i="5"/>
  <c r="X108" i="5"/>
  <c r="X109" i="5"/>
  <c r="X110" i="5"/>
  <c r="X111" i="5"/>
  <c r="X112" i="5"/>
  <c r="X113" i="5"/>
  <c r="X114" i="5"/>
  <c r="X115" i="5"/>
  <c r="X116" i="5"/>
  <c r="X117" i="5"/>
  <c r="X118" i="5"/>
  <c r="X119" i="5"/>
  <c r="X120" i="5"/>
  <c r="X121" i="5"/>
  <c r="X122" i="5"/>
  <c r="X123" i="5"/>
  <c r="X6" i="5"/>
  <c r="W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2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124" i="5"/>
  <c r="T6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2" i="5"/>
  <c r="O124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6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2" i="5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6" i="4"/>
  <c r="K3" i="4"/>
  <c r="K4" i="4"/>
  <c r="K5" i="4"/>
  <c r="K6" i="4"/>
  <c r="K7" i="4"/>
  <c r="L7" i="4" s="1"/>
  <c r="K8" i="4"/>
  <c r="L8" i="4" s="1"/>
  <c r="K9" i="4"/>
  <c r="L9" i="4" s="1"/>
  <c r="K10" i="4"/>
  <c r="L10" i="4" s="1"/>
  <c r="K11" i="4"/>
  <c r="L11" i="4" s="1"/>
  <c r="K12" i="4"/>
  <c r="L12" i="4" s="1"/>
  <c r="K13" i="4"/>
  <c r="L13" i="4" s="1"/>
  <c r="K14" i="4"/>
  <c r="L14" i="4" s="1"/>
  <c r="K15" i="4"/>
  <c r="L15" i="4" s="1"/>
  <c r="K16" i="4"/>
  <c r="L16" i="4" s="1"/>
  <c r="K17" i="4"/>
  <c r="L17" i="4" s="1"/>
  <c r="K18" i="4"/>
  <c r="L18" i="4" s="1"/>
  <c r="K19" i="4"/>
  <c r="L19" i="4" s="1"/>
  <c r="K20" i="4"/>
  <c r="L20" i="4" s="1"/>
  <c r="K21" i="4"/>
  <c r="L21" i="4" s="1"/>
  <c r="K22" i="4"/>
  <c r="L22" i="4" s="1"/>
  <c r="K23" i="4"/>
  <c r="L23" i="4" s="1"/>
  <c r="K24" i="4"/>
  <c r="L24" i="4" s="1"/>
  <c r="K25" i="4"/>
  <c r="L25" i="4" s="1"/>
  <c r="K26" i="4"/>
  <c r="L26" i="4" s="1"/>
  <c r="K27" i="4"/>
  <c r="L27" i="4" s="1"/>
  <c r="K28" i="4"/>
  <c r="L28" i="4" s="1"/>
  <c r="K29" i="4"/>
  <c r="L29" i="4" s="1"/>
  <c r="K30" i="4"/>
  <c r="L30" i="4" s="1"/>
  <c r="K31" i="4"/>
  <c r="L31" i="4" s="1"/>
  <c r="K32" i="4"/>
  <c r="L32" i="4" s="1"/>
  <c r="K33" i="4"/>
  <c r="L33" i="4" s="1"/>
  <c r="K34" i="4"/>
  <c r="L34" i="4" s="1"/>
  <c r="K35" i="4"/>
  <c r="L35" i="4" s="1"/>
  <c r="K36" i="4"/>
  <c r="L36" i="4" s="1"/>
  <c r="K37" i="4"/>
  <c r="L37" i="4" s="1"/>
  <c r="K38" i="4"/>
  <c r="L38" i="4" s="1"/>
  <c r="K39" i="4"/>
  <c r="L39" i="4" s="1"/>
  <c r="K40" i="4"/>
  <c r="L40" i="4" s="1"/>
  <c r="K41" i="4"/>
  <c r="L41" i="4" s="1"/>
  <c r="K42" i="4"/>
  <c r="L42" i="4" s="1"/>
  <c r="K43" i="4"/>
  <c r="L43" i="4" s="1"/>
  <c r="K44" i="4"/>
  <c r="L44" i="4" s="1"/>
  <c r="K45" i="4"/>
  <c r="L45" i="4" s="1"/>
  <c r="K46" i="4"/>
  <c r="L46" i="4" s="1"/>
  <c r="K47" i="4"/>
  <c r="L47" i="4" s="1"/>
  <c r="K48" i="4"/>
  <c r="L48" i="4" s="1"/>
  <c r="K49" i="4"/>
  <c r="L49" i="4" s="1"/>
  <c r="K50" i="4"/>
  <c r="L50" i="4" s="1"/>
  <c r="K51" i="4"/>
  <c r="L51" i="4" s="1"/>
  <c r="K52" i="4"/>
  <c r="L52" i="4" s="1"/>
  <c r="K53" i="4"/>
  <c r="L53" i="4" s="1"/>
  <c r="K54" i="4"/>
  <c r="L54" i="4" s="1"/>
  <c r="K55" i="4"/>
  <c r="L55" i="4" s="1"/>
  <c r="K56" i="4"/>
  <c r="L56" i="4" s="1"/>
  <c r="K57" i="4"/>
  <c r="L57" i="4" s="1"/>
  <c r="K2" i="4"/>
  <c r="L6" i="4" s="1"/>
  <c r="W3" i="2"/>
  <c r="W4" i="2"/>
  <c r="W5" i="2"/>
  <c r="W6" i="2"/>
  <c r="W7" i="2"/>
  <c r="X7" i="2" s="1"/>
  <c r="W8" i="2"/>
  <c r="W9" i="2"/>
  <c r="X9" i="2" s="1"/>
  <c r="W10" i="2"/>
  <c r="W11" i="2"/>
  <c r="W12" i="2"/>
  <c r="W13" i="2"/>
  <c r="W14" i="2"/>
  <c r="W15" i="2"/>
  <c r="X15" i="2" s="1"/>
  <c r="W16" i="2"/>
  <c r="W17" i="2"/>
  <c r="X17" i="2" s="1"/>
  <c r="W18" i="2"/>
  <c r="W19" i="2"/>
  <c r="W20" i="2"/>
  <c r="W21" i="2"/>
  <c r="W22" i="2"/>
  <c r="W23" i="2"/>
  <c r="X23" i="2" s="1"/>
  <c r="W24" i="2"/>
  <c r="W25" i="2"/>
  <c r="X25" i="2" s="1"/>
  <c r="W26" i="2"/>
  <c r="W27" i="2"/>
  <c r="W28" i="2"/>
  <c r="W29" i="2"/>
  <c r="W30" i="2"/>
  <c r="W31" i="2"/>
  <c r="X31" i="2" s="1"/>
  <c r="W32" i="2"/>
  <c r="W33" i="2"/>
  <c r="X33" i="2" s="1"/>
  <c r="W34" i="2"/>
  <c r="W35" i="2"/>
  <c r="W36" i="2"/>
  <c r="W37" i="2"/>
  <c r="W38" i="2"/>
  <c r="W39" i="2"/>
  <c r="X39" i="2" s="1"/>
  <c r="W40" i="2"/>
  <c r="W41" i="2"/>
  <c r="X41" i="2" s="1"/>
  <c r="W42" i="2"/>
  <c r="W43" i="2"/>
  <c r="W44" i="2"/>
  <c r="W45" i="2"/>
  <c r="W46" i="2"/>
  <c r="W47" i="2"/>
  <c r="X47" i="2" s="1"/>
  <c r="W48" i="2"/>
  <c r="W49" i="2"/>
  <c r="X49" i="2" s="1"/>
  <c r="W50" i="2"/>
  <c r="W51" i="2"/>
  <c r="W52" i="2"/>
  <c r="W53" i="2"/>
  <c r="W54" i="2"/>
  <c r="W55" i="2"/>
  <c r="X55" i="2" s="1"/>
  <c r="W56" i="2"/>
  <c r="W57" i="2"/>
  <c r="X57" i="2" s="1"/>
  <c r="W58" i="2"/>
  <c r="W59" i="2"/>
  <c r="W60" i="2"/>
  <c r="W61" i="2"/>
  <c r="W62" i="2"/>
  <c r="W63" i="2"/>
  <c r="X63" i="2" s="1"/>
  <c r="W64" i="2"/>
  <c r="W65" i="2"/>
  <c r="X65" i="2" s="1"/>
  <c r="W66" i="2"/>
  <c r="W67" i="2"/>
  <c r="W68" i="2"/>
  <c r="W69" i="2"/>
  <c r="W70" i="2"/>
  <c r="W71" i="2"/>
  <c r="X71" i="2" s="1"/>
  <c r="W72" i="2"/>
  <c r="W73" i="2"/>
  <c r="X73" i="2" s="1"/>
  <c r="W74" i="2"/>
  <c r="W75" i="2"/>
  <c r="W76" i="2"/>
  <c r="W77" i="2"/>
  <c r="W78" i="2"/>
  <c r="W79" i="2"/>
  <c r="X79" i="2" s="1"/>
  <c r="W80" i="2"/>
  <c r="W81" i="2"/>
  <c r="X81" i="2" s="1"/>
  <c r="W82" i="2"/>
  <c r="W83" i="2"/>
  <c r="W84" i="2"/>
  <c r="W85" i="2"/>
  <c r="W86" i="2"/>
  <c r="W87" i="2"/>
  <c r="X87" i="2" s="1"/>
  <c r="W88" i="2"/>
  <c r="W89" i="2"/>
  <c r="X89" i="2" s="1"/>
  <c r="W90" i="2"/>
  <c r="W91" i="2"/>
  <c r="W92" i="2"/>
  <c r="W93" i="2"/>
  <c r="W94" i="2"/>
  <c r="W95" i="2"/>
  <c r="X95" i="2" s="1"/>
  <c r="W96" i="2"/>
  <c r="W97" i="2"/>
  <c r="X97" i="2" s="1"/>
  <c r="W98" i="2"/>
  <c r="W99" i="2"/>
  <c r="W100" i="2"/>
  <c r="W101" i="2"/>
  <c r="W102" i="2"/>
  <c r="W103" i="2"/>
  <c r="X103" i="2" s="1"/>
  <c r="W104" i="2"/>
  <c r="W105" i="2"/>
  <c r="X105" i="2" s="1"/>
  <c r="W106" i="2"/>
  <c r="W107" i="2"/>
  <c r="W108" i="2"/>
  <c r="W109" i="2"/>
  <c r="W110" i="2"/>
  <c r="W111" i="2"/>
  <c r="X111" i="2" s="1"/>
  <c r="W112" i="2"/>
  <c r="W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T40" i="2" s="1"/>
  <c r="S41" i="2"/>
  <c r="S42" i="2"/>
  <c r="S43" i="2"/>
  <c r="S44" i="2"/>
  <c r="S45" i="2"/>
  <c r="S46" i="2"/>
  <c r="S47" i="2"/>
  <c r="S48" i="2"/>
  <c r="T48" i="2" s="1"/>
  <c r="S49" i="2"/>
  <c r="S50" i="2"/>
  <c r="S51" i="2"/>
  <c r="S52" i="2"/>
  <c r="S53" i="2"/>
  <c r="S54" i="2"/>
  <c r="S55" i="2"/>
  <c r="S56" i="2"/>
  <c r="T56" i="2" s="1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2" i="2"/>
  <c r="U3" i="1"/>
  <c r="U4" i="1"/>
  <c r="U5" i="1"/>
  <c r="U6" i="1"/>
  <c r="U7" i="1"/>
  <c r="U8" i="1"/>
  <c r="U9" i="1"/>
  <c r="U10" i="1"/>
  <c r="U11" i="1"/>
  <c r="U12" i="1"/>
  <c r="V12" i="1" s="1"/>
  <c r="F113" i="6" s="1"/>
  <c r="U13" i="1"/>
  <c r="U14" i="1"/>
  <c r="U15" i="1"/>
  <c r="U16" i="1"/>
  <c r="U17" i="1"/>
  <c r="U18" i="1"/>
  <c r="U19" i="1"/>
  <c r="U20" i="1"/>
  <c r="V20" i="1" s="1"/>
  <c r="F121" i="6" s="1"/>
  <c r="U21" i="1"/>
  <c r="U22" i="1"/>
  <c r="U23" i="1"/>
  <c r="U24" i="1"/>
  <c r="U25" i="1"/>
  <c r="U26" i="1"/>
  <c r="U27" i="1"/>
  <c r="U28" i="1"/>
  <c r="V28" i="1" s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V52" i="1" s="1"/>
  <c r="F153" i="6" s="1"/>
  <c r="U53" i="1"/>
  <c r="V53" i="1" s="1"/>
  <c r="F154" i="6" s="1"/>
  <c r="U54" i="1"/>
  <c r="U55" i="1"/>
  <c r="U56" i="1"/>
  <c r="U57" i="1"/>
  <c r="U58" i="1"/>
  <c r="U59" i="1"/>
  <c r="U60" i="1"/>
  <c r="V60" i="1" s="1"/>
  <c r="F161" i="6" s="1"/>
  <c r="U61" i="1"/>
  <c r="V61" i="1" s="1"/>
  <c r="F162" i="6" s="1"/>
  <c r="U62" i="1"/>
  <c r="U63" i="1"/>
  <c r="U64" i="1"/>
  <c r="U65" i="1"/>
  <c r="U66" i="1"/>
  <c r="U67" i="1"/>
  <c r="U68" i="1"/>
  <c r="V68" i="1" s="1"/>
  <c r="U69" i="1"/>
  <c r="V69" i="1" s="1"/>
  <c r="F170" i="6" s="1"/>
  <c r="U70" i="1"/>
  <c r="V70" i="1" s="1"/>
  <c r="F171" i="6" s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V92" i="1" s="1"/>
  <c r="F193" i="6" s="1"/>
  <c r="U93" i="1"/>
  <c r="U94" i="1"/>
  <c r="U95" i="1"/>
  <c r="U96" i="1"/>
  <c r="U97" i="1"/>
  <c r="U98" i="1"/>
  <c r="U99" i="1"/>
  <c r="U100" i="1"/>
  <c r="V100" i="1" s="1"/>
  <c r="F201" i="6" s="1"/>
  <c r="U101" i="1"/>
  <c r="U102" i="1"/>
  <c r="U103" i="1"/>
  <c r="U104" i="1"/>
  <c r="U105" i="1"/>
  <c r="U106" i="1"/>
  <c r="U107" i="1"/>
  <c r="U108" i="1"/>
  <c r="V108" i="1" s="1"/>
  <c r="U109" i="1"/>
  <c r="V109" i="1" s="1"/>
  <c r="F210" i="6" s="1"/>
  <c r="U110" i="1"/>
  <c r="U111" i="1"/>
  <c r="U2" i="1"/>
  <c r="Q3" i="1"/>
  <c r="Q4" i="1"/>
  <c r="Q5" i="1"/>
  <c r="Q6" i="1"/>
  <c r="Q7" i="1"/>
  <c r="Q8" i="1"/>
  <c r="Q9" i="1"/>
  <c r="R9" i="1" s="1"/>
  <c r="E110" i="6" s="1"/>
  <c r="Q10" i="1"/>
  <c r="R14" i="1" s="1"/>
  <c r="E115" i="6" s="1"/>
  <c r="Q11" i="1"/>
  <c r="R15" i="1" s="1"/>
  <c r="E116" i="6" s="1"/>
  <c r="Q12" i="1"/>
  <c r="Q13" i="1"/>
  <c r="Q14" i="1"/>
  <c r="Q15" i="1"/>
  <c r="Q16" i="1"/>
  <c r="Q17" i="1"/>
  <c r="R17" i="1" s="1"/>
  <c r="E118" i="6" s="1"/>
  <c r="Q18" i="1"/>
  <c r="Q19" i="1"/>
  <c r="R23" i="1" s="1"/>
  <c r="E124" i="6" s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R41" i="1" s="1"/>
  <c r="E142" i="6" s="1"/>
  <c r="Q42" i="1"/>
  <c r="R46" i="1" s="1"/>
  <c r="E147" i="6" s="1"/>
  <c r="Q43" i="1"/>
  <c r="Q44" i="1"/>
  <c r="Q45" i="1"/>
  <c r="Q46" i="1"/>
  <c r="Q47" i="1"/>
  <c r="Q48" i="1"/>
  <c r="Q49" i="1"/>
  <c r="R49" i="1" s="1"/>
  <c r="E150" i="6" s="1"/>
  <c r="Q50" i="1"/>
  <c r="R54" i="1" s="1"/>
  <c r="E155" i="6" s="1"/>
  <c r="Q51" i="1"/>
  <c r="R55" i="1" s="1"/>
  <c r="E156" i="6" s="1"/>
  <c r="Q52" i="1"/>
  <c r="Q53" i="1"/>
  <c r="Q54" i="1"/>
  <c r="Q55" i="1"/>
  <c r="Q56" i="1"/>
  <c r="Q57" i="1"/>
  <c r="R57" i="1" s="1"/>
  <c r="E158" i="6" s="1"/>
  <c r="Q58" i="1"/>
  <c r="R62" i="1" s="1"/>
  <c r="E163" i="6" s="1"/>
  <c r="Q59" i="1"/>
  <c r="R63" i="1" s="1"/>
  <c r="E164" i="6" s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R81" i="1" s="1"/>
  <c r="E182" i="6" s="1"/>
  <c r="Q82" i="1"/>
  <c r="R86" i="1" s="1"/>
  <c r="E187" i="6" s="1"/>
  <c r="Q83" i="1"/>
  <c r="Q84" i="1"/>
  <c r="Q85" i="1"/>
  <c r="Q86" i="1"/>
  <c r="Q87" i="1"/>
  <c r="Q88" i="1"/>
  <c r="Q89" i="1"/>
  <c r="R89" i="1" s="1"/>
  <c r="E190" i="6" s="1"/>
  <c r="Q90" i="1"/>
  <c r="R94" i="1" s="1"/>
  <c r="E195" i="6" s="1"/>
  <c r="Q91" i="1"/>
  <c r="R95" i="1" s="1"/>
  <c r="E196" i="6" s="1"/>
  <c r="Q92" i="1"/>
  <c r="Q93" i="1"/>
  <c r="Q94" i="1"/>
  <c r="Q95" i="1"/>
  <c r="Q96" i="1"/>
  <c r="Q97" i="1"/>
  <c r="R97" i="1" s="1"/>
  <c r="E198" i="6" s="1"/>
  <c r="Q98" i="1"/>
  <c r="Q99" i="1"/>
  <c r="R103" i="1" s="1"/>
  <c r="E204" i="6" s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2" i="1"/>
  <c r="R6" i="1" s="1"/>
  <c r="E107" i="6" s="1"/>
  <c r="K3" i="1"/>
  <c r="K4" i="1"/>
  <c r="K5" i="1"/>
  <c r="L9" i="1" s="1"/>
  <c r="D110" i="6" s="1"/>
  <c r="K6" i="1"/>
  <c r="L6" i="1" s="1"/>
  <c r="D107" i="6" s="1"/>
  <c r="K7" i="1"/>
  <c r="K8" i="1"/>
  <c r="K9" i="1"/>
  <c r="K10" i="1"/>
  <c r="K11" i="1"/>
  <c r="K12" i="1"/>
  <c r="K13" i="1"/>
  <c r="L13" i="1" s="1"/>
  <c r="D114" i="6" s="1"/>
  <c r="K14" i="1"/>
  <c r="K15" i="1"/>
  <c r="K16" i="1"/>
  <c r="K17" i="1"/>
  <c r="L17" i="1" s="1"/>
  <c r="D118" i="6" s="1"/>
  <c r="K18" i="1"/>
  <c r="K19" i="1"/>
  <c r="K20" i="1"/>
  <c r="K21" i="1"/>
  <c r="K22" i="1"/>
  <c r="K23" i="1"/>
  <c r="K24" i="1"/>
  <c r="K25" i="1"/>
  <c r="L25" i="1" s="1"/>
  <c r="D126" i="6" s="1"/>
  <c r="K26" i="1"/>
  <c r="K27" i="1"/>
  <c r="K28" i="1"/>
  <c r="L28" i="1" s="1"/>
  <c r="D129" i="6" s="1"/>
  <c r="K29" i="1"/>
  <c r="K30" i="1"/>
  <c r="K31" i="1"/>
  <c r="K32" i="1"/>
  <c r="K33" i="1"/>
  <c r="L33" i="1" s="1"/>
  <c r="D134" i="6" s="1"/>
  <c r="K34" i="1"/>
  <c r="K35" i="1"/>
  <c r="K36" i="1"/>
  <c r="L36" i="1" s="1"/>
  <c r="D137" i="6" s="1"/>
  <c r="K37" i="1"/>
  <c r="L37" i="1" s="1"/>
  <c r="D138" i="6" s="1"/>
  <c r="K38" i="1"/>
  <c r="K39" i="1"/>
  <c r="K40" i="1"/>
  <c r="K41" i="1"/>
  <c r="K42" i="1"/>
  <c r="K43" i="1"/>
  <c r="K44" i="1"/>
  <c r="L44" i="1" s="1"/>
  <c r="D145" i="6" s="1"/>
  <c r="K45" i="1"/>
  <c r="L45" i="1" s="1"/>
  <c r="D146" i="6" s="1"/>
  <c r="K46" i="1"/>
  <c r="K47" i="1"/>
  <c r="K48" i="1"/>
  <c r="K49" i="1"/>
  <c r="K50" i="1"/>
  <c r="K51" i="1"/>
  <c r="K52" i="1"/>
  <c r="K53" i="1"/>
  <c r="L53" i="1" s="1"/>
  <c r="D154" i="6" s="1"/>
  <c r="K54" i="1"/>
  <c r="K55" i="1"/>
  <c r="K56" i="1"/>
  <c r="K57" i="1"/>
  <c r="L57" i="1" s="1"/>
  <c r="D158" i="6" s="1"/>
  <c r="K58" i="1"/>
  <c r="K59" i="1"/>
  <c r="K60" i="1"/>
  <c r="K61" i="1"/>
  <c r="K62" i="1"/>
  <c r="K63" i="1"/>
  <c r="K64" i="1"/>
  <c r="K65" i="1"/>
  <c r="K66" i="1"/>
  <c r="K67" i="1"/>
  <c r="K68" i="1"/>
  <c r="L68" i="1" s="1"/>
  <c r="D169" i="6" s="1"/>
  <c r="K69" i="1"/>
  <c r="K70" i="1"/>
  <c r="K71" i="1"/>
  <c r="K72" i="1"/>
  <c r="K73" i="1"/>
  <c r="K74" i="1"/>
  <c r="K75" i="1"/>
  <c r="K76" i="1"/>
  <c r="L76" i="1" s="1"/>
  <c r="D177" i="6" s="1"/>
  <c r="K77" i="1"/>
  <c r="L77" i="1" s="1"/>
  <c r="D178" i="6" s="1"/>
  <c r="K78" i="1"/>
  <c r="K79" i="1"/>
  <c r="K80" i="1"/>
  <c r="K81" i="1"/>
  <c r="L81" i="1" s="1"/>
  <c r="D182" i="6" s="1"/>
  <c r="K82" i="1"/>
  <c r="K83" i="1"/>
  <c r="K84" i="1"/>
  <c r="L84" i="1" s="1"/>
  <c r="D185" i="6" s="1"/>
  <c r="K85" i="1"/>
  <c r="L85" i="1" s="1"/>
  <c r="D186" i="6" s="1"/>
  <c r="K86" i="1"/>
  <c r="K87" i="1"/>
  <c r="K88" i="1"/>
  <c r="K89" i="1"/>
  <c r="K90" i="1"/>
  <c r="K91" i="1"/>
  <c r="K92" i="1"/>
  <c r="K93" i="1"/>
  <c r="L93" i="1" s="1"/>
  <c r="D194" i="6" s="1"/>
  <c r="K94" i="1"/>
  <c r="K95" i="1"/>
  <c r="K96" i="1"/>
  <c r="K97" i="1"/>
  <c r="L97" i="1" s="1"/>
  <c r="D198" i="6" s="1"/>
  <c r="K98" i="1"/>
  <c r="K99" i="1"/>
  <c r="K100" i="1"/>
  <c r="K101" i="1"/>
  <c r="K102" i="1"/>
  <c r="K103" i="1"/>
  <c r="K104" i="1"/>
  <c r="K105" i="1"/>
  <c r="L105" i="1" s="1"/>
  <c r="D206" i="6" s="1"/>
  <c r="K106" i="1"/>
  <c r="K107" i="1"/>
  <c r="K108" i="1"/>
  <c r="K109" i="1"/>
  <c r="K110" i="1"/>
  <c r="K111" i="1"/>
  <c r="K2" i="1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6" i="5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6" i="4"/>
  <c r="F7" i="3"/>
  <c r="C79" i="9" s="1"/>
  <c r="F8" i="3"/>
  <c r="C80" i="9" s="1"/>
  <c r="F9" i="3"/>
  <c r="C81" i="9" s="1"/>
  <c r="F10" i="3"/>
  <c r="C82" i="9" s="1"/>
  <c r="F11" i="3"/>
  <c r="C83" i="9" s="1"/>
  <c r="F12" i="3"/>
  <c r="C84" i="9" s="1"/>
  <c r="F13" i="3"/>
  <c r="C85" i="9" s="1"/>
  <c r="F14" i="3"/>
  <c r="C86" i="9" s="1"/>
  <c r="F15" i="3"/>
  <c r="C87" i="9" s="1"/>
  <c r="F16" i="3"/>
  <c r="C88" i="9" s="1"/>
  <c r="F17" i="3"/>
  <c r="C89" i="9" s="1"/>
  <c r="F18" i="3"/>
  <c r="C90" i="9" s="1"/>
  <c r="F19" i="3"/>
  <c r="C91" i="9" s="1"/>
  <c r="F20" i="3"/>
  <c r="C92" i="9" s="1"/>
  <c r="F21" i="3"/>
  <c r="C93" i="9" s="1"/>
  <c r="F22" i="3"/>
  <c r="C94" i="9" s="1"/>
  <c r="F23" i="3"/>
  <c r="C95" i="9" s="1"/>
  <c r="F24" i="3"/>
  <c r="C96" i="9" s="1"/>
  <c r="F25" i="3"/>
  <c r="C97" i="9" s="1"/>
  <c r="F26" i="3"/>
  <c r="C98" i="9" s="1"/>
  <c r="F27" i="3"/>
  <c r="C99" i="9" s="1"/>
  <c r="F28" i="3"/>
  <c r="C100" i="9" s="1"/>
  <c r="F29" i="3"/>
  <c r="C101" i="9" s="1"/>
  <c r="F30" i="3"/>
  <c r="C102" i="9" s="1"/>
  <c r="F31" i="3"/>
  <c r="C103" i="9" s="1"/>
  <c r="F32" i="3"/>
  <c r="C104" i="9" s="1"/>
  <c r="F33" i="3"/>
  <c r="C105" i="9" s="1"/>
  <c r="F34" i="3"/>
  <c r="C106" i="9" s="1"/>
  <c r="F35" i="3"/>
  <c r="C107" i="9" s="1"/>
  <c r="F36" i="3"/>
  <c r="C108" i="9" s="1"/>
  <c r="F37" i="3"/>
  <c r="C109" i="9" s="1"/>
  <c r="F38" i="3"/>
  <c r="C110" i="9" s="1"/>
  <c r="F39" i="3"/>
  <c r="C111" i="9" s="1"/>
  <c r="F40" i="3"/>
  <c r="C112" i="9" s="1"/>
  <c r="F41" i="3"/>
  <c r="C113" i="9" s="1"/>
  <c r="F42" i="3"/>
  <c r="C114" i="9" s="1"/>
  <c r="F43" i="3"/>
  <c r="C115" i="9" s="1"/>
  <c r="F44" i="3"/>
  <c r="C116" i="9" s="1"/>
  <c r="F45" i="3"/>
  <c r="C117" i="9" s="1"/>
  <c r="F46" i="3"/>
  <c r="C118" i="9" s="1"/>
  <c r="F47" i="3"/>
  <c r="C119" i="9" s="1"/>
  <c r="F48" i="3"/>
  <c r="C120" i="9" s="1"/>
  <c r="F49" i="3"/>
  <c r="C121" i="9" s="1"/>
  <c r="F50" i="3"/>
  <c r="C122" i="9" s="1"/>
  <c r="F51" i="3"/>
  <c r="C123" i="9" s="1"/>
  <c r="F52" i="3"/>
  <c r="C124" i="9" s="1"/>
  <c r="F53" i="3"/>
  <c r="C125" i="9" s="1"/>
  <c r="F54" i="3"/>
  <c r="C126" i="9" s="1"/>
  <c r="F55" i="3"/>
  <c r="C127" i="9" s="1"/>
  <c r="F56" i="3"/>
  <c r="C128" i="9" s="1"/>
  <c r="F57" i="3"/>
  <c r="C129" i="9" s="1"/>
  <c r="F58" i="3"/>
  <c r="C130" i="9" s="1"/>
  <c r="F59" i="3"/>
  <c r="C131" i="9" s="1"/>
  <c r="F60" i="3"/>
  <c r="C132" i="9" s="1"/>
  <c r="F61" i="3"/>
  <c r="C133" i="9" s="1"/>
  <c r="F62" i="3"/>
  <c r="C134" i="9" s="1"/>
  <c r="F63" i="3"/>
  <c r="C135" i="9" s="1"/>
  <c r="F64" i="3"/>
  <c r="C136" i="9" s="1"/>
  <c r="F65" i="3"/>
  <c r="C137" i="9" s="1"/>
  <c r="F66" i="3"/>
  <c r="C138" i="9" s="1"/>
  <c r="F67" i="3"/>
  <c r="C139" i="9" s="1"/>
  <c r="F68" i="3"/>
  <c r="C140" i="9" s="1"/>
  <c r="F69" i="3"/>
  <c r="C141" i="9" s="1"/>
  <c r="F70" i="3"/>
  <c r="C142" i="9" s="1"/>
  <c r="F71" i="3"/>
  <c r="C143" i="9" s="1"/>
  <c r="F72" i="3"/>
  <c r="C144" i="9" s="1"/>
  <c r="F73" i="3"/>
  <c r="C145" i="9" s="1"/>
  <c r="F74" i="3"/>
  <c r="C146" i="9" s="1"/>
  <c r="F75" i="3"/>
  <c r="C147" i="9" s="1"/>
  <c r="F76" i="3"/>
  <c r="C148" i="9" s="1"/>
  <c r="F77" i="3"/>
  <c r="C149" i="9" s="1"/>
  <c r="F6" i="3"/>
  <c r="C78" i="9" s="1"/>
  <c r="C7" i="3"/>
  <c r="B3" i="9" s="1"/>
  <c r="C8" i="3"/>
  <c r="B4" i="9" s="1"/>
  <c r="C9" i="3"/>
  <c r="B5" i="9" s="1"/>
  <c r="C10" i="3"/>
  <c r="B6" i="9" s="1"/>
  <c r="C11" i="3"/>
  <c r="B7" i="9" s="1"/>
  <c r="C12" i="3"/>
  <c r="B8" i="9" s="1"/>
  <c r="C13" i="3"/>
  <c r="B9" i="9" s="1"/>
  <c r="C14" i="3"/>
  <c r="B10" i="9" s="1"/>
  <c r="C15" i="3"/>
  <c r="B11" i="9" s="1"/>
  <c r="C16" i="3"/>
  <c r="B12" i="9" s="1"/>
  <c r="C17" i="3"/>
  <c r="B13" i="9" s="1"/>
  <c r="C18" i="3"/>
  <c r="B14" i="9" s="1"/>
  <c r="C19" i="3"/>
  <c r="B15" i="9" s="1"/>
  <c r="C20" i="3"/>
  <c r="B16" i="9" s="1"/>
  <c r="C21" i="3"/>
  <c r="B17" i="9" s="1"/>
  <c r="C22" i="3"/>
  <c r="B18" i="9" s="1"/>
  <c r="C23" i="3"/>
  <c r="B19" i="9" s="1"/>
  <c r="C24" i="3"/>
  <c r="B20" i="9" s="1"/>
  <c r="C25" i="3"/>
  <c r="B21" i="9" s="1"/>
  <c r="C26" i="3"/>
  <c r="B22" i="9" s="1"/>
  <c r="C27" i="3"/>
  <c r="B23" i="9" s="1"/>
  <c r="C28" i="3"/>
  <c r="B24" i="9" s="1"/>
  <c r="C29" i="3"/>
  <c r="B25" i="9" s="1"/>
  <c r="C30" i="3"/>
  <c r="B26" i="9" s="1"/>
  <c r="C31" i="3"/>
  <c r="B27" i="9" s="1"/>
  <c r="C32" i="3"/>
  <c r="B28" i="9" s="1"/>
  <c r="C33" i="3"/>
  <c r="B29" i="9" s="1"/>
  <c r="C34" i="3"/>
  <c r="B30" i="9" s="1"/>
  <c r="C35" i="3"/>
  <c r="B31" i="9" s="1"/>
  <c r="C36" i="3"/>
  <c r="B32" i="9" s="1"/>
  <c r="C37" i="3"/>
  <c r="B33" i="9" s="1"/>
  <c r="C38" i="3"/>
  <c r="B34" i="9" s="1"/>
  <c r="C39" i="3"/>
  <c r="B35" i="9" s="1"/>
  <c r="C40" i="3"/>
  <c r="B36" i="9" s="1"/>
  <c r="C41" i="3"/>
  <c r="B37" i="9" s="1"/>
  <c r="C42" i="3"/>
  <c r="B38" i="9" s="1"/>
  <c r="C43" i="3"/>
  <c r="B39" i="9" s="1"/>
  <c r="C44" i="3"/>
  <c r="B40" i="9" s="1"/>
  <c r="C45" i="3"/>
  <c r="B41" i="9" s="1"/>
  <c r="C46" i="3"/>
  <c r="B42" i="9" s="1"/>
  <c r="C47" i="3"/>
  <c r="B43" i="9" s="1"/>
  <c r="C48" i="3"/>
  <c r="B44" i="9" s="1"/>
  <c r="C49" i="3"/>
  <c r="B45" i="9" s="1"/>
  <c r="C50" i="3"/>
  <c r="B46" i="9" s="1"/>
  <c r="C51" i="3"/>
  <c r="B47" i="9" s="1"/>
  <c r="C52" i="3"/>
  <c r="B48" i="9" s="1"/>
  <c r="C53" i="3"/>
  <c r="B49" i="9" s="1"/>
  <c r="C54" i="3"/>
  <c r="B50" i="9" s="1"/>
  <c r="C55" i="3"/>
  <c r="B51" i="9" s="1"/>
  <c r="C56" i="3"/>
  <c r="B52" i="9" s="1"/>
  <c r="C57" i="3"/>
  <c r="B53" i="9" s="1"/>
  <c r="C58" i="3"/>
  <c r="B54" i="9" s="1"/>
  <c r="C59" i="3"/>
  <c r="B55" i="9" s="1"/>
  <c r="C60" i="3"/>
  <c r="B56" i="9" s="1"/>
  <c r="C61" i="3"/>
  <c r="B57" i="9" s="1"/>
  <c r="C62" i="3"/>
  <c r="B58" i="9" s="1"/>
  <c r="C63" i="3"/>
  <c r="B59" i="9" s="1"/>
  <c r="C64" i="3"/>
  <c r="B60" i="9" s="1"/>
  <c r="C65" i="3"/>
  <c r="B61" i="9" s="1"/>
  <c r="C66" i="3"/>
  <c r="B62" i="9" s="1"/>
  <c r="C67" i="3"/>
  <c r="B63" i="9" s="1"/>
  <c r="C68" i="3"/>
  <c r="B64" i="9" s="1"/>
  <c r="C69" i="3"/>
  <c r="B65" i="9" s="1"/>
  <c r="C70" i="3"/>
  <c r="B66" i="9" s="1"/>
  <c r="C71" i="3"/>
  <c r="B67" i="9" s="1"/>
  <c r="C72" i="3"/>
  <c r="B68" i="9" s="1"/>
  <c r="C73" i="3"/>
  <c r="B69" i="9" s="1"/>
  <c r="C74" i="3"/>
  <c r="B70" i="9" s="1"/>
  <c r="C75" i="3"/>
  <c r="B71" i="9" s="1"/>
  <c r="C76" i="3"/>
  <c r="B72" i="9" s="1"/>
  <c r="C77" i="3"/>
  <c r="B73" i="9" s="1"/>
  <c r="C78" i="3"/>
  <c r="B74" i="9" s="1"/>
  <c r="C79" i="3"/>
  <c r="B75" i="9" s="1"/>
  <c r="C80" i="3"/>
  <c r="B76" i="9" s="1"/>
  <c r="C81" i="3"/>
  <c r="B77" i="9" s="1"/>
  <c r="C82" i="3"/>
  <c r="B78" i="9" s="1"/>
  <c r="C83" i="3"/>
  <c r="B79" i="9" s="1"/>
  <c r="C84" i="3"/>
  <c r="B80" i="9" s="1"/>
  <c r="C85" i="3"/>
  <c r="B81" i="9" s="1"/>
  <c r="C86" i="3"/>
  <c r="B82" i="9" s="1"/>
  <c r="C87" i="3"/>
  <c r="B83" i="9" s="1"/>
  <c r="C88" i="3"/>
  <c r="B84" i="9" s="1"/>
  <c r="C89" i="3"/>
  <c r="B85" i="9" s="1"/>
  <c r="C90" i="3"/>
  <c r="B86" i="9" s="1"/>
  <c r="C91" i="3"/>
  <c r="B87" i="9" s="1"/>
  <c r="C92" i="3"/>
  <c r="B88" i="9" s="1"/>
  <c r="C93" i="3"/>
  <c r="B89" i="9" s="1"/>
  <c r="C94" i="3"/>
  <c r="B90" i="9" s="1"/>
  <c r="C95" i="3"/>
  <c r="B91" i="9" s="1"/>
  <c r="C96" i="3"/>
  <c r="B92" i="9" s="1"/>
  <c r="C97" i="3"/>
  <c r="B93" i="9" s="1"/>
  <c r="C98" i="3"/>
  <c r="B94" i="9" s="1"/>
  <c r="C99" i="3"/>
  <c r="B95" i="9" s="1"/>
  <c r="C100" i="3"/>
  <c r="B96" i="9" s="1"/>
  <c r="C101" i="3"/>
  <c r="B97" i="9" s="1"/>
  <c r="C102" i="3"/>
  <c r="B98" i="9" s="1"/>
  <c r="C103" i="3"/>
  <c r="B99" i="9" s="1"/>
  <c r="C104" i="3"/>
  <c r="B100" i="9" s="1"/>
  <c r="C105" i="3"/>
  <c r="B101" i="9" s="1"/>
  <c r="C106" i="3"/>
  <c r="B102" i="9" s="1"/>
  <c r="C107" i="3"/>
  <c r="B103" i="9" s="1"/>
  <c r="C108" i="3"/>
  <c r="B104" i="9" s="1"/>
  <c r="C109" i="3"/>
  <c r="B105" i="9" s="1"/>
  <c r="C110" i="3"/>
  <c r="B106" i="9" s="1"/>
  <c r="C111" i="3"/>
  <c r="B107" i="9" s="1"/>
  <c r="C112" i="3"/>
  <c r="B108" i="9" s="1"/>
  <c r="C113" i="3"/>
  <c r="B109" i="9" s="1"/>
  <c r="C114" i="3"/>
  <c r="B110" i="9" s="1"/>
  <c r="C115" i="3"/>
  <c r="B111" i="9" s="1"/>
  <c r="C116" i="3"/>
  <c r="B112" i="9" s="1"/>
  <c r="C117" i="3"/>
  <c r="B113" i="9" s="1"/>
  <c r="C118" i="3"/>
  <c r="B114" i="9" s="1"/>
  <c r="C119" i="3"/>
  <c r="B115" i="9" s="1"/>
  <c r="C120" i="3"/>
  <c r="B116" i="9" s="1"/>
  <c r="C121" i="3"/>
  <c r="B117" i="9" s="1"/>
  <c r="C122" i="3"/>
  <c r="B118" i="9" s="1"/>
  <c r="C123" i="3"/>
  <c r="B119" i="9" s="1"/>
  <c r="C124" i="3"/>
  <c r="B120" i="9" s="1"/>
  <c r="C125" i="3"/>
  <c r="B121" i="9" s="1"/>
  <c r="C126" i="3"/>
  <c r="B122" i="9" s="1"/>
  <c r="C127" i="3"/>
  <c r="B123" i="9" s="1"/>
  <c r="C128" i="3"/>
  <c r="B124" i="9" s="1"/>
  <c r="C129" i="3"/>
  <c r="B125" i="9" s="1"/>
  <c r="C130" i="3"/>
  <c r="B126" i="9" s="1"/>
  <c r="C131" i="3"/>
  <c r="B127" i="9" s="1"/>
  <c r="C132" i="3"/>
  <c r="B128" i="9" s="1"/>
  <c r="C133" i="3"/>
  <c r="B129" i="9" s="1"/>
  <c r="C134" i="3"/>
  <c r="B130" i="9" s="1"/>
  <c r="C135" i="3"/>
  <c r="B131" i="9" s="1"/>
  <c r="C136" i="3"/>
  <c r="B132" i="9" s="1"/>
  <c r="C137" i="3"/>
  <c r="B133" i="9" s="1"/>
  <c r="C138" i="3"/>
  <c r="B134" i="9" s="1"/>
  <c r="C139" i="3"/>
  <c r="B135" i="9" s="1"/>
  <c r="C140" i="3"/>
  <c r="B136" i="9" s="1"/>
  <c r="C141" i="3"/>
  <c r="B137" i="9" s="1"/>
  <c r="C142" i="3"/>
  <c r="B138" i="9" s="1"/>
  <c r="C143" i="3"/>
  <c r="B139" i="9" s="1"/>
  <c r="C144" i="3"/>
  <c r="B140" i="9" s="1"/>
  <c r="C145" i="3"/>
  <c r="B141" i="9" s="1"/>
  <c r="C146" i="3"/>
  <c r="B142" i="9" s="1"/>
  <c r="C147" i="3"/>
  <c r="B143" i="9" s="1"/>
  <c r="C148" i="3"/>
  <c r="B144" i="9" s="1"/>
  <c r="C149" i="3"/>
  <c r="B145" i="9" s="1"/>
  <c r="C150" i="3"/>
  <c r="B146" i="9" s="1"/>
  <c r="C151" i="3"/>
  <c r="B147" i="9" s="1"/>
  <c r="C152" i="3"/>
  <c r="B148" i="9" s="1"/>
  <c r="C153" i="3"/>
  <c r="B149" i="9" s="1"/>
  <c r="C6" i="3"/>
  <c r="B2" i="9" s="1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7" i="2"/>
  <c r="F7" i="1"/>
  <c r="C167" i="6" s="1"/>
  <c r="F8" i="1"/>
  <c r="C168" i="6" s="1"/>
  <c r="F9" i="1"/>
  <c r="C169" i="6" s="1"/>
  <c r="F10" i="1"/>
  <c r="C170" i="6" s="1"/>
  <c r="F11" i="1"/>
  <c r="C171" i="6" s="1"/>
  <c r="F12" i="1"/>
  <c r="C172" i="6" s="1"/>
  <c r="F13" i="1"/>
  <c r="C173" i="6" s="1"/>
  <c r="F14" i="1"/>
  <c r="C174" i="6" s="1"/>
  <c r="F15" i="1"/>
  <c r="C175" i="6" s="1"/>
  <c r="F16" i="1"/>
  <c r="C176" i="6" s="1"/>
  <c r="F17" i="1"/>
  <c r="C177" i="6" s="1"/>
  <c r="F18" i="1"/>
  <c r="C178" i="6" s="1"/>
  <c r="F19" i="1"/>
  <c r="C179" i="6" s="1"/>
  <c r="F20" i="1"/>
  <c r="C180" i="6" s="1"/>
  <c r="F21" i="1"/>
  <c r="C181" i="6" s="1"/>
  <c r="F22" i="1"/>
  <c r="C182" i="6" s="1"/>
  <c r="F23" i="1"/>
  <c r="C183" i="6" s="1"/>
  <c r="F24" i="1"/>
  <c r="C184" i="6" s="1"/>
  <c r="F25" i="1"/>
  <c r="C185" i="6" s="1"/>
  <c r="F26" i="1"/>
  <c r="C186" i="6" s="1"/>
  <c r="F27" i="1"/>
  <c r="C187" i="6" s="1"/>
  <c r="F28" i="1"/>
  <c r="C188" i="6" s="1"/>
  <c r="F29" i="1"/>
  <c r="C189" i="6" s="1"/>
  <c r="F30" i="1"/>
  <c r="C190" i="6" s="1"/>
  <c r="F31" i="1"/>
  <c r="C191" i="6" s="1"/>
  <c r="F32" i="1"/>
  <c r="C192" i="6" s="1"/>
  <c r="F33" i="1"/>
  <c r="C193" i="6" s="1"/>
  <c r="F34" i="1"/>
  <c r="C194" i="6" s="1"/>
  <c r="F35" i="1"/>
  <c r="C195" i="6" s="1"/>
  <c r="F36" i="1"/>
  <c r="C196" i="6" s="1"/>
  <c r="F37" i="1"/>
  <c r="C197" i="6" s="1"/>
  <c r="F38" i="1"/>
  <c r="C198" i="6" s="1"/>
  <c r="F39" i="1"/>
  <c r="C199" i="6" s="1"/>
  <c r="F40" i="1"/>
  <c r="C200" i="6" s="1"/>
  <c r="F41" i="1"/>
  <c r="C201" i="6" s="1"/>
  <c r="F42" i="1"/>
  <c r="C202" i="6" s="1"/>
  <c r="F43" i="1"/>
  <c r="C203" i="6" s="1"/>
  <c r="F44" i="1"/>
  <c r="C204" i="6" s="1"/>
  <c r="F45" i="1"/>
  <c r="C205" i="6" s="1"/>
  <c r="F46" i="1"/>
  <c r="C206" i="6" s="1"/>
  <c r="F47" i="1"/>
  <c r="C207" i="6" s="1"/>
  <c r="F48" i="1"/>
  <c r="C208" i="6" s="1"/>
  <c r="F49" i="1"/>
  <c r="C209" i="6" s="1"/>
  <c r="F50" i="1"/>
  <c r="C210" i="6" s="1"/>
  <c r="F51" i="1"/>
  <c r="C211" i="6" s="1"/>
  <c r="F52" i="1"/>
  <c r="C212" i="6" s="1"/>
  <c r="F53" i="1"/>
  <c r="C213" i="6" s="1"/>
  <c r="F6" i="1"/>
  <c r="C166" i="6" s="1"/>
  <c r="C7" i="1"/>
  <c r="B3" i="6" s="1"/>
  <c r="C8" i="1"/>
  <c r="B4" i="6" s="1"/>
  <c r="C9" i="1"/>
  <c r="B5" i="6" s="1"/>
  <c r="C10" i="1"/>
  <c r="B6" i="6" s="1"/>
  <c r="C11" i="1"/>
  <c r="B7" i="6" s="1"/>
  <c r="C12" i="1"/>
  <c r="B8" i="6" s="1"/>
  <c r="C13" i="1"/>
  <c r="B9" i="6" s="1"/>
  <c r="C14" i="1"/>
  <c r="B10" i="6" s="1"/>
  <c r="C15" i="1"/>
  <c r="B11" i="6" s="1"/>
  <c r="C16" i="1"/>
  <c r="B12" i="6" s="1"/>
  <c r="C17" i="1"/>
  <c r="B13" i="6" s="1"/>
  <c r="C18" i="1"/>
  <c r="B14" i="6" s="1"/>
  <c r="C19" i="1"/>
  <c r="B15" i="6" s="1"/>
  <c r="C20" i="1"/>
  <c r="B16" i="6" s="1"/>
  <c r="C21" i="1"/>
  <c r="B17" i="6" s="1"/>
  <c r="C22" i="1"/>
  <c r="B18" i="6" s="1"/>
  <c r="C23" i="1"/>
  <c r="B19" i="6" s="1"/>
  <c r="C24" i="1"/>
  <c r="B20" i="6" s="1"/>
  <c r="C25" i="1"/>
  <c r="B21" i="6" s="1"/>
  <c r="C26" i="1"/>
  <c r="B22" i="6" s="1"/>
  <c r="C27" i="1"/>
  <c r="B23" i="6" s="1"/>
  <c r="C28" i="1"/>
  <c r="B24" i="6" s="1"/>
  <c r="C29" i="1"/>
  <c r="B25" i="6" s="1"/>
  <c r="C30" i="1"/>
  <c r="B26" i="6" s="1"/>
  <c r="C31" i="1"/>
  <c r="B27" i="6" s="1"/>
  <c r="C32" i="1"/>
  <c r="B28" i="6" s="1"/>
  <c r="C33" i="1"/>
  <c r="B29" i="6" s="1"/>
  <c r="C34" i="1"/>
  <c r="B30" i="6" s="1"/>
  <c r="C35" i="1"/>
  <c r="B31" i="6" s="1"/>
  <c r="C36" i="1"/>
  <c r="B32" i="6" s="1"/>
  <c r="C37" i="1"/>
  <c r="B33" i="6" s="1"/>
  <c r="C38" i="1"/>
  <c r="B34" i="6" s="1"/>
  <c r="C39" i="1"/>
  <c r="B35" i="6" s="1"/>
  <c r="C40" i="1"/>
  <c r="B36" i="6" s="1"/>
  <c r="C41" i="1"/>
  <c r="B37" i="6" s="1"/>
  <c r="C42" i="1"/>
  <c r="B38" i="6" s="1"/>
  <c r="C43" i="1"/>
  <c r="B39" i="6" s="1"/>
  <c r="C44" i="1"/>
  <c r="B40" i="6" s="1"/>
  <c r="C45" i="1"/>
  <c r="B41" i="6" s="1"/>
  <c r="C46" i="1"/>
  <c r="B42" i="6" s="1"/>
  <c r="C47" i="1"/>
  <c r="B43" i="6" s="1"/>
  <c r="C48" i="1"/>
  <c r="B44" i="6" s="1"/>
  <c r="C49" i="1"/>
  <c r="B45" i="6" s="1"/>
  <c r="C50" i="1"/>
  <c r="B46" i="6" s="1"/>
  <c r="C51" i="1"/>
  <c r="B47" i="6" s="1"/>
  <c r="C52" i="1"/>
  <c r="B48" i="6" s="1"/>
  <c r="C53" i="1"/>
  <c r="B49" i="6" s="1"/>
  <c r="C54" i="1"/>
  <c r="B50" i="6" s="1"/>
  <c r="C55" i="1"/>
  <c r="B51" i="6" s="1"/>
  <c r="C56" i="1"/>
  <c r="B52" i="6" s="1"/>
  <c r="C57" i="1"/>
  <c r="B53" i="6" s="1"/>
  <c r="C58" i="1"/>
  <c r="B54" i="6" s="1"/>
  <c r="C59" i="1"/>
  <c r="B55" i="6" s="1"/>
  <c r="C60" i="1"/>
  <c r="B56" i="6" s="1"/>
  <c r="C61" i="1"/>
  <c r="B57" i="6" s="1"/>
  <c r="C62" i="1"/>
  <c r="B58" i="6" s="1"/>
  <c r="C63" i="1"/>
  <c r="B59" i="6" s="1"/>
  <c r="C64" i="1"/>
  <c r="B60" i="6" s="1"/>
  <c r="C65" i="1"/>
  <c r="B61" i="6" s="1"/>
  <c r="C66" i="1"/>
  <c r="B62" i="6" s="1"/>
  <c r="C67" i="1"/>
  <c r="B63" i="6" s="1"/>
  <c r="C68" i="1"/>
  <c r="B64" i="6" s="1"/>
  <c r="C69" i="1"/>
  <c r="B65" i="6" s="1"/>
  <c r="C70" i="1"/>
  <c r="B66" i="6" s="1"/>
  <c r="C71" i="1"/>
  <c r="B67" i="6" s="1"/>
  <c r="C72" i="1"/>
  <c r="B68" i="6" s="1"/>
  <c r="C73" i="1"/>
  <c r="B69" i="6" s="1"/>
  <c r="C74" i="1"/>
  <c r="B70" i="6" s="1"/>
  <c r="C75" i="1"/>
  <c r="B71" i="6" s="1"/>
  <c r="C76" i="1"/>
  <c r="B72" i="6" s="1"/>
  <c r="C77" i="1"/>
  <c r="B73" i="6" s="1"/>
  <c r="C78" i="1"/>
  <c r="B74" i="6" s="1"/>
  <c r="C79" i="1"/>
  <c r="B75" i="6" s="1"/>
  <c r="C80" i="1"/>
  <c r="B76" i="6" s="1"/>
  <c r="C81" i="1"/>
  <c r="B77" i="6" s="1"/>
  <c r="C82" i="1"/>
  <c r="B78" i="6" s="1"/>
  <c r="C83" i="1"/>
  <c r="B79" i="6" s="1"/>
  <c r="C84" i="1"/>
  <c r="B80" i="6" s="1"/>
  <c r="C85" i="1"/>
  <c r="B81" i="6" s="1"/>
  <c r="C86" i="1"/>
  <c r="B82" i="6" s="1"/>
  <c r="C87" i="1"/>
  <c r="B83" i="6" s="1"/>
  <c r="C88" i="1"/>
  <c r="B84" i="6" s="1"/>
  <c r="C89" i="1"/>
  <c r="B85" i="6" s="1"/>
  <c r="C90" i="1"/>
  <c r="B86" i="6" s="1"/>
  <c r="C91" i="1"/>
  <c r="B87" i="6" s="1"/>
  <c r="C92" i="1"/>
  <c r="B88" i="6" s="1"/>
  <c r="C93" i="1"/>
  <c r="B89" i="6" s="1"/>
  <c r="C94" i="1"/>
  <c r="B90" i="6" s="1"/>
  <c r="C95" i="1"/>
  <c r="B91" i="6" s="1"/>
  <c r="C96" i="1"/>
  <c r="B92" i="6" s="1"/>
  <c r="C97" i="1"/>
  <c r="B93" i="6" s="1"/>
  <c r="C98" i="1"/>
  <c r="B94" i="6" s="1"/>
  <c r="C99" i="1"/>
  <c r="B95" i="6" s="1"/>
  <c r="C100" i="1"/>
  <c r="B96" i="6" s="1"/>
  <c r="C101" i="1"/>
  <c r="B97" i="6" s="1"/>
  <c r="C102" i="1"/>
  <c r="B98" i="6" s="1"/>
  <c r="C103" i="1"/>
  <c r="B99" i="6" s="1"/>
  <c r="C104" i="1"/>
  <c r="B100" i="6" s="1"/>
  <c r="C105" i="1"/>
  <c r="B101" i="6" s="1"/>
  <c r="C106" i="1"/>
  <c r="B102" i="6" s="1"/>
  <c r="C107" i="1"/>
  <c r="B103" i="6" s="1"/>
  <c r="C108" i="1"/>
  <c r="B104" i="6" s="1"/>
  <c r="C109" i="1"/>
  <c r="B105" i="6" s="1"/>
  <c r="C110" i="1"/>
  <c r="B106" i="6" s="1"/>
  <c r="C111" i="1"/>
  <c r="B107" i="6" s="1"/>
  <c r="C112" i="1"/>
  <c r="B108" i="6" s="1"/>
  <c r="C113" i="1"/>
  <c r="B109" i="6" s="1"/>
  <c r="C114" i="1"/>
  <c r="B110" i="6" s="1"/>
  <c r="C115" i="1"/>
  <c r="B111" i="6" s="1"/>
  <c r="C116" i="1"/>
  <c r="B112" i="6" s="1"/>
  <c r="C117" i="1"/>
  <c r="B113" i="6" s="1"/>
  <c r="C118" i="1"/>
  <c r="B114" i="6" s="1"/>
  <c r="C119" i="1"/>
  <c r="B115" i="6" s="1"/>
  <c r="C120" i="1"/>
  <c r="B116" i="6" s="1"/>
  <c r="C121" i="1"/>
  <c r="B117" i="6" s="1"/>
  <c r="C122" i="1"/>
  <c r="B118" i="6" s="1"/>
  <c r="C123" i="1"/>
  <c r="B119" i="6" s="1"/>
  <c r="C124" i="1"/>
  <c r="B120" i="6" s="1"/>
  <c r="C125" i="1"/>
  <c r="B121" i="6" s="1"/>
  <c r="C126" i="1"/>
  <c r="B122" i="6" s="1"/>
  <c r="C127" i="1"/>
  <c r="B123" i="6" s="1"/>
  <c r="C128" i="1"/>
  <c r="B124" i="6" s="1"/>
  <c r="C129" i="1"/>
  <c r="B125" i="6" s="1"/>
  <c r="C130" i="1"/>
  <c r="B126" i="6" s="1"/>
  <c r="C131" i="1"/>
  <c r="B127" i="6" s="1"/>
  <c r="C132" i="1"/>
  <c r="B128" i="6" s="1"/>
  <c r="C133" i="1"/>
  <c r="B129" i="6" s="1"/>
  <c r="C134" i="1"/>
  <c r="B130" i="6" s="1"/>
  <c r="C135" i="1"/>
  <c r="B131" i="6" s="1"/>
  <c r="C136" i="1"/>
  <c r="B132" i="6" s="1"/>
  <c r="C137" i="1"/>
  <c r="B133" i="6" s="1"/>
  <c r="C138" i="1"/>
  <c r="B134" i="6" s="1"/>
  <c r="C139" i="1"/>
  <c r="B135" i="6" s="1"/>
  <c r="C140" i="1"/>
  <c r="B136" i="6" s="1"/>
  <c r="C141" i="1"/>
  <c r="B137" i="6" s="1"/>
  <c r="C142" i="1"/>
  <c r="B138" i="6" s="1"/>
  <c r="C143" i="1"/>
  <c r="B139" i="6" s="1"/>
  <c r="C144" i="1"/>
  <c r="B140" i="6" s="1"/>
  <c r="C145" i="1"/>
  <c r="B141" i="6" s="1"/>
  <c r="C146" i="1"/>
  <c r="B142" i="6" s="1"/>
  <c r="C147" i="1"/>
  <c r="B143" i="6" s="1"/>
  <c r="C148" i="1"/>
  <c r="B144" i="6" s="1"/>
  <c r="C149" i="1"/>
  <c r="B145" i="6" s="1"/>
  <c r="C150" i="1"/>
  <c r="B146" i="6" s="1"/>
  <c r="C151" i="1"/>
  <c r="B147" i="6" s="1"/>
  <c r="C152" i="1"/>
  <c r="B148" i="6" s="1"/>
  <c r="C153" i="1"/>
  <c r="B149" i="6" s="1"/>
  <c r="C154" i="1"/>
  <c r="B150" i="6" s="1"/>
  <c r="C155" i="1"/>
  <c r="B151" i="6" s="1"/>
  <c r="C156" i="1"/>
  <c r="B152" i="6" s="1"/>
  <c r="C157" i="1"/>
  <c r="B153" i="6" s="1"/>
  <c r="C158" i="1"/>
  <c r="B154" i="6" s="1"/>
  <c r="C159" i="1"/>
  <c r="B155" i="6" s="1"/>
  <c r="C160" i="1"/>
  <c r="B156" i="6" s="1"/>
  <c r="C161" i="1"/>
  <c r="B157" i="6" s="1"/>
  <c r="C162" i="1"/>
  <c r="B158" i="6" s="1"/>
  <c r="C163" i="1"/>
  <c r="B159" i="6" s="1"/>
  <c r="C164" i="1"/>
  <c r="B160" i="6" s="1"/>
  <c r="C165" i="1"/>
  <c r="B161" i="6" s="1"/>
  <c r="C166" i="1"/>
  <c r="B162" i="6" s="1"/>
  <c r="C167" i="1"/>
  <c r="B163" i="6" s="1"/>
  <c r="C168" i="1"/>
  <c r="B164" i="6" s="1"/>
  <c r="C169" i="1"/>
  <c r="B165" i="6" s="1"/>
  <c r="C170" i="1"/>
  <c r="B166" i="6" s="1"/>
  <c r="C171" i="1"/>
  <c r="B167" i="6" s="1"/>
  <c r="C172" i="1"/>
  <c r="B168" i="6" s="1"/>
  <c r="C173" i="1"/>
  <c r="B169" i="6" s="1"/>
  <c r="C174" i="1"/>
  <c r="B170" i="6" s="1"/>
  <c r="C175" i="1"/>
  <c r="B171" i="6" s="1"/>
  <c r="C176" i="1"/>
  <c r="B172" i="6" s="1"/>
  <c r="C177" i="1"/>
  <c r="B173" i="6" s="1"/>
  <c r="C178" i="1"/>
  <c r="B174" i="6" s="1"/>
  <c r="C179" i="1"/>
  <c r="B175" i="6" s="1"/>
  <c r="C180" i="1"/>
  <c r="B176" i="6" s="1"/>
  <c r="C181" i="1"/>
  <c r="B177" i="6" s="1"/>
  <c r="C182" i="1"/>
  <c r="B178" i="6" s="1"/>
  <c r="C183" i="1"/>
  <c r="B179" i="6" s="1"/>
  <c r="C184" i="1"/>
  <c r="B180" i="6" s="1"/>
  <c r="C185" i="1"/>
  <c r="B181" i="6" s="1"/>
  <c r="C186" i="1"/>
  <c r="B182" i="6" s="1"/>
  <c r="C187" i="1"/>
  <c r="B183" i="6" s="1"/>
  <c r="C188" i="1"/>
  <c r="B184" i="6" s="1"/>
  <c r="C189" i="1"/>
  <c r="B185" i="6" s="1"/>
  <c r="C190" i="1"/>
  <c r="B186" i="6" s="1"/>
  <c r="C191" i="1"/>
  <c r="B187" i="6" s="1"/>
  <c r="C192" i="1"/>
  <c r="B188" i="6" s="1"/>
  <c r="C193" i="1"/>
  <c r="B189" i="6" s="1"/>
  <c r="C194" i="1"/>
  <c r="B190" i="6" s="1"/>
  <c r="C195" i="1"/>
  <c r="B191" i="6" s="1"/>
  <c r="C196" i="1"/>
  <c r="B192" i="6" s="1"/>
  <c r="C197" i="1"/>
  <c r="B193" i="6" s="1"/>
  <c r="C198" i="1"/>
  <c r="B194" i="6" s="1"/>
  <c r="C199" i="1"/>
  <c r="B195" i="6" s="1"/>
  <c r="C200" i="1"/>
  <c r="B196" i="6" s="1"/>
  <c r="C201" i="1"/>
  <c r="B197" i="6" s="1"/>
  <c r="C202" i="1"/>
  <c r="B198" i="6" s="1"/>
  <c r="C203" i="1"/>
  <c r="B199" i="6" s="1"/>
  <c r="C204" i="1"/>
  <c r="B200" i="6" s="1"/>
  <c r="C205" i="1"/>
  <c r="B201" i="6" s="1"/>
  <c r="C206" i="1"/>
  <c r="B202" i="6" s="1"/>
  <c r="C207" i="1"/>
  <c r="B203" i="6" s="1"/>
  <c r="C208" i="1"/>
  <c r="B204" i="6" s="1"/>
  <c r="C209" i="1"/>
  <c r="B205" i="6" s="1"/>
  <c r="C210" i="1"/>
  <c r="B206" i="6" s="1"/>
  <c r="C211" i="1"/>
  <c r="B207" i="6" s="1"/>
  <c r="C212" i="1"/>
  <c r="B208" i="6" s="1"/>
  <c r="C213" i="1"/>
  <c r="B209" i="6" s="1"/>
  <c r="C214" i="1"/>
  <c r="B210" i="6" s="1"/>
  <c r="C215" i="1"/>
  <c r="B211" i="6" s="1"/>
  <c r="C216" i="1"/>
  <c r="B212" i="6" s="1"/>
  <c r="C217" i="1"/>
  <c r="B213" i="6" s="1"/>
  <c r="C6" i="1"/>
  <c r="B2" i="6" s="1"/>
  <c r="M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L108" i="1" l="1"/>
  <c r="D209" i="6" s="1"/>
  <c r="R22" i="1"/>
  <c r="E123" i="6" s="1"/>
  <c r="V83" i="1"/>
  <c r="F184" i="6" s="1"/>
  <c r="R102" i="1"/>
  <c r="E203" i="6" s="1"/>
  <c r="R111" i="1"/>
  <c r="E212" i="6" s="1"/>
  <c r="R71" i="1"/>
  <c r="E172" i="6" s="1"/>
  <c r="R31" i="1"/>
  <c r="E132" i="6" s="1"/>
  <c r="L92" i="1"/>
  <c r="D193" i="6" s="1"/>
  <c r="L52" i="1"/>
  <c r="D153" i="6" s="1"/>
  <c r="L12" i="1"/>
  <c r="D113" i="6" s="1"/>
  <c r="L89" i="1"/>
  <c r="D190" i="6" s="1"/>
  <c r="R110" i="1"/>
  <c r="E211" i="6" s="1"/>
  <c r="R70" i="1"/>
  <c r="E171" i="6" s="1"/>
  <c r="R30" i="1"/>
  <c r="E131" i="6" s="1"/>
  <c r="V37" i="1"/>
  <c r="F138" i="6" s="1"/>
  <c r="L8" i="1"/>
  <c r="D109" i="6" s="1"/>
  <c r="L101" i="1"/>
  <c r="D202" i="6" s="1"/>
  <c r="L61" i="1"/>
  <c r="D162" i="6" s="1"/>
  <c r="L41" i="1"/>
  <c r="D142" i="6" s="1"/>
  <c r="L21" i="1"/>
  <c r="D122" i="6" s="1"/>
  <c r="R105" i="1"/>
  <c r="E206" i="6" s="1"/>
  <c r="R79" i="1"/>
  <c r="E180" i="6" s="1"/>
  <c r="R65" i="1"/>
  <c r="E166" i="6" s="1"/>
  <c r="R39" i="1"/>
  <c r="E140" i="6" s="1"/>
  <c r="R25" i="1"/>
  <c r="E126" i="6" s="1"/>
  <c r="V76" i="1"/>
  <c r="F177" i="6" s="1"/>
  <c r="V36" i="1"/>
  <c r="F137" i="6" s="1"/>
  <c r="V6" i="1"/>
  <c r="F107" i="6" s="1"/>
  <c r="L100" i="1"/>
  <c r="D201" i="6" s="1"/>
  <c r="L60" i="1"/>
  <c r="D161" i="6" s="1"/>
  <c r="L20" i="1"/>
  <c r="D121" i="6" s="1"/>
  <c r="R78" i="1"/>
  <c r="E179" i="6" s="1"/>
  <c r="R38" i="1"/>
  <c r="E139" i="6" s="1"/>
  <c r="V45" i="1"/>
  <c r="F146" i="6" s="1"/>
  <c r="V19" i="1"/>
  <c r="F120" i="6" s="1"/>
  <c r="L109" i="1"/>
  <c r="D210" i="6" s="1"/>
  <c r="L69" i="1"/>
  <c r="D170" i="6" s="1"/>
  <c r="L49" i="1"/>
  <c r="D150" i="6" s="1"/>
  <c r="L29" i="1"/>
  <c r="D130" i="6" s="1"/>
  <c r="R87" i="1"/>
  <c r="E188" i="6" s="1"/>
  <c r="R73" i="1"/>
  <c r="E174" i="6" s="1"/>
  <c r="R47" i="1"/>
  <c r="E148" i="6" s="1"/>
  <c r="R33" i="1"/>
  <c r="E134" i="6" s="1"/>
  <c r="R7" i="1"/>
  <c r="E108" i="6" s="1"/>
  <c r="V84" i="1"/>
  <c r="F185" i="6" s="1"/>
  <c r="V44" i="1"/>
  <c r="F145" i="6" s="1"/>
  <c r="T111" i="2"/>
  <c r="T103" i="2"/>
  <c r="T95" i="2"/>
  <c r="T87" i="2"/>
  <c r="T79" i="2"/>
  <c r="T71" i="2"/>
  <c r="T63" i="2"/>
  <c r="T55" i="2"/>
  <c r="T47" i="2"/>
  <c r="T39" i="2"/>
  <c r="T31" i="2"/>
  <c r="T23" i="2"/>
  <c r="T15" i="2"/>
  <c r="T7" i="2"/>
  <c r="T109" i="2"/>
  <c r="T101" i="2"/>
  <c r="T93" i="2"/>
  <c r="T85" i="2"/>
  <c r="T77" i="2"/>
  <c r="T69" i="2"/>
  <c r="T61" i="2"/>
  <c r="T53" i="2"/>
  <c r="T45" i="2"/>
  <c r="T37" i="2"/>
  <c r="T29" i="2"/>
  <c r="T21" i="2"/>
  <c r="T13" i="2"/>
  <c r="T6" i="2"/>
  <c r="T105" i="2"/>
  <c r="T97" i="2"/>
  <c r="T89" i="2"/>
  <c r="T81" i="2"/>
  <c r="T73" i="2"/>
  <c r="T65" i="2"/>
  <c r="T57" i="2"/>
  <c r="T49" i="2"/>
  <c r="T41" i="2"/>
  <c r="T33" i="2"/>
  <c r="T25" i="2"/>
  <c r="T17" i="2"/>
  <c r="T9" i="2"/>
  <c r="X107" i="2"/>
  <c r="X99" i="2"/>
  <c r="X91" i="2"/>
  <c r="X83" i="2"/>
  <c r="X75" i="2"/>
  <c r="X67" i="2"/>
  <c r="X59" i="2"/>
  <c r="X51" i="2"/>
  <c r="X43" i="2"/>
  <c r="X35" i="2"/>
  <c r="X27" i="2"/>
  <c r="X19" i="2"/>
  <c r="X11" i="2"/>
  <c r="T112" i="2"/>
  <c r="T104" i="2"/>
  <c r="T96" i="2"/>
  <c r="T88" i="2"/>
  <c r="T80" i="2"/>
  <c r="T72" i="2"/>
  <c r="T64" i="2"/>
  <c r="T52" i="2"/>
  <c r="T44" i="2"/>
  <c r="T36" i="2"/>
  <c r="T32" i="2"/>
  <c r="T24" i="2"/>
  <c r="T16" i="2"/>
  <c r="T8" i="2"/>
  <c r="X110" i="2"/>
  <c r="X106" i="2"/>
  <c r="X98" i="2"/>
  <c r="X90" i="2"/>
  <c r="X82" i="2"/>
  <c r="X74" i="2"/>
  <c r="X66" i="2"/>
  <c r="X58" i="2"/>
  <c r="X50" i="2"/>
  <c r="X42" i="2"/>
  <c r="X34" i="2"/>
  <c r="X26" i="2"/>
  <c r="X18" i="2"/>
  <c r="X6" i="2"/>
  <c r="T107" i="2"/>
  <c r="T99" i="2"/>
  <c r="T91" i="2"/>
  <c r="T83" i="2"/>
  <c r="T75" i="2"/>
  <c r="T67" i="2"/>
  <c r="T59" i="2"/>
  <c r="T51" i="2"/>
  <c r="T43" i="2"/>
  <c r="T35" i="2"/>
  <c r="T27" i="2"/>
  <c r="T19" i="2"/>
  <c r="T11" i="2"/>
  <c r="X109" i="2"/>
  <c r="X101" i="2"/>
  <c r="X93" i="2"/>
  <c r="X85" i="2"/>
  <c r="X77" i="2"/>
  <c r="X69" i="2"/>
  <c r="X61" i="2"/>
  <c r="X53" i="2"/>
  <c r="X45" i="2"/>
  <c r="X37" i="2"/>
  <c r="X29" i="2"/>
  <c r="X21" i="2"/>
  <c r="X13" i="2"/>
  <c r="T110" i="2"/>
  <c r="T102" i="2"/>
  <c r="T94" i="2"/>
  <c r="T86" i="2"/>
  <c r="T78" i="2"/>
  <c r="T70" i="2"/>
  <c r="T62" i="2"/>
  <c r="T54" i="2"/>
  <c r="T46" i="2"/>
  <c r="T38" i="2"/>
  <c r="T30" i="2"/>
  <c r="T22" i="2"/>
  <c r="T14" i="2"/>
  <c r="X112" i="2"/>
  <c r="X104" i="2"/>
  <c r="X96" i="2"/>
  <c r="X88" i="2"/>
  <c r="X80" i="2"/>
  <c r="X72" i="2"/>
  <c r="X64" i="2"/>
  <c r="X56" i="2"/>
  <c r="X48" i="2"/>
  <c r="X40" i="2"/>
  <c r="X32" i="2"/>
  <c r="X24" i="2"/>
  <c r="X16" i="2"/>
  <c r="X8" i="2"/>
  <c r="T108" i="2"/>
  <c r="T100" i="2"/>
  <c r="T92" i="2"/>
  <c r="T84" i="2"/>
  <c r="T76" i="2"/>
  <c r="T68" i="2"/>
  <c r="T60" i="2"/>
  <c r="T28" i="2"/>
  <c r="T20" i="2"/>
  <c r="T12" i="2"/>
  <c r="X102" i="2"/>
  <c r="X94" i="2"/>
  <c r="X86" i="2"/>
  <c r="X78" i="2"/>
  <c r="X70" i="2"/>
  <c r="X62" i="2"/>
  <c r="X54" i="2"/>
  <c r="X46" i="2"/>
  <c r="X38" i="2"/>
  <c r="X30" i="2"/>
  <c r="X22" i="2"/>
  <c r="X14" i="2"/>
  <c r="T106" i="2"/>
  <c r="T98" i="2"/>
  <c r="T90" i="2"/>
  <c r="T82" i="2"/>
  <c r="T74" i="2"/>
  <c r="T66" i="2"/>
  <c r="T58" i="2"/>
  <c r="T50" i="2"/>
  <c r="T42" i="2"/>
  <c r="T34" i="2"/>
  <c r="T26" i="2"/>
  <c r="T18" i="2"/>
  <c r="T10" i="2"/>
  <c r="X108" i="2"/>
  <c r="X100" i="2"/>
  <c r="X92" i="2"/>
  <c r="X84" i="2"/>
  <c r="X76" i="2"/>
  <c r="X68" i="2"/>
  <c r="X60" i="2"/>
  <c r="X52" i="2"/>
  <c r="X44" i="2"/>
  <c r="X36" i="2"/>
  <c r="X28" i="2"/>
  <c r="X20" i="2"/>
  <c r="X12" i="2"/>
  <c r="X10" i="2"/>
  <c r="R108" i="1"/>
  <c r="E209" i="6" s="1"/>
  <c r="R100" i="1"/>
  <c r="E201" i="6" s="1"/>
  <c r="R92" i="1"/>
  <c r="E193" i="6" s="1"/>
  <c r="R84" i="1"/>
  <c r="E185" i="6" s="1"/>
  <c r="R76" i="1"/>
  <c r="E177" i="6" s="1"/>
  <c r="R68" i="1"/>
  <c r="E169" i="6" s="1"/>
  <c r="R60" i="1"/>
  <c r="E161" i="6" s="1"/>
  <c r="R52" i="1"/>
  <c r="E153" i="6" s="1"/>
  <c r="R44" i="1"/>
  <c r="E145" i="6" s="1"/>
  <c r="R36" i="1"/>
  <c r="E137" i="6" s="1"/>
  <c r="R28" i="1"/>
  <c r="E129" i="6" s="1"/>
  <c r="R20" i="1"/>
  <c r="E121" i="6" s="1"/>
  <c r="R12" i="1"/>
  <c r="E113" i="6" s="1"/>
  <c r="R8" i="1"/>
  <c r="E109" i="6" s="1"/>
  <c r="V88" i="1"/>
  <c r="F189" i="6" s="1"/>
  <c r="V80" i="1"/>
  <c r="F181" i="6" s="1"/>
  <c r="V72" i="1"/>
  <c r="F173" i="6" s="1"/>
  <c r="V64" i="1"/>
  <c r="F165" i="6" s="1"/>
  <c r="V24" i="1"/>
  <c r="F125" i="6" s="1"/>
  <c r="V16" i="1"/>
  <c r="F117" i="6" s="1"/>
  <c r="V8" i="1"/>
  <c r="F109" i="6" s="1"/>
  <c r="L65" i="1"/>
  <c r="D166" i="6" s="1"/>
  <c r="L107" i="1"/>
  <c r="D208" i="6" s="1"/>
  <c r="L103" i="1"/>
  <c r="D204" i="6" s="1"/>
  <c r="L95" i="1"/>
  <c r="D196" i="6" s="1"/>
  <c r="L87" i="1"/>
  <c r="D188" i="6" s="1"/>
  <c r="L75" i="1"/>
  <c r="D176" i="6" s="1"/>
  <c r="L71" i="1"/>
  <c r="D172" i="6" s="1"/>
  <c r="L63" i="1"/>
  <c r="D164" i="6" s="1"/>
  <c r="L55" i="1"/>
  <c r="D156" i="6" s="1"/>
  <c r="L43" i="1"/>
  <c r="D144" i="6" s="1"/>
  <c r="L39" i="1"/>
  <c r="D140" i="6" s="1"/>
  <c r="L31" i="1"/>
  <c r="D132" i="6" s="1"/>
  <c r="L23" i="1"/>
  <c r="D124" i="6" s="1"/>
  <c r="L15" i="1"/>
  <c r="D116" i="6" s="1"/>
  <c r="L7" i="1"/>
  <c r="D108" i="6" s="1"/>
  <c r="V107" i="1"/>
  <c r="F208" i="6" s="1"/>
  <c r="V99" i="1"/>
  <c r="F200" i="6" s="1"/>
  <c r="V91" i="1"/>
  <c r="F192" i="6" s="1"/>
  <c r="V75" i="1"/>
  <c r="F176" i="6" s="1"/>
  <c r="V67" i="1"/>
  <c r="F168" i="6" s="1"/>
  <c r="V59" i="1"/>
  <c r="F160" i="6" s="1"/>
  <c r="V51" i="1"/>
  <c r="F152" i="6" s="1"/>
  <c r="V43" i="1"/>
  <c r="F144" i="6" s="1"/>
  <c r="V35" i="1"/>
  <c r="F136" i="6" s="1"/>
  <c r="V27" i="1"/>
  <c r="F128" i="6" s="1"/>
  <c r="V11" i="1"/>
  <c r="F112" i="6" s="1"/>
  <c r="L110" i="1"/>
  <c r="D211" i="6" s="1"/>
  <c r="L102" i="1"/>
  <c r="D203" i="6" s="1"/>
  <c r="L94" i="1"/>
  <c r="D195" i="6" s="1"/>
  <c r="L86" i="1"/>
  <c r="D187" i="6" s="1"/>
  <c r="L78" i="1"/>
  <c r="D179" i="6" s="1"/>
  <c r="L70" i="1"/>
  <c r="D171" i="6" s="1"/>
  <c r="L62" i="1"/>
  <c r="D163" i="6" s="1"/>
  <c r="L54" i="1"/>
  <c r="D155" i="6" s="1"/>
  <c r="L46" i="1"/>
  <c r="D147" i="6" s="1"/>
  <c r="L38" i="1"/>
  <c r="D139" i="6" s="1"/>
  <c r="L30" i="1"/>
  <c r="D131" i="6" s="1"/>
  <c r="L22" i="1"/>
  <c r="D123" i="6" s="1"/>
  <c r="L14" i="1"/>
  <c r="D115" i="6" s="1"/>
  <c r="V110" i="1"/>
  <c r="F211" i="6" s="1"/>
  <c r="V98" i="1"/>
  <c r="F199" i="6" s="1"/>
  <c r="V90" i="1"/>
  <c r="F191" i="6" s="1"/>
  <c r="V82" i="1"/>
  <c r="F183" i="6" s="1"/>
  <c r="V74" i="1"/>
  <c r="F175" i="6" s="1"/>
  <c r="V66" i="1"/>
  <c r="F167" i="6" s="1"/>
  <c r="V62" i="1"/>
  <c r="F163" i="6" s="1"/>
  <c r="V54" i="1"/>
  <c r="F155" i="6" s="1"/>
  <c r="V46" i="1"/>
  <c r="F147" i="6" s="1"/>
  <c r="V34" i="1"/>
  <c r="F135" i="6" s="1"/>
  <c r="V26" i="1"/>
  <c r="F127" i="6" s="1"/>
  <c r="V18" i="1"/>
  <c r="F119" i="6" s="1"/>
  <c r="V10" i="1"/>
  <c r="F111" i="6" s="1"/>
  <c r="L73" i="1"/>
  <c r="D174" i="6" s="1"/>
  <c r="R109" i="1"/>
  <c r="E210" i="6" s="1"/>
  <c r="R101" i="1"/>
  <c r="E202" i="6" s="1"/>
  <c r="R93" i="1"/>
  <c r="E194" i="6" s="1"/>
  <c r="R85" i="1"/>
  <c r="E186" i="6" s="1"/>
  <c r="R77" i="1"/>
  <c r="E178" i="6" s="1"/>
  <c r="R69" i="1"/>
  <c r="E170" i="6" s="1"/>
  <c r="R61" i="1"/>
  <c r="E162" i="6" s="1"/>
  <c r="R53" i="1"/>
  <c r="E154" i="6" s="1"/>
  <c r="R45" i="1"/>
  <c r="E146" i="6" s="1"/>
  <c r="R37" i="1"/>
  <c r="E138" i="6" s="1"/>
  <c r="R29" i="1"/>
  <c r="E130" i="6" s="1"/>
  <c r="R21" i="1"/>
  <c r="E122" i="6" s="1"/>
  <c r="R13" i="1"/>
  <c r="E114" i="6" s="1"/>
  <c r="V105" i="1"/>
  <c r="F206" i="6" s="1"/>
  <c r="V101" i="1"/>
  <c r="F202" i="6" s="1"/>
  <c r="V89" i="1"/>
  <c r="F190" i="6" s="1"/>
  <c r="V81" i="1"/>
  <c r="F182" i="6" s="1"/>
  <c r="V73" i="1"/>
  <c r="F174" i="6" s="1"/>
  <c r="V65" i="1"/>
  <c r="F166" i="6" s="1"/>
  <c r="V57" i="1"/>
  <c r="F158" i="6" s="1"/>
  <c r="V49" i="1"/>
  <c r="F150" i="6" s="1"/>
  <c r="V41" i="1"/>
  <c r="F142" i="6" s="1"/>
  <c r="V33" i="1"/>
  <c r="F134" i="6" s="1"/>
  <c r="V25" i="1"/>
  <c r="F126" i="6" s="1"/>
  <c r="V17" i="1"/>
  <c r="F118" i="6" s="1"/>
  <c r="V9" i="1"/>
  <c r="F110" i="6" s="1"/>
  <c r="L111" i="1"/>
  <c r="D212" i="6" s="1"/>
  <c r="L79" i="1"/>
  <c r="D180" i="6" s="1"/>
  <c r="L47" i="1"/>
  <c r="D148" i="6" s="1"/>
  <c r="L99" i="1"/>
  <c r="D200" i="6" s="1"/>
  <c r="L91" i="1"/>
  <c r="D192" i="6" s="1"/>
  <c r="L83" i="1"/>
  <c r="D184" i="6" s="1"/>
  <c r="L67" i="1"/>
  <c r="D168" i="6" s="1"/>
  <c r="L59" i="1"/>
  <c r="D160" i="6" s="1"/>
  <c r="L51" i="1"/>
  <c r="D152" i="6" s="1"/>
  <c r="L35" i="1"/>
  <c r="D136" i="6" s="1"/>
  <c r="L27" i="1"/>
  <c r="D128" i="6" s="1"/>
  <c r="L19" i="1"/>
  <c r="D120" i="6" s="1"/>
  <c r="L11" i="1"/>
  <c r="D112" i="6" s="1"/>
  <c r="R107" i="1"/>
  <c r="E208" i="6" s="1"/>
  <c r="R99" i="1"/>
  <c r="E200" i="6" s="1"/>
  <c r="R91" i="1"/>
  <c r="E192" i="6" s="1"/>
  <c r="R83" i="1"/>
  <c r="E184" i="6" s="1"/>
  <c r="R75" i="1"/>
  <c r="E176" i="6" s="1"/>
  <c r="R67" i="1"/>
  <c r="E168" i="6" s="1"/>
  <c r="R59" i="1"/>
  <c r="E160" i="6" s="1"/>
  <c r="R51" i="1"/>
  <c r="E152" i="6" s="1"/>
  <c r="R43" i="1"/>
  <c r="E144" i="6" s="1"/>
  <c r="R35" i="1"/>
  <c r="E136" i="6" s="1"/>
  <c r="R27" i="1"/>
  <c r="E128" i="6" s="1"/>
  <c r="R19" i="1"/>
  <c r="E120" i="6" s="1"/>
  <c r="R11" i="1"/>
  <c r="E112" i="6" s="1"/>
  <c r="V106" i="1"/>
  <c r="F207" i="6" s="1"/>
  <c r="V97" i="1"/>
  <c r="F198" i="6" s="1"/>
  <c r="V78" i="1"/>
  <c r="F179" i="6" s="1"/>
  <c r="V42" i="1"/>
  <c r="F143" i="6" s="1"/>
  <c r="V14" i="1"/>
  <c r="F115" i="6" s="1"/>
  <c r="L106" i="1"/>
  <c r="D207" i="6" s="1"/>
  <c r="L98" i="1"/>
  <c r="D199" i="6" s="1"/>
  <c r="L90" i="1"/>
  <c r="D191" i="6" s="1"/>
  <c r="L82" i="1"/>
  <c r="D183" i="6" s="1"/>
  <c r="L74" i="1"/>
  <c r="D175" i="6" s="1"/>
  <c r="L66" i="1"/>
  <c r="D167" i="6" s="1"/>
  <c r="L58" i="1"/>
  <c r="D159" i="6" s="1"/>
  <c r="L50" i="1"/>
  <c r="D151" i="6" s="1"/>
  <c r="L42" i="1"/>
  <c r="D143" i="6" s="1"/>
  <c r="L34" i="1"/>
  <c r="D135" i="6" s="1"/>
  <c r="L26" i="1"/>
  <c r="D127" i="6" s="1"/>
  <c r="L18" i="1"/>
  <c r="D119" i="6" s="1"/>
  <c r="L10" i="1"/>
  <c r="D111" i="6" s="1"/>
  <c r="R106" i="1"/>
  <c r="E207" i="6" s="1"/>
  <c r="R98" i="1"/>
  <c r="E199" i="6" s="1"/>
  <c r="R90" i="1"/>
  <c r="E191" i="6" s="1"/>
  <c r="R82" i="1"/>
  <c r="E183" i="6" s="1"/>
  <c r="R74" i="1"/>
  <c r="E175" i="6" s="1"/>
  <c r="R66" i="1"/>
  <c r="E167" i="6" s="1"/>
  <c r="R58" i="1"/>
  <c r="E159" i="6" s="1"/>
  <c r="R50" i="1"/>
  <c r="E151" i="6" s="1"/>
  <c r="R42" i="1"/>
  <c r="E143" i="6" s="1"/>
  <c r="R34" i="1"/>
  <c r="E135" i="6" s="1"/>
  <c r="R26" i="1"/>
  <c r="E127" i="6" s="1"/>
  <c r="R18" i="1"/>
  <c r="E119" i="6" s="1"/>
  <c r="R10" i="1"/>
  <c r="E111" i="6" s="1"/>
  <c r="V96" i="1"/>
  <c r="F197" i="6" s="1"/>
  <c r="V86" i="1"/>
  <c r="F187" i="6" s="1"/>
  <c r="V77" i="1"/>
  <c r="F178" i="6" s="1"/>
  <c r="V50" i="1"/>
  <c r="F151" i="6" s="1"/>
  <c r="V32" i="1"/>
  <c r="F133" i="6" s="1"/>
  <c r="V22" i="1"/>
  <c r="F123" i="6" s="1"/>
  <c r="V13" i="1"/>
  <c r="F114" i="6" s="1"/>
  <c r="V104" i="1"/>
  <c r="F205" i="6" s="1"/>
  <c r="V94" i="1"/>
  <c r="F195" i="6" s="1"/>
  <c r="V85" i="1"/>
  <c r="F186" i="6" s="1"/>
  <c r="V58" i="1"/>
  <c r="F159" i="6" s="1"/>
  <c r="V40" i="1"/>
  <c r="F141" i="6" s="1"/>
  <c r="V30" i="1"/>
  <c r="F131" i="6" s="1"/>
  <c r="V21" i="1"/>
  <c r="F122" i="6" s="1"/>
  <c r="L104" i="1"/>
  <c r="D205" i="6" s="1"/>
  <c r="L96" i="1"/>
  <c r="D197" i="6" s="1"/>
  <c r="L88" i="1"/>
  <c r="D189" i="6" s="1"/>
  <c r="L80" i="1"/>
  <c r="D181" i="6" s="1"/>
  <c r="L72" i="1"/>
  <c r="D173" i="6" s="1"/>
  <c r="L64" i="1"/>
  <c r="D165" i="6" s="1"/>
  <c r="L56" i="1"/>
  <c r="D157" i="6" s="1"/>
  <c r="L48" i="1"/>
  <c r="D149" i="6" s="1"/>
  <c r="L40" i="1"/>
  <c r="D141" i="6" s="1"/>
  <c r="L32" i="1"/>
  <c r="D133" i="6" s="1"/>
  <c r="L24" i="1"/>
  <c r="D125" i="6" s="1"/>
  <c r="L16" i="1"/>
  <c r="D117" i="6" s="1"/>
  <c r="R104" i="1"/>
  <c r="E205" i="6" s="1"/>
  <c r="R96" i="1"/>
  <c r="E197" i="6" s="1"/>
  <c r="R88" i="1"/>
  <c r="E189" i="6" s="1"/>
  <c r="R80" i="1"/>
  <c r="E181" i="6" s="1"/>
  <c r="R72" i="1"/>
  <c r="E173" i="6" s="1"/>
  <c r="R64" i="1"/>
  <c r="E165" i="6" s="1"/>
  <c r="R56" i="1"/>
  <c r="E157" i="6" s="1"/>
  <c r="R48" i="1"/>
  <c r="E149" i="6" s="1"/>
  <c r="R40" i="1"/>
  <c r="E141" i="6" s="1"/>
  <c r="R32" i="1"/>
  <c r="E133" i="6" s="1"/>
  <c r="R24" i="1"/>
  <c r="E125" i="6" s="1"/>
  <c r="R16" i="1"/>
  <c r="E117" i="6" s="1"/>
  <c r="V102" i="1"/>
  <c r="F203" i="6" s="1"/>
  <c r="V93" i="1"/>
  <c r="F194" i="6" s="1"/>
  <c r="V48" i="1"/>
  <c r="F149" i="6" s="1"/>
  <c r="V38" i="1"/>
  <c r="F139" i="6" s="1"/>
  <c r="V29" i="1"/>
  <c r="F130" i="6" s="1"/>
  <c r="V56" i="1"/>
  <c r="F157" i="6" s="1"/>
  <c r="V111" i="1"/>
  <c r="F212" i="6" s="1"/>
  <c r="V103" i="1"/>
  <c r="F204" i="6" s="1"/>
  <c r="V95" i="1"/>
  <c r="F196" i="6" s="1"/>
  <c r="V87" i="1"/>
  <c r="F188" i="6" s="1"/>
  <c r="V79" i="1"/>
  <c r="F180" i="6" s="1"/>
  <c r="V71" i="1"/>
  <c r="F172" i="6" s="1"/>
  <c r="V63" i="1"/>
  <c r="F164" i="6" s="1"/>
  <c r="V55" i="1"/>
  <c r="F156" i="6" s="1"/>
  <c r="V47" i="1"/>
  <c r="F148" i="6" s="1"/>
  <c r="V39" i="1"/>
  <c r="F140" i="6" s="1"/>
  <c r="V31" i="1"/>
  <c r="F132" i="6" s="1"/>
  <c r="V23" i="1"/>
  <c r="F124" i="6" s="1"/>
  <c r="V15" i="1"/>
  <c r="F116" i="6" s="1"/>
  <c r="V7" i="1"/>
  <c r="F108" i="6" s="1"/>
  <c r="C7" i="2"/>
  <c r="B3" i="8" s="1"/>
  <c r="C8" i="2"/>
  <c r="B4" i="8" s="1"/>
  <c r="C9" i="2"/>
  <c r="B5" i="8" s="1"/>
  <c r="C10" i="2"/>
  <c r="B6" i="8" s="1"/>
  <c r="C11" i="2"/>
  <c r="B7" i="8" s="1"/>
  <c r="C12" i="2"/>
  <c r="B8" i="8" s="1"/>
  <c r="C13" i="2"/>
  <c r="B9" i="8" s="1"/>
  <c r="C14" i="2"/>
  <c r="B10" i="8" s="1"/>
  <c r="C15" i="2"/>
  <c r="B11" i="8" s="1"/>
  <c r="C16" i="2"/>
  <c r="B12" i="8" s="1"/>
  <c r="C17" i="2"/>
  <c r="B13" i="8" s="1"/>
  <c r="C18" i="2"/>
  <c r="B14" i="8" s="1"/>
  <c r="C19" i="2"/>
  <c r="B15" i="8" s="1"/>
  <c r="C20" i="2"/>
  <c r="B16" i="8" s="1"/>
  <c r="C21" i="2"/>
  <c r="B17" i="8" s="1"/>
  <c r="C22" i="2"/>
  <c r="B18" i="8" s="1"/>
  <c r="C23" i="2"/>
  <c r="B19" i="8" s="1"/>
  <c r="C24" i="2"/>
  <c r="B20" i="8" s="1"/>
  <c r="C25" i="2"/>
  <c r="B21" i="8" s="1"/>
  <c r="C26" i="2"/>
  <c r="B22" i="8" s="1"/>
  <c r="C27" i="2"/>
  <c r="B23" i="8" s="1"/>
  <c r="C28" i="2"/>
  <c r="B24" i="8" s="1"/>
  <c r="C29" i="2"/>
  <c r="B25" i="8" s="1"/>
  <c r="C30" i="2"/>
  <c r="B26" i="8" s="1"/>
  <c r="C31" i="2"/>
  <c r="B27" i="8" s="1"/>
  <c r="C32" i="2"/>
  <c r="B28" i="8" s="1"/>
  <c r="C33" i="2"/>
  <c r="B29" i="8" s="1"/>
  <c r="C34" i="2"/>
  <c r="B30" i="8" s="1"/>
  <c r="C35" i="2"/>
  <c r="B31" i="8" s="1"/>
  <c r="C36" i="2"/>
  <c r="B32" i="8" s="1"/>
  <c r="C37" i="2"/>
  <c r="B33" i="8" s="1"/>
  <c r="C38" i="2"/>
  <c r="B34" i="8" s="1"/>
  <c r="C39" i="2"/>
  <c r="B35" i="8" s="1"/>
  <c r="C40" i="2"/>
  <c r="B36" i="8" s="1"/>
  <c r="C41" i="2"/>
  <c r="B37" i="8" s="1"/>
  <c r="C42" i="2"/>
  <c r="B38" i="8" s="1"/>
  <c r="C43" i="2"/>
  <c r="B39" i="8" s="1"/>
  <c r="C44" i="2"/>
  <c r="B40" i="8" s="1"/>
  <c r="C45" i="2"/>
  <c r="B41" i="8" s="1"/>
  <c r="C46" i="2"/>
  <c r="B42" i="8" s="1"/>
  <c r="C47" i="2"/>
  <c r="B43" i="8" s="1"/>
  <c r="C48" i="2"/>
  <c r="B44" i="8" s="1"/>
  <c r="C49" i="2"/>
  <c r="B45" i="8" s="1"/>
  <c r="C50" i="2"/>
  <c r="B46" i="8" s="1"/>
  <c r="C51" i="2"/>
  <c r="B47" i="8" s="1"/>
  <c r="C52" i="2"/>
  <c r="B48" i="8" s="1"/>
  <c r="C53" i="2"/>
  <c r="B49" i="8" s="1"/>
  <c r="C54" i="2"/>
  <c r="B50" i="8" s="1"/>
  <c r="C55" i="2"/>
  <c r="B51" i="8" s="1"/>
  <c r="C56" i="2"/>
  <c r="B52" i="8" s="1"/>
  <c r="C57" i="2"/>
  <c r="B53" i="8" s="1"/>
  <c r="C58" i="2"/>
  <c r="B54" i="8" s="1"/>
  <c r="C59" i="2"/>
  <c r="B55" i="8" s="1"/>
  <c r="C60" i="2"/>
  <c r="B56" i="8" s="1"/>
  <c r="C61" i="2"/>
  <c r="B57" i="8" s="1"/>
  <c r="C62" i="2"/>
  <c r="B58" i="8" s="1"/>
  <c r="C63" i="2"/>
  <c r="B59" i="8" s="1"/>
  <c r="C64" i="2"/>
  <c r="B60" i="8" s="1"/>
  <c r="C65" i="2"/>
  <c r="B61" i="8" s="1"/>
  <c r="C66" i="2"/>
  <c r="B62" i="8" s="1"/>
  <c r="C67" i="2"/>
  <c r="B63" i="8" s="1"/>
  <c r="C68" i="2"/>
  <c r="B64" i="8" s="1"/>
  <c r="C69" i="2"/>
  <c r="B65" i="8" s="1"/>
  <c r="C70" i="2"/>
  <c r="B66" i="8" s="1"/>
  <c r="C71" i="2"/>
  <c r="B67" i="8" s="1"/>
  <c r="C72" i="2"/>
  <c r="B68" i="8" s="1"/>
  <c r="C73" i="2"/>
  <c r="B69" i="8" s="1"/>
  <c r="C74" i="2"/>
  <c r="B70" i="8" s="1"/>
  <c r="C75" i="2"/>
  <c r="B71" i="8" s="1"/>
  <c r="C76" i="2"/>
  <c r="B72" i="8" s="1"/>
  <c r="C77" i="2"/>
  <c r="B73" i="8" s="1"/>
  <c r="C78" i="2"/>
  <c r="B74" i="8" s="1"/>
  <c r="C79" i="2"/>
  <c r="B75" i="8" s="1"/>
  <c r="C80" i="2"/>
  <c r="B76" i="8" s="1"/>
  <c r="C81" i="2"/>
  <c r="B77" i="8" s="1"/>
  <c r="C82" i="2"/>
  <c r="B78" i="8" s="1"/>
  <c r="C83" i="2"/>
  <c r="B79" i="8" s="1"/>
  <c r="C84" i="2"/>
  <c r="B80" i="8" s="1"/>
  <c r="C85" i="2"/>
  <c r="B81" i="8" s="1"/>
  <c r="C86" i="2"/>
  <c r="B82" i="8" s="1"/>
  <c r="C87" i="2"/>
  <c r="B83" i="8" s="1"/>
  <c r="C88" i="2"/>
  <c r="B84" i="8" s="1"/>
  <c r="C89" i="2"/>
  <c r="B85" i="8" s="1"/>
  <c r="C90" i="2"/>
  <c r="B86" i="8" s="1"/>
  <c r="C91" i="2"/>
  <c r="B87" i="8" s="1"/>
  <c r="C92" i="2"/>
  <c r="B88" i="8" s="1"/>
  <c r="C93" i="2"/>
  <c r="B89" i="8" s="1"/>
  <c r="C94" i="2"/>
  <c r="B90" i="8" s="1"/>
  <c r="C95" i="2"/>
  <c r="B91" i="8" s="1"/>
  <c r="C96" i="2"/>
  <c r="B92" i="8" s="1"/>
  <c r="C97" i="2"/>
  <c r="B93" i="8" s="1"/>
  <c r="C98" i="2"/>
  <c r="B94" i="8" s="1"/>
  <c r="C99" i="2"/>
  <c r="B95" i="8" s="1"/>
  <c r="C100" i="2"/>
  <c r="B96" i="8" s="1"/>
  <c r="C101" i="2"/>
  <c r="B97" i="8" s="1"/>
  <c r="C102" i="2"/>
  <c r="B98" i="8" s="1"/>
  <c r="C103" i="2"/>
  <c r="B99" i="8" s="1"/>
  <c r="C104" i="2"/>
  <c r="B100" i="8" s="1"/>
  <c r="C105" i="2"/>
  <c r="B101" i="8" s="1"/>
  <c r="C106" i="2"/>
  <c r="B102" i="8" s="1"/>
  <c r="C107" i="2"/>
  <c r="B103" i="8" s="1"/>
  <c r="C108" i="2"/>
  <c r="B104" i="8" s="1"/>
  <c r="C109" i="2"/>
  <c r="B105" i="8" s="1"/>
  <c r="C110" i="2"/>
  <c r="B106" i="8" s="1"/>
  <c r="C111" i="2"/>
  <c r="B107" i="8" s="1"/>
  <c r="C112" i="2"/>
  <c r="B108" i="8" s="1"/>
  <c r="C113" i="2"/>
  <c r="B109" i="8" s="1"/>
  <c r="C114" i="2"/>
  <c r="B110" i="8" s="1"/>
  <c r="C115" i="2"/>
  <c r="B111" i="8" s="1"/>
  <c r="C116" i="2"/>
  <c r="B112" i="8" s="1"/>
  <c r="C117" i="2"/>
  <c r="B113" i="8" s="1"/>
  <c r="C118" i="2"/>
  <c r="B114" i="8" s="1"/>
  <c r="C119" i="2"/>
  <c r="B115" i="8" s="1"/>
  <c r="C120" i="2"/>
  <c r="B116" i="8" s="1"/>
  <c r="C121" i="2"/>
  <c r="B117" i="8" s="1"/>
  <c r="C122" i="2"/>
  <c r="B118" i="8" s="1"/>
  <c r="C123" i="2"/>
  <c r="B119" i="8" s="1"/>
  <c r="C124" i="2"/>
  <c r="B120" i="8" s="1"/>
  <c r="C125" i="2"/>
  <c r="B121" i="8" s="1"/>
  <c r="C126" i="2"/>
  <c r="B122" i="8" s="1"/>
  <c r="C6" i="2"/>
  <c r="B2" i="8" s="1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6" i="3"/>
  <c r="O7" i="3"/>
  <c r="O8" i="3"/>
  <c r="O9" i="3"/>
  <c r="O10" i="3"/>
  <c r="O11" i="3"/>
  <c r="O12" i="3"/>
  <c r="O13" i="3"/>
  <c r="O14" i="3"/>
  <c r="O15" i="3"/>
  <c r="O16" i="3"/>
  <c r="O17" i="3"/>
  <c r="O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6" i="3"/>
  <c r="M3" i="2"/>
  <c r="N3" i="2" s="1"/>
  <c r="M4" i="2"/>
  <c r="N4" i="2" s="1"/>
  <c r="M5" i="2"/>
  <c r="N5" i="2" s="1"/>
  <c r="M6" i="2"/>
  <c r="N6" i="2" s="1"/>
  <c r="M7" i="2"/>
  <c r="N7" i="2" s="1"/>
  <c r="M8" i="2"/>
  <c r="N8" i="2" s="1"/>
  <c r="M9" i="2"/>
  <c r="N9" i="2" s="1"/>
  <c r="M10" i="2"/>
  <c r="N10" i="2" s="1"/>
  <c r="M11" i="2"/>
  <c r="N11" i="2" s="1"/>
  <c r="M12" i="2"/>
  <c r="N12" i="2" s="1"/>
  <c r="M13" i="2"/>
  <c r="N13" i="2" s="1"/>
  <c r="M14" i="2"/>
  <c r="N14" i="2" s="1"/>
  <c r="M15" i="2"/>
  <c r="N15" i="2" s="1"/>
  <c r="M16" i="2"/>
  <c r="N16" i="2" s="1"/>
  <c r="M17" i="2"/>
  <c r="N17" i="2" s="1"/>
  <c r="M18" i="2"/>
  <c r="N18" i="2" s="1"/>
  <c r="M19" i="2"/>
  <c r="N19" i="2" s="1"/>
  <c r="M20" i="2"/>
  <c r="N20" i="2" s="1"/>
  <c r="M21" i="2"/>
  <c r="N21" i="2" s="1"/>
  <c r="M22" i="2"/>
  <c r="N22" i="2" s="1"/>
  <c r="M23" i="2"/>
  <c r="N23" i="2" s="1"/>
  <c r="M24" i="2"/>
  <c r="N24" i="2" s="1"/>
  <c r="M25" i="2"/>
  <c r="N25" i="2" s="1"/>
  <c r="M26" i="2"/>
  <c r="N26" i="2" s="1"/>
  <c r="M27" i="2"/>
  <c r="N27" i="2" s="1"/>
  <c r="M28" i="2"/>
  <c r="N28" i="2" s="1"/>
  <c r="M29" i="2"/>
  <c r="N29" i="2" s="1"/>
  <c r="M30" i="2"/>
  <c r="N30" i="2" s="1"/>
  <c r="M31" i="2"/>
  <c r="N31" i="2" s="1"/>
  <c r="M32" i="2"/>
  <c r="N32" i="2" s="1"/>
  <c r="M33" i="2"/>
  <c r="N33" i="2" s="1"/>
  <c r="M34" i="2"/>
  <c r="N34" i="2" s="1"/>
  <c r="M35" i="2"/>
  <c r="N35" i="2" s="1"/>
  <c r="M36" i="2"/>
  <c r="N36" i="2" s="1"/>
  <c r="M37" i="2"/>
  <c r="N37" i="2" s="1"/>
  <c r="M38" i="2"/>
  <c r="N38" i="2" s="1"/>
  <c r="M39" i="2"/>
  <c r="N39" i="2" s="1"/>
  <c r="M40" i="2"/>
  <c r="N40" i="2" s="1"/>
  <c r="M41" i="2"/>
  <c r="N41" i="2" s="1"/>
  <c r="M42" i="2"/>
  <c r="N42" i="2" s="1"/>
  <c r="M43" i="2"/>
  <c r="N43" i="2" s="1"/>
  <c r="M44" i="2"/>
  <c r="N44" i="2" s="1"/>
  <c r="M45" i="2"/>
  <c r="N45" i="2" s="1"/>
  <c r="M46" i="2"/>
  <c r="N46" i="2" s="1"/>
  <c r="M47" i="2"/>
  <c r="N47" i="2" s="1"/>
  <c r="M48" i="2"/>
  <c r="N48" i="2" s="1"/>
  <c r="M49" i="2"/>
  <c r="N49" i="2" s="1"/>
  <c r="M50" i="2"/>
  <c r="N50" i="2" s="1"/>
  <c r="M51" i="2"/>
  <c r="N51" i="2" s="1"/>
  <c r="M52" i="2"/>
  <c r="N52" i="2" s="1"/>
  <c r="M53" i="2"/>
  <c r="N53" i="2" s="1"/>
  <c r="M54" i="2"/>
  <c r="N54" i="2" s="1"/>
  <c r="M55" i="2"/>
  <c r="N55" i="2" s="1"/>
  <c r="M56" i="2"/>
  <c r="N56" i="2" s="1"/>
  <c r="M57" i="2"/>
  <c r="N57" i="2" s="1"/>
  <c r="M58" i="2"/>
  <c r="N58" i="2" s="1"/>
  <c r="M59" i="2"/>
  <c r="N59" i="2" s="1"/>
  <c r="M60" i="2"/>
  <c r="N60" i="2" s="1"/>
  <c r="M61" i="2"/>
  <c r="N61" i="2" s="1"/>
  <c r="M62" i="2"/>
  <c r="N62" i="2" s="1"/>
  <c r="M63" i="2"/>
  <c r="N63" i="2" s="1"/>
  <c r="M64" i="2"/>
  <c r="N64" i="2" s="1"/>
  <c r="M65" i="2"/>
  <c r="N65" i="2" s="1"/>
  <c r="M66" i="2"/>
  <c r="N66" i="2" s="1"/>
  <c r="M67" i="2"/>
  <c r="N67" i="2" s="1"/>
  <c r="M68" i="2"/>
  <c r="N68" i="2" s="1"/>
  <c r="M69" i="2"/>
  <c r="N69" i="2" s="1"/>
  <c r="M70" i="2"/>
  <c r="N70" i="2" s="1"/>
  <c r="M71" i="2"/>
  <c r="N71" i="2" s="1"/>
  <c r="M72" i="2"/>
  <c r="N72" i="2" s="1"/>
  <c r="M73" i="2"/>
  <c r="N73" i="2" s="1"/>
  <c r="M74" i="2"/>
  <c r="N74" i="2" s="1"/>
  <c r="M75" i="2"/>
  <c r="N75" i="2" s="1"/>
  <c r="M76" i="2"/>
  <c r="N76" i="2" s="1"/>
  <c r="M77" i="2"/>
  <c r="N77" i="2" s="1"/>
  <c r="M78" i="2"/>
  <c r="N78" i="2" s="1"/>
  <c r="M79" i="2"/>
  <c r="N79" i="2" s="1"/>
  <c r="M80" i="2"/>
  <c r="N80" i="2" s="1"/>
  <c r="M81" i="2"/>
  <c r="N81" i="2" s="1"/>
  <c r="M82" i="2"/>
  <c r="N82" i="2" s="1"/>
  <c r="M83" i="2"/>
  <c r="N83" i="2" s="1"/>
  <c r="M84" i="2"/>
  <c r="N84" i="2" s="1"/>
  <c r="M85" i="2"/>
  <c r="N85" i="2" s="1"/>
  <c r="M86" i="2"/>
  <c r="N86" i="2" s="1"/>
  <c r="M87" i="2"/>
  <c r="N87" i="2" s="1"/>
  <c r="M88" i="2"/>
  <c r="N88" i="2" s="1"/>
  <c r="M89" i="2"/>
  <c r="N89" i="2" s="1"/>
  <c r="M90" i="2"/>
  <c r="N90" i="2" s="1"/>
  <c r="M91" i="2"/>
  <c r="N91" i="2" s="1"/>
  <c r="M92" i="2"/>
  <c r="N92" i="2" s="1"/>
  <c r="M93" i="2"/>
  <c r="N93" i="2" s="1"/>
  <c r="M94" i="2"/>
  <c r="N94" i="2" s="1"/>
  <c r="M95" i="2"/>
  <c r="N95" i="2" s="1"/>
  <c r="M96" i="2"/>
  <c r="N96" i="2" s="1"/>
  <c r="M97" i="2"/>
  <c r="N97" i="2" s="1"/>
  <c r="M98" i="2"/>
  <c r="N98" i="2" s="1"/>
  <c r="M99" i="2"/>
  <c r="N99" i="2" s="1"/>
  <c r="M100" i="2"/>
  <c r="N100" i="2" s="1"/>
  <c r="M101" i="2"/>
  <c r="N101" i="2" s="1"/>
  <c r="M102" i="2"/>
  <c r="N102" i="2" s="1"/>
  <c r="M103" i="2"/>
  <c r="N103" i="2" s="1"/>
  <c r="M104" i="2"/>
  <c r="N104" i="2" s="1"/>
  <c r="M105" i="2"/>
  <c r="N105" i="2" s="1"/>
  <c r="M106" i="2"/>
  <c r="N106" i="2" s="1"/>
  <c r="M107" i="2"/>
  <c r="N107" i="2" s="1"/>
  <c r="M108" i="2"/>
  <c r="N108" i="2" s="1"/>
  <c r="M109" i="2"/>
  <c r="N109" i="2" s="1"/>
  <c r="M110" i="2"/>
  <c r="N110" i="2" s="1"/>
  <c r="M111" i="2"/>
  <c r="N111" i="2" s="1"/>
  <c r="M112" i="2"/>
  <c r="N112" i="2" s="1"/>
  <c r="M2" i="2"/>
  <c r="N2" i="2" s="1"/>
  <c r="EL7" i="1"/>
  <c r="EL8" i="1"/>
  <c r="EL9" i="1"/>
  <c r="EL10" i="1"/>
  <c r="EL11" i="1"/>
  <c r="EL12" i="1"/>
  <c r="EL13" i="1"/>
  <c r="EL14" i="1"/>
  <c r="EL15" i="1"/>
  <c r="EL16" i="1"/>
  <c r="EL17" i="1"/>
  <c r="EL18" i="1"/>
  <c r="EL19" i="1"/>
  <c r="EL20" i="1"/>
  <c r="EL21" i="1"/>
  <c r="EL22" i="1"/>
  <c r="EL23" i="1"/>
  <c r="EL24" i="1"/>
  <c r="EL25" i="1"/>
  <c r="EL26" i="1"/>
  <c r="EL27" i="1"/>
  <c r="EL28" i="1"/>
  <c r="EL29" i="1"/>
  <c r="EL30" i="1"/>
  <c r="EL31" i="1"/>
  <c r="EL32" i="1"/>
  <c r="EL33" i="1"/>
  <c r="EL34" i="1"/>
  <c r="EL35" i="1"/>
  <c r="EL36" i="1"/>
  <c r="EL37" i="1"/>
  <c r="EL38" i="1"/>
  <c r="EL39" i="1"/>
  <c r="EL40" i="1"/>
  <c r="EL41" i="1"/>
  <c r="EL42" i="1"/>
  <c r="EL43" i="1"/>
  <c r="EL44" i="1"/>
  <c r="EL45" i="1"/>
  <c r="EL46" i="1"/>
  <c r="EL47" i="1"/>
  <c r="EL48" i="1"/>
  <c r="EL49" i="1"/>
  <c r="EL50" i="1"/>
  <c r="EL51" i="1"/>
  <c r="EL52" i="1"/>
  <c r="EL53" i="1"/>
  <c r="EL54" i="1"/>
  <c r="EL55" i="1"/>
  <c r="EL56" i="1"/>
  <c r="EL57" i="1"/>
  <c r="EL58" i="1"/>
  <c r="EL59" i="1"/>
  <c r="EL60" i="1"/>
  <c r="EL61" i="1"/>
  <c r="EL62" i="1"/>
  <c r="EL63" i="1"/>
  <c r="EL64" i="1"/>
  <c r="EL65" i="1"/>
  <c r="EL66" i="1"/>
  <c r="EL67" i="1"/>
  <c r="EL68" i="1"/>
  <c r="EL69" i="1"/>
  <c r="EL70" i="1"/>
  <c r="EL71" i="1"/>
  <c r="EL72" i="1"/>
  <c r="EL73" i="1"/>
  <c r="EL74" i="1"/>
  <c r="EL75" i="1"/>
  <c r="EL76" i="1"/>
  <c r="EL77" i="1"/>
  <c r="EL78" i="1"/>
  <c r="EL79" i="1"/>
  <c r="EL80" i="1"/>
  <c r="EL81" i="1"/>
  <c r="EL82" i="1"/>
  <c r="EL83" i="1"/>
  <c r="EL84" i="1"/>
  <c r="EL85" i="1"/>
  <c r="EL86" i="1"/>
  <c r="EL87" i="1"/>
  <c r="EL88" i="1"/>
  <c r="EL89" i="1"/>
  <c r="EL90" i="1"/>
  <c r="EL91" i="1"/>
  <c r="EL92" i="1"/>
  <c r="EL93" i="1"/>
  <c r="EL94" i="1"/>
  <c r="EL95" i="1"/>
  <c r="EL96" i="1"/>
  <c r="EL97" i="1"/>
  <c r="EL98" i="1"/>
  <c r="EL99" i="1"/>
  <c r="EL100" i="1"/>
  <c r="EL101" i="1"/>
  <c r="EL102" i="1"/>
  <c r="EL103" i="1"/>
  <c r="EL104" i="1"/>
  <c r="EL105" i="1"/>
  <c r="EL106" i="1"/>
  <c r="EL107" i="1"/>
  <c r="EL108" i="1"/>
  <c r="EL109" i="1"/>
  <c r="EL110" i="1"/>
  <c r="EL111" i="1"/>
  <c r="EL112" i="1"/>
  <c r="EL113" i="1"/>
  <c r="EL114" i="1"/>
  <c r="EL115" i="1"/>
  <c r="EL116" i="1"/>
  <c r="EL117" i="1"/>
  <c r="EL118" i="1"/>
  <c r="EL119" i="1"/>
  <c r="EL120" i="1"/>
  <c r="EL121" i="1"/>
  <c r="EL122" i="1"/>
  <c r="EL123" i="1"/>
  <c r="EL124" i="1"/>
  <c r="EL125" i="1"/>
  <c r="EL126" i="1"/>
  <c r="EL127" i="1"/>
  <c r="EL128" i="1"/>
  <c r="EL129" i="1"/>
  <c r="EL130" i="1"/>
  <c r="EL131" i="1"/>
  <c r="EL132" i="1"/>
  <c r="EL133" i="1"/>
  <c r="EL134" i="1"/>
  <c r="EL135" i="1"/>
  <c r="EL136" i="1"/>
  <c r="EL137" i="1"/>
  <c r="EL138" i="1"/>
  <c r="EL139" i="1"/>
  <c r="EL140" i="1"/>
  <c r="EL141" i="1"/>
  <c r="EL142" i="1"/>
  <c r="EL143" i="1"/>
  <c r="EL144" i="1"/>
  <c r="EL145" i="1"/>
  <c r="EL146" i="1"/>
  <c r="EL147" i="1"/>
  <c r="EL148" i="1"/>
  <c r="EL149" i="1"/>
  <c r="EL150" i="1"/>
  <c r="EL151" i="1"/>
  <c r="EL152" i="1"/>
  <c r="EL153" i="1"/>
  <c r="EL154" i="1"/>
  <c r="EL155" i="1"/>
  <c r="EL156" i="1"/>
  <c r="EL157" i="1"/>
  <c r="EL158" i="1"/>
  <c r="EL159" i="1"/>
  <c r="EL160" i="1"/>
  <c r="EL161" i="1"/>
  <c r="EL162" i="1"/>
  <c r="EL163" i="1"/>
  <c r="EL164" i="1"/>
  <c r="EL165" i="1"/>
  <c r="EL166" i="1"/>
  <c r="EL167" i="1"/>
  <c r="EL168" i="1"/>
  <c r="EL169" i="1"/>
  <c r="EL170" i="1"/>
  <c r="EL171" i="1"/>
  <c r="EL172" i="1"/>
  <c r="EL173" i="1"/>
  <c r="EL174" i="1"/>
  <c r="EL175" i="1"/>
  <c r="EL176" i="1"/>
  <c r="EL177" i="1"/>
  <c r="EL178" i="1"/>
  <c r="EL179" i="1"/>
  <c r="EL180" i="1"/>
  <c r="EL181" i="1"/>
  <c r="EL182" i="1"/>
  <c r="EL183" i="1"/>
  <c r="EL184" i="1"/>
  <c r="EL185" i="1"/>
  <c r="EL186" i="1"/>
  <c r="EL187" i="1"/>
  <c r="EL188" i="1"/>
  <c r="EL189" i="1"/>
  <c r="EL190" i="1"/>
  <c r="EL191" i="1"/>
  <c r="EL192" i="1"/>
  <c r="EL193" i="1"/>
  <c r="EL194" i="1"/>
  <c r="EL195" i="1"/>
  <c r="EL196" i="1"/>
  <c r="EL197" i="1"/>
  <c r="EL198" i="1"/>
  <c r="EL199" i="1"/>
  <c r="EL200" i="1"/>
  <c r="EL201" i="1"/>
  <c r="EL202" i="1"/>
  <c r="EL203" i="1"/>
  <c r="EL204" i="1"/>
  <c r="EL205" i="1"/>
  <c r="EL206" i="1"/>
  <c r="EL207" i="1"/>
  <c r="EL208" i="1"/>
  <c r="EL209" i="1"/>
  <c r="EL210" i="1"/>
  <c r="EL211" i="1"/>
  <c r="EL212" i="1"/>
  <c r="EL213" i="1"/>
  <c r="EL214" i="1"/>
  <c r="EL215" i="1"/>
  <c r="EL216" i="1"/>
  <c r="EL217" i="1"/>
  <c r="EL218" i="1"/>
  <c r="EL219" i="1"/>
  <c r="EL220" i="1"/>
  <c r="EL221" i="1"/>
  <c r="EL222" i="1"/>
  <c r="EL223" i="1"/>
  <c r="EL224" i="1"/>
  <c r="EL225" i="1"/>
  <c r="EL226" i="1"/>
  <c r="EL227" i="1"/>
  <c r="EL228" i="1"/>
  <c r="EL229" i="1"/>
  <c r="EL230" i="1"/>
  <c r="EL231" i="1"/>
  <c r="EL232" i="1"/>
  <c r="EL233" i="1"/>
  <c r="EL234" i="1"/>
  <c r="EL235" i="1"/>
  <c r="EL236" i="1"/>
  <c r="EL237" i="1"/>
  <c r="EL238" i="1"/>
  <c r="EL239" i="1"/>
  <c r="EL240" i="1"/>
  <c r="EL241" i="1"/>
  <c r="EL242" i="1"/>
  <c r="EL243" i="1"/>
  <c r="EL244" i="1"/>
  <c r="EL245" i="1"/>
  <c r="EL246" i="1"/>
  <c r="EL247" i="1"/>
  <c r="EL248" i="1"/>
  <c r="EL249" i="1"/>
  <c r="EL250" i="1"/>
  <c r="EL251" i="1"/>
  <c r="EL252" i="1"/>
  <c r="EL253" i="1"/>
  <c r="EL254" i="1"/>
  <c r="EL255" i="1"/>
  <c r="EL256" i="1"/>
  <c r="EL257" i="1"/>
  <c r="EL258" i="1"/>
  <c r="EL259" i="1"/>
  <c r="EL260" i="1"/>
  <c r="EL261" i="1"/>
  <c r="EL262" i="1"/>
  <c r="EL263" i="1"/>
  <c r="EL264" i="1"/>
  <c r="EL265" i="1"/>
  <c r="EL266" i="1"/>
  <c r="EL267" i="1"/>
  <c r="EL268" i="1"/>
  <c r="EL269" i="1"/>
  <c r="EL270" i="1"/>
  <c r="EL271" i="1"/>
  <c r="EL272" i="1"/>
  <c r="EL273" i="1"/>
  <c r="EL274" i="1"/>
  <c r="EL275" i="1"/>
  <c r="EL276" i="1"/>
  <c r="EL277" i="1"/>
  <c r="EL278" i="1"/>
  <c r="EL279" i="1"/>
  <c r="EL280" i="1"/>
  <c r="EL281" i="1"/>
  <c r="EL282" i="1"/>
  <c r="EL283" i="1"/>
  <c r="EL284" i="1"/>
  <c r="EL285" i="1"/>
  <c r="EL286" i="1"/>
  <c r="EL287" i="1"/>
  <c r="EL288" i="1"/>
  <c r="EL289" i="1"/>
  <c r="EL290" i="1"/>
  <c r="EL291" i="1"/>
  <c r="EL292" i="1"/>
  <c r="EL293" i="1"/>
  <c r="EL294" i="1"/>
  <c r="EL295" i="1"/>
  <c r="EL296" i="1"/>
  <c r="EL297" i="1"/>
  <c r="EL298" i="1"/>
  <c r="EL299" i="1"/>
  <c r="EL300" i="1"/>
  <c r="EL301" i="1"/>
  <c r="EL302" i="1"/>
  <c r="EL303" i="1"/>
  <c r="EL304" i="1"/>
  <c r="EL305" i="1"/>
  <c r="EL306" i="1"/>
  <c r="EL307" i="1"/>
  <c r="EL308" i="1"/>
  <c r="EL309" i="1"/>
  <c r="EL310" i="1"/>
  <c r="EL311" i="1"/>
  <c r="EL312" i="1"/>
  <c r="EL313" i="1"/>
  <c r="EL6" i="1"/>
  <c r="EH7" i="1"/>
  <c r="EI7" i="1" s="1"/>
  <c r="EH8" i="1"/>
  <c r="EI8" i="1" s="1"/>
  <c r="EH9" i="1"/>
  <c r="EI9" i="1" s="1"/>
  <c r="EH10" i="1"/>
  <c r="EI10" i="1" s="1"/>
  <c r="EH11" i="1"/>
  <c r="EI11" i="1" s="1"/>
  <c r="EH12" i="1"/>
  <c r="EI12" i="1" s="1"/>
  <c r="EH13" i="1"/>
  <c r="EI13" i="1" s="1"/>
  <c r="EH14" i="1"/>
  <c r="EI14" i="1" s="1"/>
  <c r="EH15" i="1"/>
  <c r="EI15" i="1" s="1"/>
  <c r="EH16" i="1"/>
  <c r="EI16" i="1" s="1"/>
  <c r="EH17" i="1"/>
  <c r="EI17" i="1" s="1"/>
  <c r="EH18" i="1"/>
  <c r="EI18" i="1" s="1"/>
  <c r="EH19" i="1"/>
  <c r="EI19" i="1" s="1"/>
  <c r="EH20" i="1"/>
  <c r="EI20" i="1" s="1"/>
  <c r="EH21" i="1"/>
  <c r="EI21" i="1" s="1"/>
  <c r="EH22" i="1"/>
  <c r="EI22" i="1" s="1"/>
  <c r="EH23" i="1"/>
  <c r="EI23" i="1" s="1"/>
  <c r="EH24" i="1"/>
  <c r="EI24" i="1" s="1"/>
  <c r="EH25" i="1"/>
  <c r="EI25" i="1" s="1"/>
  <c r="EH26" i="1"/>
  <c r="EI26" i="1" s="1"/>
  <c r="EH27" i="1"/>
  <c r="EI27" i="1" s="1"/>
  <c r="EH28" i="1"/>
  <c r="EI28" i="1" s="1"/>
  <c r="EH29" i="1"/>
  <c r="EI29" i="1" s="1"/>
  <c r="EH30" i="1"/>
  <c r="EI30" i="1" s="1"/>
  <c r="EH31" i="1"/>
  <c r="EI31" i="1" s="1"/>
  <c r="EH32" i="1"/>
  <c r="EI32" i="1" s="1"/>
  <c r="EH33" i="1"/>
  <c r="EI33" i="1" s="1"/>
  <c r="EH34" i="1"/>
  <c r="EI34" i="1" s="1"/>
  <c r="EH35" i="1"/>
  <c r="EI35" i="1" s="1"/>
  <c r="EH36" i="1"/>
  <c r="EI36" i="1" s="1"/>
  <c r="EH37" i="1"/>
  <c r="EI37" i="1" s="1"/>
  <c r="EH38" i="1"/>
  <c r="EI38" i="1" s="1"/>
  <c r="EH39" i="1"/>
  <c r="EI39" i="1" s="1"/>
  <c r="EH40" i="1"/>
  <c r="EI40" i="1" s="1"/>
  <c r="EH41" i="1"/>
  <c r="EI41" i="1" s="1"/>
  <c r="EH42" i="1"/>
  <c r="EI42" i="1" s="1"/>
  <c r="EH43" i="1"/>
  <c r="EI43" i="1" s="1"/>
  <c r="EH44" i="1"/>
  <c r="EI44" i="1" s="1"/>
  <c r="EH45" i="1"/>
  <c r="EI45" i="1" s="1"/>
  <c r="EH46" i="1"/>
  <c r="EI46" i="1" s="1"/>
  <c r="EH47" i="1"/>
  <c r="EI47" i="1" s="1"/>
  <c r="EH48" i="1"/>
  <c r="EI48" i="1" s="1"/>
  <c r="EH49" i="1"/>
  <c r="EI49" i="1" s="1"/>
  <c r="EH50" i="1"/>
  <c r="EI50" i="1" s="1"/>
  <c r="EH51" i="1"/>
  <c r="EI51" i="1" s="1"/>
  <c r="EH52" i="1"/>
  <c r="EI52" i="1" s="1"/>
  <c r="EH53" i="1"/>
  <c r="EI53" i="1" s="1"/>
  <c r="EH54" i="1"/>
  <c r="EI54" i="1" s="1"/>
  <c r="EH55" i="1"/>
  <c r="EI55" i="1" s="1"/>
  <c r="EH56" i="1"/>
  <c r="EI56" i="1" s="1"/>
  <c r="EH57" i="1"/>
  <c r="EI57" i="1" s="1"/>
  <c r="EH58" i="1"/>
  <c r="EI58" i="1" s="1"/>
  <c r="EH59" i="1"/>
  <c r="EI59" i="1" s="1"/>
  <c r="EH60" i="1"/>
  <c r="EI60" i="1" s="1"/>
  <c r="EH61" i="1"/>
  <c r="EI61" i="1" s="1"/>
  <c r="EH62" i="1"/>
  <c r="EI62" i="1" s="1"/>
  <c r="EH63" i="1"/>
  <c r="EI63" i="1" s="1"/>
  <c r="EH64" i="1"/>
  <c r="EI64" i="1" s="1"/>
  <c r="EH65" i="1"/>
  <c r="EI65" i="1" s="1"/>
  <c r="EH66" i="1"/>
  <c r="EI66" i="1" s="1"/>
  <c r="EH67" i="1"/>
  <c r="EI67" i="1" s="1"/>
  <c r="EH68" i="1"/>
  <c r="EI68" i="1" s="1"/>
  <c r="EH69" i="1"/>
  <c r="EI69" i="1" s="1"/>
  <c r="EH70" i="1"/>
  <c r="EI70" i="1" s="1"/>
  <c r="EH71" i="1"/>
  <c r="EI71" i="1" s="1"/>
  <c r="EH72" i="1"/>
  <c r="EI72" i="1" s="1"/>
  <c r="EH73" i="1"/>
  <c r="EI73" i="1" s="1"/>
  <c r="EH74" i="1"/>
  <c r="EI74" i="1" s="1"/>
  <c r="EH75" i="1"/>
  <c r="EI75" i="1" s="1"/>
  <c r="EH76" i="1"/>
  <c r="EI76" i="1" s="1"/>
  <c r="EH77" i="1"/>
  <c r="EI77" i="1" s="1"/>
  <c r="EH78" i="1"/>
  <c r="EI78" i="1" s="1"/>
  <c r="EH79" i="1"/>
  <c r="EI79" i="1" s="1"/>
  <c r="EH80" i="1"/>
  <c r="EI80" i="1" s="1"/>
  <c r="EH81" i="1"/>
  <c r="EI81" i="1" s="1"/>
  <c r="EH82" i="1"/>
  <c r="EI82" i="1" s="1"/>
  <c r="EH83" i="1"/>
  <c r="EI83" i="1" s="1"/>
  <c r="EH84" i="1"/>
  <c r="EI84" i="1" s="1"/>
  <c r="EH85" i="1"/>
  <c r="EI85" i="1" s="1"/>
  <c r="EH86" i="1"/>
  <c r="EI86" i="1" s="1"/>
  <c r="EH87" i="1"/>
  <c r="EI87" i="1" s="1"/>
  <c r="EH88" i="1"/>
  <c r="EI88" i="1" s="1"/>
  <c r="EH89" i="1"/>
  <c r="EI89" i="1" s="1"/>
  <c r="EH90" i="1"/>
  <c r="EI90" i="1" s="1"/>
  <c r="EH91" i="1"/>
  <c r="EI91" i="1" s="1"/>
  <c r="EH92" i="1"/>
  <c r="EI92" i="1" s="1"/>
  <c r="EH93" i="1"/>
  <c r="EI93" i="1" s="1"/>
  <c r="EH94" i="1"/>
  <c r="EI94" i="1" s="1"/>
  <c r="EH95" i="1"/>
  <c r="EI95" i="1" s="1"/>
  <c r="EH96" i="1"/>
  <c r="EI96" i="1" s="1"/>
  <c r="EH97" i="1"/>
  <c r="EI97" i="1" s="1"/>
  <c r="EH98" i="1"/>
  <c r="EI98" i="1" s="1"/>
  <c r="EH99" i="1"/>
  <c r="EI99" i="1" s="1"/>
  <c r="EH100" i="1"/>
  <c r="EI100" i="1" s="1"/>
  <c r="EH101" i="1"/>
  <c r="EI101" i="1" s="1"/>
  <c r="EH102" i="1"/>
  <c r="EI102" i="1" s="1"/>
  <c r="EH103" i="1"/>
  <c r="EI103" i="1" s="1"/>
  <c r="EH104" i="1"/>
  <c r="EI104" i="1" s="1"/>
  <c r="EH105" i="1"/>
  <c r="EI105" i="1" s="1"/>
  <c r="EH106" i="1"/>
  <c r="EI106" i="1" s="1"/>
  <c r="EH107" i="1"/>
  <c r="EI107" i="1" s="1"/>
  <c r="EH108" i="1"/>
  <c r="EI108" i="1" s="1"/>
  <c r="EH109" i="1"/>
  <c r="EI109" i="1" s="1"/>
  <c r="EH110" i="1"/>
  <c r="EI110" i="1" s="1"/>
  <c r="EH111" i="1"/>
  <c r="EI111" i="1" s="1"/>
  <c r="EH6" i="1"/>
  <c r="EI6" i="1" s="1"/>
  <c r="ED7" i="1"/>
  <c r="EE7" i="1" s="1"/>
  <c r="ED8" i="1"/>
  <c r="EE8" i="1" s="1"/>
  <c r="ED9" i="1"/>
  <c r="EE9" i="1" s="1"/>
  <c r="ED10" i="1"/>
  <c r="EE10" i="1" s="1"/>
  <c r="ED11" i="1"/>
  <c r="EE11" i="1" s="1"/>
  <c r="ED12" i="1"/>
  <c r="EE12" i="1" s="1"/>
  <c r="ED13" i="1"/>
  <c r="EE13" i="1" s="1"/>
  <c r="ED14" i="1"/>
  <c r="EE14" i="1" s="1"/>
  <c r="ED15" i="1"/>
  <c r="EE15" i="1" s="1"/>
  <c r="ED16" i="1"/>
  <c r="EE16" i="1" s="1"/>
  <c r="ED17" i="1"/>
  <c r="EE17" i="1" s="1"/>
  <c r="ED18" i="1"/>
  <c r="EE18" i="1" s="1"/>
  <c r="ED19" i="1"/>
  <c r="EE19" i="1" s="1"/>
  <c r="ED20" i="1"/>
  <c r="EE20" i="1" s="1"/>
  <c r="ED21" i="1"/>
  <c r="EE21" i="1" s="1"/>
  <c r="ED22" i="1"/>
  <c r="EE22" i="1" s="1"/>
  <c r="ED23" i="1"/>
  <c r="EE23" i="1" s="1"/>
  <c r="ED24" i="1"/>
  <c r="EE24" i="1" s="1"/>
  <c r="ED25" i="1"/>
  <c r="EE25" i="1" s="1"/>
  <c r="ED26" i="1"/>
  <c r="EE26" i="1" s="1"/>
  <c r="ED27" i="1"/>
  <c r="EE27" i="1" s="1"/>
  <c r="ED28" i="1"/>
  <c r="EE28" i="1" s="1"/>
  <c r="ED29" i="1"/>
  <c r="EE29" i="1" s="1"/>
  <c r="ED30" i="1"/>
  <c r="EE30" i="1" s="1"/>
  <c r="ED31" i="1"/>
  <c r="EE31" i="1" s="1"/>
  <c r="ED32" i="1"/>
  <c r="EE32" i="1" s="1"/>
  <c r="ED33" i="1"/>
  <c r="EE33" i="1" s="1"/>
  <c r="ED34" i="1"/>
  <c r="EE34" i="1" s="1"/>
  <c r="ED35" i="1"/>
  <c r="EE35" i="1" s="1"/>
  <c r="ED36" i="1"/>
  <c r="EE36" i="1" s="1"/>
  <c r="ED37" i="1"/>
  <c r="EE37" i="1" s="1"/>
  <c r="ED38" i="1"/>
  <c r="EE38" i="1" s="1"/>
  <c r="ED39" i="1"/>
  <c r="EE39" i="1" s="1"/>
  <c r="ED40" i="1"/>
  <c r="EE40" i="1" s="1"/>
  <c r="ED41" i="1"/>
  <c r="EE41" i="1" s="1"/>
  <c r="ED42" i="1"/>
  <c r="EE42" i="1" s="1"/>
  <c r="ED43" i="1"/>
  <c r="EE43" i="1" s="1"/>
  <c r="ED44" i="1"/>
  <c r="EE44" i="1" s="1"/>
  <c r="ED45" i="1"/>
  <c r="EE45" i="1" s="1"/>
  <c r="ED46" i="1"/>
  <c r="EE46" i="1" s="1"/>
  <c r="ED47" i="1"/>
  <c r="EE47" i="1" s="1"/>
  <c r="ED48" i="1"/>
  <c r="EE48" i="1" s="1"/>
  <c r="ED49" i="1"/>
  <c r="EE49" i="1" s="1"/>
  <c r="ED50" i="1"/>
  <c r="EE50" i="1" s="1"/>
  <c r="ED51" i="1"/>
  <c r="EE51" i="1" s="1"/>
  <c r="ED52" i="1"/>
  <c r="EE52" i="1" s="1"/>
  <c r="ED53" i="1"/>
  <c r="EE53" i="1" s="1"/>
  <c r="ED54" i="1"/>
  <c r="EE54" i="1" s="1"/>
  <c r="ED55" i="1"/>
  <c r="EE55" i="1" s="1"/>
  <c r="ED56" i="1"/>
  <c r="EE56" i="1" s="1"/>
  <c r="ED57" i="1"/>
  <c r="EE57" i="1" s="1"/>
  <c r="ED58" i="1"/>
  <c r="EE58" i="1" s="1"/>
  <c r="ED59" i="1"/>
  <c r="EE59" i="1" s="1"/>
  <c r="ED60" i="1"/>
  <c r="EE60" i="1" s="1"/>
  <c r="ED61" i="1"/>
  <c r="EE61" i="1" s="1"/>
  <c r="ED62" i="1"/>
  <c r="EE62" i="1" s="1"/>
  <c r="ED63" i="1"/>
  <c r="EE63" i="1" s="1"/>
  <c r="ED64" i="1"/>
  <c r="EE64" i="1" s="1"/>
  <c r="ED65" i="1"/>
  <c r="EE65" i="1" s="1"/>
  <c r="ED66" i="1"/>
  <c r="EE66" i="1" s="1"/>
  <c r="ED67" i="1"/>
  <c r="EE67" i="1" s="1"/>
  <c r="ED68" i="1"/>
  <c r="EE68" i="1" s="1"/>
  <c r="ED69" i="1"/>
  <c r="EE69" i="1" s="1"/>
  <c r="ED70" i="1"/>
  <c r="EE70" i="1" s="1"/>
  <c r="ED71" i="1"/>
  <c r="EE71" i="1" s="1"/>
  <c r="ED72" i="1"/>
  <c r="EE72" i="1" s="1"/>
  <c r="ED73" i="1"/>
  <c r="EE73" i="1" s="1"/>
  <c r="ED74" i="1"/>
  <c r="EE74" i="1" s="1"/>
  <c r="ED75" i="1"/>
  <c r="EE75" i="1" s="1"/>
  <c r="ED76" i="1"/>
  <c r="EE76" i="1" s="1"/>
  <c r="ED77" i="1"/>
  <c r="EE77" i="1" s="1"/>
  <c r="ED78" i="1"/>
  <c r="EE78" i="1" s="1"/>
  <c r="ED79" i="1"/>
  <c r="EE79" i="1" s="1"/>
  <c r="ED80" i="1"/>
  <c r="EE80" i="1" s="1"/>
  <c r="ED81" i="1"/>
  <c r="EE81" i="1" s="1"/>
  <c r="ED82" i="1"/>
  <c r="EE82" i="1" s="1"/>
  <c r="ED83" i="1"/>
  <c r="EE83" i="1" s="1"/>
  <c r="ED84" i="1"/>
  <c r="EE84" i="1" s="1"/>
  <c r="ED85" i="1"/>
  <c r="EE85" i="1" s="1"/>
  <c r="ED86" i="1"/>
  <c r="EE86" i="1" s="1"/>
  <c r="ED87" i="1"/>
  <c r="EE87" i="1" s="1"/>
  <c r="ED88" i="1"/>
  <c r="EE88" i="1" s="1"/>
  <c r="ED89" i="1"/>
  <c r="EE89" i="1" s="1"/>
  <c r="ED90" i="1"/>
  <c r="EE90" i="1" s="1"/>
  <c r="ED91" i="1"/>
  <c r="EE91" i="1" s="1"/>
  <c r="ED92" i="1"/>
  <c r="EE92" i="1" s="1"/>
  <c r="ED93" i="1"/>
  <c r="EE93" i="1" s="1"/>
  <c r="ED94" i="1"/>
  <c r="EE94" i="1" s="1"/>
  <c r="ED95" i="1"/>
  <c r="EE95" i="1" s="1"/>
  <c r="ED96" i="1"/>
  <c r="EE96" i="1" s="1"/>
  <c r="ED97" i="1"/>
  <c r="EE97" i="1" s="1"/>
  <c r="ED98" i="1"/>
  <c r="EE98" i="1" s="1"/>
  <c r="ED99" i="1"/>
  <c r="EE99" i="1" s="1"/>
  <c r="ED100" i="1"/>
  <c r="EE100" i="1" s="1"/>
  <c r="ED101" i="1"/>
  <c r="EE101" i="1" s="1"/>
  <c r="ED102" i="1"/>
  <c r="EE102" i="1" s="1"/>
  <c r="ED103" i="1"/>
  <c r="EE103" i="1" s="1"/>
  <c r="ED104" i="1"/>
  <c r="EE104" i="1" s="1"/>
  <c r="ED105" i="1"/>
  <c r="EE105" i="1" s="1"/>
  <c r="ED106" i="1"/>
  <c r="EE106" i="1" s="1"/>
  <c r="ED107" i="1"/>
  <c r="EE107" i="1" s="1"/>
  <c r="ED108" i="1"/>
  <c r="EE108" i="1" s="1"/>
  <c r="ED109" i="1"/>
  <c r="EE109" i="1" s="1"/>
  <c r="ED110" i="1"/>
  <c r="EE110" i="1" s="1"/>
  <c r="ED111" i="1"/>
  <c r="EE111" i="1" s="1"/>
  <c r="ED6" i="1"/>
  <c r="EE6" i="1" s="1"/>
  <c r="DY111" i="1"/>
  <c r="EA111" i="1" s="1"/>
  <c r="DY7" i="1"/>
  <c r="EA7" i="1" s="1"/>
  <c r="DY8" i="1"/>
  <c r="EA8" i="1" s="1"/>
  <c r="DY9" i="1"/>
  <c r="EA9" i="1" s="1"/>
  <c r="DY10" i="1"/>
  <c r="EA10" i="1" s="1"/>
  <c r="DY11" i="1"/>
  <c r="EA11" i="1" s="1"/>
  <c r="DY12" i="1"/>
  <c r="EA12" i="1" s="1"/>
  <c r="DY13" i="1"/>
  <c r="EA13" i="1" s="1"/>
  <c r="DY14" i="1"/>
  <c r="EA14" i="1" s="1"/>
  <c r="DY15" i="1"/>
  <c r="EA15" i="1" s="1"/>
  <c r="DY16" i="1"/>
  <c r="EA16" i="1" s="1"/>
  <c r="DY17" i="1"/>
  <c r="EA17" i="1" s="1"/>
  <c r="DY18" i="1"/>
  <c r="EA18" i="1" s="1"/>
  <c r="DY19" i="1"/>
  <c r="EA19" i="1" s="1"/>
  <c r="DY20" i="1"/>
  <c r="EA20" i="1" s="1"/>
  <c r="DY21" i="1"/>
  <c r="EA21" i="1" s="1"/>
  <c r="DY22" i="1"/>
  <c r="EA22" i="1" s="1"/>
  <c r="DY23" i="1"/>
  <c r="EA23" i="1" s="1"/>
  <c r="DY24" i="1"/>
  <c r="EA24" i="1" s="1"/>
  <c r="DY25" i="1"/>
  <c r="EA25" i="1" s="1"/>
  <c r="DY26" i="1"/>
  <c r="EA26" i="1" s="1"/>
  <c r="DY27" i="1"/>
  <c r="EA27" i="1" s="1"/>
  <c r="DY28" i="1"/>
  <c r="EA28" i="1" s="1"/>
  <c r="DY29" i="1"/>
  <c r="EA29" i="1" s="1"/>
  <c r="DY30" i="1"/>
  <c r="EA30" i="1" s="1"/>
  <c r="DY31" i="1"/>
  <c r="EA31" i="1" s="1"/>
  <c r="DY32" i="1"/>
  <c r="EA32" i="1" s="1"/>
  <c r="DY33" i="1"/>
  <c r="EA33" i="1" s="1"/>
  <c r="DY34" i="1"/>
  <c r="EA34" i="1" s="1"/>
  <c r="DY35" i="1"/>
  <c r="EA35" i="1" s="1"/>
  <c r="DY36" i="1"/>
  <c r="EA36" i="1" s="1"/>
  <c r="DY37" i="1"/>
  <c r="EA37" i="1" s="1"/>
  <c r="DY38" i="1"/>
  <c r="EA38" i="1" s="1"/>
  <c r="DY39" i="1"/>
  <c r="EA39" i="1" s="1"/>
  <c r="DY40" i="1"/>
  <c r="EA40" i="1" s="1"/>
  <c r="DY41" i="1"/>
  <c r="EA41" i="1" s="1"/>
  <c r="DY42" i="1"/>
  <c r="EA42" i="1" s="1"/>
  <c r="DY43" i="1"/>
  <c r="EA43" i="1" s="1"/>
  <c r="DY44" i="1"/>
  <c r="EA44" i="1" s="1"/>
  <c r="DY45" i="1"/>
  <c r="EA45" i="1" s="1"/>
  <c r="DY46" i="1"/>
  <c r="EA46" i="1" s="1"/>
  <c r="DY47" i="1"/>
  <c r="EA47" i="1" s="1"/>
  <c r="DY48" i="1"/>
  <c r="EA48" i="1" s="1"/>
  <c r="DY49" i="1"/>
  <c r="EA49" i="1" s="1"/>
  <c r="DY50" i="1"/>
  <c r="EA50" i="1" s="1"/>
  <c r="DY51" i="1"/>
  <c r="EA51" i="1" s="1"/>
  <c r="DY52" i="1"/>
  <c r="EA52" i="1" s="1"/>
  <c r="DY53" i="1"/>
  <c r="EA53" i="1" s="1"/>
  <c r="DY54" i="1"/>
  <c r="EA54" i="1" s="1"/>
  <c r="DY55" i="1"/>
  <c r="EA55" i="1" s="1"/>
  <c r="DY56" i="1"/>
  <c r="EA56" i="1" s="1"/>
  <c r="DY57" i="1"/>
  <c r="EA57" i="1" s="1"/>
  <c r="DY58" i="1"/>
  <c r="EA58" i="1" s="1"/>
  <c r="DY59" i="1"/>
  <c r="EA59" i="1" s="1"/>
  <c r="DY60" i="1"/>
  <c r="EA60" i="1" s="1"/>
  <c r="DY61" i="1"/>
  <c r="EA61" i="1" s="1"/>
  <c r="DY62" i="1"/>
  <c r="EA62" i="1" s="1"/>
  <c r="DY63" i="1"/>
  <c r="EA63" i="1" s="1"/>
  <c r="DY64" i="1"/>
  <c r="EA64" i="1" s="1"/>
  <c r="DY65" i="1"/>
  <c r="EA65" i="1" s="1"/>
  <c r="DY66" i="1"/>
  <c r="EA66" i="1" s="1"/>
  <c r="DY67" i="1"/>
  <c r="EA67" i="1" s="1"/>
  <c r="DY68" i="1"/>
  <c r="EA68" i="1" s="1"/>
  <c r="DY69" i="1"/>
  <c r="EA69" i="1" s="1"/>
  <c r="DY70" i="1"/>
  <c r="EA70" i="1" s="1"/>
  <c r="DY71" i="1"/>
  <c r="EA71" i="1" s="1"/>
  <c r="DY72" i="1"/>
  <c r="EA72" i="1" s="1"/>
  <c r="DY73" i="1"/>
  <c r="EA73" i="1" s="1"/>
  <c r="DY74" i="1"/>
  <c r="EA74" i="1" s="1"/>
  <c r="DY75" i="1"/>
  <c r="EA75" i="1" s="1"/>
  <c r="DY76" i="1"/>
  <c r="EA76" i="1" s="1"/>
  <c r="DY77" i="1"/>
  <c r="EA77" i="1" s="1"/>
  <c r="DY78" i="1"/>
  <c r="EA78" i="1" s="1"/>
  <c r="DY79" i="1"/>
  <c r="EA79" i="1" s="1"/>
  <c r="DY80" i="1"/>
  <c r="EA80" i="1" s="1"/>
  <c r="DY81" i="1"/>
  <c r="EA81" i="1" s="1"/>
  <c r="DY82" i="1"/>
  <c r="EA82" i="1" s="1"/>
  <c r="DY83" i="1"/>
  <c r="EA83" i="1" s="1"/>
  <c r="DY84" i="1"/>
  <c r="EA84" i="1" s="1"/>
  <c r="DY85" i="1"/>
  <c r="EA85" i="1" s="1"/>
  <c r="DY86" i="1"/>
  <c r="EA86" i="1" s="1"/>
  <c r="DY87" i="1"/>
  <c r="EA87" i="1" s="1"/>
  <c r="DY88" i="1"/>
  <c r="EA88" i="1" s="1"/>
  <c r="DY89" i="1"/>
  <c r="EA89" i="1" s="1"/>
  <c r="DY90" i="1"/>
  <c r="EA90" i="1" s="1"/>
  <c r="DY91" i="1"/>
  <c r="EA91" i="1" s="1"/>
  <c r="DY92" i="1"/>
  <c r="EA92" i="1" s="1"/>
  <c r="DY93" i="1"/>
  <c r="EA93" i="1" s="1"/>
  <c r="DY94" i="1"/>
  <c r="EA94" i="1" s="1"/>
  <c r="DY95" i="1"/>
  <c r="EA95" i="1" s="1"/>
  <c r="DY96" i="1"/>
  <c r="EA96" i="1" s="1"/>
  <c r="DY97" i="1"/>
  <c r="EA97" i="1" s="1"/>
  <c r="DY98" i="1"/>
  <c r="EA98" i="1" s="1"/>
  <c r="DY99" i="1"/>
  <c r="EA99" i="1" s="1"/>
  <c r="DY100" i="1"/>
  <c r="EA100" i="1" s="1"/>
  <c r="DY101" i="1"/>
  <c r="EA101" i="1" s="1"/>
  <c r="DY102" i="1"/>
  <c r="EA102" i="1" s="1"/>
  <c r="DY103" i="1"/>
  <c r="EA103" i="1" s="1"/>
  <c r="DY104" i="1"/>
  <c r="EA104" i="1" s="1"/>
  <c r="DY105" i="1"/>
  <c r="EA105" i="1" s="1"/>
  <c r="DY106" i="1"/>
  <c r="EA106" i="1" s="1"/>
  <c r="DY107" i="1"/>
  <c r="EA107" i="1" s="1"/>
  <c r="DY108" i="1"/>
  <c r="EA108" i="1" s="1"/>
  <c r="DY109" i="1"/>
  <c r="EA109" i="1" s="1"/>
  <c r="DY110" i="1"/>
  <c r="EA110" i="1" s="1"/>
  <c r="DY6" i="1"/>
  <c r="EA6" i="1" s="1"/>
  <c r="O46" i="2" l="1"/>
  <c r="O94" i="2"/>
  <c r="O70" i="2"/>
  <c r="O38" i="2"/>
  <c r="O14" i="2"/>
  <c r="O109" i="2"/>
  <c r="O101" i="2"/>
  <c r="O93" i="2"/>
  <c r="O85" i="2"/>
  <c r="O77" i="2"/>
  <c r="O69" i="2"/>
  <c r="O61" i="2"/>
  <c r="O53" i="2"/>
  <c r="O45" i="2"/>
  <c r="O37" i="2"/>
  <c r="O29" i="2"/>
  <c r="O21" i="2"/>
  <c r="O13" i="2"/>
  <c r="O110" i="2"/>
  <c r="O86" i="2"/>
  <c r="O62" i="2"/>
  <c r="O30" i="2"/>
  <c r="O6" i="2"/>
  <c r="O100" i="2"/>
  <c r="O92" i="2"/>
  <c r="O84" i="2"/>
  <c r="O76" i="2"/>
  <c r="O68" i="2"/>
  <c r="O60" i="2"/>
  <c r="O52" i="2"/>
  <c r="O44" i="2"/>
  <c r="O36" i="2"/>
  <c r="O28" i="2"/>
  <c r="O20" i="2"/>
  <c r="O12" i="2"/>
  <c r="O102" i="2"/>
  <c r="O78" i="2"/>
  <c r="O54" i="2"/>
  <c r="O22" i="2"/>
  <c r="O108" i="2"/>
  <c r="O107" i="2"/>
  <c r="O99" i="2"/>
  <c r="O91" i="2"/>
  <c r="O83" i="2"/>
  <c r="O75" i="2"/>
  <c r="O67" i="2"/>
  <c r="O59" i="2"/>
  <c r="O51" i="2"/>
  <c r="O43" i="2"/>
  <c r="O35" i="2"/>
  <c r="O27" i="2"/>
  <c r="O19" i="2"/>
  <c r="O11" i="2"/>
  <c r="O90" i="2"/>
  <c r="O10" i="2"/>
  <c r="O106" i="2"/>
  <c r="O74" i="2"/>
  <c r="O50" i="2"/>
  <c r="O18" i="2"/>
  <c r="O105" i="2"/>
  <c r="O97" i="2"/>
  <c r="O89" i="2"/>
  <c r="O81" i="2"/>
  <c r="O73" i="2"/>
  <c r="O65" i="2"/>
  <c r="O57" i="2"/>
  <c r="O49" i="2"/>
  <c r="O41" i="2"/>
  <c r="O33" i="2"/>
  <c r="O25" i="2"/>
  <c r="O17" i="2"/>
  <c r="O9" i="2"/>
  <c r="O82" i="2"/>
  <c r="O58" i="2"/>
  <c r="O34" i="2"/>
  <c r="O112" i="2"/>
  <c r="O96" i="2"/>
  <c r="O88" i="2"/>
  <c r="O72" i="2"/>
  <c r="O64" i="2"/>
  <c r="O56" i="2"/>
  <c r="O48" i="2"/>
  <c r="O40" i="2"/>
  <c r="O32" i="2"/>
  <c r="O24" i="2"/>
  <c r="O16" i="2"/>
  <c r="O8" i="2"/>
  <c r="O98" i="2"/>
  <c r="O66" i="2"/>
  <c r="O42" i="2"/>
  <c r="O26" i="2"/>
  <c r="O104" i="2"/>
  <c r="O80" i="2"/>
  <c r="O111" i="2"/>
  <c r="O103" i="2"/>
  <c r="O95" i="2"/>
  <c r="O87" i="2"/>
  <c r="O79" i="2"/>
  <c r="O71" i="2"/>
  <c r="O63" i="2"/>
  <c r="O55" i="2"/>
  <c r="O47" i="2"/>
  <c r="O39" i="2"/>
  <c r="O31" i="2"/>
  <c r="O23" i="2"/>
  <c r="O15" i="2"/>
  <c r="O7" i="2"/>
</calcChain>
</file>

<file path=xl/sharedStrings.xml><?xml version="1.0" encoding="utf-8"?>
<sst xmlns="http://schemas.openxmlformats.org/spreadsheetml/2006/main" count="328" uniqueCount="67">
  <si>
    <t>Year</t>
  </si>
  <si>
    <t>cons_quarterly (constant prices)</t>
  </si>
  <si>
    <t>cons_yy</t>
  </si>
  <si>
    <t>cons_yy ($)</t>
  </si>
  <si>
    <t>GFCF_quarterly (constant prices)</t>
  </si>
  <si>
    <t>gfcf_yy</t>
  </si>
  <si>
    <t>gfcf_yy ($)</t>
  </si>
  <si>
    <t>g_quarterly(constant prices)</t>
  </si>
  <si>
    <t>g_yy</t>
  </si>
  <si>
    <t>g_yy ($)</t>
  </si>
  <si>
    <t>NetX_quarterly</t>
  </si>
  <si>
    <t>NetX_quarterly ($)</t>
  </si>
  <si>
    <t>NetX_yy</t>
  </si>
  <si>
    <t>cons_quarterly(constant prices)</t>
  </si>
  <si>
    <t>cons_quarterly(current prices)</t>
  </si>
  <si>
    <t>g_quarterly (constant prices)</t>
  </si>
  <si>
    <t>gfcf_quarterly(constant prices)</t>
  </si>
  <si>
    <t>cons_quarterly</t>
  </si>
  <si>
    <t>cons_quarterly (current prices)</t>
  </si>
  <si>
    <t>cons_quarterly (constand prices)</t>
  </si>
  <si>
    <t>Date</t>
  </si>
  <si>
    <t>Local government bond as a proxy for total government expenditure (g)</t>
  </si>
  <si>
    <t>Local government bond_quarterly</t>
  </si>
  <si>
    <t>I_quarterly</t>
  </si>
  <si>
    <t>I_yy</t>
  </si>
  <si>
    <t>g_quarterly (constant price)</t>
  </si>
  <si>
    <t>gfcf_quarterly</t>
  </si>
  <si>
    <t>N/A</t>
  </si>
  <si>
    <t>1USD= 86.95INR</t>
  </si>
  <si>
    <t>gdp deflator</t>
  </si>
  <si>
    <t>GFCF_quarterly(constant prices)</t>
  </si>
  <si>
    <t>GDP deflator</t>
  </si>
  <si>
    <t>headline_cpi_quarterly</t>
  </si>
  <si>
    <t>headline_cpi_yy</t>
  </si>
  <si>
    <t>core_cpi_quarterly</t>
  </si>
  <si>
    <t>core_cpi_yy</t>
  </si>
  <si>
    <t>cpi_yy</t>
  </si>
  <si>
    <t>headline_yy</t>
  </si>
  <si>
    <t>core_yy</t>
  </si>
  <si>
    <t>cons_quarterly ($)</t>
  </si>
  <si>
    <t>g_quarterly($)</t>
  </si>
  <si>
    <t>cons_quarterly($)</t>
  </si>
  <si>
    <t>gfcf_quarterly($)</t>
  </si>
  <si>
    <t>observation_date</t>
  </si>
  <si>
    <t>ex_rate_quarterly_avg</t>
  </si>
  <si>
    <t>GFCF_quarterly ($)</t>
  </si>
  <si>
    <t xml:space="preserve">Imports_quarterly </t>
  </si>
  <si>
    <t>exports_quarterly</t>
  </si>
  <si>
    <t>netx_quarterly</t>
  </si>
  <si>
    <t>netx_yy</t>
  </si>
  <si>
    <t>imports_quarterly</t>
  </si>
  <si>
    <t>netx_quarterly ($)</t>
  </si>
  <si>
    <t>netx_q ($)</t>
  </si>
  <si>
    <t>exports_q</t>
  </si>
  <si>
    <t>imports_q</t>
  </si>
  <si>
    <t>netx_q</t>
  </si>
  <si>
    <t>net_q($)</t>
  </si>
  <si>
    <t>netx_yy)</t>
  </si>
  <si>
    <t>netx_q($)</t>
  </si>
  <si>
    <t>exports_yy</t>
  </si>
  <si>
    <t>headline_cpi_yy_link</t>
  </si>
  <si>
    <t>core_cpi_yy_link</t>
  </si>
  <si>
    <t>cons_yy_link</t>
  </si>
  <si>
    <t>g_yy_link</t>
  </si>
  <si>
    <t>gfcf_yy_link</t>
  </si>
  <si>
    <t>exports_yy_link</t>
  </si>
  <si>
    <t>date2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</si>
</sst>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0"/>
    <numFmt numFmtId="165" formatCode="0.000"/>
    <numFmt numFmtId="166" formatCode="0.00000"/>
    <numFmt numFmtId="167" formatCode="0.000000"/>
    <numFmt numFmtId="168" formatCode="[$-809]dd\ mmmm\ yyyy;@"/>
    <numFmt numFmtId="169" formatCode="0.0000000000000"/>
    <numFmt numFmtId="170" formatCode="0.000000000000000"/>
    <numFmt numFmtId="171" formatCode="0.0"/>
    <numFmt numFmtId="172" formatCode="0.0000000000000000"/>
  </numFmts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41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 applyAlignment="1">
      <alignment horizontal="center" vertical="top"/>
    </xf>
    <xf numFmtId="165" fontId="0" fillId="0" borderId="0" xfId="0" applyNumberFormat="1"/>
    <xf numFmtId="166" fontId="0" fillId="0" borderId="0" xfId="0" applyNumberFormat="1"/>
    <xf numFmtId="0" fontId="1" fillId="0" borderId="0" xfId="0" applyFont="1"/>
    <xf numFmtId="167" fontId="0" fillId="0" borderId="0" xfId="0" applyNumberFormat="1"/>
    <xf numFmtId="2" fontId="3" fillId="0" borderId="2" xfId="0" applyNumberFormat="1" applyFont="1" applyBorder="1" applyAlignment="1">
      <alignment horizontal="center" vertical="top"/>
    </xf>
    <xf numFmtId="0" fontId="4" fillId="0" borderId="0" xfId="0" applyFont="1"/>
    <xf numFmtId="2" fontId="4" fillId="0" borderId="0" xfId="0" applyNumberFormat="1" applyFont="1"/>
    <xf numFmtId="0" fontId="3" fillId="0" borderId="2" xfId="0" applyFont="1" applyBorder="1" applyAlignment="1">
      <alignment horizontal="center" vertical="top"/>
    </xf>
    <xf numFmtId="168" fontId="2" fillId="0" borderId="1" xfId="0" applyNumberFormat="1" applyFont="1" applyBorder="1" applyAlignment="1">
      <alignment horizontal="center" vertical="top"/>
    </xf>
    <xf numFmtId="168" fontId="0" fillId="0" borderId="0" xfId="0" applyNumberFormat="1"/>
    <xf numFmtId="169" fontId="0" fillId="0" borderId="0" xfId="0" applyNumberFormat="1"/>
    <xf numFmtId="168" fontId="3" fillId="0" borderId="1" xfId="0" applyNumberFormat="1" applyFont="1" applyBorder="1" applyAlignment="1">
      <alignment horizontal="center" vertical="top"/>
    </xf>
    <xf numFmtId="168" fontId="4" fillId="0" borderId="0" xfId="0" applyNumberFormat="1" applyFont="1"/>
    <xf numFmtId="0" fontId="3" fillId="0" borderId="0" xfId="0" applyFont="1"/>
    <xf numFmtId="170" fontId="0" fillId="0" borderId="0" xfId="0" applyNumberFormat="1"/>
    <xf numFmtId="170" fontId="1" fillId="0" borderId="0" xfId="0" applyNumberFormat="1" applyFont="1" applyAlignment="1">
      <alignment horizontal="center"/>
    </xf>
    <xf numFmtId="168" fontId="1" fillId="0" borderId="0" xfId="0" applyNumberFormat="1" applyFont="1" applyAlignment="1">
      <alignment horizontal="center"/>
    </xf>
    <xf numFmtId="0" fontId="0" fillId="0" borderId="0" xfId="1" applyFont="1"/>
    <xf numFmtId="171" fontId="0" fillId="0" borderId="0" xfId="1" applyNumberFormat="1" applyFont="1"/>
    <xf numFmtId="2" fontId="0" fillId="0" borderId="0" xfId="1" applyNumberFormat="1" applyFont="1"/>
    <xf numFmtId="165" fontId="0" fillId="0" borderId="0" xfId="1" applyNumberFormat="1" applyFont="1" applyAlignment="1">
      <alignment horizontal="left"/>
    </xf>
    <xf numFmtId="165" fontId="0" fillId="0" borderId="0" xfId="1" applyNumberFormat="1" applyFont="1"/>
    <xf numFmtId="171" fontId="0" fillId="0" borderId="0" xfId="0" applyNumberFormat="1"/>
    <xf numFmtId="0" fontId="0" fillId="0" borderId="0" xfId="2" applyFont="1"/>
    <xf numFmtId="2" fontId="0" fillId="0" borderId="0" xfId="0" applyNumberFormat="1"/>
    <xf numFmtId="0" fontId="1" fillId="0" borderId="0" xfId="1" applyFont="1"/>
    <xf numFmtId="168" fontId="7" fillId="0" borderId="0" xfId="0" applyNumberFormat="1" applyFont="1"/>
    <xf numFmtId="168" fontId="0" fillId="0" borderId="0" xfId="1" applyNumberFormat="1" applyFont="1"/>
    <xf numFmtId="168" fontId="0" fillId="0" borderId="0" xfId="1" applyNumberFormat="1" applyFont="1" applyAlignment="1">
      <alignment horizontal="left"/>
    </xf>
    <xf numFmtId="168" fontId="8" fillId="0" borderId="0" xfId="0" applyNumberFormat="1" applyFont="1"/>
    <xf numFmtId="0" fontId="2" fillId="0" borderId="3" xfId="0" applyFont="1" applyBorder="1" applyAlignment="1">
      <alignment horizontal="center" vertical="top"/>
    </xf>
    <xf numFmtId="0" fontId="6" fillId="0" borderId="0" xfId="0" applyFont="1"/>
    <xf numFmtId="0" fontId="7" fillId="0" borderId="0" xfId="0" applyFont="1"/>
    <xf numFmtId="172" fontId="0" fillId="0" borderId="0" xfId="0" applyNumberFormat="1"/>
    <xf numFmtId="14" fontId="0" fillId="0" borderId="0" xfId="0" applyNumberFormat="1"/>
    <xf numFmtId="0" fontId="9" fillId="0" borderId="0" xfId="0" applyFont="1"/>
    <xf numFmtId="168" fontId="9" fillId="0" borderId="0" xfId="0" applyNumberFormat="1" applyFont="1"/>
  </cellXfs>
  <cellStyles count="3">
    <cellStyle name="Normal" xfId="0" builtinId="0"/>
    <cellStyle name="Normal 2" xfId="1" xr:uid="{567CA577-F071-2742-84A1-94E6C724171D}"/>
    <cellStyle name="Normal 3" xfId="2" xr:uid="{F74897F2-D4AF-834D-AF15-5A535930FD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nikhilsebastian/Library/CloudStorage/Dropbox/2.Projects/CU-Inflation/data/china_new/bloomberg_extract/Net%20Exports%20Main%201.xlsx" TargetMode="External"/><Relationship Id="rId1" Type="http://schemas.openxmlformats.org/officeDocument/2006/relationships/externalLinkPath" Target="/Users/nikhilsebastian/Library/CloudStorage/Dropbox/2.Projects/CU-Inflation/data/china_new/bloomberg_extract/Net%20Exports%20Main%20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nikhilsebastian/Library/CloudStorage/Dropbox/2.Projects/CU-Inflation/data/china_new/bloomberg_extract/GFCF%201.xlsx" TargetMode="External"/><Relationship Id="rId1" Type="http://schemas.openxmlformats.org/officeDocument/2006/relationships/externalLinkPath" Target="/Users/nikhilsebastian/Library/CloudStorage/Dropbox/2.Projects/CU-Inflation/data/china_new/bloomberg_extract/GFCF%201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nikhilsebastian/Library/CloudStorage/Dropbox/2.Projects/CU-Inflation/data/china_new/bloomberg_extract/Domestic%20Consumption.xlsx" TargetMode="External"/><Relationship Id="rId1" Type="http://schemas.openxmlformats.org/officeDocument/2006/relationships/externalLinkPath" Target="/Users/nikhilsebastian/Library/CloudStorage/Dropbox/2.Projects/CU-Inflation/data/china_new/bloomberg_extract/Domestic%20Consump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heet"/>
      <sheetName val="clean"/>
    </sheetNames>
    <sheetDataSet>
      <sheetData sheetId="0" refreshError="1"/>
      <sheetData sheetId="1" refreshError="1">
        <row r="6">
          <cell r="K6" t="e">
            <v>#N/A</v>
          </cell>
        </row>
        <row r="7">
          <cell r="K7" t="e">
            <v>#N/A</v>
          </cell>
        </row>
        <row r="8">
          <cell r="K8" t="e">
            <v>#N/A</v>
          </cell>
        </row>
        <row r="9">
          <cell r="K9">
            <v>-17.955589586523711</v>
          </cell>
        </row>
        <row r="10">
          <cell r="K10">
            <v>-129.62765957446811</v>
          </cell>
        </row>
        <row r="11">
          <cell r="K11">
            <v>-191.88337273443662</v>
          </cell>
        </row>
        <row r="12">
          <cell r="K12">
            <v>-275.90909090909088</v>
          </cell>
        </row>
        <row r="13">
          <cell r="K13">
            <v>-263.55576294913669</v>
          </cell>
        </row>
        <row r="14">
          <cell r="K14">
            <v>928.72531418312326</v>
          </cell>
        </row>
        <row r="15">
          <cell r="K15">
            <v>6.3464837049743261</v>
          </cell>
        </row>
        <row r="16">
          <cell r="K16">
            <v>-122.09302325581395</v>
          </cell>
        </row>
        <row r="17">
          <cell r="K17">
            <v>-162.42510699001423</v>
          </cell>
        </row>
        <row r="18">
          <cell r="K18">
            <v>-166.33507853403137</v>
          </cell>
        </row>
        <row r="19">
          <cell r="K19">
            <v>-672.01612903225748</v>
          </cell>
        </row>
        <row r="20">
          <cell r="K20">
            <v>1092.3976608187136</v>
          </cell>
        </row>
        <row r="21">
          <cell r="K21">
            <v>47.074954296160954</v>
          </cell>
        </row>
        <row r="22">
          <cell r="K22">
            <v>-92.922915022362531</v>
          </cell>
        </row>
        <row r="23">
          <cell r="K23">
            <v>-116.60792330466658</v>
          </cell>
        </row>
        <row r="24">
          <cell r="K24">
            <v>-67.990845185548494</v>
          </cell>
        </row>
        <row r="25">
          <cell r="K25">
            <v>125.01553760099443</v>
          </cell>
        </row>
        <row r="26">
          <cell r="K26">
            <v>1463.9405204460968</v>
          </cell>
        </row>
        <row r="27">
          <cell r="K27">
            <v>-675.72156196943922</v>
          </cell>
        </row>
        <row r="28">
          <cell r="K28">
            <v>480.28600612870315</v>
          </cell>
        </row>
        <row r="29">
          <cell r="K29">
            <v>76.70211296782206</v>
          </cell>
        </row>
        <row r="30">
          <cell r="K30">
            <v>131.56643689089603</v>
          </cell>
        </row>
        <row r="31">
          <cell r="K31">
            <v>58.080212326747294</v>
          </cell>
        </row>
        <row r="32">
          <cell r="K32">
            <v>2.5787713430734049</v>
          </cell>
        </row>
        <row r="33">
          <cell r="K33">
            <v>7.0339976553368544E-2</v>
          </cell>
        </row>
        <row r="34">
          <cell r="K34">
            <v>-16.023403818517735</v>
          </cell>
        </row>
        <row r="35">
          <cell r="K35">
            <v>-60.190280757392031</v>
          </cell>
        </row>
        <row r="36">
          <cell r="K36">
            <v>-68.108108108108098</v>
          </cell>
        </row>
        <row r="37">
          <cell r="K37">
            <v>-9.3642611683849015</v>
          </cell>
        </row>
        <row r="38">
          <cell r="K38">
            <v>20.083119423053386</v>
          </cell>
        </row>
        <row r="39">
          <cell r="K39">
            <v>22.235238987816341</v>
          </cell>
        </row>
        <row r="40">
          <cell r="K40">
            <v>92.897497982243763</v>
          </cell>
        </row>
        <row r="41">
          <cell r="K41">
            <v>-41.525204653166746</v>
          </cell>
        </row>
        <row r="42">
          <cell r="K42">
            <v>-49.409609120521161</v>
          </cell>
        </row>
        <row r="43">
          <cell r="K43">
            <v>-9.5265478244201951</v>
          </cell>
        </row>
        <row r="44">
          <cell r="K44">
            <v>-47.461645746164592</v>
          </cell>
        </row>
        <row r="45">
          <cell r="K45">
            <v>-19.717064544650665</v>
          </cell>
        </row>
        <row r="46">
          <cell r="K46">
            <v>84.245472837022035</v>
          </cell>
        </row>
        <row r="47">
          <cell r="K47">
            <v>54.364406779661032</v>
          </cell>
        </row>
        <row r="48">
          <cell r="K48">
            <v>61.985664985399545</v>
          </cell>
        </row>
        <row r="49">
          <cell r="K49">
            <v>20.613069016152718</v>
          </cell>
        </row>
        <row r="50">
          <cell r="K50">
            <v>13.34498198099816</v>
          </cell>
        </row>
        <row r="51">
          <cell r="K51">
            <v>-114.02690090584682</v>
          </cell>
        </row>
        <row r="52">
          <cell r="K52">
            <v>-11.602753195673577</v>
          </cell>
        </row>
        <row r="53">
          <cell r="K53">
            <v>-28.793182164054308</v>
          </cell>
        </row>
        <row r="54">
          <cell r="K54">
            <v>57.317660660950011</v>
          </cell>
        </row>
        <row r="55">
          <cell r="K55">
            <v>725.53816046966836</v>
          </cell>
        </row>
        <row r="56">
          <cell r="K56">
            <v>-68.557656655543099</v>
          </cell>
        </row>
        <row r="57">
          <cell r="K57">
            <v>146.05684975422105</v>
          </cell>
        </row>
        <row r="58">
          <cell r="K58">
            <v>71.858157765801039</v>
          </cell>
        </row>
        <row r="59">
          <cell r="K59">
            <v>-296.56275927462377</v>
          </cell>
        </row>
        <row r="60">
          <cell r="K60">
            <v>1271.2853773584864</v>
          </cell>
        </row>
        <row r="61">
          <cell r="K61">
            <v>149.29210457743451</v>
          </cell>
        </row>
        <row r="62">
          <cell r="K62">
            <v>19.607284131000348</v>
          </cell>
        </row>
        <row r="63">
          <cell r="K63">
            <v>39.321032320308767</v>
          </cell>
        </row>
        <row r="64">
          <cell r="K64">
            <v>63.236874919379126</v>
          </cell>
        </row>
        <row r="65">
          <cell r="K65">
            <v>69.70140413226018</v>
          </cell>
        </row>
        <row r="66">
          <cell r="K66">
            <v>101.87408753687089</v>
          </cell>
        </row>
        <row r="67">
          <cell r="K67">
            <v>101.29409218783812</v>
          </cell>
        </row>
        <row r="68">
          <cell r="K68">
            <v>74.454746602044054</v>
          </cell>
        </row>
        <row r="69">
          <cell r="K69">
            <v>50.160144540713645</v>
          </cell>
        </row>
        <row r="70">
          <cell r="K70">
            <v>12.19688583868348</v>
          </cell>
        </row>
        <row r="71">
          <cell r="K71">
            <v>-10.924767249349653</v>
          </cell>
        </row>
        <row r="72">
          <cell r="K72">
            <v>-12.610599426241887</v>
          </cell>
        </row>
        <row r="73">
          <cell r="K73">
            <v>13.95053119488081</v>
          </cell>
        </row>
        <row r="74">
          <cell r="K74">
            <v>50.368986700693256</v>
          </cell>
        </row>
        <row r="75">
          <cell r="K75">
            <v>50.895529593511668</v>
          </cell>
        </row>
        <row r="76">
          <cell r="K76">
            <v>-39.916721379453321</v>
          </cell>
        </row>
        <row r="77">
          <cell r="K77">
            <v>-52.87616990640749</v>
          </cell>
        </row>
        <row r="78">
          <cell r="K78">
            <v>-46.189713845803915</v>
          </cell>
        </row>
        <row r="79">
          <cell r="K79">
            <v>-76.732839569369588</v>
          </cell>
        </row>
        <row r="80">
          <cell r="K80">
            <v>18.58231488138027</v>
          </cell>
        </row>
        <row r="81">
          <cell r="K81">
            <v>67.140274488834578</v>
          </cell>
        </row>
        <row r="82">
          <cell r="K82">
            <v>2.6093318159649215</v>
          </cell>
        </row>
        <row r="83">
          <cell r="K83">
            <v>-105.00515641113762</v>
          </cell>
        </row>
        <row r="84">
          <cell r="K84">
            <v>13.347236704900922</v>
          </cell>
        </row>
        <row r="85">
          <cell r="K85">
            <v>-2.870157371155202</v>
          </cell>
        </row>
        <row r="86">
          <cell r="K86">
            <v>-23.818426681454508</v>
          </cell>
        </row>
        <row r="87">
          <cell r="K87">
            <v>-256.86813186813475</v>
          </cell>
        </row>
        <row r="88">
          <cell r="K88">
            <v>47.298945251492341</v>
          </cell>
        </row>
        <row r="89">
          <cell r="K89">
            <v>24.113430682121173</v>
          </cell>
        </row>
        <row r="90">
          <cell r="K90">
            <v>72.638409383968977</v>
          </cell>
        </row>
        <row r="91">
          <cell r="K91">
            <v>3583.5376532400355</v>
          </cell>
        </row>
        <row r="92">
          <cell r="K92">
            <v>-3.7197344914231878</v>
          </cell>
        </row>
        <row r="93">
          <cell r="K93">
            <v>-23.361261705273595</v>
          </cell>
        </row>
        <row r="94">
          <cell r="K94">
            <v>8.4425597532768357</v>
          </cell>
        </row>
        <row r="95">
          <cell r="K95">
            <v>-58.543717016117512</v>
          </cell>
        </row>
        <row r="96">
          <cell r="K96">
            <v>30.939234853970412</v>
          </cell>
        </row>
        <row r="97">
          <cell r="K97">
            <v>111.79652073542768</v>
          </cell>
        </row>
        <row r="98">
          <cell r="K98">
            <v>67.059189477426216</v>
          </cell>
        </row>
        <row r="99">
          <cell r="K99">
            <v>601.26154022593028</v>
          </cell>
        </row>
        <row r="100">
          <cell r="K100">
            <v>56.172448356510031</v>
          </cell>
        </row>
        <row r="101">
          <cell r="K101">
            <v>25.473358039301154</v>
          </cell>
        </row>
        <row r="102">
          <cell r="K102">
            <v>16.300704880968219</v>
          </cell>
        </row>
        <row r="103">
          <cell r="K103">
            <v>-10.124864055996664</v>
          </cell>
        </row>
        <row r="104">
          <cell r="K104">
            <v>-4.0626175739378763</v>
          </cell>
        </row>
        <row r="105">
          <cell r="K105">
            <v>-13.830097478949899</v>
          </cell>
        </row>
        <row r="106">
          <cell r="K106">
            <v>-25.167959838301101</v>
          </cell>
        </row>
        <row r="107">
          <cell r="K107">
            <v>-45.005504453603393</v>
          </cell>
        </row>
        <row r="108">
          <cell r="K108">
            <v>-9.5304738323362503</v>
          </cell>
        </row>
        <row r="109">
          <cell r="K109">
            <v>-19.154773391707593</v>
          </cell>
        </row>
        <row r="110">
          <cell r="K110">
            <v>-1.2928267978850494</v>
          </cell>
        </row>
        <row r="111">
          <cell r="K111">
            <v>-25.606749937960128</v>
          </cell>
        </row>
        <row r="112">
          <cell r="K112">
            <v>-22.973685105225584</v>
          </cell>
        </row>
        <row r="113">
          <cell r="K113">
            <v>-25.07014153002055</v>
          </cell>
        </row>
        <row r="114">
          <cell r="K114">
            <v>2.2146705474362038</v>
          </cell>
        </row>
        <row r="115">
          <cell r="K115">
            <v>62.152244979651769</v>
          </cell>
        </row>
        <row r="116">
          <cell r="K116">
            <v>14.687220683490953</v>
          </cell>
        </row>
        <row r="117">
          <cell r="K117">
            <v>39.921070774790188</v>
          </cell>
        </row>
        <row r="118">
          <cell r="K118">
            <v>-3.5359157862849711</v>
          </cell>
        </row>
        <row r="119">
          <cell r="K119">
            <v>-83.029554961256252</v>
          </cell>
        </row>
        <row r="120">
          <cell r="K120">
            <v>47.983797254000194</v>
          </cell>
        </row>
        <row r="121">
          <cell r="K121">
            <v>33.475490612522329</v>
          </cell>
        </row>
        <row r="122">
          <cell r="K122">
            <v>66.233827408617003</v>
          </cell>
        </row>
        <row r="123">
          <cell r="K123">
            <v>772.51495070308783</v>
          </cell>
        </row>
        <row r="124">
          <cell r="K124">
            <v>-13.691451457699443</v>
          </cell>
        </row>
        <row r="125">
          <cell r="K125">
            <v>15.089043624374643</v>
          </cell>
        </row>
        <row r="126">
          <cell r="K126">
            <v>17.538797215479196</v>
          </cell>
        </row>
        <row r="127">
          <cell r="K127">
            <v>37.389894873338548</v>
          </cell>
        </row>
        <row r="128">
          <cell r="K128">
            <v>62.498305033673354</v>
          </cell>
        </row>
        <row r="129">
          <cell r="K129">
            <v>42.342980074216996</v>
          </cell>
        </row>
        <row r="130">
          <cell r="K130">
            <v>-13.010338357193652</v>
          </cell>
        </row>
        <row r="131">
          <cell r="K131">
            <v>22.258027546129266</v>
          </cell>
        </row>
        <row r="132">
          <cell r="K132">
            <v>2.0504380881739559</v>
          </cell>
        </row>
        <row r="133">
          <cell r="K133">
            <v>-13.685282027771528</v>
          </cell>
        </row>
        <row r="134">
          <cell r="K134">
            <v>-7.6028064794756318</v>
          </cell>
        </row>
        <row r="135">
          <cell r="K135">
            <v>1.1618481491489474</v>
          </cell>
        </row>
        <row r="136">
          <cell r="K136">
            <v>14.846479173953941</v>
          </cell>
        </row>
        <row r="137">
          <cell r="K137">
            <v>16.592846661445272</v>
          </cell>
        </row>
        <row r="138">
          <cell r="K138">
            <v>-52.123835852008874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heet"/>
      <sheetName val="Sheet1"/>
    </sheetNames>
    <sheetDataSet>
      <sheetData sheetId="0" refreshError="1"/>
      <sheetData sheetId="1" refreshError="1">
        <row r="6">
          <cell r="J6">
            <v>412.621359223301</v>
          </cell>
        </row>
        <row r="7">
          <cell r="J7">
            <v>29.974160206718349</v>
          </cell>
        </row>
        <row r="8">
          <cell r="J8">
            <v>-41.132075471698116</v>
          </cell>
        </row>
        <row r="9">
          <cell r="J9">
            <v>-68.095238095238102</v>
          </cell>
        </row>
        <row r="10">
          <cell r="J10">
            <v>-51.325757575757571</v>
          </cell>
        </row>
        <row r="11">
          <cell r="J11">
            <v>-38.568588469184895</v>
          </cell>
        </row>
        <row r="12">
          <cell r="J12">
            <v>22.435897435897445</v>
          </cell>
        </row>
        <row r="13">
          <cell r="J13">
            <v>69.154228855721385</v>
          </cell>
        </row>
        <row r="14">
          <cell r="J14">
            <v>88.715953307392965</v>
          </cell>
        </row>
        <row r="15">
          <cell r="J15">
            <v>68.284789644012946</v>
          </cell>
        </row>
        <row r="16">
          <cell r="J16">
            <v>45.287958115183223</v>
          </cell>
        </row>
        <row r="17">
          <cell r="J17">
            <v>39.411764705882348</v>
          </cell>
        </row>
        <row r="18">
          <cell r="J18">
            <v>54.845360824742251</v>
          </cell>
        </row>
        <row r="19">
          <cell r="J19">
            <v>48.653846153846182</v>
          </cell>
        </row>
        <row r="20">
          <cell r="J20">
            <v>30.810810810810807</v>
          </cell>
        </row>
        <row r="21">
          <cell r="J21">
            <v>36.919831223628719</v>
          </cell>
        </row>
        <row r="22">
          <cell r="J22">
            <v>29.427430093209072</v>
          </cell>
        </row>
        <row r="23">
          <cell r="J23">
            <v>22.897800776196608</v>
          </cell>
        </row>
        <row r="24">
          <cell r="J24">
            <v>32.92011019283747</v>
          </cell>
        </row>
        <row r="25">
          <cell r="J25">
            <v>35.901386748844374</v>
          </cell>
        </row>
        <row r="26">
          <cell r="J26">
            <v>58.230452674897123</v>
          </cell>
        </row>
        <row r="27">
          <cell r="J27">
            <v>14.315789473684216</v>
          </cell>
        </row>
        <row r="28">
          <cell r="J28">
            <v>-5.3886010362694137</v>
          </cell>
        </row>
        <row r="29">
          <cell r="J29">
            <v>-2.4943310657596363</v>
          </cell>
        </row>
        <row r="30">
          <cell r="J30">
            <v>-51.690507152145649</v>
          </cell>
        </row>
        <row r="31">
          <cell r="J31">
            <v>-27.071823204419886</v>
          </cell>
        </row>
        <row r="32">
          <cell r="J32">
            <v>-9.8576122672508362</v>
          </cell>
        </row>
        <row r="33">
          <cell r="J33">
            <v>-3.9534883720930281</v>
          </cell>
        </row>
        <row r="34">
          <cell r="J34">
            <v>11.709286675639309</v>
          </cell>
        </row>
        <row r="35">
          <cell r="J35">
            <v>15.151515151515159</v>
          </cell>
        </row>
        <row r="36">
          <cell r="J36">
            <v>6.6828675577156771</v>
          </cell>
        </row>
        <row r="37">
          <cell r="J37">
            <v>-5.6900726392251633</v>
          </cell>
        </row>
        <row r="38">
          <cell r="J38">
            <v>-13.132530120481933</v>
          </cell>
        </row>
        <row r="39">
          <cell r="J39">
            <v>-14.364035087719307</v>
          </cell>
        </row>
        <row r="40">
          <cell r="J40">
            <v>-9.2255125284738106</v>
          </cell>
        </row>
        <row r="41">
          <cell r="J41">
            <v>2.0539152759948553</v>
          </cell>
        </row>
        <row r="42">
          <cell r="J42">
            <v>3.3287101248266282</v>
          </cell>
        </row>
        <row r="43">
          <cell r="J43">
            <v>2.2204460492503131E-14</v>
          </cell>
        </row>
        <row r="44">
          <cell r="J44">
            <v>3.2622333751568533</v>
          </cell>
        </row>
        <row r="45">
          <cell r="J45">
            <v>0.7547169811320753</v>
          </cell>
        </row>
        <row r="46">
          <cell r="J46">
            <v>9.5302013422818632</v>
          </cell>
        </row>
        <row r="47">
          <cell r="J47">
            <v>24.199743918053773</v>
          </cell>
        </row>
        <row r="48">
          <cell r="J48">
            <v>20.534629404617256</v>
          </cell>
        </row>
        <row r="49">
          <cell r="J49">
            <v>19.475655430711591</v>
          </cell>
        </row>
        <row r="50">
          <cell r="J50">
            <v>-2.4509803921568651</v>
          </cell>
        </row>
        <row r="51">
          <cell r="J51">
            <v>-20.103092783505151</v>
          </cell>
        </row>
        <row r="52">
          <cell r="J52">
            <v>-25.201612903225811</v>
          </cell>
        </row>
        <row r="53">
          <cell r="J53">
            <v>-22.884012539184962</v>
          </cell>
        </row>
        <row r="54">
          <cell r="J54">
            <v>-6.0301507537688366</v>
          </cell>
        </row>
        <row r="55">
          <cell r="J55">
            <v>-0.90322580645160189</v>
          </cell>
        </row>
        <row r="56">
          <cell r="J56">
            <v>1.4824797843665971</v>
          </cell>
        </row>
        <row r="57">
          <cell r="J57">
            <v>-0.81300813008131634</v>
          </cell>
        </row>
        <row r="58">
          <cell r="J58">
            <v>-14.572192513368986</v>
          </cell>
        </row>
        <row r="59">
          <cell r="J59">
            <v>-20.963541666666675</v>
          </cell>
        </row>
        <row r="60">
          <cell r="J60">
            <v>-18.857901726427617</v>
          </cell>
        </row>
        <row r="61">
          <cell r="J61">
            <v>-15.300546448087415</v>
          </cell>
        </row>
        <row r="62">
          <cell r="J62">
            <v>-0.93896713615023719</v>
          </cell>
        </row>
        <row r="63">
          <cell r="J63">
            <v>0.65897858319603486</v>
          </cell>
        </row>
        <row r="64">
          <cell r="J64">
            <v>-0.81833060556464332</v>
          </cell>
        </row>
        <row r="65">
          <cell r="J65">
            <v>-3.8709677419354827</v>
          </cell>
        </row>
        <row r="66">
          <cell r="J66">
            <v>-15.639810426540279</v>
          </cell>
        </row>
        <row r="67">
          <cell r="J67">
            <v>-15.220949263502458</v>
          </cell>
        </row>
        <row r="68">
          <cell r="J68">
            <v>-18.151815181518149</v>
          </cell>
        </row>
        <row r="69">
          <cell r="J69">
            <v>-20.46979865771813</v>
          </cell>
        </row>
        <row r="70">
          <cell r="J70">
            <v>-22.659176029962545</v>
          </cell>
        </row>
        <row r="71">
          <cell r="J71">
            <v>-32.818532818532816</v>
          </cell>
        </row>
        <row r="72">
          <cell r="J72">
            <v>-34.677419354838705</v>
          </cell>
        </row>
        <row r="73">
          <cell r="J73">
            <v>-35.864978902953595</v>
          </cell>
        </row>
        <row r="74">
          <cell r="J74">
            <v>-24.697336561743345</v>
          </cell>
        </row>
        <row r="75">
          <cell r="J75">
            <v>-16.37931034482758</v>
          </cell>
        </row>
        <row r="76">
          <cell r="J76">
            <v>-24.691358024691379</v>
          </cell>
        </row>
        <row r="77">
          <cell r="J77">
            <v>-18.75</v>
          </cell>
        </row>
        <row r="78">
          <cell r="J78">
            <v>-13.183279742765263</v>
          </cell>
        </row>
        <row r="79">
          <cell r="J79">
            <v>-10.309278350515461</v>
          </cell>
        </row>
        <row r="80">
          <cell r="J80">
            <v>-3.2786885245901565</v>
          </cell>
        </row>
        <row r="81">
          <cell r="J81">
            <v>-12.145748987854255</v>
          </cell>
        </row>
        <row r="82">
          <cell r="J82">
            <v>-13.703703703703695</v>
          </cell>
        </row>
        <row r="83">
          <cell r="J83">
            <v>-26.819923371647501</v>
          </cell>
        </row>
        <row r="84">
          <cell r="J84">
            <v>-31.355932203389834</v>
          </cell>
        </row>
        <row r="85">
          <cell r="J85">
            <v>-19.354838709677413</v>
          </cell>
        </row>
        <row r="86">
          <cell r="J86">
            <v>-20.600858369098717</v>
          </cell>
        </row>
        <row r="87">
          <cell r="J87">
            <v>-8.3769633507853491</v>
          </cell>
        </row>
        <row r="88">
          <cell r="J88">
            <v>2.4691358024691468</v>
          </cell>
        </row>
        <row r="89">
          <cell r="J89">
            <v>-9.7142857142857082</v>
          </cell>
        </row>
        <row r="90">
          <cell r="J90">
            <v>-451.89189189189187</v>
          </cell>
        </row>
        <row r="91">
          <cell r="J91">
            <v>-212.57142857142858</v>
          </cell>
        </row>
        <row r="92">
          <cell r="J92">
            <v>-106.62650602409639</v>
          </cell>
        </row>
        <row r="93">
          <cell r="J93">
            <v>-53.797468354430379</v>
          </cell>
        </row>
        <row r="94">
          <cell r="J94">
            <v>-246.85099846390165</v>
          </cell>
        </row>
        <row r="95">
          <cell r="J95">
            <v>-343.14720812182736</v>
          </cell>
        </row>
        <row r="96">
          <cell r="J96">
            <v>-2509.090909090909</v>
          </cell>
        </row>
        <row r="97">
          <cell r="J97">
            <v>121.91780821917813</v>
          </cell>
        </row>
        <row r="98">
          <cell r="J98">
            <v>-64.7489539748954</v>
          </cell>
        </row>
        <row r="99">
          <cell r="J99">
            <v>-60.125260960334025</v>
          </cell>
        </row>
        <row r="100">
          <cell r="J100">
            <v>-34.339622641509436</v>
          </cell>
        </row>
        <row r="101">
          <cell r="J101">
            <v>-2.2204460492503131E-14</v>
          </cell>
        </row>
        <row r="102">
          <cell r="J102">
            <v>-52.225519287833833</v>
          </cell>
        </row>
        <row r="103">
          <cell r="J103">
            <v>-34.554973821989535</v>
          </cell>
        </row>
        <row r="104">
          <cell r="J104">
            <v>-44.252873563218373</v>
          </cell>
        </row>
        <row r="105">
          <cell r="J105">
            <v>-45.679012345679006</v>
          </cell>
        </row>
        <row r="106">
          <cell r="J106">
            <v>-19.875776397515544</v>
          </cell>
        </row>
        <row r="107">
          <cell r="J107">
            <v>-3.1999999999999917</v>
          </cell>
        </row>
        <row r="108">
          <cell r="J108">
            <v>7.2164948453608213</v>
          </cell>
        </row>
        <row r="109">
          <cell r="J109">
            <v>-61.363636363636374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heet"/>
      <sheetName val="clean"/>
    </sheetNames>
    <sheetDataSet>
      <sheetData sheetId="0"/>
      <sheetData sheetId="1">
        <row r="2">
          <cell r="D2" t="e">
            <v>#N/A</v>
          </cell>
        </row>
        <row r="3">
          <cell r="D3" t="e">
            <v>#N/A</v>
          </cell>
        </row>
        <row r="4">
          <cell r="D4" t="e">
            <v>#N/A</v>
          </cell>
        </row>
        <row r="5">
          <cell r="D5" t="e">
            <v>#N/A</v>
          </cell>
        </row>
        <row r="6">
          <cell r="D6">
            <v>7.3805296070408533</v>
          </cell>
        </row>
        <row r="7">
          <cell r="D7">
            <v>4.8966047509206412</v>
          </cell>
        </row>
        <row r="8">
          <cell r="D8">
            <v>6.091925324362446</v>
          </cell>
        </row>
        <row r="9">
          <cell r="D9">
            <v>7.9779365426840831</v>
          </cell>
        </row>
        <row r="10">
          <cell r="D10" t="e">
            <v>#N/A</v>
          </cell>
        </row>
        <row r="11">
          <cell r="D11" t="e">
            <v>#N/A</v>
          </cell>
        </row>
        <row r="12">
          <cell r="D12" t="e">
            <v>#N/A</v>
          </cell>
        </row>
        <row r="13">
          <cell r="D13" t="e">
            <v>#N/A</v>
          </cell>
        </row>
        <row r="14">
          <cell r="D14">
            <v>11.072554736576357</v>
          </cell>
        </row>
        <row r="15">
          <cell r="D15">
            <v>9.3750727637280882</v>
          </cell>
        </row>
        <row r="16">
          <cell r="D16">
            <v>8.9128363195727154</v>
          </cell>
        </row>
        <row r="17">
          <cell r="D17">
            <v>9.488623773744532</v>
          </cell>
        </row>
        <row r="18">
          <cell r="D18">
            <v>16.745624629536373</v>
          </cell>
        </row>
        <row r="19">
          <cell r="D19">
            <v>14.249388544855023</v>
          </cell>
        </row>
        <row r="20">
          <cell r="D20">
            <v>14.114273986596482</v>
          </cell>
        </row>
        <row r="21">
          <cell r="D21">
            <v>14.959035479586724</v>
          </cell>
        </row>
        <row r="22">
          <cell r="D22">
            <v>10.028821744192706</v>
          </cell>
        </row>
        <row r="23">
          <cell r="D23">
            <v>13.669894389889926</v>
          </cell>
        </row>
        <row r="24">
          <cell r="D24">
            <v>12.852110533397321</v>
          </cell>
        </row>
        <row r="25">
          <cell r="D25">
            <v>12.456951608757016</v>
          </cell>
        </row>
        <row r="26">
          <cell r="D26">
            <v>8.5991548298904199</v>
          </cell>
        </row>
        <row r="27">
          <cell r="D27">
            <v>8.9064512074954028</v>
          </cell>
        </row>
        <row r="28">
          <cell r="D28">
            <v>8.9657023510958833</v>
          </cell>
        </row>
        <row r="29">
          <cell r="D29">
            <v>9.0875534228420651</v>
          </cell>
        </row>
        <row r="30">
          <cell r="D30">
            <v>11.009197759823142</v>
          </cell>
        </row>
        <row r="31">
          <cell r="D31">
            <v>9.8928299059418698</v>
          </cell>
        </row>
        <row r="32">
          <cell r="D32">
            <v>9.3243674192022841</v>
          </cell>
        </row>
        <row r="33">
          <cell r="D33">
            <v>9.8405567265003704</v>
          </cell>
        </row>
        <row r="34">
          <cell r="D34">
            <v>10.694705457433852</v>
          </cell>
        </row>
        <row r="35">
          <cell r="D35">
            <v>11.37410969744932</v>
          </cell>
        </row>
        <row r="36">
          <cell r="D36">
            <v>12.611211642356434</v>
          </cell>
        </row>
        <row r="37">
          <cell r="D37">
            <v>12.540892034636197</v>
          </cell>
        </row>
        <row r="38">
          <cell r="D38">
            <v>12.318527839597326</v>
          </cell>
        </row>
        <row r="39">
          <cell r="D39">
            <v>11.964739818834502</v>
          </cell>
        </row>
        <row r="40">
          <cell r="D40">
            <v>10.556309338040037</v>
          </cell>
        </row>
        <row r="41">
          <cell r="D41">
            <v>9.9824614518013064</v>
          </cell>
        </row>
        <row r="42">
          <cell r="D42">
            <v>-21.982440343230415</v>
          </cell>
        </row>
        <row r="43">
          <cell r="D43">
            <v>-23.635152072855359</v>
          </cell>
        </row>
        <row r="44">
          <cell r="D44">
            <v>-23.439127234651423</v>
          </cell>
        </row>
        <row r="45">
          <cell r="D45">
            <v>-20.713888182546569</v>
          </cell>
        </row>
        <row r="46">
          <cell r="D46">
            <v>11.408828468517651</v>
          </cell>
        </row>
        <row r="47">
          <cell r="D47">
            <v>10.526500840636954</v>
          </cell>
        </row>
        <row r="48">
          <cell r="D48">
            <v>9.7746963413218637</v>
          </cell>
        </row>
        <row r="49">
          <cell r="D49">
            <v>9.6137641618042391</v>
          </cell>
        </row>
        <row r="50">
          <cell r="D50">
            <v>8.5563476866782793</v>
          </cell>
        </row>
        <row r="51">
          <cell r="D51">
            <v>9.1121515597571978</v>
          </cell>
        </row>
        <row r="52">
          <cell r="D52">
            <v>8.4924959336150749</v>
          </cell>
        </row>
        <row r="53">
          <cell r="D53">
            <v>8.4257559656071948</v>
          </cell>
        </row>
        <row r="54">
          <cell r="D54">
            <v>9.2552523379159304</v>
          </cell>
        </row>
        <row r="55">
          <cell r="D55">
            <v>8.8126159554730918</v>
          </cell>
        </row>
        <row r="56">
          <cell r="D56">
            <v>8.5176212898000703</v>
          </cell>
        </row>
        <row r="57">
          <cell r="D57">
            <v>8.9011806591095866</v>
          </cell>
        </row>
        <row r="58">
          <cell r="D58">
            <v>7.6893714003435365</v>
          </cell>
        </row>
        <row r="59">
          <cell r="D59">
            <v>7.5888442333455153</v>
          </cell>
        </row>
        <row r="60">
          <cell r="D60">
            <v>7.4696294457608614</v>
          </cell>
        </row>
        <row r="61">
          <cell r="D61">
            <v>7.0781953129565922</v>
          </cell>
        </row>
        <row r="62">
          <cell r="D62">
            <v>7.6313594662218431</v>
          </cell>
        </row>
        <row r="63">
          <cell r="D63">
            <v>8.7714452599692905</v>
          </cell>
        </row>
        <row r="64">
          <cell r="D64">
            <v>8.5028191282849654</v>
          </cell>
        </row>
        <row r="65">
          <cell r="D65">
            <v>8.3551875735107473</v>
          </cell>
        </row>
        <row r="66">
          <cell r="D66">
            <v>7.2743122820612127</v>
          </cell>
        </row>
        <row r="67">
          <cell r="D67">
            <v>7.5080653553959875</v>
          </cell>
        </row>
        <row r="68">
          <cell r="D68">
            <v>8.2856242560044748</v>
          </cell>
        </row>
        <row r="69">
          <cell r="D69">
            <v>8.5931597239711888</v>
          </cell>
        </row>
        <row r="70">
          <cell r="D70">
            <v>-8.2257336343115171</v>
          </cell>
        </row>
        <row r="71">
          <cell r="D71">
            <v>-5.9285897516565207</v>
          </cell>
        </row>
        <row r="72">
          <cell r="D72">
            <v>-3.5001328869710635</v>
          </cell>
        </row>
        <row r="73">
          <cell r="D73">
            <v>-1.6188134885662619</v>
          </cell>
        </row>
        <row r="74">
          <cell r="D74">
            <v>17.630853994490359</v>
          </cell>
        </row>
        <row r="75">
          <cell r="D75">
            <v>18.038691088701377</v>
          </cell>
        </row>
        <row r="76">
          <cell r="D76">
            <v>15.760905984051465</v>
          </cell>
        </row>
        <row r="77">
          <cell r="D77">
            <v>13.626072607260721</v>
          </cell>
        </row>
        <row r="78">
          <cell r="D78">
            <v>6.9366008698561465</v>
          </cell>
        </row>
        <row r="79">
          <cell r="D79">
            <v>2.4845261964955068</v>
          </cell>
        </row>
        <row r="80">
          <cell r="D80">
            <v>3.4905933429811853</v>
          </cell>
        </row>
        <row r="81">
          <cell r="D81">
            <v>1.8170471562554358</v>
          </cell>
        </row>
        <row r="82">
          <cell r="D82">
            <v>5.4019681916945395</v>
          </cell>
        </row>
        <row r="83">
          <cell r="D83">
            <v>8.3616876488601619</v>
          </cell>
        </row>
        <row r="84">
          <cell r="D84">
            <v>9.2404072043852814</v>
          </cell>
        </row>
        <row r="85">
          <cell r="D85">
            <v>9.2020539571277205</v>
          </cell>
        </row>
        <row r="86">
          <cell r="D86">
            <v>8.325912733748897</v>
          </cell>
        </row>
        <row r="87">
          <cell r="D87">
            <v>6.7666221838448948</v>
          </cell>
        </row>
        <row r="88">
          <cell r="D88">
            <v>5.6374807987711106</v>
          </cell>
        </row>
        <row r="89">
          <cell r="D89">
            <v>5.3405359008807274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65A14-3D07-0F46-A529-07D152BC477F}">
  <dimension ref="A1:EL313"/>
  <sheetViews>
    <sheetView topLeftCell="U195" zoomScale="110" zoomScaleNormal="110" workbookViewId="0">
      <selection activeCell="AE25" sqref="AE25"/>
    </sheetView>
  </sheetViews>
  <sheetFormatPr baseColWidth="10" defaultRowHeight="16" x14ac:dyDescent="0.2"/>
  <cols>
    <col min="1" max="1" width="15.1640625" style="13" customWidth="1"/>
    <col min="2" max="2" width="21.6640625" customWidth="1"/>
    <col min="3" max="3" width="16.1640625" customWidth="1"/>
    <col min="4" max="4" width="16.1640625" style="13" customWidth="1"/>
    <col min="5" max="5" width="21.6640625" customWidth="1"/>
    <col min="6" max="6" width="18" customWidth="1"/>
    <col min="7" max="7" width="16.5" style="13" bestFit="1" customWidth="1"/>
    <col min="8" max="8" width="20.1640625" style="18" customWidth="1"/>
    <col min="9" max="9" width="16.5" style="13" bestFit="1" customWidth="1"/>
    <col min="10" max="11" width="30.1640625" style="2" customWidth="1"/>
    <col min="12" max="12" width="16.33203125" customWidth="1"/>
    <col min="14" max="14" width="14.5" customWidth="1"/>
    <col min="15" max="15" width="16.5" style="13" bestFit="1" customWidth="1"/>
    <col min="16" max="16" width="25.83203125" style="2" customWidth="1"/>
    <col min="17" max="17" width="17.6640625" customWidth="1"/>
    <col min="18" max="18" width="14.6640625" customWidth="1"/>
    <col min="19" max="19" width="16.5" style="13" bestFit="1" customWidth="1"/>
    <col min="20" max="20" width="23.33203125" style="2" customWidth="1"/>
    <col min="21" max="21" width="15" customWidth="1"/>
    <col min="22" max="22" width="14.1640625" customWidth="1"/>
    <col min="24" max="24" width="16.5" style="13" bestFit="1" customWidth="1"/>
    <col min="25" max="25" width="21.1640625" style="4" customWidth="1"/>
    <col min="26" max="26" width="20.6640625" customWidth="1"/>
    <col min="27" max="27" width="22" customWidth="1"/>
    <col min="28" max="28" width="20.1640625" customWidth="1"/>
    <col min="29" max="29" width="27.33203125" customWidth="1"/>
    <col min="127" max="127" width="16.5" style="13" bestFit="1" customWidth="1"/>
    <col min="128" max="128" width="30.1640625" style="2" customWidth="1"/>
    <col min="129" max="130" width="16.33203125" customWidth="1"/>
    <col min="131" max="131" width="14.5" customWidth="1"/>
    <col min="132" max="132" width="16.5" style="13" bestFit="1" customWidth="1"/>
    <col min="133" max="133" width="25.83203125" style="2" customWidth="1"/>
    <col min="136" max="136" width="16.5" style="13" bestFit="1" customWidth="1"/>
    <col min="137" max="137" width="23.33203125" style="2" customWidth="1"/>
    <col min="140" max="140" width="16.5" style="13" bestFit="1" customWidth="1"/>
    <col min="141" max="141" width="16.33203125" style="4" customWidth="1"/>
  </cols>
  <sheetData>
    <row r="1" spans="1:142" x14ac:dyDescent="0.2">
      <c r="A1" s="20" t="s">
        <v>0</v>
      </c>
      <c r="B1" s="6" t="s">
        <v>32</v>
      </c>
      <c r="C1" s="6" t="s">
        <v>33</v>
      </c>
      <c r="D1" s="30" t="s">
        <v>0</v>
      </c>
      <c r="E1" s="6" t="s">
        <v>34</v>
      </c>
      <c r="F1" s="6" t="s">
        <v>36</v>
      </c>
      <c r="G1" s="12" t="s">
        <v>43</v>
      </c>
      <c r="H1" s="1" t="s">
        <v>44</v>
      </c>
      <c r="I1" s="12" t="s">
        <v>0</v>
      </c>
      <c r="J1" s="1" t="s">
        <v>1</v>
      </c>
      <c r="K1" s="1" t="s">
        <v>39</v>
      </c>
      <c r="L1" s="34" t="s">
        <v>2</v>
      </c>
      <c r="O1" s="12" t="s">
        <v>0</v>
      </c>
      <c r="P1" s="1" t="s">
        <v>4</v>
      </c>
      <c r="Q1" s="1" t="s">
        <v>45</v>
      </c>
      <c r="R1" s="3" t="s">
        <v>5</v>
      </c>
      <c r="S1" s="12" t="s">
        <v>0</v>
      </c>
      <c r="T1" s="1" t="s">
        <v>7</v>
      </c>
      <c r="U1" s="1" t="s">
        <v>40</v>
      </c>
      <c r="V1" s="3" t="s">
        <v>8</v>
      </c>
      <c r="W1" s="3"/>
      <c r="X1" s="12" t="s">
        <v>0</v>
      </c>
      <c r="Y1" s="1" t="s">
        <v>46</v>
      </c>
      <c r="Z1" s="3" t="s">
        <v>47</v>
      </c>
      <c r="AA1" s="36" t="s">
        <v>48</v>
      </c>
      <c r="AB1" s="36" t="s">
        <v>52</v>
      </c>
      <c r="AC1" s="3" t="s">
        <v>49</v>
      </c>
      <c r="DW1" s="12" t="s">
        <v>0</v>
      </c>
      <c r="DX1" s="1" t="s">
        <v>1</v>
      </c>
      <c r="DY1" t="s">
        <v>2</v>
      </c>
      <c r="DZ1" t="s">
        <v>28</v>
      </c>
      <c r="EA1" t="s">
        <v>3</v>
      </c>
      <c r="EB1" s="12" t="s">
        <v>0</v>
      </c>
      <c r="EC1" s="1" t="s">
        <v>4</v>
      </c>
      <c r="ED1" s="3" t="s">
        <v>5</v>
      </c>
      <c r="EE1" s="3" t="s">
        <v>6</v>
      </c>
      <c r="EF1" s="12" t="s">
        <v>0</v>
      </c>
      <c r="EG1" s="1" t="s">
        <v>7</v>
      </c>
      <c r="EH1" s="3" t="s">
        <v>8</v>
      </c>
      <c r="EI1" s="3" t="s">
        <v>9</v>
      </c>
      <c r="EJ1" s="12" t="s">
        <v>0</v>
      </c>
      <c r="EK1" s="1" t="s">
        <v>11</v>
      </c>
      <c r="EL1" s="3" t="s">
        <v>12</v>
      </c>
    </row>
    <row r="2" spans="1:142" x14ac:dyDescent="0.2">
      <c r="A2" s="13">
        <v>25569</v>
      </c>
      <c r="B2" s="22">
        <v>2.9901219999999999</v>
      </c>
      <c r="C2" t="s">
        <v>27</v>
      </c>
      <c r="D2" s="13">
        <v>40544</v>
      </c>
      <c r="E2" s="26">
        <v>87.90000000000002</v>
      </c>
      <c r="F2" t="s">
        <v>27</v>
      </c>
      <c r="G2" s="13">
        <v>35156</v>
      </c>
      <c r="H2" s="18">
        <v>34.814681619075763</v>
      </c>
      <c r="I2" s="13">
        <v>35156</v>
      </c>
      <c r="J2" s="2">
        <v>4806274978443.2285</v>
      </c>
      <c r="K2" s="2">
        <f>J2/H2</f>
        <v>138053107336.46808</v>
      </c>
      <c r="L2" t="s">
        <v>27</v>
      </c>
      <c r="O2" s="13">
        <v>35156</v>
      </c>
      <c r="P2" s="2">
        <v>1781239217410.76</v>
      </c>
      <c r="Q2">
        <f>P2/H2</f>
        <v>51163449860.037727</v>
      </c>
      <c r="R2" t="s">
        <v>27</v>
      </c>
      <c r="S2" s="13">
        <v>35156</v>
      </c>
      <c r="T2" s="2">
        <v>874997175826.9541</v>
      </c>
      <c r="U2">
        <f>T2/H2</f>
        <v>25132993758.228802</v>
      </c>
      <c r="V2" t="s">
        <v>27</v>
      </c>
      <c r="X2" s="13">
        <v>17168</v>
      </c>
      <c r="AA2" s="35"/>
      <c r="DW2" s="13">
        <v>35156</v>
      </c>
      <c r="DX2" s="2">
        <v>4806274978443.2285</v>
      </c>
      <c r="DY2" t="s">
        <v>27</v>
      </c>
      <c r="DZ2" t="s">
        <v>27</v>
      </c>
      <c r="EA2" t="s">
        <v>27</v>
      </c>
      <c r="EB2" s="13">
        <v>35156</v>
      </c>
      <c r="EC2" s="2">
        <v>1781239217410.76</v>
      </c>
      <c r="ED2" t="s">
        <v>27</v>
      </c>
      <c r="EE2" t="s">
        <v>27</v>
      </c>
      <c r="EF2" s="13">
        <v>35156</v>
      </c>
      <c r="EG2" s="2">
        <v>874997175826.9541</v>
      </c>
      <c r="EH2" t="s">
        <v>27</v>
      </c>
      <c r="EI2" t="s">
        <v>27</v>
      </c>
      <c r="EJ2" s="13">
        <v>17168</v>
      </c>
      <c r="EK2" s="4">
        <v>10.875</v>
      </c>
      <c r="EL2" t="s">
        <v>27</v>
      </c>
    </row>
    <row r="3" spans="1:142" x14ac:dyDescent="0.2">
      <c r="A3" s="13">
        <v>25659</v>
      </c>
      <c r="B3" s="22">
        <v>3.0787450000000001</v>
      </c>
      <c r="C3" t="s">
        <v>27</v>
      </c>
      <c r="D3" s="13">
        <v>40634</v>
      </c>
      <c r="E3" s="26">
        <v>90.466666666666654</v>
      </c>
      <c r="F3" t="s">
        <v>27</v>
      </c>
      <c r="G3" s="13">
        <v>35247</v>
      </c>
      <c r="H3" s="18">
        <v>35.763939036121201</v>
      </c>
      <c r="I3" s="13">
        <v>35247</v>
      </c>
      <c r="J3" s="2">
        <v>4816510229160.6494</v>
      </c>
      <c r="K3" s="2">
        <f t="shared" ref="K3:K66" si="0">J3/H3</f>
        <v>134675048637.56828</v>
      </c>
      <c r="L3" t="s">
        <v>27</v>
      </c>
      <c r="O3" s="13">
        <v>35247</v>
      </c>
      <c r="P3" s="2">
        <v>1831670240882.6101</v>
      </c>
      <c r="Q3">
        <f t="shared" ref="Q3:Q66" si="1">P3/H3</f>
        <v>51215562106.641624</v>
      </c>
      <c r="R3" t="s">
        <v>27</v>
      </c>
      <c r="S3" s="13">
        <v>35247</v>
      </c>
      <c r="T3" s="2">
        <v>837313088837.00098</v>
      </c>
      <c r="U3">
        <f t="shared" ref="U3:U66" si="2">T3/H3</f>
        <v>23412216646.251511</v>
      </c>
      <c r="V3" t="s">
        <v>27</v>
      </c>
      <c r="X3" s="13">
        <v>17258</v>
      </c>
      <c r="AA3" s="35"/>
      <c r="DW3" s="13">
        <v>35247</v>
      </c>
      <c r="DX3" s="2">
        <v>4816510229160.6494</v>
      </c>
      <c r="DY3" t="s">
        <v>27</v>
      </c>
      <c r="DZ3" t="s">
        <v>27</v>
      </c>
      <c r="EA3" t="s">
        <v>27</v>
      </c>
      <c r="EB3" s="13">
        <v>35247</v>
      </c>
      <c r="EC3" s="2">
        <v>1831670240882.6101</v>
      </c>
      <c r="ED3" t="s">
        <v>27</v>
      </c>
      <c r="EE3" t="s">
        <v>27</v>
      </c>
      <c r="EF3" s="13">
        <v>35247</v>
      </c>
      <c r="EG3" s="2">
        <v>837313088837.00098</v>
      </c>
      <c r="EH3" t="s">
        <v>27</v>
      </c>
      <c r="EI3" t="s">
        <v>27</v>
      </c>
      <c r="EJ3" s="13">
        <v>17258</v>
      </c>
      <c r="EK3" s="4">
        <v>11.294</v>
      </c>
      <c r="EL3" t="s">
        <v>27</v>
      </c>
    </row>
    <row r="4" spans="1:142" x14ac:dyDescent="0.2">
      <c r="A4" s="13">
        <v>25750</v>
      </c>
      <c r="B4" s="22">
        <v>3.1455160000000002</v>
      </c>
      <c r="C4" t="s">
        <v>27</v>
      </c>
      <c r="D4" s="13">
        <v>40725</v>
      </c>
      <c r="E4" s="26">
        <v>92.5</v>
      </c>
      <c r="F4" t="s">
        <v>27</v>
      </c>
      <c r="G4" s="13">
        <v>35339</v>
      </c>
      <c r="H4" s="18">
        <v>35.84143921655653</v>
      </c>
      <c r="I4" s="13">
        <v>35339</v>
      </c>
      <c r="J4" s="2">
        <v>4845561569674.1602</v>
      </c>
      <c r="K4" s="2">
        <f t="shared" si="0"/>
        <v>135194391620.18388</v>
      </c>
      <c r="L4" t="s">
        <v>27</v>
      </c>
      <c r="O4" s="13">
        <v>35339</v>
      </c>
      <c r="P4" s="2">
        <v>1865631734143.1699</v>
      </c>
      <c r="Q4">
        <f t="shared" si="1"/>
        <v>52052366615.941116</v>
      </c>
      <c r="R4" t="s">
        <v>27</v>
      </c>
      <c r="S4" s="13">
        <v>35339</v>
      </c>
      <c r="T4" s="2">
        <v>868275033567.95605</v>
      </c>
      <c r="U4">
        <f t="shared" si="2"/>
        <v>24225451113.21497</v>
      </c>
      <c r="V4" t="s">
        <v>27</v>
      </c>
      <c r="X4" s="13">
        <v>17349</v>
      </c>
      <c r="AA4" s="35"/>
      <c r="DW4" s="13">
        <v>35339</v>
      </c>
      <c r="DX4" s="2">
        <v>4845561569674.1602</v>
      </c>
      <c r="DY4" t="s">
        <v>27</v>
      </c>
      <c r="DZ4" t="s">
        <v>27</v>
      </c>
      <c r="EA4" t="s">
        <v>27</v>
      </c>
      <c r="EB4" s="13">
        <v>35339</v>
      </c>
      <c r="EC4" s="2">
        <v>1865631734143.1699</v>
      </c>
      <c r="ED4" t="s">
        <v>27</v>
      </c>
      <c r="EE4" t="s">
        <v>27</v>
      </c>
      <c r="EF4" s="13">
        <v>35339</v>
      </c>
      <c r="EG4" s="2">
        <v>868275033567.95605</v>
      </c>
      <c r="EH4" t="s">
        <v>27</v>
      </c>
      <c r="EI4" t="s">
        <v>27</v>
      </c>
      <c r="EJ4" s="13">
        <v>17349</v>
      </c>
      <c r="EK4" s="4">
        <v>11.77</v>
      </c>
      <c r="EL4" t="s">
        <v>27</v>
      </c>
    </row>
    <row r="5" spans="1:142" x14ac:dyDescent="0.2">
      <c r="A5" s="13">
        <v>25842</v>
      </c>
      <c r="B5" s="22">
        <v>3.162512</v>
      </c>
      <c r="C5" t="s">
        <v>27</v>
      </c>
      <c r="D5" s="13">
        <v>40817</v>
      </c>
      <c r="E5" s="26">
        <v>94.833333333333329</v>
      </c>
      <c r="F5" t="s">
        <v>27</v>
      </c>
      <c r="G5" s="13">
        <v>35431</v>
      </c>
      <c r="H5" s="18">
        <v>35.892985610768569</v>
      </c>
      <c r="I5" s="13">
        <v>35431</v>
      </c>
      <c r="J5" s="2">
        <v>4891591386534.8916</v>
      </c>
      <c r="K5" s="2">
        <f t="shared" si="0"/>
        <v>136282655323.81129</v>
      </c>
      <c r="L5" t="s">
        <v>27</v>
      </c>
      <c r="O5" s="13">
        <v>35431</v>
      </c>
      <c r="P5" s="2">
        <v>1923626734029.1001</v>
      </c>
      <c r="Q5">
        <f t="shared" si="1"/>
        <v>53593388827.815315</v>
      </c>
      <c r="R5" t="s">
        <v>27</v>
      </c>
      <c r="S5" s="13">
        <v>35431</v>
      </c>
      <c r="T5" s="2">
        <v>957628616954.10803</v>
      </c>
      <c r="U5">
        <f t="shared" si="2"/>
        <v>26680104779.770718</v>
      </c>
      <c r="V5" t="s">
        <v>27</v>
      </c>
      <c r="X5" s="13">
        <v>17441</v>
      </c>
      <c r="AA5" s="35"/>
      <c r="DW5" s="13">
        <v>35431</v>
      </c>
      <c r="DX5" s="2">
        <v>4891591386534.8916</v>
      </c>
      <c r="DY5" t="s">
        <v>27</v>
      </c>
      <c r="DZ5" t="s">
        <v>27</v>
      </c>
      <c r="EA5" t="s">
        <v>27</v>
      </c>
      <c r="EB5" s="13">
        <v>35431</v>
      </c>
      <c r="EC5" s="2">
        <v>1923626734029.1001</v>
      </c>
      <c r="ED5" t="s">
        <v>27</v>
      </c>
      <c r="EE5" t="s">
        <v>27</v>
      </c>
      <c r="EF5" s="13">
        <v>35431</v>
      </c>
      <c r="EG5" s="2">
        <v>957628616954.10803</v>
      </c>
      <c r="EH5" t="s">
        <v>27</v>
      </c>
      <c r="EI5" t="s">
        <v>27</v>
      </c>
      <c r="EJ5" s="13">
        <v>17441</v>
      </c>
      <c r="EK5" s="4">
        <v>9.2889999999999997</v>
      </c>
      <c r="EL5" t="s">
        <v>27</v>
      </c>
    </row>
    <row r="6" spans="1:142" x14ac:dyDescent="0.2">
      <c r="A6" s="13">
        <v>25934</v>
      </c>
      <c r="B6" s="22">
        <v>3.0957409999999999</v>
      </c>
      <c r="C6">
        <f>(B6/B2-1)*100</f>
        <v>3.5322639009378154</v>
      </c>
      <c r="D6" s="13">
        <v>40909</v>
      </c>
      <c r="E6" s="26">
        <v>96.833333333333329</v>
      </c>
      <c r="F6">
        <f>(E6/E2-1)*100</f>
        <v>10.163064087978736</v>
      </c>
      <c r="G6" s="13">
        <v>35521</v>
      </c>
      <c r="H6" s="18">
        <v>35.824378967063467</v>
      </c>
      <c r="I6" s="13">
        <v>35521</v>
      </c>
      <c r="J6" s="2">
        <v>4922252499889.1201</v>
      </c>
      <c r="K6" s="2">
        <f t="shared" si="0"/>
        <v>137399520712.26646</v>
      </c>
      <c r="L6">
        <f>(K6/K2-1)*100</f>
        <v>-0.4734313024977177</v>
      </c>
      <c r="O6" s="13">
        <v>35521</v>
      </c>
      <c r="P6" s="2">
        <v>1915311097430.8899</v>
      </c>
      <c r="Q6">
        <f t="shared" si="1"/>
        <v>53463902310.541252</v>
      </c>
      <c r="R6">
        <f>(Q6/Q2-1)*100</f>
        <v>4.4962809521184033</v>
      </c>
      <c r="S6" s="13">
        <v>35521</v>
      </c>
      <c r="T6" s="2">
        <v>875766377643.79797</v>
      </c>
      <c r="U6">
        <f t="shared" si="2"/>
        <v>24446100753.036579</v>
      </c>
      <c r="V6">
        <f>(U6/U2-1)*100</f>
        <v>-2.7330329677391796</v>
      </c>
      <c r="X6" s="13">
        <v>17533</v>
      </c>
      <c r="AA6" s="35"/>
      <c r="DW6" s="13">
        <v>35521</v>
      </c>
      <c r="DX6" s="2">
        <v>4922252499889.1201</v>
      </c>
      <c r="DY6">
        <f>(DX6/DX2-1)*100</f>
        <v>2.413043822212968</v>
      </c>
      <c r="DZ6">
        <v>86.95</v>
      </c>
      <c r="EA6">
        <f>DY6/DZ6</f>
        <v>2.775208536185127E-2</v>
      </c>
      <c r="EB6" s="13">
        <v>35521</v>
      </c>
      <c r="EC6" s="2">
        <v>1915311097430.8899</v>
      </c>
      <c r="ED6">
        <f>(EC6/EC2-1)*100</f>
        <v>7.5268879502338404</v>
      </c>
      <c r="EE6">
        <f>ED6/DZ6</f>
        <v>8.6565703855478321E-2</v>
      </c>
      <c r="EF6" s="13">
        <v>35521</v>
      </c>
      <c r="EG6" s="2">
        <v>875766377643.79797</v>
      </c>
      <c r="EH6">
        <f>(EG6/EG2-1)*100</f>
        <v>8.7909062805469063E-2</v>
      </c>
      <c r="EI6">
        <f>EH6/DZ6</f>
        <v>1.0110300495166078E-3</v>
      </c>
      <c r="EJ6" s="13">
        <v>17533</v>
      </c>
      <c r="EK6" s="4">
        <v>7.2930000000000001</v>
      </c>
      <c r="EL6">
        <f>(EK6/EK2-1)*100</f>
        <v>-32.937931034482759</v>
      </c>
    </row>
    <row r="7" spans="1:142" x14ac:dyDescent="0.2">
      <c r="A7" s="13">
        <v>26024</v>
      </c>
      <c r="B7" s="22">
        <v>3.1127370000000001</v>
      </c>
      <c r="C7">
        <f t="shared" ref="C7:C70" si="3">(B7/B3-1)*100</f>
        <v>1.1040862429334108</v>
      </c>
      <c r="D7" s="13">
        <v>41000</v>
      </c>
      <c r="E7" s="26">
        <v>99.09999999999998</v>
      </c>
      <c r="F7">
        <f t="shared" ref="F7:F53" si="4">(E7/E3-1)*100</f>
        <v>9.5431098010316795</v>
      </c>
      <c r="G7" s="13">
        <v>35612</v>
      </c>
      <c r="H7" s="18">
        <v>36.077137240692643</v>
      </c>
      <c r="I7" s="13">
        <v>35612</v>
      </c>
      <c r="J7" s="2">
        <v>4994670266479.7607</v>
      </c>
      <c r="K7" s="2">
        <f t="shared" si="0"/>
        <v>138444196199.8609</v>
      </c>
      <c r="L7">
        <f t="shared" ref="L7:L70" si="5">(K7/K3-1)*100</f>
        <v>2.7986977546494041</v>
      </c>
      <c r="O7" s="13">
        <v>35612</v>
      </c>
      <c r="P7" s="2">
        <v>1935837828797.7</v>
      </c>
      <c r="Q7">
        <f t="shared" si="1"/>
        <v>53658299323.545052</v>
      </c>
      <c r="R7">
        <f t="shared" ref="R7:R70" si="6">(Q7/Q3-1)*100</f>
        <v>4.7695214431448196</v>
      </c>
      <c r="S7" s="13">
        <v>35612</v>
      </c>
      <c r="T7" s="2">
        <v>924026720129.86597</v>
      </c>
      <c r="U7">
        <f t="shared" si="2"/>
        <v>25612528897.875645</v>
      </c>
      <c r="V7">
        <f t="shared" ref="V7:V70" si="7">(U7/U3-1)*100</f>
        <v>9.3981372412100139</v>
      </c>
      <c r="X7" s="13">
        <v>17624</v>
      </c>
      <c r="AA7" s="35"/>
      <c r="DW7" s="13">
        <v>35612</v>
      </c>
      <c r="DX7" s="2">
        <v>4994670266479.7607</v>
      </c>
      <c r="DY7">
        <f t="shared" ref="DY7:DY70" si="8">(DX7/DX3-1)*100</f>
        <v>3.6989444399074589</v>
      </c>
      <c r="DZ7">
        <v>86.95</v>
      </c>
      <c r="EA7">
        <f t="shared" ref="EA7:EA70" si="9">DY7/DZ7</f>
        <v>4.2541051637808615E-2</v>
      </c>
      <c r="EB7" s="13">
        <v>35612</v>
      </c>
      <c r="EC7" s="2">
        <v>1935837828797.7</v>
      </c>
      <c r="ED7">
        <f t="shared" ref="ED7:ED70" si="10">(EC7/EC3-1)*100</f>
        <v>5.687027369342168</v>
      </c>
      <c r="EE7">
        <f t="shared" ref="EE7:EE70" si="11">ED7/DZ7</f>
        <v>6.5405720176448162E-2</v>
      </c>
      <c r="EF7" s="13">
        <v>35612</v>
      </c>
      <c r="EG7" s="2">
        <v>924026720129.86597</v>
      </c>
      <c r="EH7">
        <f t="shared" ref="EH7:EH70" si="12">(EG7/EG3-1)*100</f>
        <v>10.35617768895829</v>
      </c>
      <c r="EI7">
        <f t="shared" ref="EI7:EI70" si="13">EH7/DZ7</f>
        <v>0.11910497629624255</v>
      </c>
      <c r="EJ7" s="13">
        <v>17624</v>
      </c>
      <c r="EK7" s="4">
        <v>5.2050000000000001</v>
      </c>
      <c r="EL7">
        <f t="shared" ref="EL7:EL70" si="14">(EK7/EK3-1)*100</f>
        <v>-53.913582433150339</v>
      </c>
    </row>
    <row r="8" spans="1:142" x14ac:dyDescent="0.2">
      <c r="A8" s="13">
        <v>26115</v>
      </c>
      <c r="B8" s="22">
        <v>3.2523490000000002</v>
      </c>
      <c r="C8">
        <f t="shared" si="3"/>
        <v>3.3963584988917495</v>
      </c>
      <c r="D8" s="13">
        <v>41091</v>
      </c>
      <c r="E8" s="26">
        <v>100.83333333333333</v>
      </c>
      <c r="F8">
        <f t="shared" si="4"/>
        <v>9.0090090090090058</v>
      </c>
      <c r="G8" s="13">
        <v>35704</v>
      </c>
      <c r="H8" s="18">
        <v>37.6506749675926</v>
      </c>
      <c r="I8" s="13">
        <v>35704</v>
      </c>
      <c r="J8" s="2">
        <v>4984808130565.2715</v>
      </c>
      <c r="K8" s="2">
        <f t="shared" si="0"/>
        <v>132396248801.80473</v>
      </c>
      <c r="L8">
        <f t="shared" si="5"/>
        <v>-2.0697181183671254</v>
      </c>
      <c r="O8" s="13">
        <v>35704</v>
      </c>
      <c r="P8" s="2">
        <v>1991745764141.3101</v>
      </c>
      <c r="Q8">
        <f t="shared" si="1"/>
        <v>52900665548.643768</v>
      </c>
      <c r="R8">
        <f t="shared" si="6"/>
        <v>1.6297029085376113</v>
      </c>
      <c r="S8" s="13">
        <v>35704</v>
      </c>
      <c r="T8" s="2">
        <v>980937322716.27502</v>
      </c>
      <c r="U8">
        <f t="shared" si="2"/>
        <v>26053645082.341976</v>
      </c>
      <c r="V8">
        <f t="shared" si="7"/>
        <v>7.5465837997531704</v>
      </c>
      <c r="X8" s="13">
        <v>17715</v>
      </c>
      <c r="AA8" s="35"/>
      <c r="DW8" s="13">
        <v>35704</v>
      </c>
      <c r="DX8" s="2">
        <v>4984808130565.2715</v>
      </c>
      <c r="DY8">
        <f t="shared" si="8"/>
        <v>2.8736929433026415</v>
      </c>
      <c r="DZ8">
        <v>86.95</v>
      </c>
      <c r="EA8">
        <f t="shared" si="9"/>
        <v>3.304994759404993E-2</v>
      </c>
      <c r="EB8" s="13">
        <v>35704</v>
      </c>
      <c r="EC8" s="2">
        <v>1991745764141.3101</v>
      </c>
      <c r="ED8">
        <f t="shared" si="10"/>
        <v>6.7598566046080055</v>
      </c>
      <c r="EE8">
        <f t="shared" si="11"/>
        <v>7.7744181766624551E-2</v>
      </c>
      <c r="EF8" s="13">
        <v>35704</v>
      </c>
      <c r="EG8" s="2">
        <v>980937322716.27502</v>
      </c>
      <c r="EH8">
        <f t="shared" si="12"/>
        <v>12.975415023205471</v>
      </c>
      <c r="EI8">
        <f t="shared" si="13"/>
        <v>0.14922846490173056</v>
      </c>
      <c r="EJ8" s="13">
        <v>17715</v>
      </c>
      <c r="EK8" s="4">
        <v>4.9489999999999998</v>
      </c>
      <c r="EL8">
        <f t="shared" si="14"/>
        <v>-57.952421410365339</v>
      </c>
    </row>
    <row r="9" spans="1:142" x14ac:dyDescent="0.2">
      <c r="A9" s="13">
        <v>26207</v>
      </c>
      <c r="B9" s="22">
        <v>3.2972679999999999</v>
      </c>
      <c r="C9">
        <f t="shared" si="3"/>
        <v>4.2610431201525856</v>
      </c>
      <c r="D9" s="13">
        <v>41183</v>
      </c>
      <c r="E9" s="26">
        <v>103.26666666666667</v>
      </c>
      <c r="F9">
        <f t="shared" si="4"/>
        <v>8.892794376098422</v>
      </c>
      <c r="G9" s="13">
        <v>35796</v>
      </c>
      <c r="H9" s="18">
        <v>39.211334925278493</v>
      </c>
      <c r="I9" s="13">
        <v>35796</v>
      </c>
      <c r="J9" s="2">
        <v>5036986127438.4492</v>
      </c>
      <c r="K9" s="2">
        <f t="shared" si="0"/>
        <v>128457399806.382</v>
      </c>
      <c r="L9">
        <f t="shared" si="5"/>
        <v>-5.7419306212050714</v>
      </c>
      <c r="O9" s="13">
        <v>35796</v>
      </c>
      <c r="P9" s="2">
        <v>2004011107320.4299</v>
      </c>
      <c r="Q9">
        <f t="shared" si="1"/>
        <v>51107954144.874008</v>
      </c>
      <c r="R9">
        <f t="shared" si="6"/>
        <v>-4.6375770170580255</v>
      </c>
      <c r="S9" s="13">
        <v>35796</v>
      </c>
      <c r="T9" s="2">
        <v>1155637425823.3701</v>
      </c>
      <c r="U9">
        <f t="shared" si="2"/>
        <v>29472024556.81665</v>
      </c>
      <c r="V9">
        <f t="shared" si="7"/>
        <v>10.464425833750134</v>
      </c>
      <c r="X9" s="13">
        <v>17807</v>
      </c>
      <c r="AA9" s="35"/>
      <c r="DW9" s="13">
        <v>35796</v>
      </c>
      <c r="DX9" s="2">
        <v>5036986127438.4492</v>
      </c>
      <c r="DY9">
        <f t="shared" si="8"/>
        <v>2.9723402756776984</v>
      </c>
      <c r="DZ9">
        <v>86.95</v>
      </c>
      <c r="EA9">
        <f t="shared" si="9"/>
        <v>3.4184477006068983E-2</v>
      </c>
      <c r="EB9" s="13">
        <v>35796</v>
      </c>
      <c r="EC9" s="2">
        <v>2004011107320.4299</v>
      </c>
      <c r="ED9">
        <f t="shared" si="10"/>
        <v>4.1787926872362657</v>
      </c>
      <c r="EE9">
        <f t="shared" si="11"/>
        <v>4.8059720382245721E-2</v>
      </c>
      <c r="EF9" s="13">
        <v>35796</v>
      </c>
      <c r="EG9" s="2">
        <v>1155637425823.3701</v>
      </c>
      <c r="EH9">
        <f t="shared" si="12"/>
        <v>20.676993707546142</v>
      </c>
      <c r="EI9">
        <f t="shared" si="13"/>
        <v>0.23780326288149675</v>
      </c>
      <c r="EJ9" s="13">
        <v>17807</v>
      </c>
      <c r="EK9" s="4">
        <v>4.5010000000000003</v>
      </c>
      <c r="EL9">
        <f t="shared" si="14"/>
        <v>-51.544837980406925</v>
      </c>
    </row>
    <row r="10" spans="1:142" x14ac:dyDescent="0.2">
      <c r="A10" s="13">
        <v>26299</v>
      </c>
      <c r="B10" s="22">
        <v>3.2572049999999999</v>
      </c>
      <c r="C10">
        <f t="shared" si="3"/>
        <v>5.2156818028381569</v>
      </c>
      <c r="D10" s="13">
        <v>41275</v>
      </c>
      <c r="E10" s="26">
        <v>105.13333333333333</v>
      </c>
      <c r="F10">
        <f t="shared" si="4"/>
        <v>8.5714285714285623</v>
      </c>
      <c r="G10" s="13">
        <v>35886</v>
      </c>
      <c r="H10" s="18">
        <v>40.734565881969708</v>
      </c>
      <c r="I10" s="13">
        <v>35886</v>
      </c>
      <c r="J10" s="2">
        <v>5421856230722.3115</v>
      </c>
      <c r="K10" s="2">
        <f t="shared" si="0"/>
        <v>133102099244.96043</v>
      </c>
      <c r="L10">
        <f t="shared" si="5"/>
        <v>-3.127683011577187</v>
      </c>
      <c r="O10" s="13">
        <v>35886</v>
      </c>
      <c r="P10" s="2">
        <v>2042670099631.6599</v>
      </c>
      <c r="Q10">
        <f t="shared" si="1"/>
        <v>50145866425.83577</v>
      </c>
      <c r="R10">
        <f t="shared" si="6"/>
        <v>-6.2061236485000837</v>
      </c>
      <c r="S10" s="13">
        <v>35886</v>
      </c>
      <c r="T10" s="2">
        <v>1197457097908.3201</v>
      </c>
      <c r="U10">
        <f t="shared" si="2"/>
        <v>29396584251.763172</v>
      </c>
      <c r="V10">
        <f t="shared" si="7"/>
        <v>20.250605807192645</v>
      </c>
      <c r="X10" s="13">
        <v>17899</v>
      </c>
      <c r="AA10" s="35"/>
      <c r="DW10" s="13">
        <v>35886</v>
      </c>
      <c r="DX10" s="2">
        <v>5421856230722.3115</v>
      </c>
      <c r="DY10">
        <f t="shared" si="8"/>
        <v>10.14990049463016</v>
      </c>
      <c r="DZ10">
        <v>86.95</v>
      </c>
      <c r="EA10">
        <f t="shared" si="9"/>
        <v>0.11673261063404439</v>
      </c>
      <c r="EB10" s="13">
        <v>35886</v>
      </c>
      <c r="EC10" s="2">
        <v>2042670099631.6599</v>
      </c>
      <c r="ED10">
        <f t="shared" si="10"/>
        <v>6.649520402800535</v>
      </c>
      <c r="EE10">
        <f t="shared" si="11"/>
        <v>7.6475220273726677E-2</v>
      </c>
      <c r="EF10" s="13">
        <v>35886</v>
      </c>
      <c r="EG10" s="2">
        <v>1197457097908.3201</v>
      </c>
      <c r="EH10">
        <f t="shared" si="12"/>
        <v>36.732481227472277</v>
      </c>
      <c r="EI10">
        <f t="shared" si="13"/>
        <v>0.42245521825730048</v>
      </c>
      <c r="EJ10" s="13">
        <v>17899</v>
      </c>
      <c r="EK10" s="4">
        <v>6.4779999999999998</v>
      </c>
      <c r="EL10">
        <f t="shared" si="14"/>
        <v>-11.17509941039353</v>
      </c>
    </row>
    <row r="11" spans="1:142" x14ac:dyDescent="0.2">
      <c r="A11" s="13">
        <v>26390</v>
      </c>
      <c r="B11" s="22">
        <v>3.3191199999999998</v>
      </c>
      <c r="C11">
        <f t="shared" si="3"/>
        <v>6.6302742570284456</v>
      </c>
      <c r="D11" s="13">
        <v>41365</v>
      </c>
      <c r="E11" s="26">
        <v>106.33333333333333</v>
      </c>
      <c r="F11">
        <f t="shared" si="4"/>
        <v>7.2990245543222532</v>
      </c>
      <c r="G11" s="13">
        <v>35977</v>
      </c>
      <c r="H11" s="18">
        <v>42.560388046867118</v>
      </c>
      <c r="I11" s="13">
        <v>35977</v>
      </c>
      <c r="J11" s="2">
        <v>5461006012653.1201</v>
      </c>
      <c r="K11" s="2">
        <f t="shared" si="0"/>
        <v>128311941297.14018</v>
      </c>
      <c r="L11">
        <f t="shared" si="5"/>
        <v>-7.318656311235749</v>
      </c>
      <c r="O11" s="13">
        <v>35977</v>
      </c>
      <c r="P11" s="2">
        <v>2081624167584.05</v>
      </c>
      <c r="Q11">
        <f t="shared" si="1"/>
        <v>48909896340.507614</v>
      </c>
      <c r="R11">
        <f t="shared" si="6"/>
        <v>-8.8493355974736509</v>
      </c>
      <c r="S11" s="13">
        <v>35977</v>
      </c>
      <c r="T11" s="2">
        <v>1113969581310.29</v>
      </c>
      <c r="U11">
        <f t="shared" si="2"/>
        <v>26173858661.335434</v>
      </c>
      <c r="V11">
        <f t="shared" si="7"/>
        <v>2.1916217867355758</v>
      </c>
      <c r="X11" s="13">
        <v>17989</v>
      </c>
      <c r="AA11" s="35"/>
      <c r="DW11" s="13">
        <v>35977</v>
      </c>
      <c r="DX11" s="2">
        <v>5461006012653.1201</v>
      </c>
      <c r="DY11">
        <f t="shared" si="8"/>
        <v>9.3366673132164948</v>
      </c>
      <c r="DZ11">
        <v>86.95</v>
      </c>
      <c r="EA11">
        <f t="shared" si="9"/>
        <v>0.10737972758155831</v>
      </c>
      <c r="EB11" s="13">
        <v>35977</v>
      </c>
      <c r="EC11" s="2">
        <v>2081624167584.05</v>
      </c>
      <c r="ED11">
        <f t="shared" si="10"/>
        <v>7.5309169300041168</v>
      </c>
      <c r="EE11">
        <f t="shared" si="11"/>
        <v>8.6612040598092202E-2</v>
      </c>
      <c r="EF11" s="13">
        <v>35977</v>
      </c>
      <c r="EG11" s="2">
        <v>1113969581310.29</v>
      </c>
      <c r="EH11">
        <f t="shared" si="12"/>
        <v>20.555992271925728</v>
      </c>
      <c r="EI11">
        <f t="shared" si="13"/>
        <v>0.23641164200029588</v>
      </c>
      <c r="EJ11" s="13">
        <v>17989</v>
      </c>
      <c r="EK11" s="4">
        <v>6.2830000000000004</v>
      </c>
      <c r="EL11">
        <f t="shared" si="14"/>
        <v>20.710854947166201</v>
      </c>
    </row>
    <row r="12" spans="1:142" x14ac:dyDescent="0.2">
      <c r="A12" s="13">
        <v>26481</v>
      </c>
      <c r="B12" s="22">
        <v>3.4769420000000002</v>
      </c>
      <c r="C12">
        <f t="shared" si="3"/>
        <v>6.9055627179001933</v>
      </c>
      <c r="D12" s="13">
        <v>41456</v>
      </c>
      <c r="E12" s="26">
        <v>108.59999999999998</v>
      </c>
      <c r="F12">
        <f t="shared" si="4"/>
        <v>7.7024793388429602</v>
      </c>
      <c r="G12" s="13">
        <v>36069</v>
      </c>
      <c r="H12" s="18">
        <v>42.408747862590211</v>
      </c>
      <c r="I12" s="13">
        <v>36069</v>
      </c>
      <c r="J12" s="2">
        <v>4836153821254.0596</v>
      </c>
      <c r="K12" s="2">
        <f t="shared" si="0"/>
        <v>114036703864.11359</v>
      </c>
      <c r="L12">
        <f t="shared" si="5"/>
        <v>-13.86711867129643</v>
      </c>
      <c r="O12" s="13">
        <v>36069</v>
      </c>
      <c r="P12" s="2">
        <v>2130956689746.5</v>
      </c>
      <c r="Q12">
        <f t="shared" si="1"/>
        <v>50248045442.206245</v>
      </c>
      <c r="R12">
        <f t="shared" si="6"/>
        <v>-5.0143416513320771</v>
      </c>
      <c r="S12" s="13">
        <v>36069</v>
      </c>
      <c r="T12" s="2">
        <v>1017861743758.15</v>
      </c>
      <c r="U12">
        <f t="shared" si="2"/>
        <v>24001221329.527409</v>
      </c>
      <c r="V12">
        <f t="shared" si="7"/>
        <v>-7.8776837034815195</v>
      </c>
      <c r="X12" s="13">
        <v>18080</v>
      </c>
      <c r="AA12" s="35"/>
      <c r="DW12" s="13">
        <v>36069</v>
      </c>
      <c r="DX12" s="2">
        <v>4836153821254.0596</v>
      </c>
      <c r="DY12">
        <f t="shared" si="8"/>
        <v>-2.9821470639905034</v>
      </c>
      <c r="DZ12">
        <v>86.95</v>
      </c>
      <c r="EA12">
        <f t="shared" si="9"/>
        <v>-3.429726353065559E-2</v>
      </c>
      <c r="EB12" s="13">
        <v>36069</v>
      </c>
      <c r="EC12" s="2">
        <v>2130956689746.5</v>
      </c>
      <c r="ED12">
        <f t="shared" si="10"/>
        <v>6.9893923266460156</v>
      </c>
      <c r="EE12">
        <f t="shared" si="11"/>
        <v>8.038404055947114E-2</v>
      </c>
      <c r="EF12" s="13">
        <v>36069</v>
      </c>
      <c r="EG12" s="2">
        <v>1017861743758.15</v>
      </c>
      <c r="EH12">
        <f t="shared" si="12"/>
        <v>3.7641977919271152</v>
      </c>
      <c r="EI12">
        <f t="shared" si="13"/>
        <v>4.3291521471272167E-2</v>
      </c>
      <c r="EJ12" s="13">
        <v>18080</v>
      </c>
      <c r="EK12" s="4">
        <v>5.1790000000000003</v>
      </c>
      <c r="EL12">
        <f t="shared" si="14"/>
        <v>4.6474035158617921</v>
      </c>
    </row>
    <row r="13" spans="1:142" x14ac:dyDescent="0.2">
      <c r="A13" s="13">
        <v>26573</v>
      </c>
      <c r="B13" s="22">
        <v>3.5267170000000001</v>
      </c>
      <c r="C13">
        <f t="shared" si="3"/>
        <v>6.9587610106306208</v>
      </c>
      <c r="D13" s="13">
        <v>41548</v>
      </c>
      <c r="E13" s="26">
        <v>110.46666666666665</v>
      </c>
      <c r="F13">
        <f t="shared" si="4"/>
        <v>6.9722401549386692</v>
      </c>
      <c r="G13" s="13">
        <v>36161</v>
      </c>
      <c r="H13" s="18">
        <v>42.460406629681167</v>
      </c>
      <c r="I13" s="13">
        <v>36161</v>
      </c>
      <c r="J13" s="2">
        <v>5515956453883.54</v>
      </c>
      <c r="K13" s="2">
        <f t="shared" si="0"/>
        <v>129908234322.64806</v>
      </c>
      <c r="L13">
        <f t="shared" si="5"/>
        <v>1.1294285252954062</v>
      </c>
      <c r="O13" s="13">
        <v>36161</v>
      </c>
      <c r="P13" s="2">
        <v>2171894132137.3899</v>
      </c>
      <c r="Q13">
        <f t="shared" si="1"/>
        <v>51151044102.794044</v>
      </c>
      <c r="R13">
        <f t="shared" si="6"/>
        <v>8.431164706357297E-2</v>
      </c>
      <c r="S13" s="13">
        <v>36161</v>
      </c>
      <c r="T13" s="2">
        <v>1087028730901.8</v>
      </c>
      <c r="U13">
        <f t="shared" si="2"/>
        <v>25600996721.070793</v>
      </c>
      <c r="V13">
        <f t="shared" si="7"/>
        <v>-13.134584046926356</v>
      </c>
      <c r="X13" s="13">
        <v>18172</v>
      </c>
      <c r="AA13" s="35"/>
      <c r="DW13" s="13">
        <v>36161</v>
      </c>
      <c r="DX13" s="2">
        <v>5515956453883.54</v>
      </c>
      <c r="DY13">
        <f t="shared" si="8"/>
        <v>9.5090658248183413</v>
      </c>
      <c r="DZ13">
        <v>86.95</v>
      </c>
      <c r="EA13">
        <f t="shared" si="9"/>
        <v>0.10936245916984866</v>
      </c>
      <c r="EB13" s="13">
        <v>36161</v>
      </c>
      <c r="EC13" s="2">
        <v>2171894132137.3899</v>
      </c>
      <c r="ED13">
        <f t="shared" si="10"/>
        <v>8.3773500158607952</v>
      </c>
      <c r="EE13">
        <f t="shared" si="11"/>
        <v>9.6346751188738297E-2</v>
      </c>
      <c r="EF13" s="13">
        <v>36161</v>
      </c>
      <c r="EG13" s="2">
        <v>1087028730901.8</v>
      </c>
      <c r="EH13">
        <f t="shared" si="12"/>
        <v>-5.9368702837473091</v>
      </c>
      <c r="EI13">
        <f t="shared" si="13"/>
        <v>-6.827912919778388E-2</v>
      </c>
      <c r="EJ13" s="13">
        <v>18172</v>
      </c>
      <c r="EK13" s="4">
        <v>2.9990000000000001</v>
      </c>
      <c r="EL13">
        <f t="shared" si="14"/>
        <v>-33.370362141746277</v>
      </c>
    </row>
    <row r="14" spans="1:142" x14ac:dyDescent="0.2">
      <c r="A14" s="13">
        <v>26665</v>
      </c>
      <c r="B14" s="22">
        <v>3.5837759999999999</v>
      </c>
      <c r="C14">
        <f t="shared" si="3"/>
        <v>10.026111343928301</v>
      </c>
      <c r="D14" s="13">
        <v>41640</v>
      </c>
      <c r="E14" s="26">
        <v>112.26666666666667</v>
      </c>
      <c r="F14">
        <f t="shared" si="4"/>
        <v>6.7850348763474955</v>
      </c>
      <c r="G14" s="13">
        <v>36251</v>
      </c>
      <c r="H14" s="18">
        <v>42.877361874293648</v>
      </c>
      <c r="I14" s="13">
        <v>36251</v>
      </c>
      <c r="J14" s="2">
        <v>5565085902774.96</v>
      </c>
      <c r="K14" s="2">
        <f t="shared" si="0"/>
        <v>129790772088.32214</v>
      </c>
      <c r="L14">
        <f t="shared" si="5"/>
        <v>-2.4878098658264847</v>
      </c>
      <c r="O14" s="13">
        <v>36251</v>
      </c>
      <c r="P14" s="2">
        <v>2284961162015</v>
      </c>
      <c r="Q14">
        <f t="shared" si="1"/>
        <v>53290619155.020996</v>
      </c>
      <c r="R14">
        <f t="shared" si="6"/>
        <v>6.2712102777927381</v>
      </c>
      <c r="S14" s="13">
        <v>36251</v>
      </c>
      <c r="T14" s="2">
        <v>1226750125322.1899</v>
      </c>
      <c r="U14">
        <f t="shared" si="2"/>
        <v>28610671732.060688</v>
      </c>
      <c r="V14">
        <f t="shared" si="7"/>
        <v>-2.6734824460271978</v>
      </c>
      <c r="X14" s="13">
        <v>18264</v>
      </c>
      <c r="AA14" s="35"/>
      <c r="DW14" s="13">
        <v>36251</v>
      </c>
      <c r="DX14" s="2">
        <v>5565085902774.96</v>
      </c>
      <c r="DY14">
        <f t="shared" si="8"/>
        <v>2.6417091482628052</v>
      </c>
      <c r="DZ14">
        <v>86.95</v>
      </c>
      <c r="EA14">
        <f t="shared" si="9"/>
        <v>3.0381933850061014E-2</v>
      </c>
      <c r="EB14" s="13">
        <v>36251</v>
      </c>
      <c r="EC14" s="2">
        <v>2284961162015</v>
      </c>
      <c r="ED14">
        <f t="shared" si="10"/>
        <v>11.861487688444194</v>
      </c>
      <c r="EE14">
        <f t="shared" si="11"/>
        <v>0.13641733971758704</v>
      </c>
      <c r="EF14" s="13">
        <v>36251</v>
      </c>
      <c r="EG14" s="2">
        <v>1226750125322.1899</v>
      </c>
      <c r="EH14">
        <f t="shared" si="12"/>
        <v>2.4462694709512345</v>
      </c>
      <c r="EI14">
        <f t="shared" si="13"/>
        <v>2.8134208981612816E-2</v>
      </c>
      <c r="EJ14" s="13">
        <v>18264</v>
      </c>
      <c r="EK14" s="4">
        <v>2.2029999999999998</v>
      </c>
      <c r="EL14">
        <f t="shared" si="14"/>
        <v>-65.992590305649898</v>
      </c>
    </row>
    <row r="15" spans="1:142" x14ac:dyDescent="0.2">
      <c r="A15" s="13">
        <v>26755</v>
      </c>
      <c r="B15" s="22">
        <v>3.8241510000000001</v>
      </c>
      <c r="C15">
        <f t="shared" si="3"/>
        <v>15.215810214755731</v>
      </c>
      <c r="D15" s="13">
        <v>41730</v>
      </c>
      <c r="E15" s="26">
        <v>113.56666666666668</v>
      </c>
      <c r="F15">
        <f t="shared" si="4"/>
        <v>6.8025078369906122</v>
      </c>
      <c r="G15" s="13">
        <v>36342</v>
      </c>
      <c r="H15" s="18">
        <v>43.425590804393927</v>
      </c>
      <c r="I15" s="13">
        <v>36342</v>
      </c>
      <c r="J15" s="2">
        <v>5580569747535.6309</v>
      </c>
      <c r="K15" s="2">
        <f t="shared" si="0"/>
        <v>128508781208.59032</v>
      </c>
      <c r="L15">
        <f t="shared" si="5"/>
        <v>0.1534073208309561</v>
      </c>
      <c r="O15" s="13">
        <v>36342</v>
      </c>
      <c r="P15" s="2">
        <v>2331170839527.5801</v>
      </c>
      <c r="Q15">
        <f t="shared" si="1"/>
        <v>53681960253.070534</v>
      </c>
      <c r="R15">
        <f t="shared" si="6"/>
        <v>9.7568473245989153</v>
      </c>
      <c r="S15" s="13">
        <v>36342</v>
      </c>
      <c r="T15" s="2">
        <v>1271233984002.23</v>
      </c>
      <c r="U15">
        <f t="shared" si="2"/>
        <v>29273844303.658913</v>
      </c>
      <c r="V15">
        <f t="shared" si="7"/>
        <v>11.843823573873124</v>
      </c>
      <c r="X15" s="13">
        <v>18354</v>
      </c>
      <c r="AA15" s="35"/>
      <c r="DW15" s="13">
        <v>36342</v>
      </c>
      <c r="DX15" s="2">
        <v>5580569747535.6309</v>
      </c>
      <c r="DY15">
        <f t="shared" si="8"/>
        <v>2.1894085925831641</v>
      </c>
      <c r="DZ15">
        <v>86.95</v>
      </c>
      <c r="EA15">
        <f t="shared" si="9"/>
        <v>2.5180087321255481E-2</v>
      </c>
      <c r="EB15" s="13">
        <v>36342</v>
      </c>
      <c r="EC15" s="2">
        <v>2331170839527.5801</v>
      </c>
      <c r="ED15">
        <f t="shared" si="10"/>
        <v>11.988075264957931</v>
      </c>
      <c r="EE15">
        <f t="shared" si="11"/>
        <v>0.13787320603746903</v>
      </c>
      <c r="EF15" s="13">
        <v>36342</v>
      </c>
      <c r="EG15" s="2">
        <v>1271233984002.23</v>
      </c>
      <c r="EH15">
        <f t="shared" si="12"/>
        <v>14.117477292958046</v>
      </c>
      <c r="EI15">
        <f t="shared" si="13"/>
        <v>0.16236316610647553</v>
      </c>
      <c r="EJ15" s="13">
        <v>18354</v>
      </c>
      <c r="EK15" s="4">
        <v>1.643</v>
      </c>
      <c r="EL15">
        <f t="shared" si="14"/>
        <v>-73.850071621836705</v>
      </c>
    </row>
    <row r="16" spans="1:142" x14ac:dyDescent="0.2">
      <c r="A16" s="13">
        <v>26846</v>
      </c>
      <c r="B16" s="22">
        <v>4.1385810000000003</v>
      </c>
      <c r="C16">
        <f t="shared" si="3"/>
        <v>19.029336698742739</v>
      </c>
      <c r="D16" s="13">
        <v>41821</v>
      </c>
      <c r="E16" s="26">
        <v>114.89999999999999</v>
      </c>
      <c r="F16">
        <f t="shared" si="4"/>
        <v>5.8011049723756924</v>
      </c>
      <c r="G16" s="13">
        <v>36434</v>
      </c>
      <c r="H16" s="18">
        <v>43.433380793333299</v>
      </c>
      <c r="I16" s="13">
        <v>36434</v>
      </c>
      <c r="J16" s="2">
        <v>5679647438351.4492</v>
      </c>
      <c r="K16" s="2">
        <f t="shared" si="0"/>
        <v>130766874109.49214</v>
      </c>
      <c r="L16">
        <f t="shared" si="5"/>
        <v>14.670864448444831</v>
      </c>
      <c r="O16" s="13">
        <v>36434</v>
      </c>
      <c r="P16" s="2">
        <v>2337801823895.6602</v>
      </c>
      <c r="Q16">
        <f t="shared" si="1"/>
        <v>53825002364.41404</v>
      </c>
      <c r="R16">
        <f t="shared" si="6"/>
        <v>7.1185991230681811</v>
      </c>
      <c r="S16" s="13">
        <v>36434</v>
      </c>
      <c r="T16" s="2">
        <v>1283977580916.3401</v>
      </c>
      <c r="U16">
        <f t="shared" si="2"/>
        <v>29561999491.262745</v>
      </c>
      <c r="V16">
        <f t="shared" si="7"/>
        <v>23.16872997997903</v>
      </c>
      <c r="X16" s="13">
        <v>18445</v>
      </c>
      <c r="AA16" s="35"/>
      <c r="DW16" s="13">
        <v>36434</v>
      </c>
      <c r="DX16" s="2">
        <v>5679647438351.4492</v>
      </c>
      <c r="DY16">
        <f t="shared" si="8"/>
        <v>17.441414154164846</v>
      </c>
      <c r="DZ16">
        <v>86.95</v>
      </c>
      <c r="EA16">
        <f t="shared" si="9"/>
        <v>0.20059130712092979</v>
      </c>
      <c r="EB16" s="13">
        <v>36434</v>
      </c>
      <c r="EC16" s="2">
        <v>2337801823895.6602</v>
      </c>
      <c r="ED16">
        <f t="shared" si="10"/>
        <v>9.7066794057539809</v>
      </c>
      <c r="EE16">
        <f t="shared" si="11"/>
        <v>0.11163518580510616</v>
      </c>
      <c r="EF16" s="13">
        <v>36434</v>
      </c>
      <c r="EG16" s="2">
        <v>1283977580916.3401</v>
      </c>
      <c r="EH16">
        <f t="shared" si="12"/>
        <v>26.144595647699354</v>
      </c>
      <c r="EI16">
        <f t="shared" si="13"/>
        <v>0.30068540135364408</v>
      </c>
      <c r="EJ16" s="13">
        <v>18445</v>
      </c>
      <c r="EK16" s="4">
        <v>-0.74</v>
      </c>
      <c r="EL16">
        <f t="shared" si="14"/>
        <v>-114.28847267812318</v>
      </c>
    </row>
    <row r="17" spans="1:142" x14ac:dyDescent="0.2">
      <c r="A17" s="13">
        <v>26938</v>
      </c>
      <c r="B17" s="22">
        <v>4.3340370000000004</v>
      </c>
      <c r="C17">
        <f t="shared" si="3"/>
        <v>22.891544742603397</v>
      </c>
      <c r="D17" s="13">
        <v>41913</v>
      </c>
      <c r="E17" s="26">
        <v>115.63333333333333</v>
      </c>
      <c r="F17">
        <f t="shared" si="4"/>
        <v>4.6771273385636691</v>
      </c>
      <c r="G17" s="13">
        <v>36526</v>
      </c>
      <c r="H17" s="18">
        <v>43.575474738646641</v>
      </c>
      <c r="I17" s="13">
        <v>36526</v>
      </c>
      <c r="J17" s="2">
        <v>5700606291075.7197</v>
      </c>
      <c r="K17" s="2">
        <f t="shared" si="0"/>
        <v>130821438556.12227</v>
      </c>
      <c r="L17">
        <f t="shared" si="5"/>
        <v>0.70296100800364414</v>
      </c>
      <c r="O17" s="13">
        <v>36526</v>
      </c>
      <c r="P17" s="2">
        <v>2417942998938.1899</v>
      </c>
      <c r="Q17">
        <f t="shared" si="1"/>
        <v>55488620914.409477</v>
      </c>
      <c r="R17">
        <f t="shared" si="6"/>
        <v>8.4799379713512035</v>
      </c>
      <c r="S17" s="13">
        <v>36526</v>
      </c>
      <c r="T17" s="2">
        <v>1218854061722.47</v>
      </c>
      <c r="U17">
        <f t="shared" si="2"/>
        <v>27971102300.842655</v>
      </c>
      <c r="V17">
        <f t="shared" si="7"/>
        <v>9.2578644714295777</v>
      </c>
      <c r="X17" s="13">
        <v>18537</v>
      </c>
      <c r="AA17" s="35"/>
      <c r="DW17" s="13">
        <v>36526</v>
      </c>
      <c r="DX17" s="2">
        <v>5700606291075.7197</v>
      </c>
      <c r="DY17">
        <f t="shared" si="8"/>
        <v>3.3475579210233919</v>
      </c>
      <c r="DZ17">
        <v>86.95</v>
      </c>
      <c r="EA17">
        <f t="shared" si="9"/>
        <v>3.8499803577037285E-2</v>
      </c>
      <c r="EB17" s="13">
        <v>36526</v>
      </c>
      <c r="EC17" s="2">
        <v>2417942998938.1899</v>
      </c>
      <c r="ED17">
        <f t="shared" si="10"/>
        <v>11.328768891633789</v>
      </c>
      <c r="EE17">
        <f t="shared" si="11"/>
        <v>0.1302906140498423</v>
      </c>
      <c r="EF17" s="13">
        <v>36526</v>
      </c>
      <c r="EG17" s="2">
        <v>1218854061722.47</v>
      </c>
      <c r="EH17">
        <f t="shared" si="12"/>
        <v>12.127124801136357</v>
      </c>
      <c r="EI17">
        <f t="shared" si="13"/>
        <v>0.1394723956427413</v>
      </c>
      <c r="EJ17" s="13">
        <v>18537</v>
      </c>
      <c r="EK17" s="4">
        <v>-0.154</v>
      </c>
      <c r="EL17">
        <f t="shared" si="14"/>
        <v>-105.13504501500499</v>
      </c>
    </row>
    <row r="18" spans="1:142" x14ac:dyDescent="0.2">
      <c r="A18" s="13">
        <v>27030</v>
      </c>
      <c r="B18" s="22">
        <v>4.5185680000000001</v>
      </c>
      <c r="C18">
        <f t="shared" si="3"/>
        <v>26.083996321198665</v>
      </c>
      <c r="D18" s="13">
        <v>42005</v>
      </c>
      <c r="E18" s="26">
        <v>116.93333333333332</v>
      </c>
      <c r="F18">
        <f t="shared" si="4"/>
        <v>4.1567695961995055</v>
      </c>
      <c r="G18" s="13">
        <v>36617</v>
      </c>
      <c r="H18" s="18">
        <v>44.085451341676553</v>
      </c>
      <c r="I18" s="13">
        <v>36617</v>
      </c>
      <c r="J18" s="2">
        <v>5722343287010.9805</v>
      </c>
      <c r="K18" s="2">
        <f t="shared" si="0"/>
        <v>129801172787.38882</v>
      </c>
      <c r="L18">
        <f t="shared" si="5"/>
        <v>8.0134349301763663E-3</v>
      </c>
      <c r="O18" s="13">
        <v>36617</v>
      </c>
      <c r="P18" s="2">
        <v>2362910579548.9302</v>
      </c>
      <c r="Q18">
        <f t="shared" si="1"/>
        <v>53598420967.398209</v>
      </c>
      <c r="R18">
        <f t="shared" si="6"/>
        <v>0.57759098553880062</v>
      </c>
      <c r="S18" s="13">
        <v>36617</v>
      </c>
      <c r="T18" s="2">
        <v>1197567114074.1201</v>
      </c>
      <c r="U18">
        <f t="shared" si="2"/>
        <v>27164678541.965839</v>
      </c>
      <c r="V18">
        <f t="shared" si="7"/>
        <v>-5.0540343954053046</v>
      </c>
      <c r="X18" s="13">
        <v>18629</v>
      </c>
      <c r="AA18" s="35"/>
      <c r="DW18" s="13">
        <v>36617</v>
      </c>
      <c r="DX18" s="2">
        <v>5722343287010.9805</v>
      </c>
      <c r="DY18">
        <f t="shared" si="8"/>
        <v>2.8257853873846939</v>
      </c>
      <c r="DZ18">
        <v>86.95</v>
      </c>
      <c r="EA18">
        <f t="shared" si="9"/>
        <v>3.24989693776273E-2</v>
      </c>
      <c r="EB18" s="13">
        <v>36617</v>
      </c>
      <c r="EC18" s="2">
        <v>2362910579548.9302</v>
      </c>
      <c r="ED18">
        <f t="shared" si="10"/>
        <v>3.4114110484569471</v>
      </c>
      <c r="EE18">
        <f t="shared" si="11"/>
        <v>3.9234169619976389E-2</v>
      </c>
      <c r="EF18" s="13">
        <v>36617</v>
      </c>
      <c r="EG18" s="2">
        <v>1197567114074.1201</v>
      </c>
      <c r="EH18">
        <f t="shared" si="12"/>
        <v>-2.3788879777293936</v>
      </c>
      <c r="EI18">
        <f t="shared" si="13"/>
        <v>-2.7359263688664676E-2</v>
      </c>
      <c r="EJ18" s="13">
        <v>18629</v>
      </c>
      <c r="EK18" s="4">
        <v>0.17699999999999999</v>
      </c>
      <c r="EL18">
        <f t="shared" si="14"/>
        <v>-91.965501588742626</v>
      </c>
    </row>
    <row r="19" spans="1:142" x14ac:dyDescent="0.2">
      <c r="A19" s="13">
        <v>27120</v>
      </c>
      <c r="B19" s="22">
        <v>4.9228350000000001</v>
      </c>
      <c r="C19">
        <f t="shared" si="3"/>
        <v>28.730141670661013</v>
      </c>
      <c r="D19" s="13">
        <v>42095</v>
      </c>
      <c r="E19" s="26">
        <v>118.76666666666665</v>
      </c>
      <c r="F19">
        <f t="shared" si="4"/>
        <v>4.5788083357792608</v>
      </c>
      <c r="G19" s="13">
        <v>36708</v>
      </c>
      <c r="H19" s="18">
        <v>45.448544721189442</v>
      </c>
      <c r="I19" s="13">
        <v>36708</v>
      </c>
      <c r="J19" s="2">
        <v>5791317649100.7002</v>
      </c>
      <c r="K19" s="2">
        <f t="shared" si="0"/>
        <v>127425810543.07375</v>
      </c>
      <c r="L19">
        <f t="shared" si="5"/>
        <v>-0.84272113962292616</v>
      </c>
      <c r="O19" s="13">
        <v>36708</v>
      </c>
      <c r="P19" s="2">
        <v>2358443845840.02</v>
      </c>
      <c r="Q19">
        <f t="shared" si="1"/>
        <v>51892615270.922951</v>
      </c>
      <c r="R19">
        <f t="shared" si="6"/>
        <v>-3.3332333128524905</v>
      </c>
      <c r="S19" s="13">
        <v>36708</v>
      </c>
      <c r="T19" s="2">
        <v>1259431071703.8999</v>
      </c>
      <c r="U19">
        <f t="shared" si="2"/>
        <v>27711141895.302895</v>
      </c>
      <c r="V19">
        <f t="shared" si="7"/>
        <v>-5.3382206728506016</v>
      </c>
      <c r="X19" s="13">
        <v>18719</v>
      </c>
      <c r="AA19" s="35"/>
      <c r="DW19" s="13">
        <v>36708</v>
      </c>
      <c r="DX19" s="2">
        <v>5791317649100.7002</v>
      </c>
      <c r="DY19">
        <f t="shared" si="8"/>
        <v>3.7764585176654375</v>
      </c>
      <c r="DZ19">
        <v>86.95</v>
      </c>
      <c r="EA19">
        <f t="shared" si="9"/>
        <v>4.3432530392931996E-2</v>
      </c>
      <c r="EB19" s="13">
        <v>36708</v>
      </c>
      <c r="EC19" s="2">
        <v>2358443845840.02</v>
      </c>
      <c r="ED19">
        <f t="shared" si="10"/>
        <v>1.1699273965681156</v>
      </c>
      <c r="EE19">
        <f t="shared" si="11"/>
        <v>1.3455174198598223E-2</v>
      </c>
      <c r="EF19" s="13">
        <v>36708</v>
      </c>
      <c r="EG19" s="2">
        <v>1259431071703.8999</v>
      </c>
      <c r="EH19">
        <f t="shared" si="12"/>
        <v>-0.92846104233077487</v>
      </c>
      <c r="EI19">
        <f t="shared" si="13"/>
        <v>-1.067810284451725E-2</v>
      </c>
      <c r="EJ19" s="13">
        <v>18719</v>
      </c>
      <c r="EK19" s="4">
        <v>1.9430000000000001</v>
      </c>
      <c r="EL19">
        <f t="shared" si="14"/>
        <v>18.259281801582471</v>
      </c>
    </row>
    <row r="20" spans="1:142" x14ac:dyDescent="0.2">
      <c r="A20" s="13">
        <v>27211</v>
      </c>
      <c r="B20" s="22">
        <v>5.4181540000000004</v>
      </c>
      <c r="C20">
        <f t="shared" si="3"/>
        <v>30.9181576970464</v>
      </c>
      <c r="D20" s="13">
        <v>42186</v>
      </c>
      <c r="E20" s="26">
        <v>120</v>
      </c>
      <c r="F20">
        <f t="shared" si="4"/>
        <v>4.4386422976501416</v>
      </c>
      <c r="G20" s="13">
        <v>36800</v>
      </c>
      <c r="H20" s="18">
        <v>46.610020984363643</v>
      </c>
      <c r="I20" s="13">
        <v>36800</v>
      </c>
      <c r="J20" s="2">
        <v>5850603462216.3691</v>
      </c>
      <c r="K20" s="2">
        <f t="shared" si="0"/>
        <v>125522437850.41595</v>
      </c>
      <c r="L20">
        <f t="shared" si="5"/>
        <v>-4.0105235326532203</v>
      </c>
      <c r="O20" s="13">
        <v>36800</v>
      </c>
      <c r="P20" s="2">
        <v>2336436070628.4199</v>
      </c>
      <c r="Q20">
        <f t="shared" si="1"/>
        <v>50127333592.324036</v>
      </c>
      <c r="R20">
        <f t="shared" si="6"/>
        <v>-6.8697976956052837</v>
      </c>
      <c r="S20" s="13">
        <v>36800</v>
      </c>
      <c r="T20" s="2">
        <v>1235034252778.26</v>
      </c>
      <c r="U20">
        <f t="shared" si="2"/>
        <v>26497182938.247967</v>
      </c>
      <c r="V20">
        <f t="shared" si="7"/>
        <v>-10.367419679851508</v>
      </c>
      <c r="X20" s="13">
        <v>18810</v>
      </c>
      <c r="AA20" s="35"/>
      <c r="DW20" s="13">
        <v>36800</v>
      </c>
      <c r="DX20" s="2">
        <v>5850603462216.3691</v>
      </c>
      <c r="DY20">
        <f t="shared" si="8"/>
        <v>3.0099759839061546</v>
      </c>
      <c r="DZ20">
        <v>86.95</v>
      </c>
      <c r="EA20">
        <f t="shared" si="9"/>
        <v>3.4617320113929324E-2</v>
      </c>
      <c r="EB20" s="13">
        <v>36800</v>
      </c>
      <c r="EC20" s="2">
        <v>2336436070628.4199</v>
      </c>
      <c r="ED20">
        <f t="shared" si="10"/>
        <v>-5.8420403871717319E-2</v>
      </c>
      <c r="EE20">
        <f t="shared" si="11"/>
        <v>-6.7188503590244182E-4</v>
      </c>
      <c r="EF20" s="13">
        <v>36800</v>
      </c>
      <c r="EG20" s="2">
        <v>1235034252778.26</v>
      </c>
      <c r="EH20">
        <f t="shared" si="12"/>
        <v>-3.8118522367929897</v>
      </c>
      <c r="EI20">
        <f t="shared" si="13"/>
        <v>-4.3839588692271302E-2</v>
      </c>
      <c r="EJ20" s="13">
        <v>18810</v>
      </c>
      <c r="EK20" s="4">
        <v>3.742</v>
      </c>
      <c r="EL20">
        <f t="shared" si="14"/>
        <v>-605.67567567567573</v>
      </c>
    </row>
    <row r="21" spans="1:142" x14ac:dyDescent="0.2">
      <c r="A21" s="13">
        <v>27303</v>
      </c>
      <c r="B21" s="22">
        <v>5.5626220000000002</v>
      </c>
      <c r="C21">
        <f t="shared" si="3"/>
        <v>28.34735836357649</v>
      </c>
      <c r="D21" s="13">
        <v>42278</v>
      </c>
      <c r="E21" s="26">
        <v>121.16666666666667</v>
      </c>
      <c r="F21">
        <f t="shared" si="4"/>
        <v>4.7852407033727395</v>
      </c>
      <c r="G21" s="13">
        <v>36892</v>
      </c>
      <c r="H21" s="18">
        <v>46.550930376621203</v>
      </c>
      <c r="I21" s="13">
        <v>36892</v>
      </c>
      <c r="J21" s="2">
        <v>5936440688628.0801</v>
      </c>
      <c r="K21" s="2">
        <f t="shared" si="0"/>
        <v>127525715181.18311</v>
      </c>
      <c r="L21">
        <f t="shared" si="5"/>
        <v>-2.5192532747798091</v>
      </c>
      <c r="O21" s="13">
        <v>36892</v>
      </c>
      <c r="P21" s="2">
        <v>2313347117714.2202</v>
      </c>
      <c r="Q21">
        <f t="shared" si="1"/>
        <v>49694970626.75312</v>
      </c>
      <c r="R21">
        <f t="shared" si="6"/>
        <v>-10.441150261407639</v>
      </c>
      <c r="S21" s="13">
        <v>36892</v>
      </c>
      <c r="T21" s="2">
        <v>1355122154890</v>
      </c>
      <c r="U21">
        <f t="shared" si="2"/>
        <v>29110527843.941204</v>
      </c>
      <c r="V21">
        <f t="shared" si="7"/>
        <v>4.0735811225581342</v>
      </c>
      <c r="X21" s="13">
        <v>18902</v>
      </c>
      <c r="AA21" s="35"/>
      <c r="DW21" s="13">
        <v>36892</v>
      </c>
      <c r="DX21" s="2">
        <v>5936440688628.0801</v>
      </c>
      <c r="DY21">
        <f t="shared" si="8"/>
        <v>4.1370055308249887</v>
      </c>
      <c r="DZ21">
        <v>86.95</v>
      </c>
      <c r="EA21">
        <f t="shared" si="9"/>
        <v>4.7579132039390321E-2</v>
      </c>
      <c r="EB21" s="13">
        <v>36892</v>
      </c>
      <c r="EC21" s="2">
        <v>2313347117714.2202</v>
      </c>
      <c r="ED21">
        <f t="shared" si="10"/>
        <v>-4.3258208018097104</v>
      </c>
      <c r="EE21">
        <f t="shared" si="11"/>
        <v>-4.975067052110075E-2</v>
      </c>
      <c r="EF21" s="13">
        <v>36892</v>
      </c>
      <c r="EG21" s="2">
        <v>1355122154890</v>
      </c>
      <c r="EH21">
        <f t="shared" si="12"/>
        <v>11.180017152747368</v>
      </c>
      <c r="EI21">
        <f t="shared" si="13"/>
        <v>0.12857984074465056</v>
      </c>
      <c r="EJ21" s="13">
        <v>18902</v>
      </c>
      <c r="EK21" s="4">
        <v>4.1900000000000004</v>
      </c>
      <c r="EL21">
        <f t="shared" si="14"/>
        <v>-2820.7792207792209</v>
      </c>
    </row>
    <row r="22" spans="1:142" x14ac:dyDescent="0.2">
      <c r="A22" s="13">
        <v>27395</v>
      </c>
      <c r="B22" s="22">
        <v>5.450933</v>
      </c>
      <c r="C22">
        <f t="shared" si="3"/>
        <v>20.634081416944472</v>
      </c>
      <c r="D22" s="13">
        <v>42370</v>
      </c>
      <c r="E22" s="26">
        <v>122.53333333333335</v>
      </c>
      <c r="F22">
        <f t="shared" si="4"/>
        <v>4.7890535917902044</v>
      </c>
      <c r="G22" s="13">
        <v>36982</v>
      </c>
      <c r="H22" s="18">
        <v>46.885143087266393</v>
      </c>
      <c r="I22" s="13">
        <v>36982</v>
      </c>
      <c r="J22" s="2">
        <v>6074078903366.3008</v>
      </c>
      <c r="K22" s="2">
        <f t="shared" si="0"/>
        <v>129552316648.81</v>
      </c>
      <c r="L22">
        <f t="shared" si="5"/>
        <v>-0.19172102472945207</v>
      </c>
      <c r="O22" s="13">
        <v>36982</v>
      </c>
      <c r="P22" s="2">
        <v>2464049772168.9302</v>
      </c>
      <c r="Q22">
        <f t="shared" si="1"/>
        <v>52555022975.671478</v>
      </c>
      <c r="R22">
        <f t="shared" si="6"/>
        <v>-1.9466953930627695</v>
      </c>
      <c r="S22" s="13">
        <v>36982</v>
      </c>
      <c r="T22" s="2">
        <v>1272498692670.28</v>
      </c>
      <c r="U22">
        <f t="shared" si="2"/>
        <v>27140765898.950191</v>
      </c>
      <c r="V22">
        <f t="shared" si="7"/>
        <v>-8.8028440972365285E-2</v>
      </c>
      <c r="X22" s="13">
        <v>18994</v>
      </c>
      <c r="AA22" s="35"/>
      <c r="DW22" s="13">
        <v>36982</v>
      </c>
      <c r="DX22" s="2">
        <v>6074078903366.3008</v>
      </c>
      <c r="DY22">
        <f t="shared" si="8"/>
        <v>6.1467059684048975</v>
      </c>
      <c r="DZ22">
        <v>86.95</v>
      </c>
      <c r="EA22">
        <f t="shared" si="9"/>
        <v>7.0692420568198938E-2</v>
      </c>
      <c r="EB22" s="13">
        <v>36982</v>
      </c>
      <c r="EC22" s="2">
        <v>2464049772168.9302</v>
      </c>
      <c r="ED22">
        <f t="shared" si="10"/>
        <v>4.2802801551342196</v>
      </c>
      <c r="EE22">
        <f t="shared" si="11"/>
        <v>4.9226913802578716E-2</v>
      </c>
      <c r="EF22" s="13">
        <v>36982</v>
      </c>
      <c r="EG22" s="2">
        <v>1272498692670.28</v>
      </c>
      <c r="EH22">
        <f t="shared" si="12"/>
        <v>6.2569836559090986</v>
      </c>
      <c r="EI22">
        <f t="shared" si="13"/>
        <v>7.1960709096136846E-2</v>
      </c>
      <c r="EJ22" s="13">
        <v>18994</v>
      </c>
      <c r="EK22" s="4">
        <v>3.7210000000000001</v>
      </c>
      <c r="EL22">
        <f t="shared" si="14"/>
        <v>2002.2598870056499</v>
      </c>
    </row>
    <row r="23" spans="1:142" x14ac:dyDescent="0.2">
      <c r="A23" s="13">
        <v>27485</v>
      </c>
      <c r="B23" s="22">
        <v>5.4837109999999996</v>
      </c>
      <c r="C23">
        <f t="shared" si="3"/>
        <v>11.393353626518032</v>
      </c>
      <c r="D23" s="13">
        <v>42461</v>
      </c>
      <c r="E23" s="26">
        <v>124.33333333333333</v>
      </c>
      <c r="F23">
        <f t="shared" si="4"/>
        <v>4.6870614650575515</v>
      </c>
      <c r="G23" s="13">
        <v>37073</v>
      </c>
      <c r="H23" s="18">
        <v>47.287537746396573</v>
      </c>
      <c r="I23" s="13">
        <v>37073</v>
      </c>
      <c r="J23" s="2">
        <v>6139862187048.1504</v>
      </c>
      <c r="K23" s="2">
        <f t="shared" si="0"/>
        <v>129841021115.88635</v>
      </c>
      <c r="L23">
        <f t="shared" si="5"/>
        <v>1.8953856856152251</v>
      </c>
      <c r="O23" s="13">
        <v>37073</v>
      </c>
      <c r="P23" s="2">
        <v>2448234194100.0801</v>
      </c>
      <c r="Q23">
        <f t="shared" si="1"/>
        <v>51773348978.963097</v>
      </c>
      <c r="R23">
        <f t="shared" si="6"/>
        <v>-0.22983287956712672</v>
      </c>
      <c r="S23" s="13">
        <v>37073</v>
      </c>
      <c r="T23" s="2">
        <v>1257646407993.9099</v>
      </c>
      <c r="U23">
        <f t="shared" si="2"/>
        <v>26595726229.999058</v>
      </c>
      <c r="V23">
        <f t="shared" si="7"/>
        <v>-4.0251522998151934</v>
      </c>
      <c r="X23" s="13">
        <v>19085</v>
      </c>
      <c r="AA23" s="35"/>
      <c r="DW23" s="13">
        <v>37073</v>
      </c>
      <c r="DX23" s="2">
        <v>6139862187048.1504</v>
      </c>
      <c r="DY23">
        <f t="shared" si="8"/>
        <v>6.0183978684293704</v>
      </c>
      <c r="DZ23">
        <v>86.95</v>
      </c>
      <c r="EA23">
        <f t="shared" si="9"/>
        <v>6.9216766744443589E-2</v>
      </c>
      <c r="EB23" s="13">
        <v>37073</v>
      </c>
      <c r="EC23" s="2">
        <v>2448234194100.0801</v>
      </c>
      <c r="ED23">
        <f t="shared" si="10"/>
        <v>3.8071861841628474</v>
      </c>
      <c r="EE23">
        <f t="shared" si="11"/>
        <v>4.3785925062252415E-2</v>
      </c>
      <c r="EF23" s="13">
        <v>37073</v>
      </c>
      <c r="EG23" s="2">
        <v>1257646407993.9099</v>
      </c>
      <c r="EH23">
        <f t="shared" si="12"/>
        <v>-0.14170396062846979</v>
      </c>
      <c r="EI23">
        <f t="shared" si="13"/>
        <v>-1.6297177760606072E-3</v>
      </c>
      <c r="EJ23" s="13">
        <v>19085</v>
      </c>
      <c r="EK23" s="4">
        <v>1.9510000000000001</v>
      </c>
      <c r="EL23">
        <f t="shared" si="14"/>
        <v>0.41173443129181031</v>
      </c>
    </row>
    <row r="24" spans="1:142" x14ac:dyDescent="0.2">
      <c r="A24" s="13">
        <v>27576</v>
      </c>
      <c r="B24" s="22">
        <v>5.4072279999999999</v>
      </c>
      <c r="C24">
        <f t="shared" si="3"/>
        <v>-0.20165539776094699</v>
      </c>
      <c r="D24" s="13">
        <v>42552</v>
      </c>
      <c r="E24" s="26">
        <v>125.63333333333333</v>
      </c>
      <c r="F24">
        <f t="shared" si="4"/>
        <v>4.6944444444444455</v>
      </c>
      <c r="G24" s="13">
        <v>37165</v>
      </c>
      <c r="H24" s="18">
        <v>47.96106997770972</v>
      </c>
      <c r="I24" s="13">
        <v>37165</v>
      </c>
      <c r="J24" s="2">
        <v>6216598850334.29</v>
      </c>
      <c r="K24" s="2">
        <f t="shared" si="0"/>
        <v>129617601384.27902</v>
      </c>
      <c r="L24">
        <f t="shared" si="5"/>
        <v>3.2624952191760537</v>
      </c>
      <c r="O24" s="13">
        <v>37165</v>
      </c>
      <c r="P24" s="2">
        <v>2549972613455.7798</v>
      </c>
      <c r="Q24">
        <f t="shared" si="1"/>
        <v>53167550570.512695</v>
      </c>
      <c r="R24">
        <f t="shared" si="6"/>
        <v>6.0649884211160243</v>
      </c>
      <c r="S24" s="13">
        <v>37165</v>
      </c>
      <c r="T24" s="2">
        <v>1345478795641.52</v>
      </c>
      <c r="U24">
        <f t="shared" si="2"/>
        <v>28053560862.31691</v>
      </c>
      <c r="V24">
        <f t="shared" si="7"/>
        <v>5.8737486460206156</v>
      </c>
      <c r="X24" s="13">
        <v>19176</v>
      </c>
      <c r="AA24" s="35"/>
      <c r="DW24" s="13">
        <v>37165</v>
      </c>
      <c r="DX24" s="2">
        <v>6216598850334.29</v>
      </c>
      <c r="DY24">
        <f t="shared" si="8"/>
        <v>6.2556861096730643</v>
      </c>
      <c r="DZ24">
        <v>86.95</v>
      </c>
      <c r="EA24">
        <f t="shared" si="9"/>
        <v>7.1945786195204878E-2</v>
      </c>
      <c r="EB24" s="13">
        <v>37165</v>
      </c>
      <c r="EC24" s="2">
        <v>2549972613455.7798</v>
      </c>
      <c r="ED24">
        <f t="shared" si="10"/>
        <v>9.139413036451117</v>
      </c>
      <c r="EE24">
        <f t="shared" si="11"/>
        <v>0.10511113325418191</v>
      </c>
      <c r="EF24" s="13">
        <v>37165</v>
      </c>
      <c r="EG24" s="2">
        <v>1345478795641.52</v>
      </c>
      <c r="EH24">
        <f t="shared" si="12"/>
        <v>8.9426299404093754</v>
      </c>
      <c r="EI24">
        <f t="shared" si="13"/>
        <v>0.10284795791155119</v>
      </c>
      <c r="EJ24" s="13">
        <v>19176</v>
      </c>
      <c r="EK24" s="4">
        <v>-4.0000000000000001E-3</v>
      </c>
      <c r="EL24">
        <f t="shared" si="14"/>
        <v>-100.10689470871192</v>
      </c>
    </row>
    <row r="25" spans="1:142" x14ac:dyDescent="0.2">
      <c r="A25" s="13">
        <v>27668</v>
      </c>
      <c r="B25" s="22">
        <v>5.2542609999999996</v>
      </c>
      <c r="C25">
        <f t="shared" si="3"/>
        <v>-5.54344695720832</v>
      </c>
      <c r="D25" s="13">
        <v>42644</v>
      </c>
      <c r="E25" s="26">
        <v>127.10000000000001</v>
      </c>
      <c r="F25">
        <f t="shared" si="4"/>
        <v>4.8968363136176141</v>
      </c>
      <c r="G25" s="13">
        <v>37257</v>
      </c>
      <c r="H25" s="18">
        <v>48.576436007663062</v>
      </c>
      <c r="I25" s="13">
        <v>37257</v>
      </c>
      <c r="J25" s="2">
        <v>6257250704549.7197</v>
      </c>
      <c r="K25" s="2">
        <f t="shared" si="0"/>
        <v>128812469971.29681</v>
      </c>
      <c r="L25">
        <f t="shared" si="5"/>
        <v>1.0090159371273</v>
      </c>
      <c r="O25" s="13">
        <v>37257</v>
      </c>
      <c r="P25" s="2">
        <v>2599426980119.4902</v>
      </c>
      <c r="Q25">
        <f t="shared" si="1"/>
        <v>53512097505.659401</v>
      </c>
      <c r="R25">
        <f t="shared" si="6"/>
        <v>7.6811130598623212</v>
      </c>
      <c r="S25" s="13">
        <v>37257</v>
      </c>
      <c r="T25" s="2">
        <v>1286111495646.8</v>
      </c>
      <c r="U25">
        <f t="shared" si="2"/>
        <v>26476036559.040943</v>
      </c>
      <c r="V25">
        <f t="shared" si="7"/>
        <v>-9.0499605470004578</v>
      </c>
      <c r="X25" s="13">
        <v>19268</v>
      </c>
      <c r="AA25" s="35"/>
      <c r="DW25" s="13">
        <v>37257</v>
      </c>
      <c r="DX25" s="2">
        <v>6257250704549.7197</v>
      </c>
      <c r="DY25">
        <f t="shared" si="8"/>
        <v>5.4040802013938682</v>
      </c>
      <c r="DZ25">
        <v>86.95</v>
      </c>
      <c r="EA25">
        <f t="shared" si="9"/>
        <v>6.215158368480584E-2</v>
      </c>
      <c r="EB25" s="13">
        <v>37257</v>
      </c>
      <c r="EC25" s="2">
        <v>2599426980119.4902</v>
      </c>
      <c r="ED25">
        <f t="shared" si="10"/>
        <v>12.366490969497935</v>
      </c>
      <c r="EE25">
        <f t="shared" si="11"/>
        <v>0.14222531304770483</v>
      </c>
      <c r="EF25" s="13">
        <v>37257</v>
      </c>
      <c r="EG25" s="2">
        <v>1286111495646.8</v>
      </c>
      <c r="EH25">
        <f t="shared" si="12"/>
        <v>-5.0925784804102587</v>
      </c>
      <c r="EI25">
        <f t="shared" si="13"/>
        <v>-5.8569045203108204E-2</v>
      </c>
      <c r="EJ25" s="13">
        <v>19268</v>
      </c>
      <c r="EK25" s="4">
        <v>-1.0129999999999999</v>
      </c>
      <c r="EL25">
        <f t="shared" si="14"/>
        <v>-124.17661097852029</v>
      </c>
    </row>
    <row r="26" spans="1:142" x14ac:dyDescent="0.2">
      <c r="A26" s="13">
        <v>27760</v>
      </c>
      <c r="B26" s="22">
        <v>4.9021970000000001</v>
      </c>
      <c r="C26">
        <f t="shared" si="3"/>
        <v>-10.066827091802445</v>
      </c>
      <c r="D26" s="13">
        <v>42736</v>
      </c>
      <c r="E26" s="26">
        <v>128.73333333333332</v>
      </c>
      <c r="F26">
        <f t="shared" si="4"/>
        <v>5.059847660500516</v>
      </c>
      <c r="G26" s="13">
        <v>37347</v>
      </c>
      <c r="H26" s="18">
        <v>48.950374922151497</v>
      </c>
      <c r="I26" s="13">
        <v>37347</v>
      </c>
      <c r="J26" s="2">
        <v>6252285938729.1699</v>
      </c>
      <c r="K26" s="2">
        <f t="shared" si="0"/>
        <v>127727028621.79356</v>
      </c>
      <c r="L26">
        <f t="shared" si="5"/>
        <v>-1.4089196351188549</v>
      </c>
      <c r="O26" s="13">
        <v>37347</v>
      </c>
      <c r="P26" s="2">
        <v>2587067129680.77</v>
      </c>
      <c r="Q26">
        <f t="shared" si="1"/>
        <v>52850813375.691742</v>
      </c>
      <c r="R26">
        <f t="shared" si="6"/>
        <v>0.56282041805439942</v>
      </c>
      <c r="S26" s="13">
        <v>37347</v>
      </c>
      <c r="T26" s="2">
        <v>1218296247728.3201</v>
      </c>
      <c r="U26">
        <f t="shared" si="2"/>
        <v>24888394617.320999</v>
      </c>
      <c r="V26">
        <f t="shared" si="7"/>
        <v>-8.2988493766725782</v>
      </c>
      <c r="X26" s="13">
        <v>19360</v>
      </c>
      <c r="AA26" s="35"/>
      <c r="DW26" s="13">
        <v>37347</v>
      </c>
      <c r="DX26" s="2">
        <v>6252285938729.1699</v>
      </c>
      <c r="DY26">
        <f t="shared" si="8"/>
        <v>2.9338939812603604</v>
      </c>
      <c r="DZ26">
        <v>86.95</v>
      </c>
      <c r="EA26">
        <f t="shared" si="9"/>
        <v>3.3742311457853481E-2</v>
      </c>
      <c r="EB26" s="13">
        <v>37347</v>
      </c>
      <c r="EC26" s="2">
        <v>2587067129680.77</v>
      </c>
      <c r="ED26">
        <f t="shared" si="10"/>
        <v>4.992486714404154</v>
      </c>
      <c r="EE26">
        <f t="shared" si="11"/>
        <v>5.7417903558414654E-2</v>
      </c>
      <c r="EF26" s="13">
        <v>37347</v>
      </c>
      <c r="EG26" s="2">
        <v>1218296247728.3201</v>
      </c>
      <c r="EH26">
        <f t="shared" si="12"/>
        <v>-4.2595285365848667</v>
      </c>
      <c r="EI26">
        <f t="shared" si="13"/>
        <v>-4.8988252289647691E-2</v>
      </c>
      <c r="EJ26" s="13">
        <v>19360</v>
      </c>
      <c r="EK26" s="4">
        <v>-0.66700000000000004</v>
      </c>
      <c r="EL26">
        <f t="shared" si="14"/>
        <v>-117.92528890083311</v>
      </c>
    </row>
    <row r="27" spans="1:142" x14ac:dyDescent="0.2">
      <c r="A27" s="13">
        <v>27851</v>
      </c>
      <c r="B27" s="22">
        <v>4.8791310000000001</v>
      </c>
      <c r="C27">
        <f t="shared" si="3"/>
        <v>-11.025015723841014</v>
      </c>
      <c r="D27" s="13">
        <v>42826</v>
      </c>
      <c r="E27" s="26">
        <v>129.43333333333334</v>
      </c>
      <c r="F27">
        <f t="shared" si="4"/>
        <v>4.1018766756032221</v>
      </c>
      <c r="G27" s="13">
        <v>37438</v>
      </c>
      <c r="H27" s="18">
        <v>48.589612083810167</v>
      </c>
      <c r="I27" s="13">
        <v>37438</v>
      </c>
      <c r="J27" s="2">
        <v>6297065937524.8701</v>
      </c>
      <c r="K27" s="2">
        <f t="shared" si="0"/>
        <v>129596958433.48836</v>
      </c>
      <c r="L27">
        <f t="shared" si="5"/>
        <v>-0.18797039664387727</v>
      </c>
      <c r="O27" s="13">
        <v>37438</v>
      </c>
      <c r="P27" s="2">
        <v>2652832224396.96</v>
      </c>
      <c r="Q27">
        <f t="shared" si="1"/>
        <v>54596694861.881218</v>
      </c>
      <c r="R27">
        <f t="shared" si="6"/>
        <v>5.4532803818917008</v>
      </c>
      <c r="S27" s="13">
        <v>37438</v>
      </c>
      <c r="T27" s="2">
        <v>1261923917365.77</v>
      </c>
      <c r="U27">
        <f t="shared" si="2"/>
        <v>25971063839.512257</v>
      </c>
      <c r="V27">
        <f t="shared" si="7"/>
        <v>-2.3487322176681258</v>
      </c>
      <c r="X27" s="13">
        <v>19450</v>
      </c>
      <c r="AA27" s="35"/>
      <c r="DW27" s="13">
        <v>37438</v>
      </c>
      <c r="DX27" s="2">
        <v>6297065937524.8701</v>
      </c>
      <c r="DY27">
        <f t="shared" si="8"/>
        <v>2.5603791369835038</v>
      </c>
      <c r="DZ27">
        <v>86.95</v>
      </c>
      <c r="EA27">
        <f t="shared" si="9"/>
        <v>2.9446568567952889E-2</v>
      </c>
      <c r="EB27" s="13">
        <v>37438</v>
      </c>
      <c r="EC27" s="2">
        <v>2652832224396.96</v>
      </c>
      <c r="ED27">
        <f t="shared" si="10"/>
        <v>8.3569631855454851</v>
      </c>
      <c r="EE27">
        <f t="shared" si="11"/>
        <v>9.6112285055152208E-2</v>
      </c>
      <c r="EF27" s="13">
        <v>37438</v>
      </c>
      <c r="EG27" s="2">
        <v>1261923917365.77</v>
      </c>
      <c r="EH27">
        <f t="shared" si="12"/>
        <v>0.34012019154756601</v>
      </c>
      <c r="EI27">
        <f t="shared" si="13"/>
        <v>3.9116755784653935E-3</v>
      </c>
      <c r="EJ27" s="13">
        <v>19450</v>
      </c>
      <c r="EK27" s="4">
        <v>-1.2509999999999999</v>
      </c>
      <c r="EL27">
        <f t="shared" si="14"/>
        <v>-164.12096360840593</v>
      </c>
    </row>
    <row r="28" spans="1:142" x14ac:dyDescent="0.2">
      <c r="A28" s="13">
        <v>27942</v>
      </c>
      <c r="B28" s="22">
        <v>5.0308830000000002</v>
      </c>
      <c r="C28">
        <f t="shared" si="3"/>
        <v>-6.9600357151575531</v>
      </c>
      <c r="D28" s="13">
        <v>42917</v>
      </c>
      <c r="E28" s="26">
        <v>131.1</v>
      </c>
      <c r="F28">
        <f t="shared" si="4"/>
        <v>4.3512868134783833</v>
      </c>
      <c r="G28" s="13">
        <v>37530</v>
      </c>
      <c r="H28" s="18">
        <v>48.245382433321318</v>
      </c>
      <c r="I28" s="13">
        <v>37530</v>
      </c>
      <c r="J28" s="2">
        <v>6370042530908.5508</v>
      </c>
      <c r="K28" s="2">
        <f t="shared" si="0"/>
        <v>132034242649.28194</v>
      </c>
      <c r="L28">
        <f t="shared" si="5"/>
        <v>1.8644391187569331</v>
      </c>
      <c r="O28" s="13">
        <v>37530</v>
      </c>
      <c r="P28" s="2">
        <v>2748316732787.8901</v>
      </c>
      <c r="Q28">
        <f t="shared" si="1"/>
        <v>56965383922.207825</v>
      </c>
      <c r="R28">
        <f t="shared" si="6"/>
        <v>7.1431414668206461</v>
      </c>
      <c r="S28" s="13">
        <v>37530</v>
      </c>
      <c r="T28" s="2">
        <v>1321313343464.79</v>
      </c>
      <c r="U28">
        <f t="shared" si="2"/>
        <v>27387353500.429657</v>
      </c>
      <c r="V28">
        <f t="shared" si="7"/>
        <v>-2.3747693391113822</v>
      </c>
      <c r="X28" s="13">
        <v>19541</v>
      </c>
      <c r="AA28" s="35"/>
      <c r="DW28" s="13">
        <v>37530</v>
      </c>
      <c r="DX28" s="2">
        <v>6370042530908.5508</v>
      </c>
      <c r="DY28">
        <f t="shared" si="8"/>
        <v>2.4682898843635392</v>
      </c>
      <c r="DZ28">
        <v>86.95</v>
      </c>
      <c r="EA28">
        <f t="shared" si="9"/>
        <v>2.8387462729885442E-2</v>
      </c>
      <c r="EB28" s="13">
        <v>37530</v>
      </c>
      <c r="EC28" s="2">
        <v>2748316732787.8901</v>
      </c>
      <c r="ED28">
        <f t="shared" si="10"/>
        <v>7.7782842955050446</v>
      </c>
      <c r="EE28">
        <f t="shared" si="11"/>
        <v>8.945697867170839E-2</v>
      </c>
      <c r="EF28" s="13">
        <v>37530</v>
      </c>
      <c r="EG28" s="2">
        <v>1321313343464.79</v>
      </c>
      <c r="EH28">
        <f t="shared" si="12"/>
        <v>-1.796048533429917</v>
      </c>
      <c r="EI28">
        <f t="shared" si="13"/>
        <v>-2.065610734249473E-2</v>
      </c>
      <c r="EJ28" s="13">
        <v>19541</v>
      </c>
      <c r="EK28" s="4">
        <v>-0.55200000000000005</v>
      </c>
      <c r="EL28">
        <f t="shared" si="14"/>
        <v>13700</v>
      </c>
    </row>
    <row r="29" spans="1:142" x14ac:dyDescent="0.2">
      <c r="A29" s="13">
        <v>28034</v>
      </c>
      <c r="B29" s="22">
        <v>5.1352880000000001</v>
      </c>
      <c r="C29">
        <f t="shared" si="3"/>
        <v>-2.2643146200769126</v>
      </c>
      <c r="D29" s="13">
        <v>43009</v>
      </c>
      <c r="E29" s="26">
        <v>133.33333333333334</v>
      </c>
      <c r="F29">
        <f t="shared" si="4"/>
        <v>4.9042748492001076</v>
      </c>
      <c r="G29" s="13">
        <v>37622</v>
      </c>
      <c r="H29" s="18">
        <v>47.762853258030297</v>
      </c>
      <c r="I29" s="13">
        <v>37622</v>
      </c>
      <c r="J29" s="2">
        <v>6477032440139.9102</v>
      </c>
      <c r="K29" s="2">
        <f t="shared" si="0"/>
        <v>135608155675.89519</v>
      </c>
      <c r="L29">
        <f t="shared" si="5"/>
        <v>5.275642727845109</v>
      </c>
      <c r="O29" s="13">
        <v>37622</v>
      </c>
      <c r="P29" s="2">
        <v>2757216783777.8398</v>
      </c>
      <c r="Q29">
        <f t="shared" si="1"/>
        <v>57727220961.49633</v>
      </c>
      <c r="R29">
        <f t="shared" si="6"/>
        <v>7.8769542819567828</v>
      </c>
      <c r="S29" s="13">
        <v>37622</v>
      </c>
      <c r="T29" s="2">
        <v>1342018538022.3501</v>
      </c>
      <c r="U29">
        <f t="shared" si="2"/>
        <v>28097537028.877529</v>
      </c>
      <c r="V29">
        <f t="shared" si="7"/>
        <v>6.1244078818998293</v>
      </c>
      <c r="X29" s="13">
        <v>19633</v>
      </c>
      <c r="AA29" s="35"/>
      <c r="DW29" s="13">
        <v>37622</v>
      </c>
      <c r="DX29" s="2">
        <v>6477032440139.9102</v>
      </c>
      <c r="DY29">
        <f t="shared" si="8"/>
        <v>3.5124329512701946</v>
      </c>
      <c r="DZ29">
        <v>86.95</v>
      </c>
      <c r="EA29">
        <f t="shared" si="9"/>
        <v>4.0396008640255256E-2</v>
      </c>
      <c r="EB29" s="13">
        <v>37622</v>
      </c>
      <c r="EC29" s="2">
        <v>2757216783777.8398</v>
      </c>
      <c r="ED29">
        <f t="shared" si="10"/>
        <v>6.0701764221550158</v>
      </c>
      <c r="EE29">
        <f t="shared" si="11"/>
        <v>6.9812264774640781E-2</v>
      </c>
      <c r="EF29" s="13">
        <v>37622</v>
      </c>
      <c r="EG29" s="2">
        <v>1342018538022.3501</v>
      </c>
      <c r="EH29">
        <f t="shared" si="12"/>
        <v>4.3469825567054476</v>
      </c>
      <c r="EI29">
        <f t="shared" si="13"/>
        <v>4.9994048955784333E-2</v>
      </c>
      <c r="EJ29" s="13">
        <v>19633</v>
      </c>
      <c r="EK29" s="4">
        <v>-0.33500000000000002</v>
      </c>
      <c r="EL29">
        <f t="shared" si="14"/>
        <v>-66.929911154985192</v>
      </c>
    </row>
    <row r="30" spans="1:142" x14ac:dyDescent="0.2">
      <c r="A30" s="13">
        <v>28126</v>
      </c>
      <c r="B30" s="22">
        <v>5.2093429999999996</v>
      </c>
      <c r="C30">
        <f t="shared" si="3"/>
        <v>6.2654764792194007</v>
      </c>
      <c r="D30" s="13">
        <v>43101</v>
      </c>
      <c r="E30" s="26">
        <v>135.33333333333334</v>
      </c>
      <c r="F30">
        <f t="shared" si="4"/>
        <v>5.1268772656654749</v>
      </c>
      <c r="G30" s="13">
        <v>37712</v>
      </c>
      <c r="H30" s="18">
        <v>47.041419792142882</v>
      </c>
      <c r="I30" s="13">
        <v>37712</v>
      </c>
      <c r="J30" s="2">
        <v>6582869366394.7393</v>
      </c>
      <c r="K30" s="2">
        <f t="shared" si="0"/>
        <v>139937727123.92169</v>
      </c>
      <c r="L30">
        <f t="shared" si="5"/>
        <v>9.5599957455243523</v>
      </c>
      <c r="O30" s="13">
        <v>37712</v>
      </c>
      <c r="P30" s="2">
        <v>2866713395440.3999</v>
      </c>
      <c r="Q30">
        <f t="shared" si="1"/>
        <v>60940197130.682991</v>
      </c>
      <c r="R30">
        <f t="shared" si="6"/>
        <v>15.306072391899805</v>
      </c>
      <c r="S30" s="13">
        <v>37712</v>
      </c>
      <c r="T30" s="2">
        <v>1277209185885.01</v>
      </c>
      <c r="U30">
        <f t="shared" si="2"/>
        <v>27150736341.047607</v>
      </c>
      <c r="V30">
        <f t="shared" si="7"/>
        <v>9.089946372644464</v>
      </c>
      <c r="X30" s="13">
        <v>19725</v>
      </c>
      <c r="AA30" s="35"/>
      <c r="DW30" s="13">
        <v>37712</v>
      </c>
      <c r="DX30" s="2">
        <v>6582869366394.7393</v>
      </c>
      <c r="DY30">
        <f t="shared" si="8"/>
        <v>5.2874009747027495</v>
      </c>
      <c r="DZ30">
        <v>86.95</v>
      </c>
      <c r="EA30">
        <f t="shared" si="9"/>
        <v>6.08096719344767E-2</v>
      </c>
      <c r="EB30" s="13">
        <v>37712</v>
      </c>
      <c r="EC30" s="2">
        <v>2866713395440.3999</v>
      </c>
      <c r="ED30">
        <f t="shared" si="10"/>
        <v>10.809393484665275</v>
      </c>
      <c r="EE30">
        <f t="shared" si="11"/>
        <v>0.12431734887481627</v>
      </c>
      <c r="EF30" s="13">
        <v>37712</v>
      </c>
      <c r="EG30" s="2">
        <v>1277209185885.01</v>
      </c>
      <c r="EH30">
        <f t="shared" si="12"/>
        <v>4.8356824759610895</v>
      </c>
      <c r="EI30">
        <f t="shared" si="13"/>
        <v>5.5614519562519719E-2</v>
      </c>
      <c r="EJ30" s="13">
        <v>19725</v>
      </c>
      <c r="EK30" s="4">
        <v>-0.35599999999999998</v>
      </c>
      <c r="EL30">
        <f t="shared" si="14"/>
        <v>-46.626686656671666</v>
      </c>
    </row>
    <row r="31" spans="1:142" x14ac:dyDescent="0.2">
      <c r="A31" s="13">
        <v>28216</v>
      </c>
      <c r="B31" s="22">
        <v>5.3331730000000004</v>
      </c>
      <c r="C31">
        <f t="shared" si="3"/>
        <v>9.3057964625258052</v>
      </c>
      <c r="D31" s="13">
        <v>43191</v>
      </c>
      <c r="E31" s="26">
        <v>137.46666666666667</v>
      </c>
      <c r="F31">
        <f t="shared" si="4"/>
        <v>6.206541334020077</v>
      </c>
      <c r="G31" s="13">
        <v>37803</v>
      </c>
      <c r="H31" s="18">
        <v>45.986837312192733</v>
      </c>
      <c r="I31" s="13">
        <v>37803</v>
      </c>
      <c r="J31" s="2">
        <v>6680420120308.6602</v>
      </c>
      <c r="K31" s="2">
        <f t="shared" si="0"/>
        <v>145268092148.99945</v>
      </c>
      <c r="L31">
        <f t="shared" si="5"/>
        <v>12.092207953749012</v>
      </c>
      <c r="O31" s="13">
        <v>37803</v>
      </c>
      <c r="P31" s="2">
        <v>3034964871589.8301</v>
      </c>
      <c r="Q31">
        <f t="shared" si="1"/>
        <v>65996381768.683922</v>
      </c>
      <c r="R31">
        <f t="shared" si="6"/>
        <v>20.879811379867675</v>
      </c>
      <c r="S31" s="13">
        <v>37803</v>
      </c>
      <c r="T31" s="2">
        <v>1441256936293.71</v>
      </c>
      <c r="U31">
        <f t="shared" si="2"/>
        <v>31340640507.83466</v>
      </c>
      <c r="V31">
        <f t="shared" si="7"/>
        <v>20.67522802109152</v>
      </c>
      <c r="X31" s="13">
        <v>19815</v>
      </c>
      <c r="AA31" s="35"/>
      <c r="DW31" s="13">
        <v>37803</v>
      </c>
      <c r="DX31" s="2">
        <v>6680420120308.6602</v>
      </c>
      <c r="DY31">
        <f t="shared" si="8"/>
        <v>6.0878222744872756</v>
      </c>
      <c r="DZ31">
        <v>86.95</v>
      </c>
      <c r="EA31">
        <f t="shared" si="9"/>
        <v>7.0015207297150953E-2</v>
      </c>
      <c r="EB31" s="13">
        <v>37803</v>
      </c>
      <c r="EC31" s="2">
        <v>3034964871589.8301</v>
      </c>
      <c r="ED31">
        <f t="shared" si="10"/>
        <v>14.404704665397228</v>
      </c>
      <c r="EE31">
        <f t="shared" si="11"/>
        <v>0.16566652864171624</v>
      </c>
      <c r="EF31" s="13">
        <v>37803</v>
      </c>
      <c r="EG31" s="2">
        <v>1441256936293.71</v>
      </c>
      <c r="EH31">
        <f t="shared" si="12"/>
        <v>14.211080118228715</v>
      </c>
      <c r="EI31">
        <f t="shared" si="13"/>
        <v>0.16343967933558037</v>
      </c>
      <c r="EJ31" s="13">
        <v>19815</v>
      </c>
      <c r="EK31" s="4">
        <v>0.254</v>
      </c>
      <c r="EL31">
        <f t="shared" si="14"/>
        <v>-120.30375699440448</v>
      </c>
    </row>
    <row r="32" spans="1:142" x14ac:dyDescent="0.2">
      <c r="A32" s="13">
        <v>28307</v>
      </c>
      <c r="B32" s="22">
        <v>5.5116329999999998</v>
      </c>
      <c r="C32">
        <f t="shared" si="3"/>
        <v>9.5559765552090781</v>
      </c>
      <c r="D32" s="13">
        <v>43282</v>
      </c>
      <c r="E32" s="26">
        <v>138.93333333333334</v>
      </c>
      <c r="F32">
        <f t="shared" si="4"/>
        <v>5.9750826341215424</v>
      </c>
      <c r="G32" s="13">
        <v>37895</v>
      </c>
      <c r="H32" s="18">
        <v>45.442512686585253</v>
      </c>
      <c r="I32" s="13">
        <v>37895</v>
      </c>
      <c r="J32" s="2">
        <v>6782983579628.9785</v>
      </c>
      <c r="K32" s="2">
        <f t="shared" si="0"/>
        <v>149265152356.58023</v>
      </c>
      <c r="L32">
        <f t="shared" si="5"/>
        <v>13.050334035745692</v>
      </c>
      <c r="O32" s="13">
        <v>37895</v>
      </c>
      <c r="P32" s="2">
        <v>3066336439536.0601</v>
      </c>
      <c r="Q32">
        <f t="shared" si="1"/>
        <v>67477264311.60244</v>
      </c>
      <c r="R32">
        <f t="shared" si="6"/>
        <v>18.453101981634479</v>
      </c>
      <c r="S32" s="13">
        <v>37895</v>
      </c>
      <c r="T32" s="2">
        <v>1316684011286.54</v>
      </c>
      <c r="U32">
        <f t="shared" si="2"/>
        <v>28974718461.711044</v>
      </c>
      <c r="V32">
        <f t="shared" si="7"/>
        <v>5.7959779182624738</v>
      </c>
      <c r="X32" s="13">
        <v>19906</v>
      </c>
      <c r="AA32" s="35"/>
      <c r="DW32" s="13">
        <v>37895</v>
      </c>
      <c r="DX32" s="2">
        <v>6782983579628.9785</v>
      </c>
      <c r="DY32">
        <f t="shared" si="8"/>
        <v>6.4825477493559269</v>
      </c>
      <c r="DZ32">
        <v>86.95</v>
      </c>
      <c r="EA32">
        <f t="shared" si="9"/>
        <v>7.4554890734398235E-2</v>
      </c>
      <c r="EB32" s="13">
        <v>37895</v>
      </c>
      <c r="EC32" s="2">
        <v>3066336439536.0601</v>
      </c>
      <c r="ED32">
        <f t="shared" si="10"/>
        <v>11.571435815753706</v>
      </c>
      <c r="EE32">
        <f t="shared" si="11"/>
        <v>0.13308149299314209</v>
      </c>
      <c r="EF32" s="13">
        <v>37895</v>
      </c>
      <c r="EG32" s="2">
        <v>1316684011286.54</v>
      </c>
      <c r="EH32">
        <f t="shared" si="12"/>
        <v>-0.35035839160685311</v>
      </c>
      <c r="EI32">
        <f t="shared" si="13"/>
        <v>-4.0294237102570796E-3</v>
      </c>
      <c r="EJ32" s="13">
        <v>19906</v>
      </c>
      <c r="EK32" s="4">
        <v>0.57399999999999995</v>
      </c>
      <c r="EL32">
        <f t="shared" si="14"/>
        <v>-203.98550724637676</v>
      </c>
    </row>
    <row r="33" spans="1:142" x14ac:dyDescent="0.2">
      <c r="A33" s="13">
        <v>28399</v>
      </c>
      <c r="B33" s="22">
        <v>5.5504819999999997</v>
      </c>
      <c r="C33">
        <f t="shared" si="3"/>
        <v>8.0851161609631248</v>
      </c>
      <c r="D33" s="13">
        <v>43374</v>
      </c>
      <c r="E33" s="26">
        <v>141.13333333333333</v>
      </c>
      <c r="F33">
        <f t="shared" si="4"/>
        <v>5.8499999999999774</v>
      </c>
      <c r="G33" s="13">
        <v>37987</v>
      </c>
      <c r="H33" s="18">
        <v>45.192791975053133</v>
      </c>
      <c r="I33" s="13">
        <v>37987</v>
      </c>
      <c r="J33" s="2">
        <v>6854986003972.6396</v>
      </c>
      <c r="K33" s="2">
        <f t="shared" si="0"/>
        <v>151683171240.15396</v>
      </c>
      <c r="L33">
        <f t="shared" si="5"/>
        <v>11.854018280934531</v>
      </c>
      <c r="O33" s="13">
        <v>37987</v>
      </c>
      <c r="P33" s="2">
        <v>3240295494542.9302</v>
      </c>
      <c r="Q33">
        <f t="shared" si="1"/>
        <v>71699387290.159134</v>
      </c>
      <c r="R33">
        <f t="shared" si="6"/>
        <v>24.203774399571643</v>
      </c>
      <c r="S33" s="13">
        <v>37987</v>
      </c>
      <c r="T33" s="2">
        <v>1239781036705.8401</v>
      </c>
      <c r="U33">
        <f t="shared" si="2"/>
        <v>27433158752.179142</v>
      </c>
      <c r="V33">
        <f t="shared" si="7"/>
        <v>-2.364542756952559</v>
      </c>
      <c r="X33" s="13">
        <v>19998</v>
      </c>
      <c r="AA33" s="35"/>
      <c r="DW33" s="13">
        <v>37987</v>
      </c>
      <c r="DX33" s="2">
        <v>6854986003972.6396</v>
      </c>
      <c r="DY33">
        <f t="shared" si="8"/>
        <v>5.8352890359240739</v>
      </c>
      <c r="DZ33">
        <v>86.95</v>
      </c>
      <c r="EA33">
        <f t="shared" si="9"/>
        <v>6.7110857227418899E-2</v>
      </c>
      <c r="EB33" s="13">
        <v>37987</v>
      </c>
      <c r="EC33" s="2">
        <v>3240295494542.9302</v>
      </c>
      <c r="ED33">
        <f t="shared" si="10"/>
        <v>17.520519735963358</v>
      </c>
      <c r="EE33">
        <f t="shared" si="11"/>
        <v>0.2015010895452945</v>
      </c>
      <c r="EF33" s="13">
        <v>37987</v>
      </c>
      <c r="EG33" s="2">
        <v>1239781036705.8401</v>
      </c>
      <c r="EH33">
        <f t="shared" si="12"/>
        <v>-7.6181884541752343</v>
      </c>
      <c r="EI33">
        <f t="shared" si="13"/>
        <v>-8.7615738403395441E-2</v>
      </c>
      <c r="EJ33" s="13">
        <v>19998</v>
      </c>
      <c r="EK33" s="4">
        <v>1.145</v>
      </c>
      <c r="EL33">
        <f t="shared" si="14"/>
        <v>-441.79104477611941</v>
      </c>
    </row>
    <row r="34" spans="1:142" x14ac:dyDescent="0.2">
      <c r="A34" s="13">
        <v>28491</v>
      </c>
      <c r="B34" s="22">
        <v>5.4169400000000003</v>
      </c>
      <c r="C34">
        <f t="shared" si="3"/>
        <v>3.9850898664188783</v>
      </c>
      <c r="D34" s="13">
        <v>43466</v>
      </c>
      <c r="E34" s="26">
        <v>142.43333333333334</v>
      </c>
      <c r="F34">
        <f t="shared" si="4"/>
        <v>5.2463054187191993</v>
      </c>
      <c r="G34" s="13">
        <v>38078</v>
      </c>
      <c r="H34" s="18">
        <v>44.836026683203471</v>
      </c>
      <c r="I34" s="13">
        <v>38078</v>
      </c>
      <c r="J34" s="2">
        <v>6753439194011.0801</v>
      </c>
      <c r="K34" s="2">
        <f t="shared" si="0"/>
        <v>150625282693.50552</v>
      </c>
      <c r="L34">
        <f t="shared" si="5"/>
        <v>7.6373654119160195</v>
      </c>
      <c r="O34" s="13">
        <v>38078</v>
      </c>
      <c r="P34" s="2">
        <v>3478070694405.5698</v>
      </c>
      <c r="Q34">
        <f t="shared" si="1"/>
        <v>77573124821.707916</v>
      </c>
      <c r="R34">
        <f t="shared" si="6"/>
        <v>27.29385278383085</v>
      </c>
      <c r="S34" s="13">
        <v>38078</v>
      </c>
      <c r="T34" s="2">
        <v>1107008693539.98</v>
      </c>
      <c r="U34">
        <f t="shared" si="2"/>
        <v>24690160467.646633</v>
      </c>
      <c r="V34">
        <f t="shared" si="7"/>
        <v>-9.0626487712636141</v>
      </c>
      <c r="X34" s="13">
        <v>20090</v>
      </c>
      <c r="AA34" s="35"/>
      <c r="DW34" s="13">
        <v>38078</v>
      </c>
      <c r="DX34" s="2">
        <v>6753439194011.0801</v>
      </c>
      <c r="DY34">
        <f t="shared" si="8"/>
        <v>2.5911167018913162</v>
      </c>
      <c r="DZ34">
        <v>86.95</v>
      </c>
      <c r="EA34">
        <f t="shared" si="9"/>
        <v>2.9800077077530948E-2</v>
      </c>
      <c r="EB34" s="13">
        <v>38078</v>
      </c>
      <c r="EC34" s="2">
        <v>3478070694405.5698</v>
      </c>
      <c r="ED34">
        <f t="shared" si="10"/>
        <v>21.326069775149257</v>
      </c>
      <c r="EE34">
        <f t="shared" si="11"/>
        <v>0.24526819752903112</v>
      </c>
      <c r="EF34" s="13">
        <v>38078</v>
      </c>
      <c r="EG34" s="2">
        <v>1107008693539.98</v>
      </c>
      <c r="EH34">
        <f t="shared" si="12"/>
        <v>-13.325968386853859</v>
      </c>
      <c r="EI34">
        <f t="shared" si="13"/>
        <v>-0.15326013095864127</v>
      </c>
      <c r="EJ34" s="13">
        <v>20090</v>
      </c>
      <c r="EK34" s="4">
        <v>1.1040000000000001</v>
      </c>
      <c r="EL34">
        <f t="shared" si="14"/>
        <v>-410.11235955056185</v>
      </c>
    </row>
    <row r="35" spans="1:142" x14ac:dyDescent="0.2">
      <c r="A35" s="13">
        <v>28581</v>
      </c>
      <c r="B35" s="22">
        <v>5.4497179999999998</v>
      </c>
      <c r="C35">
        <f t="shared" si="3"/>
        <v>2.1852844451136111</v>
      </c>
      <c r="D35" s="13">
        <v>43556</v>
      </c>
      <c r="E35" s="26">
        <v>143.26666666666665</v>
      </c>
      <c r="F35">
        <f t="shared" si="4"/>
        <v>4.2192046556740914</v>
      </c>
      <c r="G35" s="13">
        <v>38169</v>
      </c>
      <c r="H35" s="18">
        <v>46.096181927878767</v>
      </c>
      <c r="I35" s="13">
        <v>38169</v>
      </c>
      <c r="J35" s="2">
        <v>6879334074898.7998</v>
      </c>
      <c r="K35" s="2">
        <f t="shared" si="0"/>
        <v>149238695856.89502</v>
      </c>
      <c r="L35">
        <f t="shared" si="5"/>
        <v>2.7332937668259394</v>
      </c>
      <c r="O35" s="13">
        <v>38169</v>
      </c>
      <c r="P35" s="2">
        <v>3608383599662.6001</v>
      </c>
      <c r="Q35">
        <f t="shared" si="1"/>
        <v>78279446339.139542</v>
      </c>
      <c r="R35">
        <f t="shared" si="6"/>
        <v>18.611724220742175</v>
      </c>
      <c r="S35" s="13">
        <v>38169</v>
      </c>
      <c r="T35" s="2">
        <v>1211462970926.3201</v>
      </c>
      <c r="U35">
        <f t="shared" si="2"/>
        <v>26281199879.455364</v>
      </c>
      <c r="V35">
        <f t="shared" si="7"/>
        <v>-16.143386179725706</v>
      </c>
      <c r="X35" s="13">
        <v>20180</v>
      </c>
      <c r="AA35" s="35"/>
      <c r="DW35" s="13">
        <v>38169</v>
      </c>
      <c r="DX35" s="2">
        <v>6879334074898.7998</v>
      </c>
      <c r="DY35">
        <f t="shared" si="8"/>
        <v>2.9775665453350086</v>
      </c>
      <c r="DZ35">
        <v>86.95</v>
      </c>
      <c r="EA35">
        <f t="shared" si="9"/>
        <v>3.4244583615123732E-2</v>
      </c>
      <c r="EB35" s="13">
        <v>38169</v>
      </c>
      <c r="EC35" s="2">
        <v>3608383599662.6001</v>
      </c>
      <c r="ED35">
        <f t="shared" si="10"/>
        <v>18.89375173467467</v>
      </c>
      <c r="EE35">
        <f t="shared" si="11"/>
        <v>0.21729444203191109</v>
      </c>
      <c r="EF35" s="13">
        <v>38169</v>
      </c>
      <c r="EG35" s="2">
        <v>1211462970926.3201</v>
      </c>
      <c r="EH35">
        <f t="shared" si="12"/>
        <v>-15.94399718611732</v>
      </c>
      <c r="EI35">
        <f t="shared" si="13"/>
        <v>-0.18336972036937688</v>
      </c>
      <c r="EJ35" s="13">
        <v>20180</v>
      </c>
      <c r="EK35" s="4">
        <v>-0.155</v>
      </c>
      <c r="EL35">
        <f t="shared" si="14"/>
        <v>-161.02362204724409</v>
      </c>
    </row>
    <row r="36" spans="1:142" x14ac:dyDescent="0.2">
      <c r="A36" s="13">
        <v>28672</v>
      </c>
      <c r="B36" s="22">
        <v>5.5905440000000004</v>
      </c>
      <c r="C36">
        <f t="shared" si="3"/>
        <v>1.4317172424216373</v>
      </c>
      <c r="D36" s="13">
        <v>43647</v>
      </c>
      <c r="E36" s="26">
        <v>144.93333333333334</v>
      </c>
      <c r="F36">
        <f t="shared" si="4"/>
        <v>4.3186180422264853</v>
      </c>
      <c r="G36" s="13">
        <v>38261</v>
      </c>
      <c r="H36" s="18">
        <v>44.891576835643399</v>
      </c>
      <c r="I36" s="13">
        <v>38261</v>
      </c>
      <c r="J36" s="2">
        <v>7095948017914.2998</v>
      </c>
      <c r="K36" s="2">
        <f t="shared" si="0"/>
        <v>158068584756.86685</v>
      </c>
      <c r="L36">
        <f t="shared" si="5"/>
        <v>5.8978484001785292</v>
      </c>
      <c r="O36" s="13">
        <v>38261</v>
      </c>
      <c r="P36" s="2">
        <v>3705738977193.0591</v>
      </c>
      <c r="Q36">
        <f t="shared" si="1"/>
        <v>82548648062.875458</v>
      </c>
      <c r="R36">
        <f t="shared" si="6"/>
        <v>22.335499082587361</v>
      </c>
      <c r="S36" s="13">
        <v>38261</v>
      </c>
      <c r="T36" s="2">
        <v>1241974397029.6001</v>
      </c>
      <c r="U36">
        <f t="shared" si="2"/>
        <v>27666089822.968452</v>
      </c>
      <c r="V36">
        <f t="shared" si="7"/>
        <v>-4.5164498853436434</v>
      </c>
      <c r="X36" s="13">
        <v>20271</v>
      </c>
      <c r="AA36" s="35"/>
      <c r="DW36" s="13">
        <v>38261</v>
      </c>
      <c r="DX36" s="2">
        <v>7095948017914.2998</v>
      </c>
      <c r="DY36">
        <f t="shared" si="8"/>
        <v>4.6139642623525212</v>
      </c>
      <c r="DZ36">
        <v>86.95</v>
      </c>
      <c r="EA36">
        <f t="shared" si="9"/>
        <v>5.3064568859718469E-2</v>
      </c>
      <c r="EB36" s="13">
        <v>38261</v>
      </c>
      <c r="EC36" s="2">
        <v>3705738977193.0591</v>
      </c>
      <c r="ED36">
        <f t="shared" si="10"/>
        <v>20.852328185935832</v>
      </c>
      <c r="EE36">
        <f t="shared" si="11"/>
        <v>0.23981976062030858</v>
      </c>
      <c r="EF36" s="13">
        <v>38261</v>
      </c>
      <c r="EG36" s="2">
        <v>1241974397029.6001</v>
      </c>
      <c r="EH36">
        <f t="shared" si="12"/>
        <v>-5.674073172950644</v>
      </c>
      <c r="EI36">
        <f t="shared" si="13"/>
        <v>-6.5256735744113212E-2</v>
      </c>
      <c r="EJ36" s="13">
        <v>20271</v>
      </c>
      <c r="EK36" s="4">
        <v>0.72399999999999998</v>
      </c>
      <c r="EL36">
        <f t="shared" si="14"/>
        <v>26.132404181184675</v>
      </c>
    </row>
    <row r="37" spans="1:142" x14ac:dyDescent="0.2">
      <c r="A37" s="13">
        <v>28764</v>
      </c>
      <c r="B37" s="22">
        <v>5.6925220000000003</v>
      </c>
      <c r="C37">
        <f t="shared" si="3"/>
        <v>2.5590570332450602</v>
      </c>
      <c r="D37" s="13">
        <v>43739</v>
      </c>
      <c r="E37" s="26">
        <v>146.26666666666665</v>
      </c>
      <c r="F37">
        <f t="shared" si="4"/>
        <v>3.6372224846480838</v>
      </c>
      <c r="G37" s="13">
        <v>38353</v>
      </c>
      <c r="H37" s="18">
        <v>43.637785712636322</v>
      </c>
      <c r="I37" s="13">
        <v>38353</v>
      </c>
      <c r="J37" s="2">
        <v>7235425279257.8896</v>
      </c>
      <c r="K37" s="2">
        <f t="shared" si="0"/>
        <v>165806425809.60989</v>
      </c>
      <c r="L37">
        <f t="shared" si="5"/>
        <v>9.311022741669305</v>
      </c>
      <c r="O37" s="13">
        <v>38353</v>
      </c>
      <c r="P37" s="2">
        <v>3849073043340.3398</v>
      </c>
      <c r="Q37">
        <f t="shared" si="1"/>
        <v>88205049373.661331</v>
      </c>
      <c r="R37">
        <f t="shared" si="6"/>
        <v>23.020645932029637</v>
      </c>
      <c r="S37" s="13">
        <v>38353</v>
      </c>
      <c r="T37" s="2">
        <v>1773119447434.8401</v>
      </c>
      <c r="U37">
        <f t="shared" si="2"/>
        <v>40632663149.115578</v>
      </c>
      <c r="V37">
        <f t="shared" si="7"/>
        <v>48.115146039782751</v>
      </c>
      <c r="X37" s="13">
        <v>20363</v>
      </c>
      <c r="AA37" s="35"/>
      <c r="DW37" s="13">
        <v>38353</v>
      </c>
      <c r="DX37" s="2">
        <v>7235425279257.8896</v>
      </c>
      <c r="DY37">
        <f t="shared" si="8"/>
        <v>5.5498184104938453</v>
      </c>
      <c r="DZ37">
        <v>86.95</v>
      </c>
      <c r="EA37">
        <f t="shared" si="9"/>
        <v>6.3827698798089069E-2</v>
      </c>
      <c r="EB37" s="13">
        <v>38353</v>
      </c>
      <c r="EC37" s="2">
        <v>3849073043340.3398</v>
      </c>
      <c r="ED37">
        <f t="shared" si="10"/>
        <v>18.787717040704123</v>
      </c>
      <c r="EE37">
        <f t="shared" si="11"/>
        <v>0.21607495158946663</v>
      </c>
      <c r="EF37" s="13">
        <v>38353</v>
      </c>
      <c r="EG37" s="2">
        <v>1773119447434.8401</v>
      </c>
      <c r="EH37">
        <f t="shared" si="12"/>
        <v>43.018758549986117</v>
      </c>
      <c r="EI37">
        <f t="shared" si="13"/>
        <v>0.49475282978707436</v>
      </c>
      <c r="EJ37" s="13">
        <v>20363</v>
      </c>
      <c r="EK37" s="4">
        <v>0.24</v>
      </c>
      <c r="EL37">
        <f t="shared" si="14"/>
        <v>-79.039301310043669</v>
      </c>
    </row>
    <row r="38" spans="1:142" x14ac:dyDescent="0.2">
      <c r="A38" s="13">
        <v>28856</v>
      </c>
      <c r="B38" s="22">
        <v>5.5699059999999996</v>
      </c>
      <c r="C38">
        <f t="shared" si="3"/>
        <v>2.8238451967346645</v>
      </c>
      <c r="D38" s="13">
        <v>43831</v>
      </c>
      <c r="E38" s="26">
        <v>148.23333333333335</v>
      </c>
      <c r="F38">
        <f t="shared" si="4"/>
        <v>4.0720805054996534</v>
      </c>
      <c r="G38" s="13">
        <v>38443</v>
      </c>
      <c r="H38" s="18">
        <v>43.585621502157302</v>
      </c>
      <c r="I38" s="13">
        <v>38443</v>
      </c>
      <c r="J38" s="2">
        <v>7407039021385.8398</v>
      </c>
      <c r="K38" s="2">
        <f t="shared" si="0"/>
        <v>169942259995.51764</v>
      </c>
      <c r="L38">
        <f t="shared" si="5"/>
        <v>12.824525177037227</v>
      </c>
      <c r="O38" s="13">
        <v>38443</v>
      </c>
      <c r="P38" s="2">
        <v>4027886723060.4702</v>
      </c>
      <c r="Q38">
        <f t="shared" si="1"/>
        <v>92413199221.241043</v>
      </c>
      <c r="R38">
        <f t="shared" si="6"/>
        <v>19.130432651309558</v>
      </c>
      <c r="S38" s="13">
        <v>38443</v>
      </c>
      <c r="T38" s="2">
        <v>1133790462452.8501</v>
      </c>
      <c r="U38">
        <f t="shared" si="2"/>
        <v>26012947008.14883</v>
      </c>
      <c r="V38">
        <f t="shared" si="7"/>
        <v>5.3575453356633496</v>
      </c>
      <c r="X38" s="13">
        <v>20455</v>
      </c>
      <c r="AA38" s="35"/>
      <c r="DW38" s="13">
        <v>38443</v>
      </c>
      <c r="DX38" s="2">
        <v>7407039021385.8398</v>
      </c>
      <c r="DY38">
        <f t="shared" si="8"/>
        <v>9.6780293506509842</v>
      </c>
      <c r="DZ38">
        <v>86.95</v>
      </c>
      <c r="EA38">
        <f t="shared" si="9"/>
        <v>0.11130568545889573</v>
      </c>
      <c r="EB38" s="13">
        <v>38443</v>
      </c>
      <c r="EC38" s="2">
        <v>4027886723060.4702</v>
      </c>
      <c r="ED38">
        <f t="shared" si="10"/>
        <v>15.808075136002042</v>
      </c>
      <c r="EE38">
        <f t="shared" si="11"/>
        <v>0.18180649955148984</v>
      </c>
      <c r="EF38" s="13">
        <v>38443</v>
      </c>
      <c r="EG38" s="2">
        <v>1133790462452.8501</v>
      </c>
      <c r="EH38">
        <f t="shared" si="12"/>
        <v>2.4192916522839392</v>
      </c>
      <c r="EI38">
        <f t="shared" si="13"/>
        <v>2.7823940796825063E-2</v>
      </c>
      <c r="EJ38" s="13">
        <v>20455</v>
      </c>
      <c r="EK38" s="4">
        <v>0.44</v>
      </c>
      <c r="EL38">
        <f t="shared" si="14"/>
        <v>-60.144927536231883</v>
      </c>
    </row>
    <row r="39" spans="1:142" x14ac:dyDescent="0.2">
      <c r="A39" s="13">
        <v>28946</v>
      </c>
      <c r="B39" s="22">
        <v>5.7265139999999999</v>
      </c>
      <c r="C39">
        <f t="shared" si="3"/>
        <v>5.0790884959551974</v>
      </c>
      <c r="D39" s="13">
        <v>43922</v>
      </c>
      <c r="E39" s="26">
        <v>150.46666666666667</v>
      </c>
      <c r="F39">
        <f t="shared" si="4"/>
        <v>5.0255932992089525</v>
      </c>
      <c r="G39" s="13">
        <v>38534</v>
      </c>
      <c r="H39" s="18">
        <v>43.676258013512758</v>
      </c>
      <c r="I39" s="13">
        <v>38534</v>
      </c>
      <c r="J39" s="2">
        <v>7473546046821.71</v>
      </c>
      <c r="K39" s="2">
        <f t="shared" si="0"/>
        <v>171112324790.03833</v>
      </c>
      <c r="L39">
        <f t="shared" si="5"/>
        <v>14.656807879182976</v>
      </c>
      <c r="O39" s="13">
        <v>38534</v>
      </c>
      <c r="P39" s="2">
        <v>4180657225810.5898</v>
      </c>
      <c r="Q39">
        <f t="shared" si="1"/>
        <v>95719217166.387268</v>
      </c>
      <c r="R39">
        <f t="shared" si="6"/>
        <v>22.278863281290072</v>
      </c>
      <c r="S39" s="13">
        <v>38534</v>
      </c>
      <c r="T39" s="2">
        <v>1416326914276.5801</v>
      </c>
      <c r="U39">
        <f t="shared" si="2"/>
        <v>32427844753.513237</v>
      </c>
      <c r="V39">
        <f t="shared" si="7"/>
        <v>23.387991804981677</v>
      </c>
      <c r="X39" s="13">
        <v>20546</v>
      </c>
      <c r="AA39" s="35"/>
      <c r="DW39" s="13">
        <v>38534</v>
      </c>
      <c r="DX39" s="2">
        <v>7473546046821.71</v>
      </c>
      <c r="DY39">
        <f t="shared" si="8"/>
        <v>8.6376379668936529</v>
      </c>
      <c r="DZ39">
        <v>86.95</v>
      </c>
      <c r="EA39">
        <f t="shared" si="9"/>
        <v>9.9340287140812569E-2</v>
      </c>
      <c r="EB39" s="13">
        <v>38534</v>
      </c>
      <c r="EC39" s="2">
        <v>4180657225810.5898</v>
      </c>
      <c r="ED39">
        <f t="shared" si="10"/>
        <v>15.859556234583817</v>
      </c>
      <c r="EE39">
        <f t="shared" si="11"/>
        <v>0.18239857659095821</v>
      </c>
      <c r="EF39" s="13">
        <v>38534</v>
      </c>
      <c r="EG39" s="2">
        <v>1416326914276.5801</v>
      </c>
      <c r="EH39">
        <f t="shared" si="12"/>
        <v>16.910458533752369</v>
      </c>
      <c r="EI39">
        <f t="shared" si="13"/>
        <v>0.19448485950261493</v>
      </c>
      <c r="EJ39" s="13">
        <v>20546</v>
      </c>
      <c r="EK39" s="4">
        <v>1.909</v>
      </c>
      <c r="EL39">
        <f t="shared" si="14"/>
        <v>-1331.6129032258066</v>
      </c>
    </row>
    <row r="40" spans="1:142" x14ac:dyDescent="0.2">
      <c r="A40" s="13">
        <v>29037</v>
      </c>
      <c r="B40" s="22">
        <v>6.0348740000000003</v>
      </c>
      <c r="C40">
        <f t="shared" si="3"/>
        <v>7.9478848570013971</v>
      </c>
      <c r="D40" s="13">
        <v>44013</v>
      </c>
      <c r="E40" s="26">
        <v>152.9</v>
      </c>
      <c r="F40">
        <f t="shared" si="4"/>
        <v>5.4967801287948426</v>
      </c>
      <c r="G40" s="13">
        <v>38626</v>
      </c>
      <c r="H40" s="18">
        <v>45.369369465548353</v>
      </c>
      <c r="I40" s="13">
        <v>38626</v>
      </c>
      <c r="J40" s="2">
        <v>7675272585081.0303</v>
      </c>
      <c r="K40" s="2">
        <f t="shared" si="0"/>
        <v>169173005388.78592</v>
      </c>
      <c r="L40">
        <f t="shared" si="5"/>
        <v>7.0250648786406966</v>
      </c>
      <c r="O40" s="13">
        <v>38626</v>
      </c>
      <c r="P40" s="2">
        <v>4328715030195.0298</v>
      </c>
      <c r="Q40">
        <f t="shared" si="1"/>
        <v>95410517738.891632</v>
      </c>
      <c r="R40">
        <f t="shared" si="6"/>
        <v>15.580957384328787</v>
      </c>
      <c r="S40" s="13">
        <v>38626</v>
      </c>
      <c r="T40" s="2">
        <v>1506419665831.4299</v>
      </c>
      <c r="U40">
        <f t="shared" si="2"/>
        <v>33203451658.620548</v>
      </c>
      <c r="V40">
        <f t="shared" si="7"/>
        <v>20.014978159490269</v>
      </c>
      <c r="X40" s="13">
        <v>20637</v>
      </c>
      <c r="AA40" s="35"/>
      <c r="DW40" s="13">
        <v>38626</v>
      </c>
      <c r="DX40" s="2">
        <v>7675272585081.0303</v>
      </c>
      <c r="DY40">
        <f t="shared" si="8"/>
        <v>8.1641602461598914</v>
      </c>
      <c r="DZ40">
        <v>86.95</v>
      </c>
      <c r="EA40">
        <f t="shared" si="9"/>
        <v>9.3894884947209795E-2</v>
      </c>
      <c r="EB40" s="13">
        <v>38626</v>
      </c>
      <c r="EC40" s="2">
        <v>4328715030195.0298</v>
      </c>
      <c r="ED40">
        <f t="shared" si="10"/>
        <v>16.811115322370828</v>
      </c>
      <c r="EE40">
        <f t="shared" si="11"/>
        <v>0.19334232688178066</v>
      </c>
      <c r="EF40" s="13">
        <v>38626</v>
      </c>
      <c r="EG40" s="2">
        <v>1506419665831.4299</v>
      </c>
      <c r="EH40">
        <f t="shared" si="12"/>
        <v>21.292328524186743</v>
      </c>
      <c r="EI40">
        <f t="shared" si="13"/>
        <v>0.24488014403895045</v>
      </c>
      <c r="EJ40" s="13">
        <v>20637</v>
      </c>
      <c r="EK40" s="4">
        <v>2.569</v>
      </c>
      <c r="EL40">
        <f t="shared" si="14"/>
        <v>254.8342541436464</v>
      </c>
    </row>
    <row r="41" spans="1:142" x14ac:dyDescent="0.2">
      <c r="A41" s="13">
        <v>29129</v>
      </c>
      <c r="B41" s="22">
        <v>6.2084780000000004</v>
      </c>
      <c r="C41">
        <f t="shared" si="3"/>
        <v>9.0637506539280821</v>
      </c>
      <c r="D41" s="13">
        <v>44105</v>
      </c>
      <c r="E41" s="26">
        <v>154.69999999999999</v>
      </c>
      <c r="F41">
        <f t="shared" si="4"/>
        <v>5.7657247037374626</v>
      </c>
      <c r="G41" s="13">
        <v>38718</v>
      </c>
      <c r="H41" s="18">
        <v>44.402322554218067</v>
      </c>
      <c r="I41" s="13">
        <v>38718</v>
      </c>
      <c r="J41" s="2">
        <v>7826268969097.1299</v>
      </c>
      <c r="K41" s="2">
        <f t="shared" si="0"/>
        <v>176258099101.47733</v>
      </c>
      <c r="L41">
        <f t="shared" si="5"/>
        <v>6.3035393476660317</v>
      </c>
      <c r="O41" s="13">
        <v>38718</v>
      </c>
      <c r="P41" s="2">
        <v>4474917679944.6602</v>
      </c>
      <c r="Q41">
        <f t="shared" si="1"/>
        <v>100781162392.58656</v>
      </c>
      <c r="R41">
        <f t="shared" si="6"/>
        <v>14.257815293146425</v>
      </c>
      <c r="S41" s="13">
        <v>38718</v>
      </c>
      <c r="T41" s="2">
        <v>1750766455162.3401</v>
      </c>
      <c r="U41">
        <f t="shared" si="2"/>
        <v>39429614363.630249</v>
      </c>
      <c r="V41">
        <f t="shared" si="7"/>
        <v>-2.9607923582816276</v>
      </c>
      <c r="X41" s="13">
        <v>20729</v>
      </c>
      <c r="AA41" s="35"/>
      <c r="DW41" s="13">
        <v>38718</v>
      </c>
      <c r="DX41" s="2">
        <v>7826268969097.1299</v>
      </c>
      <c r="DY41">
        <f t="shared" si="8"/>
        <v>8.1659842654036918</v>
      </c>
      <c r="DZ41">
        <v>86.95</v>
      </c>
      <c r="EA41">
        <f t="shared" si="9"/>
        <v>9.3915862741848086E-2</v>
      </c>
      <c r="EB41" s="13">
        <v>38718</v>
      </c>
      <c r="EC41" s="2">
        <v>4474917679944.6602</v>
      </c>
      <c r="ED41">
        <f t="shared" si="10"/>
        <v>16.259619642374833</v>
      </c>
      <c r="EE41">
        <f t="shared" si="11"/>
        <v>0.18699965086112516</v>
      </c>
      <c r="EF41" s="13">
        <v>38718</v>
      </c>
      <c r="EG41" s="2">
        <v>1750766455162.3401</v>
      </c>
      <c r="EH41">
        <f t="shared" si="12"/>
        <v>-1.260659134094877</v>
      </c>
      <c r="EI41">
        <f t="shared" si="13"/>
        <v>-1.4498667442149246E-2</v>
      </c>
      <c r="EJ41" s="13">
        <v>20729</v>
      </c>
      <c r="EK41" s="4">
        <v>4.5270000000000001</v>
      </c>
      <c r="EL41">
        <f t="shared" si="14"/>
        <v>1786.25</v>
      </c>
    </row>
    <row r="42" spans="1:142" x14ac:dyDescent="0.2">
      <c r="A42" s="13">
        <v>29221</v>
      </c>
      <c r="B42" s="22">
        <v>6.2412570000000001</v>
      </c>
      <c r="C42">
        <f t="shared" si="3"/>
        <v>12.053183662345468</v>
      </c>
      <c r="D42" s="13">
        <v>44197</v>
      </c>
      <c r="E42" s="26">
        <v>156.93333333333331</v>
      </c>
      <c r="F42">
        <f t="shared" si="4"/>
        <v>5.8691252529795124</v>
      </c>
      <c r="G42" s="13">
        <v>38808</v>
      </c>
      <c r="H42" s="18">
        <v>45.449982762351127</v>
      </c>
      <c r="I42" s="13">
        <v>38808</v>
      </c>
      <c r="J42" s="2">
        <v>7956907359244.6094</v>
      </c>
      <c r="K42" s="2">
        <f t="shared" si="0"/>
        <v>175069535248.22412</v>
      </c>
      <c r="L42">
        <f t="shared" si="5"/>
        <v>3.0170690049913018</v>
      </c>
      <c r="O42" s="13">
        <v>38808</v>
      </c>
      <c r="P42" s="2">
        <v>4538869664807.3398</v>
      </c>
      <c r="Q42">
        <f t="shared" si="1"/>
        <v>99865157013.154037</v>
      </c>
      <c r="R42">
        <f t="shared" si="6"/>
        <v>8.0637374906507695</v>
      </c>
      <c r="S42" s="13">
        <v>38808</v>
      </c>
      <c r="T42" s="2">
        <v>1592341719209.6799</v>
      </c>
      <c r="U42">
        <f t="shared" si="2"/>
        <v>35035034612.349945</v>
      </c>
      <c r="V42">
        <f t="shared" si="7"/>
        <v>34.68306609541338</v>
      </c>
      <c r="X42" s="13">
        <v>20821</v>
      </c>
      <c r="AA42" s="35"/>
      <c r="DW42" s="13">
        <v>38808</v>
      </c>
      <c r="DX42" s="2">
        <v>7956907359244.6094</v>
      </c>
      <c r="DY42">
        <f t="shared" si="8"/>
        <v>7.4235917519966055</v>
      </c>
      <c r="DZ42">
        <v>86.95</v>
      </c>
      <c r="EA42">
        <f t="shared" si="9"/>
        <v>8.5377708476096673E-2</v>
      </c>
      <c r="EB42" s="13">
        <v>38808</v>
      </c>
      <c r="EC42" s="2">
        <v>4538869664807.3398</v>
      </c>
      <c r="ED42">
        <f t="shared" si="10"/>
        <v>12.686129895892773</v>
      </c>
      <c r="EE42">
        <f t="shared" si="11"/>
        <v>0.14590143641049766</v>
      </c>
      <c r="EF42" s="13">
        <v>38808</v>
      </c>
      <c r="EG42" s="2">
        <v>1592341719209.6799</v>
      </c>
      <c r="EH42">
        <f t="shared" si="12"/>
        <v>40.444091914902593</v>
      </c>
      <c r="EI42">
        <f t="shared" si="13"/>
        <v>0.46514194266707981</v>
      </c>
      <c r="EJ42" s="13">
        <v>20821</v>
      </c>
      <c r="EK42" s="4">
        <v>4.819</v>
      </c>
      <c r="EL42">
        <f t="shared" si="14"/>
        <v>995.22727272727263</v>
      </c>
    </row>
    <row r="43" spans="1:142" x14ac:dyDescent="0.2">
      <c r="A43" s="13">
        <v>29312</v>
      </c>
      <c r="B43" s="22">
        <v>6.410005</v>
      </c>
      <c r="C43">
        <f t="shared" si="3"/>
        <v>11.935551017599888</v>
      </c>
      <c r="D43" s="13">
        <v>44287</v>
      </c>
      <c r="E43" s="26">
        <v>159.39999999999998</v>
      </c>
      <c r="F43">
        <f t="shared" si="4"/>
        <v>5.9370846256092014</v>
      </c>
      <c r="G43" s="13">
        <v>38899</v>
      </c>
      <c r="H43" s="18">
        <v>46.367758864817127</v>
      </c>
      <c r="I43" s="13">
        <v>38899</v>
      </c>
      <c r="J43" s="2">
        <v>8229659325546.1982</v>
      </c>
      <c r="K43" s="2">
        <f t="shared" si="0"/>
        <v>177486674513.19693</v>
      </c>
      <c r="L43">
        <f t="shared" si="5"/>
        <v>3.7252428958464368</v>
      </c>
      <c r="O43" s="13">
        <v>38899</v>
      </c>
      <c r="P43" s="2">
        <v>4669106295394.0596</v>
      </c>
      <c r="Q43">
        <f t="shared" si="1"/>
        <v>100697260547.06686</v>
      </c>
      <c r="R43">
        <f t="shared" si="6"/>
        <v>5.2006728931206503</v>
      </c>
      <c r="S43" s="13">
        <v>38899</v>
      </c>
      <c r="T43" s="2">
        <v>1217421173234.27</v>
      </c>
      <c r="U43">
        <f t="shared" si="2"/>
        <v>26255769160.282265</v>
      </c>
      <c r="V43">
        <f t="shared" si="7"/>
        <v>-19.033258732257529</v>
      </c>
      <c r="X43" s="13">
        <v>20911</v>
      </c>
      <c r="AA43" s="35"/>
      <c r="DW43" s="13">
        <v>38899</v>
      </c>
      <c r="DX43" s="2">
        <v>8229659325546.1982</v>
      </c>
      <c r="DY43">
        <f t="shared" si="8"/>
        <v>10.117195692479108</v>
      </c>
      <c r="DZ43">
        <v>86.95</v>
      </c>
      <c r="EA43">
        <f t="shared" si="9"/>
        <v>0.11635647719929967</v>
      </c>
      <c r="EB43" s="13">
        <v>38899</v>
      </c>
      <c r="EC43" s="2">
        <v>4669106295394.0596</v>
      </c>
      <c r="ED43">
        <f t="shared" si="10"/>
        <v>11.683547423306484</v>
      </c>
      <c r="EE43">
        <f t="shared" si="11"/>
        <v>0.13437087318351332</v>
      </c>
      <c r="EF43" s="13">
        <v>38899</v>
      </c>
      <c r="EG43" s="2">
        <v>1217421173234.27</v>
      </c>
      <c r="EH43">
        <f t="shared" si="12"/>
        <v>-14.043773301018259</v>
      </c>
      <c r="EI43">
        <f t="shared" si="13"/>
        <v>-0.16151550662470682</v>
      </c>
      <c r="EJ43" s="13">
        <v>20911</v>
      </c>
      <c r="EK43" s="4">
        <v>4.0990000000000002</v>
      </c>
      <c r="EL43">
        <f t="shared" si="14"/>
        <v>114.71974855945524</v>
      </c>
    </row>
    <row r="44" spans="1:142" x14ac:dyDescent="0.2">
      <c r="A44" s="13">
        <v>29403</v>
      </c>
      <c r="B44" s="22">
        <v>6.6904430000000001</v>
      </c>
      <c r="C44">
        <f t="shared" si="3"/>
        <v>10.863010561612384</v>
      </c>
      <c r="D44" s="13">
        <v>44378</v>
      </c>
      <c r="E44" s="26">
        <v>161.79999999999998</v>
      </c>
      <c r="F44">
        <f t="shared" si="4"/>
        <v>5.8207979071288163</v>
      </c>
      <c r="G44" s="13">
        <v>38991</v>
      </c>
      <c r="H44" s="18">
        <v>44.94174677062049</v>
      </c>
      <c r="I44" s="13">
        <v>38991</v>
      </c>
      <c r="J44" s="2">
        <v>8286446205521.1406</v>
      </c>
      <c r="K44" s="2">
        <f t="shared" si="0"/>
        <v>184381934414.22244</v>
      </c>
      <c r="L44">
        <f t="shared" si="5"/>
        <v>8.9901630526005185</v>
      </c>
      <c r="O44" s="13">
        <v>38991</v>
      </c>
      <c r="P44" s="2">
        <v>4968115961476.6895</v>
      </c>
      <c r="Q44">
        <f t="shared" si="1"/>
        <v>110545680096.36127</v>
      </c>
      <c r="R44">
        <f t="shared" si="6"/>
        <v>15.863201160787943</v>
      </c>
      <c r="S44" s="13">
        <v>38991</v>
      </c>
      <c r="T44" s="2">
        <v>1439410297190.8201</v>
      </c>
      <c r="U44">
        <f t="shared" si="2"/>
        <v>32028356720.032909</v>
      </c>
      <c r="V44">
        <f t="shared" si="7"/>
        <v>-3.5390746440138621</v>
      </c>
      <c r="X44" s="13">
        <v>21002</v>
      </c>
      <c r="AA44" s="35"/>
      <c r="DW44" s="13">
        <v>38991</v>
      </c>
      <c r="DX44" s="2">
        <v>8286446205521.1406</v>
      </c>
      <c r="DY44">
        <f t="shared" si="8"/>
        <v>7.9628913978650351</v>
      </c>
      <c r="DZ44">
        <v>86.95</v>
      </c>
      <c r="EA44">
        <f t="shared" si="9"/>
        <v>9.1580119584416725E-2</v>
      </c>
      <c r="EB44" s="13">
        <v>38991</v>
      </c>
      <c r="EC44" s="2">
        <v>4968115961476.6895</v>
      </c>
      <c r="ED44">
        <f t="shared" si="10"/>
        <v>14.771148639296117</v>
      </c>
      <c r="EE44">
        <f t="shared" si="11"/>
        <v>0.16988095042318707</v>
      </c>
      <c r="EF44" s="13">
        <v>38991</v>
      </c>
      <c r="EG44" s="2">
        <v>1439410297190.8201</v>
      </c>
      <c r="EH44">
        <f t="shared" si="12"/>
        <v>-4.4482537078155975</v>
      </c>
      <c r="EI44">
        <f t="shared" si="13"/>
        <v>-5.1158754546470356E-2</v>
      </c>
      <c r="EJ44" s="13">
        <v>21002</v>
      </c>
      <c r="EK44" s="4">
        <v>3.9969999999999999</v>
      </c>
      <c r="EL44">
        <f t="shared" si="14"/>
        <v>55.585831062670302</v>
      </c>
    </row>
    <row r="45" spans="1:142" x14ac:dyDescent="0.2">
      <c r="A45" s="13">
        <v>29495</v>
      </c>
      <c r="B45" s="22">
        <v>6.8689030000000004</v>
      </c>
      <c r="C45">
        <f t="shared" si="3"/>
        <v>10.637470246330905</v>
      </c>
      <c r="D45" s="13">
        <v>44470</v>
      </c>
      <c r="E45" s="26">
        <v>164.16666666666666</v>
      </c>
      <c r="F45">
        <f t="shared" si="4"/>
        <v>6.1193708252531787</v>
      </c>
      <c r="G45" s="13">
        <v>39083</v>
      </c>
      <c r="H45" s="18">
        <v>44.132941817463767</v>
      </c>
      <c r="I45" s="13">
        <v>39083</v>
      </c>
      <c r="J45" s="2">
        <v>8484325384610.2207</v>
      </c>
      <c r="K45" s="2">
        <f t="shared" si="0"/>
        <v>192244727752.38617</v>
      </c>
      <c r="L45">
        <f t="shared" si="5"/>
        <v>9.0700108150518766</v>
      </c>
      <c r="O45" s="13">
        <v>39083</v>
      </c>
      <c r="P45" s="2">
        <v>5186677792067.8193</v>
      </c>
      <c r="Q45">
        <f t="shared" si="1"/>
        <v>117523953275.54187</v>
      </c>
      <c r="R45">
        <f t="shared" si="6"/>
        <v>16.613016247753553</v>
      </c>
      <c r="S45" s="13">
        <v>39083</v>
      </c>
      <c r="T45" s="2">
        <v>1777359561881.29</v>
      </c>
      <c r="U45">
        <f t="shared" si="2"/>
        <v>40272854894.48098</v>
      </c>
      <c r="V45">
        <f t="shared" si="7"/>
        <v>2.1385969517077941</v>
      </c>
      <c r="X45" s="13">
        <v>21094</v>
      </c>
      <c r="AA45" s="35"/>
      <c r="DW45" s="13">
        <v>39083</v>
      </c>
      <c r="DX45" s="2">
        <v>8484325384610.2207</v>
      </c>
      <c r="DY45">
        <f t="shared" si="8"/>
        <v>8.4083030893967283</v>
      </c>
      <c r="DZ45">
        <v>86.95</v>
      </c>
      <c r="EA45">
        <f t="shared" si="9"/>
        <v>9.6702738233429883E-2</v>
      </c>
      <c r="EB45" s="13">
        <v>39083</v>
      </c>
      <c r="EC45" s="2">
        <v>5186677792067.8193</v>
      </c>
      <c r="ED45">
        <f t="shared" si="10"/>
        <v>15.905546493359424</v>
      </c>
      <c r="EE45">
        <f t="shared" si="11"/>
        <v>0.1829275042364511</v>
      </c>
      <c r="EF45" s="13">
        <v>39083</v>
      </c>
      <c r="EG45" s="2">
        <v>1777359561881.29</v>
      </c>
      <c r="EH45">
        <f t="shared" si="12"/>
        <v>1.5189408410549055</v>
      </c>
      <c r="EI45">
        <f t="shared" si="13"/>
        <v>1.7469129856870678E-2</v>
      </c>
      <c r="EJ45" s="13">
        <v>21094</v>
      </c>
      <c r="EK45" s="4">
        <v>3.3879999999999999</v>
      </c>
      <c r="EL45">
        <f t="shared" si="14"/>
        <v>-25.160150209852006</v>
      </c>
    </row>
    <row r="46" spans="1:142" x14ac:dyDescent="0.2">
      <c r="A46" s="13">
        <v>29587</v>
      </c>
      <c r="B46" s="22">
        <v>7.0036589999999999</v>
      </c>
      <c r="C46">
        <f t="shared" si="3"/>
        <v>12.215520046682894</v>
      </c>
      <c r="D46" s="13">
        <v>44562</v>
      </c>
      <c r="E46" s="26">
        <v>166.43333333333334</v>
      </c>
      <c r="F46">
        <f t="shared" si="4"/>
        <v>6.0535259133390085</v>
      </c>
      <c r="G46" s="13">
        <v>39173</v>
      </c>
      <c r="H46" s="18">
        <v>41.263595077881277</v>
      </c>
      <c r="I46" s="13">
        <v>39173</v>
      </c>
      <c r="J46" s="2">
        <v>8661456672172.0215</v>
      </c>
      <c r="K46" s="2">
        <f t="shared" si="0"/>
        <v>209905527034.77026</v>
      </c>
      <c r="L46">
        <f t="shared" si="5"/>
        <v>19.898374515676622</v>
      </c>
      <c r="O46" s="13">
        <v>39173</v>
      </c>
      <c r="P46" s="2">
        <v>5359336049657.5684</v>
      </c>
      <c r="Q46">
        <f t="shared" si="1"/>
        <v>129880492466.59943</v>
      </c>
      <c r="R46">
        <f t="shared" si="6"/>
        <v>30.055863677750814</v>
      </c>
      <c r="S46" s="13">
        <v>39173</v>
      </c>
      <c r="T46" s="2">
        <v>1586384705728.0601</v>
      </c>
      <c r="U46">
        <f t="shared" si="2"/>
        <v>38445140389.098511</v>
      </c>
      <c r="V46">
        <f t="shared" si="7"/>
        <v>9.7334163202067892</v>
      </c>
      <c r="X46" s="13">
        <v>21186</v>
      </c>
      <c r="AA46" s="35"/>
      <c r="DW46" s="13">
        <v>39173</v>
      </c>
      <c r="DX46" s="2">
        <v>8661456672172.0215</v>
      </c>
      <c r="DY46">
        <f t="shared" si="8"/>
        <v>8.8545622201927863</v>
      </c>
      <c r="DZ46">
        <v>86.95</v>
      </c>
      <c r="EA46">
        <f t="shared" si="9"/>
        <v>0.10183510316495441</v>
      </c>
      <c r="EB46" s="13">
        <v>39173</v>
      </c>
      <c r="EC46" s="2">
        <v>5359336049657.5684</v>
      </c>
      <c r="ED46">
        <f t="shared" si="10"/>
        <v>18.076447341324009</v>
      </c>
      <c r="EE46">
        <f t="shared" si="11"/>
        <v>0.20789473653046589</v>
      </c>
      <c r="EF46" s="13">
        <v>39173</v>
      </c>
      <c r="EG46" s="2">
        <v>1586384705728.0601</v>
      </c>
      <c r="EH46">
        <f t="shared" si="12"/>
        <v>-0.37410396334880414</v>
      </c>
      <c r="EI46">
        <f t="shared" si="13"/>
        <v>-4.3025182673813011E-3</v>
      </c>
      <c r="EJ46" s="13">
        <v>21186</v>
      </c>
      <c r="EK46" s="4">
        <v>1.079</v>
      </c>
      <c r="EL46">
        <f t="shared" si="14"/>
        <v>-77.609462544096289</v>
      </c>
    </row>
    <row r="47" spans="1:142" x14ac:dyDescent="0.2">
      <c r="A47" s="13">
        <v>29677</v>
      </c>
      <c r="B47" s="22">
        <v>7.284097</v>
      </c>
      <c r="C47">
        <f t="shared" si="3"/>
        <v>13.636370018432121</v>
      </c>
      <c r="D47" s="13">
        <v>44652</v>
      </c>
      <c r="E47" s="26">
        <v>169.4</v>
      </c>
      <c r="F47">
        <f t="shared" si="4"/>
        <v>6.2735257214554752</v>
      </c>
      <c r="G47" s="13">
        <v>39264</v>
      </c>
      <c r="H47" s="18">
        <v>40.515125988158097</v>
      </c>
      <c r="I47" s="13">
        <v>39264</v>
      </c>
      <c r="J47" s="2">
        <v>8896678315139.3906</v>
      </c>
      <c r="K47" s="2">
        <f t="shared" si="0"/>
        <v>219589057127.44772</v>
      </c>
      <c r="L47">
        <f t="shared" si="5"/>
        <v>23.721433020099948</v>
      </c>
      <c r="O47" s="13">
        <v>39264</v>
      </c>
      <c r="P47" s="2">
        <v>5547507573360.1299</v>
      </c>
      <c r="Q47">
        <f t="shared" si="1"/>
        <v>136924356966.86652</v>
      </c>
      <c r="R47">
        <f t="shared" si="6"/>
        <v>35.976248234545324</v>
      </c>
      <c r="S47" s="13">
        <v>39264</v>
      </c>
      <c r="T47" s="2">
        <v>1367264158987.3601</v>
      </c>
      <c r="U47">
        <f t="shared" si="2"/>
        <v>33747004992.332714</v>
      </c>
      <c r="V47">
        <f t="shared" si="7"/>
        <v>28.531770622749917</v>
      </c>
      <c r="X47" s="13">
        <v>21276</v>
      </c>
      <c r="AA47" s="35"/>
      <c r="DW47" s="13">
        <v>39264</v>
      </c>
      <c r="DX47" s="2">
        <v>8896678315139.3906</v>
      </c>
      <c r="DY47">
        <f t="shared" si="8"/>
        <v>8.1050619862557127</v>
      </c>
      <c r="DZ47">
        <v>86.95</v>
      </c>
      <c r="EA47">
        <f t="shared" si="9"/>
        <v>9.3215203982239356E-2</v>
      </c>
      <c r="EB47" s="13">
        <v>39264</v>
      </c>
      <c r="EC47" s="2">
        <v>5547507573360.1299</v>
      </c>
      <c r="ED47">
        <f t="shared" si="10"/>
        <v>18.813049487277421</v>
      </c>
      <c r="EE47">
        <f t="shared" si="11"/>
        <v>0.21636629657593354</v>
      </c>
      <c r="EF47" s="13">
        <v>39264</v>
      </c>
      <c r="EG47" s="2">
        <v>1367264158987.3601</v>
      </c>
      <c r="EH47">
        <f t="shared" si="12"/>
        <v>12.308228988248061</v>
      </c>
      <c r="EI47">
        <f t="shared" si="13"/>
        <v>0.14155525000860333</v>
      </c>
      <c r="EJ47" s="13">
        <v>21276</v>
      </c>
      <c r="EK47" s="4">
        <v>0.47099999999999997</v>
      </c>
      <c r="EL47">
        <f t="shared" si="14"/>
        <v>-88.509392534764572</v>
      </c>
    </row>
    <row r="48" spans="1:142" x14ac:dyDescent="0.2">
      <c r="A48" s="13">
        <v>29768</v>
      </c>
      <c r="B48" s="22">
        <v>7.6094530000000002</v>
      </c>
      <c r="C48">
        <f t="shared" si="3"/>
        <v>13.736160669779274</v>
      </c>
      <c r="D48" s="13">
        <v>44743</v>
      </c>
      <c r="E48" s="26">
        <v>171.4666666666667</v>
      </c>
      <c r="F48">
        <f t="shared" si="4"/>
        <v>5.9744540585084716</v>
      </c>
      <c r="G48" s="13">
        <v>39356</v>
      </c>
      <c r="H48" s="18">
        <v>39.480843755561907</v>
      </c>
      <c r="I48" s="13">
        <v>39356</v>
      </c>
      <c r="J48" s="2">
        <v>9143725440529.0215</v>
      </c>
      <c r="K48" s="2">
        <f t="shared" si="0"/>
        <v>231599038185.21835</v>
      </c>
      <c r="L48">
        <f t="shared" si="5"/>
        <v>25.608313483098911</v>
      </c>
      <c r="O48" s="13">
        <v>39356</v>
      </c>
      <c r="P48" s="2">
        <v>5752180623180.8398</v>
      </c>
      <c r="Q48">
        <f t="shared" si="1"/>
        <v>145695483581.7179</v>
      </c>
      <c r="R48">
        <f t="shared" si="6"/>
        <v>31.796632355707601</v>
      </c>
      <c r="S48" s="13">
        <v>39356</v>
      </c>
      <c r="T48" s="2">
        <v>1498791609060</v>
      </c>
      <c r="U48">
        <f t="shared" si="2"/>
        <v>37962501975.375237</v>
      </c>
      <c r="V48">
        <f t="shared" si="7"/>
        <v>18.527785572060495</v>
      </c>
      <c r="X48" s="13">
        <v>21367</v>
      </c>
      <c r="AA48" s="35"/>
      <c r="DW48" s="13">
        <v>39356</v>
      </c>
      <c r="DX48" s="2">
        <v>9143725440529.0215</v>
      </c>
      <c r="DY48">
        <f t="shared" si="8"/>
        <v>10.345559649403002</v>
      </c>
      <c r="DZ48">
        <v>86.95</v>
      </c>
      <c r="EA48">
        <f t="shared" si="9"/>
        <v>0.11898285968261071</v>
      </c>
      <c r="EB48" s="13">
        <v>39356</v>
      </c>
      <c r="EC48" s="2">
        <v>5752180623180.8398</v>
      </c>
      <c r="ED48">
        <f t="shared" si="10"/>
        <v>15.781931576957398</v>
      </c>
      <c r="EE48">
        <f t="shared" si="11"/>
        <v>0.18150582607196547</v>
      </c>
      <c r="EF48" s="13">
        <v>39356</v>
      </c>
      <c r="EG48" s="2">
        <v>1498791609060</v>
      </c>
      <c r="EH48">
        <f t="shared" si="12"/>
        <v>4.1253916263534807</v>
      </c>
      <c r="EI48">
        <f t="shared" si="13"/>
        <v>4.7445562120224043E-2</v>
      </c>
      <c r="EJ48" s="13">
        <v>21367</v>
      </c>
      <c r="EK48" s="4">
        <v>0.85599999999999998</v>
      </c>
      <c r="EL48">
        <f t="shared" si="14"/>
        <v>-78.583937953465096</v>
      </c>
    </row>
    <row r="49" spans="1:142" x14ac:dyDescent="0.2">
      <c r="A49" s="13">
        <v>29860</v>
      </c>
      <c r="B49" s="22">
        <v>7.7502789999999999</v>
      </c>
      <c r="C49">
        <f t="shared" si="3"/>
        <v>12.831393892154242</v>
      </c>
      <c r="D49" s="13">
        <v>44835</v>
      </c>
      <c r="E49" s="26">
        <v>174.06666666666669</v>
      </c>
      <c r="F49">
        <f t="shared" si="4"/>
        <v>6.03045685279191</v>
      </c>
      <c r="G49" s="13">
        <v>39448</v>
      </c>
      <c r="H49" s="18">
        <v>39.823655551566603</v>
      </c>
      <c r="I49" s="13">
        <v>39448</v>
      </c>
      <c r="J49" s="2">
        <v>9339977283163.6895</v>
      </c>
      <c r="K49" s="2">
        <f t="shared" si="0"/>
        <v>234533398649.69449</v>
      </c>
      <c r="L49">
        <f t="shared" si="5"/>
        <v>21.997311131349573</v>
      </c>
      <c r="O49" s="13">
        <v>39448</v>
      </c>
      <c r="P49" s="2">
        <v>5841044733152.9102</v>
      </c>
      <c r="Q49">
        <f t="shared" si="1"/>
        <v>146672741420.97516</v>
      </c>
      <c r="R49">
        <f t="shared" si="6"/>
        <v>24.802423108668094</v>
      </c>
      <c r="S49" s="13">
        <v>39448</v>
      </c>
      <c r="T49" s="2">
        <v>2150900512054.281</v>
      </c>
      <c r="U49">
        <f t="shared" si="2"/>
        <v>54010624646.678574</v>
      </c>
      <c r="V49">
        <f t="shared" si="7"/>
        <v>34.11173553052538</v>
      </c>
      <c r="X49" s="13">
        <v>21459</v>
      </c>
      <c r="AA49" s="35"/>
      <c r="DW49" s="13">
        <v>39448</v>
      </c>
      <c r="DX49" s="2">
        <v>9339977283163.6895</v>
      </c>
      <c r="DY49">
        <f t="shared" si="8"/>
        <v>10.085090561301936</v>
      </c>
      <c r="DZ49">
        <v>86.95</v>
      </c>
      <c r="EA49">
        <f t="shared" si="9"/>
        <v>0.11598724049800961</v>
      </c>
      <c r="EB49" s="13">
        <v>39448</v>
      </c>
      <c r="EC49" s="2">
        <v>5841044733152.9102</v>
      </c>
      <c r="ED49">
        <f t="shared" si="10"/>
        <v>12.616302136327784</v>
      </c>
      <c r="EE49">
        <f t="shared" si="11"/>
        <v>0.14509835694454035</v>
      </c>
      <c r="EF49" s="13">
        <v>39448</v>
      </c>
      <c r="EG49" s="2">
        <v>2150900512054.281</v>
      </c>
      <c r="EH49">
        <f t="shared" si="12"/>
        <v>21.016622532899731</v>
      </c>
      <c r="EI49">
        <f t="shared" si="13"/>
        <v>0.24170928732489627</v>
      </c>
      <c r="EJ49" s="13">
        <v>21459</v>
      </c>
      <c r="EK49" s="4">
        <v>-0.26</v>
      </c>
      <c r="EL49">
        <f t="shared" si="14"/>
        <v>-107.67414403778039</v>
      </c>
    </row>
    <row r="50" spans="1:142" x14ac:dyDescent="0.2">
      <c r="A50" s="13">
        <v>29952</v>
      </c>
      <c r="B50" s="22">
        <v>7.7053599999999998</v>
      </c>
      <c r="C50">
        <f t="shared" si="3"/>
        <v>10.019062892696518</v>
      </c>
      <c r="D50" s="13">
        <v>44927</v>
      </c>
      <c r="E50" s="26">
        <v>176.43333333333337</v>
      </c>
      <c r="F50">
        <f t="shared" si="4"/>
        <v>6.0084117764870992</v>
      </c>
      <c r="G50" s="13">
        <v>39539</v>
      </c>
      <c r="H50" s="18">
        <v>41.658281009480532</v>
      </c>
      <c r="I50" s="13">
        <v>39539</v>
      </c>
      <c r="J50" s="2">
        <v>9491492265808.1602</v>
      </c>
      <c r="K50" s="2">
        <f t="shared" si="0"/>
        <v>227841668830.45654</v>
      </c>
      <c r="L50">
        <f t="shared" si="5"/>
        <v>8.5448639914637461</v>
      </c>
      <c r="O50" s="13">
        <v>39539</v>
      </c>
      <c r="P50" s="2">
        <v>6060941107957.6201</v>
      </c>
      <c r="Q50">
        <f t="shared" si="1"/>
        <v>145491867669.19833</v>
      </c>
      <c r="R50">
        <f t="shared" si="6"/>
        <v>12.019799822220101</v>
      </c>
      <c r="S50" s="13">
        <v>39539</v>
      </c>
      <c r="T50" s="2">
        <v>1557130726310.53</v>
      </c>
      <c r="U50">
        <f t="shared" si="2"/>
        <v>37378660102.565453</v>
      </c>
      <c r="V50">
        <f t="shared" si="7"/>
        <v>-2.7740314529725807</v>
      </c>
      <c r="X50" s="13">
        <v>21551</v>
      </c>
      <c r="AA50" s="35"/>
      <c r="DW50" s="13">
        <v>39539</v>
      </c>
      <c r="DX50" s="2">
        <v>9491492265808.1602</v>
      </c>
      <c r="DY50">
        <f t="shared" si="8"/>
        <v>9.5830946808626258</v>
      </c>
      <c r="DZ50">
        <v>86.95</v>
      </c>
      <c r="EA50">
        <f t="shared" si="9"/>
        <v>0.11021385486903537</v>
      </c>
      <c r="EB50" s="13">
        <v>39539</v>
      </c>
      <c r="EC50" s="2">
        <v>6060941107957.6201</v>
      </c>
      <c r="ED50">
        <f t="shared" si="10"/>
        <v>13.091268242917531</v>
      </c>
      <c r="EE50">
        <f t="shared" si="11"/>
        <v>0.15056087685931605</v>
      </c>
      <c r="EF50" s="13">
        <v>39539</v>
      </c>
      <c r="EG50" s="2">
        <v>1557130726310.53</v>
      </c>
      <c r="EH50">
        <f t="shared" si="12"/>
        <v>-1.8440659010327543</v>
      </c>
      <c r="EI50">
        <f t="shared" si="13"/>
        <v>-2.1208348488013274E-2</v>
      </c>
      <c r="EJ50" s="13">
        <v>21551</v>
      </c>
      <c r="EK50" s="4">
        <v>0.51900000000000002</v>
      </c>
      <c r="EL50">
        <f t="shared" si="14"/>
        <v>-51.899907321594064</v>
      </c>
    </row>
    <row r="51" spans="1:142" x14ac:dyDescent="0.2">
      <c r="A51" s="13">
        <v>30042</v>
      </c>
      <c r="B51" s="22">
        <v>7.8000540000000003</v>
      </c>
      <c r="C51">
        <f t="shared" si="3"/>
        <v>7.083335106602795</v>
      </c>
      <c r="D51" s="13">
        <v>45017</v>
      </c>
      <c r="E51" s="26">
        <v>178.16666666666666</v>
      </c>
      <c r="F51">
        <f t="shared" si="4"/>
        <v>5.1751279024006225</v>
      </c>
      <c r="G51" s="13">
        <v>39630</v>
      </c>
      <c r="H51" s="18">
        <v>43.825956950059627</v>
      </c>
      <c r="I51" s="13">
        <v>39630</v>
      </c>
      <c r="J51" s="2">
        <v>9555934949205.5391</v>
      </c>
      <c r="K51" s="2">
        <f t="shared" si="0"/>
        <v>218042813305.70096</v>
      </c>
      <c r="L51">
        <f t="shared" si="5"/>
        <v>-0.70415340453388042</v>
      </c>
      <c r="O51" s="13">
        <v>39630</v>
      </c>
      <c r="P51" s="2">
        <v>6022264691081.4404</v>
      </c>
      <c r="Q51">
        <f t="shared" si="1"/>
        <v>137413193234.86551</v>
      </c>
      <c r="R51">
        <f t="shared" si="6"/>
        <v>0.35701191433550328</v>
      </c>
      <c r="S51" s="13">
        <v>39630</v>
      </c>
      <c r="T51" s="2">
        <v>1391095834757.21</v>
      </c>
      <c r="U51">
        <f t="shared" si="2"/>
        <v>31741368165.500317</v>
      </c>
      <c r="V51">
        <f t="shared" si="7"/>
        <v>-5.9431550363893804</v>
      </c>
      <c r="X51" s="13">
        <v>21641</v>
      </c>
      <c r="AA51" s="35"/>
      <c r="DW51" s="13">
        <v>39630</v>
      </c>
      <c r="DX51" s="2">
        <v>9555934949205.5391</v>
      </c>
      <c r="DY51">
        <f t="shared" si="8"/>
        <v>7.4101435469943633</v>
      </c>
      <c r="DZ51">
        <v>86.95</v>
      </c>
      <c r="EA51">
        <f t="shared" si="9"/>
        <v>8.5223042518624073E-2</v>
      </c>
      <c r="EB51" s="13">
        <v>39630</v>
      </c>
      <c r="EC51" s="2">
        <v>6022264691081.4404</v>
      </c>
      <c r="ED51">
        <f t="shared" si="10"/>
        <v>8.5580255897469648</v>
      </c>
      <c r="EE51">
        <f t="shared" si="11"/>
        <v>9.8424676132800051E-2</v>
      </c>
      <c r="EF51" s="13">
        <v>39630</v>
      </c>
      <c r="EG51" s="2">
        <v>1391095834757.21</v>
      </c>
      <c r="EH51">
        <f t="shared" si="12"/>
        <v>1.7430191242268966</v>
      </c>
      <c r="EI51">
        <f t="shared" si="13"/>
        <v>2.0046223395363962E-2</v>
      </c>
      <c r="EJ51" s="13">
        <v>21641</v>
      </c>
      <c r="EK51" s="4">
        <v>-0.76800000000000002</v>
      </c>
      <c r="EL51">
        <f t="shared" si="14"/>
        <v>-263.05732484076435</v>
      </c>
    </row>
    <row r="52" spans="1:142" x14ac:dyDescent="0.2">
      <c r="A52" s="13">
        <v>30133</v>
      </c>
      <c r="B52" s="22">
        <v>8.159402</v>
      </c>
      <c r="C52">
        <f t="shared" si="3"/>
        <v>7.2271817698328578</v>
      </c>
      <c r="D52" s="13">
        <v>45108</v>
      </c>
      <c r="E52" s="26">
        <v>179.56666666666669</v>
      </c>
      <c r="F52">
        <f t="shared" si="4"/>
        <v>4.7239502332814931</v>
      </c>
      <c r="G52" s="13">
        <v>39722</v>
      </c>
      <c r="H52" s="18">
        <v>48.810205385086967</v>
      </c>
      <c r="I52" s="13">
        <v>39722</v>
      </c>
      <c r="J52" s="2">
        <v>9753669919665.6309</v>
      </c>
      <c r="K52" s="2">
        <f t="shared" si="0"/>
        <v>199828495756.4567</v>
      </c>
      <c r="L52">
        <f t="shared" si="5"/>
        <v>-13.717907758905968</v>
      </c>
      <c r="O52" s="13">
        <v>39722</v>
      </c>
      <c r="P52" s="2">
        <v>5893739843978.7803</v>
      </c>
      <c r="Q52">
        <f t="shared" si="1"/>
        <v>120748105800.42142</v>
      </c>
      <c r="R52">
        <f t="shared" si="6"/>
        <v>-17.122958905794739</v>
      </c>
      <c r="S52" s="13">
        <v>39722</v>
      </c>
      <c r="T52" s="2">
        <v>2254968106513.9199</v>
      </c>
      <c r="U52">
        <f t="shared" si="2"/>
        <v>46198701454.406967</v>
      </c>
      <c r="V52">
        <f t="shared" si="7"/>
        <v>21.695618177048036</v>
      </c>
      <c r="X52" s="13">
        <v>21732</v>
      </c>
      <c r="AA52" s="35"/>
      <c r="DW52" s="13">
        <v>39722</v>
      </c>
      <c r="DX52" s="2">
        <v>9753669919665.6309</v>
      </c>
      <c r="DY52">
        <f t="shared" si="8"/>
        <v>6.670634230037864</v>
      </c>
      <c r="DZ52">
        <v>86.95</v>
      </c>
      <c r="EA52">
        <f t="shared" si="9"/>
        <v>7.6718047498997854E-2</v>
      </c>
      <c r="EB52" s="13">
        <v>39722</v>
      </c>
      <c r="EC52" s="2">
        <v>5893739843978.7803</v>
      </c>
      <c r="ED52">
        <f t="shared" si="10"/>
        <v>2.4609661982356368</v>
      </c>
      <c r="EE52">
        <f t="shared" si="11"/>
        <v>2.8303234022261491E-2</v>
      </c>
      <c r="EF52" s="13">
        <v>39722</v>
      </c>
      <c r="EG52" s="2">
        <v>2254968106513.9199</v>
      </c>
      <c r="EH52">
        <f t="shared" si="12"/>
        <v>50.452410654218482</v>
      </c>
      <c r="EI52">
        <f t="shared" si="13"/>
        <v>0.58024624099158695</v>
      </c>
      <c r="EJ52" s="13">
        <v>21732</v>
      </c>
      <c r="EK52" s="4">
        <v>1.2110000000000001</v>
      </c>
      <c r="EL52">
        <f t="shared" si="14"/>
        <v>41.471962616822445</v>
      </c>
    </row>
    <row r="53" spans="1:142" x14ac:dyDescent="0.2">
      <c r="A53" s="13">
        <v>30225</v>
      </c>
      <c r="B53" s="22">
        <v>8.3220810000000007</v>
      </c>
      <c r="C53">
        <f t="shared" si="3"/>
        <v>7.3778247208907022</v>
      </c>
      <c r="D53" s="13">
        <v>45200</v>
      </c>
      <c r="E53" s="26">
        <v>181.1</v>
      </c>
      <c r="F53">
        <f t="shared" si="4"/>
        <v>4.040597472232843</v>
      </c>
      <c r="G53" s="13">
        <v>39814</v>
      </c>
      <c r="H53" s="18">
        <v>49.741947012424227</v>
      </c>
      <c r="I53" s="13">
        <v>39814</v>
      </c>
      <c r="J53" s="2">
        <v>9839727441602.7812</v>
      </c>
      <c r="K53" s="2">
        <f t="shared" si="0"/>
        <v>197815486377.02252</v>
      </c>
      <c r="L53">
        <f t="shared" si="5"/>
        <v>-15.655728558948168</v>
      </c>
      <c r="O53" s="13">
        <v>39814</v>
      </c>
      <c r="P53" s="2">
        <v>5312254923132.5693</v>
      </c>
      <c r="Q53">
        <f t="shared" si="1"/>
        <v>106796280447.2794</v>
      </c>
      <c r="R53">
        <f t="shared" si="6"/>
        <v>-27.187370050746974</v>
      </c>
      <c r="S53" s="13">
        <v>39814</v>
      </c>
      <c r="T53" s="2">
        <v>2085275347737.96</v>
      </c>
      <c r="U53">
        <f t="shared" si="2"/>
        <v>41921868221.545753</v>
      </c>
      <c r="V53">
        <f t="shared" si="7"/>
        <v>-22.382182217320878</v>
      </c>
      <c r="X53" s="13">
        <v>21824</v>
      </c>
      <c r="AA53" s="35"/>
      <c r="DW53" s="13">
        <v>39814</v>
      </c>
      <c r="DX53" s="2">
        <v>9839727441602.7812</v>
      </c>
      <c r="DY53">
        <f t="shared" si="8"/>
        <v>5.3506571085557786</v>
      </c>
      <c r="DZ53">
        <v>86.95</v>
      </c>
      <c r="EA53">
        <f t="shared" si="9"/>
        <v>6.1537172036294177E-2</v>
      </c>
      <c r="EB53" s="13">
        <v>39814</v>
      </c>
      <c r="EC53" s="2">
        <v>5312254923132.5693</v>
      </c>
      <c r="ED53">
        <f t="shared" si="10"/>
        <v>-9.0530005192223211</v>
      </c>
      <c r="EE53">
        <f t="shared" si="11"/>
        <v>-0.10411731476966442</v>
      </c>
      <c r="EF53" s="13">
        <v>39814</v>
      </c>
      <c r="EG53" s="2">
        <v>2085275347737.96</v>
      </c>
      <c r="EH53">
        <f t="shared" si="12"/>
        <v>-3.0510553114166949</v>
      </c>
      <c r="EI53">
        <f t="shared" si="13"/>
        <v>-3.5089767813878028E-2</v>
      </c>
      <c r="EJ53" s="13">
        <v>21824</v>
      </c>
      <c r="EK53" s="4">
        <v>0.627</v>
      </c>
      <c r="EL53">
        <f t="shared" si="14"/>
        <v>-341.15384615384613</v>
      </c>
    </row>
    <row r="54" spans="1:142" x14ac:dyDescent="0.2">
      <c r="A54" s="13">
        <v>30317</v>
      </c>
      <c r="B54" s="22">
        <v>8.3949210000000001</v>
      </c>
      <c r="C54">
        <f t="shared" si="3"/>
        <v>8.9491081532855112</v>
      </c>
      <c r="G54" s="13">
        <v>39904</v>
      </c>
      <c r="H54" s="18">
        <v>48.686616383506497</v>
      </c>
      <c r="I54" s="13">
        <v>39904</v>
      </c>
      <c r="J54" s="2">
        <v>10101630974405.6</v>
      </c>
      <c r="K54" s="2">
        <f t="shared" si="0"/>
        <v>207482707256.43848</v>
      </c>
      <c r="L54">
        <f t="shared" si="5"/>
        <v>-8.9355742865313008</v>
      </c>
      <c r="O54" s="13">
        <v>39904</v>
      </c>
      <c r="P54" s="2">
        <v>5956750186015.1084</v>
      </c>
      <c r="Q54">
        <f t="shared" si="1"/>
        <v>122348822499.6689</v>
      </c>
      <c r="R54">
        <f t="shared" si="6"/>
        <v>-15.90676203439031</v>
      </c>
      <c r="S54" s="13">
        <v>39904</v>
      </c>
      <c r="T54" s="2">
        <v>1790659336365.03</v>
      </c>
      <c r="U54">
        <f t="shared" si="2"/>
        <v>36779293148.242882</v>
      </c>
      <c r="V54">
        <f t="shared" si="7"/>
        <v>-1.6035003734161002</v>
      </c>
      <c r="X54" s="13">
        <v>21916</v>
      </c>
      <c r="AA54" s="35"/>
      <c r="DW54" s="13">
        <v>39904</v>
      </c>
      <c r="DX54" s="2">
        <v>10101630974405.6</v>
      </c>
      <c r="DY54">
        <f t="shared" si="8"/>
        <v>6.428269565107092</v>
      </c>
      <c r="DZ54">
        <v>86.95</v>
      </c>
      <c r="EA54">
        <f t="shared" si="9"/>
        <v>7.3930644797091341E-2</v>
      </c>
      <c r="EB54" s="13">
        <v>39904</v>
      </c>
      <c r="EC54" s="2">
        <v>5956750186015.1084</v>
      </c>
      <c r="ED54">
        <f t="shared" si="10"/>
        <v>-1.7190551778454966</v>
      </c>
      <c r="EE54">
        <f t="shared" si="11"/>
        <v>-1.9770617341523824E-2</v>
      </c>
      <c r="EF54" s="13">
        <v>39904</v>
      </c>
      <c r="EG54" s="2">
        <v>1790659336365.03</v>
      </c>
      <c r="EH54">
        <f t="shared" si="12"/>
        <v>14.997367023115871</v>
      </c>
      <c r="EI54">
        <f t="shared" si="13"/>
        <v>0.1724826569651049</v>
      </c>
      <c r="EJ54" s="13">
        <v>21916</v>
      </c>
      <c r="EK54" s="4">
        <v>2.8580000000000001</v>
      </c>
      <c r="EL54">
        <f t="shared" si="14"/>
        <v>450.67437379576108</v>
      </c>
    </row>
    <row r="55" spans="1:142" x14ac:dyDescent="0.2">
      <c r="A55" s="13">
        <v>30407</v>
      </c>
      <c r="B55" s="22">
        <v>8.7603410000000004</v>
      </c>
      <c r="C55">
        <f t="shared" si="3"/>
        <v>12.31128656288789</v>
      </c>
      <c r="G55" s="13">
        <v>39995</v>
      </c>
      <c r="H55" s="18">
        <v>48.302636770982502</v>
      </c>
      <c r="I55" s="13">
        <v>39995</v>
      </c>
      <c r="J55" s="2">
        <v>10373051187471.9</v>
      </c>
      <c r="K55" s="2">
        <f t="shared" si="0"/>
        <v>214751240944.74783</v>
      </c>
      <c r="L55">
        <f t="shared" si="5"/>
        <v>-1.5095991062719749</v>
      </c>
      <c r="O55" s="13">
        <v>39995</v>
      </c>
      <c r="P55" s="2">
        <v>6221932722228.7598</v>
      </c>
      <c r="Q55">
        <f t="shared" si="1"/>
        <v>128811450847.47311</v>
      </c>
      <c r="R55">
        <f t="shared" si="6"/>
        <v>-6.2597645720162909</v>
      </c>
      <c r="S55" s="13">
        <v>39995</v>
      </c>
      <c r="T55" s="2">
        <v>1743446406551.1001</v>
      </c>
      <c r="U55">
        <f t="shared" si="2"/>
        <v>36094228454.179634</v>
      </c>
      <c r="V55">
        <f t="shared" si="7"/>
        <v>13.713524464299676</v>
      </c>
      <c r="X55" s="13">
        <v>22007</v>
      </c>
      <c r="AA55" s="35"/>
      <c r="DW55" s="13">
        <v>39995</v>
      </c>
      <c r="DX55" s="2">
        <v>10373051187471.9</v>
      </c>
      <c r="DY55">
        <f t="shared" si="8"/>
        <v>8.5508769430697527</v>
      </c>
      <c r="DZ55">
        <v>86.95</v>
      </c>
      <c r="EA55">
        <f t="shared" si="9"/>
        <v>9.8342460529841885E-2</v>
      </c>
      <c r="EB55" s="13">
        <v>39995</v>
      </c>
      <c r="EC55" s="2">
        <v>6221932722228.7598</v>
      </c>
      <c r="ED55">
        <f t="shared" si="10"/>
        <v>3.3154974314399288</v>
      </c>
      <c r="EE55">
        <f t="shared" si="11"/>
        <v>3.8131080292581124E-2</v>
      </c>
      <c r="EF55" s="13">
        <v>39995</v>
      </c>
      <c r="EG55" s="2">
        <v>1743446406551.1001</v>
      </c>
      <c r="EH55">
        <f t="shared" si="12"/>
        <v>25.328993372723762</v>
      </c>
      <c r="EI55">
        <f t="shared" si="13"/>
        <v>0.2913052716816994</v>
      </c>
      <c r="EJ55" s="13">
        <v>22007</v>
      </c>
      <c r="EK55" s="4">
        <v>3.395</v>
      </c>
      <c r="EL55">
        <f t="shared" si="14"/>
        <v>-542.05729166666674</v>
      </c>
    </row>
    <row r="56" spans="1:142" x14ac:dyDescent="0.2">
      <c r="A56" s="13">
        <v>30498</v>
      </c>
      <c r="B56" s="22">
        <v>9.2192380000000007</v>
      </c>
      <c r="C56">
        <f t="shared" si="3"/>
        <v>12.989138174586824</v>
      </c>
      <c r="G56" s="13">
        <v>40087</v>
      </c>
      <c r="H56" s="18">
        <v>46.561111013658973</v>
      </c>
      <c r="I56" s="13">
        <v>40087</v>
      </c>
      <c r="J56" s="2">
        <v>10510506502807.1</v>
      </c>
      <c r="K56" s="2">
        <f t="shared" si="0"/>
        <v>225735732545.6384</v>
      </c>
      <c r="L56">
        <f t="shared" si="5"/>
        <v>12.96473593073355</v>
      </c>
      <c r="O56" s="13">
        <v>40087</v>
      </c>
      <c r="P56" s="2">
        <v>6294127766068.0996</v>
      </c>
      <c r="Q56">
        <f t="shared" si="1"/>
        <v>135179930827.28804</v>
      </c>
      <c r="R56">
        <f t="shared" si="6"/>
        <v>11.952009459030588</v>
      </c>
      <c r="S56" s="13">
        <v>40087</v>
      </c>
      <c r="T56" s="2">
        <v>2413328004767.0601</v>
      </c>
      <c r="U56">
        <f t="shared" si="2"/>
        <v>51831409350.58651</v>
      </c>
      <c r="V56">
        <f t="shared" si="7"/>
        <v>12.192351124280854</v>
      </c>
      <c r="X56" s="13">
        <v>22098</v>
      </c>
      <c r="AA56" s="35"/>
      <c r="DW56" s="13">
        <v>40087</v>
      </c>
      <c r="DX56" s="2">
        <v>10510506502807.1</v>
      </c>
      <c r="DY56">
        <f t="shared" si="8"/>
        <v>7.7595058001246553</v>
      </c>
      <c r="DZ56">
        <v>86.95</v>
      </c>
      <c r="EA56">
        <f t="shared" si="9"/>
        <v>8.9241009777166827E-2</v>
      </c>
      <c r="EB56" s="13">
        <v>40087</v>
      </c>
      <c r="EC56" s="2">
        <v>6294127766068.0996</v>
      </c>
      <c r="ED56">
        <f t="shared" si="10"/>
        <v>6.7934441066035189</v>
      </c>
      <c r="EE56">
        <f t="shared" si="11"/>
        <v>7.8130467010966292E-2</v>
      </c>
      <c r="EF56" s="13">
        <v>40087</v>
      </c>
      <c r="EG56" s="2">
        <v>2413328004767.0601</v>
      </c>
      <c r="EH56">
        <f t="shared" si="12"/>
        <v>7.0227112213111287</v>
      </c>
      <c r="EI56">
        <f t="shared" si="13"/>
        <v>8.0767236587822061E-2</v>
      </c>
      <c r="EJ56" s="13">
        <v>22098</v>
      </c>
      <c r="EK56" s="4">
        <v>4.6820000000000004</v>
      </c>
      <c r="EL56">
        <f t="shared" si="14"/>
        <v>286.62262592898429</v>
      </c>
    </row>
    <row r="57" spans="1:142" x14ac:dyDescent="0.2">
      <c r="A57" s="13">
        <v>30590</v>
      </c>
      <c r="B57" s="22">
        <v>9.4086250000000007</v>
      </c>
      <c r="C57">
        <f t="shared" si="3"/>
        <v>13.056157468306306</v>
      </c>
      <c r="G57" s="13">
        <v>40179</v>
      </c>
      <c r="H57" s="18">
        <v>45.880348597101793</v>
      </c>
      <c r="I57" s="13">
        <v>40179</v>
      </c>
      <c r="J57" s="2">
        <v>10509538974267.9</v>
      </c>
      <c r="K57" s="2">
        <f t="shared" si="0"/>
        <v>229064061098.51953</v>
      </c>
      <c r="L57">
        <f t="shared" si="5"/>
        <v>15.796829304829751</v>
      </c>
      <c r="O57" s="13">
        <v>40179</v>
      </c>
      <c r="P57" s="2">
        <v>6601770876386.9785</v>
      </c>
      <c r="Q57">
        <f t="shared" si="1"/>
        <v>143891035666.71689</v>
      </c>
      <c r="R57">
        <f t="shared" si="6"/>
        <v>34.734126567029186</v>
      </c>
      <c r="S57" s="13">
        <v>40179</v>
      </c>
      <c r="T57" s="2">
        <v>2352677271808.3799</v>
      </c>
      <c r="U57">
        <f t="shared" si="2"/>
        <v>51278539587.142448</v>
      </c>
      <c r="V57">
        <f t="shared" si="7"/>
        <v>22.319309139920041</v>
      </c>
      <c r="X57" s="13">
        <v>22190</v>
      </c>
      <c r="AA57" s="35"/>
      <c r="DW57" s="13">
        <v>40179</v>
      </c>
      <c r="DX57" s="2">
        <v>10509538974267.9</v>
      </c>
      <c r="DY57">
        <f t="shared" si="8"/>
        <v>6.8072163242360428</v>
      </c>
      <c r="DZ57">
        <v>86.95</v>
      </c>
      <c r="EA57">
        <f t="shared" si="9"/>
        <v>7.8288859393168972E-2</v>
      </c>
      <c r="EB57" s="13">
        <v>40179</v>
      </c>
      <c r="EC57" s="2">
        <v>6601770876386.9785</v>
      </c>
      <c r="ED57">
        <f t="shared" si="10"/>
        <v>24.274361300680923</v>
      </c>
      <c r="EE57">
        <f t="shared" si="11"/>
        <v>0.27917609316481795</v>
      </c>
      <c r="EF57" s="13">
        <v>40179</v>
      </c>
      <c r="EG57" s="2">
        <v>2352677271808.3799</v>
      </c>
      <c r="EH57">
        <f t="shared" si="12"/>
        <v>12.823338863162071</v>
      </c>
      <c r="EI57">
        <f t="shared" si="13"/>
        <v>0.14747945788570524</v>
      </c>
      <c r="EJ57" s="13">
        <v>22190</v>
      </c>
      <c r="EK57" s="4">
        <v>5.88</v>
      </c>
      <c r="EL57">
        <f t="shared" si="14"/>
        <v>837.79904306220101</v>
      </c>
    </row>
    <row r="58" spans="1:142" x14ac:dyDescent="0.2">
      <c r="A58" s="13">
        <v>30682</v>
      </c>
      <c r="B58" s="22">
        <v>9.4316910000000007</v>
      </c>
      <c r="C58">
        <f t="shared" si="3"/>
        <v>12.349967319525712</v>
      </c>
      <c r="G58" s="13">
        <v>40269</v>
      </c>
      <c r="H58" s="18">
        <v>45.567464146587298</v>
      </c>
      <c r="I58" s="13">
        <v>40269</v>
      </c>
      <c r="J58" s="2">
        <v>10960150749129.301</v>
      </c>
      <c r="K58" s="2">
        <f t="shared" si="0"/>
        <v>240525799589.62109</v>
      </c>
      <c r="L58">
        <f t="shared" si="5"/>
        <v>15.925709072391747</v>
      </c>
      <c r="O58" s="13">
        <v>40269</v>
      </c>
      <c r="P58" s="2">
        <v>6685078982975.6406</v>
      </c>
      <c r="Q58">
        <f t="shared" si="1"/>
        <v>146707285739.45251</v>
      </c>
      <c r="R58">
        <f t="shared" si="6"/>
        <v>19.909029561644974</v>
      </c>
      <c r="S58" s="13">
        <v>40269</v>
      </c>
      <c r="T58" s="2">
        <v>1951136745671.1799</v>
      </c>
      <c r="U58">
        <f t="shared" si="2"/>
        <v>42818637863.948532</v>
      </c>
      <c r="V58">
        <f t="shared" si="7"/>
        <v>16.420502404337746</v>
      </c>
      <c r="X58" s="13">
        <v>22282</v>
      </c>
      <c r="AA58" s="35"/>
      <c r="DW58" s="13">
        <v>40269</v>
      </c>
      <c r="DX58" s="2">
        <v>10960150749129.301</v>
      </c>
      <c r="DY58">
        <f t="shared" si="8"/>
        <v>8.4988233771251753</v>
      </c>
      <c r="DZ58">
        <v>86.95</v>
      </c>
      <c r="EA58">
        <f t="shared" si="9"/>
        <v>9.7743799621911154E-2</v>
      </c>
      <c r="EB58" s="13">
        <v>40269</v>
      </c>
      <c r="EC58" s="2">
        <v>6685078982975.6406</v>
      </c>
      <c r="ED58">
        <f t="shared" si="10"/>
        <v>12.226948826399632</v>
      </c>
      <c r="EE58">
        <f t="shared" si="11"/>
        <v>0.14062045803794859</v>
      </c>
      <c r="EF58" s="13">
        <v>40269</v>
      </c>
      <c r="EG58" s="2">
        <v>1951136745671.1799</v>
      </c>
      <c r="EH58">
        <f t="shared" si="12"/>
        <v>8.9619173254871001</v>
      </c>
      <c r="EI58">
        <f t="shared" si="13"/>
        <v>0.10306977947656239</v>
      </c>
      <c r="EJ58" s="13">
        <v>22282</v>
      </c>
      <c r="EK58" s="4">
        <v>5.9020000000000001</v>
      </c>
      <c r="EL58">
        <f t="shared" si="14"/>
        <v>106.5080475857243</v>
      </c>
    </row>
    <row r="59" spans="1:142" x14ac:dyDescent="0.2">
      <c r="A59" s="13">
        <v>30773</v>
      </c>
      <c r="B59" s="22">
        <v>9.5045319999999993</v>
      </c>
      <c r="C59">
        <f t="shared" si="3"/>
        <v>8.4950003658533326</v>
      </c>
      <c r="G59" s="13">
        <v>40360</v>
      </c>
      <c r="H59" s="18">
        <v>46.382772502878801</v>
      </c>
      <c r="I59" s="13">
        <v>40360</v>
      </c>
      <c r="J59" s="2">
        <v>11286215550824.6</v>
      </c>
      <c r="K59" s="2">
        <f t="shared" si="0"/>
        <v>243327747389.91956</v>
      </c>
      <c r="L59">
        <f t="shared" si="5"/>
        <v>13.306794558884061</v>
      </c>
      <c r="O59" s="13">
        <v>40360</v>
      </c>
      <c r="P59" s="2">
        <v>6898767906817.1396</v>
      </c>
      <c r="Q59">
        <f t="shared" si="1"/>
        <v>148735565697.13376</v>
      </c>
      <c r="R59">
        <f t="shared" si="6"/>
        <v>15.467658130217776</v>
      </c>
      <c r="S59" s="13">
        <v>40360</v>
      </c>
      <c r="T59" s="2">
        <v>1888991382959.3899</v>
      </c>
      <c r="U59">
        <f t="shared" si="2"/>
        <v>40726142078.767441</v>
      </c>
      <c r="V59">
        <f t="shared" si="7"/>
        <v>12.83283733427869</v>
      </c>
      <c r="X59" s="13">
        <v>22372</v>
      </c>
      <c r="AA59" s="35"/>
      <c r="DW59" s="13">
        <v>40360</v>
      </c>
      <c r="DX59" s="2">
        <v>11286215550824.6</v>
      </c>
      <c r="DY59">
        <f t="shared" si="8"/>
        <v>8.8032378019649471</v>
      </c>
      <c r="DZ59">
        <v>86.95</v>
      </c>
      <c r="EA59">
        <f t="shared" si="9"/>
        <v>0.10124482808470324</v>
      </c>
      <c r="EB59" s="13">
        <v>40360</v>
      </c>
      <c r="EC59" s="2">
        <v>6898767906817.1396</v>
      </c>
      <c r="ED59">
        <f t="shared" si="10"/>
        <v>10.878214452083146</v>
      </c>
      <c r="EE59">
        <f t="shared" si="11"/>
        <v>0.12510884936265837</v>
      </c>
      <c r="EF59" s="13">
        <v>40360</v>
      </c>
      <c r="EG59" s="2">
        <v>1888991382959.3899</v>
      </c>
      <c r="EH59">
        <f t="shared" si="12"/>
        <v>8.3481187526841083</v>
      </c>
      <c r="EI59">
        <f t="shared" si="13"/>
        <v>9.6010566448350862E-2</v>
      </c>
      <c r="EJ59" s="13">
        <v>22372</v>
      </c>
      <c r="EK59" s="4">
        <v>4.7270000000000003</v>
      </c>
      <c r="EL59">
        <f t="shared" si="14"/>
        <v>39.234167893961725</v>
      </c>
    </row>
    <row r="60" spans="1:142" x14ac:dyDescent="0.2">
      <c r="A60" s="13">
        <v>30864</v>
      </c>
      <c r="B60" s="22">
        <v>9.8699510000000004</v>
      </c>
      <c r="C60">
        <f t="shared" si="3"/>
        <v>7.0582080644842948</v>
      </c>
      <c r="G60" s="13">
        <v>40452</v>
      </c>
      <c r="H60" s="18">
        <v>44.792815265061172</v>
      </c>
      <c r="I60" s="13">
        <v>40452</v>
      </c>
      <c r="J60" s="2">
        <v>11296946386583.199</v>
      </c>
      <c r="K60" s="2">
        <f t="shared" si="0"/>
        <v>252204428762.37177</v>
      </c>
      <c r="L60">
        <f t="shared" si="5"/>
        <v>11.725523433195061</v>
      </c>
      <c r="O60" s="13">
        <v>40452</v>
      </c>
      <c r="P60" s="2">
        <v>7181057760473.6309</v>
      </c>
      <c r="Q60">
        <f t="shared" si="1"/>
        <v>160317178502.39536</v>
      </c>
      <c r="R60">
        <f t="shared" si="6"/>
        <v>18.595399125646694</v>
      </c>
      <c r="S60" s="13">
        <v>40452</v>
      </c>
      <c r="T60" s="2">
        <v>2478232838180.4702</v>
      </c>
      <c r="U60">
        <f t="shared" si="2"/>
        <v>55326570199.161285</v>
      </c>
      <c r="V60">
        <f t="shared" si="7"/>
        <v>6.7433258951798525</v>
      </c>
      <c r="X60" s="13">
        <v>22463</v>
      </c>
      <c r="AA60" s="35"/>
      <c r="DW60" s="13">
        <v>40452</v>
      </c>
      <c r="DX60" s="2">
        <v>11296946386583.199</v>
      </c>
      <c r="DY60">
        <f t="shared" si="8"/>
        <v>7.482416604433495</v>
      </c>
      <c r="DZ60">
        <v>86.95</v>
      </c>
      <c r="EA60">
        <f t="shared" si="9"/>
        <v>8.6054245019361639E-2</v>
      </c>
      <c r="EB60" s="13">
        <v>40452</v>
      </c>
      <c r="EC60" s="2">
        <v>7181057760473.6309</v>
      </c>
      <c r="ED60">
        <f t="shared" si="10"/>
        <v>14.091388471441689</v>
      </c>
      <c r="EE60">
        <f t="shared" si="11"/>
        <v>0.16206312215574109</v>
      </c>
      <c r="EF60" s="13">
        <v>40452</v>
      </c>
      <c r="EG60" s="2">
        <v>2478232838180.4702</v>
      </c>
      <c r="EH60">
        <f t="shared" si="12"/>
        <v>2.6894327370835303</v>
      </c>
      <c r="EI60">
        <f t="shared" si="13"/>
        <v>3.0930796286182061E-2</v>
      </c>
      <c r="EJ60" s="13">
        <v>22463</v>
      </c>
      <c r="EK60" s="4">
        <v>4.4530000000000003</v>
      </c>
      <c r="EL60">
        <f t="shared" si="14"/>
        <v>-4.8910721913712152</v>
      </c>
    </row>
    <row r="61" spans="1:142" x14ac:dyDescent="0.2">
      <c r="A61" s="13">
        <v>30956</v>
      </c>
      <c r="B61" s="22">
        <v>9.9537180000000003</v>
      </c>
      <c r="C61">
        <f t="shared" si="3"/>
        <v>5.793545815674439</v>
      </c>
      <c r="G61" s="13">
        <v>40544</v>
      </c>
      <c r="H61" s="18">
        <v>45.215795635614903</v>
      </c>
      <c r="I61" s="13">
        <v>40544</v>
      </c>
      <c r="J61" s="2">
        <v>11554585623235.1</v>
      </c>
      <c r="K61" s="2">
        <f t="shared" si="0"/>
        <v>255543122946.48544</v>
      </c>
      <c r="L61">
        <f t="shared" si="5"/>
        <v>11.55967536809599</v>
      </c>
      <c r="O61" s="13">
        <v>40544</v>
      </c>
      <c r="P61" s="2">
        <v>7066700490920.6396</v>
      </c>
      <c r="Q61">
        <f t="shared" si="1"/>
        <v>156288314549.8483</v>
      </c>
      <c r="R61">
        <f t="shared" si="6"/>
        <v>8.6157409498714088</v>
      </c>
      <c r="S61" s="13">
        <v>40544</v>
      </c>
      <c r="T61" s="2">
        <v>2460813813902.5</v>
      </c>
      <c r="U61">
        <f t="shared" si="2"/>
        <v>54423764512.156517</v>
      </c>
      <c r="V61">
        <f t="shared" si="7"/>
        <v>6.1336086213397145</v>
      </c>
      <c r="X61" s="13">
        <v>22555</v>
      </c>
      <c r="AA61" s="35"/>
      <c r="DW61" s="13">
        <v>40544</v>
      </c>
      <c r="DX61" s="2">
        <v>11554585623235.1</v>
      </c>
      <c r="DY61">
        <f t="shared" si="8"/>
        <v>9.9437915547575084</v>
      </c>
      <c r="DZ61">
        <v>86.95</v>
      </c>
      <c r="EA61">
        <f t="shared" si="9"/>
        <v>0.11436218004321458</v>
      </c>
      <c r="EB61" s="13">
        <v>40544</v>
      </c>
      <c r="EC61" s="2">
        <v>7066700490920.6396</v>
      </c>
      <c r="ED61">
        <f t="shared" si="10"/>
        <v>7.0424984937997204</v>
      </c>
      <c r="EE61">
        <f t="shared" si="11"/>
        <v>8.0994807289243478E-2</v>
      </c>
      <c r="EF61" s="13">
        <v>40544</v>
      </c>
      <c r="EG61" s="2">
        <v>2460813813902.5</v>
      </c>
      <c r="EH61">
        <f t="shared" si="12"/>
        <v>4.5963185597062806</v>
      </c>
      <c r="EI61">
        <f t="shared" si="13"/>
        <v>5.2861628058726629E-2</v>
      </c>
      <c r="EJ61" s="13">
        <v>22555</v>
      </c>
      <c r="EK61" s="4">
        <v>4.5720000000000001</v>
      </c>
      <c r="EL61">
        <f t="shared" si="14"/>
        <v>-22.244897959183675</v>
      </c>
    </row>
    <row r="62" spans="1:142" x14ac:dyDescent="0.2">
      <c r="A62" s="13">
        <v>31048</v>
      </c>
      <c r="B62" s="22">
        <v>9.8638809999999992</v>
      </c>
      <c r="C62">
        <f t="shared" si="3"/>
        <v>4.5823172111978394</v>
      </c>
      <c r="G62" s="13">
        <v>40634</v>
      </c>
      <c r="H62" s="18">
        <v>44.66769687199136</v>
      </c>
      <c r="I62" s="13">
        <v>40634</v>
      </c>
      <c r="J62" s="2">
        <v>12635979952706.1</v>
      </c>
      <c r="K62" s="2">
        <f t="shared" si="0"/>
        <v>282888548942.16455</v>
      </c>
      <c r="L62">
        <f t="shared" si="5"/>
        <v>17.612559411431828</v>
      </c>
      <c r="O62" s="13">
        <v>40634</v>
      </c>
      <c r="P62" s="2">
        <v>7260545862924.3389</v>
      </c>
      <c r="Q62">
        <f t="shared" si="1"/>
        <v>162545785240.09427</v>
      </c>
      <c r="R62">
        <f t="shared" si="6"/>
        <v>10.79598700283395</v>
      </c>
      <c r="S62" s="13">
        <v>40634</v>
      </c>
      <c r="T62" s="2">
        <v>2041651459000</v>
      </c>
      <c r="U62">
        <f t="shared" si="2"/>
        <v>45707560540.919823</v>
      </c>
      <c r="V62">
        <f t="shared" si="7"/>
        <v>6.7468813140448836</v>
      </c>
      <c r="X62" s="13">
        <v>22647</v>
      </c>
      <c r="AA62" s="35"/>
      <c r="DW62" s="13">
        <v>40634</v>
      </c>
      <c r="DX62" s="2">
        <v>12635979952706.1</v>
      </c>
      <c r="DY62">
        <f t="shared" si="8"/>
        <v>15.29020213257497</v>
      </c>
      <c r="DZ62">
        <v>86.95</v>
      </c>
      <c r="EA62">
        <f t="shared" si="9"/>
        <v>0.17585051331311063</v>
      </c>
      <c r="EB62" s="13">
        <v>40634</v>
      </c>
      <c r="EC62" s="2">
        <v>7260545862924.3389</v>
      </c>
      <c r="ED62">
        <f t="shared" si="10"/>
        <v>8.6082285850951568</v>
      </c>
      <c r="EE62">
        <f t="shared" si="11"/>
        <v>9.9002053882635499E-2</v>
      </c>
      <c r="EF62" s="13">
        <v>40634</v>
      </c>
      <c r="EG62" s="2">
        <v>2041651459000</v>
      </c>
      <c r="EH62">
        <f t="shared" si="12"/>
        <v>4.6390758376949837</v>
      </c>
      <c r="EI62">
        <f t="shared" si="13"/>
        <v>5.3353373636515052E-2</v>
      </c>
      <c r="EJ62" s="13">
        <v>22647</v>
      </c>
      <c r="EK62" s="4">
        <v>4.01</v>
      </c>
      <c r="EL62">
        <f t="shared" si="14"/>
        <v>-32.056929854286686</v>
      </c>
    </row>
    <row r="63" spans="1:142" x14ac:dyDescent="0.2">
      <c r="A63" s="13">
        <v>31138</v>
      </c>
      <c r="B63" s="22">
        <v>10.09333</v>
      </c>
      <c r="C63">
        <f t="shared" si="3"/>
        <v>6.1949183820939391</v>
      </c>
      <c r="G63" s="13">
        <v>40725</v>
      </c>
      <c r="H63" s="18">
        <v>45.772670263582732</v>
      </c>
      <c r="I63" s="13">
        <v>40725</v>
      </c>
      <c r="J63" s="2">
        <v>11784082590916.301</v>
      </c>
      <c r="K63" s="2">
        <f t="shared" si="0"/>
        <v>257448003864.69595</v>
      </c>
      <c r="L63">
        <f t="shared" si="5"/>
        <v>5.802978339395648</v>
      </c>
      <c r="O63" s="13">
        <v>40725</v>
      </c>
      <c r="P63" s="2">
        <v>7402291568261.6309</v>
      </c>
      <c r="Q63">
        <f t="shared" si="1"/>
        <v>161718587218.8667</v>
      </c>
      <c r="R63">
        <f t="shared" si="6"/>
        <v>8.7289287272217955</v>
      </c>
      <c r="S63" s="13">
        <v>40725</v>
      </c>
      <c r="T63" s="2">
        <v>2571467026000</v>
      </c>
      <c r="U63">
        <f t="shared" si="2"/>
        <v>56179091392.137749</v>
      </c>
      <c r="V63">
        <f t="shared" si="7"/>
        <v>37.943562843451105</v>
      </c>
      <c r="X63" s="13">
        <v>22737</v>
      </c>
      <c r="AA63" s="35"/>
      <c r="DW63" s="13">
        <v>40725</v>
      </c>
      <c r="DX63" s="2">
        <v>11784082590916.301</v>
      </c>
      <c r="DY63">
        <f t="shared" si="8"/>
        <v>4.4112841709400552</v>
      </c>
      <c r="DZ63">
        <v>86.95</v>
      </c>
      <c r="EA63">
        <f t="shared" si="9"/>
        <v>5.073357298378442E-2</v>
      </c>
      <c r="EB63" s="13">
        <v>40725</v>
      </c>
      <c r="EC63" s="2">
        <v>7402291568261.6309</v>
      </c>
      <c r="ED63">
        <f t="shared" si="10"/>
        <v>7.2987476640129501</v>
      </c>
      <c r="EE63">
        <f t="shared" si="11"/>
        <v>8.3941893778182286E-2</v>
      </c>
      <c r="EF63" s="13">
        <v>40725</v>
      </c>
      <c r="EG63" s="2">
        <v>2571467026000</v>
      </c>
      <c r="EH63">
        <f t="shared" si="12"/>
        <v>36.129103033355769</v>
      </c>
      <c r="EI63">
        <f t="shared" si="13"/>
        <v>0.41551584857223423</v>
      </c>
      <c r="EJ63" s="13">
        <v>22737</v>
      </c>
      <c r="EK63" s="4">
        <v>4.7770000000000001</v>
      </c>
      <c r="EL63">
        <f t="shared" si="14"/>
        <v>1.0577533319229948</v>
      </c>
    </row>
    <row r="64" spans="1:142" x14ac:dyDescent="0.2">
      <c r="A64" s="13">
        <v>31229</v>
      </c>
      <c r="B64" s="22">
        <v>10.385910000000001</v>
      </c>
      <c r="C64">
        <f t="shared" si="3"/>
        <v>5.2275740781286606</v>
      </c>
      <c r="G64" s="13">
        <v>40817</v>
      </c>
      <c r="H64" s="18">
        <v>50.759375625396842</v>
      </c>
      <c r="I64" s="13">
        <v>40817</v>
      </c>
      <c r="J64" s="2">
        <v>12095370912605</v>
      </c>
      <c r="K64" s="2">
        <f t="shared" si="0"/>
        <v>238288410044.05945</v>
      </c>
      <c r="L64">
        <f t="shared" si="5"/>
        <v>-5.5177535091677772</v>
      </c>
      <c r="O64" s="13">
        <v>40817</v>
      </c>
      <c r="P64" s="2">
        <v>7568755713216.0801</v>
      </c>
      <c r="Q64">
        <f t="shared" si="1"/>
        <v>149110496730.16751</v>
      </c>
      <c r="R64">
        <f t="shared" si="6"/>
        <v>-6.9903187399598661</v>
      </c>
      <c r="S64" s="13">
        <v>40817</v>
      </c>
      <c r="T64" s="2">
        <v>2203750985000</v>
      </c>
      <c r="U64">
        <f t="shared" si="2"/>
        <v>43415644062.756744</v>
      </c>
      <c r="V64">
        <f t="shared" si="7"/>
        <v>-21.528401441709288</v>
      </c>
      <c r="X64" s="13">
        <v>22828</v>
      </c>
      <c r="AA64" s="35"/>
      <c r="DW64" s="13">
        <v>40817</v>
      </c>
      <c r="DX64" s="2">
        <v>12095370912605</v>
      </c>
      <c r="DY64">
        <f t="shared" si="8"/>
        <v>7.0676136603609052</v>
      </c>
      <c r="DZ64">
        <v>86.95</v>
      </c>
      <c r="EA64">
        <f t="shared" si="9"/>
        <v>8.1283653368153019E-2</v>
      </c>
      <c r="EB64" s="13">
        <v>40817</v>
      </c>
      <c r="EC64" s="2">
        <v>7568755713216.0801</v>
      </c>
      <c r="ED64">
        <f t="shared" si="10"/>
        <v>5.398897567381189</v>
      </c>
      <c r="EE64">
        <f t="shared" si="11"/>
        <v>6.2091978923302919E-2</v>
      </c>
      <c r="EF64" s="13">
        <v>40817</v>
      </c>
      <c r="EG64" s="2">
        <v>2203750985000</v>
      </c>
      <c r="EH64">
        <f t="shared" si="12"/>
        <v>-11.07570882572907</v>
      </c>
      <c r="EI64">
        <f t="shared" si="13"/>
        <v>-0.12738020501126013</v>
      </c>
      <c r="EJ64" s="13">
        <v>22828</v>
      </c>
      <c r="EK64" s="4">
        <v>4.4820000000000002</v>
      </c>
      <c r="EL64">
        <f t="shared" si="14"/>
        <v>0.65124635077475901</v>
      </c>
    </row>
    <row r="65" spans="1:142" x14ac:dyDescent="0.2">
      <c r="A65" s="13">
        <v>31321</v>
      </c>
      <c r="B65" s="22">
        <v>10.57044</v>
      </c>
      <c r="C65">
        <f t="shared" si="3"/>
        <v>6.1958958451505231</v>
      </c>
      <c r="G65" s="13">
        <v>40909</v>
      </c>
      <c r="H65" s="18">
        <v>50.209144801774933</v>
      </c>
      <c r="I65" s="13">
        <v>40909</v>
      </c>
      <c r="J65" s="2">
        <v>12589039423772.6</v>
      </c>
      <c r="K65" s="2">
        <f t="shared" si="0"/>
        <v>250732002575.9046</v>
      </c>
      <c r="L65">
        <f t="shared" si="5"/>
        <v>-1.8827039112253363</v>
      </c>
      <c r="O65" s="13">
        <v>40909</v>
      </c>
      <c r="P65" s="2">
        <v>7745733590597.9502</v>
      </c>
      <c r="Q65">
        <f t="shared" si="1"/>
        <v>154269379037.98218</v>
      </c>
      <c r="R65">
        <f t="shared" si="6"/>
        <v>-1.291801960806338</v>
      </c>
      <c r="S65" s="13">
        <v>40909</v>
      </c>
      <c r="T65" s="2">
        <v>2866880531000</v>
      </c>
      <c r="U65">
        <f t="shared" si="2"/>
        <v>57098772391.332458</v>
      </c>
      <c r="V65">
        <f t="shared" si="7"/>
        <v>4.9151467252479986</v>
      </c>
      <c r="X65" s="13">
        <v>22920</v>
      </c>
      <c r="AA65" s="35"/>
      <c r="DW65" s="13">
        <v>40909</v>
      </c>
      <c r="DX65" s="2">
        <v>12589039423772.6</v>
      </c>
      <c r="DY65">
        <f t="shared" si="8"/>
        <v>8.9527555056350785</v>
      </c>
      <c r="DZ65">
        <v>86.95</v>
      </c>
      <c r="EA65">
        <f t="shared" si="9"/>
        <v>0.10296441064560181</v>
      </c>
      <c r="EB65" s="13">
        <v>40909</v>
      </c>
      <c r="EC65" s="2">
        <v>7745733590597.9502</v>
      </c>
      <c r="ED65">
        <f t="shared" si="10"/>
        <v>9.6089129651063985</v>
      </c>
      <c r="EE65">
        <f t="shared" si="11"/>
        <v>0.11051078740777916</v>
      </c>
      <c r="EF65" s="13">
        <v>40909</v>
      </c>
      <c r="EG65" s="2">
        <v>2866880531000</v>
      </c>
      <c r="EH65">
        <f t="shared" si="12"/>
        <v>16.501318173825432</v>
      </c>
      <c r="EI65">
        <f t="shared" si="13"/>
        <v>0.18977939245342645</v>
      </c>
      <c r="EJ65" s="13">
        <v>22920</v>
      </c>
      <c r="EK65" s="4">
        <v>3.133</v>
      </c>
      <c r="EL65">
        <f t="shared" si="14"/>
        <v>-31.474190726159236</v>
      </c>
    </row>
    <row r="66" spans="1:142" x14ac:dyDescent="0.2">
      <c r="A66" s="13">
        <v>31413</v>
      </c>
      <c r="B66" s="22">
        <v>10.654210000000001</v>
      </c>
      <c r="C66">
        <f t="shared" si="3"/>
        <v>8.0123533526002646</v>
      </c>
      <c r="G66" s="13">
        <v>41000</v>
      </c>
      <c r="H66" s="18">
        <v>53.981570091746029</v>
      </c>
      <c r="I66" s="13">
        <v>41000</v>
      </c>
      <c r="J66" s="2">
        <v>12552775986101.6</v>
      </c>
      <c r="K66" s="2">
        <f t="shared" si="0"/>
        <v>232538178581.45187</v>
      </c>
      <c r="L66">
        <f t="shared" si="5"/>
        <v>-17.798659772194103</v>
      </c>
      <c r="O66" s="13">
        <v>41000</v>
      </c>
      <c r="P66" s="2">
        <v>7825732345305.6494</v>
      </c>
      <c r="Q66">
        <f t="shared" si="1"/>
        <v>144970446987.83652</v>
      </c>
      <c r="R66">
        <f t="shared" si="6"/>
        <v>-10.812546278143998</v>
      </c>
      <c r="S66" s="13">
        <v>41000</v>
      </c>
      <c r="T66" s="2">
        <v>2288226025000</v>
      </c>
      <c r="U66">
        <f t="shared" si="2"/>
        <v>42389023163.108734</v>
      </c>
      <c r="V66">
        <f t="shared" si="7"/>
        <v>-7.260368609784285</v>
      </c>
      <c r="X66" s="13">
        <v>23012</v>
      </c>
      <c r="AA66" s="35"/>
      <c r="DW66" s="13">
        <v>41000</v>
      </c>
      <c r="DX66" s="2">
        <v>12552775986101.6</v>
      </c>
      <c r="DY66">
        <f t="shared" si="8"/>
        <v>-0.65846864996553789</v>
      </c>
      <c r="DZ66">
        <v>86.95</v>
      </c>
      <c r="EA66">
        <f t="shared" si="9"/>
        <v>-7.5729574464121667E-3</v>
      </c>
      <c r="EB66" s="13">
        <v>41000</v>
      </c>
      <c r="EC66" s="2">
        <v>7825732345305.6494</v>
      </c>
      <c r="ED66">
        <f t="shared" si="10"/>
        <v>7.7843524860494506</v>
      </c>
      <c r="EE66">
        <f t="shared" si="11"/>
        <v>8.9526768097175968E-2</v>
      </c>
      <c r="EF66" s="13">
        <v>41000</v>
      </c>
      <c r="EG66" s="2">
        <v>2288226025000</v>
      </c>
      <c r="EH66">
        <f t="shared" si="12"/>
        <v>12.077211558958844</v>
      </c>
      <c r="EI66">
        <f t="shared" si="13"/>
        <v>0.13889835030429953</v>
      </c>
      <c r="EJ66" s="13">
        <v>23012</v>
      </c>
      <c r="EK66" s="4">
        <v>3.976</v>
      </c>
      <c r="EL66">
        <f t="shared" si="14"/>
        <v>-0.84788029925186859</v>
      </c>
    </row>
    <row r="67" spans="1:142" x14ac:dyDescent="0.2">
      <c r="A67" s="13">
        <v>31503</v>
      </c>
      <c r="B67" s="22">
        <v>10.94557</v>
      </c>
      <c r="C67">
        <f t="shared" si="3"/>
        <v>8.4435959192853183</v>
      </c>
      <c r="G67" s="13">
        <v>41091</v>
      </c>
      <c r="H67" s="18">
        <v>55.112000827738463</v>
      </c>
      <c r="I67" s="13">
        <v>41091</v>
      </c>
      <c r="J67" s="2">
        <v>12844333590070.1</v>
      </c>
      <c r="K67" s="2">
        <f t="shared" ref="K67:K111" si="15">J67/H67</f>
        <v>233058742146.1463</v>
      </c>
      <c r="L67">
        <f t="shared" si="5"/>
        <v>-9.4734708960367957</v>
      </c>
      <c r="O67" s="13">
        <v>41091</v>
      </c>
      <c r="P67" s="2">
        <v>7825459158905.8701</v>
      </c>
      <c r="Q67">
        <f t="shared" ref="Q67:Q111" si="16">P67/H67</f>
        <v>141991926284.17932</v>
      </c>
      <c r="R67">
        <f t="shared" si="6"/>
        <v>-12.198140778950606</v>
      </c>
      <c r="S67" s="13">
        <v>41091</v>
      </c>
      <c r="T67" s="2">
        <v>2861532380000</v>
      </c>
      <c r="U67">
        <f t="shared" ref="U67:U111" si="17">T67/H67</f>
        <v>51922128339.056053</v>
      </c>
      <c r="V67">
        <f t="shared" si="7"/>
        <v>-7.5774864768949568</v>
      </c>
      <c r="X67" s="13">
        <v>23102</v>
      </c>
      <c r="AA67" s="35"/>
      <c r="DW67" s="13">
        <v>41091</v>
      </c>
      <c r="DX67" s="2">
        <v>12844333590070.1</v>
      </c>
      <c r="DY67">
        <f t="shared" si="8"/>
        <v>8.9973147334446502</v>
      </c>
      <c r="DZ67">
        <v>86.95</v>
      </c>
      <c r="EA67">
        <f t="shared" si="9"/>
        <v>0.10347688020062852</v>
      </c>
      <c r="EB67" s="13">
        <v>41091</v>
      </c>
      <c r="EC67" s="2">
        <v>7825459158905.8701</v>
      </c>
      <c r="ED67">
        <f t="shared" si="10"/>
        <v>5.7167106529365741</v>
      </c>
      <c r="EE67">
        <f t="shared" si="11"/>
        <v>6.574710354153622E-2</v>
      </c>
      <c r="EF67" s="13">
        <v>41091</v>
      </c>
      <c r="EG67" s="2">
        <v>2861532380000</v>
      </c>
      <c r="EH67">
        <f t="shared" si="12"/>
        <v>11.28015063258292</v>
      </c>
      <c r="EI67">
        <f t="shared" si="13"/>
        <v>0.12973146213436365</v>
      </c>
      <c r="EJ67" s="13">
        <v>23102</v>
      </c>
      <c r="EK67" s="4">
        <v>5.5579999999999998</v>
      </c>
      <c r="EL67">
        <f t="shared" si="14"/>
        <v>16.349173121205762</v>
      </c>
    </row>
    <row r="68" spans="1:142" x14ac:dyDescent="0.2">
      <c r="A68" s="13">
        <v>31594</v>
      </c>
      <c r="B68" s="22">
        <v>11.30613</v>
      </c>
      <c r="C68">
        <f t="shared" si="3"/>
        <v>8.8602731970525372</v>
      </c>
      <c r="G68" s="13">
        <v>41183</v>
      </c>
      <c r="H68" s="18">
        <v>54.161211617997999</v>
      </c>
      <c r="I68" s="13">
        <v>41183</v>
      </c>
      <c r="J68" s="2">
        <v>13167695150450.1</v>
      </c>
      <c r="K68" s="2">
        <f t="shared" si="15"/>
        <v>243120394782.20276</v>
      </c>
      <c r="L68">
        <f t="shared" si="5"/>
        <v>2.0277884003044422</v>
      </c>
      <c r="O68" s="13">
        <v>41183</v>
      </c>
      <c r="P68" s="2">
        <v>7819577981735.6191</v>
      </c>
      <c r="Q68">
        <f t="shared" si="16"/>
        <v>144375979564.25961</v>
      </c>
      <c r="R68">
        <f t="shared" si="6"/>
        <v>-3.1751736260898888</v>
      </c>
      <c r="S68" s="13">
        <v>41183</v>
      </c>
      <c r="T68" s="2">
        <v>1896449381000</v>
      </c>
      <c r="U68">
        <f t="shared" si="17"/>
        <v>35014899488.877052</v>
      </c>
      <c r="V68">
        <f t="shared" si="7"/>
        <v>-19.349579524229853</v>
      </c>
      <c r="X68" s="13">
        <v>23193</v>
      </c>
      <c r="AA68" s="35"/>
      <c r="DW68" s="13">
        <v>41183</v>
      </c>
      <c r="DX68" s="2">
        <v>13167695150450.1</v>
      </c>
      <c r="DY68">
        <f t="shared" si="8"/>
        <v>8.8655754800176734</v>
      </c>
      <c r="DZ68">
        <v>86.95</v>
      </c>
      <c r="EA68">
        <f t="shared" si="9"/>
        <v>0.10196176515258969</v>
      </c>
      <c r="EB68" s="13">
        <v>41183</v>
      </c>
      <c r="EC68" s="2">
        <v>7819577981735.6191</v>
      </c>
      <c r="ED68">
        <f t="shared" si="10"/>
        <v>3.3139168183426548</v>
      </c>
      <c r="EE68">
        <f t="shared" si="11"/>
        <v>3.8112901878581421E-2</v>
      </c>
      <c r="EF68" s="13">
        <v>41183</v>
      </c>
      <c r="EG68" s="2">
        <v>1896449381000</v>
      </c>
      <c r="EH68">
        <f t="shared" si="12"/>
        <v>-13.944479484827088</v>
      </c>
      <c r="EI68">
        <f t="shared" si="13"/>
        <v>-0.16037354209116836</v>
      </c>
      <c r="EJ68" s="13">
        <v>23193</v>
      </c>
      <c r="EK68" s="4">
        <v>4.5110000000000001</v>
      </c>
      <c r="EL68">
        <f t="shared" si="14"/>
        <v>0.64703257474341136</v>
      </c>
    </row>
    <row r="69" spans="1:142" x14ac:dyDescent="0.2">
      <c r="A69" s="13">
        <v>31686</v>
      </c>
      <c r="B69" s="22">
        <v>11.57929</v>
      </c>
      <c r="C69">
        <f t="shared" si="3"/>
        <v>9.5440681750239342</v>
      </c>
      <c r="G69" s="13">
        <v>41275</v>
      </c>
      <c r="H69" s="18">
        <v>54.158171718799167</v>
      </c>
      <c r="I69" s="13">
        <v>41275</v>
      </c>
      <c r="J69" s="2">
        <v>13226112783378.199</v>
      </c>
      <c r="K69" s="2">
        <f t="shared" si="15"/>
        <v>244212689675.91837</v>
      </c>
      <c r="L69">
        <f t="shared" si="5"/>
        <v>-2.6001120052525528</v>
      </c>
      <c r="O69" s="13">
        <v>41275</v>
      </c>
      <c r="P69" s="2">
        <v>7987162462052.8604</v>
      </c>
      <c r="Q69">
        <f t="shared" si="16"/>
        <v>147478436006.3689</v>
      </c>
      <c r="R69">
        <f t="shared" si="6"/>
        <v>-4.4020032192787273</v>
      </c>
      <c r="S69" s="13">
        <v>41275</v>
      </c>
      <c r="T69" s="2">
        <v>2696421911000</v>
      </c>
      <c r="U69">
        <f t="shared" si="17"/>
        <v>49787905045.990112</v>
      </c>
      <c r="V69">
        <f t="shared" si="7"/>
        <v>-12.803895844268853</v>
      </c>
      <c r="X69" s="13">
        <v>23285</v>
      </c>
      <c r="AA69" s="35"/>
      <c r="DW69" s="13">
        <v>41275</v>
      </c>
      <c r="DX69" s="2">
        <v>13226112783378.199</v>
      </c>
      <c r="DY69">
        <f t="shared" si="8"/>
        <v>5.0605398725066975</v>
      </c>
      <c r="DZ69">
        <v>86.95</v>
      </c>
      <c r="EA69">
        <f t="shared" si="9"/>
        <v>5.8200573576845285E-2</v>
      </c>
      <c r="EB69" s="13">
        <v>41275</v>
      </c>
      <c r="EC69" s="2">
        <v>7987162462052.8604</v>
      </c>
      <c r="ED69">
        <f t="shared" si="10"/>
        <v>3.1169271267987408</v>
      </c>
      <c r="EE69">
        <f t="shared" si="11"/>
        <v>3.5847350509473727E-2</v>
      </c>
      <c r="EF69" s="13">
        <v>41275</v>
      </c>
      <c r="EG69" s="2">
        <v>2696421911000</v>
      </c>
      <c r="EH69">
        <f t="shared" si="12"/>
        <v>-5.9457873516808863</v>
      </c>
      <c r="EI69">
        <f t="shared" si="13"/>
        <v>-6.8381683170567989E-2</v>
      </c>
      <c r="EJ69" s="13">
        <v>23285</v>
      </c>
      <c r="EK69" s="4">
        <v>5.7110000000000003</v>
      </c>
      <c r="EL69">
        <f t="shared" si="14"/>
        <v>82.285349505266538</v>
      </c>
    </row>
    <row r="70" spans="1:142" x14ac:dyDescent="0.2">
      <c r="A70" s="13">
        <v>31778</v>
      </c>
      <c r="B70" s="22">
        <v>11.552580000000001</v>
      </c>
      <c r="C70">
        <f t="shared" si="3"/>
        <v>8.4320658218675959</v>
      </c>
      <c r="G70" s="13">
        <v>41365</v>
      </c>
      <c r="H70" s="18">
        <v>55.923434731920644</v>
      </c>
      <c r="I70" s="13">
        <v>41365</v>
      </c>
      <c r="J70" s="2">
        <v>13525130951295.9</v>
      </c>
      <c r="K70" s="2">
        <f t="shared" si="15"/>
        <v>241850862990.28528</v>
      </c>
      <c r="L70">
        <f t="shared" si="5"/>
        <v>4.0047980360228941</v>
      </c>
      <c r="O70" s="13">
        <v>41365</v>
      </c>
      <c r="P70" s="2">
        <v>7952840207907.9893</v>
      </c>
      <c r="Q70">
        <f t="shared" si="16"/>
        <v>142209437707.66949</v>
      </c>
      <c r="R70">
        <f t="shared" si="6"/>
        <v>-1.9045325013026138</v>
      </c>
      <c r="S70" s="13">
        <v>41365</v>
      </c>
      <c r="T70" s="2">
        <v>2721805898000</v>
      </c>
      <c r="U70">
        <f t="shared" si="17"/>
        <v>48670220472.821121</v>
      </c>
      <c r="V70">
        <f t="shared" si="7"/>
        <v>14.817980790788621</v>
      </c>
      <c r="X70" s="13">
        <v>23377</v>
      </c>
      <c r="AA70" s="35"/>
      <c r="DW70" s="13">
        <v>41365</v>
      </c>
      <c r="DX70" s="2">
        <v>13525130951295.9</v>
      </c>
      <c r="DY70">
        <f t="shared" si="8"/>
        <v>7.7461349288068915</v>
      </c>
      <c r="DZ70">
        <v>86.95</v>
      </c>
      <c r="EA70">
        <f t="shared" si="9"/>
        <v>8.9087233223771031E-2</v>
      </c>
      <c r="EB70" s="13">
        <v>41365</v>
      </c>
      <c r="EC70" s="2">
        <v>7952840207907.9893</v>
      </c>
      <c r="ED70">
        <f t="shared" si="10"/>
        <v>1.6242296183128113</v>
      </c>
      <c r="EE70">
        <f t="shared" si="11"/>
        <v>1.8680041613718359E-2</v>
      </c>
      <c r="EF70" s="13">
        <v>41365</v>
      </c>
      <c r="EG70" s="2">
        <v>2721805898000</v>
      </c>
      <c r="EH70">
        <f t="shared" si="12"/>
        <v>18.948297426168814</v>
      </c>
      <c r="EI70">
        <f t="shared" si="13"/>
        <v>0.21792176453328135</v>
      </c>
      <c r="EJ70" s="13">
        <v>23377</v>
      </c>
      <c r="EK70" s="4">
        <v>7.2130000000000001</v>
      </c>
      <c r="EL70">
        <f t="shared" si="14"/>
        <v>81.413480885311884</v>
      </c>
    </row>
    <row r="71" spans="1:142" x14ac:dyDescent="0.2">
      <c r="A71" s="13">
        <v>31868</v>
      </c>
      <c r="B71" s="22">
        <v>11.82695</v>
      </c>
      <c r="C71">
        <f t="shared" ref="C71:C134" si="18">(B71/B67-1)*100</f>
        <v>8.0523901450541224</v>
      </c>
      <c r="G71" s="13">
        <v>41456</v>
      </c>
      <c r="H71" s="18">
        <v>62.140419786032069</v>
      </c>
      <c r="I71" s="13">
        <v>41456</v>
      </c>
      <c r="J71" s="2">
        <v>13638837691255.801</v>
      </c>
      <c r="K71" s="2">
        <f t="shared" si="15"/>
        <v>219484157625.87976</v>
      </c>
      <c r="L71">
        <f t="shared" ref="L71:L111" si="19">(K71/K67-1)*100</f>
        <v>-5.8245335039842416</v>
      </c>
      <c r="O71" s="13">
        <v>41456</v>
      </c>
      <c r="P71" s="2">
        <v>7926231401038.1602</v>
      </c>
      <c r="Q71">
        <f t="shared" si="16"/>
        <v>127553554165.39719</v>
      </c>
      <c r="R71">
        <f t="shared" ref="R71:R111" si="20">(Q71/Q67-1)*100</f>
        <v>-10.16844583817077</v>
      </c>
      <c r="S71" s="13">
        <v>41456</v>
      </c>
      <c r="T71" s="2">
        <v>2794847085000</v>
      </c>
      <c r="U71">
        <f t="shared" si="17"/>
        <v>44976314846.656799</v>
      </c>
      <c r="V71">
        <f t="shared" ref="V71:V111" si="21">(U71/U67-1)*100</f>
        <v>-13.377366673111856</v>
      </c>
      <c r="X71" s="13">
        <v>23468</v>
      </c>
      <c r="AA71" s="35"/>
      <c r="DW71" s="13">
        <v>41456</v>
      </c>
      <c r="DX71" s="2">
        <v>13638837691255.801</v>
      </c>
      <c r="DY71">
        <f t="shared" ref="DY71:DY111" si="22">(DX71/DX67-1)*100</f>
        <v>6.1856389482123797</v>
      </c>
      <c r="DZ71">
        <v>86.95</v>
      </c>
      <c r="EA71">
        <f t="shared" ref="EA71:EA111" si="23">DY71/DZ71</f>
        <v>7.1140183418198735E-2</v>
      </c>
      <c r="EB71" s="13">
        <v>41456</v>
      </c>
      <c r="EC71" s="2">
        <v>7926231401038.1602</v>
      </c>
      <c r="ED71">
        <f t="shared" ref="ED71:ED111" si="24">(EC71/EC67-1)*100</f>
        <v>1.2877486175057795</v>
      </c>
      <c r="EE71">
        <f t="shared" ref="EE71:EE111" si="25">ED71/DZ71</f>
        <v>1.481021986780655E-2</v>
      </c>
      <c r="EF71" s="13">
        <v>41456</v>
      </c>
      <c r="EG71" s="2">
        <v>2794847085000</v>
      </c>
      <c r="EH71">
        <f t="shared" ref="EH71:EH111" si="26">(EG71/EG67-1)*100</f>
        <v>-2.3304050468232029</v>
      </c>
      <c r="EI71">
        <f t="shared" ref="EI71:EI111" si="27">EH71/DZ71</f>
        <v>-2.6801668163579102E-2</v>
      </c>
      <c r="EJ71" s="13">
        <v>23468</v>
      </c>
      <c r="EK71" s="4">
        <v>6.3049999999999997</v>
      </c>
      <c r="EL71">
        <f t="shared" ref="EL71:EL134" si="28">(EK71/EK67-1)*100</f>
        <v>13.440086362000713</v>
      </c>
    </row>
    <row r="72" spans="1:142" x14ac:dyDescent="0.2">
      <c r="A72" s="13">
        <v>31959</v>
      </c>
      <c r="B72" s="22">
        <v>12.364750000000001</v>
      </c>
      <c r="C72">
        <f t="shared" si="18"/>
        <v>9.3632392339377155</v>
      </c>
      <c r="G72" s="13">
        <v>41548</v>
      </c>
      <c r="H72" s="18">
        <v>61.993019314886133</v>
      </c>
      <c r="I72" s="13">
        <v>41548</v>
      </c>
      <c r="J72" s="2">
        <v>14170683734367.699</v>
      </c>
      <c r="K72" s="2">
        <f t="shared" si="15"/>
        <v>228585151860.23453</v>
      </c>
      <c r="L72">
        <f t="shared" si="19"/>
        <v>-5.9786193317880603</v>
      </c>
      <c r="O72" s="13">
        <v>41548</v>
      </c>
      <c r="P72" s="2">
        <v>8042879571325.6494</v>
      </c>
      <c r="Q72">
        <f t="shared" si="16"/>
        <v>129738471528.10551</v>
      </c>
      <c r="R72">
        <f t="shared" si="20"/>
        <v>-10.13846491662359</v>
      </c>
      <c r="S72" s="13">
        <v>41548</v>
      </c>
      <c r="T72" s="2">
        <v>1953951957000</v>
      </c>
      <c r="U72">
        <f t="shared" si="17"/>
        <v>31518902911.876812</v>
      </c>
      <c r="V72">
        <f t="shared" si="21"/>
        <v>-9.9843113304117548</v>
      </c>
      <c r="X72" s="13">
        <v>23559</v>
      </c>
      <c r="DW72" s="13">
        <v>41548</v>
      </c>
      <c r="DX72" s="2">
        <v>14170683734367.699</v>
      </c>
      <c r="DY72">
        <f t="shared" si="22"/>
        <v>7.617039827074934</v>
      </c>
      <c r="DZ72">
        <v>86.95</v>
      </c>
      <c r="EA72">
        <f t="shared" si="23"/>
        <v>8.7602528200976817E-2</v>
      </c>
      <c r="EB72" s="13">
        <v>41548</v>
      </c>
      <c r="EC72" s="2">
        <v>8042879571325.6494</v>
      </c>
      <c r="ED72">
        <f t="shared" si="24"/>
        <v>2.8556731592370044</v>
      </c>
      <c r="EE72">
        <f t="shared" si="25"/>
        <v>3.2842704534065605E-2</v>
      </c>
      <c r="EF72" s="13">
        <v>41548</v>
      </c>
      <c r="EG72" s="2">
        <v>1953951957000</v>
      </c>
      <c r="EH72">
        <f t="shared" si="26"/>
        <v>3.0321176286645102</v>
      </c>
      <c r="EI72">
        <f t="shared" si="27"/>
        <v>3.4871968127251407E-2</v>
      </c>
      <c r="EJ72" s="13">
        <v>23559</v>
      </c>
      <c r="EK72" s="4">
        <v>6.9459999999999997</v>
      </c>
      <c r="EL72">
        <f t="shared" si="28"/>
        <v>53.979162048326316</v>
      </c>
    </row>
    <row r="73" spans="1:142" x14ac:dyDescent="0.2">
      <c r="A73" s="13">
        <v>32051</v>
      </c>
      <c r="B73" s="22">
        <v>12.65612</v>
      </c>
      <c r="C73">
        <f t="shared" si="18"/>
        <v>9.2996202703274466</v>
      </c>
      <c r="G73" s="13">
        <v>41640</v>
      </c>
      <c r="H73" s="18">
        <v>61.760219969782277</v>
      </c>
      <c r="I73" s="13">
        <v>41640</v>
      </c>
      <c r="J73" s="2">
        <v>14238641073080.6</v>
      </c>
      <c r="K73" s="2">
        <f t="shared" si="15"/>
        <v>230547123699.48178</v>
      </c>
      <c r="L73">
        <f t="shared" si="19"/>
        <v>-5.5957640835828109</v>
      </c>
      <c r="O73" s="13">
        <v>41640</v>
      </c>
      <c r="P73" s="2">
        <v>8027291918728.1982</v>
      </c>
      <c r="Q73">
        <f t="shared" si="16"/>
        <v>129975118654.94893</v>
      </c>
      <c r="R73">
        <f t="shared" si="20"/>
        <v>-11.868390949483675</v>
      </c>
      <c r="S73" s="13">
        <v>41640</v>
      </c>
      <c r="T73" s="2">
        <v>2327646243000</v>
      </c>
      <c r="U73">
        <f t="shared" si="17"/>
        <v>37688438353.018478</v>
      </c>
      <c r="V73">
        <f t="shared" si="21"/>
        <v>-24.3020201026637</v>
      </c>
      <c r="X73" s="13">
        <v>23651</v>
      </c>
      <c r="DW73" s="13">
        <v>41640</v>
      </c>
      <c r="DX73" s="2">
        <v>14238641073080.6</v>
      </c>
      <c r="DY73">
        <f t="shared" si="22"/>
        <v>7.655524387897894</v>
      </c>
      <c r="DZ73">
        <v>86.95</v>
      </c>
      <c r="EA73">
        <f t="shared" si="23"/>
        <v>8.8045133845864224E-2</v>
      </c>
      <c r="EB73" s="13">
        <v>41640</v>
      </c>
      <c r="EC73" s="2">
        <v>8027291918728.1982</v>
      </c>
      <c r="ED73">
        <f t="shared" si="24"/>
        <v>0.50242444505159689</v>
      </c>
      <c r="EE73">
        <f t="shared" si="25"/>
        <v>5.7783144916802405E-3</v>
      </c>
      <c r="EF73" s="13">
        <v>41640</v>
      </c>
      <c r="EG73" s="2">
        <v>2327646243000</v>
      </c>
      <c r="EH73">
        <f t="shared" si="26"/>
        <v>-13.67648239674908</v>
      </c>
      <c r="EI73">
        <f t="shared" si="27"/>
        <v>-0.15729134441344542</v>
      </c>
      <c r="EJ73" s="13">
        <v>23651</v>
      </c>
      <c r="EK73" s="4">
        <v>7.1950000000000003</v>
      </c>
      <c r="EL73">
        <f t="shared" si="28"/>
        <v>25.984941341271227</v>
      </c>
    </row>
    <row r="74" spans="1:142" x14ac:dyDescent="0.2">
      <c r="A74" s="13">
        <v>32143</v>
      </c>
      <c r="B74" s="22">
        <v>12.645189999999999</v>
      </c>
      <c r="C74">
        <f t="shared" si="18"/>
        <v>9.4577142075622724</v>
      </c>
      <c r="G74" s="13">
        <v>41730</v>
      </c>
      <c r="H74" s="18">
        <v>59.820788539415602</v>
      </c>
      <c r="I74" s="13">
        <v>41730</v>
      </c>
      <c r="J74" s="2">
        <v>14478956612290.6</v>
      </c>
      <c r="K74" s="2">
        <f t="shared" si="15"/>
        <v>242038879222.57144</v>
      </c>
      <c r="L74">
        <f t="shared" si="19"/>
        <v>7.7740567042638986E-2</v>
      </c>
      <c r="O74" s="13">
        <v>41730</v>
      </c>
      <c r="P74" s="2">
        <v>8121775215449.8701</v>
      </c>
      <c r="Q74">
        <f t="shared" si="16"/>
        <v>135768441268.51447</v>
      </c>
      <c r="R74">
        <f t="shared" si="20"/>
        <v>-4.5292327590770398</v>
      </c>
      <c r="S74" s="13">
        <v>41730</v>
      </c>
      <c r="T74" s="2">
        <v>2785636130000</v>
      </c>
      <c r="U74">
        <f t="shared" si="17"/>
        <v>46566355910.948235</v>
      </c>
      <c r="V74">
        <f t="shared" si="21"/>
        <v>-4.3226937158580281</v>
      </c>
      <c r="X74" s="13">
        <v>23743</v>
      </c>
      <c r="DW74" s="13">
        <v>41730</v>
      </c>
      <c r="DX74" s="2">
        <v>14478956612290.6</v>
      </c>
      <c r="DY74">
        <f t="shared" si="22"/>
        <v>7.0522471422231225</v>
      </c>
      <c r="DZ74">
        <v>86.95</v>
      </c>
      <c r="EA74">
        <f t="shared" si="23"/>
        <v>8.1106925154952533E-2</v>
      </c>
      <c r="EB74" s="13">
        <v>41730</v>
      </c>
      <c r="EC74" s="2">
        <v>8121775215449.8701</v>
      </c>
      <c r="ED74">
        <f t="shared" si="24"/>
        <v>2.1242097555776107</v>
      </c>
      <c r="EE74">
        <f t="shared" si="25"/>
        <v>2.4430244457476834E-2</v>
      </c>
      <c r="EF74" s="13">
        <v>41730</v>
      </c>
      <c r="EG74" s="2">
        <v>2785636130000</v>
      </c>
      <c r="EH74">
        <f t="shared" si="26"/>
        <v>2.345142688055124</v>
      </c>
      <c r="EI74">
        <f t="shared" si="27"/>
        <v>2.6971163749915171E-2</v>
      </c>
      <c r="EJ74" s="13">
        <v>23743</v>
      </c>
      <c r="EK74" s="4">
        <v>4.5119999999999996</v>
      </c>
      <c r="EL74">
        <f t="shared" si="28"/>
        <v>-37.446277554415644</v>
      </c>
    </row>
    <row r="75" spans="1:142" x14ac:dyDescent="0.2">
      <c r="A75" s="13">
        <v>32234</v>
      </c>
      <c r="B75" s="22">
        <v>12.986330000000001</v>
      </c>
      <c r="C75">
        <f t="shared" si="18"/>
        <v>9.802865489411893</v>
      </c>
      <c r="G75" s="13">
        <v>41821</v>
      </c>
      <c r="H75" s="18">
        <v>60.605455465033273</v>
      </c>
      <c r="I75" s="13">
        <v>41821</v>
      </c>
      <c r="J75" s="2">
        <v>14737768488192.4</v>
      </c>
      <c r="K75" s="2">
        <f t="shared" si="15"/>
        <v>243175608121.54041</v>
      </c>
      <c r="L75">
        <f t="shared" si="19"/>
        <v>10.794150590150453</v>
      </c>
      <c r="O75" s="13">
        <v>41821</v>
      </c>
      <c r="P75" s="2">
        <v>8264073430583.25</v>
      </c>
      <c r="Q75">
        <f t="shared" si="16"/>
        <v>136358573121.37953</v>
      </c>
      <c r="R75">
        <f t="shared" si="20"/>
        <v>6.902997735809846</v>
      </c>
      <c r="S75" s="13">
        <v>41821</v>
      </c>
      <c r="T75" s="2">
        <v>3076087389000</v>
      </c>
      <c r="U75">
        <f t="shared" si="17"/>
        <v>50755948707.864578</v>
      </c>
      <c r="V75">
        <f t="shared" si="21"/>
        <v>12.850394437412183</v>
      </c>
      <c r="X75" s="13">
        <v>23833</v>
      </c>
      <c r="DW75" s="13">
        <v>41821</v>
      </c>
      <c r="DX75" s="2">
        <v>14737768488192.4</v>
      </c>
      <c r="DY75">
        <f t="shared" si="22"/>
        <v>8.057363991076393</v>
      </c>
      <c r="DZ75">
        <v>86.95</v>
      </c>
      <c r="EA75">
        <f t="shared" si="23"/>
        <v>9.2666635895070654E-2</v>
      </c>
      <c r="EB75" s="13">
        <v>41821</v>
      </c>
      <c r="EC75" s="2">
        <v>8264073430583.25</v>
      </c>
      <c r="ED75">
        <f t="shared" si="24"/>
        <v>4.2623286206461275</v>
      </c>
      <c r="EE75">
        <f t="shared" si="25"/>
        <v>4.9020455671605838E-2</v>
      </c>
      <c r="EF75" s="13">
        <v>41821</v>
      </c>
      <c r="EG75" s="2">
        <v>3076087389000</v>
      </c>
      <c r="EH75">
        <f t="shared" si="26"/>
        <v>10.062815440222916</v>
      </c>
      <c r="EI75">
        <f t="shared" si="27"/>
        <v>0.11573105739186793</v>
      </c>
      <c r="EJ75" s="13">
        <v>23833</v>
      </c>
      <c r="EK75" s="4">
        <v>6.6879999999999997</v>
      </c>
      <c r="EL75">
        <f t="shared" si="28"/>
        <v>6.0745440126883432</v>
      </c>
    </row>
    <row r="76" spans="1:142" x14ac:dyDescent="0.2">
      <c r="A76" s="13">
        <v>32325</v>
      </c>
      <c r="B76" s="22">
        <v>13.46344</v>
      </c>
      <c r="C76">
        <f t="shared" si="18"/>
        <v>8.8856628722780329</v>
      </c>
      <c r="G76" s="13">
        <v>41913</v>
      </c>
      <c r="H76" s="18">
        <v>61.959808372195681</v>
      </c>
      <c r="I76" s="13">
        <v>41913</v>
      </c>
      <c r="J76" s="2">
        <v>14653218725805.9</v>
      </c>
      <c r="K76" s="2">
        <f t="shared" si="15"/>
        <v>236495546238.34985</v>
      </c>
      <c r="L76">
        <f t="shared" si="19"/>
        <v>3.4605897687318032</v>
      </c>
      <c r="O76" s="13">
        <v>41913</v>
      </c>
      <c r="P76" s="2">
        <v>8111181521809.4707</v>
      </c>
      <c r="Q76">
        <f t="shared" si="16"/>
        <v>130910371334.35268</v>
      </c>
      <c r="R76">
        <f t="shared" si="20"/>
        <v>0.90327856683072305</v>
      </c>
      <c r="S76" s="13">
        <v>41913</v>
      </c>
      <c r="T76" s="2">
        <v>2519731859000</v>
      </c>
      <c r="U76">
        <f t="shared" si="17"/>
        <v>40667199031.08551</v>
      </c>
      <c r="V76">
        <f t="shared" si="21"/>
        <v>29.024792343776284</v>
      </c>
      <c r="X76" s="13">
        <v>23924</v>
      </c>
      <c r="DW76" s="13">
        <v>41913</v>
      </c>
      <c r="DX76" s="2">
        <v>14653218725805.9</v>
      </c>
      <c r="DY76">
        <f t="shared" si="22"/>
        <v>3.4051637908474763</v>
      </c>
      <c r="DZ76">
        <v>86.95</v>
      </c>
      <c r="EA76">
        <f t="shared" si="23"/>
        <v>3.9162320768803639E-2</v>
      </c>
      <c r="EB76" s="13">
        <v>41913</v>
      </c>
      <c r="EC76" s="2">
        <v>8111181521809.4707</v>
      </c>
      <c r="ED76">
        <f t="shared" si="24"/>
        <v>0.84922259345185935</v>
      </c>
      <c r="EE76">
        <f t="shared" si="25"/>
        <v>9.7667923341214422E-3</v>
      </c>
      <c r="EF76" s="13">
        <v>41913</v>
      </c>
      <c r="EG76" s="2">
        <v>2519731859000</v>
      </c>
      <c r="EH76">
        <f t="shared" si="26"/>
        <v>28.955671093810832</v>
      </c>
      <c r="EI76">
        <f t="shared" si="27"/>
        <v>0.33301519371835342</v>
      </c>
      <c r="EJ76" s="13">
        <v>23924</v>
      </c>
      <c r="EK76" s="4">
        <v>5.5209999999999999</v>
      </c>
      <c r="EL76">
        <f t="shared" si="28"/>
        <v>-20.515404549380932</v>
      </c>
    </row>
    <row r="77" spans="1:142" x14ac:dyDescent="0.2">
      <c r="A77" s="13">
        <v>32417</v>
      </c>
      <c r="B77" s="22">
        <v>13.84707</v>
      </c>
      <c r="C77">
        <f t="shared" si="18"/>
        <v>9.4100719651836418</v>
      </c>
      <c r="G77" s="13">
        <v>42005</v>
      </c>
      <c r="H77" s="18">
        <v>62.249678513409087</v>
      </c>
      <c r="I77" s="13">
        <v>42005</v>
      </c>
      <c r="J77" s="2">
        <v>15256623373711.1</v>
      </c>
      <c r="K77" s="2">
        <f t="shared" si="15"/>
        <v>245087584997.32169</v>
      </c>
      <c r="L77">
        <f t="shared" si="19"/>
        <v>6.3069367617847094</v>
      </c>
      <c r="O77" s="13">
        <v>42005</v>
      </c>
      <c r="P77" s="2">
        <v>8283930785157.4209</v>
      </c>
      <c r="Q77">
        <f t="shared" si="16"/>
        <v>133075880598.69249</v>
      </c>
      <c r="R77">
        <f t="shared" si="20"/>
        <v>2.3856580981282294</v>
      </c>
      <c r="S77" s="13">
        <v>42005</v>
      </c>
      <c r="T77" s="2">
        <v>2160053417000</v>
      </c>
      <c r="U77">
        <f t="shared" si="17"/>
        <v>34699832490.455467</v>
      </c>
      <c r="V77">
        <f t="shared" si="21"/>
        <v>-7.9297683670770951</v>
      </c>
      <c r="X77" s="13">
        <v>24016</v>
      </c>
      <c r="DW77" s="13">
        <v>42005</v>
      </c>
      <c r="DX77" s="2">
        <v>15256623373711.1</v>
      </c>
      <c r="DY77">
        <f t="shared" si="22"/>
        <v>7.1494343835598606</v>
      </c>
      <c r="DZ77">
        <v>86.95</v>
      </c>
      <c r="EA77">
        <f t="shared" si="23"/>
        <v>8.2224662260607942E-2</v>
      </c>
      <c r="EB77" s="13">
        <v>42005</v>
      </c>
      <c r="EC77" s="2">
        <v>8283930785157.4209</v>
      </c>
      <c r="ED77">
        <f t="shared" si="24"/>
        <v>3.1970790277412009</v>
      </c>
      <c r="EE77">
        <f t="shared" si="25"/>
        <v>3.6769166506511797E-2</v>
      </c>
      <c r="EF77" s="13">
        <v>42005</v>
      </c>
      <c r="EG77" s="2">
        <v>2160053417000</v>
      </c>
      <c r="EH77">
        <f t="shared" si="26"/>
        <v>-7.2000986620714746</v>
      </c>
      <c r="EI77">
        <f t="shared" si="27"/>
        <v>-8.2807345164709306E-2</v>
      </c>
      <c r="EJ77" s="13">
        <v>24016</v>
      </c>
      <c r="EK77" s="4">
        <v>5.75</v>
      </c>
      <c r="EL77">
        <f t="shared" si="28"/>
        <v>-20.08339124391939</v>
      </c>
    </row>
    <row r="78" spans="1:142" x14ac:dyDescent="0.2">
      <c r="A78" s="13">
        <v>32509</v>
      </c>
      <c r="B78" s="22">
        <v>13.708869999999999</v>
      </c>
      <c r="C78">
        <f t="shared" si="18"/>
        <v>8.4117360039667197</v>
      </c>
      <c r="G78" s="13">
        <v>42095</v>
      </c>
      <c r="H78" s="18">
        <v>63.450362616847073</v>
      </c>
      <c r="I78" s="13">
        <v>42095</v>
      </c>
      <c r="J78" s="2">
        <v>15515289419260.4</v>
      </c>
      <c r="K78" s="2">
        <f t="shared" si="15"/>
        <v>244526410557.35822</v>
      </c>
      <c r="L78">
        <f t="shared" si="19"/>
        <v>1.0277403955830211</v>
      </c>
      <c r="O78" s="13">
        <v>42095</v>
      </c>
      <c r="P78" s="2">
        <v>8371177701089.709</v>
      </c>
      <c r="Q78">
        <f t="shared" si="16"/>
        <v>131932700710.31917</v>
      </c>
      <c r="R78">
        <f t="shared" si="20"/>
        <v>-2.8252077746176663</v>
      </c>
      <c r="S78" s="13">
        <v>42095</v>
      </c>
      <c r="T78" s="2">
        <v>2918432109000</v>
      </c>
      <c r="U78">
        <f t="shared" si="17"/>
        <v>45995515055.182838</v>
      </c>
      <c r="V78">
        <f t="shared" si="21"/>
        <v>-1.2258654227894739</v>
      </c>
      <c r="X78" s="13">
        <v>24108</v>
      </c>
      <c r="DW78" s="13">
        <v>42095</v>
      </c>
      <c r="DX78" s="2">
        <v>15515289419260.4</v>
      </c>
      <c r="DY78">
        <f t="shared" si="22"/>
        <v>7.1575102731511686</v>
      </c>
      <c r="DZ78">
        <v>86.95</v>
      </c>
      <c r="EA78">
        <f t="shared" si="23"/>
        <v>8.2317541956885204E-2</v>
      </c>
      <c r="EB78" s="13">
        <v>42095</v>
      </c>
      <c r="EC78" s="2">
        <v>8371177701089.709</v>
      </c>
      <c r="ED78">
        <f t="shared" si="24"/>
        <v>3.070787839158684</v>
      </c>
      <c r="EE78">
        <f t="shared" si="25"/>
        <v>3.531670890349263E-2</v>
      </c>
      <c r="EF78" s="13">
        <v>42095</v>
      </c>
      <c r="EG78" s="2">
        <v>2918432109000</v>
      </c>
      <c r="EH78">
        <f t="shared" si="26"/>
        <v>4.7671688907912069</v>
      </c>
      <c r="EI78">
        <f t="shared" si="27"/>
        <v>5.4826554235666555E-2</v>
      </c>
      <c r="EJ78" s="13">
        <v>24108</v>
      </c>
      <c r="EK78" s="4">
        <v>4.367</v>
      </c>
      <c r="EL78">
        <f t="shared" si="28"/>
        <v>-3.2136524822694912</v>
      </c>
    </row>
    <row r="79" spans="1:142" x14ac:dyDescent="0.2">
      <c r="A79" s="13">
        <v>32599</v>
      </c>
      <c r="B79" s="22">
        <v>13.98526</v>
      </c>
      <c r="C79">
        <f t="shared" si="18"/>
        <v>7.6921655309852621</v>
      </c>
      <c r="G79" s="13">
        <v>42186</v>
      </c>
      <c r="H79" s="18">
        <v>64.990216680443567</v>
      </c>
      <c r="I79" s="13">
        <v>42186</v>
      </c>
      <c r="J79" s="2">
        <v>15747295491890.5</v>
      </c>
      <c r="K79" s="2">
        <f t="shared" si="15"/>
        <v>242302554080.09854</v>
      </c>
      <c r="L79">
        <f t="shared" si="19"/>
        <v>-0.35902204509159485</v>
      </c>
      <c r="O79" s="13">
        <v>42186</v>
      </c>
      <c r="P79" s="2">
        <v>8604569497483.25</v>
      </c>
      <c r="Q79">
        <f t="shared" si="16"/>
        <v>132397919825.25397</v>
      </c>
      <c r="R79">
        <f t="shared" si="20"/>
        <v>-2.9045869324255791</v>
      </c>
      <c r="S79" s="13">
        <v>42186</v>
      </c>
      <c r="T79" s="2">
        <v>3353290486000</v>
      </c>
      <c r="U79">
        <f t="shared" si="17"/>
        <v>51596850376.543678</v>
      </c>
      <c r="V79">
        <f t="shared" si="21"/>
        <v>1.6567549027978412</v>
      </c>
      <c r="X79" s="13">
        <v>24198</v>
      </c>
      <c r="DW79" s="13">
        <v>42186</v>
      </c>
      <c r="DX79" s="2">
        <v>15747295491890.5</v>
      </c>
      <c r="DY79">
        <f t="shared" si="22"/>
        <v>6.8499312124960632</v>
      </c>
      <c r="DZ79">
        <v>86.95</v>
      </c>
      <c r="EA79">
        <f t="shared" si="23"/>
        <v>7.8780117452513662E-2</v>
      </c>
      <c r="EB79" s="13">
        <v>42186</v>
      </c>
      <c r="EC79" s="2">
        <v>8604569497483.25</v>
      </c>
      <c r="ED79">
        <f t="shared" si="24"/>
        <v>4.120196532135223</v>
      </c>
      <c r="EE79">
        <f t="shared" si="25"/>
        <v>4.7385814055609231E-2</v>
      </c>
      <c r="EF79" s="13">
        <v>42186</v>
      </c>
      <c r="EG79" s="2">
        <v>3353290486000</v>
      </c>
      <c r="EH79">
        <f t="shared" si="26"/>
        <v>9.0115481761431795</v>
      </c>
      <c r="EI79">
        <f t="shared" si="27"/>
        <v>0.10364057706892674</v>
      </c>
      <c r="EJ79" s="13">
        <v>24198</v>
      </c>
      <c r="EK79" s="4">
        <v>4.6319999999999997</v>
      </c>
      <c r="EL79">
        <f t="shared" si="28"/>
        <v>-30.741626794258369</v>
      </c>
    </row>
    <row r="80" spans="1:142" x14ac:dyDescent="0.2">
      <c r="A80" s="13">
        <v>32690</v>
      </c>
      <c r="B80" s="22">
        <v>14.427479999999999</v>
      </c>
      <c r="C80">
        <f t="shared" si="18"/>
        <v>7.1604285383230382</v>
      </c>
      <c r="G80" s="13">
        <v>42278</v>
      </c>
      <c r="H80" s="18">
        <v>65.945318212836426</v>
      </c>
      <c r="I80" s="13">
        <v>42278</v>
      </c>
      <c r="J80" s="2">
        <v>15945832502896.699</v>
      </c>
      <c r="K80" s="2">
        <f t="shared" si="15"/>
        <v>241803860153.2262</v>
      </c>
      <c r="L80">
        <f t="shared" si="19"/>
        <v>2.2445724662934596</v>
      </c>
      <c r="O80" s="13">
        <v>42278</v>
      </c>
      <c r="P80" s="2">
        <v>8914493409557.0586</v>
      </c>
      <c r="Q80">
        <f t="shared" si="16"/>
        <v>135180080271.74596</v>
      </c>
      <c r="R80">
        <f t="shared" si="20"/>
        <v>3.2615513147451036</v>
      </c>
      <c r="S80" s="13">
        <v>42278</v>
      </c>
      <c r="T80" s="2">
        <v>2727991732000</v>
      </c>
      <c r="U80">
        <f t="shared" si="17"/>
        <v>41367481512.417503</v>
      </c>
      <c r="V80">
        <f t="shared" si="21"/>
        <v>1.7219835592726884</v>
      </c>
      <c r="X80" s="13">
        <v>24289</v>
      </c>
      <c r="DW80" s="13">
        <v>42278</v>
      </c>
      <c r="DX80" s="2">
        <v>15945832502896.699</v>
      </c>
      <c r="DY80">
        <f t="shared" si="22"/>
        <v>8.8213641062653725</v>
      </c>
      <c r="DZ80">
        <v>86.95</v>
      </c>
      <c r="EA80">
        <f t="shared" si="23"/>
        <v>0.10145329621926823</v>
      </c>
      <c r="EB80" s="13">
        <v>42278</v>
      </c>
      <c r="EC80" s="2">
        <v>8914493409557.0586</v>
      </c>
      <c r="ED80">
        <f t="shared" si="24"/>
        <v>9.9037592191425041</v>
      </c>
      <c r="EE80">
        <f t="shared" si="25"/>
        <v>0.11390177365316279</v>
      </c>
      <c r="EF80" s="13">
        <v>42278</v>
      </c>
      <c r="EG80" s="2">
        <v>2727991732000</v>
      </c>
      <c r="EH80">
        <f t="shared" si="26"/>
        <v>8.2651601302787583</v>
      </c>
      <c r="EI80">
        <f t="shared" si="27"/>
        <v>9.5056470733510728E-2</v>
      </c>
      <c r="EJ80" s="13">
        <v>24289</v>
      </c>
      <c r="EK80" s="4">
        <v>2.6869999999999998</v>
      </c>
      <c r="EL80">
        <f t="shared" si="28"/>
        <v>-51.331280565115023</v>
      </c>
    </row>
    <row r="81" spans="1:142" x14ac:dyDescent="0.2">
      <c r="A81" s="13">
        <v>32782</v>
      </c>
      <c r="B81" s="22">
        <v>14.56568</v>
      </c>
      <c r="C81">
        <f t="shared" si="18"/>
        <v>5.1896177314045389</v>
      </c>
      <c r="G81" s="13">
        <v>42370</v>
      </c>
      <c r="H81" s="18">
        <v>67.502272601104195</v>
      </c>
      <c r="I81" s="13">
        <v>42370</v>
      </c>
      <c r="J81" s="2">
        <v>16605769735952.5</v>
      </c>
      <c r="K81" s="2">
        <f t="shared" si="15"/>
        <v>246003121022.04489</v>
      </c>
      <c r="L81">
        <f t="shared" si="19"/>
        <v>0.37355463139154832</v>
      </c>
      <c r="O81" s="13">
        <v>42370</v>
      </c>
      <c r="P81" s="2">
        <v>9031589967869.9805</v>
      </c>
      <c r="Q81">
        <f t="shared" si="16"/>
        <v>133796828163.71196</v>
      </c>
      <c r="R81">
        <f t="shared" si="20"/>
        <v>0.54175674943950369</v>
      </c>
      <c r="S81" s="13">
        <v>42370</v>
      </c>
      <c r="T81" s="2">
        <v>2328310653000</v>
      </c>
      <c r="U81">
        <f t="shared" si="17"/>
        <v>34492329862.119545</v>
      </c>
      <c r="V81">
        <f t="shared" si="21"/>
        <v>-0.59799317011975939</v>
      </c>
      <c r="X81" s="13">
        <v>24381</v>
      </c>
      <c r="DW81" s="13">
        <v>42370</v>
      </c>
      <c r="DX81" s="2">
        <v>16605769735952.5</v>
      </c>
      <c r="DY81">
        <f t="shared" si="22"/>
        <v>8.8430206946455314</v>
      </c>
      <c r="DZ81">
        <v>86.95</v>
      </c>
      <c r="EA81">
        <f t="shared" si="23"/>
        <v>0.10170236566584855</v>
      </c>
      <c r="EB81" s="13">
        <v>42370</v>
      </c>
      <c r="EC81" s="2">
        <v>9031589967869.9805</v>
      </c>
      <c r="ED81">
        <f t="shared" si="24"/>
        <v>9.025415616124711</v>
      </c>
      <c r="EE81">
        <f t="shared" si="25"/>
        <v>0.10380006459027845</v>
      </c>
      <c r="EF81" s="13">
        <v>42370</v>
      </c>
      <c r="EG81" s="2">
        <v>2328310653000</v>
      </c>
      <c r="EH81">
        <f t="shared" si="26"/>
        <v>7.7894942169386194</v>
      </c>
      <c r="EI81">
        <f t="shared" si="27"/>
        <v>8.9585902437476925E-2</v>
      </c>
      <c r="EJ81" s="13">
        <v>24381</v>
      </c>
      <c r="EK81" s="4">
        <v>3.7650000000000001</v>
      </c>
      <c r="EL81">
        <f t="shared" si="28"/>
        <v>-34.521739130434781</v>
      </c>
    </row>
    <row r="82" spans="1:142" x14ac:dyDescent="0.2">
      <c r="A82" s="13">
        <v>32874</v>
      </c>
      <c r="B82" s="22">
        <v>14.538040000000001</v>
      </c>
      <c r="C82">
        <f t="shared" si="18"/>
        <v>6.0484197457558508</v>
      </c>
      <c r="G82" s="13">
        <v>42461</v>
      </c>
      <c r="H82" s="18">
        <v>66.902670306017328</v>
      </c>
      <c r="I82" s="13">
        <v>42461</v>
      </c>
      <c r="J82" s="2">
        <v>16639134938854.4</v>
      </c>
      <c r="K82" s="2">
        <f t="shared" si="15"/>
        <v>248706589180.16089</v>
      </c>
      <c r="L82">
        <f t="shared" si="19"/>
        <v>1.7094998504556758</v>
      </c>
      <c r="O82" s="13">
        <v>42461</v>
      </c>
      <c r="P82" s="2">
        <v>9474176858521.2793</v>
      </c>
      <c r="Q82">
        <f t="shared" si="16"/>
        <v>141611341000.07901</v>
      </c>
      <c r="R82">
        <f t="shared" si="20"/>
        <v>7.3360434809948805</v>
      </c>
      <c r="S82" s="13">
        <v>42461</v>
      </c>
      <c r="T82" s="2">
        <v>2989329561000</v>
      </c>
      <c r="U82">
        <f t="shared" si="17"/>
        <v>44681767518.794167</v>
      </c>
      <c r="V82">
        <f t="shared" si="21"/>
        <v>-2.8562513862764871</v>
      </c>
      <c r="X82" s="13">
        <v>24473</v>
      </c>
      <c r="DW82" s="13">
        <v>42461</v>
      </c>
      <c r="DX82" s="2">
        <v>16639134938854.4</v>
      </c>
      <c r="DY82">
        <f t="shared" si="22"/>
        <v>7.2434711929954654</v>
      </c>
      <c r="DZ82">
        <v>86.95</v>
      </c>
      <c r="EA82">
        <f t="shared" si="23"/>
        <v>8.3306166681948998E-2</v>
      </c>
      <c r="EB82" s="13">
        <v>42461</v>
      </c>
      <c r="EC82" s="2">
        <v>9474176858521.2793</v>
      </c>
      <c r="ED82">
        <f t="shared" si="24"/>
        <v>13.176152708931133</v>
      </c>
      <c r="EE82">
        <f t="shared" si="25"/>
        <v>0.15153712143681577</v>
      </c>
      <c r="EF82" s="13">
        <v>42461</v>
      </c>
      <c r="EG82" s="2">
        <v>2989329561000</v>
      </c>
      <c r="EH82">
        <f t="shared" si="26"/>
        <v>2.4292993412923014</v>
      </c>
      <c r="EI82">
        <f t="shared" si="27"/>
        <v>2.7939037852700417E-2</v>
      </c>
      <c r="EJ82" s="13">
        <v>24473</v>
      </c>
      <c r="EK82" s="4">
        <v>4.4530000000000003</v>
      </c>
      <c r="EL82">
        <f t="shared" si="28"/>
        <v>1.9693153194412671</v>
      </c>
    </row>
    <row r="83" spans="1:142" x14ac:dyDescent="0.2">
      <c r="A83" s="13">
        <v>32964</v>
      </c>
      <c r="B83" s="22">
        <v>15.118449999999999</v>
      </c>
      <c r="C83">
        <f t="shared" si="18"/>
        <v>8.1027453190001495</v>
      </c>
      <c r="G83" s="13">
        <v>42552</v>
      </c>
      <c r="H83" s="18">
        <v>66.964854209139546</v>
      </c>
      <c r="I83" s="13">
        <v>42552</v>
      </c>
      <c r="J83" s="2">
        <v>17207331255463.699</v>
      </c>
      <c r="K83" s="2">
        <f t="shared" si="15"/>
        <v>256960631941.69092</v>
      </c>
      <c r="L83">
        <f t="shared" si="19"/>
        <v>6.0494937485251699</v>
      </c>
      <c r="O83" s="13">
        <v>42552</v>
      </c>
      <c r="P83" s="2">
        <v>9373841703812.1699</v>
      </c>
      <c r="Q83">
        <f t="shared" si="16"/>
        <v>139981514400.62125</v>
      </c>
      <c r="R83">
        <f t="shared" si="20"/>
        <v>5.7278804571677</v>
      </c>
      <c r="S83" s="13">
        <v>42552</v>
      </c>
      <c r="T83" s="2">
        <v>3431793507000</v>
      </c>
      <c r="U83">
        <f t="shared" si="17"/>
        <v>51247681302.823166</v>
      </c>
      <c r="V83">
        <f t="shared" si="21"/>
        <v>-0.67672555819269231</v>
      </c>
      <c r="X83" s="13">
        <v>24563</v>
      </c>
      <c r="DW83" s="13">
        <v>42552</v>
      </c>
      <c r="DX83" s="2">
        <v>17207331255463.699</v>
      </c>
      <c r="DY83">
        <f t="shared" si="22"/>
        <v>9.271660421467832</v>
      </c>
      <c r="DZ83">
        <v>86.95</v>
      </c>
      <c r="EA83">
        <f t="shared" si="23"/>
        <v>0.1066320922537991</v>
      </c>
      <c r="EB83" s="13">
        <v>42552</v>
      </c>
      <c r="EC83" s="2">
        <v>9373841703812.1699</v>
      </c>
      <c r="ED83">
        <f t="shared" si="24"/>
        <v>8.9402753566453654</v>
      </c>
      <c r="EE83">
        <f t="shared" si="25"/>
        <v>0.10282087816728425</v>
      </c>
      <c r="EF83" s="13">
        <v>42552</v>
      </c>
      <c r="EG83" s="2">
        <v>3431793507000</v>
      </c>
      <c r="EH83">
        <f t="shared" si="26"/>
        <v>2.3410742769751192</v>
      </c>
      <c r="EI83">
        <f t="shared" si="27"/>
        <v>2.6924373513227361E-2</v>
      </c>
      <c r="EJ83" s="13">
        <v>24563</v>
      </c>
      <c r="EK83" s="4">
        <v>4.2190000000000003</v>
      </c>
      <c r="EL83">
        <f t="shared" si="28"/>
        <v>-8.9162348877374615</v>
      </c>
    </row>
    <row r="84" spans="1:142" x14ac:dyDescent="0.2">
      <c r="A84" s="13">
        <v>33055</v>
      </c>
      <c r="B84" s="22">
        <v>15.754149999999999</v>
      </c>
      <c r="C84">
        <f t="shared" si="18"/>
        <v>9.1954381499748994</v>
      </c>
      <c r="G84" s="13">
        <v>42644</v>
      </c>
      <c r="H84" s="18">
        <v>67.394986041103891</v>
      </c>
      <c r="I84" s="13">
        <v>42644</v>
      </c>
      <c r="J84" s="2">
        <v>17623540724156.602</v>
      </c>
      <c r="K84" s="2">
        <f t="shared" si="15"/>
        <v>261496318337.51083</v>
      </c>
      <c r="L84">
        <f t="shared" si="19"/>
        <v>8.1439800720327415</v>
      </c>
      <c r="O84" s="13">
        <v>42644</v>
      </c>
      <c r="P84" s="2">
        <v>9483757313874.9199</v>
      </c>
      <c r="Q84">
        <f t="shared" si="16"/>
        <v>140719033728.87146</v>
      </c>
      <c r="R84">
        <f t="shared" si="20"/>
        <v>4.0974627666966912</v>
      </c>
      <c r="S84" s="13">
        <v>42644</v>
      </c>
      <c r="T84" s="2">
        <v>2897754033000</v>
      </c>
      <c r="U84">
        <f t="shared" si="17"/>
        <v>42996581841.157639</v>
      </c>
      <c r="V84">
        <f t="shared" si="21"/>
        <v>3.9381182251839952</v>
      </c>
      <c r="X84" s="13">
        <v>24654</v>
      </c>
      <c r="DW84" s="13">
        <v>42644</v>
      </c>
      <c r="DX84" s="2">
        <v>17623540724156.602</v>
      </c>
      <c r="DY84">
        <f t="shared" si="22"/>
        <v>10.52129589944666</v>
      </c>
      <c r="DZ84">
        <v>86.95</v>
      </c>
      <c r="EA84">
        <f t="shared" si="23"/>
        <v>0.12100397814199723</v>
      </c>
      <c r="EB84" s="13">
        <v>42644</v>
      </c>
      <c r="EC84" s="2">
        <v>9483757313874.9199</v>
      </c>
      <c r="ED84">
        <f t="shared" si="24"/>
        <v>6.3858245013403092</v>
      </c>
      <c r="EE84">
        <f t="shared" si="25"/>
        <v>7.3442489952159962E-2</v>
      </c>
      <c r="EF84" s="13">
        <v>42644</v>
      </c>
      <c r="EG84" s="2">
        <v>2897754033000</v>
      </c>
      <c r="EH84">
        <f t="shared" si="26"/>
        <v>6.2229771083485153</v>
      </c>
      <c r="EI84">
        <f t="shared" si="27"/>
        <v>7.1569604466342904E-2</v>
      </c>
      <c r="EJ84" s="13">
        <v>24654</v>
      </c>
      <c r="EK84" s="4">
        <v>3.302</v>
      </c>
      <c r="EL84">
        <f t="shared" si="28"/>
        <v>22.887979158913296</v>
      </c>
    </row>
    <row r="85" spans="1:142" x14ac:dyDescent="0.2">
      <c r="A85" s="13">
        <v>33147</v>
      </c>
      <c r="B85" s="22">
        <v>16.362200000000001</v>
      </c>
      <c r="C85">
        <f t="shared" si="18"/>
        <v>12.33392467773562</v>
      </c>
      <c r="G85" s="13">
        <v>42736</v>
      </c>
      <c r="H85" s="18">
        <v>66.99756921102373</v>
      </c>
      <c r="I85" s="13">
        <v>42736</v>
      </c>
      <c r="J85" s="2">
        <v>17532353141525.301</v>
      </c>
      <c r="K85" s="2">
        <f t="shared" si="15"/>
        <v>261686406656.08716</v>
      </c>
      <c r="L85">
        <f t="shared" si="19"/>
        <v>6.3752384802617357</v>
      </c>
      <c r="O85" s="13">
        <v>42736</v>
      </c>
      <c r="P85" s="2">
        <v>9543897128791.6406</v>
      </c>
      <c r="Q85">
        <f t="shared" si="16"/>
        <v>142451394001.04227</v>
      </c>
      <c r="R85">
        <f t="shared" si="20"/>
        <v>6.4684387186972003</v>
      </c>
      <c r="S85" s="13">
        <v>42736</v>
      </c>
      <c r="T85" s="2">
        <v>2697103630000</v>
      </c>
      <c r="U85">
        <f t="shared" si="17"/>
        <v>40256738591.587898</v>
      </c>
      <c r="V85">
        <f t="shared" si="21"/>
        <v>16.71214659175282</v>
      </c>
      <c r="X85" s="13">
        <v>24746</v>
      </c>
      <c r="DW85" s="13">
        <v>42736</v>
      </c>
      <c r="DX85" s="2">
        <v>17532353141525.301</v>
      </c>
      <c r="DY85">
        <f t="shared" si="22"/>
        <v>5.5798883177736291</v>
      </c>
      <c r="DZ85">
        <v>86.95</v>
      </c>
      <c r="EA85">
        <f t="shared" si="23"/>
        <v>6.4173528669046909E-2</v>
      </c>
      <c r="EB85" s="13">
        <v>42736</v>
      </c>
      <c r="EC85" s="2">
        <v>9543897128791.6406</v>
      </c>
      <c r="ED85">
        <f t="shared" si="24"/>
        <v>5.6723917133550295</v>
      </c>
      <c r="EE85">
        <f t="shared" si="25"/>
        <v>6.5237397508395967E-2</v>
      </c>
      <c r="EF85" s="13">
        <v>42736</v>
      </c>
      <c r="EG85" s="2">
        <v>2697103630000</v>
      </c>
      <c r="EH85">
        <f t="shared" si="26"/>
        <v>15.839509067435431</v>
      </c>
      <c r="EI85">
        <f t="shared" si="27"/>
        <v>0.1821680168767732</v>
      </c>
      <c r="EJ85" s="13">
        <v>24746</v>
      </c>
      <c r="EK85" s="4">
        <v>2.2440000000000002</v>
      </c>
      <c r="EL85">
        <f t="shared" si="28"/>
        <v>-40.398406374501981</v>
      </c>
    </row>
    <row r="86" spans="1:142" x14ac:dyDescent="0.2">
      <c r="A86" s="13">
        <v>33239</v>
      </c>
      <c r="B86" s="22">
        <v>16.721509999999999</v>
      </c>
      <c r="C86">
        <f t="shared" si="18"/>
        <v>15.019012191464576</v>
      </c>
      <c r="G86" s="13">
        <v>42826</v>
      </c>
      <c r="H86" s="18">
        <v>64.473561327584321</v>
      </c>
      <c r="I86" s="13">
        <v>42826</v>
      </c>
      <c r="J86" s="2">
        <v>18003606170030.102</v>
      </c>
      <c r="K86" s="2">
        <f t="shared" si="15"/>
        <v>279240138117.31927</v>
      </c>
      <c r="L86">
        <f t="shared" si="19"/>
        <v>12.276936062614796</v>
      </c>
      <c r="O86" s="13">
        <v>42826</v>
      </c>
      <c r="P86" s="2">
        <v>9630473928441.8984</v>
      </c>
      <c r="Q86">
        <f t="shared" si="16"/>
        <v>149370900724.8775</v>
      </c>
      <c r="R86">
        <f t="shared" si="20"/>
        <v>5.4794761987277285</v>
      </c>
      <c r="S86" s="13">
        <v>42826</v>
      </c>
      <c r="T86" s="2">
        <v>3633074319000</v>
      </c>
      <c r="U86">
        <f t="shared" si="17"/>
        <v>56349831530.798782</v>
      </c>
      <c r="V86">
        <f t="shared" si="21"/>
        <v>26.113702881374955</v>
      </c>
      <c r="X86" s="13">
        <v>24838</v>
      </c>
      <c r="DW86" s="13">
        <v>42826</v>
      </c>
      <c r="DX86" s="2">
        <v>18003606170030.102</v>
      </c>
      <c r="DY86">
        <f t="shared" si="22"/>
        <v>8.2003736143126957</v>
      </c>
      <c r="DZ86">
        <v>86.95</v>
      </c>
      <c r="EA86">
        <f t="shared" si="23"/>
        <v>9.4311369917339793E-2</v>
      </c>
      <c r="EB86" s="13">
        <v>42826</v>
      </c>
      <c r="EC86" s="2">
        <v>9630473928441.8984</v>
      </c>
      <c r="ED86">
        <f t="shared" si="24"/>
        <v>1.6497166165949428</v>
      </c>
      <c r="EE86">
        <f t="shared" si="25"/>
        <v>1.8973164078147704E-2</v>
      </c>
      <c r="EF86" s="13">
        <v>42826</v>
      </c>
      <c r="EG86" s="2">
        <v>3633074319000</v>
      </c>
      <c r="EH86">
        <f t="shared" si="26"/>
        <v>21.53475369188309</v>
      </c>
      <c r="EI86">
        <f t="shared" si="27"/>
        <v>0.24766824257484862</v>
      </c>
      <c r="EJ86" s="13">
        <v>24838</v>
      </c>
      <c r="EK86" s="4">
        <v>1.054</v>
      </c>
      <c r="EL86">
        <f t="shared" si="28"/>
        <v>-76.330563664944989</v>
      </c>
    </row>
    <row r="87" spans="1:142" x14ac:dyDescent="0.2">
      <c r="A87" s="13">
        <v>33329</v>
      </c>
      <c r="B87" s="22">
        <v>16.997900000000001</v>
      </c>
      <c r="C87">
        <f t="shared" si="18"/>
        <v>12.431499260836931</v>
      </c>
      <c r="G87" s="13">
        <v>42917</v>
      </c>
      <c r="H87" s="18">
        <v>64.297798619737776</v>
      </c>
      <c r="I87" s="13">
        <v>42917</v>
      </c>
      <c r="J87" s="2">
        <v>18036445454779.898</v>
      </c>
      <c r="K87" s="2">
        <f t="shared" si="15"/>
        <v>280514198650.07898</v>
      </c>
      <c r="L87">
        <f t="shared" si="19"/>
        <v>9.1662160582375982</v>
      </c>
      <c r="O87" s="13">
        <v>42917</v>
      </c>
      <c r="P87" s="2">
        <v>10040925816168.1</v>
      </c>
      <c r="Q87">
        <f t="shared" si="16"/>
        <v>156162824104.61551</v>
      </c>
      <c r="R87">
        <f t="shared" si="20"/>
        <v>11.559604690147896</v>
      </c>
      <c r="S87" s="13">
        <v>42917</v>
      </c>
      <c r="T87" s="2">
        <v>3683644311000</v>
      </c>
      <c r="U87">
        <f t="shared" si="17"/>
        <v>57290364368.232285</v>
      </c>
      <c r="V87">
        <f t="shared" si="21"/>
        <v>11.791134568026273</v>
      </c>
      <c r="X87" s="13">
        <v>24929</v>
      </c>
      <c r="DW87" s="13">
        <v>42917</v>
      </c>
      <c r="DX87" s="2">
        <v>18036445454779.898</v>
      </c>
      <c r="DY87">
        <f t="shared" si="22"/>
        <v>4.81837762641395</v>
      </c>
      <c r="DZ87">
        <v>86.95</v>
      </c>
      <c r="EA87">
        <f t="shared" si="23"/>
        <v>5.5415498866175389E-2</v>
      </c>
      <c r="EB87" s="13">
        <v>42917</v>
      </c>
      <c r="EC87" s="2">
        <v>10040925816168.1</v>
      </c>
      <c r="ED87">
        <f t="shared" si="24"/>
        <v>7.1164431130156469</v>
      </c>
      <c r="EE87">
        <f t="shared" si="25"/>
        <v>8.1845234192244348E-2</v>
      </c>
      <c r="EF87" s="13">
        <v>42917</v>
      </c>
      <c r="EG87" s="2">
        <v>3683644311000</v>
      </c>
      <c r="EH87">
        <f t="shared" si="26"/>
        <v>7.3387516902251759</v>
      </c>
      <c r="EI87">
        <f t="shared" si="27"/>
        <v>8.4401974585683451E-2</v>
      </c>
      <c r="EJ87" s="13">
        <v>24929</v>
      </c>
      <c r="EK87" s="4">
        <v>1.7490000000000001</v>
      </c>
      <c r="EL87">
        <f t="shared" si="28"/>
        <v>-58.544678833846888</v>
      </c>
    </row>
    <row r="88" spans="1:142" x14ac:dyDescent="0.2">
      <c r="A88" s="13">
        <v>33420</v>
      </c>
      <c r="B88" s="22">
        <v>18.020530000000001</v>
      </c>
      <c r="C88">
        <f t="shared" si="18"/>
        <v>14.385923708990966</v>
      </c>
      <c r="G88" s="13">
        <v>43009</v>
      </c>
      <c r="H88" s="18">
        <v>64.730292352092334</v>
      </c>
      <c r="I88" s="13">
        <v>43009</v>
      </c>
      <c r="J88" s="2">
        <v>18379606580115.699</v>
      </c>
      <c r="K88" s="2">
        <f t="shared" si="15"/>
        <v>283941349749.23529</v>
      </c>
      <c r="L88">
        <f t="shared" si="19"/>
        <v>8.5833068528157419</v>
      </c>
      <c r="O88" s="13">
        <v>43009</v>
      </c>
      <c r="P88" s="2">
        <v>10317669104203.6</v>
      </c>
      <c r="Q88">
        <f t="shared" si="16"/>
        <v>159394755211.08307</v>
      </c>
      <c r="R88">
        <f t="shared" si="20"/>
        <v>13.271638517782037</v>
      </c>
      <c r="S88" s="13">
        <v>43009</v>
      </c>
      <c r="T88" s="2">
        <v>3199870576000</v>
      </c>
      <c r="U88">
        <f t="shared" si="17"/>
        <v>49433896553.327827</v>
      </c>
      <c r="V88">
        <f t="shared" si="21"/>
        <v>14.971689461156634</v>
      </c>
      <c r="X88" s="13">
        <v>25020</v>
      </c>
      <c r="DW88" s="13">
        <v>43009</v>
      </c>
      <c r="DX88" s="2">
        <v>18379606580115.699</v>
      </c>
      <c r="DY88">
        <f t="shared" si="22"/>
        <v>4.2900905544069001</v>
      </c>
      <c r="DZ88">
        <v>86.95</v>
      </c>
      <c r="EA88">
        <f t="shared" si="23"/>
        <v>4.9339741856318571E-2</v>
      </c>
      <c r="EB88" s="13">
        <v>43009</v>
      </c>
      <c r="EC88" s="2">
        <v>10317669104203.6</v>
      </c>
      <c r="ED88">
        <f t="shared" si="24"/>
        <v>8.7930528242076598</v>
      </c>
      <c r="EE88">
        <f t="shared" si="25"/>
        <v>0.10112769205529223</v>
      </c>
      <c r="EF88" s="13">
        <v>43009</v>
      </c>
      <c r="EG88" s="2">
        <v>3199870576000</v>
      </c>
      <c r="EH88">
        <f t="shared" si="26"/>
        <v>10.425886378190064</v>
      </c>
      <c r="EI88">
        <f t="shared" si="27"/>
        <v>0.11990668635066204</v>
      </c>
      <c r="EJ88" s="13">
        <v>25020</v>
      </c>
      <c r="EK88" s="4">
        <v>1.65</v>
      </c>
      <c r="EL88">
        <f t="shared" si="28"/>
        <v>-50.030284675953972</v>
      </c>
    </row>
    <row r="89" spans="1:142" x14ac:dyDescent="0.2">
      <c r="A89" s="13">
        <v>33512</v>
      </c>
      <c r="B89" s="22">
        <v>18.600950000000001</v>
      </c>
      <c r="C89">
        <f t="shared" si="18"/>
        <v>13.68245101514467</v>
      </c>
      <c r="G89" s="13">
        <v>43101</v>
      </c>
      <c r="H89" s="18">
        <v>64.374211758893296</v>
      </c>
      <c r="I89" s="13">
        <v>43101</v>
      </c>
      <c r="J89" s="2">
        <v>18887626645074.301</v>
      </c>
      <c r="K89" s="2">
        <f t="shared" si="15"/>
        <v>293403618141.62292</v>
      </c>
      <c r="L89">
        <f t="shared" si="19"/>
        <v>12.120312969568591</v>
      </c>
      <c r="O89" s="13">
        <v>43101</v>
      </c>
      <c r="P89" s="2">
        <v>10841722054186.4</v>
      </c>
      <c r="Q89">
        <f t="shared" si="16"/>
        <v>168417162058.51044</v>
      </c>
      <c r="R89">
        <f t="shared" si="20"/>
        <v>18.227809028866492</v>
      </c>
      <c r="S89" s="13">
        <v>43101</v>
      </c>
      <c r="T89" s="2">
        <v>2931837125000</v>
      </c>
      <c r="U89">
        <f t="shared" si="17"/>
        <v>45543658631.205948</v>
      </c>
      <c r="V89">
        <f t="shared" si="21"/>
        <v>13.133006360139699</v>
      </c>
      <c r="X89" s="13">
        <v>25112</v>
      </c>
      <c r="DW89" s="13">
        <v>43101</v>
      </c>
      <c r="DX89" s="2">
        <v>18887626645074.301</v>
      </c>
      <c r="DY89">
        <f t="shared" si="22"/>
        <v>7.7301289371079385</v>
      </c>
      <c r="DZ89">
        <v>86.95</v>
      </c>
      <c r="EA89">
        <f t="shared" si="23"/>
        <v>8.8903150513029772E-2</v>
      </c>
      <c r="EB89" s="13">
        <v>43101</v>
      </c>
      <c r="EC89" s="2">
        <v>10841722054186.4</v>
      </c>
      <c r="ED89">
        <f t="shared" si="24"/>
        <v>13.59847982308542</v>
      </c>
      <c r="EE89">
        <f t="shared" si="25"/>
        <v>0.15639424753404738</v>
      </c>
      <c r="EF89" s="13">
        <v>43101</v>
      </c>
      <c r="EG89" s="2">
        <v>2931837125000</v>
      </c>
      <c r="EH89">
        <f t="shared" si="26"/>
        <v>8.7031692957233453</v>
      </c>
      <c r="EI89">
        <f t="shared" si="27"/>
        <v>0.10009395394736452</v>
      </c>
      <c r="EJ89" s="13">
        <v>25112</v>
      </c>
      <c r="EK89" s="4">
        <v>0.94499999999999995</v>
      </c>
      <c r="EL89">
        <f t="shared" si="28"/>
        <v>-57.887700534759354</v>
      </c>
    </row>
    <row r="90" spans="1:142" x14ac:dyDescent="0.2">
      <c r="A90" s="13">
        <v>33604</v>
      </c>
      <c r="B90" s="22">
        <v>18.960260000000002</v>
      </c>
      <c r="C90">
        <f t="shared" si="18"/>
        <v>13.388443986218967</v>
      </c>
      <c r="G90" s="13">
        <v>43191</v>
      </c>
      <c r="H90" s="18">
        <v>67.008818495514134</v>
      </c>
      <c r="I90" s="13">
        <v>43191</v>
      </c>
      <c r="J90" s="2">
        <v>19129267169883.602</v>
      </c>
      <c r="K90" s="2">
        <f t="shared" si="15"/>
        <v>285473876414.70203</v>
      </c>
      <c r="L90">
        <f t="shared" si="19"/>
        <v>2.2323933584231792</v>
      </c>
      <c r="O90" s="13">
        <v>43191</v>
      </c>
      <c r="P90" s="2">
        <v>10976853077971.199</v>
      </c>
      <c r="Q90">
        <f t="shared" si="16"/>
        <v>163812067193.9028</v>
      </c>
      <c r="R90">
        <f t="shared" si="20"/>
        <v>9.6679918236712847</v>
      </c>
      <c r="S90" s="13">
        <v>43191</v>
      </c>
      <c r="T90" s="2">
        <v>3873406871000</v>
      </c>
      <c r="U90">
        <f t="shared" si="17"/>
        <v>57804434669.435379</v>
      </c>
      <c r="V90">
        <f t="shared" si="21"/>
        <v>2.5813797470566779</v>
      </c>
      <c r="X90" s="13">
        <v>25204</v>
      </c>
      <c r="DW90" s="13">
        <v>43191</v>
      </c>
      <c r="DX90" s="2">
        <v>19129267169883.602</v>
      </c>
      <c r="DY90">
        <f t="shared" si="22"/>
        <v>6.2524195942885274</v>
      </c>
      <c r="DZ90">
        <v>86.95</v>
      </c>
      <c r="EA90">
        <f t="shared" si="23"/>
        <v>7.1908218450701861E-2</v>
      </c>
      <c r="EB90" s="13">
        <v>43191</v>
      </c>
      <c r="EC90" s="2">
        <v>10976853077971.199</v>
      </c>
      <c r="ED90">
        <f t="shared" si="24"/>
        <v>13.980403867280188</v>
      </c>
      <c r="EE90">
        <f t="shared" si="25"/>
        <v>0.16078670347648288</v>
      </c>
      <c r="EF90" s="13">
        <v>43191</v>
      </c>
      <c r="EG90" s="2">
        <v>3873406871000</v>
      </c>
      <c r="EH90">
        <f t="shared" si="26"/>
        <v>6.615128976116047</v>
      </c>
      <c r="EI90">
        <f t="shared" si="27"/>
        <v>7.6079689202024695E-2</v>
      </c>
      <c r="EJ90" s="13">
        <v>25204</v>
      </c>
      <c r="EK90" s="4">
        <v>0.23899999999999999</v>
      </c>
      <c r="EL90">
        <f t="shared" si="28"/>
        <v>-77.324478178368111</v>
      </c>
    </row>
    <row r="91" spans="1:142" x14ac:dyDescent="0.2">
      <c r="A91" s="13">
        <v>33695</v>
      </c>
      <c r="B91" s="22">
        <v>19.374839999999999</v>
      </c>
      <c r="C91">
        <f t="shared" si="18"/>
        <v>13.983727401620193</v>
      </c>
      <c r="G91" s="13">
        <v>43282</v>
      </c>
      <c r="H91" s="18">
        <v>70.19712070487482</v>
      </c>
      <c r="I91" s="13">
        <v>43282</v>
      </c>
      <c r="J91" s="2">
        <v>19490364368793.898</v>
      </c>
      <c r="K91" s="2">
        <f t="shared" si="15"/>
        <v>277651906133.52887</v>
      </c>
      <c r="L91">
        <f t="shared" si="19"/>
        <v>-1.0203734892295424</v>
      </c>
      <c r="O91" s="13">
        <v>43282</v>
      </c>
      <c r="P91" s="2">
        <v>11399792126197.301</v>
      </c>
      <c r="Q91">
        <f t="shared" si="16"/>
        <v>162396862032.62814</v>
      </c>
      <c r="R91">
        <f t="shared" si="20"/>
        <v>3.9920115198713191</v>
      </c>
      <c r="S91" s="13">
        <v>43282</v>
      </c>
      <c r="T91" s="2">
        <v>3980778198000</v>
      </c>
      <c r="U91">
        <f t="shared" si="17"/>
        <v>56708568072.700966</v>
      </c>
      <c r="V91">
        <f t="shared" si="21"/>
        <v>-1.0155220724236247</v>
      </c>
      <c r="X91" s="13">
        <v>25294</v>
      </c>
      <c r="DW91" s="13">
        <v>43282</v>
      </c>
      <c r="DX91" s="2">
        <v>19490364368793.898</v>
      </c>
      <c r="DY91">
        <f t="shared" si="22"/>
        <v>8.0610057988376624</v>
      </c>
      <c r="DZ91">
        <v>86.95</v>
      </c>
      <c r="EA91">
        <f t="shared" si="23"/>
        <v>9.2708519825620034E-2</v>
      </c>
      <c r="EB91" s="13">
        <v>43282</v>
      </c>
      <c r="EC91" s="2">
        <v>11399792126197.301</v>
      </c>
      <c r="ED91">
        <f t="shared" si="24"/>
        <v>13.533277059383586</v>
      </c>
      <c r="EE91">
        <f t="shared" si="25"/>
        <v>0.15564435950987449</v>
      </c>
      <c r="EF91" s="13">
        <v>43282</v>
      </c>
      <c r="EG91" s="2">
        <v>3980778198000</v>
      </c>
      <c r="EH91">
        <f t="shared" si="26"/>
        <v>8.0663023330647565</v>
      </c>
      <c r="EI91">
        <f t="shared" si="27"/>
        <v>9.2769434537835038E-2</v>
      </c>
      <c r="EJ91" s="13">
        <v>25294</v>
      </c>
      <c r="EK91" s="4">
        <v>1.1040000000000001</v>
      </c>
      <c r="EL91">
        <f t="shared" si="28"/>
        <v>-36.878216123499143</v>
      </c>
    </row>
    <row r="92" spans="1:142" x14ac:dyDescent="0.2">
      <c r="A92" s="13">
        <v>33786</v>
      </c>
      <c r="B92" s="22">
        <v>20.093450000000001</v>
      </c>
      <c r="C92">
        <f t="shared" si="18"/>
        <v>11.503102294993539</v>
      </c>
      <c r="G92" s="13">
        <v>43374</v>
      </c>
      <c r="H92" s="18">
        <v>72.058286454608222</v>
      </c>
      <c r="I92" s="13">
        <v>43374</v>
      </c>
      <c r="J92" s="2">
        <v>19735212350782.602</v>
      </c>
      <c r="K92" s="2">
        <f t="shared" si="15"/>
        <v>273878457590.2236</v>
      </c>
      <c r="L92">
        <f t="shared" si="19"/>
        <v>-3.5440037768006638</v>
      </c>
      <c r="O92" s="13">
        <v>43374</v>
      </c>
      <c r="P92" s="2">
        <v>11616155394386</v>
      </c>
      <c r="Q92">
        <f t="shared" si="16"/>
        <v>161204990652.99564</v>
      </c>
      <c r="R92">
        <f t="shared" si="20"/>
        <v>1.1356932287485355</v>
      </c>
      <c r="S92" s="13">
        <v>43374</v>
      </c>
      <c r="T92" s="2">
        <v>3312827759000</v>
      </c>
      <c r="U92">
        <f t="shared" si="17"/>
        <v>45974278906.657799</v>
      </c>
      <c r="V92">
        <f t="shared" si="21"/>
        <v>-6.9984724812010235</v>
      </c>
      <c r="X92" s="13">
        <v>25385</v>
      </c>
      <c r="DW92" s="13">
        <v>43374</v>
      </c>
      <c r="DX92" s="2">
        <v>19735212350782.602</v>
      </c>
      <c r="DY92">
        <f t="shared" si="22"/>
        <v>7.3755973217266124</v>
      </c>
      <c r="DZ92">
        <v>86.95</v>
      </c>
      <c r="EA92">
        <f t="shared" si="23"/>
        <v>8.4825731129690773E-2</v>
      </c>
      <c r="EB92" s="13">
        <v>43374</v>
      </c>
      <c r="EC92" s="2">
        <v>11616155394386</v>
      </c>
      <c r="ED92">
        <f t="shared" si="24"/>
        <v>12.585073983942507</v>
      </c>
      <c r="EE92">
        <f t="shared" si="25"/>
        <v>0.14473920625580802</v>
      </c>
      <c r="EF92" s="13">
        <v>43374</v>
      </c>
      <c r="EG92" s="2">
        <v>3312827759000</v>
      </c>
      <c r="EH92">
        <f t="shared" si="26"/>
        <v>3.530054741814026</v>
      </c>
      <c r="EI92">
        <f t="shared" si="27"/>
        <v>4.0598674431443653E-2</v>
      </c>
      <c r="EJ92" s="13">
        <v>25385</v>
      </c>
      <c r="EK92" s="4">
        <v>1.2310000000000001</v>
      </c>
      <c r="EL92">
        <f t="shared" si="28"/>
        <v>-25.39393939393938</v>
      </c>
    </row>
    <row r="93" spans="1:142" x14ac:dyDescent="0.2">
      <c r="A93" s="13">
        <v>33878</v>
      </c>
      <c r="B93" s="22">
        <v>20.204000000000001</v>
      </c>
      <c r="C93">
        <f t="shared" si="18"/>
        <v>8.6181082149030086</v>
      </c>
      <c r="G93" s="13">
        <v>43466</v>
      </c>
      <c r="H93" s="18">
        <v>70.497113319530712</v>
      </c>
      <c r="I93" s="13">
        <v>43466</v>
      </c>
      <c r="J93" s="2">
        <v>20149595100539.801</v>
      </c>
      <c r="K93" s="2">
        <f t="shared" si="15"/>
        <v>285821562781.03235</v>
      </c>
      <c r="L93">
        <f t="shared" si="19"/>
        <v>-2.5841724136240196</v>
      </c>
      <c r="O93" s="13">
        <v>43466</v>
      </c>
      <c r="P93" s="2">
        <v>11412291821445.5</v>
      </c>
      <c r="Q93">
        <f t="shared" si="16"/>
        <v>161883108173.78967</v>
      </c>
      <c r="R93">
        <f t="shared" si="20"/>
        <v>-3.8796841158330042</v>
      </c>
      <c r="S93" s="13">
        <v>43466</v>
      </c>
      <c r="T93" s="2">
        <v>3182439144000</v>
      </c>
      <c r="U93">
        <f t="shared" si="17"/>
        <v>45142829176.217186</v>
      </c>
      <c r="V93">
        <f t="shared" si="21"/>
        <v>-0.88009937505134639</v>
      </c>
      <c r="X93" s="13">
        <v>25477</v>
      </c>
      <c r="DW93" s="13">
        <v>43466</v>
      </c>
      <c r="DX93" s="2">
        <v>20149595100539.801</v>
      </c>
      <c r="DY93">
        <f t="shared" si="22"/>
        <v>6.6814559562178077</v>
      </c>
      <c r="DZ93">
        <v>86.95</v>
      </c>
      <c r="EA93">
        <f t="shared" si="23"/>
        <v>7.6842506684506123E-2</v>
      </c>
      <c r="EB93" s="13">
        <v>43466</v>
      </c>
      <c r="EC93" s="2">
        <v>11412291821445.5</v>
      </c>
      <c r="ED93">
        <f t="shared" si="24"/>
        <v>5.2627226967027818</v>
      </c>
      <c r="EE93">
        <f t="shared" si="25"/>
        <v>6.0525850450865802E-2</v>
      </c>
      <c r="EF93" s="13">
        <v>43466</v>
      </c>
      <c r="EG93" s="2">
        <v>3182439144000</v>
      </c>
      <c r="EH93">
        <f t="shared" si="26"/>
        <v>8.5476105361753429</v>
      </c>
      <c r="EI93">
        <f t="shared" si="27"/>
        <v>9.8304894033068926E-2</v>
      </c>
      <c r="EJ93" s="13">
        <v>25477</v>
      </c>
      <c r="EK93" s="4">
        <v>3.149</v>
      </c>
      <c r="EL93">
        <f t="shared" si="28"/>
        <v>233.22751322751321</v>
      </c>
    </row>
    <row r="94" spans="1:142" x14ac:dyDescent="0.2">
      <c r="A94" s="13">
        <v>33970</v>
      </c>
      <c r="B94" s="22">
        <v>20.038170000000001</v>
      </c>
      <c r="C94">
        <f t="shared" si="18"/>
        <v>5.6851013646437298</v>
      </c>
      <c r="G94" s="13">
        <v>43556</v>
      </c>
      <c r="H94" s="18">
        <v>69.550245520421598</v>
      </c>
      <c r="I94" s="13">
        <v>43556</v>
      </c>
      <c r="J94" s="2">
        <v>20507720087182.199</v>
      </c>
      <c r="K94" s="2">
        <f t="shared" si="15"/>
        <v>294861936629.11871</v>
      </c>
      <c r="L94">
        <f t="shared" si="19"/>
        <v>3.2885882001962408</v>
      </c>
      <c r="O94" s="13">
        <v>43556</v>
      </c>
      <c r="P94" s="2">
        <v>11838020477793</v>
      </c>
      <c r="Q94">
        <f t="shared" si="16"/>
        <v>170208176681.66357</v>
      </c>
      <c r="R94">
        <f t="shared" si="20"/>
        <v>3.9045410984221096</v>
      </c>
      <c r="S94" s="13">
        <v>43556</v>
      </c>
      <c r="T94" s="2">
        <v>3798188556000</v>
      </c>
      <c r="U94">
        <f t="shared" si="17"/>
        <v>54610713845.499825</v>
      </c>
      <c r="V94">
        <f t="shared" si="21"/>
        <v>-5.5250446478707023</v>
      </c>
      <c r="X94" s="13">
        <v>25569</v>
      </c>
      <c r="DW94" s="13">
        <v>43556</v>
      </c>
      <c r="DX94" s="2">
        <v>20507720087182.199</v>
      </c>
      <c r="DY94">
        <f t="shared" si="22"/>
        <v>7.2059891529393294</v>
      </c>
      <c r="DZ94">
        <v>86.95</v>
      </c>
      <c r="EA94">
        <f t="shared" si="23"/>
        <v>8.2875090890619077E-2</v>
      </c>
      <c r="EB94" s="13">
        <v>43556</v>
      </c>
      <c r="EC94" s="2">
        <v>11838020477793</v>
      </c>
      <c r="ED94">
        <f t="shared" si="24"/>
        <v>7.8453031456713784</v>
      </c>
      <c r="EE94">
        <f t="shared" si="25"/>
        <v>9.0227753256715101E-2</v>
      </c>
      <c r="EF94" s="13">
        <v>43556</v>
      </c>
      <c r="EG94" s="2">
        <v>3798188556000</v>
      </c>
      <c r="EH94">
        <f t="shared" si="26"/>
        <v>-1.9419161865786849</v>
      </c>
      <c r="EI94">
        <f t="shared" si="27"/>
        <v>-2.2333711173992927E-2</v>
      </c>
      <c r="EJ94" s="13">
        <v>25569</v>
      </c>
      <c r="EK94" s="4">
        <v>3.5139999999999998</v>
      </c>
      <c r="EL94">
        <f t="shared" si="28"/>
        <v>1370.2928870292887</v>
      </c>
    </row>
    <row r="95" spans="1:142" x14ac:dyDescent="0.2">
      <c r="A95" s="13">
        <v>34060</v>
      </c>
      <c r="B95" s="22">
        <v>20.48039</v>
      </c>
      <c r="C95">
        <f t="shared" si="18"/>
        <v>5.7061116375670684</v>
      </c>
      <c r="G95" s="13">
        <v>43647</v>
      </c>
      <c r="H95" s="18">
        <v>70.425706753874138</v>
      </c>
      <c r="I95" s="13">
        <v>43647</v>
      </c>
      <c r="J95" s="2">
        <v>20582360459939</v>
      </c>
      <c r="K95" s="2">
        <f t="shared" si="15"/>
        <v>292256356501.62305</v>
      </c>
      <c r="L95">
        <f t="shared" si="19"/>
        <v>5.2599856314584637</v>
      </c>
      <c r="O95" s="13">
        <v>43647</v>
      </c>
      <c r="P95" s="2">
        <v>11426861283829.6</v>
      </c>
      <c r="Q95">
        <f t="shared" si="16"/>
        <v>162254122969.11035</v>
      </c>
      <c r="R95">
        <f t="shared" si="20"/>
        <v>-8.7895210369959287E-2</v>
      </c>
      <c r="S95" s="13">
        <v>43647</v>
      </c>
      <c r="T95" s="2">
        <v>4204389080000</v>
      </c>
      <c r="U95">
        <f t="shared" si="17"/>
        <v>59699636308.849899</v>
      </c>
      <c r="V95">
        <f t="shared" si="21"/>
        <v>5.2744555854669972</v>
      </c>
      <c r="X95" s="13">
        <v>25659</v>
      </c>
      <c r="DW95" s="13">
        <v>43647</v>
      </c>
      <c r="DX95" s="2">
        <v>20582360459939</v>
      </c>
      <c r="DY95">
        <f t="shared" si="22"/>
        <v>5.6027484683329076</v>
      </c>
      <c r="DZ95">
        <v>86.95</v>
      </c>
      <c r="EA95">
        <f t="shared" si="23"/>
        <v>6.4436440118837354E-2</v>
      </c>
      <c r="EB95" s="13">
        <v>43647</v>
      </c>
      <c r="EC95" s="2">
        <v>11426861283829.6</v>
      </c>
      <c r="ED95">
        <f t="shared" si="24"/>
        <v>0.23745308100919793</v>
      </c>
      <c r="EE95">
        <f t="shared" si="25"/>
        <v>2.730915250249545E-3</v>
      </c>
      <c r="EF95" s="13">
        <v>43647</v>
      </c>
      <c r="EG95" s="2">
        <v>4204389080000</v>
      </c>
      <c r="EH95">
        <f t="shared" si="26"/>
        <v>5.6172655415050565</v>
      </c>
      <c r="EI95">
        <f t="shared" si="27"/>
        <v>6.4603398982231816E-2</v>
      </c>
      <c r="EJ95" s="13">
        <v>25659</v>
      </c>
      <c r="EK95" s="4">
        <v>5.2069999999999999</v>
      </c>
      <c r="EL95">
        <f t="shared" si="28"/>
        <v>371.64855072463763</v>
      </c>
    </row>
    <row r="96" spans="1:142" x14ac:dyDescent="0.2">
      <c r="A96" s="13">
        <v>34151</v>
      </c>
      <c r="B96" s="22">
        <v>21.22664</v>
      </c>
      <c r="C96">
        <f t="shared" si="18"/>
        <v>5.6395989737949348</v>
      </c>
      <c r="G96" s="13">
        <v>43739</v>
      </c>
      <c r="H96" s="18">
        <v>71.23770054896795</v>
      </c>
      <c r="I96" s="13">
        <v>43739</v>
      </c>
      <c r="J96" s="2">
        <v>20844496714479.301</v>
      </c>
      <c r="K96" s="2">
        <f t="shared" si="15"/>
        <v>292604850435.21362</v>
      </c>
      <c r="L96">
        <f t="shared" si="19"/>
        <v>6.8374829512908963</v>
      </c>
      <c r="O96" s="13">
        <v>43739</v>
      </c>
      <c r="P96" s="2">
        <v>11479879282817.9</v>
      </c>
      <c r="Q96">
        <f t="shared" si="16"/>
        <v>161148930894.06735</v>
      </c>
      <c r="R96">
        <f t="shared" si="20"/>
        <v>-3.4775448763213479E-2</v>
      </c>
      <c r="S96" s="13">
        <v>43739</v>
      </c>
      <c r="T96" s="2">
        <v>3474945730000</v>
      </c>
      <c r="U96">
        <f t="shared" si="17"/>
        <v>48779588661.924362</v>
      </c>
      <c r="V96">
        <f t="shared" si="21"/>
        <v>6.101911377364333</v>
      </c>
      <c r="X96" s="13">
        <v>25750</v>
      </c>
      <c r="DW96" s="13">
        <v>43739</v>
      </c>
      <c r="DX96" s="2">
        <v>20844496714479.301</v>
      </c>
      <c r="DY96">
        <f t="shared" si="22"/>
        <v>5.6208382457699324</v>
      </c>
      <c r="DZ96">
        <v>86.95</v>
      </c>
      <c r="EA96">
        <f t="shared" si="23"/>
        <v>6.4644488162966446E-2</v>
      </c>
      <c r="EB96" s="13">
        <v>43739</v>
      </c>
      <c r="EC96" s="2">
        <v>11479879282817.9</v>
      </c>
      <c r="ED96">
        <f t="shared" si="24"/>
        <v>-1.1731601975121686</v>
      </c>
      <c r="EE96">
        <f t="shared" si="25"/>
        <v>-1.3492354197954784E-2</v>
      </c>
      <c r="EF96" s="13">
        <v>43739</v>
      </c>
      <c r="EG96" s="2">
        <v>3474945730000</v>
      </c>
      <c r="EH96">
        <f t="shared" si="26"/>
        <v>4.8936432194391033</v>
      </c>
      <c r="EI96">
        <f t="shared" si="27"/>
        <v>5.628111810740774E-2</v>
      </c>
      <c r="EJ96" s="13">
        <v>25750</v>
      </c>
      <c r="EK96" s="4">
        <v>4.0880000000000001</v>
      </c>
      <c r="EL96">
        <f t="shared" si="28"/>
        <v>232.08773354995938</v>
      </c>
    </row>
    <row r="97" spans="1:142" x14ac:dyDescent="0.2">
      <c r="A97" s="13">
        <v>34243</v>
      </c>
      <c r="B97" s="22">
        <v>21.86234</v>
      </c>
      <c r="C97">
        <f t="shared" si="18"/>
        <v>8.2079786180954137</v>
      </c>
      <c r="G97" s="13">
        <v>43831</v>
      </c>
      <c r="H97" s="18">
        <v>72.429222318840559</v>
      </c>
      <c r="I97" s="13">
        <v>43831</v>
      </c>
      <c r="J97" s="2">
        <v>20627599878399.5</v>
      </c>
      <c r="K97" s="2">
        <f t="shared" si="15"/>
        <v>284796649998.46027</v>
      </c>
      <c r="L97">
        <f t="shared" si="19"/>
        <v>-0.35858483614732428</v>
      </c>
      <c r="O97" s="13">
        <v>43831</v>
      </c>
      <c r="P97" s="2">
        <v>11181028605559.5</v>
      </c>
      <c r="Q97">
        <f t="shared" si="16"/>
        <v>154371788728.30518</v>
      </c>
      <c r="R97">
        <f t="shared" si="20"/>
        <v>-4.6399649291516631</v>
      </c>
      <c r="S97" s="13">
        <v>43831</v>
      </c>
      <c r="T97" s="2">
        <v>3438537168000</v>
      </c>
      <c r="U97">
        <f t="shared" si="17"/>
        <v>47474445505.75486</v>
      </c>
      <c r="V97">
        <f t="shared" si="21"/>
        <v>5.1649760816631529</v>
      </c>
      <c r="X97" s="13">
        <v>25842</v>
      </c>
      <c r="DW97" s="13">
        <v>43831</v>
      </c>
      <c r="DX97" s="2">
        <v>20627599878399.5</v>
      </c>
      <c r="DY97">
        <f t="shared" si="22"/>
        <v>2.3722798174087956</v>
      </c>
      <c r="DZ97">
        <v>86.95</v>
      </c>
      <c r="EA97">
        <f t="shared" si="23"/>
        <v>2.7283264145012025E-2</v>
      </c>
      <c r="EB97" s="13">
        <v>43831</v>
      </c>
      <c r="EC97" s="2">
        <v>11181028605559.5</v>
      </c>
      <c r="ED97">
        <f t="shared" si="24"/>
        <v>-2.0264397327399153</v>
      </c>
      <c r="EE97">
        <f t="shared" si="25"/>
        <v>-2.3305804861873666E-2</v>
      </c>
      <c r="EF97" s="13">
        <v>43831</v>
      </c>
      <c r="EG97" s="2">
        <v>3438537168000</v>
      </c>
      <c r="EH97">
        <f t="shared" si="26"/>
        <v>8.0472245473360626</v>
      </c>
      <c r="EI97">
        <f t="shared" si="27"/>
        <v>9.2550023546130677E-2</v>
      </c>
      <c r="EJ97" s="13">
        <v>25842</v>
      </c>
      <c r="EK97" s="4">
        <v>2.9849999999999999</v>
      </c>
      <c r="EL97">
        <f t="shared" si="28"/>
        <v>-5.208002540489054</v>
      </c>
    </row>
    <row r="98" spans="1:142" x14ac:dyDescent="0.2">
      <c r="A98" s="13">
        <v>34335</v>
      </c>
      <c r="B98" s="22">
        <v>21.97289</v>
      </c>
      <c r="C98">
        <f t="shared" si="18"/>
        <v>9.6551731021345724</v>
      </c>
      <c r="G98" s="13">
        <v>43922</v>
      </c>
      <c r="H98" s="18">
        <v>75.868876551226563</v>
      </c>
      <c r="I98" s="13">
        <v>43922</v>
      </c>
      <c r="J98" s="2">
        <v>15942069436746.1</v>
      </c>
      <c r="K98" s="2">
        <f t="shared" si="15"/>
        <v>210126604761.07138</v>
      </c>
      <c r="L98">
        <f t="shared" si="19"/>
        <v>-28.737290691619034</v>
      </c>
      <c r="O98" s="13">
        <v>43922</v>
      </c>
      <c r="P98" s="2">
        <v>6708289564550.8096</v>
      </c>
      <c r="Q98">
        <f t="shared" si="16"/>
        <v>88419518905.375931</v>
      </c>
      <c r="R98">
        <f t="shared" si="20"/>
        <v>-48.052132024923267</v>
      </c>
      <c r="S98" s="13">
        <v>43922</v>
      </c>
      <c r="T98" s="2">
        <v>4126635003000.001</v>
      </c>
      <c r="U98">
        <f t="shared" si="17"/>
        <v>54391671401.82579</v>
      </c>
      <c r="V98">
        <f t="shared" si="21"/>
        <v>-0.4010979316141694</v>
      </c>
      <c r="X98" s="13">
        <v>25934</v>
      </c>
      <c r="DW98" s="13">
        <v>43922</v>
      </c>
      <c r="DX98" s="2">
        <v>15942069436746.1</v>
      </c>
      <c r="DY98">
        <f t="shared" si="22"/>
        <v>-22.263082541728942</v>
      </c>
      <c r="DZ98">
        <v>86.95</v>
      </c>
      <c r="EA98">
        <f t="shared" si="23"/>
        <v>-0.25604465257882625</v>
      </c>
      <c r="EB98" s="13">
        <v>43922</v>
      </c>
      <c r="EC98" s="2">
        <v>6708289564550.8096</v>
      </c>
      <c r="ED98">
        <f t="shared" si="24"/>
        <v>-43.332674773329529</v>
      </c>
      <c r="EE98">
        <f t="shared" si="25"/>
        <v>-0.49836313712857422</v>
      </c>
      <c r="EF98" s="13">
        <v>43922</v>
      </c>
      <c r="EG98" s="2">
        <v>4126635003000.001</v>
      </c>
      <c r="EH98">
        <f t="shared" si="26"/>
        <v>8.6474497555197427</v>
      </c>
      <c r="EI98">
        <f t="shared" si="27"/>
        <v>9.9453131173315043E-2</v>
      </c>
      <c r="EJ98" s="13">
        <v>25934</v>
      </c>
      <c r="EK98" s="4">
        <v>4.57</v>
      </c>
      <c r="EL98">
        <f t="shared" si="28"/>
        <v>30.051223676721705</v>
      </c>
    </row>
    <row r="99" spans="1:142" x14ac:dyDescent="0.2">
      <c r="A99" s="13">
        <v>34425</v>
      </c>
      <c r="B99" s="22">
        <v>22.60859</v>
      </c>
      <c r="C99">
        <f t="shared" si="18"/>
        <v>10.391403679324473</v>
      </c>
      <c r="G99" s="13">
        <v>44013</v>
      </c>
      <c r="H99" s="18">
        <v>74.369301179496787</v>
      </c>
      <c r="I99" s="13">
        <v>44013</v>
      </c>
      <c r="J99" s="2">
        <v>19054950728712.602</v>
      </c>
      <c r="K99" s="2">
        <f t="shared" si="15"/>
        <v>256220650543.99017</v>
      </c>
      <c r="L99">
        <f t="shared" si="19"/>
        <v>-12.330170124950811</v>
      </c>
      <c r="O99" s="13">
        <v>44013</v>
      </c>
      <c r="P99" s="2">
        <v>11371999034179.9</v>
      </c>
      <c r="Q99">
        <f t="shared" si="16"/>
        <v>152912543937.08218</v>
      </c>
      <c r="R99">
        <f t="shared" si="20"/>
        <v>-5.7573754435852447</v>
      </c>
      <c r="S99" s="13">
        <v>44013</v>
      </c>
      <c r="T99" s="2">
        <v>3100740489000</v>
      </c>
      <c r="U99">
        <f t="shared" si="17"/>
        <v>41693823120.86129</v>
      </c>
      <c r="V99">
        <f t="shared" si="21"/>
        <v>-30.160674840358148</v>
      </c>
      <c r="X99" s="13">
        <v>26024</v>
      </c>
      <c r="DW99" s="13">
        <v>44013</v>
      </c>
      <c r="DX99" s="2">
        <v>19054950728712.602</v>
      </c>
      <c r="DY99">
        <f t="shared" si="22"/>
        <v>-7.4209648315085701</v>
      </c>
      <c r="DZ99">
        <v>86.95</v>
      </c>
      <c r="EA99">
        <f t="shared" si="23"/>
        <v>-8.5347496624595398E-2</v>
      </c>
      <c r="EB99" s="13">
        <v>44013</v>
      </c>
      <c r="EC99" s="2">
        <v>11371999034179.9</v>
      </c>
      <c r="ED99">
        <f t="shared" si="24"/>
        <v>-0.48011652795099113</v>
      </c>
      <c r="EE99">
        <f t="shared" si="25"/>
        <v>-5.5217542030016227E-3</v>
      </c>
      <c r="EF99" s="13">
        <v>44013</v>
      </c>
      <c r="EG99" s="2">
        <v>3100740489000</v>
      </c>
      <c r="EH99">
        <f t="shared" si="26"/>
        <v>-26.24991574281227</v>
      </c>
      <c r="EI99">
        <f t="shared" si="27"/>
        <v>-0.30189667329283804</v>
      </c>
      <c r="EJ99" s="13">
        <v>26024</v>
      </c>
      <c r="EK99" s="4">
        <v>-0.40100000000000002</v>
      </c>
      <c r="EL99">
        <f t="shared" si="28"/>
        <v>-107.70117149990396</v>
      </c>
    </row>
    <row r="100" spans="1:142" x14ac:dyDescent="0.2">
      <c r="A100" s="13">
        <v>34516</v>
      </c>
      <c r="B100" s="22">
        <v>23.575939999999999</v>
      </c>
      <c r="C100">
        <f t="shared" si="18"/>
        <v>11.067696064944798</v>
      </c>
      <c r="G100" s="13">
        <v>44105</v>
      </c>
      <c r="H100" s="18">
        <v>73.795068228872609</v>
      </c>
      <c r="I100" s="13">
        <v>44105</v>
      </c>
      <c r="J100" s="2">
        <v>21205418561398.699</v>
      </c>
      <c r="K100" s="2">
        <f t="shared" si="15"/>
        <v>287355497736.39203</v>
      </c>
      <c r="L100">
        <f t="shared" si="19"/>
        <v>-1.7940074099980996</v>
      </c>
      <c r="O100" s="13">
        <v>44105</v>
      </c>
      <c r="P100" s="2">
        <v>12043868318798.4</v>
      </c>
      <c r="Q100">
        <f t="shared" si="16"/>
        <v>163206954175.37659</v>
      </c>
      <c r="R100">
        <f t="shared" si="20"/>
        <v>1.2770939713289797</v>
      </c>
      <c r="S100" s="13">
        <v>44105</v>
      </c>
      <c r="T100" s="2">
        <v>3313000370000</v>
      </c>
      <c r="U100">
        <f t="shared" si="17"/>
        <v>44894604063.849564</v>
      </c>
      <c r="V100">
        <f t="shared" si="21"/>
        <v>-7.9643652286622952</v>
      </c>
      <c r="X100" s="13">
        <v>26115</v>
      </c>
      <c r="DW100" s="13">
        <v>44105</v>
      </c>
      <c r="DX100" s="2">
        <v>21205418561398.699</v>
      </c>
      <c r="DY100">
        <f t="shared" si="22"/>
        <v>1.731497055856912</v>
      </c>
      <c r="DZ100">
        <v>86.95</v>
      </c>
      <c r="EA100">
        <f t="shared" si="23"/>
        <v>1.9913709670579781E-2</v>
      </c>
      <c r="EB100" s="13">
        <v>44105</v>
      </c>
      <c r="EC100" s="2">
        <v>12043868318798.4</v>
      </c>
      <c r="ED100">
        <f t="shared" si="24"/>
        <v>4.9128481413966751</v>
      </c>
      <c r="EE100">
        <f t="shared" si="25"/>
        <v>5.6501991275407421E-2</v>
      </c>
      <c r="EF100" s="13">
        <v>44105</v>
      </c>
      <c r="EG100" s="2">
        <v>3313000370000</v>
      </c>
      <c r="EH100">
        <f t="shared" si="26"/>
        <v>-4.6603709117494674</v>
      </c>
      <c r="EI100">
        <f t="shared" si="27"/>
        <v>-5.3598285356520614E-2</v>
      </c>
      <c r="EJ100" s="13">
        <v>26115</v>
      </c>
      <c r="EK100" s="4">
        <v>0.23599999999999999</v>
      </c>
      <c r="EL100">
        <f t="shared" si="28"/>
        <v>-94.227005870841481</v>
      </c>
    </row>
    <row r="101" spans="1:142" x14ac:dyDescent="0.2">
      <c r="A101" s="13">
        <v>34608</v>
      </c>
      <c r="B101" s="22">
        <v>24.018170000000001</v>
      </c>
      <c r="C101">
        <f t="shared" si="18"/>
        <v>9.8609297998293108</v>
      </c>
      <c r="G101" s="13">
        <v>44197</v>
      </c>
      <c r="H101" s="18">
        <v>72.897306342305043</v>
      </c>
      <c r="I101" s="13">
        <v>44197</v>
      </c>
      <c r="J101" s="2">
        <v>22042524453142.602</v>
      </c>
      <c r="K101" s="2">
        <f t="shared" si="15"/>
        <v>302377763447.62549</v>
      </c>
      <c r="L101">
        <f t="shared" si="19"/>
        <v>6.1732163806211382</v>
      </c>
      <c r="O101" s="13">
        <v>44197</v>
      </c>
      <c r="P101" s="2">
        <v>12432736228470.9</v>
      </c>
      <c r="Q101">
        <f t="shared" si="16"/>
        <v>170551380459.66064</v>
      </c>
      <c r="R101">
        <f t="shared" si="20"/>
        <v>10.480925216090874</v>
      </c>
      <c r="S101" s="13">
        <v>44197</v>
      </c>
      <c r="T101" s="2">
        <v>4241841402000</v>
      </c>
      <c r="U101">
        <f t="shared" si="17"/>
        <v>58189274951.827682</v>
      </c>
      <c r="V101">
        <f t="shared" si="21"/>
        <v>22.569677922355027</v>
      </c>
      <c r="X101" s="13">
        <v>26207</v>
      </c>
      <c r="DW101" s="13">
        <v>44197</v>
      </c>
      <c r="DX101" s="2">
        <v>22042524453142.602</v>
      </c>
      <c r="DY101">
        <f t="shared" si="22"/>
        <v>6.8593757057735072</v>
      </c>
      <c r="DZ101">
        <v>86.95</v>
      </c>
      <c r="EA101">
        <f t="shared" si="23"/>
        <v>7.8888737271690712E-2</v>
      </c>
      <c r="EB101" s="13">
        <v>44197</v>
      </c>
      <c r="EC101" s="2">
        <v>12432736228470.9</v>
      </c>
      <c r="ED101">
        <f t="shared" si="24"/>
        <v>11.194923714702053</v>
      </c>
      <c r="EE101">
        <f t="shared" si="25"/>
        <v>0.12875127906500347</v>
      </c>
      <c r="EF101" s="13">
        <v>44197</v>
      </c>
      <c r="EG101" s="2">
        <v>4241841402000</v>
      </c>
      <c r="EH101">
        <f t="shared" si="26"/>
        <v>23.361801683453542</v>
      </c>
      <c r="EI101">
        <f t="shared" si="27"/>
        <v>0.26868087042499761</v>
      </c>
      <c r="EJ101" s="13">
        <v>26207</v>
      </c>
      <c r="EK101" s="4">
        <v>-1.92</v>
      </c>
      <c r="EL101">
        <f t="shared" si="28"/>
        <v>-164.32160804020103</v>
      </c>
    </row>
    <row r="102" spans="1:142" x14ac:dyDescent="0.2">
      <c r="A102" s="13">
        <v>34700</v>
      </c>
      <c r="B102" s="22">
        <v>24.128720000000001</v>
      </c>
      <c r="C102">
        <f t="shared" si="18"/>
        <v>9.8113174916909074</v>
      </c>
      <c r="G102" s="13">
        <v>44287</v>
      </c>
      <c r="H102" s="18">
        <v>73.738421789321791</v>
      </c>
      <c r="I102" s="13">
        <v>44287</v>
      </c>
      <c r="J102" s="2">
        <v>18977883826790.898</v>
      </c>
      <c r="K102" s="2">
        <f t="shared" si="15"/>
        <v>257367643167.25754</v>
      </c>
      <c r="L102">
        <f t="shared" si="19"/>
        <v>22.482178522754182</v>
      </c>
      <c r="O102" s="13">
        <v>44287</v>
      </c>
      <c r="P102" s="2">
        <v>10815615470770.199</v>
      </c>
      <c r="Q102">
        <f t="shared" si="16"/>
        <v>146675440134.47314</v>
      </c>
      <c r="R102">
        <f t="shared" si="20"/>
        <v>65.885815655071653</v>
      </c>
      <c r="S102" s="13">
        <v>44287</v>
      </c>
      <c r="T102" s="2">
        <v>4038081007000</v>
      </c>
      <c r="U102">
        <f t="shared" si="17"/>
        <v>54762238043.786865</v>
      </c>
      <c r="V102">
        <f t="shared" si="21"/>
        <v>0.68129298550776429</v>
      </c>
      <c r="X102" s="13">
        <v>26299</v>
      </c>
      <c r="DW102" s="13">
        <v>44287</v>
      </c>
      <c r="DX102" s="2">
        <v>18977883826790.898</v>
      </c>
      <c r="DY102">
        <f t="shared" si="22"/>
        <v>19.042787400281401</v>
      </c>
      <c r="DZ102">
        <v>86.95</v>
      </c>
      <c r="EA102">
        <f t="shared" si="23"/>
        <v>0.21900848073929155</v>
      </c>
      <c r="EB102" s="13">
        <v>44287</v>
      </c>
      <c r="EC102" s="2">
        <v>10815615470770.199</v>
      </c>
      <c r="ED102">
        <f t="shared" si="24"/>
        <v>61.227617959786414</v>
      </c>
      <c r="EE102">
        <f t="shared" si="25"/>
        <v>0.70417041931899271</v>
      </c>
      <c r="EF102" s="13">
        <v>44287</v>
      </c>
      <c r="EG102" s="2">
        <v>4038081007000</v>
      </c>
      <c r="EH102">
        <f t="shared" si="26"/>
        <v>-2.145912975962827</v>
      </c>
      <c r="EI102">
        <f t="shared" si="27"/>
        <v>-2.4679850212338435E-2</v>
      </c>
      <c r="EJ102" s="13">
        <v>26299</v>
      </c>
      <c r="EK102" s="4">
        <v>-3.5339999999999998</v>
      </c>
      <c r="EL102">
        <f t="shared" si="28"/>
        <v>-177.33041575492342</v>
      </c>
    </row>
    <row r="103" spans="1:142" x14ac:dyDescent="0.2">
      <c r="A103" s="13">
        <v>34790</v>
      </c>
      <c r="B103" s="22">
        <v>24.902609999999999</v>
      </c>
      <c r="C103">
        <f t="shared" si="18"/>
        <v>10.146674339266614</v>
      </c>
      <c r="G103" s="13">
        <v>44378</v>
      </c>
      <c r="H103" s="18">
        <v>74.090845454545445</v>
      </c>
      <c r="I103" s="13">
        <v>44378</v>
      </c>
      <c r="J103" s="2">
        <v>21783404302823</v>
      </c>
      <c r="K103" s="2">
        <f t="shared" si="15"/>
        <v>294009390352.91565</v>
      </c>
      <c r="L103">
        <f t="shared" si="19"/>
        <v>14.748514504469101</v>
      </c>
      <c r="O103" s="13">
        <v>44378</v>
      </c>
      <c r="P103" s="2">
        <v>12576485819584.301</v>
      </c>
      <c r="Q103">
        <f t="shared" si="16"/>
        <v>169744126179.52841</v>
      </c>
      <c r="R103">
        <f t="shared" si="20"/>
        <v>11.007326023803387</v>
      </c>
      <c r="S103" s="13">
        <v>44378</v>
      </c>
      <c r="T103" s="2">
        <v>3465011678000</v>
      </c>
      <c r="U103">
        <f t="shared" si="17"/>
        <v>46767068950.856773</v>
      </c>
      <c r="V103">
        <f t="shared" si="21"/>
        <v>12.167859529909864</v>
      </c>
      <c r="X103" s="13">
        <v>26390</v>
      </c>
      <c r="DW103" s="13">
        <v>44378</v>
      </c>
      <c r="DX103" s="2">
        <v>21783404302823</v>
      </c>
      <c r="DY103">
        <f t="shared" si="22"/>
        <v>14.318869741285024</v>
      </c>
      <c r="DZ103">
        <v>86.95</v>
      </c>
      <c r="EA103">
        <f t="shared" si="23"/>
        <v>0.164679352976251</v>
      </c>
      <c r="EB103" s="13">
        <v>44378</v>
      </c>
      <c r="EC103" s="2">
        <v>12576485819584.301</v>
      </c>
      <c r="ED103">
        <f t="shared" si="24"/>
        <v>10.591689128570735</v>
      </c>
      <c r="EE103">
        <f t="shared" si="25"/>
        <v>0.12181356099563813</v>
      </c>
      <c r="EF103" s="13">
        <v>44378</v>
      </c>
      <c r="EG103" s="2">
        <v>3465011678000</v>
      </c>
      <c r="EH103">
        <f t="shared" si="26"/>
        <v>11.747877330988077</v>
      </c>
      <c r="EI103">
        <f t="shared" si="27"/>
        <v>0.13511072261055868</v>
      </c>
      <c r="EJ103" s="13">
        <v>26390</v>
      </c>
      <c r="EK103" s="4">
        <v>-4.258</v>
      </c>
      <c r="EL103">
        <f t="shared" si="28"/>
        <v>961.84538653366576</v>
      </c>
    </row>
    <row r="104" spans="1:142" x14ac:dyDescent="0.2">
      <c r="A104" s="13">
        <v>34881</v>
      </c>
      <c r="B104" s="22">
        <v>26.11872</v>
      </c>
      <c r="C104">
        <f t="shared" si="18"/>
        <v>10.785487238260693</v>
      </c>
      <c r="G104" s="13">
        <v>44470</v>
      </c>
      <c r="H104" s="18">
        <v>74.944032116192957</v>
      </c>
      <c r="I104" s="13">
        <v>44470</v>
      </c>
      <c r="J104" s="2">
        <v>23209108183396.398</v>
      </c>
      <c r="K104" s="2">
        <f t="shared" si="15"/>
        <v>309685875286.41479</v>
      </c>
      <c r="L104">
        <f t="shared" si="19"/>
        <v>7.7709936736647167</v>
      </c>
      <c r="O104" s="13">
        <v>44470</v>
      </c>
      <c r="P104" s="2">
        <v>12470992561251.801</v>
      </c>
      <c r="Q104">
        <f t="shared" si="16"/>
        <v>166404077938.01138</v>
      </c>
      <c r="R104">
        <f t="shared" si="20"/>
        <v>1.9589384403309706</v>
      </c>
      <c r="S104" s="13">
        <v>44470</v>
      </c>
      <c r="T104" s="2">
        <v>3505652696000</v>
      </c>
      <c r="U104">
        <f t="shared" si="17"/>
        <v>46776942699.918373</v>
      </c>
      <c r="V104">
        <f t="shared" si="21"/>
        <v>4.1927948253908776</v>
      </c>
      <c r="X104" s="13">
        <v>26481</v>
      </c>
      <c r="DW104" s="13">
        <v>44470</v>
      </c>
      <c r="DX104" s="2">
        <v>23209108183396.398</v>
      </c>
      <c r="DY104">
        <f t="shared" si="22"/>
        <v>9.4489510602969951</v>
      </c>
      <c r="DZ104">
        <v>86.95</v>
      </c>
      <c r="EA104">
        <f t="shared" si="23"/>
        <v>0.10867108752497981</v>
      </c>
      <c r="EB104" s="13">
        <v>44470</v>
      </c>
      <c r="EC104" s="2">
        <v>12470992561251.801</v>
      </c>
      <c r="ED104">
        <f t="shared" si="24"/>
        <v>3.5464041215622855</v>
      </c>
      <c r="EE104">
        <f t="shared" si="25"/>
        <v>4.0786706400946351E-2</v>
      </c>
      <c r="EF104" s="13">
        <v>44470</v>
      </c>
      <c r="EG104" s="2">
        <v>3505652696000</v>
      </c>
      <c r="EH104">
        <f t="shared" si="26"/>
        <v>5.8150408839223955</v>
      </c>
      <c r="EI104">
        <f t="shared" si="27"/>
        <v>6.6877986014058602E-2</v>
      </c>
      <c r="EJ104" s="13">
        <v>26481</v>
      </c>
      <c r="EK104" s="4">
        <v>-2.6379999999999999</v>
      </c>
      <c r="EL104">
        <f t="shared" si="28"/>
        <v>-1217.7966101694915</v>
      </c>
    </row>
    <row r="105" spans="1:142" x14ac:dyDescent="0.2">
      <c r="A105" s="13">
        <v>34973</v>
      </c>
      <c r="B105" s="22">
        <v>26.450389999999999</v>
      </c>
      <c r="C105">
        <f t="shared" si="18"/>
        <v>10.126583332535311</v>
      </c>
      <c r="G105" s="13">
        <v>44562</v>
      </c>
      <c r="H105" s="18">
        <v>75.20638075224295</v>
      </c>
      <c r="I105" s="13">
        <v>44562</v>
      </c>
      <c r="J105" s="2">
        <v>23065008956989.699</v>
      </c>
      <c r="K105" s="2">
        <f t="shared" si="15"/>
        <v>306689521903.38995</v>
      </c>
      <c r="L105">
        <f t="shared" si="19"/>
        <v>1.4259509054511899</v>
      </c>
      <c r="O105" s="13">
        <v>44562</v>
      </c>
      <c r="P105" s="2">
        <v>12924637858393.699</v>
      </c>
      <c r="Q105">
        <f t="shared" si="16"/>
        <v>171855602265.61276</v>
      </c>
      <c r="R105">
        <f t="shared" si="20"/>
        <v>0.76470902928902351</v>
      </c>
      <c r="S105" s="13">
        <v>44562</v>
      </c>
      <c r="T105" s="2">
        <v>4744061353000</v>
      </c>
      <c r="U105">
        <f t="shared" si="17"/>
        <v>63080569833.943428</v>
      </c>
      <c r="V105">
        <f t="shared" si="21"/>
        <v>8.4058357595365063</v>
      </c>
      <c r="X105" s="13">
        <v>26573</v>
      </c>
      <c r="DW105" s="13">
        <v>44562</v>
      </c>
      <c r="DX105" s="2">
        <v>23065008956989.699</v>
      </c>
      <c r="DY105">
        <f t="shared" si="22"/>
        <v>4.6386905729453476</v>
      </c>
      <c r="DZ105">
        <v>86.95</v>
      </c>
      <c r="EA105">
        <f t="shared" si="23"/>
        <v>5.3348942759578466E-2</v>
      </c>
      <c r="EB105" s="13">
        <v>44562</v>
      </c>
      <c r="EC105" s="2">
        <v>12924637858393.699</v>
      </c>
      <c r="ED105">
        <f t="shared" si="24"/>
        <v>3.9565033865702537</v>
      </c>
      <c r="EE105">
        <f t="shared" si="25"/>
        <v>4.5503201685684343E-2</v>
      </c>
      <c r="EF105" s="13">
        <v>44562</v>
      </c>
      <c r="EG105" s="2">
        <v>4744061353000</v>
      </c>
      <c r="EH105">
        <f t="shared" si="26"/>
        <v>11.839668280931171</v>
      </c>
      <c r="EI105">
        <f t="shared" si="27"/>
        <v>0.13616639771053676</v>
      </c>
      <c r="EJ105" s="13">
        <v>26573</v>
      </c>
      <c r="EK105" s="4">
        <v>-3.0609999999999999</v>
      </c>
      <c r="EL105">
        <f t="shared" si="28"/>
        <v>59.427083333333329</v>
      </c>
    </row>
    <row r="106" spans="1:142" x14ac:dyDescent="0.2">
      <c r="A106" s="13">
        <v>35065</v>
      </c>
      <c r="B106" s="22">
        <v>26.256910000000001</v>
      </c>
      <c r="C106">
        <f t="shared" si="18"/>
        <v>8.8201529132088119</v>
      </c>
      <c r="G106" s="13">
        <v>44652</v>
      </c>
      <c r="H106" s="18">
        <v>77.177901515151504</v>
      </c>
      <c r="I106" s="13">
        <v>44652</v>
      </c>
      <c r="J106" s="2">
        <v>22852907457823</v>
      </c>
      <c r="K106" s="2">
        <f t="shared" si="15"/>
        <v>296106877864.98749</v>
      </c>
      <c r="L106">
        <f t="shared" si="19"/>
        <v>15.052099875878412</v>
      </c>
      <c r="O106" s="13">
        <v>44652</v>
      </c>
      <c r="P106" s="2">
        <v>13124560123548.699</v>
      </c>
      <c r="Q106">
        <f t="shared" si="16"/>
        <v>170055933964.10364</v>
      </c>
      <c r="R106">
        <f t="shared" si="20"/>
        <v>15.940292259014232</v>
      </c>
      <c r="S106" s="13">
        <v>44652</v>
      </c>
      <c r="T106" s="2">
        <v>4112426679999.999</v>
      </c>
      <c r="U106">
        <f t="shared" si="17"/>
        <v>53285028476.611931</v>
      </c>
      <c r="V106">
        <f t="shared" si="21"/>
        <v>-2.6974967056565213</v>
      </c>
      <c r="X106" s="13">
        <v>26665</v>
      </c>
      <c r="DW106" s="13">
        <v>44652</v>
      </c>
      <c r="DX106" s="2">
        <v>22852907457823</v>
      </c>
      <c r="DY106">
        <f t="shared" si="22"/>
        <v>20.418628685890504</v>
      </c>
      <c r="DZ106">
        <v>86.95</v>
      </c>
      <c r="EA106">
        <f t="shared" si="23"/>
        <v>0.23483184227591147</v>
      </c>
      <c r="EB106" s="13">
        <v>44652</v>
      </c>
      <c r="EC106" s="2">
        <v>13124560123548.699</v>
      </c>
      <c r="ED106">
        <f t="shared" si="24"/>
        <v>21.348250213023491</v>
      </c>
      <c r="EE106">
        <f t="shared" si="25"/>
        <v>0.24552329169664738</v>
      </c>
      <c r="EF106" s="13">
        <v>44652</v>
      </c>
      <c r="EG106" s="2">
        <v>4112426679999.999</v>
      </c>
      <c r="EH106">
        <f t="shared" si="26"/>
        <v>1.8411139566324008</v>
      </c>
      <c r="EI106">
        <f t="shared" si="27"/>
        <v>2.1174398581166196E-2</v>
      </c>
      <c r="EJ106" s="13">
        <v>26665</v>
      </c>
      <c r="EK106" s="4">
        <v>-1.4</v>
      </c>
      <c r="EL106">
        <f t="shared" si="28"/>
        <v>-60.38483305036786</v>
      </c>
    </row>
    <row r="107" spans="1:142" x14ac:dyDescent="0.2">
      <c r="A107" s="13">
        <v>35156</v>
      </c>
      <c r="B107" s="22">
        <v>27.22428</v>
      </c>
      <c r="C107">
        <f t="shared" si="18"/>
        <v>9.3229986736329984</v>
      </c>
      <c r="G107" s="13">
        <v>44743</v>
      </c>
      <c r="H107" s="18">
        <v>79.808590689503731</v>
      </c>
      <c r="I107" s="13">
        <v>44743</v>
      </c>
      <c r="J107" s="2">
        <v>23472632913255.602</v>
      </c>
      <c r="K107" s="2">
        <f t="shared" si="15"/>
        <v>294111607666.099</v>
      </c>
      <c r="L107">
        <f t="shared" si="19"/>
        <v>3.4766683152764877E-2</v>
      </c>
      <c r="O107" s="13">
        <v>44743</v>
      </c>
      <c r="P107" s="2">
        <v>13534422532523.199</v>
      </c>
      <c r="Q107">
        <f t="shared" si="16"/>
        <v>169586035984.25928</v>
      </c>
      <c r="R107">
        <f t="shared" si="20"/>
        <v>-9.3134412852635684E-2</v>
      </c>
      <c r="S107" s="13">
        <v>44743</v>
      </c>
      <c r="T107" s="2">
        <v>3324499864000</v>
      </c>
      <c r="U107">
        <f t="shared" si="17"/>
        <v>41655914924.422188</v>
      </c>
      <c r="V107">
        <f t="shared" si="21"/>
        <v>-10.928959503118374</v>
      </c>
      <c r="X107" s="13">
        <v>26755</v>
      </c>
      <c r="DW107" s="13">
        <v>44743</v>
      </c>
      <c r="DX107" s="2">
        <v>23472632913255.602</v>
      </c>
      <c r="DY107">
        <f t="shared" si="22"/>
        <v>7.7546584865694657</v>
      </c>
      <c r="DZ107">
        <v>86.95</v>
      </c>
      <c r="EA107">
        <f t="shared" si="23"/>
        <v>8.9185261490160608E-2</v>
      </c>
      <c r="EB107" s="13">
        <v>44743</v>
      </c>
      <c r="EC107" s="2">
        <v>13534422532523.199</v>
      </c>
      <c r="ED107">
        <f t="shared" si="24"/>
        <v>7.6168869959459151</v>
      </c>
      <c r="EE107">
        <f t="shared" si="25"/>
        <v>8.7600770511166354E-2</v>
      </c>
      <c r="EF107" s="13">
        <v>44743</v>
      </c>
      <c r="EG107" s="2">
        <v>3324499864000</v>
      </c>
      <c r="EH107">
        <f t="shared" si="26"/>
        <v>-4.0551613402094899</v>
      </c>
      <c r="EI107">
        <f t="shared" si="27"/>
        <v>-4.6637853251402989E-2</v>
      </c>
      <c r="EJ107" s="13">
        <v>26755</v>
      </c>
      <c r="EK107" s="4">
        <v>2.4540000000000002</v>
      </c>
      <c r="EL107">
        <f t="shared" si="28"/>
        <v>-157.63269140441523</v>
      </c>
    </row>
    <row r="108" spans="1:142" x14ac:dyDescent="0.2">
      <c r="A108" s="13">
        <v>35247</v>
      </c>
      <c r="B108" s="22">
        <v>28.357469999999999</v>
      </c>
      <c r="C108">
        <f t="shared" si="18"/>
        <v>8.5714384165839661</v>
      </c>
      <c r="G108" s="13">
        <v>44835</v>
      </c>
      <c r="H108" s="18">
        <v>82.229429653679659</v>
      </c>
      <c r="I108" s="13">
        <v>44835</v>
      </c>
      <c r="J108" s="2">
        <v>23563941829395.699</v>
      </c>
      <c r="K108" s="2">
        <f t="shared" si="15"/>
        <v>286563362151.95001</v>
      </c>
      <c r="L108">
        <f t="shared" si="19"/>
        <v>-7.466440990594025</v>
      </c>
      <c r="O108" s="13">
        <v>44835</v>
      </c>
      <c r="P108" s="2">
        <v>13613828352199.801</v>
      </c>
      <c r="Q108">
        <f t="shared" si="16"/>
        <v>165559075498.10666</v>
      </c>
      <c r="R108">
        <f t="shared" si="20"/>
        <v>-0.50780152167875237</v>
      </c>
      <c r="S108" s="13">
        <v>44835</v>
      </c>
      <c r="T108" s="2">
        <v>3483287083000</v>
      </c>
      <c r="U108">
        <f t="shared" si="17"/>
        <v>42360589118.401207</v>
      </c>
      <c r="V108">
        <f t="shared" si="21"/>
        <v>-9.4413044688465124</v>
      </c>
      <c r="X108" s="13">
        <v>26846</v>
      </c>
      <c r="DW108" s="13">
        <v>44835</v>
      </c>
      <c r="DX108" s="2">
        <v>23563941829395.699</v>
      </c>
      <c r="DY108">
        <f t="shared" si="22"/>
        <v>1.5288551511563275</v>
      </c>
      <c r="DZ108">
        <v>86.95</v>
      </c>
      <c r="EA108">
        <f t="shared" si="23"/>
        <v>1.7583152974770873E-2</v>
      </c>
      <c r="EB108" s="13">
        <v>44835</v>
      </c>
      <c r="EC108" s="2">
        <v>13613828352199.801</v>
      </c>
      <c r="ED108">
        <f t="shared" si="24"/>
        <v>9.1639521500386891</v>
      </c>
      <c r="EE108">
        <f t="shared" si="25"/>
        <v>0.10539335422701195</v>
      </c>
      <c r="EF108" s="13">
        <v>44835</v>
      </c>
      <c r="EG108" s="2">
        <v>3483287083000</v>
      </c>
      <c r="EH108">
        <f t="shared" si="26"/>
        <v>-0.6379871293445416</v>
      </c>
      <c r="EI108">
        <f t="shared" si="27"/>
        <v>-7.3374022926341754E-3</v>
      </c>
      <c r="EJ108" s="13">
        <v>26846</v>
      </c>
      <c r="EK108" s="4">
        <v>6.4370000000000003</v>
      </c>
      <c r="EL108">
        <f t="shared" si="28"/>
        <v>-344.01061410159213</v>
      </c>
    </row>
    <row r="109" spans="1:142" x14ac:dyDescent="0.2">
      <c r="A109" s="13">
        <v>35339</v>
      </c>
      <c r="B109" s="22">
        <v>28.88261</v>
      </c>
      <c r="C109">
        <f t="shared" si="18"/>
        <v>9.1954031679684078</v>
      </c>
      <c r="G109" s="13">
        <v>44927</v>
      </c>
      <c r="H109" s="18">
        <v>82.263986271409735</v>
      </c>
      <c r="I109" s="13">
        <v>44927</v>
      </c>
      <c r="J109" s="2">
        <v>23697461709525.699</v>
      </c>
      <c r="K109" s="2">
        <f t="shared" si="15"/>
        <v>288066051544.61841</v>
      </c>
      <c r="L109">
        <f t="shared" si="19"/>
        <v>-6.0724182043096047</v>
      </c>
      <c r="O109" s="13">
        <v>44927</v>
      </c>
      <c r="P109" s="2">
        <v>14074101941728.301</v>
      </c>
      <c r="Q109">
        <f t="shared" si="16"/>
        <v>171084609190.88303</v>
      </c>
      <c r="R109">
        <f t="shared" si="20"/>
        <v>-0.4486284209333613</v>
      </c>
      <c r="S109" s="13">
        <v>44927</v>
      </c>
      <c r="T109" s="2">
        <v>4852843430000</v>
      </c>
      <c r="U109">
        <f t="shared" si="17"/>
        <v>58991104734.327362</v>
      </c>
      <c r="V109">
        <f t="shared" si="21"/>
        <v>-6.482923522062956</v>
      </c>
      <c r="X109" s="13">
        <v>26938</v>
      </c>
      <c r="DW109" s="13">
        <v>44927</v>
      </c>
      <c r="DX109" s="2">
        <v>23697461709525.699</v>
      </c>
      <c r="DY109">
        <f t="shared" si="22"/>
        <v>2.7420442528999667</v>
      </c>
      <c r="DZ109">
        <v>86.95</v>
      </c>
      <c r="EA109">
        <f t="shared" si="23"/>
        <v>3.1535874098907034E-2</v>
      </c>
      <c r="EB109" s="13">
        <v>44927</v>
      </c>
      <c r="EC109" s="2">
        <v>14074101941728.301</v>
      </c>
      <c r="ED109">
        <f t="shared" si="24"/>
        <v>8.8935883227714498</v>
      </c>
      <c r="EE109">
        <f t="shared" si="25"/>
        <v>0.1022839370071472</v>
      </c>
      <c r="EF109" s="13">
        <v>44927</v>
      </c>
      <c r="EG109" s="2">
        <v>4852843430000</v>
      </c>
      <c r="EH109">
        <f t="shared" si="26"/>
        <v>2.2930158129428335</v>
      </c>
      <c r="EI109">
        <f t="shared" si="27"/>
        <v>2.6371659723321835E-2</v>
      </c>
      <c r="EJ109" s="13">
        <v>26938</v>
      </c>
      <c r="EK109" s="4">
        <v>8.952</v>
      </c>
      <c r="EL109">
        <f t="shared" si="28"/>
        <v>-392.45344658608298</v>
      </c>
    </row>
    <row r="110" spans="1:142" x14ac:dyDescent="0.2">
      <c r="A110" s="13">
        <v>35431</v>
      </c>
      <c r="B110" s="22">
        <v>29.048439999999999</v>
      </c>
      <c r="C110">
        <f t="shared" si="18"/>
        <v>10.631601357509313</v>
      </c>
      <c r="G110" s="13">
        <v>45017</v>
      </c>
      <c r="H110" s="18">
        <v>82.181131613965775</v>
      </c>
      <c r="I110" s="13">
        <v>45017</v>
      </c>
      <c r="J110" s="2">
        <v>24123964846256.602</v>
      </c>
      <c r="K110" s="2">
        <f t="shared" si="15"/>
        <v>293546272392.25067</v>
      </c>
      <c r="L110">
        <f t="shared" si="19"/>
        <v>-0.86475717524682194</v>
      </c>
      <c r="O110" s="13">
        <v>45017</v>
      </c>
      <c r="P110" s="2">
        <v>14318588201109.9</v>
      </c>
      <c r="Q110">
        <f t="shared" si="16"/>
        <v>174232064220.89001</v>
      </c>
      <c r="R110">
        <f t="shared" si="20"/>
        <v>2.4557392144092471</v>
      </c>
      <c r="S110" s="13">
        <v>45017</v>
      </c>
      <c r="T110" s="2">
        <v>4082997495000</v>
      </c>
      <c r="U110">
        <f t="shared" si="17"/>
        <v>49682906706.362991</v>
      </c>
      <c r="V110">
        <f t="shared" si="21"/>
        <v>-6.7601010513300146</v>
      </c>
      <c r="X110" s="13">
        <v>27030</v>
      </c>
      <c r="DW110" s="13">
        <v>45017</v>
      </c>
      <c r="DX110" s="2">
        <v>24123964846256.602</v>
      </c>
      <c r="DY110">
        <f t="shared" si="22"/>
        <v>5.5619066885885138</v>
      </c>
      <c r="DZ110">
        <v>86.95</v>
      </c>
      <c r="EA110">
        <f t="shared" si="23"/>
        <v>6.3966724423099641E-2</v>
      </c>
      <c r="EB110" s="13">
        <v>45017</v>
      </c>
      <c r="EC110" s="2">
        <v>14318588201109.9</v>
      </c>
      <c r="ED110">
        <f t="shared" si="24"/>
        <v>9.0976616840576554</v>
      </c>
      <c r="EE110">
        <f t="shared" si="25"/>
        <v>0.10463095668841467</v>
      </c>
      <c r="EF110" s="13">
        <v>45017</v>
      </c>
      <c r="EG110" s="2">
        <v>4082997495000</v>
      </c>
      <c r="EH110">
        <f t="shared" si="26"/>
        <v>-0.71561604108645316</v>
      </c>
      <c r="EI110">
        <f t="shared" si="27"/>
        <v>-8.2302017376245321E-3</v>
      </c>
      <c r="EJ110" s="13">
        <v>27030</v>
      </c>
      <c r="EK110" s="4">
        <v>6.3940000000000001</v>
      </c>
      <c r="EL110">
        <f t="shared" si="28"/>
        <v>-556.71428571428578</v>
      </c>
    </row>
    <row r="111" spans="1:142" x14ac:dyDescent="0.2">
      <c r="A111" s="13">
        <v>35521</v>
      </c>
      <c r="B111" s="22">
        <v>29.324829999999999</v>
      </c>
      <c r="C111">
        <f t="shared" si="18"/>
        <v>7.7157228767849917</v>
      </c>
      <c r="G111" s="13">
        <v>45108</v>
      </c>
      <c r="H111" s="18">
        <v>82.671175155279499</v>
      </c>
      <c r="I111" s="13">
        <v>45108</v>
      </c>
      <c r="J111" s="2">
        <v>24226268952698.898</v>
      </c>
      <c r="K111" s="2">
        <f t="shared" si="15"/>
        <v>293043723004.96777</v>
      </c>
      <c r="L111">
        <f t="shared" si="19"/>
        <v>-0.36308824041504373</v>
      </c>
      <c r="O111" s="13">
        <v>45108</v>
      </c>
      <c r="P111" s="2">
        <v>14916400743966.9</v>
      </c>
      <c r="Q111">
        <f t="shared" si="16"/>
        <v>180430491231.67468</v>
      </c>
      <c r="R111">
        <f t="shared" si="20"/>
        <v>6.3946628532681515</v>
      </c>
      <c r="S111" s="13">
        <v>45108</v>
      </c>
      <c r="T111" s="2">
        <v>3735131772000</v>
      </c>
      <c r="U111">
        <f t="shared" si="17"/>
        <v>45180581562.852852</v>
      </c>
      <c r="V111">
        <f t="shared" si="21"/>
        <v>8.4613833229340685</v>
      </c>
      <c r="X111" s="13">
        <v>27120</v>
      </c>
      <c r="DW111" s="13">
        <v>45108</v>
      </c>
      <c r="DX111" s="2">
        <v>24226268952698.898</v>
      </c>
      <c r="DY111">
        <f t="shared" si="22"/>
        <v>3.2107009138190756</v>
      </c>
      <c r="DZ111">
        <v>86.95</v>
      </c>
      <c r="EA111">
        <f t="shared" si="23"/>
        <v>3.6925829946165334E-2</v>
      </c>
      <c r="EB111" s="13">
        <v>45108</v>
      </c>
      <c r="EC111" s="2">
        <v>14916400743966.9</v>
      </c>
      <c r="ED111">
        <f t="shared" si="24"/>
        <v>10.210839864965116</v>
      </c>
      <c r="EE111">
        <f t="shared" si="25"/>
        <v>0.11743346595704561</v>
      </c>
      <c r="EF111" s="13">
        <v>45108</v>
      </c>
      <c r="EG111" s="2">
        <v>3735131772000</v>
      </c>
      <c r="EH111">
        <f t="shared" si="26"/>
        <v>12.351689721711478</v>
      </c>
      <c r="EI111">
        <f t="shared" si="27"/>
        <v>0.14205508593112684</v>
      </c>
      <c r="EJ111" s="13">
        <v>27120</v>
      </c>
      <c r="EK111" s="4">
        <v>-2.714</v>
      </c>
      <c r="EL111">
        <f t="shared" si="28"/>
        <v>-210.59494702526487</v>
      </c>
    </row>
    <row r="112" spans="1:142" x14ac:dyDescent="0.2">
      <c r="A112" s="13">
        <v>35612</v>
      </c>
      <c r="B112" s="22">
        <v>29.794689999999999</v>
      </c>
      <c r="C112">
        <f t="shared" si="18"/>
        <v>5.0682236461856434</v>
      </c>
      <c r="G112" s="13">
        <v>45200</v>
      </c>
      <c r="H112" s="18">
        <v>83.265786183261199</v>
      </c>
      <c r="X112" s="13">
        <v>27211</v>
      </c>
      <c r="EJ112" s="13">
        <v>27211</v>
      </c>
      <c r="EK112" s="4">
        <v>-6.9720000000000004</v>
      </c>
      <c r="EL112">
        <f t="shared" si="28"/>
        <v>-208.31132515146811</v>
      </c>
    </row>
    <row r="113" spans="1:142" x14ac:dyDescent="0.2">
      <c r="A113" s="13">
        <v>35704</v>
      </c>
      <c r="B113" s="22">
        <v>30.485659999999999</v>
      </c>
      <c r="C113">
        <f t="shared" si="18"/>
        <v>5.5502255509457088</v>
      </c>
      <c r="G113" s="13">
        <v>45292</v>
      </c>
      <c r="H113" s="18">
        <v>83.043332332643203</v>
      </c>
      <c r="X113" s="13">
        <v>27303</v>
      </c>
      <c r="EJ113" s="13">
        <v>27303</v>
      </c>
      <c r="EK113" s="4">
        <v>3.3000000000000002E-2</v>
      </c>
      <c r="EL113">
        <f t="shared" si="28"/>
        <v>-99.631367292225207</v>
      </c>
    </row>
    <row r="114" spans="1:142" x14ac:dyDescent="0.2">
      <c r="A114" s="13">
        <v>35796</v>
      </c>
      <c r="B114" s="22">
        <v>31.674130000000002</v>
      </c>
      <c r="C114">
        <f t="shared" si="18"/>
        <v>9.0390051927057069</v>
      </c>
      <c r="G114" s="13">
        <v>45383</v>
      </c>
      <c r="H114" s="18">
        <v>83.421531011198979</v>
      </c>
      <c r="X114" s="13">
        <v>27395</v>
      </c>
      <c r="EJ114" s="13">
        <v>27395</v>
      </c>
      <c r="EK114" s="4">
        <v>16.481000000000002</v>
      </c>
      <c r="EL114">
        <f t="shared" si="28"/>
        <v>157.75727244291525</v>
      </c>
    </row>
    <row r="115" spans="1:142" x14ac:dyDescent="0.2">
      <c r="A115" s="13">
        <v>35886</v>
      </c>
      <c r="B115" s="22">
        <v>32.365099999999998</v>
      </c>
      <c r="C115">
        <f t="shared" si="18"/>
        <v>10.367562233097338</v>
      </c>
      <c r="G115" s="13">
        <v>45474</v>
      </c>
      <c r="H115" s="18">
        <v>83.777365262877211</v>
      </c>
      <c r="X115" s="13">
        <v>27485</v>
      </c>
      <c r="EJ115" s="13">
        <v>27485</v>
      </c>
      <c r="EK115" s="4">
        <v>21.582000000000001</v>
      </c>
      <c r="EL115">
        <f t="shared" si="28"/>
        <v>-895.21002210759025</v>
      </c>
    </row>
    <row r="116" spans="1:142" x14ac:dyDescent="0.2">
      <c r="A116" s="13">
        <v>35977</v>
      </c>
      <c r="B116" s="22">
        <v>34.382739999999998</v>
      </c>
      <c r="C116">
        <f t="shared" si="18"/>
        <v>15.398884834848081</v>
      </c>
      <c r="G116" s="13">
        <v>45566</v>
      </c>
      <c r="H116" s="18">
        <v>84.46013295689815</v>
      </c>
      <c r="X116" s="13">
        <v>27576</v>
      </c>
      <c r="EJ116" s="13">
        <v>27576</v>
      </c>
      <c r="EK116" s="4">
        <v>12.042999999999999</v>
      </c>
      <c r="EL116">
        <f t="shared" si="28"/>
        <v>-272.73379231210555</v>
      </c>
    </row>
    <row r="117" spans="1:142" x14ac:dyDescent="0.2">
      <c r="A117" s="13">
        <v>36069</v>
      </c>
      <c r="B117" s="22">
        <v>35.930520000000001</v>
      </c>
      <c r="C117">
        <f t="shared" si="18"/>
        <v>17.860397314671882</v>
      </c>
      <c r="X117" s="13">
        <v>27668</v>
      </c>
      <c r="EJ117" s="13">
        <v>27668</v>
      </c>
      <c r="EK117" s="4">
        <v>13.801</v>
      </c>
      <c r="EL117">
        <f t="shared" si="28"/>
        <v>41721.21212121212</v>
      </c>
    </row>
    <row r="118" spans="1:142" x14ac:dyDescent="0.2">
      <c r="A118" s="13">
        <v>36161</v>
      </c>
      <c r="B118" s="22">
        <v>34.520940000000003</v>
      </c>
      <c r="C118">
        <f t="shared" si="18"/>
        <v>8.9878080313492426</v>
      </c>
      <c r="X118" s="13">
        <v>27760</v>
      </c>
      <c r="EJ118" s="13">
        <v>27760</v>
      </c>
      <c r="EK118" s="4">
        <v>4.6500000000000004</v>
      </c>
      <c r="EL118">
        <f t="shared" si="28"/>
        <v>-71.785692615739336</v>
      </c>
    </row>
    <row r="119" spans="1:142" x14ac:dyDescent="0.2">
      <c r="A119" s="13">
        <v>36251</v>
      </c>
      <c r="B119" s="22">
        <v>34.659129999999998</v>
      </c>
      <c r="C119">
        <f t="shared" si="18"/>
        <v>7.0879743921693494</v>
      </c>
      <c r="X119" s="13">
        <v>27851</v>
      </c>
      <c r="EJ119" s="13">
        <v>27851</v>
      </c>
      <c r="EK119" s="4">
        <v>-0.496</v>
      </c>
      <c r="EL119">
        <f t="shared" si="28"/>
        <v>-102.29821147252341</v>
      </c>
    </row>
    <row r="120" spans="1:142" x14ac:dyDescent="0.2">
      <c r="A120" s="13">
        <v>36342</v>
      </c>
      <c r="B120" s="22">
        <v>35.350099999999998</v>
      </c>
      <c r="C120">
        <f t="shared" si="18"/>
        <v>2.8135046828728472</v>
      </c>
      <c r="X120" s="13">
        <v>27942</v>
      </c>
      <c r="EJ120" s="13">
        <v>27942</v>
      </c>
      <c r="EK120" s="4">
        <v>-4.0730000000000004</v>
      </c>
      <c r="EL120">
        <f t="shared" si="28"/>
        <v>-133.82047662542558</v>
      </c>
    </row>
    <row r="121" spans="1:142" x14ac:dyDescent="0.2">
      <c r="A121" s="13">
        <v>36434</v>
      </c>
      <c r="B121" s="22">
        <v>36.096350000000001</v>
      </c>
      <c r="C121">
        <f t="shared" si="18"/>
        <v>0.46152964109620331</v>
      </c>
      <c r="X121" s="13">
        <v>28034</v>
      </c>
      <c r="EJ121" s="13">
        <v>28034</v>
      </c>
      <c r="EK121" s="4">
        <v>-6.6029999999999998</v>
      </c>
      <c r="EL121">
        <f t="shared" si="28"/>
        <v>-147.84435910441272</v>
      </c>
    </row>
    <row r="122" spans="1:142" x14ac:dyDescent="0.2">
      <c r="A122" s="13">
        <v>36526</v>
      </c>
      <c r="B122" s="22">
        <v>35.792319999999997</v>
      </c>
      <c r="C122">
        <f t="shared" si="18"/>
        <v>3.6829240455213297</v>
      </c>
      <c r="X122" s="13">
        <v>28126</v>
      </c>
      <c r="EJ122" s="13">
        <v>28126</v>
      </c>
      <c r="EK122" s="4">
        <v>-21.079000000000001</v>
      </c>
      <c r="EL122">
        <f t="shared" si="28"/>
        <v>-553.3118279569893</v>
      </c>
    </row>
    <row r="123" spans="1:142" x14ac:dyDescent="0.2">
      <c r="A123" s="13">
        <v>36617</v>
      </c>
      <c r="B123" s="22">
        <v>36.483289999999997</v>
      </c>
      <c r="C123">
        <f t="shared" si="18"/>
        <v>5.263144227797989</v>
      </c>
      <c r="X123" s="13">
        <v>28216</v>
      </c>
      <c r="EJ123" s="13">
        <v>28216</v>
      </c>
      <c r="EK123" s="4">
        <v>-21.135999999999999</v>
      </c>
      <c r="EL123">
        <f t="shared" si="28"/>
        <v>4161.2903225806449</v>
      </c>
    </row>
    <row r="124" spans="1:142" x14ac:dyDescent="0.2">
      <c r="A124" s="13">
        <v>36708</v>
      </c>
      <c r="B124" s="22">
        <v>36.814959999999999</v>
      </c>
      <c r="C124">
        <f t="shared" si="18"/>
        <v>4.1438638080231849</v>
      </c>
      <c r="X124" s="13">
        <v>28307</v>
      </c>
      <c r="EJ124" s="13">
        <v>28307</v>
      </c>
      <c r="EK124" s="4">
        <v>-20.579000000000001</v>
      </c>
      <c r="EL124">
        <f t="shared" si="28"/>
        <v>405.25411244782708</v>
      </c>
    </row>
    <row r="125" spans="1:142" x14ac:dyDescent="0.2">
      <c r="A125" s="13">
        <v>36800</v>
      </c>
      <c r="B125" s="22">
        <v>37.174259999999997</v>
      </c>
      <c r="C125">
        <f t="shared" si="18"/>
        <v>2.9862022060402005</v>
      </c>
      <c r="X125" s="13">
        <v>28399</v>
      </c>
      <c r="EJ125" s="13">
        <v>28399</v>
      </c>
      <c r="EK125" s="4">
        <v>-29.582000000000001</v>
      </c>
      <c r="EL125">
        <f t="shared" si="28"/>
        <v>348.00848099348781</v>
      </c>
    </row>
    <row r="126" spans="1:142" x14ac:dyDescent="0.2">
      <c r="A126" s="13">
        <v>36892</v>
      </c>
      <c r="B126" s="22">
        <v>36.842599999999997</v>
      </c>
      <c r="C126">
        <f t="shared" si="18"/>
        <v>2.9343725134330478</v>
      </c>
      <c r="X126" s="13">
        <v>28491</v>
      </c>
      <c r="EJ126" s="13">
        <v>28491</v>
      </c>
      <c r="EK126" s="4">
        <v>-38.680999999999997</v>
      </c>
      <c r="EL126">
        <f t="shared" si="28"/>
        <v>83.504910100099622</v>
      </c>
    </row>
    <row r="127" spans="1:142" x14ac:dyDescent="0.2">
      <c r="A127" s="13">
        <v>36982</v>
      </c>
      <c r="B127" s="22">
        <v>37.478290000000001</v>
      </c>
      <c r="C127">
        <f t="shared" si="18"/>
        <v>2.7272759666137736</v>
      </c>
      <c r="X127" s="13">
        <v>28581</v>
      </c>
      <c r="EJ127" s="13">
        <v>28581</v>
      </c>
      <c r="EK127" s="4">
        <v>-22.623999999999999</v>
      </c>
      <c r="EL127">
        <f t="shared" si="28"/>
        <v>7.0401211203633629</v>
      </c>
    </row>
    <row r="128" spans="1:142" x14ac:dyDescent="0.2">
      <c r="A128" s="13">
        <v>37073</v>
      </c>
      <c r="B128" s="22">
        <v>38.528570000000002</v>
      </c>
      <c r="C128">
        <f t="shared" si="18"/>
        <v>4.6546566939092315</v>
      </c>
      <c r="X128" s="13">
        <v>28672</v>
      </c>
      <c r="EJ128" s="13">
        <v>28672</v>
      </c>
      <c r="EK128" s="4">
        <v>-23.76</v>
      </c>
      <c r="EL128">
        <f t="shared" si="28"/>
        <v>15.457505223771806</v>
      </c>
    </row>
    <row r="129" spans="1:142" x14ac:dyDescent="0.2">
      <c r="A129" s="13">
        <v>37165</v>
      </c>
      <c r="B129" s="22">
        <v>38.943150000000003</v>
      </c>
      <c r="C129">
        <f t="shared" si="18"/>
        <v>4.7583731323771028</v>
      </c>
      <c r="X129" s="13">
        <v>28764</v>
      </c>
      <c r="EJ129" s="13">
        <v>28764</v>
      </c>
      <c r="EK129" s="4">
        <v>-16.399999999999999</v>
      </c>
      <c r="EL129">
        <f t="shared" si="28"/>
        <v>-44.560881617199655</v>
      </c>
    </row>
    <row r="130" spans="1:142" x14ac:dyDescent="0.2">
      <c r="A130" s="13">
        <v>37257</v>
      </c>
      <c r="B130" s="22">
        <v>38.72204</v>
      </c>
      <c r="C130">
        <f t="shared" si="18"/>
        <v>5.1012686401068486</v>
      </c>
      <c r="X130" s="13">
        <v>28856</v>
      </c>
      <c r="EJ130" s="13">
        <v>28856</v>
      </c>
      <c r="EK130" s="4">
        <v>-18.158999999999999</v>
      </c>
      <c r="EL130">
        <f t="shared" si="28"/>
        <v>-53.054471187404673</v>
      </c>
    </row>
    <row r="131" spans="1:142" x14ac:dyDescent="0.2">
      <c r="A131" s="13">
        <v>37347</v>
      </c>
      <c r="B131" s="22">
        <v>39.164259999999999</v>
      </c>
      <c r="C131">
        <f t="shared" si="18"/>
        <v>4.4985243456945323</v>
      </c>
      <c r="X131" s="13">
        <v>28946</v>
      </c>
      <c r="EJ131" s="13">
        <v>28946</v>
      </c>
      <c r="EK131" s="4">
        <v>-22.189</v>
      </c>
      <c r="EL131">
        <f t="shared" si="28"/>
        <v>-1.9227369165487951</v>
      </c>
    </row>
    <row r="132" spans="1:142" x14ac:dyDescent="0.2">
      <c r="A132" s="13">
        <v>37438</v>
      </c>
      <c r="B132" s="22">
        <v>40.076340000000002</v>
      </c>
      <c r="C132">
        <f t="shared" si="18"/>
        <v>4.0172007422024647</v>
      </c>
      <c r="X132" s="13">
        <v>29037</v>
      </c>
      <c r="EJ132" s="13">
        <v>29037</v>
      </c>
      <c r="EK132" s="4">
        <v>-23.029</v>
      </c>
      <c r="EL132">
        <f t="shared" si="28"/>
        <v>-3.0765993265993385</v>
      </c>
    </row>
    <row r="133" spans="1:142" x14ac:dyDescent="0.2">
      <c r="A133" s="13">
        <v>37530</v>
      </c>
      <c r="B133" s="22">
        <v>40.352730000000001</v>
      </c>
      <c r="C133">
        <f t="shared" si="18"/>
        <v>3.6195839319623557</v>
      </c>
      <c r="X133" s="13">
        <v>29129</v>
      </c>
      <c r="EJ133" s="13">
        <v>29129</v>
      </c>
      <c r="EK133" s="4">
        <v>-26.802</v>
      </c>
      <c r="EL133">
        <f t="shared" si="28"/>
        <v>63.426829268292686</v>
      </c>
    </row>
    <row r="134" spans="1:142" x14ac:dyDescent="0.2">
      <c r="A134" s="13">
        <v>37622</v>
      </c>
      <c r="B134" s="22">
        <v>40.186900000000001</v>
      </c>
      <c r="C134">
        <f t="shared" si="18"/>
        <v>3.7830134982557828</v>
      </c>
      <c r="X134" s="13">
        <v>29221</v>
      </c>
      <c r="EJ134" s="13">
        <v>29221</v>
      </c>
      <c r="EK134" s="4">
        <v>-35.802999999999997</v>
      </c>
      <c r="EL134">
        <f t="shared" si="28"/>
        <v>97.16394074563577</v>
      </c>
    </row>
    <row r="135" spans="1:142" x14ac:dyDescent="0.2">
      <c r="A135" s="13">
        <v>37712</v>
      </c>
      <c r="B135" s="22">
        <v>41.016060000000003</v>
      </c>
      <c r="C135">
        <f t="shared" ref="C135:C198" si="29">(B135/B131-1)*100</f>
        <v>4.7282905383633</v>
      </c>
      <c r="X135" s="13">
        <v>29312</v>
      </c>
      <c r="EJ135" s="13">
        <v>29312</v>
      </c>
      <c r="EK135" s="4">
        <v>-15.211</v>
      </c>
      <c r="EL135">
        <f t="shared" ref="EL135:EL198" si="30">(EK135/EK131-1)*100</f>
        <v>-31.448014782099232</v>
      </c>
    </row>
    <row r="136" spans="1:142" x14ac:dyDescent="0.2">
      <c r="A136" s="13">
        <v>37803</v>
      </c>
      <c r="B136" s="22">
        <v>41.43065</v>
      </c>
      <c r="C136">
        <f t="shared" si="29"/>
        <v>3.3793255571741287</v>
      </c>
      <c r="X136" s="13">
        <v>29403</v>
      </c>
      <c r="EJ136" s="13">
        <v>29403</v>
      </c>
      <c r="EK136" s="4">
        <v>5.4710000000000001</v>
      </c>
      <c r="EL136">
        <f t="shared" si="30"/>
        <v>-123.75700204090494</v>
      </c>
    </row>
    <row r="137" spans="1:142" x14ac:dyDescent="0.2">
      <c r="A137" s="13">
        <v>37895</v>
      </c>
      <c r="B137" s="22">
        <v>41.707039999999999</v>
      </c>
      <c r="C137">
        <f t="shared" si="29"/>
        <v>3.3561793712593824</v>
      </c>
      <c r="X137" s="13">
        <v>29495</v>
      </c>
      <c r="EJ137" s="13">
        <v>29495</v>
      </c>
      <c r="EK137" s="4">
        <v>-6.6820000000000004</v>
      </c>
      <c r="EL137">
        <f t="shared" si="30"/>
        <v>-75.069024699649276</v>
      </c>
    </row>
    <row r="138" spans="1:142" x14ac:dyDescent="0.2">
      <c r="A138" s="13">
        <v>37987</v>
      </c>
      <c r="B138" s="22">
        <v>41.789949999999997</v>
      </c>
      <c r="C138">
        <f t="shared" si="29"/>
        <v>3.9889864607620895</v>
      </c>
      <c r="X138" s="13">
        <v>29587</v>
      </c>
      <c r="EJ138" s="13">
        <v>29587</v>
      </c>
      <c r="EK138" s="4">
        <v>-14.259</v>
      </c>
      <c r="EL138">
        <f t="shared" si="30"/>
        <v>-60.173728458509061</v>
      </c>
    </row>
    <row r="139" spans="1:142" x14ac:dyDescent="0.2">
      <c r="A139" s="13">
        <v>38078</v>
      </c>
      <c r="B139" s="22">
        <v>42.12162</v>
      </c>
      <c r="C139">
        <f t="shared" si="29"/>
        <v>2.6954319844470609</v>
      </c>
      <c r="X139" s="13">
        <v>29677</v>
      </c>
      <c r="EJ139" s="13">
        <v>29677</v>
      </c>
      <c r="EK139" s="4">
        <v>-13.507999999999999</v>
      </c>
      <c r="EL139">
        <f t="shared" si="30"/>
        <v>-11.195845112089941</v>
      </c>
    </row>
    <row r="140" spans="1:142" x14ac:dyDescent="0.2">
      <c r="A140" s="13">
        <v>38169</v>
      </c>
      <c r="B140" s="22">
        <v>43.171889999999998</v>
      </c>
      <c r="C140">
        <f t="shared" si="29"/>
        <v>4.2027822397186609</v>
      </c>
      <c r="X140" s="13">
        <v>29768</v>
      </c>
      <c r="EJ140" s="13">
        <v>29768</v>
      </c>
      <c r="EK140" s="4">
        <v>-7.5609999999999999</v>
      </c>
      <c r="EL140">
        <f t="shared" si="30"/>
        <v>-238.20142569914094</v>
      </c>
    </row>
    <row r="141" spans="1:142" x14ac:dyDescent="0.2">
      <c r="A141" s="13">
        <v>38261</v>
      </c>
      <c r="B141" s="22">
        <v>43.448279999999997</v>
      </c>
      <c r="C141">
        <f t="shared" si="29"/>
        <v>4.1749306591884583</v>
      </c>
      <c r="X141" s="13">
        <v>29860</v>
      </c>
      <c r="EJ141" s="13">
        <v>29860</v>
      </c>
      <c r="EK141" s="4">
        <v>-14.75</v>
      </c>
      <c r="EL141">
        <f t="shared" si="30"/>
        <v>120.74229272672849</v>
      </c>
    </row>
    <row r="142" spans="1:142" x14ac:dyDescent="0.2">
      <c r="A142" s="13">
        <v>38353</v>
      </c>
      <c r="B142" s="22">
        <v>43.558839999999996</v>
      </c>
      <c r="C142">
        <f t="shared" si="29"/>
        <v>4.2328119559846389</v>
      </c>
      <c r="X142" s="13">
        <v>29952</v>
      </c>
      <c r="EJ142" s="13">
        <v>29952</v>
      </c>
      <c r="EK142" s="4">
        <v>-16.276</v>
      </c>
      <c r="EL142">
        <f t="shared" si="30"/>
        <v>14.145451995231074</v>
      </c>
    </row>
    <row r="143" spans="1:142" x14ac:dyDescent="0.2">
      <c r="A143" s="13">
        <v>38443</v>
      </c>
      <c r="B143" s="22">
        <v>43.807589999999998</v>
      </c>
      <c r="C143">
        <f t="shared" si="29"/>
        <v>4.0026238307073525</v>
      </c>
      <c r="X143" s="13">
        <v>30042</v>
      </c>
      <c r="EJ143" s="13">
        <v>30042</v>
      </c>
      <c r="EK143" s="4">
        <v>-4.3860000000000001</v>
      </c>
      <c r="EL143">
        <f t="shared" si="30"/>
        <v>-67.530352383772581</v>
      </c>
    </row>
    <row r="144" spans="1:142" x14ac:dyDescent="0.2">
      <c r="A144" s="13">
        <v>38534</v>
      </c>
      <c r="B144" s="22">
        <v>44.774949999999997</v>
      </c>
      <c r="C144">
        <f t="shared" si="29"/>
        <v>3.7132031977288982</v>
      </c>
      <c r="X144" s="13">
        <v>30133</v>
      </c>
      <c r="EJ144" s="13">
        <v>30133</v>
      </c>
      <c r="EK144" s="4">
        <v>-29.646999999999998</v>
      </c>
      <c r="EL144">
        <f t="shared" si="30"/>
        <v>292.10421901864828</v>
      </c>
    </row>
    <row r="145" spans="1:142" x14ac:dyDescent="0.2">
      <c r="A145" s="13">
        <v>38626</v>
      </c>
      <c r="B145" s="22">
        <v>45.63176</v>
      </c>
      <c r="C145">
        <f t="shared" si="29"/>
        <v>5.0254693626537117</v>
      </c>
      <c r="X145" s="13">
        <v>30225</v>
      </c>
      <c r="EJ145" s="13">
        <v>30225</v>
      </c>
      <c r="EK145" s="4">
        <v>-29.587</v>
      </c>
      <c r="EL145">
        <f t="shared" si="30"/>
        <v>100.58983050847456</v>
      </c>
    </row>
    <row r="146" spans="1:142" x14ac:dyDescent="0.2">
      <c r="A146" s="13">
        <v>38718</v>
      </c>
      <c r="B146" s="22">
        <v>45.5212</v>
      </c>
      <c r="C146">
        <f t="shared" si="29"/>
        <v>4.5050786476407589</v>
      </c>
      <c r="X146" s="13">
        <v>30317</v>
      </c>
      <c r="EJ146" s="13">
        <v>30317</v>
      </c>
      <c r="EK146" s="4">
        <v>-24.547999999999998</v>
      </c>
      <c r="EL146">
        <f t="shared" si="30"/>
        <v>50.823298107643147</v>
      </c>
    </row>
    <row r="147" spans="1:142" x14ac:dyDescent="0.2">
      <c r="A147" s="13">
        <v>38808</v>
      </c>
      <c r="B147" s="22">
        <v>46.41377</v>
      </c>
      <c r="C147">
        <f t="shared" si="29"/>
        <v>5.9491517337520783</v>
      </c>
      <c r="X147" s="13">
        <v>30407</v>
      </c>
      <c r="EJ147" s="13">
        <v>30407</v>
      </c>
      <c r="EK147" s="4">
        <v>-45.433999999999997</v>
      </c>
      <c r="EL147">
        <f t="shared" si="30"/>
        <v>935.88691290469671</v>
      </c>
    </row>
    <row r="148" spans="1:142" x14ac:dyDescent="0.2">
      <c r="A148" s="13">
        <v>38899</v>
      </c>
      <c r="B148" s="22">
        <v>47.561360000000001</v>
      </c>
      <c r="C148">
        <f t="shared" si="29"/>
        <v>6.2231448611332896</v>
      </c>
      <c r="X148" s="13">
        <v>30498</v>
      </c>
      <c r="EJ148" s="13">
        <v>30498</v>
      </c>
      <c r="EK148" s="4">
        <v>-65.2</v>
      </c>
      <c r="EL148">
        <f t="shared" si="30"/>
        <v>119.92107127196685</v>
      </c>
    </row>
    <row r="149" spans="1:142" x14ac:dyDescent="0.2">
      <c r="A149" s="13">
        <v>38991</v>
      </c>
      <c r="B149" s="22">
        <v>48.581449999999997</v>
      </c>
      <c r="C149">
        <f t="shared" si="29"/>
        <v>6.4641162208076031</v>
      </c>
      <c r="X149" s="13">
        <v>30590</v>
      </c>
      <c r="EJ149" s="13">
        <v>30590</v>
      </c>
      <c r="EK149" s="4">
        <v>-71.385000000000005</v>
      </c>
      <c r="EL149">
        <f t="shared" si="30"/>
        <v>141.27150437692234</v>
      </c>
    </row>
    <row r="150" spans="1:142" x14ac:dyDescent="0.2">
      <c r="A150" s="13">
        <v>39083</v>
      </c>
      <c r="B150" s="22">
        <v>48.708959999999998</v>
      </c>
      <c r="C150">
        <f t="shared" si="29"/>
        <v>7.0028030895494808</v>
      </c>
      <c r="X150" s="13">
        <v>30682</v>
      </c>
      <c r="EJ150" s="13">
        <v>30682</v>
      </c>
      <c r="EK150" s="4">
        <v>-95.004000000000005</v>
      </c>
      <c r="EL150">
        <f t="shared" si="30"/>
        <v>287.01319863125309</v>
      </c>
    </row>
    <row r="151" spans="1:142" x14ac:dyDescent="0.2">
      <c r="A151" s="13">
        <v>39173</v>
      </c>
      <c r="B151" s="22">
        <v>49.346510000000002</v>
      </c>
      <c r="C151">
        <f t="shared" si="29"/>
        <v>6.3186851660617105</v>
      </c>
      <c r="X151" s="13">
        <v>30773</v>
      </c>
      <c r="EJ151" s="13">
        <v>30773</v>
      </c>
      <c r="EK151" s="4">
        <v>-104.301</v>
      </c>
      <c r="EL151">
        <f t="shared" si="30"/>
        <v>129.56596381564469</v>
      </c>
    </row>
    <row r="152" spans="1:142" x14ac:dyDescent="0.2">
      <c r="A152" s="13">
        <v>39264</v>
      </c>
      <c r="B152" s="22">
        <v>50.749119999999998</v>
      </c>
      <c r="C152">
        <f t="shared" si="29"/>
        <v>6.7024155743233615</v>
      </c>
      <c r="X152" s="13">
        <v>30864</v>
      </c>
      <c r="EJ152" s="13">
        <v>30864</v>
      </c>
      <c r="EK152" s="4">
        <v>-103.84699999999999</v>
      </c>
      <c r="EL152">
        <f t="shared" si="30"/>
        <v>59.274539877300604</v>
      </c>
    </row>
    <row r="153" spans="1:142" x14ac:dyDescent="0.2">
      <c r="A153" s="13">
        <v>39356</v>
      </c>
      <c r="B153" s="22">
        <v>51.259160000000001</v>
      </c>
      <c r="C153">
        <f t="shared" si="29"/>
        <v>5.5117951399145326</v>
      </c>
      <c r="X153" s="13">
        <v>30956</v>
      </c>
      <c r="EJ153" s="13">
        <v>30956</v>
      </c>
      <c r="EK153" s="4">
        <v>-107.756</v>
      </c>
      <c r="EL153">
        <f t="shared" si="30"/>
        <v>50.950479792673534</v>
      </c>
    </row>
    <row r="154" spans="1:142" x14ac:dyDescent="0.2">
      <c r="A154" s="13">
        <v>39448</v>
      </c>
      <c r="B154" s="22">
        <v>51.769210000000001</v>
      </c>
      <c r="C154">
        <f t="shared" si="29"/>
        <v>6.2827249853004474</v>
      </c>
      <c r="X154" s="13">
        <v>31048</v>
      </c>
      <c r="EJ154" s="13">
        <v>31048</v>
      </c>
      <c r="EK154" s="4">
        <v>-91.298000000000002</v>
      </c>
      <c r="EL154">
        <f t="shared" si="30"/>
        <v>-3.9008883836470054</v>
      </c>
    </row>
    <row r="155" spans="1:142" x14ac:dyDescent="0.2">
      <c r="A155" s="13">
        <v>39539</v>
      </c>
      <c r="B155" s="22">
        <v>53.171819999999997</v>
      </c>
      <c r="C155">
        <f t="shared" si="29"/>
        <v>7.7519362564850036</v>
      </c>
      <c r="X155" s="13">
        <v>31138</v>
      </c>
      <c r="EJ155" s="13">
        <v>31138</v>
      </c>
      <c r="EK155" s="4">
        <v>-114.44499999999999</v>
      </c>
      <c r="EL155">
        <f t="shared" si="30"/>
        <v>9.7256977401942279</v>
      </c>
    </row>
    <row r="156" spans="1:142" x14ac:dyDescent="0.2">
      <c r="A156" s="13">
        <v>39630</v>
      </c>
      <c r="B156" s="22">
        <v>55.339500000000001</v>
      </c>
      <c r="C156">
        <f t="shared" si="29"/>
        <v>9.0452405874229989</v>
      </c>
      <c r="X156" s="13">
        <v>31229</v>
      </c>
      <c r="EJ156" s="13">
        <v>31229</v>
      </c>
      <c r="EK156" s="4">
        <v>-116.895</v>
      </c>
      <c r="EL156">
        <f t="shared" si="30"/>
        <v>12.564638362205937</v>
      </c>
    </row>
    <row r="157" spans="1:142" x14ac:dyDescent="0.2">
      <c r="A157" s="13">
        <v>39722</v>
      </c>
      <c r="B157" s="22">
        <v>56.487090000000002</v>
      </c>
      <c r="C157">
        <f t="shared" si="29"/>
        <v>10.199016136823147</v>
      </c>
      <c r="X157" s="13">
        <v>31321</v>
      </c>
      <c r="EJ157" s="13">
        <v>31321</v>
      </c>
      <c r="EK157" s="4">
        <v>-133.434</v>
      </c>
      <c r="EL157">
        <f t="shared" si="30"/>
        <v>23.829763539849292</v>
      </c>
    </row>
    <row r="158" spans="1:142" x14ac:dyDescent="0.2">
      <c r="A158" s="13">
        <v>39814</v>
      </c>
      <c r="B158" s="22">
        <v>56.614600000000003</v>
      </c>
      <c r="C158">
        <f t="shared" si="29"/>
        <v>9.3595981086054927</v>
      </c>
      <c r="X158" s="13">
        <v>31413</v>
      </c>
      <c r="EJ158" s="13">
        <v>31413</v>
      </c>
      <c r="EK158" s="4">
        <v>-126.014</v>
      </c>
      <c r="EL158">
        <f t="shared" si="30"/>
        <v>38.02492935223114</v>
      </c>
    </row>
    <row r="159" spans="1:142" x14ac:dyDescent="0.2">
      <c r="A159" s="13">
        <v>39904</v>
      </c>
      <c r="B159" s="22">
        <v>57.889699999999998</v>
      </c>
      <c r="C159">
        <f t="shared" si="29"/>
        <v>8.8728954547728556</v>
      </c>
      <c r="X159" s="13">
        <v>31503</v>
      </c>
      <c r="EJ159" s="13">
        <v>31503</v>
      </c>
      <c r="EK159" s="4">
        <v>-128.87200000000001</v>
      </c>
      <c r="EL159">
        <f t="shared" si="30"/>
        <v>12.606055310411124</v>
      </c>
    </row>
    <row r="160" spans="1:142" x14ac:dyDescent="0.2">
      <c r="A160" s="13">
        <v>39995</v>
      </c>
      <c r="B160" s="22">
        <v>61.842529999999996</v>
      </c>
      <c r="C160">
        <f t="shared" si="29"/>
        <v>11.751154238834815</v>
      </c>
      <c r="X160" s="13">
        <v>31594</v>
      </c>
      <c r="EJ160" s="13">
        <v>31594</v>
      </c>
      <c r="EK160" s="4">
        <v>-138.96100000000001</v>
      </c>
      <c r="EL160">
        <f t="shared" si="30"/>
        <v>18.876769750630928</v>
      </c>
    </row>
    <row r="161" spans="1:142" x14ac:dyDescent="0.2">
      <c r="A161" s="13">
        <v>40087</v>
      </c>
      <c r="B161" s="22">
        <v>64.010199999999998</v>
      </c>
      <c r="C161">
        <f t="shared" si="29"/>
        <v>13.31828210658399</v>
      </c>
      <c r="X161" s="13">
        <v>31686</v>
      </c>
      <c r="EJ161" s="13">
        <v>31686</v>
      </c>
      <c r="EK161" s="4">
        <v>-133.62899999999999</v>
      </c>
      <c r="EL161">
        <f t="shared" si="30"/>
        <v>0.14613966455325755</v>
      </c>
    </row>
    <row r="162" spans="1:142" x14ac:dyDescent="0.2">
      <c r="A162" s="13">
        <v>40179</v>
      </c>
      <c r="B162" s="22">
        <v>65.285300000000007</v>
      </c>
      <c r="C162">
        <f t="shared" si="29"/>
        <v>15.31530735887916</v>
      </c>
      <c r="X162" s="13">
        <v>31778</v>
      </c>
      <c r="EJ162" s="13">
        <v>31778</v>
      </c>
      <c r="EK162" s="4">
        <v>-141.23400000000001</v>
      </c>
      <c r="EL162">
        <f t="shared" si="30"/>
        <v>12.078023076800992</v>
      </c>
    </row>
    <row r="163" spans="1:142" x14ac:dyDescent="0.2">
      <c r="A163" s="13">
        <v>40269</v>
      </c>
      <c r="B163" s="22">
        <v>65.795349999999999</v>
      </c>
      <c r="C163">
        <f t="shared" si="29"/>
        <v>13.656401743315305</v>
      </c>
      <c r="X163" s="13">
        <v>31868</v>
      </c>
      <c r="EJ163" s="13">
        <v>31868</v>
      </c>
      <c r="EK163" s="4">
        <v>-146.977</v>
      </c>
      <c r="EL163">
        <f t="shared" si="30"/>
        <v>14.048823638959584</v>
      </c>
    </row>
    <row r="164" spans="1:142" x14ac:dyDescent="0.2">
      <c r="A164" s="13">
        <v>40360</v>
      </c>
      <c r="B164" s="22">
        <v>68.218040000000002</v>
      </c>
      <c r="C164">
        <f t="shared" si="29"/>
        <v>10.309264514242876</v>
      </c>
      <c r="X164" s="13">
        <v>31959</v>
      </c>
      <c r="EJ164" s="13">
        <v>31959</v>
      </c>
      <c r="EK164" s="4">
        <v>-145.464</v>
      </c>
      <c r="EL164">
        <f t="shared" si="30"/>
        <v>4.6797302840365207</v>
      </c>
    </row>
    <row r="165" spans="1:142" x14ac:dyDescent="0.2">
      <c r="A165" s="13">
        <v>40452</v>
      </c>
      <c r="B165" s="22">
        <v>69.875680000000003</v>
      </c>
      <c r="C165">
        <f t="shared" si="29"/>
        <v>9.1633520907605348</v>
      </c>
      <c r="X165" s="13">
        <v>32051</v>
      </c>
      <c r="EJ165" s="13">
        <v>32051</v>
      </c>
      <c r="EK165" s="4">
        <v>-145.405</v>
      </c>
      <c r="EL165">
        <f t="shared" si="30"/>
        <v>8.8124583735566411</v>
      </c>
    </row>
    <row r="166" spans="1:142" x14ac:dyDescent="0.2">
      <c r="A166" s="13">
        <v>40544</v>
      </c>
      <c r="B166" s="22">
        <v>71.150779999999997</v>
      </c>
      <c r="C166">
        <f t="shared" si="29"/>
        <v>8.9843808636859812</v>
      </c>
      <c r="X166" s="13">
        <v>32143</v>
      </c>
      <c r="EJ166" s="13">
        <v>32143</v>
      </c>
      <c r="EK166" s="4">
        <v>-123.98699999999999</v>
      </c>
      <c r="EL166">
        <f t="shared" si="30"/>
        <v>-12.211648753133108</v>
      </c>
    </row>
    <row r="167" spans="1:142" x14ac:dyDescent="0.2">
      <c r="A167" s="13">
        <v>40634</v>
      </c>
      <c r="B167" s="22">
        <v>71.660820000000001</v>
      </c>
      <c r="C167">
        <f t="shared" si="29"/>
        <v>8.9147181373759654</v>
      </c>
      <c r="X167" s="13">
        <v>32234</v>
      </c>
      <c r="EJ167" s="13">
        <v>32234</v>
      </c>
      <c r="EK167" s="4">
        <v>-106.627</v>
      </c>
      <c r="EL167">
        <f t="shared" si="30"/>
        <v>-27.453275002211232</v>
      </c>
    </row>
    <row r="168" spans="1:142" x14ac:dyDescent="0.2">
      <c r="A168" s="13">
        <v>40725</v>
      </c>
      <c r="B168" s="22">
        <v>74.466049999999996</v>
      </c>
      <c r="C168">
        <f t="shared" si="29"/>
        <v>9.1588823132414667</v>
      </c>
      <c r="X168" s="13">
        <v>32325</v>
      </c>
      <c r="EJ168" s="13">
        <v>32325</v>
      </c>
      <c r="EK168" s="4">
        <v>-99.263000000000005</v>
      </c>
      <c r="EL168">
        <f t="shared" si="30"/>
        <v>-31.761123027003237</v>
      </c>
    </row>
    <row r="169" spans="1:142" x14ac:dyDescent="0.2">
      <c r="A169" s="13">
        <v>40817</v>
      </c>
      <c r="B169" s="22">
        <v>75.741159999999994</v>
      </c>
      <c r="C169">
        <f t="shared" si="29"/>
        <v>8.3941651802172057</v>
      </c>
      <c r="X169" s="13">
        <v>32417</v>
      </c>
      <c r="EJ169" s="13">
        <v>32417</v>
      </c>
      <c r="EK169" s="4">
        <v>-107.694</v>
      </c>
      <c r="EL169">
        <f t="shared" si="30"/>
        <v>-25.935146659330833</v>
      </c>
    </row>
    <row r="170" spans="1:142" x14ac:dyDescent="0.2">
      <c r="A170" s="13">
        <v>40909</v>
      </c>
      <c r="B170" s="22">
        <v>76.251199999999997</v>
      </c>
      <c r="C170">
        <f t="shared" si="29"/>
        <v>7.1684667406316516</v>
      </c>
      <c r="X170" s="13">
        <v>32509</v>
      </c>
      <c r="EJ170" s="13">
        <v>32509</v>
      </c>
      <c r="EK170" s="4">
        <v>-100.965</v>
      </c>
      <c r="EL170">
        <f t="shared" si="30"/>
        <v>-18.568075685354103</v>
      </c>
    </row>
    <row r="171" spans="1:142" x14ac:dyDescent="0.2">
      <c r="A171" s="13">
        <v>41000</v>
      </c>
      <c r="B171" s="22">
        <v>78.928910000000002</v>
      </c>
      <c r="C171">
        <f t="shared" si="29"/>
        <v>10.142348357163655</v>
      </c>
      <c r="X171" s="13">
        <v>32599</v>
      </c>
      <c r="EJ171" s="13">
        <v>32599</v>
      </c>
      <c r="EK171" s="4">
        <v>-88.16</v>
      </c>
      <c r="EL171">
        <f t="shared" si="30"/>
        <v>-17.319253097245536</v>
      </c>
    </row>
    <row r="172" spans="1:142" x14ac:dyDescent="0.2">
      <c r="A172" s="13">
        <v>41091</v>
      </c>
      <c r="B172" s="22">
        <v>81.734139999999996</v>
      </c>
      <c r="C172">
        <f t="shared" si="29"/>
        <v>9.7602733057547741</v>
      </c>
      <c r="X172" s="13">
        <v>32690</v>
      </c>
      <c r="EJ172" s="13">
        <v>32690</v>
      </c>
      <c r="EK172" s="4">
        <v>-75.075000000000003</v>
      </c>
      <c r="EL172">
        <f t="shared" si="30"/>
        <v>-24.367589131902122</v>
      </c>
    </row>
    <row r="173" spans="1:142" x14ac:dyDescent="0.2">
      <c r="A173" s="13">
        <v>41183</v>
      </c>
      <c r="B173" s="22">
        <v>83.391779999999997</v>
      </c>
      <c r="C173">
        <f t="shared" si="29"/>
        <v>10.10100716704101</v>
      </c>
      <c r="X173" s="13">
        <v>32782</v>
      </c>
      <c r="EJ173" s="13">
        <v>32782</v>
      </c>
      <c r="EK173" s="4">
        <v>-82.765000000000001</v>
      </c>
      <c r="EL173">
        <f t="shared" si="30"/>
        <v>-23.147993388675324</v>
      </c>
    </row>
    <row r="174" spans="1:142" x14ac:dyDescent="0.2">
      <c r="A174" s="13">
        <v>41275</v>
      </c>
      <c r="B174" s="22">
        <v>85.176919999999996</v>
      </c>
      <c r="C174">
        <f t="shared" si="29"/>
        <v>11.705678074574566</v>
      </c>
      <c r="X174" s="13">
        <v>32874</v>
      </c>
      <c r="EJ174" s="13">
        <v>32874</v>
      </c>
      <c r="EK174" s="4">
        <v>-88.536000000000001</v>
      </c>
      <c r="EL174">
        <f t="shared" si="30"/>
        <v>-12.310206507205468</v>
      </c>
    </row>
    <row r="175" spans="1:142" x14ac:dyDescent="0.2">
      <c r="A175" s="13">
        <v>41365</v>
      </c>
      <c r="B175" s="22">
        <v>87.3446</v>
      </c>
      <c r="C175">
        <f t="shared" si="29"/>
        <v>10.662366932471246</v>
      </c>
      <c r="X175" s="13">
        <v>32964</v>
      </c>
      <c r="EJ175" s="13">
        <v>32964</v>
      </c>
      <c r="EK175" s="4">
        <v>-68.832999999999998</v>
      </c>
      <c r="EL175">
        <f t="shared" si="30"/>
        <v>-21.922640653357529</v>
      </c>
    </row>
    <row r="176" spans="1:142" x14ac:dyDescent="0.2">
      <c r="A176" s="13">
        <v>41456</v>
      </c>
      <c r="B176" s="22">
        <v>90.532359999999997</v>
      </c>
      <c r="C176">
        <f t="shared" si="29"/>
        <v>10.764436990466898</v>
      </c>
      <c r="X176" s="13">
        <v>33055</v>
      </c>
      <c r="EJ176" s="13">
        <v>33055</v>
      </c>
      <c r="EK176" s="4">
        <v>-74.953000000000003</v>
      </c>
      <c r="EL176">
        <f t="shared" si="30"/>
        <v>-0.16250416250416233</v>
      </c>
    </row>
    <row r="177" spans="1:142" x14ac:dyDescent="0.2">
      <c r="A177" s="13">
        <v>41548</v>
      </c>
      <c r="B177" s="22">
        <v>92.189989999999995</v>
      </c>
      <c r="C177">
        <f t="shared" si="29"/>
        <v>10.550452334750492</v>
      </c>
      <c r="X177" s="13">
        <v>33147</v>
      </c>
      <c r="EJ177" s="13">
        <v>33147</v>
      </c>
      <c r="EK177" s="4">
        <v>-79.096000000000004</v>
      </c>
      <c r="EL177">
        <f t="shared" si="30"/>
        <v>-4.4330332870174516</v>
      </c>
    </row>
    <row r="178" spans="1:142" x14ac:dyDescent="0.2">
      <c r="A178" s="13">
        <v>41640</v>
      </c>
      <c r="B178" s="22">
        <v>91.042400000000001</v>
      </c>
      <c r="C178">
        <f t="shared" si="29"/>
        <v>6.8862316223690767</v>
      </c>
      <c r="X178" s="13">
        <v>33239</v>
      </c>
      <c r="EJ178" s="13">
        <v>33239</v>
      </c>
      <c r="EK178" s="4">
        <v>-47.14</v>
      </c>
      <c r="EL178">
        <f t="shared" si="30"/>
        <v>-46.756121803560134</v>
      </c>
    </row>
    <row r="179" spans="1:142" x14ac:dyDescent="0.2">
      <c r="A179" s="13">
        <v>41730</v>
      </c>
      <c r="B179" s="22">
        <v>93.337590000000006</v>
      </c>
      <c r="C179">
        <f t="shared" si="29"/>
        <v>6.8613171277903895</v>
      </c>
      <c r="X179" s="13">
        <v>33329</v>
      </c>
      <c r="EJ179" s="13">
        <v>33329</v>
      </c>
      <c r="EK179" s="4">
        <v>-23.187999999999999</v>
      </c>
      <c r="EL179">
        <f t="shared" si="30"/>
        <v>-66.312669795011118</v>
      </c>
    </row>
    <row r="180" spans="1:142" x14ac:dyDescent="0.2">
      <c r="A180" s="13">
        <v>41821</v>
      </c>
      <c r="B180" s="22">
        <v>96.652850000000001</v>
      </c>
      <c r="C180">
        <f t="shared" si="29"/>
        <v>6.7605550103852385</v>
      </c>
      <c r="X180" s="13">
        <v>33420</v>
      </c>
      <c r="EJ180" s="13">
        <v>33420</v>
      </c>
      <c r="EK180" s="4">
        <v>-21.074000000000002</v>
      </c>
      <c r="EL180">
        <f t="shared" si="30"/>
        <v>-71.883713793977549</v>
      </c>
    </row>
    <row r="181" spans="1:142" x14ac:dyDescent="0.2">
      <c r="A181" s="13">
        <v>41913</v>
      </c>
      <c r="B181" s="22">
        <v>96.780360000000002</v>
      </c>
      <c r="C181">
        <f t="shared" si="29"/>
        <v>4.9792499163954895</v>
      </c>
      <c r="X181" s="13">
        <v>33512</v>
      </c>
      <c r="EJ181" s="13">
        <v>33512</v>
      </c>
      <c r="EK181" s="4">
        <v>-23.053000000000001</v>
      </c>
      <c r="EL181">
        <f t="shared" si="30"/>
        <v>-70.854404773945575</v>
      </c>
    </row>
    <row r="182" spans="1:142" x14ac:dyDescent="0.2">
      <c r="A182" s="13">
        <v>42005</v>
      </c>
      <c r="B182" s="22">
        <v>97.035390000000007</v>
      </c>
      <c r="C182">
        <f t="shared" si="29"/>
        <v>6.5826362222437096</v>
      </c>
      <c r="X182" s="13">
        <v>33604</v>
      </c>
      <c r="EJ182" s="13">
        <v>33604</v>
      </c>
      <c r="EK182" s="4">
        <v>-20.536000000000001</v>
      </c>
      <c r="EL182">
        <f t="shared" si="30"/>
        <v>-56.436147645311841</v>
      </c>
    </row>
    <row r="183" spans="1:142" x14ac:dyDescent="0.2">
      <c r="A183" s="13">
        <v>42095</v>
      </c>
      <c r="B183" s="22">
        <v>98.820530000000005</v>
      </c>
      <c r="C183">
        <f t="shared" si="29"/>
        <v>5.8743106609030704</v>
      </c>
      <c r="X183" s="13">
        <v>33695</v>
      </c>
      <c r="EJ183" s="13">
        <v>33695</v>
      </c>
      <c r="EK183" s="4">
        <v>-32.787999999999997</v>
      </c>
      <c r="EL183">
        <f t="shared" si="30"/>
        <v>41.400724512678956</v>
      </c>
    </row>
    <row r="184" spans="1:142" x14ac:dyDescent="0.2">
      <c r="A184" s="13">
        <v>42186</v>
      </c>
      <c r="B184" s="22">
        <v>101.1157</v>
      </c>
      <c r="C184">
        <f t="shared" si="29"/>
        <v>4.6174013492618293</v>
      </c>
      <c r="X184" s="13">
        <v>33786</v>
      </c>
      <c r="EJ184" s="13">
        <v>33786</v>
      </c>
      <c r="EK184" s="4">
        <v>-38.488</v>
      </c>
      <c r="EL184">
        <f t="shared" si="30"/>
        <v>82.632627882699055</v>
      </c>
    </row>
    <row r="185" spans="1:142" x14ac:dyDescent="0.2">
      <c r="A185" s="13">
        <v>42278</v>
      </c>
      <c r="B185" s="22">
        <v>103.0284</v>
      </c>
      <c r="C185">
        <f t="shared" si="29"/>
        <v>6.4558966302667331</v>
      </c>
      <c r="X185" s="13">
        <v>33878</v>
      </c>
      <c r="EJ185" s="13">
        <v>33878</v>
      </c>
      <c r="EK185" s="4">
        <v>-47.14</v>
      </c>
      <c r="EL185">
        <f t="shared" si="30"/>
        <v>104.48531644471437</v>
      </c>
    </row>
    <row r="186" spans="1:142" x14ac:dyDescent="0.2">
      <c r="A186" s="13">
        <v>42370</v>
      </c>
      <c r="B186" s="22">
        <v>102.5183</v>
      </c>
      <c r="C186">
        <f t="shared" si="29"/>
        <v>5.6504230054622129</v>
      </c>
      <c r="X186" s="13">
        <v>33970</v>
      </c>
      <c r="EJ186" s="13">
        <v>33970</v>
      </c>
      <c r="EK186" s="4">
        <v>-55.704000000000001</v>
      </c>
      <c r="EL186">
        <f t="shared" si="30"/>
        <v>171.25048694974677</v>
      </c>
    </row>
    <row r="187" spans="1:142" x14ac:dyDescent="0.2">
      <c r="A187" s="13">
        <v>42461</v>
      </c>
      <c r="B187" s="22">
        <v>104.941</v>
      </c>
      <c r="C187">
        <f t="shared" si="29"/>
        <v>6.1935207188222874</v>
      </c>
      <c r="X187" s="13">
        <v>34060</v>
      </c>
      <c r="EJ187" s="13">
        <v>34060</v>
      </c>
      <c r="EK187" s="4">
        <v>-63.186999999999998</v>
      </c>
      <c r="EL187">
        <f t="shared" si="30"/>
        <v>92.713797730877161</v>
      </c>
    </row>
    <row r="188" spans="1:142" x14ac:dyDescent="0.2">
      <c r="A188" s="13">
        <v>42552</v>
      </c>
      <c r="B188" s="22">
        <v>106.4712</v>
      </c>
      <c r="C188">
        <f t="shared" si="29"/>
        <v>5.2964079762094274</v>
      </c>
      <c r="X188" s="13">
        <v>34151</v>
      </c>
      <c r="EJ188" s="13">
        <v>34151</v>
      </c>
      <c r="EK188" s="4">
        <v>-68.353999999999999</v>
      </c>
      <c r="EL188">
        <f t="shared" si="30"/>
        <v>77.59821242984826</v>
      </c>
    </row>
    <row r="189" spans="1:142" x14ac:dyDescent="0.2">
      <c r="A189" s="13">
        <v>42644</v>
      </c>
      <c r="B189" s="22">
        <v>105.8336</v>
      </c>
      <c r="C189">
        <f t="shared" si="29"/>
        <v>2.7227444083378849</v>
      </c>
      <c r="X189" s="13">
        <v>34243</v>
      </c>
      <c r="EJ189" s="13">
        <v>34243</v>
      </c>
      <c r="EK189" s="4">
        <v>-73.448999999999998</v>
      </c>
      <c r="EL189">
        <f t="shared" si="30"/>
        <v>55.810352142554095</v>
      </c>
    </row>
    <row r="190" spans="1:142" x14ac:dyDescent="0.2">
      <c r="A190" s="13">
        <v>42736</v>
      </c>
      <c r="B190" s="22">
        <v>104.941</v>
      </c>
      <c r="C190">
        <f t="shared" si="29"/>
        <v>2.3631878406099371</v>
      </c>
      <c r="X190" s="13">
        <v>34335</v>
      </c>
      <c r="EJ190" s="13">
        <v>34335</v>
      </c>
      <c r="EK190" s="4">
        <v>-80.594999999999999</v>
      </c>
      <c r="EL190">
        <f t="shared" si="30"/>
        <v>44.684403274450666</v>
      </c>
    </row>
    <row r="191" spans="1:142" x14ac:dyDescent="0.2">
      <c r="A191" s="13">
        <v>42826</v>
      </c>
      <c r="B191" s="22">
        <v>106.4712</v>
      </c>
      <c r="C191">
        <f t="shared" si="29"/>
        <v>1.4581526762657004</v>
      </c>
      <c r="X191" s="13">
        <v>34425</v>
      </c>
      <c r="EJ191" s="13">
        <v>34425</v>
      </c>
      <c r="EK191" s="4">
        <v>-90.572000000000003</v>
      </c>
      <c r="EL191">
        <f t="shared" si="30"/>
        <v>43.339610995932709</v>
      </c>
    </row>
    <row r="192" spans="1:142" x14ac:dyDescent="0.2">
      <c r="A192" s="13">
        <v>42917</v>
      </c>
      <c r="B192" s="22">
        <v>109.0214</v>
      </c>
      <c r="C192">
        <f t="shared" si="29"/>
        <v>2.3952017071283249</v>
      </c>
      <c r="X192" s="13">
        <v>34516</v>
      </c>
      <c r="EJ192" s="13">
        <v>34516</v>
      </c>
      <c r="EK192" s="4">
        <v>-96.867999999999995</v>
      </c>
      <c r="EL192">
        <f t="shared" si="30"/>
        <v>41.715188577113253</v>
      </c>
    </row>
    <row r="193" spans="1:142" x14ac:dyDescent="0.2">
      <c r="A193" s="13">
        <v>43009</v>
      </c>
      <c r="B193" s="22">
        <v>109.7864</v>
      </c>
      <c r="C193">
        <f t="shared" si="29"/>
        <v>3.7349197230369224</v>
      </c>
      <c r="X193" s="13">
        <v>34608</v>
      </c>
      <c r="EJ193" s="13">
        <v>34608</v>
      </c>
      <c r="EK193" s="4">
        <v>-101.913</v>
      </c>
      <c r="EL193">
        <f t="shared" si="30"/>
        <v>38.753420740922273</v>
      </c>
    </row>
    <row r="194" spans="1:142" x14ac:dyDescent="0.2">
      <c r="A194" s="13">
        <v>43101</v>
      </c>
      <c r="B194" s="22">
        <v>109.9139</v>
      </c>
      <c r="C194">
        <f t="shared" si="29"/>
        <v>4.7387579687633963</v>
      </c>
      <c r="X194" s="13">
        <v>34700</v>
      </c>
      <c r="EJ194" s="13">
        <v>34700</v>
      </c>
      <c r="EK194" s="4">
        <v>-105.32899999999999</v>
      </c>
      <c r="EL194">
        <f t="shared" si="30"/>
        <v>30.689248712699289</v>
      </c>
    </row>
    <row r="195" spans="1:142" x14ac:dyDescent="0.2">
      <c r="A195" s="13">
        <v>43191</v>
      </c>
      <c r="B195" s="22">
        <v>110.679</v>
      </c>
      <c r="C195">
        <f t="shared" si="29"/>
        <v>3.9520546401280443</v>
      </c>
      <c r="X195" s="13">
        <v>34790</v>
      </c>
      <c r="EJ195" s="13">
        <v>34790</v>
      </c>
      <c r="EK195" s="4">
        <v>-109.492</v>
      </c>
      <c r="EL195">
        <f t="shared" si="30"/>
        <v>20.889458110674376</v>
      </c>
    </row>
    <row r="196" spans="1:142" x14ac:dyDescent="0.2">
      <c r="A196" s="13">
        <v>43282</v>
      </c>
      <c r="B196" s="22">
        <v>115.14190000000001</v>
      </c>
      <c r="C196">
        <f t="shared" si="29"/>
        <v>5.6140354095618017</v>
      </c>
      <c r="X196" s="13">
        <v>34881</v>
      </c>
      <c r="EJ196" s="13">
        <v>34881</v>
      </c>
      <c r="EK196" s="4">
        <v>-74.444000000000003</v>
      </c>
      <c r="EL196">
        <f t="shared" si="30"/>
        <v>-23.149027542635338</v>
      </c>
    </row>
    <row r="197" spans="1:142" x14ac:dyDescent="0.2">
      <c r="A197" s="13">
        <v>43374</v>
      </c>
      <c r="B197" s="22">
        <v>115.3969</v>
      </c>
      <c r="C197">
        <f t="shared" si="29"/>
        <v>5.1103779703132624</v>
      </c>
      <c r="X197" s="13">
        <v>34973</v>
      </c>
      <c r="EJ197" s="13">
        <v>34973</v>
      </c>
      <c r="EK197" s="4">
        <v>-69.78</v>
      </c>
      <c r="EL197">
        <f t="shared" si="30"/>
        <v>-31.529834270407108</v>
      </c>
    </row>
    <row r="198" spans="1:142" x14ac:dyDescent="0.2">
      <c r="A198" s="13">
        <v>43466</v>
      </c>
      <c r="B198" s="22">
        <v>117.6921</v>
      </c>
      <c r="C198">
        <f t="shared" si="29"/>
        <v>7.0766299803755484</v>
      </c>
      <c r="X198" s="13">
        <v>35065</v>
      </c>
      <c r="EJ198" s="13">
        <v>35065</v>
      </c>
      <c r="EK198" s="4">
        <v>-88.795000000000002</v>
      </c>
      <c r="EL198">
        <f t="shared" si="30"/>
        <v>-15.697481225493448</v>
      </c>
    </row>
    <row r="199" spans="1:142" x14ac:dyDescent="0.2">
      <c r="A199" s="13">
        <v>43556</v>
      </c>
      <c r="B199" s="22">
        <v>120.1148</v>
      </c>
      <c r="C199">
        <f t="shared" ref="C199:C217" si="31">(B199/B195-1)*100</f>
        <v>8.5253751840909331</v>
      </c>
      <c r="X199" s="13">
        <v>35156</v>
      </c>
      <c r="Y199" s="2">
        <v>770200072848.73206</v>
      </c>
      <c r="Z199" s="2">
        <v>756162330879.44995</v>
      </c>
      <c r="AA199" s="2">
        <f>Y199-Z199</f>
        <v>14037741969.282104</v>
      </c>
      <c r="AB199">
        <f>AA199/H2</f>
        <v>403213280.04305238</v>
      </c>
      <c r="EJ199" s="13">
        <v>35156</v>
      </c>
      <c r="EK199" s="4">
        <v>-93.709000000000003</v>
      </c>
      <c r="EL199">
        <f t="shared" ref="EL199:EL262" si="32">(EK199/EK195-1)*100</f>
        <v>-14.414751762685862</v>
      </c>
    </row>
    <row r="200" spans="1:142" x14ac:dyDescent="0.2">
      <c r="A200" s="13">
        <v>43647</v>
      </c>
      <c r="B200" s="22">
        <v>122.53749999999999</v>
      </c>
      <c r="C200">
        <f t="shared" si="31"/>
        <v>6.4230310599356022</v>
      </c>
      <c r="X200" s="13">
        <v>35247</v>
      </c>
      <c r="Y200" s="2">
        <v>917760675993.724</v>
      </c>
      <c r="Z200" s="2">
        <v>1079986189885.27</v>
      </c>
      <c r="AA200" s="2">
        <f t="shared" ref="AA200:AA263" si="33">Y200-Z200</f>
        <v>-162225513891.54602</v>
      </c>
      <c r="AB200">
        <f t="shared" ref="AB200:AB263" si="34">AA200/H3</f>
        <v>-4536008008.7291269</v>
      </c>
      <c r="EJ200" s="13">
        <v>35247</v>
      </c>
      <c r="EK200" s="4">
        <v>-114.18</v>
      </c>
      <c r="EL200">
        <f t="shared" si="32"/>
        <v>53.377035086776644</v>
      </c>
    </row>
    <row r="201" spans="1:142" x14ac:dyDescent="0.2">
      <c r="A201" s="13">
        <v>43739</v>
      </c>
      <c r="B201" s="22">
        <v>125.34269999999999</v>
      </c>
      <c r="C201">
        <f t="shared" si="31"/>
        <v>8.6187757210115521</v>
      </c>
      <c r="X201" s="13">
        <v>35339</v>
      </c>
      <c r="Y201" s="2">
        <v>908462603642.31519</v>
      </c>
      <c r="Z201" s="2">
        <v>821057853286.16797</v>
      </c>
      <c r="AA201" s="2">
        <f t="shared" si="33"/>
        <v>87404750356.147217</v>
      </c>
      <c r="AB201">
        <f t="shared" si="34"/>
        <v>2438650686.6546702</v>
      </c>
      <c r="EJ201" s="13">
        <v>35339</v>
      </c>
      <c r="EK201" s="4">
        <v>-88.822000000000003</v>
      </c>
      <c r="EL201">
        <f t="shared" si="32"/>
        <v>27.288621381484667</v>
      </c>
    </row>
    <row r="202" spans="1:142" x14ac:dyDescent="0.2">
      <c r="A202" s="13">
        <v>43831</v>
      </c>
      <c r="B202" s="22">
        <v>125.47020000000001</v>
      </c>
      <c r="C202">
        <f t="shared" si="31"/>
        <v>6.608854799939845</v>
      </c>
      <c r="X202" s="13">
        <v>35431</v>
      </c>
      <c r="Y202" s="2">
        <v>942204664942.70898</v>
      </c>
      <c r="Z202" s="2">
        <v>795702773274.11389</v>
      </c>
      <c r="AA202" s="2">
        <f t="shared" si="33"/>
        <v>146501891668.59509</v>
      </c>
      <c r="AB202">
        <f t="shared" si="34"/>
        <v>4081630134.0126405</v>
      </c>
      <c r="EJ202" s="13">
        <v>35431</v>
      </c>
      <c r="EK202" s="4">
        <v>-108.839</v>
      </c>
      <c r="EL202">
        <f t="shared" si="32"/>
        <v>22.573343093642649</v>
      </c>
    </row>
    <row r="203" spans="1:142" x14ac:dyDescent="0.2">
      <c r="A203" s="13">
        <v>43922</v>
      </c>
      <c r="B203" s="22">
        <v>126.36279999999999</v>
      </c>
      <c r="C203">
        <f t="shared" si="31"/>
        <v>5.2016903828670413</v>
      </c>
      <c r="X203" s="13">
        <v>35521</v>
      </c>
      <c r="Y203" s="2">
        <v>915694437693.41101</v>
      </c>
      <c r="Z203" s="2">
        <v>793626530871.16602</v>
      </c>
      <c r="AA203" s="2">
        <f t="shared" si="33"/>
        <v>122067906822.245</v>
      </c>
      <c r="AB203">
        <f t="shared" si="34"/>
        <v>3407397709.0984011</v>
      </c>
      <c r="AC203">
        <f>(AB203/AB199-1)*100</f>
        <v>745.06088408957714</v>
      </c>
      <c r="EJ203" s="13">
        <v>35521</v>
      </c>
      <c r="EK203" s="4">
        <v>-85.200999999999993</v>
      </c>
      <c r="EL203">
        <f t="shared" si="32"/>
        <v>-9.0791706239528818</v>
      </c>
    </row>
    <row r="204" spans="1:142" x14ac:dyDescent="0.2">
      <c r="A204" s="13">
        <v>44013</v>
      </c>
      <c r="B204" s="22">
        <v>129.31460000000001</v>
      </c>
      <c r="C204">
        <f t="shared" si="31"/>
        <v>5.5306334795470979</v>
      </c>
      <c r="X204" s="13">
        <v>35612</v>
      </c>
      <c r="Y204" s="2">
        <v>901406204918.60498</v>
      </c>
      <c r="Z204" s="2">
        <v>848177869304.00903</v>
      </c>
      <c r="AA204" s="2">
        <f t="shared" si="33"/>
        <v>53228335614.595947</v>
      </c>
      <c r="AB204">
        <f t="shared" si="34"/>
        <v>1475403529.3731089</v>
      </c>
      <c r="AC204">
        <f t="shared" ref="AC204:AC267" si="35">(AB204/AB200-1)*100</f>
        <v>-132.52647540599204</v>
      </c>
      <c r="EJ204" s="13">
        <v>35612</v>
      </c>
      <c r="EK204" s="4">
        <v>-96.831000000000003</v>
      </c>
      <c r="EL204">
        <f t="shared" si="32"/>
        <v>-15.194429847609037</v>
      </c>
    </row>
    <row r="205" spans="1:142" x14ac:dyDescent="0.2">
      <c r="A205" s="13">
        <v>44105</v>
      </c>
      <c r="B205" s="22">
        <v>131.55009999999999</v>
      </c>
      <c r="C205">
        <f t="shared" si="31"/>
        <v>4.9523426573705454</v>
      </c>
      <c r="X205" s="13">
        <v>35704</v>
      </c>
      <c r="Y205" s="2">
        <v>999435567298.547</v>
      </c>
      <c r="Z205" s="2">
        <v>844989448722.16992</v>
      </c>
      <c r="AA205" s="2">
        <f t="shared" si="33"/>
        <v>154446118576.37708</v>
      </c>
      <c r="AB205">
        <f t="shared" si="34"/>
        <v>4102081004.1072264</v>
      </c>
      <c r="AC205">
        <f t="shared" si="35"/>
        <v>68.211094215155612</v>
      </c>
      <c r="EJ205" s="13">
        <v>35704</v>
      </c>
      <c r="EK205" s="4">
        <v>-117.014</v>
      </c>
      <c r="EL205">
        <f t="shared" si="32"/>
        <v>31.739884262907836</v>
      </c>
    </row>
    <row r="206" spans="1:142" x14ac:dyDescent="0.2">
      <c r="A206" s="13">
        <v>44197</v>
      </c>
      <c r="B206" s="22">
        <v>131.036</v>
      </c>
      <c r="C206">
        <f t="shared" si="31"/>
        <v>4.4359537165000074</v>
      </c>
      <c r="X206" s="13">
        <v>35796</v>
      </c>
      <c r="Y206" s="2">
        <v>1189217605900.8799</v>
      </c>
      <c r="Z206" s="2">
        <v>885722971364.27905</v>
      </c>
      <c r="AA206" s="2">
        <f t="shared" si="33"/>
        <v>303494634536.60083</v>
      </c>
      <c r="AB206">
        <f t="shared" si="34"/>
        <v>7739972003.3746157</v>
      </c>
      <c r="AC206">
        <f t="shared" si="35"/>
        <v>89.629431115686813</v>
      </c>
      <c r="EJ206" s="13">
        <v>35796</v>
      </c>
      <c r="EK206" s="4">
        <v>-135.215</v>
      </c>
      <c r="EL206">
        <f t="shared" si="32"/>
        <v>24.233960253218068</v>
      </c>
    </row>
    <row r="207" spans="1:142" x14ac:dyDescent="0.2">
      <c r="A207" s="13">
        <v>44287</v>
      </c>
      <c r="B207" s="22">
        <v>133.0926</v>
      </c>
      <c r="C207">
        <f t="shared" si="31"/>
        <v>5.3257762569363765</v>
      </c>
      <c r="X207" s="13">
        <v>35886</v>
      </c>
      <c r="Y207" s="2">
        <v>1321183957722.75</v>
      </c>
      <c r="Z207" s="2">
        <v>753821080615.39807</v>
      </c>
      <c r="AA207" s="2">
        <f t="shared" si="33"/>
        <v>567362877107.35193</v>
      </c>
      <c r="AB207">
        <f t="shared" si="34"/>
        <v>13928290748.238539</v>
      </c>
      <c r="AC207">
        <f t="shared" si="35"/>
        <v>308.76621801579984</v>
      </c>
      <c r="EJ207" s="13">
        <v>35886</v>
      </c>
      <c r="EK207" s="4">
        <v>-162.33099999999999</v>
      </c>
      <c r="EL207">
        <f t="shared" si="32"/>
        <v>90.527106489360463</v>
      </c>
    </row>
    <row r="208" spans="1:142" x14ac:dyDescent="0.2">
      <c r="A208" s="13">
        <v>44378</v>
      </c>
      <c r="B208" s="22">
        <v>135.5532</v>
      </c>
      <c r="C208">
        <f t="shared" si="31"/>
        <v>4.8243585797736577</v>
      </c>
      <c r="X208" s="13">
        <v>35977</v>
      </c>
      <c r="Y208" s="2">
        <v>1224519092333.5801</v>
      </c>
      <c r="Z208" s="2">
        <v>1036717271600.13</v>
      </c>
      <c r="AA208" s="2">
        <f t="shared" si="33"/>
        <v>187801820733.45007</v>
      </c>
      <c r="AB208">
        <f t="shared" si="34"/>
        <v>4412596532.8756962</v>
      </c>
      <c r="AC208">
        <f t="shared" si="35"/>
        <v>199.07726564478159</v>
      </c>
      <c r="EJ208" s="13">
        <v>35977</v>
      </c>
      <c r="EK208" s="4">
        <v>-174.63399999999999</v>
      </c>
      <c r="EL208">
        <f t="shared" si="32"/>
        <v>80.349268312833686</v>
      </c>
    </row>
    <row r="209" spans="1:142" x14ac:dyDescent="0.2">
      <c r="A209" s="13">
        <v>44470</v>
      </c>
      <c r="B209" s="22">
        <v>138.0872</v>
      </c>
      <c r="C209">
        <f t="shared" si="31"/>
        <v>4.9692854661456121</v>
      </c>
      <c r="X209" s="13">
        <v>36069</v>
      </c>
      <c r="Y209" s="2">
        <v>1175260750966.6899</v>
      </c>
      <c r="Z209" s="2">
        <v>1009195537773.1801</v>
      </c>
      <c r="AA209" s="2">
        <f t="shared" si="33"/>
        <v>166065213193.50989</v>
      </c>
      <c r="AB209">
        <f t="shared" si="34"/>
        <v>3915824483.4670081</v>
      </c>
      <c r="AC209">
        <f t="shared" si="35"/>
        <v>-4.5405373627124384</v>
      </c>
      <c r="EJ209" s="13">
        <v>36069</v>
      </c>
      <c r="EK209" s="4">
        <v>-178.66300000000001</v>
      </c>
      <c r="EL209">
        <f t="shared" si="32"/>
        <v>52.685148785615411</v>
      </c>
    </row>
    <row r="210" spans="1:142" x14ac:dyDescent="0.2">
      <c r="A210" s="13">
        <v>44562</v>
      </c>
      <c r="B210" s="22">
        <v>138.124</v>
      </c>
      <c r="C210">
        <f t="shared" si="31"/>
        <v>5.4092005250465425</v>
      </c>
      <c r="X210" s="13">
        <v>36161</v>
      </c>
      <c r="Y210" s="2">
        <v>1119803694698.8501</v>
      </c>
      <c r="Z210" s="2">
        <v>1041044846076.73</v>
      </c>
      <c r="AA210" s="2">
        <f t="shared" si="33"/>
        <v>78758848622.120117</v>
      </c>
      <c r="AB210">
        <f t="shared" si="34"/>
        <v>1854877399.2914424</v>
      </c>
      <c r="AC210">
        <f t="shared" si="35"/>
        <v>-76.035089035429081</v>
      </c>
      <c r="EJ210" s="13">
        <v>36161</v>
      </c>
      <c r="EK210" s="4">
        <v>-212.559</v>
      </c>
      <c r="EL210">
        <f t="shared" si="32"/>
        <v>57.200754354176688</v>
      </c>
    </row>
    <row r="211" spans="1:142" x14ac:dyDescent="0.2">
      <c r="A211" s="13">
        <v>44652</v>
      </c>
      <c r="B211" s="22">
        <v>141.72309999999999</v>
      </c>
      <c r="C211">
        <f t="shared" si="31"/>
        <v>6.4845829144520417</v>
      </c>
      <c r="X211" s="13">
        <v>36251</v>
      </c>
      <c r="Y211" s="2">
        <v>1142766229772.1399</v>
      </c>
      <c r="Z211" s="2">
        <v>1075860364122.3199</v>
      </c>
      <c r="AA211" s="2">
        <f t="shared" si="33"/>
        <v>66905865649.819946</v>
      </c>
      <c r="AB211">
        <f t="shared" si="34"/>
        <v>1560400703.8952682</v>
      </c>
      <c r="AC211">
        <f t="shared" si="35"/>
        <v>-88.796897393223887</v>
      </c>
      <c r="EJ211" s="13">
        <v>36251</v>
      </c>
      <c r="EK211" s="4">
        <v>-247.53</v>
      </c>
      <c r="EL211">
        <f t="shared" si="32"/>
        <v>52.484737973646453</v>
      </c>
    </row>
    <row r="212" spans="1:142" x14ac:dyDescent="0.2">
      <c r="A212" s="13">
        <v>44743</v>
      </c>
      <c r="B212" s="22">
        <v>143.74299999999999</v>
      </c>
      <c r="C212">
        <f t="shared" si="31"/>
        <v>6.0417607256781691</v>
      </c>
      <c r="X212" s="13">
        <v>36342</v>
      </c>
      <c r="Y212" s="2">
        <v>1233368829959.45</v>
      </c>
      <c r="Z212" s="2">
        <v>1070227886836.62</v>
      </c>
      <c r="AA212" s="2">
        <f t="shared" si="33"/>
        <v>163140943122.82996</v>
      </c>
      <c r="AB212">
        <f t="shared" si="34"/>
        <v>3756792713.7176194</v>
      </c>
      <c r="AC212">
        <f t="shared" si="35"/>
        <v>-14.862084359448302</v>
      </c>
      <c r="EJ212" s="13">
        <v>36342</v>
      </c>
      <c r="EK212" s="4">
        <v>-276.40300000000002</v>
      </c>
      <c r="EL212">
        <f t="shared" si="32"/>
        <v>58.275593527033706</v>
      </c>
    </row>
    <row r="213" spans="1:142" x14ac:dyDescent="0.2">
      <c r="A213" s="13">
        <v>44835</v>
      </c>
      <c r="B213" s="22">
        <v>145.90979999999999</v>
      </c>
      <c r="C213">
        <f t="shared" si="31"/>
        <v>5.664971119698281</v>
      </c>
      <c r="X213" s="13">
        <v>36434</v>
      </c>
      <c r="Y213" s="2">
        <v>1331222757012.01</v>
      </c>
      <c r="Z213" s="2">
        <v>1143299817611.8899</v>
      </c>
      <c r="AA213" s="2">
        <f t="shared" si="33"/>
        <v>187922939400.12012</v>
      </c>
      <c r="AB213">
        <f t="shared" si="34"/>
        <v>4326693800.1972179</v>
      </c>
      <c r="AC213">
        <f t="shared" si="35"/>
        <v>10.4925365900576</v>
      </c>
      <c r="EJ213" s="13">
        <v>36434</v>
      </c>
      <c r="EK213" s="4">
        <v>-301.70800000000003</v>
      </c>
      <c r="EL213">
        <f t="shared" si="32"/>
        <v>68.869883523729044</v>
      </c>
    </row>
    <row r="214" spans="1:142" x14ac:dyDescent="0.2">
      <c r="A214" s="13">
        <v>44927</v>
      </c>
      <c r="B214" s="22">
        <v>146.4606</v>
      </c>
      <c r="C214">
        <f t="shared" si="31"/>
        <v>6.0355912079001595</v>
      </c>
      <c r="X214" s="13">
        <v>36526</v>
      </c>
      <c r="Y214" s="2">
        <v>1471921889574.8301</v>
      </c>
      <c r="Z214" s="2">
        <v>1242697003156.6399</v>
      </c>
      <c r="AA214" s="2">
        <f t="shared" si="33"/>
        <v>229224886418.19019</v>
      </c>
      <c r="AB214">
        <f t="shared" si="34"/>
        <v>5260410535.8120861</v>
      </c>
      <c r="AC214">
        <f t="shared" si="35"/>
        <v>183.5988264141634</v>
      </c>
      <c r="EJ214" s="13">
        <v>36526</v>
      </c>
      <c r="EK214" s="4">
        <v>-356.58300000000003</v>
      </c>
      <c r="EL214">
        <f t="shared" si="32"/>
        <v>67.757187416199756</v>
      </c>
    </row>
    <row r="215" spans="1:142" x14ac:dyDescent="0.2">
      <c r="A215" s="13">
        <v>45017</v>
      </c>
      <c r="B215" s="22">
        <v>148.84780000000001</v>
      </c>
      <c r="C215">
        <f t="shared" si="31"/>
        <v>5.0271974011294018</v>
      </c>
      <c r="X215" s="13">
        <v>36617</v>
      </c>
      <c r="Y215" s="2">
        <v>1263758127225.3701</v>
      </c>
      <c r="Z215" s="2">
        <v>1250127127904.72</v>
      </c>
      <c r="AA215" s="2">
        <f t="shared" si="33"/>
        <v>13630999320.650146</v>
      </c>
      <c r="AB215">
        <f t="shared" si="34"/>
        <v>309194959.01279265</v>
      </c>
      <c r="AC215">
        <f t="shared" si="35"/>
        <v>-80.184900055419007</v>
      </c>
      <c r="EJ215" s="13">
        <v>36617</v>
      </c>
      <c r="EK215" s="4">
        <v>-362.50099999999998</v>
      </c>
      <c r="EL215">
        <f t="shared" si="32"/>
        <v>46.447299317254462</v>
      </c>
    </row>
    <row r="216" spans="1:142" x14ac:dyDescent="0.2">
      <c r="A216" s="13">
        <v>45108</v>
      </c>
      <c r="B216" s="22">
        <v>152.92429999999999</v>
      </c>
      <c r="C216">
        <f t="shared" si="31"/>
        <v>6.3873023382008176</v>
      </c>
      <c r="X216" s="13">
        <v>36708</v>
      </c>
      <c r="Y216" s="2">
        <v>1342255689823.1101</v>
      </c>
      <c r="Z216" s="2">
        <v>1294986232485.5601</v>
      </c>
      <c r="AA216" s="2">
        <f t="shared" si="33"/>
        <v>47269457337.550049</v>
      </c>
      <c r="AB216">
        <f t="shared" si="34"/>
        <v>1040065366.8347634</v>
      </c>
      <c r="AC216">
        <f t="shared" si="35"/>
        <v>-72.315071762222857</v>
      </c>
      <c r="EJ216" s="13">
        <v>36708</v>
      </c>
      <c r="EK216" s="4">
        <v>-393.86700000000002</v>
      </c>
      <c r="EL216">
        <f t="shared" si="32"/>
        <v>42.497367973574818</v>
      </c>
    </row>
    <row r="217" spans="1:142" x14ac:dyDescent="0.2">
      <c r="A217" s="13">
        <v>45200</v>
      </c>
      <c r="B217" s="22">
        <v>152.88759999999999</v>
      </c>
      <c r="C217">
        <f t="shared" si="31"/>
        <v>4.7822695939546245</v>
      </c>
      <c r="X217" s="13">
        <v>36800</v>
      </c>
      <c r="Y217" s="2">
        <v>1410129668706.98</v>
      </c>
      <c r="Z217" s="2">
        <v>1403124818256.76</v>
      </c>
      <c r="AA217" s="2">
        <f t="shared" si="33"/>
        <v>7004850450.2199707</v>
      </c>
      <c r="AB217">
        <f t="shared" si="34"/>
        <v>150286361.22197631</v>
      </c>
      <c r="AC217">
        <f t="shared" si="35"/>
        <v>-96.526531153761653</v>
      </c>
      <c r="EJ217" s="13">
        <v>36800</v>
      </c>
      <c r="EK217" s="4">
        <v>-411.34300000000002</v>
      </c>
      <c r="EL217">
        <f t="shared" si="32"/>
        <v>36.338114998607928</v>
      </c>
    </row>
    <row r="218" spans="1:142" x14ac:dyDescent="0.2">
      <c r="X218" s="13">
        <v>36892</v>
      </c>
      <c r="Y218" s="2">
        <v>1397205932922.95</v>
      </c>
      <c r="Z218" s="2">
        <v>1406579456067.8101</v>
      </c>
      <c r="AA218" s="2">
        <f t="shared" si="33"/>
        <v>-9373523144.8601074</v>
      </c>
      <c r="AB218">
        <f t="shared" si="34"/>
        <v>-201360597.28610012</v>
      </c>
      <c r="AC218">
        <f t="shared" si="35"/>
        <v>-103.82784947895733</v>
      </c>
      <c r="EJ218" s="13">
        <v>36892</v>
      </c>
      <c r="EK218" s="4">
        <v>-402.65300000000002</v>
      </c>
      <c r="EL218">
        <f t="shared" si="32"/>
        <v>12.919853161816452</v>
      </c>
    </row>
    <row r="219" spans="1:142" x14ac:dyDescent="0.2">
      <c r="X219" s="13">
        <v>36982</v>
      </c>
      <c r="Y219" s="2">
        <v>1409876262122.98</v>
      </c>
      <c r="Z219" s="2">
        <v>1419084295979.95</v>
      </c>
      <c r="AA219" s="2">
        <f t="shared" si="33"/>
        <v>-9208033856.9699707</v>
      </c>
      <c r="AB219">
        <f t="shared" si="34"/>
        <v>-196395558.39322573</v>
      </c>
      <c r="AC219">
        <f t="shared" si="35"/>
        <v>-163.51835716218778</v>
      </c>
      <c r="EJ219" s="13">
        <v>36982</v>
      </c>
      <c r="EK219" s="4">
        <v>-364.01499999999999</v>
      </c>
      <c r="EL219">
        <f t="shared" si="32"/>
        <v>0.41765402026476828</v>
      </c>
    </row>
    <row r="220" spans="1:142" x14ac:dyDescent="0.2">
      <c r="X220" s="13">
        <v>37073</v>
      </c>
      <c r="Y220" s="2">
        <v>1410207639963.5901</v>
      </c>
      <c r="Z220" s="2">
        <v>1349854184124.7</v>
      </c>
      <c r="AA220" s="2">
        <f t="shared" si="33"/>
        <v>60353455838.890137</v>
      </c>
      <c r="AB220">
        <f t="shared" si="34"/>
        <v>1276307854.3561769</v>
      </c>
      <c r="AC220">
        <f t="shared" si="35"/>
        <v>22.714196150994969</v>
      </c>
      <c r="EJ220" s="13">
        <v>37073</v>
      </c>
      <c r="EK220" s="4">
        <v>-370.63400000000001</v>
      </c>
      <c r="EL220">
        <f t="shared" si="32"/>
        <v>-5.8986916903421722</v>
      </c>
    </row>
    <row r="221" spans="1:142" x14ac:dyDescent="0.2">
      <c r="X221" s="13">
        <v>37165</v>
      </c>
      <c r="Y221" s="2">
        <v>1356095587872.3799</v>
      </c>
      <c r="Z221" s="2">
        <v>1377023024100.3401</v>
      </c>
      <c r="AA221" s="2">
        <f t="shared" si="33"/>
        <v>-20927436227.960205</v>
      </c>
      <c r="AB221">
        <f t="shared" si="34"/>
        <v>-436342146.6136263</v>
      </c>
      <c r="AC221">
        <f t="shared" si="35"/>
        <v>-390.34048270630439</v>
      </c>
      <c r="EJ221" s="13">
        <v>37165</v>
      </c>
      <c r="EK221" s="4">
        <v>-369.68799999999999</v>
      </c>
      <c r="EL221">
        <f t="shared" si="32"/>
        <v>-10.126585355773654</v>
      </c>
    </row>
    <row r="222" spans="1:142" x14ac:dyDescent="0.2">
      <c r="X222" s="13">
        <v>37257</v>
      </c>
      <c r="Y222" s="2">
        <v>1387927353385.6899</v>
      </c>
      <c r="Z222" s="2">
        <v>1439623309554.49</v>
      </c>
      <c r="AA222" s="2">
        <f t="shared" si="33"/>
        <v>-51695956168.800049</v>
      </c>
      <c r="AB222">
        <f t="shared" si="34"/>
        <v>-1064218794.4921458</v>
      </c>
      <c r="AC222">
        <f t="shared" si="35"/>
        <v>428.51392419146765</v>
      </c>
      <c r="EJ222" s="13">
        <v>37257</v>
      </c>
      <c r="EK222" s="4">
        <v>-386.88400000000001</v>
      </c>
      <c r="EL222">
        <f t="shared" si="32"/>
        <v>-3.9162753040459131</v>
      </c>
    </row>
    <row r="223" spans="1:142" x14ac:dyDescent="0.2">
      <c r="X223" s="13">
        <v>37347</v>
      </c>
      <c r="Y223" s="2">
        <v>1423384782331.6299</v>
      </c>
      <c r="Z223" s="2">
        <v>1647754510947.1101</v>
      </c>
      <c r="AA223" s="2">
        <f t="shared" si="33"/>
        <v>-224369728615.48022</v>
      </c>
      <c r="AB223">
        <f t="shared" si="34"/>
        <v>-4583616141.2922344</v>
      </c>
      <c r="AC223">
        <f t="shared" si="35"/>
        <v>2233.8695532588667</v>
      </c>
      <c r="EJ223" s="13">
        <v>37347</v>
      </c>
      <c r="EK223" s="4">
        <v>-428.25900000000001</v>
      </c>
      <c r="EL223">
        <f t="shared" si="32"/>
        <v>17.648723266898347</v>
      </c>
    </row>
    <row r="224" spans="1:142" x14ac:dyDescent="0.2">
      <c r="X224" s="13">
        <v>37438</v>
      </c>
      <c r="Y224" s="2">
        <v>1507671710733.0701</v>
      </c>
      <c r="Z224" s="2">
        <v>1703685348067.75</v>
      </c>
      <c r="AA224" s="2">
        <f t="shared" si="33"/>
        <v>-196013637334.67993</v>
      </c>
      <c r="AB224">
        <f t="shared" si="34"/>
        <v>-4034064667.9085293</v>
      </c>
      <c r="AC224">
        <f t="shared" si="35"/>
        <v>-416.07301123626479</v>
      </c>
      <c r="EJ224" s="13">
        <v>37438</v>
      </c>
      <c r="EK224" s="4">
        <v>-447.548</v>
      </c>
      <c r="EL224">
        <f t="shared" si="32"/>
        <v>20.752008720192961</v>
      </c>
    </row>
    <row r="225" spans="24:142" x14ac:dyDescent="0.2">
      <c r="X225" s="13">
        <v>37530</v>
      </c>
      <c r="Y225" s="2">
        <v>1579834108730.8</v>
      </c>
      <c r="Z225" s="2">
        <v>1699930431481.3899</v>
      </c>
      <c r="AA225" s="2">
        <f t="shared" si="33"/>
        <v>-120096322750.58984</v>
      </c>
      <c r="AB225">
        <f t="shared" si="34"/>
        <v>-2489281184.9211025</v>
      </c>
      <c r="AC225">
        <f t="shared" si="35"/>
        <v>470.48836658112691</v>
      </c>
      <c r="EJ225" s="13">
        <v>37530</v>
      </c>
      <c r="EK225" s="4">
        <v>-496.28899999999999</v>
      </c>
      <c r="EL225">
        <f t="shared" si="32"/>
        <v>34.245363658003505</v>
      </c>
    </row>
    <row r="226" spans="24:142" x14ac:dyDescent="0.2">
      <c r="X226" s="13">
        <v>37622</v>
      </c>
      <c r="Y226" s="2">
        <v>1737238583023.5</v>
      </c>
      <c r="Z226" s="2">
        <v>1711935238486.1599</v>
      </c>
      <c r="AA226" s="2">
        <f t="shared" si="33"/>
        <v>25303344537.340088</v>
      </c>
      <c r="AB226">
        <f t="shared" si="34"/>
        <v>529770371.98015124</v>
      </c>
      <c r="AC226">
        <f t="shared" si="35"/>
        <v>-149.78021199418509</v>
      </c>
      <c r="EJ226" s="13">
        <v>37622</v>
      </c>
      <c r="EK226" s="4">
        <v>-525.26199999999994</v>
      </c>
      <c r="EL226">
        <f t="shared" si="32"/>
        <v>35.767310098117242</v>
      </c>
    </row>
    <row r="227" spans="24:142" x14ac:dyDescent="0.2">
      <c r="X227" s="13">
        <v>37712</v>
      </c>
      <c r="Y227" s="2">
        <v>1676732887889.8101</v>
      </c>
      <c r="Z227" s="2">
        <v>1675793232321.6201</v>
      </c>
      <c r="AA227" s="2">
        <f t="shared" si="33"/>
        <v>939655568.18994141</v>
      </c>
      <c r="AB227">
        <f t="shared" si="34"/>
        <v>19975068.191859461</v>
      </c>
      <c r="AC227">
        <f t="shared" si="35"/>
        <v>-100.43579277967696</v>
      </c>
      <c r="EJ227" s="13">
        <v>37712</v>
      </c>
      <c r="EK227" s="4">
        <v>-519.87</v>
      </c>
      <c r="EL227">
        <f t="shared" si="32"/>
        <v>21.391494399417166</v>
      </c>
    </row>
    <row r="228" spans="24:142" x14ac:dyDescent="0.2">
      <c r="X228" s="13">
        <v>37803</v>
      </c>
      <c r="Y228" s="2">
        <v>1698857231954.48</v>
      </c>
      <c r="Z228" s="2">
        <v>1805345365630.3301</v>
      </c>
      <c r="AA228" s="2">
        <f t="shared" si="33"/>
        <v>-106488133675.8501</v>
      </c>
      <c r="AB228">
        <f t="shared" si="34"/>
        <v>-2315622032.2987146</v>
      </c>
      <c r="AC228">
        <f t="shared" si="35"/>
        <v>-42.598291724974892</v>
      </c>
      <c r="EJ228" s="13">
        <v>37803</v>
      </c>
      <c r="EK228" s="4">
        <v>-518.99400000000003</v>
      </c>
      <c r="EL228">
        <f t="shared" si="32"/>
        <v>15.963874266000522</v>
      </c>
    </row>
    <row r="229" spans="24:142" x14ac:dyDescent="0.2">
      <c r="X229" s="13">
        <v>37895</v>
      </c>
      <c r="Y229" s="2">
        <v>1774235944287.6001</v>
      </c>
      <c r="Z229" s="2">
        <v>1903939131081.99</v>
      </c>
      <c r="AA229" s="2">
        <f t="shared" si="33"/>
        <v>-129703186794.38989</v>
      </c>
      <c r="AB229">
        <f t="shared" si="34"/>
        <v>-2854225682.6541772</v>
      </c>
      <c r="AC229">
        <f t="shared" si="35"/>
        <v>14.660637775424368</v>
      </c>
      <c r="EJ229" s="13">
        <v>37895</v>
      </c>
      <c r="EK229" s="4">
        <v>-523.69399999999996</v>
      </c>
      <c r="EL229">
        <f t="shared" si="32"/>
        <v>5.52198416648364</v>
      </c>
    </row>
    <row r="230" spans="24:142" x14ac:dyDescent="0.2">
      <c r="X230" s="13">
        <v>37987</v>
      </c>
      <c r="Y230" s="2">
        <v>1961600873934.8501</v>
      </c>
      <c r="Z230" s="2">
        <v>2026302610007.8401</v>
      </c>
      <c r="AA230" s="2">
        <f t="shared" si="33"/>
        <v>-64701736072.98999</v>
      </c>
      <c r="AB230">
        <f t="shared" si="34"/>
        <v>-1431682647.7263451</v>
      </c>
      <c r="AC230">
        <f t="shared" si="35"/>
        <v>-370.24588830346772</v>
      </c>
      <c r="EJ230" s="13">
        <v>37987</v>
      </c>
      <c r="EK230" s="4">
        <v>-565.97500000000002</v>
      </c>
      <c r="EL230">
        <f t="shared" si="32"/>
        <v>7.750989030236366</v>
      </c>
    </row>
    <row r="231" spans="24:142" x14ac:dyDescent="0.2">
      <c r="X231" s="13">
        <v>38078</v>
      </c>
      <c r="Y231" s="2">
        <v>1804265786218.3799</v>
      </c>
      <c r="Z231" s="2">
        <v>2001152012709.8401</v>
      </c>
      <c r="AA231" s="2">
        <f t="shared" si="33"/>
        <v>-196886226491.46021</v>
      </c>
      <c r="AB231">
        <f t="shared" si="34"/>
        <v>-4391250542.3951397</v>
      </c>
      <c r="AC231">
        <f t="shared" si="35"/>
        <v>-22083.65732831254</v>
      </c>
      <c r="EJ231" s="13">
        <v>38078</v>
      </c>
      <c r="EK231" s="4">
        <v>-617.58100000000002</v>
      </c>
      <c r="EL231">
        <f t="shared" si="32"/>
        <v>18.795275742012429</v>
      </c>
    </row>
    <row r="232" spans="24:142" x14ac:dyDescent="0.2">
      <c r="X232" s="13">
        <v>38169</v>
      </c>
      <c r="Y232" s="2">
        <v>2223830479622.2798</v>
      </c>
      <c r="Z232" s="2">
        <v>2043402771769.2</v>
      </c>
      <c r="AA232" s="2">
        <f t="shared" si="33"/>
        <v>180427707853.07983</v>
      </c>
      <c r="AB232">
        <f t="shared" si="34"/>
        <v>3914157318.6120639</v>
      </c>
      <c r="AC232">
        <f t="shared" si="35"/>
        <v>-269.03265144383192</v>
      </c>
      <c r="EJ232" s="13">
        <v>38169</v>
      </c>
      <c r="EK232" s="4">
        <v>-652.67200000000003</v>
      </c>
      <c r="EL232">
        <f t="shared" si="32"/>
        <v>25.757137847451041</v>
      </c>
    </row>
    <row r="233" spans="24:142" x14ac:dyDescent="0.2">
      <c r="X233" s="13">
        <v>38261</v>
      </c>
      <c r="Y233" s="2">
        <v>2521262442541.0601</v>
      </c>
      <c r="Z233" s="2">
        <v>2294915887229.3198</v>
      </c>
      <c r="AA233" s="2">
        <f t="shared" si="33"/>
        <v>226346555311.74023</v>
      </c>
      <c r="AB233">
        <f t="shared" si="34"/>
        <v>5042071837.6732016</v>
      </c>
      <c r="AC233">
        <f t="shared" si="35"/>
        <v>-276.65287886361256</v>
      </c>
      <c r="EJ233" s="13">
        <v>38261</v>
      </c>
      <c r="EK233" s="4">
        <v>-700.33600000000001</v>
      </c>
      <c r="EL233">
        <f t="shared" si="32"/>
        <v>33.730002635126624</v>
      </c>
    </row>
    <row r="234" spans="24:142" x14ac:dyDescent="0.2">
      <c r="X234" s="13">
        <v>38353</v>
      </c>
      <c r="Y234" s="2">
        <v>2552482331446.2002</v>
      </c>
      <c r="Z234" s="2">
        <v>2615655945582.3198</v>
      </c>
      <c r="AA234" s="2">
        <f t="shared" si="33"/>
        <v>-63173614136.119629</v>
      </c>
      <c r="AB234">
        <f t="shared" si="34"/>
        <v>-1447681478.4354711</v>
      </c>
      <c r="AC234">
        <f t="shared" si="35"/>
        <v>1.1174844323589284</v>
      </c>
      <c r="EJ234" s="13">
        <v>38353</v>
      </c>
      <c r="EK234" s="4">
        <v>-696.65499999999997</v>
      </c>
      <c r="EL234">
        <f t="shared" si="32"/>
        <v>23.089359070630323</v>
      </c>
    </row>
    <row r="235" spans="24:142" x14ac:dyDescent="0.2">
      <c r="X235" s="13">
        <v>38443</v>
      </c>
      <c r="Y235" s="2">
        <v>2865188236598.1802</v>
      </c>
      <c r="Z235" s="2">
        <v>2581853299360.29</v>
      </c>
      <c r="AA235" s="2">
        <f t="shared" si="33"/>
        <v>283334937237.89014</v>
      </c>
      <c r="AB235">
        <f t="shared" si="34"/>
        <v>6500651533.0718927</v>
      </c>
      <c r="AC235">
        <f t="shared" si="35"/>
        <v>-248.03645272142029</v>
      </c>
      <c r="EJ235" s="13">
        <v>38443</v>
      </c>
      <c r="EK235" s="4">
        <v>-707.21</v>
      </c>
      <c r="EL235">
        <f t="shared" si="32"/>
        <v>14.512914095478969</v>
      </c>
    </row>
    <row r="236" spans="24:142" x14ac:dyDescent="0.2">
      <c r="X236" s="13">
        <v>38534</v>
      </c>
      <c r="Y236" s="2">
        <v>2856809345598.8901</v>
      </c>
      <c r="Z236" s="2">
        <v>2596095875669</v>
      </c>
      <c r="AA236" s="2">
        <f t="shared" si="33"/>
        <v>260713469929.89014</v>
      </c>
      <c r="AB236">
        <f t="shared" si="34"/>
        <v>5969226343.7318602</v>
      </c>
      <c r="AC236">
        <f t="shared" si="35"/>
        <v>52.503485625061977</v>
      </c>
      <c r="EJ236" s="13">
        <v>38534</v>
      </c>
      <c r="EK236" s="4">
        <v>-750.96100000000001</v>
      </c>
      <c r="EL236">
        <f t="shared" si="32"/>
        <v>15.059478574230244</v>
      </c>
    </row>
    <row r="237" spans="24:142" x14ac:dyDescent="0.2">
      <c r="X237" s="13">
        <v>38626</v>
      </c>
      <c r="Y237" s="2">
        <v>3097238007456.4902</v>
      </c>
      <c r="Z237" s="2">
        <v>2930803022463.9902</v>
      </c>
      <c r="AA237" s="2">
        <f t="shared" si="33"/>
        <v>166434984992.5</v>
      </c>
      <c r="AB237">
        <f t="shared" si="34"/>
        <v>3668443863.1857982</v>
      </c>
      <c r="AC237">
        <f t="shared" si="35"/>
        <v>-27.243324147505611</v>
      </c>
      <c r="EJ237" s="13">
        <v>38626</v>
      </c>
      <c r="EK237" s="4">
        <v>-804.78599999999994</v>
      </c>
      <c r="EL237">
        <f t="shared" si="32"/>
        <v>14.914269721962015</v>
      </c>
    </row>
    <row r="238" spans="24:142" x14ac:dyDescent="0.2">
      <c r="X238" s="13">
        <v>38718</v>
      </c>
      <c r="Y238" s="2">
        <v>3248681334810.0801</v>
      </c>
      <c r="Z238" s="2">
        <v>3181312767304.5098</v>
      </c>
      <c r="AA238" s="2">
        <f t="shared" si="33"/>
        <v>67368567505.570312</v>
      </c>
      <c r="AB238">
        <f t="shared" si="34"/>
        <v>1517230712.9499588</v>
      </c>
      <c r="AC238">
        <f t="shared" si="35"/>
        <v>-204.80418072279619</v>
      </c>
      <c r="EJ238" s="13">
        <v>38718</v>
      </c>
      <c r="EK238" s="4">
        <v>-790.81799999999998</v>
      </c>
      <c r="EL238">
        <f t="shared" si="32"/>
        <v>13.516446447667786</v>
      </c>
    </row>
    <row r="239" spans="24:142" x14ac:dyDescent="0.2">
      <c r="X239" s="13">
        <v>38808</v>
      </c>
      <c r="Y239" s="2">
        <v>3549788908451.4102</v>
      </c>
      <c r="Z239" s="2">
        <v>3269362207046.8398</v>
      </c>
      <c r="AA239" s="2">
        <f t="shared" si="33"/>
        <v>280426701404.57031</v>
      </c>
      <c r="AB239">
        <f t="shared" si="34"/>
        <v>6170006771.4187145</v>
      </c>
      <c r="AC239">
        <f t="shared" si="35"/>
        <v>-5.086332654058312</v>
      </c>
      <c r="EJ239" s="13">
        <v>38808</v>
      </c>
      <c r="EK239" s="4">
        <v>-794.04200000000003</v>
      </c>
      <c r="EL239">
        <f t="shared" si="32"/>
        <v>12.278106927221044</v>
      </c>
    </row>
    <row r="240" spans="24:142" x14ac:dyDescent="0.2">
      <c r="X240" s="13">
        <v>38899</v>
      </c>
      <c r="Y240" s="2">
        <v>3757474842944.689</v>
      </c>
      <c r="Z240" s="2">
        <v>3475536989119.2598</v>
      </c>
      <c r="AA240" s="2">
        <f t="shared" si="33"/>
        <v>281937853825.4292</v>
      </c>
      <c r="AB240">
        <f t="shared" si="34"/>
        <v>6080471878.0436392</v>
      </c>
      <c r="AC240">
        <f t="shared" si="35"/>
        <v>1.8636507966999005</v>
      </c>
      <c r="EJ240" s="13">
        <v>38899</v>
      </c>
      <c r="EK240" s="4">
        <v>-823.28399999999999</v>
      </c>
      <c r="EL240">
        <f t="shared" si="32"/>
        <v>9.6307264957834029</v>
      </c>
    </row>
    <row r="241" spans="24:142" x14ac:dyDescent="0.2">
      <c r="X241" s="13">
        <v>38991</v>
      </c>
      <c r="Y241" s="2">
        <v>3650173215068.7202</v>
      </c>
      <c r="Z241" s="2">
        <v>3283624281177.75</v>
      </c>
      <c r="AA241" s="2">
        <f t="shared" si="33"/>
        <v>366548933890.97021</v>
      </c>
      <c r="AB241">
        <f t="shared" si="34"/>
        <v>8156090055.0174465</v>
      </c>
      <c r="AC241">
        <f t="shared" si="35"/>
        <v>122.33105805071331</v>
      </c>
      <c r="EJ241" s="13">
        <v>38991</v>
      </c>
      <c r="EK241" s="4">
        <v>-737.66800000000001</v>
      </c>
      <c r="EL241">
        <f t="shared" si="32"/>
        <v>-8.3398568066541898</v>
      </c>
    </row>
    <row r="242" spans="24:142" x14ac:dyDescent="0.2">
      <c r="X242" s="13">
        <v>39083</v>
      </c>
      <c r="Y242" s="2">
        <v>3702733756041.729</v>
      </c>
      <c r="Z242" s="2">
        <v>3559690716044.4702</v>
      </c>
      <c r="AA242" s="2">
        <f t="shared" si="33"/>
        <v>143043039997.25879</v>
      </c>
      <c r="AB242">
        <f t="shared" si="34"/>
        <v>3241185248.6265821</v>
      </c>
      <c r="AC242">
        <f t="shared" si="35"/>
        <v>113.62507501082221</v>
      </c>
      <c r="EJ242" s="13">
        <v>39083</v>
      </c>
      <c r="EK242" s="4">
        <v>-739.27300000000002</v>
      </c>
      <c r="EL242">
        <f t="shared" si="32"/>
        <v>-6.5179345943061406</v>
      </c>
    </row>
    <row r="243" spans="24:142" x14ac:dyDescent="0.2">
      <c r="X243" s="13">
        <v>39173</v>
      </c>
      <c r="Y243" s="2">
        <v>3616734126757.0498</v>
      </c>
      <c r="Z243" s="2">
        <v>3357612450337.23</v>
      </c>
      <c r="AA243" s="2">
        <f t="shared" si="33"/>
        <v>259121676419.81982</v>
      </c>
      <c r="AB243">
        <f t="shared" si="34"/>
        <v>6279667971.9920492</v>
      </c>
      <c r="AC243">
        <f t="shared" si="35"/>
        <v>1.7773270700660815</v>
      </c>
      <c r="EJ243" s="13">
        <v>39173</v>
      </c>
      <c r="EK243" s="4">
        <v>-745.80600000000004</v>
      </c>
      <c r="EL243">
        <f t="shared" si="32"/>
        <v>-6.0747416383516217</v>
      </c>
    </row>
    <row r="244" spans="24:142" x14ac:dyDescent="0.2">
      <c r="X244" s="13">
        <v>39264</v>
      </c>
      <c r="Y244" s="2">
        <v>3802407109555.52</v>
      </c>
      <c r="Z244" s="2">
        <v>3476756904427.1099</v>
      </c>
      <c r="AA244" s="2">
        <f t="shared" si="33"/>
        <v>325650205128.41016</v>
      </c>
      <c r="AB244">
        <f t="shared" si="34"/>
        <v>8037743859.505518</v>
      </c>
      <c r="AC244">
        <f t="shared" si="35"/>
        <v>32.18947510520551</v>
      </c>
      <c r="EJ244" s="13">
        <v>39264</v>
      </c>
      <c r="EK244" s="4">
        <v>-728.95399999999995</v>
      </c>
      <c r="EL244">
        <f t="shared" si="32"/>
        <v>-11.45777155878166</v>
      </c>
    </row>
    <row r="245" spans="24:142" x14ac:dyDescent="0.2">
      <c r="X245" s="13">
        <v>39356</v>
      </c>
      <c r="Y245" s="2">
        <v>4085762820993.209</v>
      </c>
      <c r="Z245" s="2">
        <v>3726369675202.1001</v>
      </c>
      <c r="AA245" s="2">
        <f t="shared" si="33"/>
        <v>359393145791.10889</v>
      </c>
      <c r="AB245">
        <f t="shared" si="34"/>
        <v>9102975306.6125641</v>
      </c>
      <c r="AC245">
        <f t="shared" si="35"/>
        <v>11.609548756914645</v>
      </c>
      <c r="EJ245" s="13">
        <v>39356</v>
      </c>
      <c r="EK245" s="4">
        <v>-729.69899999999996</v>
      </c>
      <c r="EL245">
        <f t="shared" si="32"/>
        <v>-1.0802962850496534</v>
      </c>
    </row>
    <row r="246" spans="24:142" x14ac:dyDescent="0.2">
      <c r="X246" s="13">
        <v>39448</v>
      </c>
      <c r="Y246" s="2">
        <v>4649564415490.8994</v>
      </c>
      <c r="Z246" s="2">
        <v>3832715878839.2998</v>
      </c>
      <c r="AA246" s="2">
        <f t="shared" si="33"/>
        <v>816848536651.59961</v>
      </c>
      <c r="AB246">
        <f t="shared" si="34"/>
        <v>20511641267.93644</v>
      </c>
      <c r="AC246">
        <f t="shared" si="35"/>
        <v>532.84384243782517</v>
      </c>
      <c r="EJ246" s="13">
        <v>39448</v>
      </c>
      <c r="EK246" s="4">
        <v>-771.24800000000005</v>
      </c>
      <c r="EL246">
        <f t="shared" si="32"/>
        <v>4.325195157945716</v>
      </c>
    </row>
    <row r="247" spans="24:142" x14ac:dyDescent="0.2">
      <c r="X247" s="13">
        <v>39539</v>
      </c>
      <c r="Y247" s="2">
        <v>4848054996906.9697</v>
      </c>
      <c r="Z247" s="2">
        <v>4303143156128.6401</v>
      </c>
      <c r="AA247" s="2">
        <f t="shared" si="33"/>
        <v>544911840778.32959</v>
      </c>
      <c r="AB247">
        <f t="shared" si="34"/>
        <v>13080516708.174284</v>
      </c>
      <c r="AC247">
        <f t="shared" si="35"/>
        <v>108.2994955547762</v>
      </c>
      <c r="EJ247" s="13">
        <v>39539</v>
      </c>
      <c r="EK247" s="4">
        <v>-776.404</v>
      </c>
      <c r="EL247">
        <f t="shared" si="32"/>
        <v>4.1026754946996924</v>
      </c>
    </row>
    <row r="248" spans="24:142" x14ac:dyDescent="0.2">
      <c r="X248" s="13">
        <v>39630</v>
      </c>
      <c r="Y248" s="2">
        <v>5568722522427.21</v>
      </c>
      <c r="Z248" s="2">
        <v>4455981656964.8203</v>
      </c>
      <c r="AA248" s="2">
        <f t="shared" si="33"/>
        <v>1112740865462.3896</v>
      </c>
      <c r="AB248">
        <f t="shared" si="34"/>
        <v>25389995858.627239</v>
      </c>
      <c r="AC248">
        <f t="shared" si="35"/>
        <v>215.88461018947217</v>
      </c>
      <c r="EJ248" s="13">
        <v>39630</v>
      </c>
      <c r="EK248" s="4">
        <v>-787.35400000000004</v>
      </c>
      <c r="EL248">
        <f t="shared" si="32"/>
        <v>8.0114794623529217</v>
      </c>
    </row>
    <row r="249" spans="24:142" x14ac:dyDescent="0.2">
      <c r="X249" s="13">
        <v>39722</v>
      </c>
      <c r="Y249" s="2">
        <v>5095447354053.6494</v>
      </c>
      <c r="Z249" s="2">
        <v>4055441965378.8901</v>
      </c>
      <c r="AA249" s="2">
        <f t="shared" si="33"/>
        <v>1040005388674.7593</v>
      </c>
      <c r="AB249">
        <f t="shared" si="34"/>
        <v>21307129942.799076</v>
      </c>
      <c r="AC249">
        <f t="shared" si="35"/>
        <v>134.06775504840925</v>
      </c>
      <c r="EJ249" s="13">
        <v>39722</v>
      </c>
      <c r="EK249" s="4">
        <v>-628.47400000000005</v>
      </c>
      <c r="EL249">
        <f t="shared" si="32"/>
        <v>-13.872158246071308</v>
      </c>
    </row>
    <row r="250" spans="24:142" x14ac:dyDescent="0.2">
      <c r="X250" s="13">
        <v>39814</v>
      </c>
      <c r="Y250" s="2">
        <v>4311499319938.0098</v>
      </c>
      <c r="Z250" s="2">
        <v>3679955786059.5298</v>
      </c>
      <c r="AA250" s="2">
        <f t="shared" si="33"/>
        <v>631543533878.47998</v>
      </c>
      <c r="AB250">
        <f t="shared" si="34"/>
        <v>12696397543.922779</v>
      </c>
      <c r="AC250">
        <f t="shared" si="35"/>
        <v>-38.101503540968992</v>
      </c>
      <c r="EJ250" s="13">
        <v>39814</v>
      </c>
      <c r="EK250" s="4">
        <v>-420.99200000000002</v>
      </c>
      <c r="EL250">
        <f t="shared" si="32"/>
        <v>-45.414185839055662</v>
      </c>
    </row>
    <row r="251" spans="24:142" x14ac:dyDescent="0.2">
      <c r="X251" s="13">
        <v>39904</v>
      </c>
      <c r="Y251" s="2">
        <v>4427297394066.0303</v>
      </c>
      <c r="Z251" s="2">
        <v>3865266330179.3701</v>
      </c>
      <c r="AA251" s="2">
        <f t="shared" si="33"/>
        <v>562031063886.66016</v>
      </c>
      <c r="AB251">
        <f t="shared" si="34"/>
        <v>11543851383.294294</v>
      </c>
      <c r="AC251">
        <f t="shared" si="35"/>
        <v>-11.747741768638974</v>
      </c>
      <c r="EJ251" s="13">
        <v>39904</v>
      </c>
      <c r="EK251" s="4">
        <v>-358.36799999999999</v>
      </c>
      <c r="EL251">
        <f t="shared" si="32"/>
        <v>-53.842587106712479</v>
      </c>
    </row>
    <row r="252" spans="24:142" x14ac:dyDescent="0.2">
      <c r="X252" s="13">
        <v>39995</v>
      </c>
      <c r="Y252" s="2">
        <v>4651963261333.1592</v>
      </c>
      <c r="Z252" s="2">
        <v>3895642544368.3809</v>
      </c>
      <c r="AA252" s="2">
        <f t="shared" si="33"/>
        <v>756320716964.77832</v>
      </c>
      <c r="AB252">
        <f t="shared" si="34"/>
        <v>15657959223.856142</v>
      </c>
      <c r="AC252">
        <f t="shared" si="35"/>
        <v>-38.330201741503075</v>
      </c>
      <c r="EJ252" s="13">
        <v>39995</v>
      </c>
      <c r="EK252" s="4">
        <v>-423.99799999999999</v>
      </c>
      <c r="EL252">
        <f t="shared" si="32"/>
        <v>-46.149000322599498</v>
      </c>
    </row>
    <row r="253" spans="24:142" x14ac:dyDescent="0.2">
      <c r="X253" s="13">
        <v>40087</v>
      </c>
      <c r="Y253" s="2">
        <v>5100374542222.0195</v>
      </c>
      <c r="Z253" s="2">
        <v>3926603857480.75</v>
      </c>
      <c r="AA253" s="2">
        <f t="shared" si="33"/>
        <v>1173770684741.2695</v>
      </c>
      <c r="AB253">
        <f t="shared" si="34"/>
        <v>25209249933.854393</v>
      </c>
      <c r="AC253">
        <f t="shared" si="35"/>
        <v>18.313681859222307</v>
      </c>
      <c r="EJ253" s="13">
        <v>40087</v>
      </c>
      <c r="EK253" s="4">
        <v>-473.25400000000002</v>
      </c>
      <c r="EL253">
        <f t="shared" si="32"/>
        <v>-24.697919086549327</v>
      </c>
    </row>
    <row r="254" spans="24:142" x14ac:dyDescent="0.2">
      <c r="X254" s="13">
        <v>40179</v>
      </c>
      <c r="Y254" s="2">
        <v>5220628051006.46</v>
      </c>
      <c r="Z254" s="2">
        <v>4034166938227.9399</v>
      </c>
      <c r="AA254" s="2">
        <f t="shared" si="33"/>
        <v>1186461112778.52</v>
      </c>
      <c r="AB254">
        <f t="shared" si="34"/>
        <v>25859897517.288422</v>
      </c>
      <c r="AC254">
        <f t="shared" si="35"/>
        <v>103.6790154673949</v>
      </c>
      <c r="EJ254" s="13">
        <v>40179</v>
      </c>
      <c r="EK254" s="4">
        <v>-509.19200000000001</v>
      </c>
      <c r="EL254">
        <f t="shared" si="32"/>
        <v>20.950516874429926</v>
      </c>
    </row>
    <row r="255" spans="24:142" x14ac:dyDescent="0.2">
      <c r="X255" s="13">
        <v>40269</v>
      </c>
      <c r="Y255" s="2">
        <v>5496289462498.3105</v>
      </c>
      <c r="Z255" s="2">
        <v>4206460800520.4102</v>
      </c>
      <c r="AA255" s="2">
        <f t="shared" si="33"/>
        <v>1289828661977.9004</v>
      </c>
      <c r="AB255">
        <f t="shared" si="34"/>
        <v>28305912697.45916</v>
      </c>
      <c r="AC255">
        <f t="shared" si="35"/>
        <v>145.20337067421116</v>
      </c>
      <c r="EJ255" s="13">
        <v>40269</v>
      </c>
      <c r="EK255" s="4">
        <v>-542.51400000000001</v>
      </c>
      <c r="EL255">
        <f t="shared" si="32"/>
        <v>51.384610233056534</v>
      </c>
    </row>
    <row r="256" spans="24:142" x14ac:dyDescent="0.2">
      <c r="X256" s="13">
        <v>40360</v>
      </c>
      <c r="Y256" s="2">
        <v>5488948469593.0596</v>
      </c>
      <c r="Z256" s="2">
        <v>4330995872145.6191</v>
      </c>
      <c r="AA256" s="2">
        <f t="shared" si="33"/>
        <v>1157952597447.4404</v>
      </c>
      <c r="AB256">
        <f t="shared" si="34"/>
        <v>24965144060.234234</v>
      </c>
      <c r="AC256">
        <f t="shared" si="35"/>
        <v>59.440599527158412</v>
      </c>
      <c r="EJ256" s="13">
        <v>40360</v>
      </c>
      <c r="EK256" s="4">
        <v>-553.94299999999998</v>
      </c>
      <c r="EL256">
        <f t="shared" si="32"/>
        <v>30.647550224293507</v>
      </c>
    </row>
    <row r="257" spans="24:142" x14ac:dyDescent="0.2">
      <c r="X257" s="13">
        <v>40452</v>
      </c>
      <c r="Y257" s="2">
        <v>5584212981433.0898</v>
      </c>
      <c r="Z257" s="2">
        <v>4980985699492.0898</v>
      </c>
      <c r="AA257" s="2">
        <f t="shared" si="33"/>
        <v>603227281941</v>
      </c>
      <c r="AB257">
        <f t="shared" si="34"/>
        <v>13467054445.482088</v>
      </c>
      <c r="AC257">
        <f t="shared" si="35"/>
        <v>-46.578916545245143</v>
      </c>
      <c r="EJ257" s="13">
        <v>40452</v>
      </c>
      <c r="EK257" s="4">
        <v>-523.58600000000001</v>
      </c>
      <c r="EL257">
        <f t="shared" si="32"/>
        <v>10.635303663571772</v>
      </c>
    </row>
    <row r="258" spans="24:142" x14ac:dyDescent="0.2">
      <c r="X258" s="13">
        <v>40544</v>
      </c>
      <c r="Y258" s="2">
        <v>5858937828703.6885</v>
      </c>
      <c r="Z258" s="2">
        <v>5287264686762.8701</v>
      </c>
      <c r="AA258" s="2">
        <f t="shared" si="33"/>
        <v>571673141940.81836</v>
      </c>
      <c r="AB258">
        <f t="shared" si="34"/>
        <v>12643217572.633652</v>
      </c>
      <c r="AC258">
        <f t="shared" si="35"/>
        <v>-51.108787015953439</v>
      </c>
      <c r="EJ258" s="13">
        <v>40544</v>
      </c>
      <c r="EK258" s="4">
        <v>-568.476</v>
      </c>
      <c r="EL258">
        <f t="shared" si="32"/>
        <v>11.642759509183165</v>
      </c>
    </row>
    <row r="259" spans="24:142" x14ac:dyDescent="0.2">
      <c r="X259" s="13">
        <v>40634</v>
      </c>
      <c r="Y259" s="2">
        <v>6438062866000</v>
      </c>
      <c r="Z259" s="2">
        <v>5228540638802.5107</v>
      </c>
      <c r="AA259" s="2">
        <f t="shared" si="33"/>
        <v>1209522227197.4893</v>
      </c>
      <c r="AB259">
        <f t="shared" si="34"/>
        <v>27078231292.375267</v>
      </c>
      <c r="AC259">
        <f t="shared" si="35"/>
        <v>-4.3371906718065123</v>
      </c>
      <c r="EJ259" s="13">
        <v>40634</v>
      </c>
      <c r="EK259" s="4">
        <v>-581.09199999999998</v>
      </c>
      <c r="EL259">
        <f t="shared" si="32"/>
        <v>7.1109685648665266</v>
      </c>
    </row>
    <row r="260" spans="24:142" x14ac:dyDescent="0.2">
      <c r="X260" s="13">
        <v>40725</v>
      </c>
      <c r="Y260" s="2">
        <v>6406335732000</v>
      </c>
      <c r="Z260" s="2">
        <v>5154666454149.8301</v>
      </c>
      <c r="AA260" s="2">
        <f t="shared" si="33"/>
        <v>1251669277850.1699</v>
      </c>
      <c r="AB260">
        <f t="shared" si="34"/>
        <v>27345341022.107956</v>
      </c>
      <c r="AC260">
        <f t="shared" si="35"/>
        <v>9.5340806210889149</v>
      </c>
      <c r="EJ260" s="13">
        <v>40725</v>
      </c>
      <c r="EK260" s="4">
        <v>-567.11099999999999</v>
      </c>
      <c r="EL260">
        <f t="shared" si="32"/>
        <v>2.3771398862337811</v>
      </c>
    </row>
    <row r="261" spans="24:142" x14ac:dyDescent="0.2">
      <c r="X261" s="13">
        <v>40817</v>
      </c>
      <c r="Y261" s="2">
        <v>7139205627000</v>
      </c>
      <c r="Z261" s="2">
        <v>5570443699432.6699</v>
      </c>
      <c r="AA261" s="2">
        <f t="shared" si="33"/>
        <v>1568761927567.3301</v>
      </c>
      <c r="AB261">
        <f t="shared" si="34"/>
        <v>30905855484.605663</v>
      </c>
      <c r="AC261">
        <f t="shared" si="35"/>
        <v>129.4923185297875</v>
      </c>
      <c r="EJ261" s="13">
        <v>40817</v>
      </c>
      <c r="EK261" s="4">
        <v>-601.78800000000001</v>
      </c>
      <c r="EL261">
        <f t="shared" si="32"/>
        <v>14.935846260213225</v>
      </c>
    </row>
    <row r="262" spans="24:142" x14ac:dyDescent="0.2">
      <c r="X262" s="13">
        <v>40909</v>
      </c>
      <c r="Y262" s="2">
        <v>7171935775000</v>
      </c>
      <c r="Z262" s="2">
        <v>5485659207614.9902</v>
      </c>
      <c r="AA262" s="2">
        <f t="shared" si="33"/>
        <v>1686276567385.0098</v>
      </c>
      <c r="AB262">
        <f t="shared" si="34"/>
        <v>33585048581.138123</v>
      </c>
      <c r="AC262">
        <f t="shared" si="35"/>
        <v>165.63687912666501</v>
      </c>
      <c r="EJ262" s="13">
        <v>40909</v>
      </c>
      <c r="EK262" s="4">
        <v>-602.27099999999996</v>
      </c>
      <c r="EL262">
        <f t="shared" si="32"/>
        <v>5.9448419986067869</v>
      </c>
    </row>
    <row r="263" spans="24:142" x14ac:dyDescent="0.2">
      <c r="X263" s="13">
        <v>41000</v>
      </c>
      <c r="Y263" s="2">
        <v>6777195853000</v>
      </c>
      <c r="Z263" s="2">
        <v>5480654618563.0791</v>
      </c>
      <c r="AA263" s="2">
        <f t="shared" si="33"/>
        <v>1296541234436.9209</v>
      </c>
      <c r="AB263">
        <f t="shared" si="34"/>
        <v>24018220148.716396</v>
      </c>
      <c r="AC263">
        <f t="shared" si="35"/>
        <v>-11.30063153172236</v>
      </c>
      <c r="EJ263" s="13">
        <v>41000</v>
      </c>
      <c r="EK263" s="4">
        <v>-565.24099999999999</v>
      </c>
      <c r="EL263">
        <f t="shared" ref="EL263:EL313" si="36">(EK263/EK259-1)*100</f>
        <v>-2.727795254451959</v>
      </c>
    </row>
    <row r="264" spans="24:142" x14ac:dyDescent="0.2">
      <c r="X264" s="13">
        <v>41091</v>
      </c>
      <c r="Y264" s="2">
        <v>7454137412000</v>
      </c>
      <c r="Z264" s="2">
        <v>6593514531859.1602</v>
      </c>
      <c r="AA264" s="2">
        <f t="shared" ref="AA264:AA308" si="37">Y264-Z264</f>
        <v>860622880140.83984</v>
      </c>
      <c r="AB264">
        <f t="shared" ref="AB264:AB308" si="38">AA264/H67</f>
        <v>15615888866.5802</v>
      </c>
      <c r="AC264">
        <f t="shared" si="35"/>
        <v>-42.893786353020126</v>
      </c>
      <c r="EJ264" s="13">
        <v>41091</v>
      </c>
      <c r="EK264" s="4">
        <v>-523.08299999999997</v>
      </c>
      <c r="EL264">
        <f t="shared" si="36"/>
        <v>-7.763559514803986</v>
      </c>
    </row>
    <row r="265" spans="24:142" x14ac:dyDescent="0.2">
      <c r="X265" s="13">
        <v>41183</v>
      </c>
      <c r="Y265" s="2">
        <v>7360316048000</v>
      </c>
      <c r="Z265" s="2">
        <v>5320276388463.8701</v>
      </c>
      <c r="AA265" s="2">
        <f t="shared" si="37"/>
        <v>2040039659536.1299</v>
      </c>
      <c r="AB265">
        <f t="shared" si="38"/>
        <v>37666063933.810081</v>
      </c>
      <c r="AC265">
        <f t="shared" si="35"/>
        <v>21.873552254755424</v>
      </c>
      <c r="EJ265" s="13">
        <v>41183</v>
      </c>
      <c r="EK265" s="4">
        <v>-515.87400000000002</v>
      </c>
      <c r="EL265">
        <f t="shared" si="36"/>
        <v>-14.276456160641281</v>
      </c>
    </row>
    <row r="266" spans="24:142" x14ac:dyDescent="0.2">
      <c r="X266" s="13">
        <v>41275</v>
      </c>
      <c r="Y266" s="2">
        <v>7199142082000</v>
      </c>
      <c r="Z266" s="2">
        <v>5503914302113.8896</v>
      </c>
      <c r="AA266" s="2">
        <f t="shared" si="37"/>
        <v>1695227779886.1104</v>
      </c>
      <c r="AB266">
        <f t="shared" si="38"/>
        <v>31301421855.377544</v>
      </c>
      <c r="AC266">
        <f t="shared" si="35"/>
        <v>-6.7995337873148038</v>
      </c>
      <c r="EJ266" s="13">
        <v>41275</v>
      </c>
      <c r="EK266" s="4">
        <v>-499.34800000000001</v>
      </c>
      <c r="EL266">
        <f t="shared" si="36"/>
        <v>-17.089150897187466</v>
      </c>
    </row>
    <row r="267" spans="24:142" x14ac:dyDescent="0.2">
      <c r="X267" s="13">
        <v>41365</v>
      </c>
      <c r="Y267" s="2">
        <v>6573633764000</v>
      </c>
      <c r="Z267" s="2">
        <v>5666212630511.0498</v>
      </c>
      <c r="AA267" s="2">
        <f t="shared" si="37"/>
        <v>907421133488.9502</v>
      </c>
      <c r="AB267">
        <f t="shared" si="38"/>
        <v>16226133781.639874</v>
      </c>
      <c r="AC267">
        <f t="shared" si="35"/>
        <v>-32.442397141958722</v>
      </c>
      <c r="EJ267" s="13">
        <v>41365</v>
      </c>
      <c r="EK267" s="4">
        <v>-498.38</v>
      </c>
      <c r="EL267">
        <f t="shared" si="36"/>
        <v>-11.828759767957386</v>
      </c>
    </row>
    <row r="268" spans="24:142" x14ac:dyDescent="0.2">
      <c r="X268" s="13">
        <v>41456</v>
      </c>
      <c r="Y268" s="2">
        <v>6845524919000</v>
      </c>
      <c r="Z268" s="2">
        <v>6509887615285.9502</v>
      </c>
      <c r="AA268" s="2">
        <f t="shared" si="37"/>
        <v>335637303714.0498</v>
      </c>
      <c r="AB268">
        <f t="shared" si="38"/>
        <v>5401271907.5562859</v>
      </c>
      <c r="AC268">
        <f t="shared" ref="AC268:AC308" si="39">(AB268/AB264-1)*100</f>
        <v>-65.411690914914047</v>
      </c>
      <c r="EJ268" s="13">
        <v>41456</v>
      </c>
      <c r="EK268" s="4">
        <v>-482.06700000000001</v>
      </c>
      <c r="EL268">
        <f t="shared" si="36"/>
        <v>-7.841203021317833</v>
      </c>
    </row>
    <row r="269" spans="24:142" x14ac:dyDescent="0.2">
      <c r="X269" s="13">
        <v>41548</v>
      </c>
      <c r="Y269" s="2">
        <v>6325406644000</v>
      </c>
      <c r="Z269" s="2">
        <v>6188941644986.9004</v>
      </c>
      <c r="AA269" s="2">
        <f t="shared" si="37"/>
        <v>136464999013.09961</v>
      </c>
      <c r="AB269">
        <f t="shared" si="38"/>
        <v>2201296218.8523512</v>
      </c>
      <c r="AC269">
        <f t="shared" si="39"/>
        <v>-94.155757228255524</v>
      </c>
      <c r="EJ269" s="13">
        <v>41548</v>
      </c>
      <c r="EK269" s="4">
        <v>-434.01900000000001</v>
      </c>
      <c r="EL269">
        <f t="shared" si="36"/>
        <v>-15.867246653252543</v>
      </c>
    </row>
    <row r="270" spans="24:142" x14ac:dyDescent="0.2">
      <c r="X270" s="13">
        <v>41640</v>
      </c>
      <c r="Y270" s="2">
        <v>6700985507000</v>
      </c>
      <c r="Z270" s="2">
        <v>6317647279216.1006</v>
      </c>
      <c r="AA270" s="2">
        <f t="shared" si="37"/>
        <v>383338227783.89941</v>
      </c>
      <c r="AB270">
        <f t="shared" si="38"/>
        <v>6206879249.6441431</v>
      </c>
      <c r="AC270">
        <f t="shared" si="39"/>
        <v>-80.170615640650809</v>
      </c>
      <c r="EJ270" s="13">
        <v>41640</v>
      </c>
      <c r="EK270" s="4">
        <v>-510.08800000000002</v>
      </c>
      <c r="EL270">
        <f t="shared" si="36"/>
        <v>2.1508046492626498</v>
      </c>
    </row>
    <row r="271" spans="24:142" x14ac:dyDescent="0.2">
      <c r="X271" s="13">
        <v>41730</v>
      </c>
      <c r="Y271" s="2">
        <v>6632048895000</v>
      </c>
      <c r="Z271" s="2">
        <v>6399968977313.6396</v>
      </c>
      <c r="AA271" s="2">
        <f t="shared" si="37"/>
        <v>232079917686.36035</v>
      </c>
      <c r="AB271">
        <f t="shared" si="38"/>
        <v>3879586400.5277047</v>
      </c>
      <c r="AC271">
        <f t="shared" si="39"/>
        <v>-76.090506507979626</v>
      </c>
      <c r="EJ271" s="13">
        <v>41730</v>
      </c>
      <c r="EK271" s="4">
        <v>-505.404</v>
      </c>
      <c r="EL271">
        <f t="shared" si="36"/>
        <v>1.4093663469641582</v>
      </c>
    </row>
    <row r="272" spans="24:142" x14ac:dyDescent="0.2">
      <c r="X272" s="13">
        <v>41821</v>
      </c>
      <c r="Y272" s="2">
        <v>6816714257000</v>
      </c>
      <c r="Z272" s="2">
        <v>6302067071533.0596</v>
      </c>
      <c r="AA272" s="2">
        <f t="shared" si="37"/>
        <v>514647185466.94043</v>
      </c>
      <c r="AB272">
        <f t="shared" si="38"/>
        <v>8491763348.9920654</v>
      </c>
      <c r="AC272">
        <f t="shared" si="39"/>
        <v>57.21784598757629</v>
      </c>
      <c r="EJ272" s="13">
        <v>41821</v>
      </c>
      <c r="EK272" s="4">
        <v>-489.35700000000003</v>
      </c>
      <c r="EL272">
        <f t="shared" si="36"/>
        <v>1.5122379254336016</v>
      </c>
    </row>
    <row r="273" spans="24:142" x14ac:dyDescent="0.2">
      <c r="X273" s="13">
        <v>41913</v>
      </c>
      <c r="Y273" s="2">
        <v>6806461549000</v>
      </c>
      <c r="Z273" s="2">
        <v>6395616506132.8115</v>
      </c>
      <c r="AA273" s="2">
        <f t="shared" si="37"/>
        <v>410845042867.18848</v>
      </c>
      <c r="AB273">
        <f t="shared" si="38"/>
        <v>6630831399.594099</v>
      </c>
      <c r="AC273">
        <f t="shared" si="39"/>
        <v>201.22394899906254</v>
      </c>
      <c r="EJ273" s="13">
        <v>41913</v>
      </c>
      <c r="EK273" s="4">
        <v>-530.75099999999998</v>
      </c>
      <c r="EL273">
        <f t="shared" si="36"/>
        <v>22.287503542471644</v>
      </c>
    </row>
    <row r="274" spans="24:142" x14ac:dyDescent="0.2">
      <c r="X274" s="13">
        <v>42005</v>
      </c>
      <c r="Y274" s="2">
        <v>6420727909000</v>
      </c>
      <c r="Z274" s="2">
        <v>6023793809020.4893</v>
      </c>
      <c r="AA274" s="2">
        <f t="shared" si="37"/>
        <v>396934099979.51074</v>
      </c>
      <c r="AB274">
        <f t="shared" si="38"/>
        <v>6376484336.2846909</v>
      </c>
      <c r="AC274">
        <f t="shared" si="39"/>
        <v>2.732534012970711</v>
      </c>
      <c r="EJ274" s="13">
        <v>42005</v>
      </c>
      <c r="EK274" s="4">
        <v>-526.43200000000002</v>
      </c>
      <c r="EL274">
        <f t="shared" si="36"/>
        <v>3.2041530088925851</v>
      </c>
    </row>
    <row r="275" spans="24:142" x14ac:dyDescent="0.2">
      <c r="X275" s="13">
        <v>42095</v>
      </c>
      <c r="Y275" s="2">
        <v>6249020403000</v>
      </c>
      <c r="Z275" s="2">
        <v>5979897220756.1699</v>
      </c>
      <c r="AA275" s="2">
        <f t="shared" si="37"/>
        <v>269123182243.83008</v>
      </c>
      <c r="AB275">
        <f t="shared" si="38"/>
        <v>4241475874.1248488</v>
      </c>
      <c r="AC275">
        <f t="shared" si="39"/>
        <v>9.3280426374295899</v>
      </c>
      <c r="EJ275" s="13">
        <v>42095</v>
      </c>
      <c r="EK275" s="4">
        <v>-509.52699999999999</v>
      </c>
      <c r="EL275">
        <f t="shared" si="36"/>
        <v>0.81578301715063972</v>
      </c>
    </row>
    <row r="276" spans="24:142" x14ac:dyDescent="0.2">
      <c r="X276" s="13">
        <v>42186</v>
      </c>
      <c r="Y276" s="2">
        <v>6569329698000</v>
      </c>
      <c r="Z276" s="2">
        <v>5999071335724.8994</v>
      </c>
      <c r="AA276" s="2">
        <f t="shared" si="37"/>
        <v>570258362275.10059</v>
      </c>
      <c r="AB276">
        <f t="shared" si="38"/>
        <v>8774526250.2979012</v>
      </c>
      <c r="AC276">
        <f t="shared" si="39"/>
        <v>3.3298490511914469</v>
      </c>
      <c r="EJ276" s="13">
        <v>42186</v>
      </c>
      <c r="EK276" s="4">
        <v>-538.08199999999999</v>
      </c>
      <c r="EL276">
        <f t="shared" si="36"/>
        <v>9.9569434993266537</v>
      </c>
    </row>
    <row r="277" spans="24:142" x14ac:dyDescent="0.2">
      <c r="X277" s="13">
        <v>42278</v>
      </c>
      <c r="Y277" s="2">
        <v>6143295465000</v>
      </c>
      <c r="Z277" s="2">
        <v>5835584268806.0098</v>
      </c>
      <c r="AA277" s="2">
        <f t="shared" si="37"/>
        <v>307711196193.99023</v>
      </c>
      <c r="AB277">
        <f t="shared" si="38"/>
        <v>4666156817.9997568</v>
      </c>
      <c r="AC277">
        <f t="shared" si="39"/>
        <v>-29.629385264035037</v>
      </c>
      <c r="EJ277" s="13">
        <v>42278</v>
      </c>
      <c r="EK277" s="4">
        <v>-523.23800000000006</v>
      </c>
      <c r="EL277">
        <f t="shared" si="36"/>
        <v>-1.4155413743921152</v>
      </c>
    </row>
    <row r="278" spans="24:142" x14ac:dyDescent="0.2">
      <c r="X278" s="13">
        <v>42370</v>
      </c>
      <c r="Y278" s="2">
        <v>6153752164000</v>
      </c>
      <c r="Z278" s="2">
        <v>5888263537712.9199</v>
      </c>
      <c r="AA278" s="2">
        <f t="shared" si="37"/>
        <v>265488626287.08008</v>
      </c>
      <c r="AB278">
        <f t="shared" si="38"/>
        <v>3933032415.9002795</v>
      </c>
      <c r="AC278">
        <f t="shared" si="39"/>
        <v>-38.319735319982108</v>
      </c>
      <c r="EJ278" s="13">
        <v>42370</v>
      </c>
      <c r="EK278" s="4">
        <v>-511.68200000000002</v>
      </c>
      <c r="EL278">
        <f t="shared" si="36"/>
        <v>-2.8018813445991109</v>
      </c>
    </row>
    <row r="279" spans="24:142" x14ac:dyDescent="0.2">
      <c r="X279" s="13">
        <v>42461</v>
      </c>
      <c r="Y279" s="2">
        <v>6274528539000</v>
      </c>
      <c r="Z279" s="2">
        <v>6189660806401.8799</v>
      </c>
      <c r="AA279" s="2">
        <f t="shared" si="37"/>
        <v>84867732598.120117</v>
      </c>
      <c r="AB279">
        <f t="shared" si="38"/>
        <v>1268525340.0190065</v>
      </c>
      <c r="AC279">
        <f t="shared" si="39"/>
        <v>-70.092359884500269</v>
      </c>
      <c r="EJ279" s="13">
        <v>42461</v>
      </c>
      <c r="EK279" s="4">
        <v>-489.37</v>
      </c>
      <c r="EL279">
        <f t="shared" si="36"/>
        <v>-3.9560219576195155</v>
      </c>
    </row>
    <row r="280" spans="24:142" x14ac:dyDescent="0.2">
      <c r="X280" s="13">
        <v>42552</v>
      </c>
      <c r="Y280" s="2">
        <v>6562413994000</v>
      </c>
      <c r="Z280" s="2">
        <v>6142849737274.7695</v>
      </c>
      <c r="AA280" s="2">
        <f t="shared" si="37"/>
        <v>419564256725.23047</v>
      </c>
      <c r="AB280">
        <f t="shared" si="38"/>
        <v>6265439709.8346434</v>
      </c>
      <c r="AC280">
        <f t="shared" si="39"/>
        <v>-28.595122618478374</v>
      </c>
      <c r="EJ280" s="13">
        <v>42552</v>
      </c>
      <c r="EK280" s="4">
        <v>-481.22899999999998</v>
      </c>
      <c r="EL280">
        <f t="shared" si="36"/>
        <v>-10.565861708810187</v>
      </c>
    </row>
    <row r="281" spans="24:142" x14ac:dyDescent="0.2">
      <c r="X281" s="13">
        <v>42644</v>
      </c>
      <c r="Y281" s="2">
        <v>6795570113000</v>
      </c>
      <c r="Z281" s="2">
        <v>6240343888556.7002</v>
      </c>
      <c r="AA281" s="2">
        <f t="shared" si="37"/>
        <v>555226224443.2998</v>
      </c>
      <c r="AB281">
        <f t="shared" si="38"/>
        <v>8238390673.5238419</v>
      </c>
      <c r="AC281">
        <f t="shared" si="39"/>
        <v>76.556232352589376</v>
      </c>
      <c r="EJ281" s="13">
        <v>42644</v>
      </c>
      <c r="EK281" s="4">
        <v>-530.80600000000004</v>
      </c>
      <c r="EL281">
        <f t="shared" si="36"/>
        <v>1.4463781300287692</v>
      </c>
    </row>
    <row r="282" spans="24:142" x14ac:dyDescent="0.2">
      <c r="X282" s="13">
        <v>42736</v>
      </c>
      <c r="Y282" s="2">
        <v>6583415166000</v>
      </c>
      <c r="Z282" s="2">
        <v>6311371362766.6602</v>
      </c>
      <c r="AA282" s="2">
        <f t="shared" si="37"/>
        <v>272043803233.33984</v>
      </c>
      <c r="AB282">
        <f t="shared" si="38"/>
        <v>4060502588.92942</v>
      </c>
      <c r="AC282">
        <f t="shared" si="39"/>
        <v>3.241015062927266</v>
      </c>
      <c r="EJ282" s="13">
        <v>42736</v>
      </c>
      <c r="EK282" s="4">
        <v>-533.41999999999996</v>
      </c>
      <c r="EL282">
        <f t="shared" si="36"/>
        <v>4.2483417435047466</v>
      </c>
    </row>
    <row r="283" spans="24:142" x14ac:dyDescent="0.2">
      <c r="X283" s="13">
        <v>42826</v>
      </c>
      <c r="Y283" s="2">
        <v>7638283949000</v>
      </c>
      <c r="Z283" s="2">
        <v>6431662438440.04</v>
      </c>
      <c r="AA283" s="2">
        <f t="shared" si="37"/>
        <v>1206621510559.96</v>
      </c>
      <c r="AB283">
        <f t="shared" si="38"/>
        <v>18714981547.69558</v>
      </c>
      <c r="AC283">
        <f t="shared" si="39"/>
        <v>1375.333677403336</v>
      </c>
      <c r="EJ283" s="13">
        <v>42826</v>
      </c>
      <c r="EK283" s="4">
        <v>-553.49900000000002</v>
      </c>
      <c r="EL283">
        <f t="shared" si="36"/>
        <v>13.104399534094856</v>
      </c>
    </row>
    <row r="284" spans="24:142" x14ac:dyDescent="0.2">
      <c r="X284" s="13">
        <v>42917</v>
      </c>
      <c r="Y284" s="2">
        <v>7256042118000</v>
      </c>
      <c r="Z284" s="2">
        <v>6423098814870.2998</v>
      </c>
      <c r="AA284" s="2">
        <f t="shared" si="37"/>
        <v>832943303129.7002</v>
      </c>
      <c r="AB284">
        <f t="shared" si="38"/>
        <v>12954460665.998726</v>
      </c>
      <c r="AC284">
        <f t="shared" si="39"/>
        <v>106.76059887168906</v>
      </c>
      <c r="EJ284" s="13">
        <v>42917</v>
      </c>
      <c r="EK284" s="4">
        <v>-531.49800000000005</v>
      </c>
      <c r="EL284">
        <f t="shared" si="36"/>
        <v>10.445962317316715</v>
      </c>
    </row>
    <row r="285" spans="24:142" x14ac:dyDescent="0.2">
      <c r="X285" s="13">
        <v>43009</v>
      </c>
      <c r="Y285" s="2">
        <v>7753297864000</v>
      </c>
      <c r="Z285" s="2">
        <v>6523080526132.8096</v>
      </c>
      <c r="AA285" s="2">
        <f t="shared" si="37"/>
        <v>1230217337867.1904</v>
      </c>
      <c r="AB285">
        <f t="shared" si="38"/>
        <v>19005280111.753197</v>
      </c>
      <c r="AC285">
        <f t="shared" si="39"/>
        <v>130.69165890410471</v>
      </c>
      <c r="EJ285" s="13">
        <v>43009</v>
      </c>
      <c r="EK285" s="4">
        <v>-554.89700000000005</v>
      </c>
      <c r="EL285">
        <f t="shared" si="36"/>
        <v>4.5385696469143255</v>
      </c>
    </row>
    <row r="286" spans="24:142" x14ac:dyDescent="0.2">
      <c r="X286" s="13">
        <v>43101</v>
      </c>
      <c r="Y286" s="2">
        <v>8135114147000</v>
      </c>
      <c r="Z286" s="2">
        <v>6642276201556.8398</v>
      </c>
      <c r="AA286" s="2">
        <f t="shared" si="37"/>
        <v>1492837945443.1602</v>
      </c>
      <c r="AB286">
        <f t="shared" si="38"/>
        <v>23189999607.830921</v>
      </c>
      <c r="AC286">
        <f t="shared" si="39"/>
        <v>471.11155823558101</v>
      </c>
      <c r="EJ286" s="13">
        <v>43101</v>
      </c>
      <c r="EK286" s="4">
        <v>-576.03099999999995</v>
      </c>
      <c r="EL286">
        <f t="shared" si="36"/>
        <v>7.9882644070338626</v>
      </c>
    </row>
    <row r="287" spans="24:142" x14ac:dyDescent="0.2">
      <c r="X287" s="13">
        <v>43191</v>
      </c>
      <c r="Y287" s="2">
        <v>8040002749000</v>
      </c>
      <c r="Z287" s="2">
        <v>7022975337676.2598</v>
      </c>
      <c r="AA287" s="2">
        <f t="shared" si="37"/>
        <v>1017027411323.7402</v>
      </c>
      <c r="AB287">
        <f t="shared" si="38"/>
        <v>15177515947.275276</v>
      </c>
      <c r="AC287">
        <f t="shared" si="39"/>
        <v>-18.901785136175462</v>
      </c>
      <c r="EJ287" s="13">
        <v>43191</v>
      </c>
      <c r="EK287" s="4">
        <v>-543.82299999999998</v>
      </c>
      <c r="EL287">
        <f t="shared" si="36"/>
        <v>-1.7481513065064291</v>
      </c>
    </row>
    <row r="288" spans="24:142" x14ac:dyDescent="0.2">
      <c r="X288" s="13">
        <v>43282</v>
      </c>
      <c r="Y288" s="2">
        <v>8569146772000</v>
      </c>
      <c r="Z288" s="2">
        <v>7197272937934.29</v>
      </c>
      <c r="AA288" s="2">
        <f t="shared" si="37"/>
        <v>1371873834065.71</v>
      </c>
      <c r="AB288">
        <f t="shared" si="38"/>
        <v>19543163883.222359</v>
      </c>
      <c r="AC288">
        <f t="shared" si="39"/>
        <v>50.860498071655357</v>
      </c>
      <c r="EJ288" s="13">
        <v>43282</v>
      </c>
      <c r="EK288" s="4">
        <v>-618.24599999999998</v>
      </c>
      <c r="EL288">
        <f t="shared" si="36"/>
        <v>16.321416073061414</v>
      </c>
    </row>
    <row r="289" spans="24:142" x14ac:dyDescent="0.2">
      <c r="X289" s="13">
        <v>43374</v>
      </c>
      <c r="Y289" s="2">
        <v>8692028103000.002</v>
      </c>
      <c r="Z289" s="2">
        <v>7514343084368.1699</v>
      </c>
      <c r="AA289" s="2">
        <f t="shared" si="37"/>
        <v>1177685018631.832</v>
      </c>
      <c r="AB289">
        <f t="shared" si="38"/>
        <v>16343505744.806919</v>
      </c>
      <c r="AC289">
        <f t="shared" si="39"/>
        <v>-14.005446651113495</v>
      </c>
      <c r="EJ289" s="13">
        <v>43374</v>
      </c>
      <c r="EK289" s="4">
        <v>-634.20699999999999</v>
      </c>
      <c r="EL289">
        <f t="shared" si="36"/>
        <v>14.292742617098298</v>
      </c>
    </row>
    <row r="290" spans="24:142" x14ac:dyDescent="0.2">
      <c r="X290" s="13">
        <v>43466</v>
      </c>
      <c r="Y290" s="2">
        <v>8197428086000</v>
      </c>
      <c r="Z290" s="2">
        <v>7390213466021.2783</v>
      </c>
      <c r="AA290" s="2">
        <f t="shared" si="37"/>
        <v>807214619978.72168</v>
      </c>
      <c r="AB290">
        <f t="shared" si="38"/>
        <v>11450321608.489021</v>
      </c>
      <c r="AC290">
        <f t="shared" si="39"/>
        <v>-50.623881836451531</v>
      </c>
      <c r="EJ290" s="13">
        <v>43466</v>
      </c>
      <c r="EK290" s="4">
        <v>-592.29399999999998</v>
      </c>
      <c r="EL290">
        <f t="shared" si="36"/>
        <v>2.8232855523400602</v>
      </c>
    </row>
    <row r="291" spans="24:142" x14ac:dyDescent="0.2">
      <c r="X291" s="13">
        <v>43556</v>
      </c>
      <c r="Y291" s="2">
        <v>8779014445999.998</v>
      </c>
      <c r="Z291" s="2">
        <v>7210120455539.1699</v>
      </c>
      <c r="AA291" s="2">
        <f t="shared" si="37"/>
        <v>1568893990460.8281</v>
      </c>
      <c r="AB291">
        <f t="shared" si="38"/>
        <v>22557705996.884853</v>
      </c>
      <c r="AC291">
        <f t="shared" si="39"/>
        <v>48.625809883826854</v>
      </c>
      <c r="EJ291" s="13">
        <v>43556</v>
      </c>
      <c r="EK291" s="4">
        <v>-617.96199999999999</v>
      </c>
      <c r="EL291">
        <f t="shared" si="36"/>
        <v>13.632928360882124</v>
      </c>
    </row>
    <row r="292" spans="24:142" x14ac:dyDescent="0.2">
      <c r="X292" s="13">
        <v>43647</v>
      </c>
      <c r="Y292" s="2">
        <v>8379494006000.002</v>
      </c>
      <c r="Z292" s="2">
        <v>7053185424624.5605</v>
      </c>
      <c r="AA292" s="2">
        <f t="shared" si="37"/>
        <v>1326308581375.4414</v>
      </c>
      <c r="AB292">
        <f t="shared" si="38"/>
        <v>18832733706.32494</v>
      </c>
      <c r="AC292">
        <f t="shared" si="39"/>
        <v>-3.6351850761857318</v>
      </c>
      <c r="EJ292" s="13">
        <v>43647</v>
      </c>
      <c r="EK292" s="4">
        <v>-585.54700000000003</v>
      </c>
      <c r="EL292">
        <f t="shared" si="36"/>
        <v>-5.2889949955195803</v>
      </c>
    </row>
    <row r="293" spans="24:142" x14ac:dyDescent="0.2">
      <c r="X293" s="13">
        <v>43739</v>
      </c>
      <c r="Y293" s="2">
        <v>8075965469000</v>
      </c>
      <c r="Z293" s="2">
        <v>7130507861036.9404</v>
      </c>
      <c r="AA293" s="2">
        <f t="shared" si="37"/>
        <v>945457607963.05957</v>
      </c>
      <c r="AB293">
        <f t="shared" si="38"/>
        <v>13271871504.515551</v>
      </c>
      <c r="AC293">
        <f t="shared" si="39"/>
        <v>-18.794218867438328</v>
      </c>
      <c r="EJ293" s="13">
        <v>43739</v>
      </c>
      <c r="EK293" s="4">
        <v>-513.35900000000004</v>
      </c>
      <c r="EL293">
        <f t="shared" si="36"/>
        <v>-19.05497731813114</v>
      </c>
    </row>
    <row r="294" spans="24:142" x14ac:dyDescent="0.2">
      <c r="X294" s="13">
        <v>43831</v>
      </c>
      <c r="Y294" s="2">
        <v>7983093134000</v>
      </c>
      <c r="Z294" s="2">
        <v>6745122801799.3301</v>
      </c>
      <c r="AA294" s="2">
        <f t="shared" si="37"/>
        <v>1237970332200.6699</v>
      </c>
      <c r="AB294">
        <f t="shared" si="38"/>
        <v>17092138953.957048</v>
      </c>
      <c r="AC294">
        <f t="shared" si="39"/>
        <v>49.27212997480617</v>
      </c>
      <c r="EJ294" s="13">
        <v>43831</v>
      </c>
      <c r="EK294" s="4">
        <v>-513.57799999999997</v>
      </c>
      <c r="EL294">
        <f t="shared" si="36"/>
        <v>-13.290021509588145</v>
      </c>
    </row>
    <row r="295" spans="24:142" x14ac:dyDescent="0.2">
      <c r="X295" s="13">
        <v>43922</v>
      </c>
      <c r="Y295" s="2">
        <v>5176507144000</v>
      </c>
      <c r="Z295" s="2">
        <v>5379354756153.79</v>
      </c>
      <c r="AA295" s="2">
        <f t="shared" si="37"/>
        <v>-202847612153.79004</v>
      </c>
      <c r="AB295">
        <f t="shared" si="38"/>
        <v>-2673660417.4813056</v>
      </c>
      <c r="AC295">
        <f t="shared" si="39"/>
        <v>-111.85253685747358</v>
      </c>
      <c r="EJ295" s="13">
        <v>43922</v>
      </c>
      <c r="EK295" s="4">
        <v>-536.52499999999998</v>
      </c>
      <c r="EL295">
        <f t="shared" si="36"/>
        <v>-13.178318407928003</v>
      </c>
    </row>
    <row r="296" spans="24:142" x14ac:dyDescent="0.2">
      <c r="X296" s="13">
        <v>44013</v>
      </c>
      <c r="Y296" s="2">
        <v>6896546048000</v>
      </c>
      <c r="Z296" s="2">
        <v>6617882072682.1592</v>
      </c>
      <c r="AA296" s="2">
        <f t="shared" si="37"/>
        <v>278663975317.84082</v>
      </c>
      <c r="AB296">
        <f t="shared" si="38"/>
        <v>3747029633.1716366</v>
      </c>
      <c r="AC296">
        <f t="shared" si="39"/>
        <v>-80.103633962003059</v>
      </c>
      <c r="EJ296" s="13">
        <v>44013</v>
      </c>
      <c r="EK296" s="4">
        <v>-696.399</v>
      </c>
      <c r="EL296">
        <f t="shared" si="36"/>
        <v>18.931358200110317</v>
      </c>
    </row>
    <row r="297" spans="24:142" x14ac:dyDescent="0.2">
      <c r="X297" s="13">
        <v>44105</v>
      </c>
      <c r="Y297" s="2">
        <v>7664911821000</v>
      </c>
      <c r="Z297" s="2">
        <v>6546489856590.1406</v>
      </c>
      <c r="AA297" s="2">
        <f t="shared" si="37"/>
        <v>1118421964409.8594</v>
      </c>
      <c r="AB297">
        <f t="shared" si="38"/>
        <v>15155781968.26265</v>
      </c>
      <c r="AC297">
        <f t="shared" si="39"/>
        <v>14.194761176719716</v>
      </c>
      <c r="EJ297" s="13">
        <v>44105</v>
      </c>
      <c r="EK297" s="4">
        <v>-758.30799999999999</v>
      </c>
      <c r="EL297">
        <f t="shared" si="36"/>
        <v>47.71495191474191</v>
      </c>
    </row>
    <row r="298" spans="24:142" x14ac:dyDescent="0.2">
      <c r="X298" s="13">
        <v>44197</v>
      </c>
      <c r="Y298" s="2">
        <v>8937066491000</v>
      </c>
      <c r="Z298" s="2">
        <v>7024637621573.9199</v>
      </c>
      <c r="AA298" s="2">
        <f t="shared" si="37"/>
        <v>1912428869426.0801</v>
      </c>
      <c r="AB298">
        <f t="shared" si="38"/>
        <v>26234561541.216042</v>
      </c>
      <c r="AC298">
        <f t="shared" si="39"/>
        <v>53.489049041123124</v>
      </c>
      <c r="EJ298" s="13">
        <v>44197</v>
      </c>
      <c r="EK298" s="4">
        <v>-795.75800000000004</v>
      </c>
      <c r="EL298">
        <f t="shared" si="36"/>
        <v>54.94394230282451</v>
      </c>
    </row>
    <row r="299" spans="24:142" x14ac:dyDescent="0.2">
      <c r="X299" s="13">
        <v>44287</v>
      </c>
      <c r="Y299" s="2">
        <v>7494006035000</v>
      </c>
      <c r="Z299" s="2">
        <v>7861904487850.1602</v>
      </c>
      <c r="AA299" s="2">
        <f t="shared" si="37"/>
        <v>-367898452850.16016</v>
      </c>
      <c r="AB299">
        <f t="shared" si="38"/>
        <v>-4989236871.6716452</v>
      </c>
      <c r="AC299">
        <f t="shared" si="39"/>
        <v>86.606976677004653</v>
      </c>
      <c r="EJ299" s="13">
        <v>44287</v>
      </c>
      <c r="EK299" s="4">
        <v>-835.08199999999999</v>
      </c>
      <c r="EL299">
        <f t="shared" si="36"/>
        <v>55.646428405013751</v>
      </c>
    </row>
    <row r="300" spans="24:142" x14ac:dyDescent="0.2">
      <c r="X300" s="13">
        <v>44378</v>
      </c>
      <c r="Y300" s="2">
        <v>8730142201000.002</v>
      </c>
      <c r="Z300" s="2">
        <v>8258543136481.8516</v>
      </c>
      <c r="AA300" s="2">
        <f t="shared" si="37"/>
        <v>471599064518.15039</v>
      </c>
      <c r="AB300">
        <f t="shared" si="38"/>
        <v>6365146215.0944853</v>
      </c>
      <c r="AC300">
        <f t="shared" si="39"/>
        <v>69.871787475210596</v>
      </c>
      <c r="EJ300" s="13">
        <v>44378</v>
      </c>
      <c r="EK300" s="4">
        <v>-888.68</v>
      </c>
      <c r="EL300">
        <f t="shared" si="36"/>
        <v>27.61075188218247</v>
      </c>
    </row>
    <row r="301" spans="24:142" x14ac:dyDescent="0.2">
      <c r="X301" s="13">
        <v>44470</v>
      </c>
      <c r="Y301" s="2">
        <v>9171877922000</v>
      </c>
      <c r="Z301" s="2">
        <v>8357224130110.6309</v>
      </c>
      <c r="AA301" s="2">
        <f t="shared" si="37"/>
        <v>814653791889.36914</v>
      </c>
      <c r="AB301">
        <f t="shared" si="38"/>
        <v>10870162291.592916</v>
      </c>
      <c r="AC301">
        <f t="shared" si="39"/>
        <v>-28.277126747033865</v>
      </c>
      <c r="EJ301" s="13">
        <v>44470</v>
      </c>
      <c r="EK301" s="4">
        <v>-920.596</v>
      </c>
      <c r="EL301">
        <f t="shared" si="36"/>
        <v>21.401330330156078</v>
      </c>
    </row>
    <row r="302" spans="24:142" x14ac:dyDescent="0.2">
      <c r="X302" s="13">
        <v>44562</v>
      </c>
      <c r="Y302" s="2">
        <v>9537234143000</v>
      </c>
      <c r="Z302" s="2">
        <v>8580661750557.3691</v>
      </c>
      <c r="AA302" s="2">
        <f t="shared" si="37"/>
        <v>956572392442.63086</v>
      </c>
      <c r="AB302">
        <f t="shared" si="38"/>
        <v>12719298321.161428</v>
      </c>
      <c r="AC302">
        <f t="shared" si="39"/>
        <v>-51.517015822129665</v>
      </c>
      <c r="EJ302" s="13">
        <v>44562</v>
      </c>
      <c r="EK302" s="4">
        <v>-1077.0440000000001</v>
      </c>
      <c r="EL302">
        <f t="shared" si="36"/>
        <v>35.348183744304173</v>
      </c>
    </row>
    <row r="303" spans="24:142" x14ac:dyDescent="0.2">
      <c r="X303" s="13">
        <v>44652</v>
      </c>
      <c r="Y303" s="2">
        <v>10015712900000</v>
      </c>
      <c r="Z303" s="2">
        <v>9412783794223.6992</v>
      </c>
      <c r="AA303" s="2">
        <f t="shared" si="37"/>
        <v>602929105776.30078</v>
      </c>
      <c r="AB303">
        <f t="shared" si="38"/>
        <v>7812198750.4147701</v>
      </c>
      <c r="AC303">
        <f t="shared" si="39"/>
        <v>-256.58103536377678</v>
      </c>
      <c r="EJ303" s="13">
        <v>44652</v>
      </c>
      <c r="EK303" s="4">
        <v>-1022.1130000000001</v>
      </c>
      <c r="EL303">
        <f t="shared" si="36"/>
        <v>22.396722717050555</v>
      </c>
    </row>
    <row r="304" spans="24:142" x14ac:dyDescent="0.2">
      <c r="X304" s="13">
        <v>44743</v>
      </c>
      <c r="Y304" s="2">
        <v>10744954280000</v>
      </c>
      <c r="Z304" s="2">
        <v>9256954881192.0898</v>
      </c>
      <c r="AA304" s="2">
        <f t="shared" si="37"/>
        <v>1487999398807.9102</v>
      </c>
      <c r="AB304">
        <f t="shared" si="38"/>
        <v>18644601864.941952</v>
      </c>
      <c r="AC304">
        <f t="shared" si="39"/>
        <v>192.91710252825968</v>
      </c>
      <c r="EJ304" s="13">
        <v>44743</v>
      </c>
      <c r="EK304" s="4">
        <v>-885.89700000000005</v>
      </c>
      <c r="EL304">
        <f t="shared" si="36"/>
        <v>-0.31316109285680627</v>
      </c>
    </row>
    <row r="305" spans="24:142" x14ac:dyDescent="0.2">
      <c r="X305" s="13">
        <v>44835</v>
      </c>
      <c r="Y305" s="2">
        <v>10149976120000</v>
      </c>
      <c r="Z305" s="2">
        <v>9279453656051.4707</v>
      </c>
      <c r="AA305" s="2">
        <f t="shared" si="37"/>
        <v>870522463948.5293</v>
      </c>
      <c r="AB305">
        <f t="shared" si="38"/>
        <v>10586507380.810644</v>
      </c>
      <c r="AC305">
        <f t="shared" si="39"/>
        <v>-2.6094818382026652</v>
      </c>
      <c r="EJ305" s="13">
        <v>44835</v>
      </c>
      <c r="EK305" s="4">
        <v>-850.68499999999995</v>
      </c>
      <c r="EL305">
        <f t="shared" si="36"/>
        <v>-7.594102081694909</v>
      </c>
    </row>
    <row r="306" spans="24:142" x14ac:dyDescent="0.2">
      <c r="X306" s="13">
        <v>44927</v>
      </c>
      <c r="Y306" s="2">
        <v>10003106330000</v>
      </c>
      <c r="Z306" s="2">
        <v>9596021927532.7207</v>
      </c>
      <c r="AA306" s="2">
        <f t="shared" si="37"/>
        <v>407084402467.2793</v>
      </c>
      <c r="AB306">
        <f t="shared" si="38"/>
        <v>4948512963.1842146</v>
      </c>
      <c r="AC306">
        <f t="shared" si="39"/>
        <v>-61.09445003777256</v>
      </c>
      <c r="EJ306" s="13">
        <v>44927</v>
      </c>
      <c r="EK306" s="4">
        <v>-813.64800000000002</v>
      </c>
      <c r="EL306">
        <f t="shared" si="36"/>
        <v>-24.455454001879218</v>
      </c>
    </row>
    <row r="307" spans="24:142" x14ac:dyDescent="0.2">
      <c r="X307" s="13">
        <v>45017</v>
      </c>
      <c r="Y307" s="2">
        <v>11027481460000</v>
      </c>
      <c r="Z307" s="2">
        <v>8702094215496.1504</v>
      </c>
      <c r="AA307" s="2">
        <f t="shared" si="37"/>
        <v>2325387244503.8496</v>
      </c>
      <c r="AB307">
        <f t="shared" si="38"/>
        <v>28295877640.466511</v>
      </c>
      <c r="AC307">
        <f t="shared" si="39"/>
        <v>262.20120025702374</v>
      </c>
      <c r="EJ307" s="13">
        <v>45017</v>
      </c>
      <c r="EK307" s="4">
        <v>-803.47900000000004</v>
      </c>
      <c r="EL307">
        <f t="shared" si="36"/>
        <v>-21.390394212772957</v>
      </c>
    </row>
    <row r="308" spans="24:142" x14ac:dyDescent="0.2">
      <c r="X308" s="13">
        <v>45108</v>
      </c>
      <c r="Y308" s="2">
        <v>12538596970000</v>
      </c>
      <c r="Z308" s="2">
        <v>9653868969934.6504</v>
      </c>
      <c r="AA308" s="2">
        <f t="shared" si="37"/>
        <v>2884728000065.3496</v>
      </c>
      <c r="AB308">
        <f t="shared" si="38"/>
        <v>34894000171.728859</v>
      </c>
      <c r="AC308">
        <f t="shared" si="39"/>
        <v>87.153367095176094</v>
      </c>
      <c r="EJ308" s="13">
        <v>45108</v>
      </c>
      <c r="EK308" s="4">
        <v>-781.09100000000001</v>
      </c>
      <c r="EL308">
        <f t="shared" si="36"/>
        <v>-11.830494967247883</v>
      </c>
    </row>
    <row r="309" spans="24:142" x14ac:dyDescent="0.2">
      <c r="X309" s="13">
        <v>45200</v>
      </c>
      <c r="EJ309" s="13">
        <v>45200</v>
      </c>
      <c r="EK309" s="4">
        <v>-791.15200000000004</v>
      </c>
      <c r="EL309">
        <f t="shared" si="36"/>
        <v>-6.9982425927340834</v>
      </c>
    </row>
    <row r="310" spans="24:142" x14ac:dyDescent="0.2">
      <c r="X310" s="13">
        <v>45292</v>
      </c>
      <c r="EJ310" s="13">
        <v>45292</v>
      </c>
      <c r="EK310" s="4">
        <v>-841.56899999999996</v>
      </c>
      <c r="EL310">
        <f t="shared" si="36"/>
        <v>3.4315822075393632</v>
      </c>
    </row>
    <row r="311" spans="24:142" x14ac:dyDescent="0.2">
      <c r="X311" s="13">
        <v>45383</v>
      </c>
      <c r="EJ311" s="13">
        <v>45383</v>
      </c>
      <c r="EK311" s="4">
        <v>-906.87</v>
      </c>
      <c r="EL311">
        <f t="shared" si="36"/>
        <v>12.867915651809181</v>
      </c>
    </row>
    <row r="312" spans="24:142" x14ac:dyDescent="0.2">
      <c r="X312" s="13">
        <v>45474</v>
      </c>
      <c r="EJ312" s="13">
        <v>45474</v>
      </c>
      <c r="EK312" s="4">
        <v>-943.68399999999997</v>
      </c>
      <c r="EL312">
        <f t="shared" si="36"/>
        <v>20.816140500914738</v>
      </c>
    </row>
    <row r="313" spans="24:142" x14ac:dyDescent="0.2">
      <c r="X313" s="13">
        <v>45566</v>
      </c>
      <c r="EJ313" s="13">
        <v>45566</v>
      </c>
      <c r="EK313" s="4">
        <v>-931.05899999999997</v>
      </c>
      <c r="EL313">
        <f t="shared" si="36"/>
        <v>17.683959593099672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12769-11BE-004A-B6E5-82F71738A282}">
  <dimension ref="A1:G617"/>
  <sheetViews>
    <sheetView topLeftCell="A208" workbookViewId="0">
      <selection activeCell="G2" sqref="G2"/>
    </sheetView>
  </sheetViews>
  <sheetFormatPr baseColWidth="10" defaultRowHeight="16" x14ac:dyDescent="0.2"/>
  <cols>
    <col min="2" max="2" width="19" customWidth="1"/>
    <col min="7" max="7" width="17.83203125" customWidth="1"/>
  </cols>
  <sheetData>
    <row r="1" spans="1:7" x14ac:dyDescent="0.2">
      <c r="A1" s="38" t="s">
        <v>20</v>
      </c>
      <c r="B1" t="s">
        <v>33</v>
      </c>
      <c r="C1" t="s">
        <v>35</v>
      </c>
      <c r="D1" t="s">
        <v>2</v>
      </c>
      <c r="E1" t="s">
        <v>5</v>
      </c>
      <c r="F1" t="s">
        <v>8</v>
      </c>
      <c r="G1" t="s">
        <v>59</v>
      </c>
    </row>
    <row r="2" spans="1:7" x14ac:dyDescent="0.2">
      <c r="A2" s="38">
        <v>25934</v>
      </c>
      <c r="B2">
        <f>India!$C6</f>
        <v>3.5322639009378154</v>
      </c>
      <c r="C2" t="e">
        <v>#N/A</v>
      </c>
      <c r="D2" t="e">
        <v>#N/A</v>
      </c>
      <c r="E2" t="e">
        <v>#N/A</v>
      </c>
      <c r="F2" t="e">
        <v>#N/A</v>
      </c>
      <c r="G2" t="e">
        <v>#N/A</v>
      </c>
    </row>
    <row r="3" spans="1:7" x14ac:dyDescent="0.2">
      <c r="A3" s="38">
        <v>26024</v>
      </c>
      <c r="B3">
        <f>India!$C7</f>
        <v>1.1040862429334108</v>
      </c>
      <c r="C3" t="e">
        <v>#N/A</v>
      </c>
      <c r="D3" t="e">
        <v>#N/A</v>
      </c>
      <c r="E3" t="e">
        <v>#N/A</v>
      </c>
      <c r="F3" t="e">
        <v>#N/A</v>
      </c>
      <c r="G3" t="e">
        <v>#N/A</v>
      </c>
    </row>
    <row r="4" spans="1:7" x14ac:dyDescent="0.2">
      <c r="A4" s="38">
        <v>26115</v>
      </c>
      <c r="B4">
        <f>India!$C8</f>
        <v>3.3963584988917495</v>
      </c>
      <c r="C4" t="e">
        <v>#N/A</v>
      </c>
      <c r="D4" t="e">
        <v>#N/A</v>
      </c>
      <c r="E4" t="e">
        <v>#N/A</v>
      </c>
      <c r="F4" t="e">
        <v>#N/A</v>
      </c>
      <c r="G4" t="e">
        <v>#N/A</v>
      </c>
    </row>
    <row r="5" spans="1:7" x14ac:dyDescent="0.2">
      <c r="A5" s="38">
        <v>26207</v>
      </c>
      <c r="B5">
        <f>India!$C9</f>
        <v>4.2610431201525856</v>
      </c>
      <c r="C5" t="e">
        <v>#N/A</v>
      </c>
      <c r="D5" t="e">
        <v>#N/A</v>
      </c>
      <c r="E5" t="e">
        <v>#N/A</v>
      </c>
      <c r="F5" t="e">
        <v>#N/A</v>
      </c>
      <c r="G5" t="e">
        <v>#N/A</v>
      </c>
    </row>
    <row r="6" spans="1:7" x14ac:dyDescent="0.2">
      <c r="A6" s="38">
        <v>26299</v>
      </c>
      <c r="B6">
        <f>India!$C10</f>
        <v>5.2156818028381569</v>
      </c>
      <c r="C6" t="e">
        <v>#N/A</v>
      </c>
      <c r="D6" t="e">
        <v>#N/A</v>
      </c>
      <c r="E6" t="e">
        <v>#N/A</v>
      </c>
      <c r="F6" t="e">
        <v>#N/A</v>
      </c>
      <c r="G6" t="e">
        <v>#N/A</v>
      </c>
    </row>
    <row r="7" spans="1:7" x14ac:dyDescent="0.2">
      <c r="A7" s="38">
        <v>26390</v>
      </c>
      <c r="B7">
        <f>India!$C11</f>
        <v>6.6302742570284456</v>
      </c>
      <c r="C7" t="e">
        <v>#N/A</v>
      </c>
      <c r="D7" t="e">
        <v>#N/A</v>
      </c>
      <c r="E7" t="e">
        <v>#N/A</v>
      </c>
      <c r="F7" t="e">
        <v>#N/A</v>
      </c>
      <c r="G7" t="e">
        <v>#N/A</v>
      </c>
    </row>
    <row r="8" spans="1:7" x14ac:dyDescent="0.2">
      <c r="A8" s="38">
        <v>26481</v>
      </c>
      <c r="B8">
        <f>India!$C12</f>
        <v>6.9055627179001933</v>
      </c>
      <c r="C8" t="e">
        <v>#N/A</v>
      </c>
      <c r="D8" t="e">
        <v>#N/A</v>
      </c>
      <c r="E8" t="e">
        <v>#N/A</v>
      </c>
      <c r="F8" t="e">
        <v>#N/A</v>
      </c>
      <c r="G8" t="e">
        <v>#N/A</v>
      </c>
    </row>
    <row r="9" spans="1:7" x14ac:dyDescent="0.2">
      <c r="A9" s="38">
        <v>26573</v>
      </c>
      <c r="B9">
        <f>India!$C13</f>
        <v>6.9587610106306208</v>
      </c>
      <c r="C9" t="e">
        <v>#N/A</v>
      </c>
      <c r="D9" t="e">
        <v>#N/A</v>
      </c>
      <c r="E9" t="e">
        <v>#N/A</v>
      </c>
      <c r="F9" t="e">
        <v>#N/A</v>
      </c>
      <c r="G9" t="e">
        <v>#N/A</v>
      </c>
    </row>
    <row r="10" spans="1:7" x14ac:dyDescent="0.2">
      <c r="A10" s="38">
        <v>26665</v>
      </c>
      <c r="B10">
        <f>India!$C14</f>
        <v>10.026111343928301</v>
      </c>
      <c r="C10" t="e">
        <v>#N/A</v>
      </c>
      <c r="D10" t="e">
        <v>#N/A</v>
      </c>
      <c r="E10" t="e">
        <v>#N/A</v>
      </c>
      <c r="F10" t="e">
        <v>#N/A</v>
      </c>
      <c r="G10" t="e">
        <v>#N/A</v>
      </c>
    </row>
    <row r="11" spans="1:7" x14ac:dyDescent="0.2">
      <c r="A11" s="38">
        <v>26755</v>
      </c>
      <c r="B11">
        <f>India!$C15</f>
        <v>15.215810214755731</v>
      </c>
      <c r="C11" t="e">
        <v>#N/A</v>
      </c>
      <c r="D11" t="e">
        <v>#N/A</v>
      </c>
      <c r="E11" t="e">
        <v>#N/A</v>
      </c>
      <c r="F11" t="e">
        <v>#N/A</v>
      </c>
      <c r="G11" t="e">
        <v>#N/A</v>
      </c>
    </row>
    <row r="12" spans="1:7" x14ac:dyDescent="0.2">
      <c r="A12" s="38">
        <v>26846</v>
      </c>
      <c r="B12">
        <f>India!$C16</f>
        <v>19.029336698742739</v>
      </c>
      <c r="C12" t="e">
        <v>#N/A</v>
      </c>
      <c r="D12" t="e">
        <v>#N/A</v>
      </c>
      <c r="E12" t="e">
        <v>#N/A</v>
      </c>
      <c r="F12" t="e">
        <v>#N/A</v>
      </c>
      <c r="G12" t="e">
        <v>#N/A</v>
      </c>
    </row>
    <row r="13" spans="1:7" x14ac:dyDescent="0.2">
      <c r="A13" s="38">
        <v>26938</v>
      </c>
      <c r="B13">
        <f>India!$C17</f>
        <v>22.891544742603397</v>
      </c>
      <c r="C13" t="e">
        <v>#N/A</v>
      </c>
      <c r="D13" t="e">
        <v>#N/A</v>
      </c>
      <c r="E13" t="e">
        <v>#N/A</v>
      </c>
      <c r="F13" t="e">
        <v>#N/A</v>
      </c>
      <c r="G13" t="e">
        <v>#N/A</v>
      </c>
    </row>
    <row r="14" spans="1:7" x14ac:dyDescent="0.2">
      <c r="A14" s="38">
        <v>27030</v>
      </c>
      <c r="B14">
        <f>India!$C18</f>
        <v>26.083996321198665</v>
      </c>
      <c r="C14" t="e">
        <v>#N/A</v>
      </c>
      <c r="D14" t="e">
        <v>#N/A</v>
      </c>
      <c r="E14" t="e">
        <v>#N/A</v>
      </c>
      <c r="F14" t="e">
        <v>#N/A</v>
      </c>
      <c r="G14" t="e">
        <v>#N/A</v>
      </c>
    </row>
    <row r="15" spans="1:7" x14ac:dyDescent="0.2">
      <c r="A15" s="38">
        <v>27120</v>
      </c>
      <c r="B15">
        <f>India!$C19</f>
        <v>28.730141670661013</v>
      </c>
      <c r="C15" t="e">
        <v>#N/A</v>
      </c>
      <c r="D15" t="e">
        <v>#N/A</v>
      </c>
      <c r="E15" t="e">
        <v>#N/A</v>
      </c>
      <c r="F15" t="e">
        <v>#N/A</v>
      </c>
      <c r="G15" t="e">
        <v>#N/A</v>
      </c>
    </row>
    <row r="16" spans="1:7" x14ac:dyDescent="0.2">
      <c r="A16" s="38">
        <v>27211</v>
      </c>
      <c r="B16">
        <f>India!$C20</f>
        <v>30.9181576970464</v>
      </c>
      <c r="C16" t="e">
        <v>#N/A</v>
      </c>
      <c r="D16" t="e">
        <v>#N/A</v>
      </c>
      <c r="E16" t="e">
        <v>#N/A</v>
      </c>
      <c r="F16" t="e">
        <v>#N/A</v>
      </c>
      <c r="G16" t="e">
        <v>#N/A</v>
      </c>
    </row>
    <row r="17" spans="1:7" x14ac:dyDescent="0.2">
      <c r="A17" s="38">
        <v>27303</v>
      </c>
      <c r="B17">
        <f>India!$C21</f>
        <v>28.34735836357649</v>
      </c>
      <c r="C17" t="e">
        <v>#N/A</v>
      </c>
      <c r="D17" t="e">
        <v>#N/A</v>
      </c>
      <c r="E17" t="e">
        <v>#N/A</v>
      </c>
      <c r="F17" t="e">
        <v>#N/A</v>
      </c>
      <c r="G17" t="e">
        <v>#N/A</v>
      </c>
    </row>
    <row r="18" spans="1:7" x14ac:dyDescent="0.2">
      <c r="A18" s="38">
        <v>27395</v>
      </c>
      <c r="B18">
        <f>India!$C22</f>
        <v>20.634081416944472</v>
      </c>
      <c r="C18" t="e">
        <v>#N/A</v>
      </c>
      <c r="D18" t="e">
        <v>#N/A</v>
      </c>
      <c r="E18" t="e">
        <v>#N/A</v>
      </c>
      <c r="F18" t="e">
        <v>#N/A</v>
      </c>
      <c r="G18" t="e">
        <v>#N/A</v>
      </c>
    </row>
    <row r="19" spans="1:7" x14ac:dyDescent="0.2">
      <c r="A19" s="38">
        <v>27485</v>
      </c>
      <c r="B19">
        <f>India!$C23</f>
        <v>11.393353626518032</v>
      </c>
      <c r="C19" t="e">
        <v>#N/A</v>
      </c>
      <c r="D19" t="e">
        <v>#N/A</v>
      </c>
      <c r="E19" t="e">
        <v>#N/A</v>
      </c>
      <c r="F19" t="e">
        <v>#N/A</v>
      </c>
      <c r="G19" t="e">
        <v>#N/A</v>
      </c>
    </row>
    <row r="20" spans="1:7" x14ac:dyDescent="0.2">
      <c r="A20" s="38">
        <v>27576</v>
      </c>
      <c r="B20">
        <f>India!$C24</f>
        <v>-0.20165539776094699</v>
      </c>
      <c r="C20" t="e">
        <v>#N/A</v>
      </c>
      <c r="D20" t="e">
        <v>#N/A</v>
      </c>
      <c r="E20" t="e">
        <v>#N/A</v>
      </c>
      <c r="F20" t="e">
        <v>#N/A</v>
      </c>
      <c r="G20" t="e">
        <v>#N/A</v>
      </c>
    </row>
    <row r="21" spans="1:7" x14ac:dyDescent="0.2">
      <c r="A21" s="38">
        <v>27668</v>
      </c>
      <c r="B21">
        <f>India!$C25</f>
        <v>-5.54344695720832</v>
      </c>
      <c r="C21" t="e">
        <v>#N/A</v>
      </c>
      <c r="D21" t="e">
        <v>#N/A</v>
      </c>
      <c r="E21" t="e">
        <v>#N/A</v>
      </c>
      <c r="F21" t="e">
        <v>#N/A</v>
      </c>
      <c r="G21" t="e">
        <v>#N/A</v>
      </c>
    </row>
    <row r="22" spans="1:7" x14ac:dyDescent="0.2">
      <c r="A22" s="38">
        <v>27760</v>
      </c>
      <c r="B22">
        <f>India!$C26</f>
        <v>-10.066827091802445</v>
      </c>
      <c r="C22" t="e">
        <v>#N/A</v>
      </c>
      <c r="D22" t="e">
        <v>#N/A</v>
      </c>
      <c r="E22" t="e">
        <v>#N/A</v>
      </c>
      <c r="F22" t="e">
        <v>#N/A</v>
      </c>
      <c r="G22" t="e">
        <v>#N/A</v>
      </c>
    </row>
    <row r="23" spans="1:7" x14ac:dyDescent="0.2">
      <c r="A23" s="38">
        <v>27851</v>
      </c>
      <c r="B23">
        <f>India!$C27</f>
        <v>-11.025015723841014</v>
      </c>
      <c r="C23" t="e">
        <v>#N/A</v>
      </c>
      <c r="D23" t="e">
        <v>#N/A</v>
      </c>
      <c r="E23" t="e">
        <v>#N/A</v>
      </c>
      <c r="F23" t="e">
        <v>#N/A</v>
      </c>
      <c r="G23" t="e">
        <v>#N/A</v>
      </c>
    </row>
    <row r="24" spans="1:7" x14ac:dyDescent="0.2">
      <c r="A24" s="38">
        <v>27942</v>
      </c>
      <c r="B24">
        <f>India!$C28</f>
        <v>-6.9600357151575531</v>
      </c>
      <c r="C24" t="e">
        <v>#N/A</v>
      </c>
      <c r="D24" t="e">
        <v>#N/A</v>
      </c>
      <c r="E24" t="e">
        <v>#N/A</v>
      </c>
      <c r="F24" t="e">
        <v>#N/A</v>
      </c>
      <c r="G24" t="e">
        <v>#N/A</v>
      </c>
    </row>
    <row r="25" spans="1:7" x14ac:dyDescent="0.2">
      <c r="A25" s="38">
        <v>28034</v>
      </c>
      <c r="B25">
        <f>India!$C29</f>
        <v>-2.2643146200769126</v>
      </c>
      <c r="C25" t="e">
        <v>#N/A</v>
      </c>
      <c r="D25" t="e">
        <v>#N/A</v>
      </c>
      <c r="E25" t="e">
        <v>#N/A</v>
      </c>
      <c r="F25" t="e">
        <v>#N/A</v>
      </c>
      <c r="G25" t="e">
        <v>#N/A</v>
      </c>
    </row>
    <row r="26" spans="1:7" x14ac:dyDescent="0.2">
      <c r="A26" s="38">
        <v>28126</v>
      </c>
      <c r="B26">
        <f>India!$C30</f>
        <v>6.2654764792194007</v>
      </c>
      <c r="C26" t="e">
        <v>#N/A</v>
      </c>
      <c r="D26" t="e">
        <v>#N/A</v>
      </c>
      <c r="E26" t="e">
        <v>#N/A</v>
      </c>
      <c r="F26" t="e">
        <v>#N/A</v>
      </c>
      <c r="G26" t="e">
        <v>#N/A</v>
      </c>
    </row>
    <row r="27" spans="1:7" x14ac:dyDescent="0.2">
      <c r="A27" s="38">
        <v>28216</v>
      </c>
      <c r="B27">
        <f>India!$C31</f>
        <v>9.3057964625258052</v>
      </c>
      <c r="C27" t="e">
        <v>#N/A</v>
      </c>
      <c r="D27" t="e">
        <v>#N/A</v>
      </c>
      <c r="E27" t="e">
        <v>#N/A</v>
      </c>
      <c r="F27" t="e">
        <v>#N/A</v>
      </c>
      <c r="G27" t="e">
        <v>#N/A</v>
      </c>
    </row>
    <row r="28" spans="1:7" x14ac:dyDescent="0.2">
      <c r="A28" s="38">
        <v>28307</v>
      </c>
      <c r="B28">
        <f>India!$C32</f>
        <v>9.5559765552090781</v>
      </c>
      <c r="C28" t="e">
        <v>#N/A</v>
      </c>
      <c r="D28" t="e">
        <v>#N/A</v>
      </c>
      <c r="E28" t="e">
        <v>#N/A</v>
      </c>
      <c r="F28" t="e">
        <v>#N/A</v>
      </c>
      <c r="G28" t="e">
        <v>#N/A</v>
      </c>
    </row>
    <row r="29" spans="1:7" x14ac:dyDescent="0.2">
      <c r="A29" s="38">
        <v>28399</v>
      </c>
      <c r="B29">
        <f>India!$C33</f>
        <v>8.0851161609631248</v>
      </c>
      <c r="C29" t="e">
        <v>#N/A</v>
      </c>
      <c r="D29" t="e">
        <v>#N/A</v>
      </c>
      <c r="E29" t="e">
        <v>#N/A</v>
      </c>
      <c r="F29" t="e">
        <v>#N/A</v>
      </c>
      <c r="G29" t="e">
        <v>#N/A</v>
      </c>
    </row>
    <row r="30" spans="1:7" x14ac:dyDescent="0.2">
      <c r="A30" s="38">
        <v>28491</v>
      </c>
      <c r="B30">
        <f>India!$C34</f>
        <v>3.9850898664188783</v>
      </c>
      <c r="C30" t="e">
        <v>#N/A</v>
      </c>
      <c r="D30" t="e">
        <v>#N/A</v>
      </c>
      <c r="E30" t="e">
        <v>#N/A</v>
      </c>
      <c r="F30" t="e">
        <v>#N/A</v>
      </c>
      <c r="G30" t="e">
        <v>#N/A</v>
      </c>
    </row>
    <row r="31" spans="1:7" x14ac:dyDescent="0.2">
      <c r="A31" s="38">
        <v>28581</v>
      </c>
      <c r="B31">
        <f>India!$C35</f>
        <v>2.1852844451136111</v>
      </c>
      <c r="C31" t="e">
        <v>#N/A</v>
      </c>
      <c r="D31" t="e">
        <v>#N/A</v>
      </c>
      <c r="E31" t="e">
        <v>#N/A</v>
      </c>
      <c r="F31" t="e">
        <v>#N/A</v>
      </c>
      <c r="G31" t="e">
        <v>#N/A</v>
      </c>
    </row>
    <row r="32" spans="1:7" x14ac:dyDescent="0.2">
      <c r="A32" s="38">
        <v>28672</v>
      </c>
      <c r="B32">
        <f>India!$C36</f>
        <v>1.4317172424216373</v>
      </c>
      <c r="C32" t="e">
        <v>#N/A</v>
      </c>
      <c r="D32" t="e">
        <v>#N/A</v>
      </c>
      <c r="E32" t="e">
        <v>#N/A</v>
      </c>
      <c r="F32" t="e">
        <v>#N/A</v>
      </c>
      <c r="G32" t="e">
        <v>#N/A</v>
      </c>
    </row>
    <row r="33" spans="1:7" x14ac:dyDescent="0.2">
      <c r="A33" s="38">
        <v>28764</v>
      </c>
      <c r="B33">
        <f>India!$C37</f>
        <v>2.5590570332450602</v>
      </c>
      <c r="C33" t="e">
        <v>#N/A</v>
      </c>
      <c r="D33" t="e">
        <v>#N/A</v>
      </c>
      <c r="E33" t="e">
        <v>#N/A</v>
      </c>
      <c r="F33" t="e">
        <v>#N/A</v>
      </c>
      <c r="G33" t="e">
        <v>#N/A</v>
      </c>
    </row>
    <row r="34" spans="1:7" x14ac:dyDescent="0.2">
      <c r="A34" s="38">
        <v>28856</v>
      </c>
      <c r="B34">
        <f>India!$C38</f>
        <v>2.8238451967346645</v>
      </c>
      <c r="C34" t="e">
        <v>#N/A</v>
      </c>
      <c r="D34" t="e">
        <v>#N/A</v>
      </c>
      <c r="E34" t="e">
        <v>#N/A</v>
      </c>
      <c r="F34" t="e">
        <v>#N/A</v>
      </c>
      <c r="G34" t="e">
        <v>#N/A</v>
      </c>
    </row>
    <row r="35" spans="1:7" x14ac:dyDescent="0.2">
      <c r="A35" s="38">
        <v>28946</v>
      </c>
      <c r="B35">
        <f>India!$C39</f>
        <v>5.0790884959551974</v>
      </c>
      <c r="C35" t="e">
        <v>#N/A</v>
      </c>
      <c r="D35" t="e">
        <v>#N/A</v>
      </c>
      <c r="E35" t="e">
        <v>#N/A</v>
      </c>
      <c r="F35" t="e">
        <v>#N/A</v>
      </c>
      <c r="G35" t="e">
        <v>#N/A</v>
      </c>
    </row>
    <row r="36" spans="1:7" x14ac:dyDescent="0.2">
      <c r="A36" s="38">
        <v>29037</v>
      </c>
      <c r="B36">
        <f>India!$C40</f>
        <v>7.9478848570013971</v>
      </c>
      <c r="C36" t="e">
        <v>#N/A</v>
      </c>
      <c r="D36" t="e">
        <v>#N/A</v>
      </c>
      <c r="E36" t="e">
        <v>#N/A</v>
      </c>
      <c r="F36" t="e">
        <v>#N/A</v>
      </c>
      <c r="G36" t="e">
        <v>#N/A</v>
      </c>
    </row>
    <row r="37" spans="1:7" x14ac:dyDescent="0.2">
      <c r="A37" s="38">
        <v>29129</v>
      </c>
      <c r="B37">
        <f>India!$C41</f>
        <v>9.0637506539280821</v>
      </c>
      <c r="C37" t="e">
        <v>#N/A</v>
      </c>
      <c r="D37" t="e">
        <v>#N/A</v>
      </c>
      <c r="E37" t="e">
        <v>#N/A</v>
      </c>
      <c r="F37" t="e">
        <v>#N/A</v>
      </c>
      <c r="G37" t="e">
        <v>#N/A</v>
      </c>
    </row>
    <row r="38" spans="1:7" x14ac:dyDescent="0.2">
      <c r="A38" s="38">
        <v>29221</v>
      </c>
      <c r="B38">
        <f>India!$C42</f>
        <v>12.053183662345468</v>
      </c>
      <c r="C38" t="e">
        <v>#N/A</v>
      </c>
      <c r="D38" t="e">
        <v>#N/A</v>
      </c>
      <c r="E38" t="e">
        <v>#N/A</v>
      </c>
      <c r="F38" t="e">
        <v>#N/A</v>
      </c>
      <c r="G38" t="e">
        <v>#N/A</v>
      </c>
    </row>
    <row r="39" spans="1:7" x14ac:dyDescent="0.2">
      <c r="A39" s="38">
        <v>29312</v>
      </c>
      <c r="B39">
        <f>India!$C43</f>
        <v>11.935551017599888</v>
      </c>
      <c r="C39" t="e">
        <v>#N/A</v>
      </c>
      <c r="D39" t="e">
        <v>#N/A</v>
      </c>
      <c r="E39" t="e">
        <v>#N/A</v>
      </c>
      <c r="F39" t="e">
        <v>#N/A</v>
      </c>
      <c r="G39" t="e">
        <v>#N/A</v>
      </c>
    </row>
    <row r="40" spans="1:7" x14ac:dyDescent="0.2">
      <c r="A40" s="38">
        <v>29403</v>
      </c>
      <c r="B40">
        <f>India!$C44</f>
        <v>10.863010561612384</v>
      </c>
      <c r="C40" t="e">
        <v>#N/A</v>
      </c>
      <c r="D40" t="e">
        <v>#N/A</v>
      </c>
      <c r="E40" t="e">
        <v>#N/A</v>
      </c>
      <c r="F40" t="e">
        <v>#N/A</v>
      </c>
      <c r="G40" t="e">
        <v>#N/A</v>
      </c>
    </row>
    <row r="41" spans="1:7" x14ac:dyDescent="0.2">
      <c r="A41" s="38">
        <v>29495</v>
      </c>
      <c r="B41">
        <f>India!$C45</f>
        <v>10.637470246330905</v>
      </c>
      <c r="C41" t="e">
        <v>#N/A</v>
      </c>
      <c r="D41" t="e">
        <v>#N/A</v>
      </c>
      <c r="E41" t="e">
        <v>#N/A</v>
      </c>
      <c r="F41" t="e">
        <v>#N/A</v>
      </c>
      <c r="G41" t="e">
        <v>#N/A</v>
      </c>
    </row>
    <row r="42" spans="1:7" x14ac:dyDescent="0.2">
      <c r="A42" s="38">
        <v>29587</v>
      </c>
      <c r="B42">
        <f>India!$C46</f>
        <v>12.215520046682894</v>
      </c>
      <c r="C42" t="e">
        <v>#N/A</v>
      </c>
      <c r="D42" t="e">
        <v>#N/A</v>
      </c>
      <c r="E42" t="e">
        <v>#N/A</v>
      </c>
      <c r="F42" t="e">
        <v>#N/A</v>
      </c>
      <c r="G42" t="e">
        <v>#N/A</v>
      </c>
    </row>
    <row r="43" spans="1:7" x14ac:dyDescent="0.2">
      <c r="A43" s="38">
        <v>29677</v>
      </c>
      <c r="B43">
        <f>India!$C47</f>
        <v>13.636370018432121</v>
      </c>
      <c r="C43" t="e">
        <v>#N/A</v>
      </c>
      <c r="D43" t="e">
        <v>#N/A</v>
      </c>
      <c r="E43" t="e">
        <v>#N/A</v>
      </c>
      <c r="F43" t="e">
        <v>#N/A</v>
      </c>
      <c r="G43" t="e">
        <v>#N/A</v>
      </c>
    </row>
    <row r="44" spans="1:7" x14ac:dyDescent="0.2">
      <c r="A44" s="38">
        <v>29768</v>
      </c>
      <c r="B44">
        <f>India!$C48</f>
        <v>13.736160669779274</v>
      </c>
      <c r="C44" t="e">
        <v>#N/A</v>
      </c>
      <c r="D44" t="e">
        <v>#N/A</v>
      </c>
      <c r="E44" t="e">
        <v>#N/A</v>
      </c>
      <c r="F44" t="e">
        <v>#N/A</v>
      </c>
      <c r="G44" t="e">
        <v>#N/A</v>
      </c>
    </row>
    <row r="45" spans="1:7" x14ac:dyDescent="0.2">
      <c r="A45" s="38">
        <v>29860</v>
      </c>
      <c r="B45">
        <f>India!$C49</f>
        <v>12.831393892154242</v>
      </c>
      <c r="C45" t="e">
        <v>#N/A</v>
      </c>
      <c r="D45" t="e">
        <v>#N/A</v>
      </c>
      <c r="E45" t="e">
        <v>#N/A</v>
      </c>
      <c r="F45" t="e">
        <v>#N/A</v>
      </c>
      <c r="G45" t="e">
        <v>#N/A</v>
      </c>
    </row>
    <row r="46" spans="1:7" x14ac:dyDescent="0.2">
      <c r="A46" s="38">
        <v>29952</v>
      </c>
      <c r="B46">
        <f>India!$C50</f>
        <v>10.019062892696518</v>
      </c>
      <c r="C46" t="e">
        <v>#N/A</v>
      </c>
      <c r="D46" t="e">
        <v>#N/A</v>
      </c>
      <c r="E46" t="e">
        <v>#N/A</v>
      </c>
      <c r="F46" t="e">
        <v>#N/A</v>
      </c>
      <c r="G46" t="e">
        <v>#N/A</v>
      </c>
    </row>
    <row r="47" spans="1:7" x14ac:dyDescent="0.2">
      <c r="A47" s="38">
        <v>30042</v>
      </c>
      <c r="B47">
        <f>India!$C51</f>
        <v>7.083335106602795</v>
      </c>
      <c r="C47" t="e">
        <v>#N/A</v>
      </c>
      <c r="D47" t="e">
        <v>#N/A</v>
      </c>
      <c r="E47" t="e">
        <v>#N/A</v>
      </c>
      <c r="F47" t="e">
        <v>#N/A</v>
      </c>
      <c r="G47" t="e">
        <v>#N/A</v>
      </c>
    </row>
    <row r="48" spans="1:7" x14ac:dyDescent="0.2">
      <c r="A48" s="38">
        <v>30133</v>
      </c>
      <c r="B48">
        <f>India!$C52</f>
        <v>7.2271817698328578</v>
      </c>
      <c r="C48" t="e">
        <v>#N/A</v>
      </c>
      <c r="D48" t="e">
        <v>#N/A</v>
      </c>
      <c r="E48" t="e">
        <v>#N/A</v>
      </c>
      <c r="F48" t="e">
        <v>#N/A</v>
      </c>
      <c r="G48" t="e">
        <v>#N/A</v>
      </c>
    </row>
    <row r="49" spans="1:7" x14ac:dyDescent="0.2">
      <c r="A49" s="38">
        <v>30225</v>
      </c>
      <c r="B49">
        <f>India!$C53</f>
        <v>7.3778247208907022</v>
      </c>
      <c r="C49" t="e">
        <v>#N/A</v>
      </c>
      <c r="D49" t="e">
        <v>#N/A</v>
      </c>
      <c r="E49" t="e">
        <v>#N/A</v>
      </c>
      <c r="F49" t="e">
        <v>#N/A</v>
      </c>
      <c r="G49" t="e">
        <v>#N/A</v>
      </c>
    </row>
    <row r="50" spans="1:7" x14ac:dyDescent="0.2">
      <c r="A50" s="38">
        <v>30317</v>
      </c>
      <c r="B50">
        <f>India!$C54</f>
        <v>8.9491081532855112</v>
      </c>
      <c r="C50" t="e">
        <v>#N/A</v>
      </c>
      <c r="D50" t="e">
        <v>#N/A</v>
      </c>
      <c r="E50" t="e">
        <v>#N/A</v>
      </c>
      <c r="F50" t="e">
        <v>#N/A</v>
      </c>
      <c r="G50" t="e">
        <v>#N/A</v>
      </c>
    </row>
    <row r="51" spans="1:7" x14ac:dyDescent="0.2">
      <c r="A51" s="38">
        <v>30407</v>
      </c>
      <c r="B51">
        <f>India!$C55</f>
        <v>12.31128656288789</v>
      </c>
      <c r="C51" t="e">
        <v>#N/A</v>
      </c>
      <c r="D51" t="e">
        <v>#N/A</v>
      </c>
      <c r="E51" t="e">
        <v>#N/A</v>
      </c>
      <c r="F51" t="e">
        <v>#N/A</v>
      </c>
      <c r="G51" t="e">
        <v>#N/A</v>
      </c>
    </row>
    <row r="52" spans="1:7" x14ac:dyDescent="0.2">
      <c r="A52" s="38">
        <v>30498</v>
      </c>
      <c r="B52">
        <f>India!$C56</f>
        <v>12.989138174586824</v>
      </c>
      <c r="C52" t="e">
        <v>#N/A</v>
      </c>
      <c r="D52" t="e">
        <v>#N/A</v>
      </c>
      <c r="E52" t="e">
        <v>#N/A</v>
      </c>
      <c r="F52" t="e">
        <v>#N/A</v>
      </c>
      <c r="G52" t="e">
        <v>#N/A</v>
      </c>
    </row>
    <row r="53" spans="1:7" x14ac:dyDescent="0.2">
      <c r="A53" s="38">
        <v>30590</v>
      </c>
      <c r="B53">
        <f>India!$C57</f>
        <v>13.056157468306306</v>
      </c>
      <c r="C53" t="e">
        <v>#N/A</v>
      </c>
      <c r="D53" t="e">
        <v>#N/A</v>
      </c>
      <c r="E53" t="e">
        <v>#N/A</v>
      </c>
      <c r="F53" t="e">
        <v>#N/A</v>
      </c>
      <c r="G53" t="e">
        <v>#N/A</v>
      </c>
    </row>
    <row r="54" spans="1:7" x14ac:dyDescent="0.2">
      <c r="A54" s="38">
        <v>30682</v>
      </c>
      <c r="B54">
        <f>India!$C58</f>
        <v>12.349967319525712</v>
      </c>
      <c r="C54" t="e">
        <v>#N/A</v>
      </c>
      <c r="D54" t="e">
        <v>#N/A</v>
      </c>
      <c r="E54" t="e">
        <v>#N/A</v>
      </c>
      <c r="F54" t="e">
        <v>#N/A</v>
      </c>
      <c r="G54" t="e">
        <v>#N/A</v>
      </c>
    </row>
    <row r="55" spans="1:7" x14ac:dyDescent="0.2">
      <c r="A55" s="38">
        <v>30773</v>
      </c>
      <c r="B55">
        <f>India!$C59</f>
        <v>8.4950003658533326</v>
      </c>
      <c r="C55" t="e">
        <v>#N/A</v>
      </c>
      <c r="D55" t="e">
        <v>#N/A</v>
      </c>
      <c r="E55" t="e">
        <v>#N/A</v>
      </c>
      <c r="F55" t="e">
        <v>#N/A</v>
      </c>
      <c r="G55" t="e">
        <v>#N/A</v>
      </c>
    </row>
    <row r="56" spans="1:7" x14ac:dyDescent="0.2">
      <c r="A56" s="38">
        <v>30864</v>
      </c>
      <c r="B56">
        <f>India!$C60</f>
        <v>7.0582080644842948</v>
      </c>
      <c r="C56" t="e">
        <v>#N/A</v>
      </c>
      <c r="D56" t="e">
        <v>#N/A</v>
      </c>
      <c r="E56" t="e">
        <v>#N/A</v>
      </c>
      <c r="F56" t="e">
        <v>#N/A</v>
      </c>
      <c r="G56" t="e">
        <v>#N/A</v>
      </c>
    </row>
    <row r="57" spans="1:7" x14ac:dyDescent="0.2">
      <c r="A57" s="38">
        <v>30956</v>
      </c>
      <c r="B57">
        <f>India!$C61</f>
        <v>5.793545815674439</v>
      </c>
      <c r="C57" t="e">
        <v>#N/A</v>
      </c>
      <c r="D57" t="e">
        <v>#N/A</v>
      </c>
      <c r="E57" t="e">
        <v>#N/A</v>
      </c>
      <c r="F57" t="e">
        <v>#N/A</v>
      </c>
      <c r="G57" t="e">
        <v>#N/A</v>
      </c>
    </row>
    <row r="58" spans="1:7" x14ac:dyDescent="0.2">
      <c r="A58" s="38">
        <v>31048</v>
      </c>
      <c r="B58">
        <f>India!$C62</f>
        <v>4.5823172111978394</v>
      </c>
      <c r="C58" t="e">
        <v>#N/A</v>
      </c>
      <c r="D58" t="e">
        <v>#N/A</v>
      </c>
      <c r="E58" t="e">
        <v>#N/A</v>
      </c>
      <c r="F58" t="e">
        <v>#N/A</v>
      </c>
      <c r="G58" t="e">
        <v>#N/A</v>
      </c>
    </row>
    <row r="59" spans="1:7" x14ac:dyDescent="0.2">
      <c r="A59" s="38">
        <v>31138</v>
      </c>
      <c r="B59">
        <f>India!$C63</f>
        <v>6.1949183820939391</v>
      </c>
      <c r="C59" t="e">
        <v>#N/A</v>
      </c>
      <c r="D59" t="e">
        <v>#N/A</v>
      </c>
      <c r="E59" t="e">
        <v>#N/A</v>
      </c>
      <c r="F59" t="e">
        <v>#N/A</v>
      </c>
      <c r="G59" t="e">
        <v>#N/A</v>
      </c>
    </row>
    <row r="60" spans="1:7" x14ac:dyDescent="0.2">
      <c r="A60" s="38">
        <v>31229</v>
      </c>
      <c r="B60">
        <f>India!$C64</f>
        <v>5.2275740781286606</v>
      </c>
      <c r="C60" t="e">
        <v>#N/A</v>
      </c>
      <c r="D60" t="e">
        <v>#N/A</v>
      </c>
      <c r="E60" t="e">
        <v>#N/A</v>
      </c>
      <c r="F60" t="e">
        <v>#N/A</v>
      </c>
      <c r="G60" t="e">
        <v>#N/A</v>
      </c>
    </row>
    <row r="61" spans="1:7" x14ac:dyDescent="0.2">
      <c r="A61" s="38">
        <v>31321</v>
      </c>
      <c r="B61">
        <f>India!$C65</f>
        <v>6.1958958451505231</v>
      </c>
      <c r="C61" t="e">
        <v>#N/A</v>
      </c>
      <c r="D61" t="e">
        <v>#N/A</v>
      </c>
      <c r="E61" t="e">
        <v>#N/A</v>
      </c>
      <c r="F61" t="e">
        <v>#N/A</v>
      </c>
      <c r="G61" t="e">
        <v>#N/A</v>
      </c>
    </row>
    <row r="62" spans="1:7" x14ac:dyDescent="0.2">
      <c r="A62" s="38">
        <v>31413</v>
      </c>
      <c r="B62">
        <f>India!$C66</f>
        <v>8.0123533526002646</v>
      </c>
      <c r="C62" t="e">
        <v>#N/A</v>
      </c>
      <c r="D62" t="e">
        <v>#N/A</v>
      </c>
      <c r="E62" t="e">
        <v>#N/A</v>
      </c>
      <c r="F62" t="e">
        <v>#N/A</v>
      </c>
      <c r="G62" t="e">
        <v>#N/A</v>
      </c>
    </row>
    <row r="63" spans="1:7" x14ac:dyDescent="0.2">
      <c r="A63" s="38">
        <v>31503</v>
      </c>
      <c r="B63">
        <f>India!$C67</f>
        <v>8.4435959192853183</v>
      </c>
      <c r="C63" t="e">
        <v>#N/A</v>
      </c>
      <c r="D63" t="e">
        <v>#N/A</v>
      </c>
      <c r="E63" t="e">
        <v>#N/A</v>
      </c>
      <c r="F63" t="e">
        <v>#N/A</v>
      </c>
      <c r="G63" t="e">
        <v>#N/A</v>
      </c>
    </row>
    <row r="64" spans="1:7" x14ac:dyDescent="0.2">
      <c r="A64" s="38">
        <v>31594</v>
      </c>
      <c r="B64">
        <f>India!$C68</f>
        <v>8.8602731970525372</v>
      </c>
      <c r="C64" t="e">
        <v>#N/A</v>
      </c>
      <c r="D64" t="e">
        <v>#N/A</v>
      </c>
      <c r="E64" t="e">
        <v>#N/A</v>
      </c>
      <c r="F64" t="e">
        <v>#N/A</v>
      </c>
      <c r="G64" t="e">
        <v>#N/A</v>
      </c>
    </row>
    <row r="65" spans="1:7" x14ac:dyDescent="0.2">
      <c r="A65" s="38">
        <v>31686</v>
      </c>
      <c r="B65">
        <f>India!$C69</f>
        <v>9.5440681750239342</v>
      </c>
      <c r="C65" t="e">
        <v>#N/A</v>
      </c>
      <c r="D65" t="e">
        <v>#N/A</v>
      </c>
      <c r="E65" t="e">
        <v>#N/A</v>
      </c>
      <c r="F65" t="e">
        <v>#N/A</v>
      </c>
      <c r="G65" t="e">
        <v>#N/A</v>
      </c>
    </row>
    <row r="66" spans="1:7" x14ac:dyDescent="0.2">
      <c r="A66" s="38">
        <v>31778</v>
      </c>
      <c r="B66">
        <f>India!$C70</f>
        <v>8.4320658218675959</v>
      </c>
      <c r="C66" t="e">
        <v>#N/A</v>
      </c>
      <c r="D66" t="e">
        <v>#N/A</v>
      </c>
      <c r="E66" t="e">
        <v>#N/A</v>
      </c>
      <c r="F66" t="e">
        <v>#N/A</v>
      </c>
      <c r="G66" t="e">
        <v>#N/A</v>
      </c>
    </row>
    <row r="67" spans="1:7" x14ac:dyDescent="0.2">
      <c r="A67" s="38">
        <v>31868</v>
      </c>
      <c r="B67">
        <f>India!$C71</f>
        <v>8.0523901450541224</v>
      </c>
      <c r="C67" t="e">
        <v>#N/A</v>
      </c>
      <c r="D67" t="e">
        <v>#N/A</v>
      </c>
      <c r="E67" t="e">
        <v>#N/A</v>
      </c>
      <c r="F67" t="e">
        <v>#N/A</v>
      </c>
      <c r="G67" t="e">
        <v>#N/A</v>
      </c>
    </row>
    <row r="68" spans="1:7" x14ac:dyDescent="0.2">
      <c r="A68" s="38">
        <v>31959</v>
      </c>
      <c r="B68">
        <f>India!$C72</f>
        <v>9.3632392339377155</v>
      </c>
      <c r="C68" t="e">
        <v>#N/A</v>
      </c>
      <c r="D68" t="e">
        <v>#N/A</v>
      </c>
      <c r="E68" t="e">
        <v>#N/A</v>
      </c>
      <c r="F68" t="e">
        <v>#N/A</v>
      </c>
      <c r="G68" t="e">
        <v>#N/A</v>
      </c>
    </row>
    <row r="69" spans="1:7" x14ac:dyDescent="0.2">
      <c r="A69" s="38">
        <v>32051</v>
      </c>
      <c r="B69">
        <f>India!$C73</f>
        <v>9.2996202703274466</v>
      </c>
      <c r="C69" t="e">
        <v>#N/A</v>
      </c>
      <c r="D69" t="e">
        <v>#N/A</v>
      </c>
      <c r="E69" t="e">
        <v>#N/A</v>
      </c>
      <c r="F69" t="e">
        <v>#N/A</v>
      </c>
      <c r="G69" t="e">
        <v>#N/A</v>
      </c>
    </row>
    <row r="70" spans="1:7" x14ac:dyDescent="0.2">
      <c r="A70" s="38">
        <v>32143</v>
      </c>
      <c r="B70">
        <f>India!$C74</f>
        <v>9.4577142075622724</v>
      </c>
      <c r="C70" t="e">
        <v>#N/A</v>
      </c>
      <c r="D70" t="e">
        <v>#N/A</v>
      </c>
      <c r="E70" t="e">
        <v>#N/A</v>
      </c>
      <c r="F70" t="e">
        <v>#N/A</v>
      </c>
      <c r="G70" t="e">
        <v>#N/A</v>
      </c>
    </row>
    <row r="71" spans="1:7" x14ac:dyDescent="0.2">
      <c r="A71" s="38">
        <v>32234</v>
      </c>
      <c r="B71">
        <f>India!$C75</f>
        <v>9.802865489411893</v>
      </c>
      <c r="C71" t="e">
        <v>#N/A</v>
      </c>
      <c r="D71" t="e">
        <v>#N/A</v>
      </c>
      <c r="E71" t="e">
        <v>#N/A</v>
      </c>
      <c r="F71" t="e">
        <v>#N/A</v>
      </c>
      <c r="G71" t="e">
        <v>#N/A</v>
      </c>
    </row>
    <row r="72" spans="1:7" x14ac:dyDescent="0.2">
      <c r="A72" s="38">
        <v>32325</v>
      </c>
      <c r="B72">
        <f>India!$C76</f>
        <v>8.8856628722780329</v>
      </c>
      <c r="C72" t="e">
        <v>#N/A</v>
      </c>
      <c r="D72" t="e">
        <v>#N/A</v>
      </c>
      <c r="E72" t="e">
        <v>#N/A</v>
      </c>
      <c r="F72" t="e">
        <v>#N/A</v>
      </c>
      <c r="G72" t="e">
        <v>#N/A</v>
      </c>
    </row>
    <row r="73" spans="1:7" x14ac:dyDescent="0.2">
      <c r="A73" s="38">
        <v>32417</v>
      </c>
      <c r="B73">
        <f>India!$C77</f>
        <v>9.4100719651836418</v>
      </c>
      <c r="C73" t="e">
        <v>#N/A</v>
      </c>
      <c r="D73" t="e">
        <v>#N/A</v>
      </c>
      <c r="E73" t="e">
        <v>#N/A</v>
      </c>
      <c r="F73" t="e">
        <v>#N/A</v>
      </c>
      <c r="G73" t="e">
        <v>#N/A</v>
      </c>
    </row>
    <row r="74" spans="1:7" x14ac:dyDescent="0.2">
      <c r="A74" s="38">
        <v>32509</v>
      </c>
      <c r="B74">
        <f>India!$C78</f>
        <v>8.4117360039667197</v>
      </c>
      <c r="C74" t="e">
        <v>#N/A</v>
      </c>
      <c r="D74" t="e">
        <v>#N/A</v>
      </c>
      <c r="E74" t="e">
        <v>#N/A</v>
      </c>
      <c r="F74" t="e">
        <v>#N/A</v>
      </c>
      <c r="G74" t="e">
        <v>#N/A</v>
      </c>
    </row>
    <row r="75" spans="1:7" x14ac:dyDescent="0.2">
      <c r="A75" s="38">
        <v>32599</v>
      </c>
      <c r="B75">
        <f>India!$C79</f>
        <v>7.6921655309852621</v>
      </c>
      <c r="C75" t="e">
        <v>#N/A</v>
      </c>
      <c r="D75" t="e">
        <v>#N/A</v>
      </c>
      <c r="E75" t="e">
        <v>#N/A</v>
      </c>
      <c r="F75" t="e">
        <v>#N/A</v>
      </c>
      <c r="G75" t="e">
        <v>#N/A</v>
      </c>
    </row>
    <row r="76" spans="1:7" x14ac:dyDescent="0.2">
      <c r="A76" s="38">
        <v>32690</v>
      </c>
      <c r="B76">
        <f>India!$C80</f>
        <v>7.1604285383230382</v>
      </c>
      <c r="C76" t="e">
        <v>#N/A</v>
      </c>
      <c r="D76" t="e">
        <v>#N/A</v>
      </c>
      <c r="E76" t="e">
        <v>#N/A</v>
      </c>
      <c r="F76" t="e">
        <v>#N/A</v>
      </c>
      <c r="G76" t="e">
        <v>#N/A</v>
      </c>
    </row>
    <row r="77" spans="1:7" x14ac:dyDescent="0.2">
      <c r="A77" s="38">
        <v>32782</v>
      </c>
      <c r="B77">
        <f>India!$C81</f>
        <v>5.1896177314045389</v>
      </c>
      <c r="C77" t="e">
        <v>#N/A</v>
      </c>
      <c r="D77" t="e">
        <v>#N/A</v>
      </c>
      <c r="E77" t="e">
        <v>#N/A</v>
      </c>
      <c r="F77" t="e">
        <v>#N/A</v>
      </c>
      <c r="G77" t="e">
        <v>#N/A</v>
      </c>
    </row>
    <row r="78" spans="1:7" x14ac:dyDescent="0.2">
      <c r="A78" s="38">
        <v>32874</v>
      </c>
      <c r="B78">
        <f>India!$C82</f>
        <v>6.0484197457558508</v>
      </c>
      <c r="C78" t="e">
        <v>#N/A</v>
      </c>
      <c r="D78" t="e">
        <v>#N/A</v>
      </c>
      <c r="E78" t="e">
        <v>#N/A</v>
      </c>
      <c r="F78" t="e">
        <v>#N/A</v>
      </c>
      <c r="G78" t="e">
        <v>#N/A</v>
      </c>
    </row>
    <row r="79" spans="1:7" x14ac:dyDescent="0.2">
      <c r="A79" s="38">
        <v>32964</v>
      </c>
      <c r="B79">
        <f>India!$C83</f>
        <v>8.1027453190001495</v>
      </c>
      <c r="C79" t="e">
        <v>#N/A</v>
      </c>
      <c r="D79" t="e">
        <v>#N/A</v>
      </c>
      <c r="E79" t="e">
        <v>#N/A</v>
      </c>
      <c r="F79" t="e">
        <v>#N/A</v>
      </c>
      <c r="G79" t="e">
        <v>#N/A</v>
      </c>
    </row>
    <row r="80" spans="1:7" x14ac:dyDescent="0.2">
      <c r="A80" s="38">
        <v>33055</v>
      </c>
      <c r="B80">
        <f>India!$C84</f>
        <v>9.1954381499748994</v>
      </c>
      <c r="C80" t="e">
        <v>#N/A</v>
      </c>
      <c r="D80" t="e">
        <v>#N/A</v>
      </c>
      <c r="E80" t="e">
        <v>#N/A</v>
      </c>
      <c r="F80" t="e">
        <v>#N/A</v>
      </c>
      <c r="G80" t="e">
        <v>#N/A</v>
      </c>
    </row>
    <row r="81" spans="1:7" x14ac:dyDescent="0.2">
      <c r="A81" s="38">
        <v>33147</v>
      </c>
      <c r="B81">
        <f>India!$C85</f>
        <v>12.33392467773562</v>
      </c>
      <c r="C81" t="e">
        <v>#N/A</v>
      </c>
      <c r="D81" t="e">
        <v>#N/A</v>
      </c>
      <c r="E81" t="e">
        <v>#N/A</v>
      </c>
      <c r="F81" t="e">
        <v>#N/A</v>
      </c>
      <c r="G81" t="e">
        <v>#N/A</v>
      </c>
    </row>
    <row r="82" spans="1:7" x14ac:dyDescent="0.2">
      <c r="A82" s="38">
        <v>33239</v>
      </c>
      <c r="B82">
        <f>India!$C86</f>
        <v>15.019012191464576</v>
      </c>
      <c r="C82" t="e">
        <v>#N/A</v>
      </c>
      <c r="D82" t="e">
        <v>#N/A</v>
      </c>
      <c r="E82" t="e">
        <v>#N/A</v>
      </c>
      <c r="F82" t="e">
        <v>#N/A</v>
      </c>
      <c r="G82" t="e">
        <v>#N/A</v>
      </c>
    </row>
    <row r="83" spans="1:7" x14ac:dyDescent="0.2">
      <c r="A83" s="38">
        <v>33329</v>
      </c>
      <c r="B83">
        <f>India!$C87</f>
        <v>12.431499260836931</v>
      </c>
      <c r="C83" t="e">
        <v>#N/A</v>
      </c>
      <c r="D83" t="e">
        <v>#N/A</v>
      </c>
      <c r="E83" t="e">
        <v>#N/A</v>
      </c>
      <c r="F83" t="e">
        <v>#N/A</v>
      </c>
      <c r="G83" t="e">
        <v>#N/A</v>
      </c>
    </row>
    <row r="84" spans="1:7" x14ac:dyDescent="0.2">
      <c r="A84" s="38">
        <v>33420</v>
      </c>
      <c r="B84">
        <f>India!$C88</f>
        <v>14.385923708990966</v>
      </c>
      <c r="C84" t="e">
        <v>#N/A</v>
      </c>
      <c r="D84" t="e">
        <v>#N/A</v>
      </c>
      <c r="E84" t="e">
        <v>#N/A</v>
      </c>
      <c r="F84" t="e">
        <v>#N/A</v>
      </c>
      <c r="G84" t="e">
        <v>#N/A</v>
      </c>
    </row>
    <row r="85" spans="1:7" x14ac:dyDescent="0.2">
      <c r="A85" s="38">
        <v>33512</v>
      </c>
      <c r="B85">
        <f>India!$C89</f>
        <v>13.68245101514467</v>
      </c>
      <c r="C85" t="e">
        <v>#N/A</v>
      </c>
      <c r="D85" t="e">
        <v>#N/A</v>
      </c>
      <c r="E85" t="e">
        <v>#N/A</v>
      </c>
      <c r="F85" t="e">
        <v>#N/A</v>
      </c>
      <c r="G85" t="e">
        <v>#N/A</v>
      </c>
    </row>
    <row r="86" spans="1:7" x14ac:dyDescent="0.2">
      <c r="A86" s="38">
        <v>33604</v>
      </c>
      <c r="B86">
        <f>India!$C90</f>
        <v>13.388443986218967</v>
      </c>
      <c r="C86" t="e">
        <v>#N/A</v>
      </c>
      <c r="D86" t="e">
        <v>#N/A</v>
      </c>
      <c r="E86" t="e">
        <v>#N/A</v>
      </c>
      <c r="F86" t="e">
        <v>#N/A</v>
      </c>
      <c r="G86" t="e">
        <v>#N/A</v>
      </c>
    </row>
    <row r="87" spans="1:7" x14ac:dyDescent="0.2">
      <c r="A87" s="38">
        <v>33695</v>
      </c>
      <c r="B87">
        <f>India!$C91</f>
        <v>13.983727401620193</v>
      </c>
      <c r="C87" t="e">
        <v>#N/A</v>
      </c>
      <c r="D87" t="e">
        <v>#N/A</v>
      </c>
      <c r="E87" t="e">
        <v>#N/A</v>
      </c>
      <c r="F87" t="e">
        <v>#N/A</v>
      </c>
      <c r="G87" t="e">
        <v>#N/A</v>
      </c>
    </row>
    <row r="88" spans="1:7" x14ac:dyDescent="0.2">
      <c r="A88" s="38">
        <v>33786</v>
      </c>
      <c r="B88">
        <f>India!$C92</f>
        <v>11.503102294993539</v>
      </c>
      <c r="C88" t="e">
        <v>#N/A</v>
      </c>
      <c r="D88" t="e">
        <v>#N/A</v>
      </c>
      <c r="E88" t="e">
        <v>#N/A</v>
      </c>
      <c r="F88" t="e">
        <v>#N/A</v>
      </c>
      <c r="G88" t="e">
        <v>#N/A</v>
      </c>
    </row>
    <row r="89" spans="1:7" x14ac:dyDescent="0.2">
      <c r="A89" s="38">
        <v>33878</v>
      </c>
      <c r="B89">
        <f>India!$C93</f>
        <v>8.6181082149030086</v>
      </c>
      <c r="C89" t="e">
        <v>#N/A</v>
      </c>
      <c r="D89" t="e">
        <v>#N/A</v>
      </c>
      <c r="E89" t="e">
        <v>#N/A</v>
      </c>
      <c r="F89" t="e">
        <v>#N/A</v>
      </c>
      <c r="G89" t="e">
        <v>#N/A</v>
      </c>
    </row>
    <row r="90" spans="1:7" x14ac:dyDescent="0.2">
      <c r="A90" s="38">
        <v>33970</v>
      </c>
      <c r="B90">
        <f>India!$C94</f>
        <v>5.6851013646437298</v>
      </c>
      <c r="C90" t="e">
        <v>#N/A</v>
      </c>
      <c r="D90" t="e">
        <v>#N/A</v>
      </c>
      <c r="E90" t="e">
        <v>#N/A</v>
      </c>
      <c r="F90" t="e">
        <v>#N/A</v>
      </c>
      <c r="G90" t="e">
        <v>#N/A</v>
      </c>
    </row>
    <row r="91" spans="1:7" x14ac:dyDescent="0.2">
      <c r="A91" s="38">
        <v>34060</v>
      </c>
      <c r="B91">
        <f>India!$C95</f>
        <v>5.7061116375670684</v>
      </c>
      <c r="C91" t="e">
        <v>#N/A</v>
      </c>
      <c r="D91" t="e">
        <v>#N/A</v>
      </c>
      <c r="E91" t="e">
        <v>#N/A</v>
      </c>
      <c r="F91" t="e">
        <v>#N/A</v>
      </c>
      <c r="G91" t="e">
        <v>#N/A</v>
      </c>
    </row>
    <row r="92" spans="1:7" x14ac:dyDescent="0.2">
      <c r="A92" s="38">
        <v>34151</v>
      </c>
      <c r="B92">
        <f>India!$C96</f>
        <v>5.6395989737949348</v>
      </c>
      <c r="C92" t="e">
        <v>#N/A</v>
      </c>
      <c r="D92" t="e">
        <v>#N/A</v>
      </c>
      <c r="E92" t="e">
        <v>#N/A</v>
      </c>
      <c r="F92" t="e">
        <v>#N/A</v>
      </c>
      <c r="G92" t="e">
        <v>#N/A</v>
      </c>
    </row>
    <row r="93" spans="1:7" x14ac:dyDescent="0.2">
      <c r="A93" s="38">
        <v>34243</v>
      </c>
      <c r="B93">
        <f>India!$C97</f>
        <v>8.2079786180954137</v>
      </c>
      <c r="C93" t="e">
        <v>#N/A</v>
      </c>
      <c r="D93" t="e">
        <v>#N/A</v>
      </c>
      <c r="E93" t="e">
        <v>#N/A</v>
      </c>
      <c r="F93" t="e">
        <v>#N/A</v>
      </c>
      <c r="G93" t="e">
        <v>#N/A</v>
      </c>
    </row>
    <row r="94" spans="1:7" x14ac:dyDescent="0.2">
      <c r="A94" s="38">
        <v>34335</v>
      </c>
      <c r="B94">
        <f>India!$C98</f>
        <v>9.6551731021345724</v>
      </c>
      <c r="C94" t="e">
        <v>#N/A</v>
      </c>
      <c r="D94" t="e">
        <v>#N/A</v>
      </c>
      <c r="E94" t="e">
        <v>#N/A</v>
      </c>
      <c r="F94" t="e">
        <v>#N/A</v>
      </c>
      <c r="G94" t="e">
        <v>#N/A</v>
      </c>
    </row>
    <row r="95" spans="1:7" x14ac:dyDescent="0.2">
      <c r="A95" s="38">
        <v>34425</v>
      </c>
      <c r="B95">
        <f>India!$C99</f>
        <v>10.391403679324473</v>
      </c>
      <c r="C95" t="e">
        <v>#N/A</v>
      </c>
      <c r="D95" t="e">
        <v>#N/A</v>
      </c>
      <c r="E95" t="e">
        <v>#N/A</v>
      </c>
      <c r="F95" t="e">
        <v>#N/A</v>
      </c>
      <c r="G95" t="e">
        <v>#N/A</v>
      </c>
    </row>
    <row r="96" spans="1:7" x14ac:dyDescent="0.2">
      <c r="A96" s="38">
        <v>34516</v>
      </c>
      <c r="B96">
        <f>India!$C100</f>
        <v>11.067696064944798</v>
      </c>
      <c r="C96" t="e">
        <v>#N/A</v>
      </c>
      <c r="D96" t="e">
        <v>#N/A</v>
      </c>
      <c r="E96" t="e">
        <v>#N/A</v>
      </c>
      <c r="F96" t="e">
        <v>#N/A</v>
      </c>
      <c r="G96" t="e">
        <v>#N/A</v>
      </c>
    </row>
    <row r="97" spans="1:7" x14ac:dyDescent="0.2">
      <c r="A97" s="38">
        <v>34608</v>
      </c>
      <c r="B97">
        <f>India!$C101</f>
        <v>9.8609297998293108</v>
      </c>
      <c r="C97" t="e">
        <v>#N/A</v>
      </c>
      <c r="D97" t="e">
        <v>#N/A</v>
      </c>
      <c r="E97" t="e">
        <v>#N/A</v>
      </c>
      <c r="F97" t="e">
        <v>#N/A</v>
      </c>
      <c r="G97" t="e">
        <v>#N/A</v>
      </c>
    </row>
    <row r="98" spans="1:7" x14ac:dyDescent="0.2">
      <c r="A98" s="38">
        <v>34700</v>
      </c>
      <c r="B98">
        <f>India!$C102</f>
        <v>9.8113174916909074</v>
      </c>
      <c r="C98" t="e">
        <v>#N/A</v>
      </c>
      <c r="D98" t="e">
        <v>#N/A</v>
      </c>
      <c r="E98" t="e">
        <v>#N/A</v>
      </c>
      <c r="F98" t="e">
        <v>#N/A</v>
      </c>
      <c r="G98" t="e">
        <v>#N/A</v>
      </c>
    </row>
    <row r="99" spans="1:7" x14ac:dyDescent="0.2">
      <c r="A99" s="38">
        <v>34790</v>
      </c>
      <c r="B99">
        <f>India!$C103</f>
        <v>10.146674339266614</v>
      </c>
      <c r="C99" t="e">
        <v>#N/A</v>
      </c>
      <c r="D99" t="e">
        <v>#N/A</v>
      </c>
      <c r="E99" t="e">
        <v>#N/A</v>
      </c>
      <c r="F99" t="e">
        <v>#N/A</v>
      </c>
      <c r="G99" t="e">
        <v>#N/A</v>
      </c>
    </row>
    <row r="100" spans="1:7" x14ac:dyDescent="0.2">
      <c r="A100" s="38">
        <v>34881</v>
      </c>
      <c r="B100">
        <f>India!$C104</f>
        <v>10.785487238260693</v>
      </c>
      <c r="C100" t="e">
        <v>#N/A</v>
      </c>
      <c r="D100" t="e">
        <v>#N/A</v>
      </c>
      <c r="E100" t="e">
        <v>#N/A</v>
      </c>
      <c r="F100" t="e">
        <v>#N/A</v>
      </c>
      <c r="G100" t="e">
        <v>#N/A</v>
      </c>
    </row>
    <row r="101" spans="1:7" x14ac:dyDescent="0.2">
      <c r="A101" s="38">
        <v>34973</v>
      </c>
      <c r="B101">
        <f>India!$C105</f>
        <v>10.126583332535311</v>
      </c>
      <c r="C101" t="e">
        <v>#N/A</v>
      </c>
      <c r="D101" t="e">
        <v>#N/A</v>
      </c>
      <c r="E101" t="e">
        <v>#N/A</v>
      </c>
      <c r="F101" t="e">
        <v>#N/A</v>
      </c>
      <c r="G101" t="e">
        <v>#N/A</v>
      </c>
    </row>
    <row r="102" spans="1:7" x14ac:dyDescent="0.2">
      <c r="A102" s="38">
        <v>35065</v>
      </c>
      <c r="B102">
        <f>India!$C106</f>
        <v>8.8201529132088119</v>
      </c>
      <c r="C102" t="e">
        <v>#N/A</v>
      </c>
      <c r="D102" t="e">
        <v>#N/A</v>
      </c>
      <c r="E102" t="e">
        <v>#N/A</v>
      </c>
      <c r="F102" t="e">
        <v>#N/A</v>
      </c>
      <c r="G102" t="e">
        <v>#N/A</v>
      </c>
    </row>
    <row r="103" spans="1:7" x14ac:dyDescent="0.2">
      <c r="A103" s="38">
        <v>35156</v>
      </c>
      <c r="B103">
        <f>India!$C107</f>
        <v>9.3229986736329984</v>
      </c>
      <c r="C103" t="e">
        <v>#N/A</v>
      </c>
      <c r="D103" t="e">
        <v>#N/A</v>
      </c>
      <c r="E103" t="e">
        <v>#N/A</v>
      </c>
      <c r="F103" t="e">
        <v>#N/A</v>
      </c>
      <c r="G103" t="e">
        <v>#N/A</v>
      </c>
    </row>
    <row r="104" spans="1:7" x14ac:dyDescent="0.2">
      <c r="A104" s="38">
        <v>35247</v>
      </c>
      <c r="B104">
        <f>India!$C108</f>
        <v>8.5714384165839661</v>
      </c>
      <c r="C104" t="e">
        <v>#N/A</v>
      </c>
      <c r="D104" t="e">
        <v>#N/A</v>
      </c>
      <c r="E104" t="e">
        <v>#N/A</v>
      </c>
      <c r="F104" t="e">
        <v>#N/A</v>
      </c>
      <c r="G104" t="e">
        <v>#N/A</v>
      </c>
    </row>
    <row r="105" spans="1:7" x14ac:dyDescent="0.2">
      <c r="A105" s="38">
        <v>35339</v>
      </c>
      <c r="B105">
        <f>India!$C109</f>
        <v>9.1954031679684078</v>
      </c>
      <c r="C105" t="e">
        <v>#N/A</v>
      </c>
      <c r="D105" t="e">
        <v>#N/A</v>
      </c>
      <c r="E105" t="e">
        <v>#N/A</v>
      </c>
      <c r="F105" t="e">
        <v>#N/A</v>
      </c>
      <c r="G105" t="e">
        <v>#N/A</v>
      </c>
    </row>
    <row r="106" spans="1:7" x14ac:dyDescent="0.2">
      <c r="A106" s="38">
        <v>35431</v>
      </c>
      <c r="B106">
        <f>India!$C110</f>
        <v>10.631601357509313</v>
      </c>
      <c r="C106" t="e">
        <v>#N/A</v>
      </c>
      <c r="D106" t="e">
        <v>#N/A</v>
      </c>
      <c r="E106" t="e">
        <v>#N/A</v>
      </c>
      <c r="F106" t="e">
        <v>#N/A</v>
      </c>
      <c r="G106" t="e">
        <v>#N/A</v>
      </c>
    </row>
    <row r="107" spans="1:7" x14ac:dyDescent="0.2">
      <c r="A107" s="38">
        <v>35521</v>
      </c>
      <c r="B107">
        <f>India!$C111</f>
        <v>7.7157228767849917</v>
      </c>
      <c r="C107" t="e">
        <v>#N/A</v>
      </c>
      <c r="D107" s="39">
        <f>India!$L6</f>
        <v>-0.4734313024977177</v>
      </c>
      <c r="E107">
        <f>India!$R6</f>
        <v>4.4962809521184033</v>
      </c>
      <c r="F107">
        <f>India!$V6</f>
        <v>-2.7330329677391796</v>
      </c>
      <c r="G107">
        <v>745.06088408957714</v>
      </c>
    </row>
    <row r="108" spans="1:7" x14ac:dyDescent="0.2">
      <c r="A108" s="38">
        <v>35612</v>
      </c>
      <c r="B108">
        <f>India!$C112</f>
        <v>5.0682236461856434</v>
      </c>
      <c r="C108" t="e">
        <v>#N/A</v>
      </c>
      <c r="D108" s="39">
        <f>India!$L7</f>
        <v>2.7986977546494041</v>
      </c>
      <c r="E108">
        <f>India!$R7</f>
        <v>4.7695214431448196</v>
      </c>
      <c r="F108">
        <f>India!$V7</f>
        <v>9.3981372412100139</v>
      </c>
      <c r="G108">
        <v>-132.52647540599204</v>
      </c>
    </row>
    <row r="109" spans="1:7" x14ac:dyDescent="0.2">
      <c r="A109" s="38">
        <v>35704</v>
      </c>
      <c r="B109">
        <f>India!$C113</f>
        <v>5.5502255509457088</v>
      </c>
      <c r="C109" t="e">
        <v>#N/A</v>
      </c>
      <c r="D109" s="39">
        <f>India!$L8</f>
        <v>-2.0697181183671254</v>
      </c>
      <c r="E109">
        <f>India!$R8</f>
        <v>1.6297029085376113</v>
      </c>
      <c r="F109">
        <f>India!$V8</f>
        <v>7.5465837997531704</v>
      </c>
      <c r="G109">
        <v>68.211094215155612</v>
      </c>
    </row>
    <row r="110" spans="1:7" x14ac:dyDescent="0.2">
      <c r="A110" s="38">
        <v>35796</v>
      </c>
      <c r="B110">
        <f>India!$C114</f>
        <v>9.0390051927057069</v>
      </c>
      <c r="C110" t="e">
        <v>#N/A</v>
      </c>
      <c r="D110" s="39">
        <f>India!$L9</f>
        <v>-5.7419306212050714</v>
      </c>
      <c r="E110">
        <f>India!$R9</f>
        <v>-4.6375770170580255</v>
      </c>
      <c r="F110">
        <f>India!$V9</f>
        <v>10.464425833750134</v>
      </c>
      <c r="G110">
        <v>89.629431115686813</v>
      </c>
    </row>
    <row r="111" spans="1:7" x14ac:dyDescent="0.2">
      <c r="A111" s="38">
        <v>35886</v>
      </c>
      <c r="B111">
        <f>India!$C115</f>
        <v>10.367562233097338</v>
      </c>
      <c r="C111" t="e">
        <v>#N/A</v>
      </c>
      <c r="D111" s="39">
        <f>India!$L10</f>
        <v>-3.127683011577187</v>
      </c>
      <c r="E111">
        <f>India!$R10</f>
        <v>-6.2061236485000837</v>
      </c>
      <c r="F111">
        <f>India!$V10</f>
        <v>20.250605807192645</v>
      </c>
      <c r="G111">
        <v>308.76621801579984</v>
      </c>
    </row>
    <row r="112" spans="1:7" x14ac:dyDescent="0.2">
      <c r="A112" s="38">
        <v>35977</v>
      </c>
      <c r="B112">
        <f>India!$C116</f>
        <v>15.398884834848081</v>
      </c>
      <c r="C112" t="e">
        <v>#N/A</v>
      </c>
      <c r="D112" s="39">
        <f>India!$L11</f>
        <v>-7.318656311235749</v>
      </c>
      <c r="E112">
        <f>India!$R11</f>
        <v>-8.8493355974736509</v>
      </c>
      <c r="F112">
        <f>India!$V11</f>
        <v>2.1916217867355758</v>
      </c>
      <c r="G112">
        <v>199.07726564478159</v>
      </c>
    </row>
    <row r="113" spans="1:7" x14ac:dyDescent="0.2">
      <c r="A113" s="38">
        <v>36069</v>
      </c>
      <c r="B113">
        <f>India!$C117</f>
        <v>17.860397314671882</v>
      </c>
      <c r="C113" t="e">
        <v>#N/A</v>
      </c>
      <c r="D113" s="39">
        <f>India!$L12</f>
        <v>-13.86711867129643</v>
      </c>
      <c r="E113">
        <f>India!$R12</f>
        <v>-5.0143416513320771</v>
      </c>
      <c r="F113">
        <f>India!$V12</f>
        <v>-7.8776837034815195</v>
      </c>
      <c r="G113">
        <v>-4.5405373627124384</v>
      </c>
    </row>
    <row r="114" spans="1:7" x14ac:dyDescent="0.2">
      <c r="A114" s="38">
        <v>36161</v>
      </c>
      <c r="B114">
        <f>India!$C118</f>
        <v>8.9878080313492426</v>
      </c>
      <c r="C114" t="e">
        <v>#N/A</v>
      </c>
      <c r="D114" s="39">
        <f>India!$L13</f>
        <v>1.1294285252954062</v>
      </c>
      <c r="E114">
        <f>India!$R13</f>
        <v>8.431164706357297E-2</v>
      </c>
      <c r="F114">
        <f>India!$V13</f>
        <v>-13.134584046926356</v>
      </c>
      <c r="G114">
        <v>-76.035089035429081</v>
      </c>
    </row>
    <row r="115" spans="1:7" x14ac:dyDescent="0.2">
      <c r="A115" s="38">
        <v>36251</v>
      </c>
      <c r="B115">
        <f>India!$C119</f>
        <v>7.0879743921693494</v>
      </c>
      <c r="C115" t="e">
        <v>#N/A</v>
      </c>
      <c r="D115" s="39">
        <f>India!$L14</f>
        <v>-2.4878098658264847</v>
      </c>
      <c r="E115">
        <f>India!$R14</f>
        <v>6.2712102777927381</v>
      </c>
      <c r="F115">
        <f>India!$V14</f>
        <v>-2.6734824460271978</v>
      </c>
      <c r="G115">
        <v>-88.796897393223887</v>
      </c>
    </row>
    <row r="116" spans="1:7" x14ac:dyDescent="0.2">
      <c r="A116" s="38">
        <v>36342</v>
      </c>
      <c r="B116">
        <f>India!$C120</f>
        <v>2.8135046828728472</v>
      </c>
      <c r="C116" t="e">
        <v>#N/A</v>
      </c>
      <c r="D116" s="39">
        <f>India!$L15</f>
        <v>0.1534073208309561</v>
      </c>
      <c r="E116">
        <f>India!$R15</f>
        <v>9.7568473245989153</v>
      </c>
      <c r="F116">
        <f>India!$V15</f>
        <v>11.843823573873124</v>
      </c>
      <c r="G116">
        <v>-14.862084359448302</v>
      </c>
    </row>
    <row r="117" spans="1:7" x14ac:dyDescent="0.2">
      <c r="A117" s="38">
        <v>36434</v>
      </c>
      <c r="B117">
        <f>India!$C121</f>
        <v>0.46152964109620331</v>
      </c>
      <c r="C117" t="e">
        <v>#N/A</v>
      </c>
      <c r="D117" s="39">
        <f>India!$L16</f>
        <v>14.670864448444831</v>
      </c>
      <c r="E117">
        <f>India!$R16</f>
        <v>7.1185991230681811</v>
      </c>
      <c r="F117">
        <f>India!$V16</f>
        <v>23.16872997997903</v>
      </c>
      <c r="G117">
        <v>10.4925365900576</v>
      </c>
    </row>
    <row r="118" spans="1:7" x14ac:dyDescent="0.2">
      <c r="A118" s="38">
        <v>36526</v>
      </c>
      <c r="B118">
        <f>India!$C122</f>
        <v>3.6829240455213297</v>
      </c>
      <c r="C118" t="e">
        <v>#N/A</v>
      </c>
      <c r="D118" s="39">
        <f>India!$L17</f>
        <v>0.70296100800364414</v>
      </c>
      <c r="E118">
        <f>India!$R17</f>
        <v>8.4799379713512035</v>
      </c>
      <c r="F118">
        <f>India!$V17</f>
        <v>9.2578644714295777</v>
      </c>
      <c r="G118">
        <v>183.5988264141634</v>
      </c>
    </row>
    <row r="119" spans="1:7" x14ac:dyDescent="0.2">
      <c r="A119" s="38">
        <v>36617</v>
      </c>
      <c r="B119">
        <f>India!$C123</f>
        <v>5.263144227797989</v>
      </c>
      <c r="C119" t="e">
        <v>#N/A</v>
      </c>
      <c r="D119" s="39">
        <f>India!$L18</f>
        <v>8.0134349301763663E-3</v>
      </c>
      <c r="E119">
        <f>India!$R18</f>
        <v>0.57759098553880062</v>
      </c>
      <c r="F119">
        <f>India!$V18</f>
        <v>-5.0540343954053046</v>
      </c>
      <c r="G119">
        <v>-80.184900055419007</v>
      </c>
    </row>
    <row r="120" spans="1:7" x14ac:dyDescent="0.2">
      <c r="A120" s="38">
        <v>36708</v>
      </c>
      <c r="B120">
        <f>India!$C124</f>
        <v>4.1438638080231849</v>
      </c>
      <c r="C120" t="e">
        <v>#N/A</v>
      </c>
      <c r="D120" s="39">
        <f>India!$L19</f>
        <v>-0.84272113962292616</v>
      </c>
      <c r="E120">
        <f>India!$R19</f>
        <v>-3.3332333128524905</v>
      </c>
      <c r="F120">
        <f>India!$V19</f>
        <v>-5.3382206728506016</v>
      </c>
      <c r="G120">
        <v>-72.315071762222857</v>
      </c>
    </row>
    <row r="121" spans="1:7" x14ac:dyDescent="0.2">
      <c r="A121" s="38">
        <v>36800</v>
      </c>
      <c r="B121">
        <f>India!$C125</f>
        <v>2.9862022060402005</v>
      </c>
      <c r="C121" t="e">
        <v>#N/A</v>
      </c>
      <c r="D121" s="39">
        <f>India!$L20</f>
        <v>-4.0105235326532203</v>
      </c>
      <c r="E121">
        <f>India!$R20</f>
        <v>-6.8697976956052837</v>
      </c>
      <c r="F121">
        <f>India!$V20</f>
        <v>-10.367419679851508</v>
      </c>
      <c r="G121">
        <v>-96.526531153761653</v>
      </c>
    </row>
    <row r="122" spans="1:7" x14ac:dyDescent="0.2">
      <c r="A122" s="38">
        <v>36892</v>
      </c>
      <c r="B122">
        <f>India!$C126</f>
        <v>2.9343725134330478</v>
      </c>
      <c r="C122" t="e">
        <v>#N/A</v>
      </c>
      <c r="D122" s="39">
        <f>India!$L21</f>
        <v>-2.5192532747798091</v>
      </c>
      <c r="E122">
        <f>India!$R21</f>
        <v>-10.441150261407639</v>
      </c>
      <c r="F122">
        <f>India!$V21</f>
        <v>4.0735811225581342</v>
      </c>
      <c r="G122">
        <v>-103.82784947895733</v>
      </c>
    </row>
    <row r="123" spans="1:7" x14ac:dyDescent="0.2">
      <c r="A123" s="38">
        <v>36982</v>
      </c>
      <c r="B123">
        <f>India!$C127</f>
        <v>2.7272759666137736</v>
      </c>
      <c r="C123" t="e">
        <v>#N/A</v>
      </c>
      <c r="D123" s="39">
        <f>India!$L22</f>
        <v>-0.19172102472945207</v>
      </c>
      <c r="E123">
        <f>India!$R22</f>
        <v>-1.9466953930627695</v>
      </c>
      <c r="F123">
        <f>India!$V22</f>
        <v>-8.8028440972365285E-2</v>
      </c>
      <c r="G123">
        <v>-163.51835716218778</v>
      </c>
    </row>
    <row r="124" spans="1:7" x14ac:dyDescent="0.2">
      <c r="A124" s="38">
        <v>37073</v>
      </c>
      <c r="B124">
        <f>India!$C128</f>
        <v>4.6546566939092315</v>
      </c>
      <c r="C124" t="e">
        <v>#N/A</v>
      </c>
      <c r="D124" s="39">
        <f>India!$L23</f>
        <v>1.8953856856152251</v>
      </c>
      <c r="E124">
        <f>India!$R23</f>
        <v>-0.22983287956712672</v>
      </c>
      <c r="F124">
        <f>India!$V23</f>
        <v>-4.0251522998151934</v>
      </c>
      <c r="G124">
        <v>22.714196150994969</v>
      </c>
    </row>
    <row r="125" spans="1:7" x14ac:dyDescent="0.2">
      <c r="A125" s="38">
        <v>37165</v>
      </c>
      <c r="B125">
        <f>India!$C129</f>
        <v>4.7583731323771028</v>
      </c>
      <c r="C125" t="e">
        <v>#N/A</v>
      </c>
      <c r="D125" s="39">
        <f>India!$L24</f>
        <v>3.2624952191760537</v>
      </c>
      <c r="E125">
        <f>India!$R24</f>
        <v>6.0649884211160243</v>
      </c>
      <c r="F125">
        <f>India!$V24</f>
        <v>5.8737486460206156</v>
      </c>
      <c r="G125">
        <v>-390.34048270630439</v>
      </c>
    </row>
    <row r="126" spans="1:7" x14ac:dyDescent="0.2">
      <c r="A126" s="38">
        <v>37257</v>
      </c>
      <c r="B126">
        <f>India!$C130</f>
        <v>5.1012686401068486</v>
      </c>
      <c r="C126" t="e">
        <v>#N/A</v>
      </c>
      <c r="D126" s="39">
        <f>India!$L25</f>
        <v>1.0090159371273</v>
      </c>
      <c r="E126">
        <f>India!$R25</f>
        <v>7.6811130598623212</v>
      </c>
      <c r="F126">
        <f>India!$V25</f>
        <v>-9.0499605470004578</v>
      </c>
      <c r="G126">
        <v>428.51392419146765</v>
      </c>
    </row>
    <row r="127" spans="1:7" x14ac:dyDescent="0.2">
      <c r="A127" s="38">
        <v>37347</v>
      </c>
      <c r="B127">
        <f>India!$C131</f>
        <v>4.4985243456945323</v>
      </c>
      <c r="C127" t="e">
        <v>#N/A</v>
      </c>
      <c r="D127" s="39">
        <f>India!$L26</f>
        <v>-1.4089196351188549</v>
      </c>
      <c r="E127">
        <f>India!$R26</f>
        <v>0.56282041805439942</v>
      </c>
      <c r="F127">
        <f>India!$V26</f>
        <v>-8.2988493766725782</v>
      </c>
      <c r="G127">
        <v>2233.8695532588667</v>
      </c>
    </row>
    <row r="128" spans="1:7" x14ac:dyDescent="0.2">
      <c r="A128" s="38">
        <v>37438</v>
      </c>
      <c r="B128">
        <f>India!$C132</f>
        <v>4.0172007422024647</v>
      </c>
      <c r="C128" t="e">
        <v>#N/A</v>
      </c>
      <c r="D128" s="39">
        <f>India!$L27</f>
        <v>-0.18797039664387727</v>
      </c>
      <c r="E128">
        <f>India!$R27</f>
        <v>5.4532803818917008</v>
      </c>
      <c r="F128">
        <f>India!$V27</f>
        <v>-2.3487322176681258</v>
      </c>
      <c r="G128">
        <v>-416.07301123626479</v>
      </c>
    </row>
    <row r="129" spans="1:7" x14ac:dyDescent="0.2">
      <c r="A129" s="38">
        <v>37530</v>
      </c>
      <c r="B129">
        <f>India!$C133</f>
        <v>3.6195839319623557</v>
      </c>
      <c r="C129" t="e">
        <v>#N/A</v>
      </c>
      <c r="D129" s="39">
        <f>India!$L28</f>
        <v>1.8644391187569331</v>
      </c>
      <c r="E129">
        <f>India!$R28</f>
        <v>7.1431414668206461</v>
      </c>
      <c r="F129">
        <f>India!$V28</f>
        <v>-2.3747693391113822</v>
      </c>
      <c r="G129">
        <v>470.48836658112691</v>
      </c>
    </row>
    <row r="130" spans="1:7" x14ac:dyDescent="0.2">
      <c r="A130" s="38">
        <v>37622</v>
      </c>
      <c r="B130">
        <f>India!$C134</f>
        <v>3.7830134982557828</v>
      </c>
      <c r="C130" t="e">
        <v>#N/A</v>
      </c>
      <c r="D130" s="39">
        <f>India!$L29</f>
        <v>5.275642727845109</v>
      </c>
      <c r="E130">
        <f>India!$R29</f>
        <v>7.8769542819567828</v>
      </c>
      <c r="F130">
        <f>India!$V29</f>
        <v>6.1244078818998293</v>
      </c>
      <c r="G130">
        <v>-149.78021199418509</v>
      </c>
    </row>
    <row r="131" spans="1:7" x14ac:dyDescent="0.2">
      <c r="A131" s="38">
        <v>37712</v>
      </c>
      <c r="B131">
        <f>India!$C135</f>
        <v>4.7282905383633</v>
      </c>
      <c r="C131" t="e">
        <v>#N/A</v>
      </c>
      <c r="D131" s="39">
        <f>India!$L30</f>
        <v>9.5599957455243523</v>
      </c>
      <c r="E131">
        <f>India!$R30</f>
        <v>15.306072391899805</v>
      </c>
      <c r="F131">
        <f>India!$V30</f>
        <v>9.089946372644464</v>
      </c>
      <c r="G131">
        <v>-100.43579277967696</v>
      </c>
    </row>
    <row r="132" spans="1:7" x14ac:dyDescent="0.2">
      <c r="A132" s="38">
        <v>37803</v>
      </c>
      <c r="B132">
        <f>India!$C136</f>
        <v>3.3793255571741287</v>
      </c>
      <c r="C132" t="e">
        <v>#N/A</v>
      </c>
      <c r="D132" s="39">
        <f>India!$L31</f>
        <v>12.092207953749012</v>
      </c>
      <c r="E132">
        <f>India!$R31</f>
        <v>20.879811379867675</v>
      </c>
      <c r="F132">
        <f>India!$V31</f>
        <v>20.67522802109152</v>
      </c>
      <c r="G132">
        <v>-42.598291724974892</v>
      </c>
    </row>
    <row r="133" spans="1:7" x14ac:dyDescent="0.2">
      <c r="A133" s="38">
        <v>37895</v>
      </c>
      <c r="B133">
        <f>India!$C137</f>
        <v>3.3561793712593824</v>
      </c>
      <c r="C133" t="e">
        <v>#N/A</v>
      </c>
      <c r="D133" s="39">
        <f>India!$L32</f>
        <v>13.050334035745692</v>
      </c>
      <c r="E133">
        <f>India!$R32</f>
        <v>18.453101981634479</v>
      </c>
      <c r="F133">
        <f>India!$V32</f>
        <v>5.7959779182624738</v>
      </c>
      <c r="G133">
        <v>14.660637775424368</v>
      </c>
    </row>
    <row r="134" spans="1:7" x14ac:dyDescent="0.2">
      <c r="A134" s="38">
        <v>37987</v>
      </c>
      <c r="B134">
        <f>India!$C138</f>
        <v>3.9889864607620895</v>
      </c>
      <c r="C134" t="e">
        <v>#N/A</v>
      </c>
      <c r="D134" s="39">
        <f>India!$L33</f>
        <v>11.854018280934531</v>
      </c>
      <c r="E134">
        <f>India!$R33</f>
        <v>24.203774399571643</v>
      </c>
      <c r="F134">
        <f>India!$V33</f>
        <v>-2.364542756952559</v>
      </c>
      <c r="G134">
        <v>-370.24588830346772</v>
      </c>
    </row>
    <row r="135" spans="1:7" x14ac:dyDescent="0.2">
      <c r="A135" s="38">
        <v>38078</v>
      </c>
      <c r="B135">
        <f>India!$C139</f>
        <v>2.6954319844470609</v>
      </c>
      <c r="C135" t="e">
        <v>#N/A</v>
      </c>
      <c r="D135" s="39">
        <f>India!$L34</f>
        <v>7.6373654119160195</v>
      </c>
      <c r="E135">
        <f>India!$R34</f>
        <v>27.29385278383085</v>
      </c>
      <c r="F135">
        <f>India!$V34</f>
        <v>-9.0626487712636141</v>
      </c>
      <c r="G135">
        <v>-22083.65732831254</v>
      </c>
    </row>
    <row r="136" spans="1:7" x14ac:dyDescent="0.2">
      <c r="A136" s="38">
        <v>38169</v>
      </c>
      <c r="B136">
        <f>India!$C140</f>
        <v>4.2027822397186609</v>
      </c>
      <c r="C136" t="e">
        <v>#N/A</v>
      </c>
      <c r="D136" s="39">
        <f>India!$L35</f>
        <v>2.7332937668259394</v>
      </c>
      <c r="E136">
        <f>India!$R35</f>
        <v>18.611724220742175</v>
      </c>
      <c r="F136">
        <f>India!$V35</f>
        <v>-16.143386179725706</v>
      </c>
      <c r="G136">
        <v>-269.03265144383192</v>
      </c>
    </row>
    <row r="137" spans="1:7" x14ac:dyDescent="0.2">
      <c r="A137" s="38">
        <v>38261</v>
      </c>
      <c r="B137">
        <f>India!$C141</f>
        <v>4.1749306591884583</v>
      </c>
      <c r="C137" t="e">
        <v>#N/A</v>
      </c>
      <c r="D137" s="39">
        <f>India!$L36</f>
        <v>5.8978484001785292</v>
      </c>
      <c r="E137">
        <f>India!$R36</f>
        <v>22.335499082587361</v>
      </c>
      <c r="F137">
        <f>India!$V36</f>
        <v>-4.5164498853436434</v>
      </c>
      <c r="G137">
        <v>-276.65287886361256</v>
      </c>
    </row>
    <row r="138" spans="1:7" x14ac:dyDescent="0.2">
      <c r="A138" s="38">
        <v>38353</v>
      </c>
      <c r="B138">
        <f>India!$C142</f>
        <v>4.2328119559846389</v>
      </c>
      <c r="C138" t="e">
        <v>#N/A</v>
      </c>
      <c r="D138" s="39">
        <f>India!$L37</f>
        <v>9.311022741669305</v>
      </c>
      <c r="E138">
        <f>India!$R37</f>
        <v>23.020645932029637</v>
      </c>
      <c r="F138">
        <f>India!$V37</f>
        <v>48.115146039782751</v>
      </c>
      <c r="G138">
        <v>1.1174844323589284</v>
      </c>
    </row>
    <row r="139" spans="1:7" x14ac:dyDescent="0.2">
      <c r="A139" s="38">
        <v>38443</v>
      </c>
      <c r="B139">
        <f>India!$C143</f>
        <v>4.0026238307073525</v>
      </c>
      <c r="C139" t="e">
        <v>#N/A</v>
      </c>
      <c r="D139" s="39">
        <f>India!$L38</f>
        <v>12.824525177037227</v>
      </c>
      <c r="E139">
        <f>India!$R38</f>
        <v>19.130432651309558</v>
      </c>
      <c r="F139">
        <f>India!$V38</f>
        <v>5.3575453356633496</v>
      </c>
      <c r="G139">
        <v>-248.03645272142029</v>
      </c>
    </row>
    <row r="140" spans="1:7" x14ac:dyDescent="0.2">
      <c r="A140" s="38">
        <v>38534</v>
      </c>
      <c r="B140">
        <f>India!$C144</f>
        <v>3.7132031977288982</v>
      </c>
      <c r="C140" t="e">
        <v>#N/A</v>
      </c>
      <c r="D140" s="39">
        <f>India!$L39</f>
        <v>14.656807879182976</v>
      </c>
      <c r="E140">
        <f>India!$R39</f>
        <v>22.278863281290072</v>
      </c>
      <c r="F140">
        <f>India!$V39</f>
        <v>23.387991804981677</v>
      </c>
      <c r="G140">
        <v>52.503485625061977</v>
      </c>
    </row>
    <row r="141" spans="1:7" x14ac:dyDescent="0.2">
      <c r="A141" s="38">
        <v>38626</v>
      </c>
      <c r="B141">
        <f>India!$C145</f>
        <v>5.0254693626537117</v>
      </c>
      <c r="C141" t="e">
        <v>#N/A</v>
      </c>
      <c r="D141" s="39">
        <f>India!$L40</f>
        <v>7.0250648786406966</v>
      </c>
      <c r="E141">
        <f>India!$R40</f>
        <v>15.580957384328787</v>
      </c>
      <c r="F141">
        <f>India!$V40</f>
        <v>20.014978159490269</v>
      </c>
      <c r="G141">
        <v>-27.243324147505611</v>
      </c>
    </row>
    <row r="142" spans="1:7" x14ac:dyDescent="0.2">
      <c r="A142" s="38">
        <v>38718</v>
      </c>
      <c r="B142">
        <f>India!$C146</f>
        <v>4.5050786476407589</v>
      </c>
      <c r="C142" t="e">
        <v>#N/A</v>
      </c>
      <c r="D142" s="39">
        <f>India!$L41</f>
        <v>6.3035393476660317</v>
      </c>
      <c r="E142">
        <f>India!$R41</f>
        <v>14.257815293146425</v>
      </c>
      <c r="F142">
        <f>India!$V41</f>
        <v>-2.9607923582816276</v>
      </c>
      <c r="G142">
        <v>-204.80418072279619</v>
      </c>
    </row>
    <row r="143" spans="1:7" x14ac:dyDescent="0.2">
      <c r="A143" s="38">
        <v>38808</v>
      </c>
      <c r="B143">
        <f>India!$C147</f>
        <v>5.9491517337520783</v>
      </c>
      <c r="C143" t="e">
        <v>#N/A</v>
      </c>
      <c r="D143" s="39">
        <f>India!$L42</f>
        <v>3.0170690049913018</v>
      </c>
      <c r="E143">
        <f>India!$R42</f>
        <v>8.0637374906507695</v>
      </c>
      <c r="F143">
        <f>India!$V42</f>
        <v>34.68306609541338</v>
      </c>
      <c r="G143">
        <v>-5.086332654058312</v>
      </c>
    </row>
    <row r="144" spans="1:7" x14ac:dyDescent="0.2">
      <c r="A144" s="38">
        <v>38899</v>
      </c>
      <c r="B144">
        <f>India!$C148</f>
        <v>6.2231448611332896</v>
      </c>
      <c r="C144" t="e">
        <v>#N/A</v>
      </c>
      <c r="D144" s="39">
        <f>India!$L43</f>
        <v>3.7252428958464368</v>
      </c>
      <c r="E144">
        <f>India!$R43</f>
        <v>5.2006728931206503</v>
      </c>
      <c r="F144">
        <f>India!$V43</f>
        <v>-19.033258732257529</v>
      </c>
      <c r="G144">
        <v>1.8636507966999005</v>
      </c>
    </row>
    <row r="145" spans="1:7" x14ac:dyDescent="0.2">
      <c r="A145" s="38">
        <v>38991</v>
      </c>
      <c r="B145">
        <f>India!$C149</f>
        <v>6.4641162208076031</v>
      </c>
      <c r="C145" t="e">
        <v>#N/A</v>
      </c>
      <c r="D145" s="39">
        <f>India!$L44</f>
        <v>8.9901630526005185</v>
      </c>
      <c r="E145">
        <f>India!$R44</f>
        <v>15.863201160787943</v>
      </c>
      <c r="F145">
        <f>India!$V44</f>
        <v>-3.5390746440138621</v>
      </c>
      <c r="G145">
        <v>122.33105805071331</v>
      </c>
    </row>
    <row r="146" spans="1:7" x14ac:dyDescent="0.2">
      <c r="A146" s="38">
        <v>39083</v>
      </c>
      <c r="B146">
        <f>India!$C150</f>
        <v>7.0028030895494808</v>
      </c>
      <c r="C146" t="e">
        <v>#N/A</v>
      </c>
      <c r="D146" s="39">
        <f>India!$L45</f>
        <v>9.0700108150518766</v>
      </c>
      <c r="E146">
        <f>India!$R45</f>
        <v>16.613016247753553</v>
      </c>
      <c r="F146">
        <f>India!$V45</f>
        <v>2.1385969517077941</v>
      </c>
      <c r="G146">
        <v>113.62507501082221</v>
      </c>
    </row>
    <row r="147" spans="1:7" x14ac:dyDescent="0.2">
      <c r="A147" s="38">
        <v>39173</v>
      </c>
      <c r="B147">
        <f>India!$C151</f>
        <v>6.3186851660617105</v>
      </c>
      <c r="C147" t="e">
        <v>#N/A</v>
      </c>
      <c r="D147" s="39">
        <f>India!$L46</f>
        <v>19.898374515676622</v>
      </c>
      <c r="E147">
        <f>India!$R46</f>
        <v>30.055863677750814</v>
      </c>
      <c r="F147">
        <f>India!$V46</f>
        <v>9.7334163202067892</v>
      </c>
      <c r="G147">
        <v>1.7773270700660815</v>
      </c>
    </row>
    <row r="148" spans="1:7" x14ac:dyDescent="0.2">
      <c r="A148" s="38">
        <v>39264</v>
      </c>
      <c r="B148">
        <f>India!$C152</f>
        <v>6.7024155743233615</v>
      </c>
      <c r="C148" t="e">
        <v>#N/A</v>
      </c>
      <c r="D148" s="39">
        <f>India!$L47</f>
        <v>23.721433020099948</v>
      </c>
      <c r="E148">
        <f>India!$R47</f>
        <v>35.976248234545324</v>
      </c>
      <c r="F148">
        <f>India!$V47</f>
        <v>28.531770622749917</v>
      </c>
      <c r="G148">
        <v>32.18947510520551</v>
      </c>
    </row>
    <row r="149" spans="1:7" x14ac:dyDescent="0.2">
      <c r="A149" s="38">
        <v>39356</v>
      </c>
      <c r="B149">
        <f>India!$C153</f>
        <v>5.5117951399145326</v>
      </c>
      <c r="C149" t="e">
        <v>#N/A</v>
      </c>
      <c r="D149" s="39">
        <f>India!$L48</f>
        <v>25.608313483098911</v>
      </c>
      <c r="E149">
        <f>India!$R48</f>
        <v>31.796632355707601</v>
      </c>
      <c r="F149">
        <f>India!$V48</f>
        <v>18.527785572060495</v>
      </c>
      <c r="G149">
        <v>11.609548756914645</v>
      </c>
    </row>
    <row r="150" spans="1:7" x14ac:dyDescent="0.2">
      <c r="A150" s="38">
        <v>39448</v>
      </c>
      <c r="B150">
        <f>India!$C154</f>
        <v>6.2827249853004474</v>
      </c>
      <c r="C150" t="e">
        <v>#N/A</v>
      </c>
      <c r="D150" s="39">
        <f>India!$L49</f>
        <v>21.997311131349573</v>
      </c>
      <c r="E150">
        <f>India!$R49</f>
        <v>24.802423108668094</v>
      </c>
      <c r="F150">
        <f>India!$V49</f>
        <v>34.11173553052538</v>
      </c>
      <c r="G150">
        <v>532.84384243782517</v>
      </c>
    </row>
    <row r="151" spans="1:7" x14ac:dyDescent="0.2">
      <c r="A151" s="38">
        <v>39539</v>
      </c>
      <c r="B151">
        <f>India!$C155</f>
        <v>7.7519362564850036</v>
      </c>
      <c r="C151" t="e">
        <v>#N/A</v>
      </c>
      <c r="D151" s="39">
        <f>India!$L50</f>
        <v>8.5448639914637461</v>
      </c>
      <c r="E151">
        <f>India!$R50</f>
        <v>12.019799822220101</v>
      </c>
      <c r="F151">
        <f>India!$V50</f>
        <v>-2.7740314529725807</v>
      </c>
      <c r="G151">
        <v>108.2994955547762</v>
      </c>
    </row>
    <row r="152" spans="1:7" x14ac:dyDescent="0.2">
      <c r="A152" s="38">
        <v>39630</v>
      </c>
      <c r="B152">
        <f>India!$C156</f>
        <v>9.0452405874229989</v>
      </c>
      <c r="C152" t="e">
        <v>#N/A</v>
      </c>
      <c r="D152" s="39">
        <f>India!$L51</f>
        <v>-0.70415340453388042</v>
      </c>
      <c r="E152">
        <f>India!$R51</f>
        <v>0.35701191433550328</v>
      </c>
      <c r="F152">
        <f>India!$V51</f>
        <v>-5.9431550363893804</v>
      </c>
      <c r="G152">
        <v>215.88461018947217</v>
      </c>
    </row>
    <row r="153" spans="1:7" x14ac:dyDescent="0.2">
      <c r="A153" s="38">
        <v>39722</v>
      </c>
      <c r="B153">
        <f>India!$C157</f>
        <v>10.199016136823147</v>
      </c>
      <c r="C153" t="e">
        <v>#N/A</v>
      </c>
      <c r="D153" s="39">
        <f>India!$L52</f>
        <v>-13.717907758905968</v>
      </c>
      <c r="E153">
        <f>India!$R52</f>
        <v>-17.122958905794739</v>
      </c>
      <c r="F153">
        <f>India!$V52</f>
        <v>21.695618177048036</v>
      </c>
      <c r="G153">
        <v>134.06775504840925</v>
      </c>
    </row>
    <row r="154" spans="1:7" x14ac:dyDescent="0.2">
      <c r="A154" s="38">
        <v>39814</v>
      </c>
      <c r="B154">
        <f>India!$C158</f>
        <v>9.3595981086054927</v>
      </c>
      <c r="C154" t="e">
        <v>#N/A</v>
      </c>
      <c r="D154" s="39">
        <f>India!$L53</f>
        <v>-15.655728558948168</v>
      </c>
      <c r="E154">
        <f>India!$R53</f>
        <v>-27.187370050746974</v>
      </c>
      <c r="F154">
        <f>India!$V53</f>
        <v>-22.382182217320878</v>
      </c>
      <c r="G154">
        <v>-38.101503540968992</v>
      </c>
    </row>
    <row r="155" spans="1:7" x14ac:dyDescent="0.2">
      <c r="A155" s="38">
        <v>39904</v>
      </c>
      <c r="B155">
        <f>India!$C159</f>
        <v>8.8728954547728556</v>
      </c>
      <c r="C155" t="e">
        <v>#N/A</v>
      </c>
      <c r="D155" s="39">
        <f>India!$L54</f>
        <v>-8.9355742865313008</v>
      </c>
      <c r="E155">
        <f>India!$R54</f>
        <v>-15.90676203439031</v>
      </c>
      <c r="F155">
        <f>India!$V54</f>
        <v>-1.6035003734161002</v>
      </c>
      <c r="G155">
        <v>-11.747741768638974</v>
      </c>
    </row>
    <row r="156" spans="1:7" x14ac:dyDescent="0.2">
      <c r="A156" s="38">
        <v>39995</v>
      </c>
      <c r="B156">
        <f>India!$C160</f>
        <v>11.751154238834815</v>
      </c>
      <c r="C156" t="e">
        <v>#N/A</v>
      </c>
      <c r="D156" s="39">
        <f>India!$L55</f>
        <v>-1.5095991062719749</v>
      </c>
      <c r="E156">
        <f>India!$R55</f>
        <v>-6.2597645720162909</v>
      </c>
      <c r="F156">
        <f>India!$V55</f>
        <v>13.713524464299676</v>
      </c>
      <c r="G156">
        <v>-38.330201741503075</v>
      </c>
    </row>
    <row r="157" spans="1:7" x14ac:dyDescent="0.2">
      <c r="A157" s="38">
        <v>40087</v>
      </c>
      <c r="B157">
        <f>India!$C161</f>
        <v>13.31828210658399</v>
      </c>
      <c r="C157" t="e">
        <v>#N/A</v>
      </c>
      <c r="D157" s="39">
        <f>India!$L56</f>
        <v>12.96473593073355</v>
      </c>
      <c r="E157">
        <f>India!$R56</f>
        <v>11.952009459030588</v>
      </c>
      <c r="F157">
        <f>India!$V56</f>
        <v>12.192351124280854</v>
      </c>
      <c r="G157">
        <v>18.313681859222307</v>
      </c>
    </row>
    <row r="158" spans="1:7" x14ac:dyDescent="0.2">
      <c r="A158" s="38">
        <v>40179</v>
      </c>
      <c r="B158">
        <f>India!$C162</f>
        <v>15.31530735887916</v>
      </c>
      <c r="C158" t="e">
        <v>#N/A</v>
      </c>
      <c r="D158" s="39">
        <f>India!$L57</f>
        <v>15.796829304829751</v>
      </c>
      <c r="E158">
        <f>India!$R57</f>
        <v>34.734126567029186</v>
      </c>
      <c r="F158">
        <f>India!$V57</f>
        <v>22.319309139920041</v>
      </c>
      <c r="G158">
        <v>103.6790154673949</v>
      </c>
    </row>
    <row r="159" spans="1:7" x14ac:dyDescent="0.2">
      <c r="A159" s="38">
        <v>40269</v>
      </c>
      <c r="B159">
        <f>India!$C163</f>
        <v>13.656401743315305</v>
      </c>
      <c r="C159" t="e">
        <v>#N/A</v>
      </c>
      <c r="D159" s="39">
        <f>India!$L58</f>
        <v>15.925709072391747</v>
      </c>
      <c r="E159">
        <f>India!$R58</f>
        <v>19.909029561644974</v>
      </c>
      <c r="F159">
        <f>India!$V58</f>
        <v>16.420502404337746</v>
      </c>
      <c r="G159">
        <v>145.20337067421116</v>
      </c>
    </row>
    <row r="160" spans="1:7" x14ac:dyDescent="0.2">
      <c r="A160" s="38">
        <v>40360</v>
      </c>
      <c r="B160">
        <f>India!$C164</f>
        <v>10.309264514242876</v>
      </c>
      <c r="C160" t="e">
        <v>#N/A</v>
      </c>
      <c r="D160" s="39">
        <f>India!$L59</f>
        <v>13.306794558884061</v>
      </c>
      <c r="E160">
        <f>India!$R59</f>
        <v>15.467658130217776</v>
      </c>
      <c r="F160">
        <f>India!$V59</f>
        <v>12.83283733427869</v>
      </c>
      <c r="G160">
        <v>59.440599527158412</v>
      </c>
    </row>
    <row r="161" spans="1:7" x14ac:dyDescent="0.2">
      <c r="A161" s="38">
        <v>40452</v>
      </c>
      <c r="B161">
        <f>India!$C165</f>
        <v>9.1633520907605348</v>
      </c>
      <c r="C161" t="e">
        <v>#N/A</v>
      </c>
      <c r="D161" s="39">
        <f>India!$L60</f>
        <v>11.725523433195061</v>
      </c>
      <c r="E161">
        <f>India!$R60</f>
        <v>18.595399125646694</v>
      </c>
      <c r="F161">
        <f>India!$V60</f>
        <v>6.7433258951798525</v>
      </c>
      <c r="G161">
        <v>-46.578916545245143</v>
      </c>
    </row>
    <row r="162" spans="1:7" x14ac:dyDescent="0.2">
      <c r="A162" s="38">
        <v>40544</v>
      </c>
      <c r="B162">
        <f>India!$C166</f>
        <v>8.9843808636859812</v>
      </c>
      <c r="C162" t="e">
        <v>#N/A</v>
      </c>
      <c r="D162" s="39">
        <f>India!$L61</f>
        <v>11.55967536809599</v>
      </c>
      <c r="E162">
        <f>India!$R61</f>
        <v>8.6157409498714088</v>
      </c>
      <c r="F162">
        <f>India!$V61</f>
        <v>6.1336086213397145</v>
      </c>
      <c r="G162">
        <v>-51.108787015953439</v>
      </c>
    </row>
    <row r="163" spans="1:7" x14ac:dyDescent="0.2">
      <c r="A163" s="38">
        <v>40634</v>
      </c>
      <c r="B163">
        <f>India!$C167</f>
        <v>8.9147181373759654</v>
      </c>
      <c r="C163" t="e">
        <v>#N/A</v>
      </c>
      <c r="D163" s="39">
        <f>India!$L62</f>
        <v>17.612559411431828</v>
      </c>
      <c r="E163">
        <f>India!$R62</f>
        <v>10.79598700283395</v>
      </c>
      <c r="F163">
        <f>India!$V62</f>
        <v>6.7468813140448836</v>
      </c>
      <c r="G163">
        <v>-4.3371906718065123</v>
      </c>
    </row>
    <row r="164" spans="1:7" x14ac:dyDescent="0.2">
      <c r="A164" s="38">
        <v>40725</v>
      </c>
      <c r="B164">
        <f>India!$C168</f>
        <v>9.1588823132414667</v>
      </c>
      <c r="C164" t="e">
        <v>#N/A</v>
      </c>
      <c r="D164" s="39">
        <f>India!$L63</f>
        <v>5.802978339395648</v>
      </c>
      <c r="E164">
        <f>India!$R63</f>
        <v>8.7289287272217955</v>
      </c>
      <c r="F164">
        <f>India!$V63</f>
        <v>37.943562843451105</v>
      </c>
      <c r="G164">
        <v>9.5340806210889149</v>
      </c>
    </row>
    <row r="165" spans="1:7" x14ac:dyDescent="0.2">
      <c r="A165" s="38">
        <v>40817</v>
      </c>
      <c r="B165">
        <f>India!$C169</f>
        <v>8.3941651802172057</v>
      </c>
      <c r="C165" t="e">
        <v>#N/A</v>
      </c>
      <c r="D165" s="39">
        <f>India!$L64</f>
        <v>-5.5177535091677772</v>
      </c>
      <c r="E165">
        <f>India!$R64</f>
        <v>-6.9903187399598661</v>
      </c>
      <c r="F165">
        <f>India!$V64</f>
        <v>-21.528401441709288</v>
      </c>
      <c r="G165">
        <v>129.4923185297875</v>
      </c>
    </row>
    <row r="166" spans="1:7" x14ac:dyDescent="0.2">
      <c r="A166" s="38">
        <v>40909</v>
      </c>
      <c r="B166">
        <f>India!$C170</f>
        <v>7.1684667406316516</v>
      </c>
      <c r="C166">
        <f>India!$F6</f>
        <v>10.163064087978736</v>
      </c>
      <c r="D166" s="39">
        <f>India!$L65</f>
        <v>-1.8827039112253363</v>
      </c>
      <c r="E166">
        <f>India!$R65</f>
        <v>-1.291801960806338</v>
      </c>
      <c r="F166">
        <f>India!$V65</f>
        <v>4.9151467252479986</v>
      </c>
      <c r="G166">
        <v>165.63687912666501</v>
      </c>
    </row>
    <row r="167" spans="1:7" x14ac:dyDescent="0.2">
      <c r="A167" s="38">
        <v>41000</v>
      </c>
      <c r="B167">
        <f>India!$C171</f>
        <v>10.142348357163655</v>
      </c>
      <c r="C167">
        <f>India!$F7</f>
        <v>9.5431098010316795</v>
      </c>
      <c r="D167" s="39">
        <f>India!$L66</f>
        <v>-17.798659772194103</v>
      </c>
      <c r="E167">
        <f>India!$R66</f>
        <v>-10.812546278143998</v>
      </c>
      <c r="F167">
        <f>India!$V66</f>
        <v>-7.260368609784285</v>
      </c>
      <c r="G167">
        <v>-11.30063153172236</v>
      </c>
    </row>
    <row r="168" spans="1:7" x14ac:dyDescent="0.2">
      <c r="A168" s="38">
        <v>41091</v>
      </c>
      <c r="B168">
        <f>India!$C172</f>
        <v>9.7602733057547741</v>
      </c>
      <c r="C168">
        <f>India!$F8</f>
        <v>9.0090090090090058</v>
      </c>
      <c r="D168" s="39">
        <f>India!$L67</f>
        <v>-9.4734708960367957</v>
      </c>
      <c r="E168">
        <f>India!$R67</f>
        <v>-12.198140778950606</v>
      </c>
      <c r="F168">
        <f>India!$V67</f>
        <v>-7.5774864768949568</v>
      </c>
      <c r="G168">
        <v>-42.893786353020126</v>
      </c>
    </row>
    <row r="169" spans="1:7" x14ac:dyDescent="0.2">
      <c r="A169" s="38">
        <v>41183</v>
      </c>
      <c r="B169">
        <f>India!$C173</f>
        <v>10.10100716704101</v>
      </c>
      <c r="C169">
        <f>India!$F9</f>
        <v>8.892794376098422</v>
      </c>
      <c r="D169" s="39">
        <f>India!$L68</f>
        <v>2.0277884003044422</v>
      </c>
      <c r="E169">
        <f>India!$R68</f>
        <v>-3.1751736260898888</v>
      </c>
      <c r="F169">
        <f>India!$V68</f>
        <v>-19.349579524229853</v>
      </c>
      <c r="G169">
        <v>21.873552254755424</v>
      </c>
    </row>
    <row r="170" spans="1:7" x14ac:dyDescent="0.2">
      <c r="A170" s="38">
        <v>41275</v>
      </c>
      <c r="B170">
        <f>India!$C174</f>
        <v>11.705678074574566</v>
      </c>
      <c r="C170">
        <f>India!$F10</f>
        <v>8.5714285714285623</v>
      </c>
      <c r="D170" s="39">
        <f>India!$L69</f>
        <v>-2.6001120052525528</v>
      </c>
      <c r="E170">
        <f>India!$R69</f>
        <v>-4.4020032192787273</v>
      </c>
      <c r="F170">
        <f>India!$V69</f>
        <v>-12.803895844268853</v>
      </c>
      <c r="G170">
        <v>-6.7995337873148038</v>
      </c>
    </row>
    <row r="171" spans="1:7" x14ac:dyDescent="0.2">
      <c r="A171" s="38">
        <v>41365</v>
      </c>
      <c r="B171">
        <f>India!$C175</f>
        <v>10.662366932471246</v>
      </c>
      <c r="C171">
        <f>India!$F11</f>
        <v>7.2990245543222532</v>
      </c>
      <c r="D171" s="39">
        <f>India!$L70</f>
        <v>4.0047980360228941</v>
      </c>
      <c r="E171">
        <f>India!$R70</f>
        <v>-1.9045325013026138</v>
      </c>
      <c r="F171">
        <f>India!$V70</f>
        <v>14.817980790788621</v>
      </c>
      <c r="G171">
        <v>-32.442397141958722</v>
      </c>
    </row>
    <row r="172" spans="1:7" x14ac:dyDescent="0.2">
      <c r="A172" s="38">
        <v>41456</v>
      </c>
      <c r="B172">
        <f>India!$C176</f>
        <v>10.764436990466898</v>
      </c>
      <c r="C172">
        <f>India!$F12</f>
        <v>7.7024793388429602</v>
      </c>
      <c r="D172" s="39">
        <f>India!$L71</f>
        <v>-5.8245335039842416</v>
      </c>
      <c r="E172">
        <f>India!$R71</f>
        <v>-10.16844583817077</v>
      </c>
      <c r="F172">
        <f>India!$V71</f>
        <v>-13.377366673111856</v>
      </c>
      <c r="G172">
        <v>-65.411690914914047</v>
      </c>
    </row>
    <row r="173" spans="1:7" x14ac:dyDescent="0.2">
      <c r="A173" s="38">
        <v>41548</v>
      </c>
      <c r="B173">
        <f>India!$C177</f>
        <v>10.550452334750492</v>
      </c>
      <c r="C173">
        <f>India!$F13</f>
        <v>6.9722401549386692</v>
      </c>
      <c r="D173" s="39">
        <f>India!$L72</f>
        <v>-5.9786193317880603</v>
      </c>
      <c r="E173">
        <f>India!$R72</f>
        <v>-10.13846491662359</v>
      </c>
      <c r="F173">
        <f>India!$V72</f>
        <v>-9.9843113304117548</v>
      </c>
      <c r="G173">
        <v>-94.155757228255524</v>
      </c>
    </row>
    <row r="174" spans="1:7" x14ac:dyDescent="0.2">
      <c r="A174" s="38">
        <v>41640</v>
      </c>
      <c r="B174">
        <f>India!$C178</f>
        <v>6.8862316223690767</v>
      </c>
      <c r="C174">
        <f>India!$F14</f>
        <v>6.7850348763474955</v>
      </c>
      <c r="D174" s="39">
        <f>India!$L73</f>
        <v>-5.5957640835828109</v>
      </c>
      <c r="E174">
        <f>India!$R73</f>
        <v>-11.868390949483675</v>
      </c>
      <c r="F174">
        <f>India!$V73</f>
        <v>-24.3020201026637</v>
      </c>
      <c r="G174">
        <v>-80.170615640650809</v>
      </c>
    </row>
    <row r="175" spans="1:7" x14ac:dyDescent="0.2">
      <c r="A175" s="38">
        <v>41730</v>
      </c>
      <c r="B175">
        <f>India!$C179</f>
        <v>6.8613171277903895</v>
      </c>
      <c r="C175">
        <f>India!$F15</f>
        <v>6.8025078369906122</v>
      </c>
      <c r="D175" s="39">
        <f>India!$L74</f>
        <v>7.7740567042638986E-2</v>
      </c>
      <c r="E175">
        <f>India!$R74</f>
        <v>-4.5292327590770398</v>
      </c>
      <c r="F175">
        <f>India!$V74</f>
        <v>-4.3226937158580281</v>
      </c>
      <c r="G175">
        <v>-76.090506507979626</v>
      </c>
    </row>
    <row r="176" spans="1:7" x14ac:dyDescent="0.2">
      <c r="A176" s="38">
        <v>41821</v>
      </c>
      <c r="B176">
        <f>India!$C180</f>
        <v>6.7605550103852385</v>
      </c>
      <c r="C176">
        <f>India!$F16</f>
        <v>5.8011049723756924</v>
      </c>
      <c r="D176" s="39">
        <f>India!$L75</f>
        <v>10.794150590150453</v>
      </c>
      <c r="E176">
        <f>India!$R75</f>
        <v>6.902997735809846</v>
      </c>
      <c r="F176">
        <f>India!$V75</f>
        <v>12.850394437412183</v>
      </c>
      <c r="G176">
        <v>57.21784598757629</v>
      </c>
    </row>
    <row r="177" spans="1:7" x14ac:dyDescent="0.2">
      <c r="A177" s="38">
        <v>41913</v>
      </c>
      <c r="B177">
        <f>India!$C181</f>
        <v>4.9792499163954895</v>
      </c>
      <c r="C177">
        <f>India!$F17</f>
        <v>4.6771273385636691</v>
      </c>
      <c r="D177" s="39">
        <f>India!$L76</f>
        <v>3.4605897687318032</v>
      </c>
      <c r="E177">
        <f>India!$R76</f>
        <v>0.90327856683072305</v>
      </c>
      <c r="F177">
        <f>India!$V76</f>
        <v>29.024792343776284</v>
      </c>
      <c r="G177">
        <v>201.22394899906254</v>
      </c>
    </row>
    <row r="178" spans="1:7" x14ac:dyDescent="0.2">
      <c r="A178" s="38">
        <v>42005</v>
      </c>
      <c r="B178">
        <f>India!$C182</f>
        <v>6.5826362222437096</v>
      </c>
      <c r="C178">
        <f>India!$F18</f>
        <v>4.1567695961995055</v>
      </c>
      <c r="D178" s="39">
        <f>India!$L77</f>
        <v>6.3069367617847094</v>
      </c>
      <c r="E178">
        <f>India!$R77</f>
        <v>2.3856580981282294</v>
      </c>
      <c r="F178">
        <f>India!$V77</f>
        <v>-7.9297683670770951</v>
      </c>
      <c r="G178">
        <v>2.732534012970711</v>
      </c>
    </row>
    <row r="179" spans="1:7" x14ac:dyDescent="0.2">
      <c r="A179" s="38">
        <v>42095</v>
      </c>
      <c r="B179">
        <f>India!$C183</f>
        <v>5.8743106609030704</v>
      </c>
      <c r="C179">
        <f>India!$F19</f>
        <v>4.5788083357792608</v>
      </c>
      <c r="D179" s="39">
        <f>India!$L78</f>
        <v>1.0277403955830211</v>
      </c>
      <c r="E179">
        <f>India!$R78</f>
        <v>-2.8252077746176663</v>
      </c>
      <c r="F179">
        <f>India!$V78</f>
        <v>-1.2258654227894739</v>
      </c>
      <c r="G179">
        <v>9.3280426374295899</v>
      </c>
    </row>
    <row r="180" spans="1:7" x14ac:dyDescent="0.2">
      <c r="A180" s="38">
        <v>42186</v>
      </c>
      <c r="B180">
        <f>India!$C184</f>
        <v>4.6174013492618293</v>
      </c>
      <c r="C180">
        <f>India!$F20</f>
        <v>4.4386422976501416</v>
      </c>
      <c r="D180" s="39">
        <f>India!$L79</f>
        <v>-0.35902204509159485</v>
      </c>
      <c r="E180">
        <f>India!$R79</f>
        <v>-2.9045869324255791</v>
      </c>
      <c r="F180">
        <f>India!$V79</f>
        <v>1.6567549027978412</v>
      </c>
      <c r="G180">
        <v>3.3298490511914469</v>
      </c>
    </row>
    <row r="181" spans="1:7" x14ac:dyDescent="0.2">
      <c r="A181" s="38">
        <v>42278</v>
      </c>
      <c r="B181">
        <f>India!$C185</f>
        <v>6.4558966302667331</v>
      </c>
      <c r="C181">
        <f>India!$F21</f>
        <v>4.7852407033727395</v>
      </c>
      <c r="D181" s="39">
        <f>India!$L80</f>
        <v>2.2445724662934596</v>
      </c>
      <c r="E181">
        <f>India!$R80</f>
        <v>3.2615513147451036</v>
      </c>
      <c r="F181">
        <f>India!$V80</f>
        <v>1.7219835592726884</v>
      </c>
      <c r="G181">
        <v>-29.629385264035037</v>
      </c>
    </row>
    <row r="182" spans="1:7" x14ac:dyDescent="0.2">
      <c r="A182" s="38">
        <v>42370</v>
      </c>
      <c r="B182">
        <f>India!$C186</f>
        <v>5.6504230054622129</v>
      </c>
      <c r="C182">
        <f>India!$F22</f>
        <v>4.7890535917902044</v>
      </c>
      <c r="D182" s="39">
        <f>India!$L81</f>
        <v>0.37355463139154832</v>
      </c>
      <c r="E182">
        <f>India!$R81</f>
        <v>0.54175674943950369</v>
      </c>
      <c r="F182">
        <f>India!$V81</f>
        <v>-0.59799317011975939</v>
      </c>
      <c r="G182">
        <v>-38.319735319982108</v>
      </c>
    </row>
    <row r="183" spans="1:7" x14ac:dyDescent="0.2">
      <c r="A183" s="38">
        <v>42461</v>
      </c>
      <c r="B183">
        <f>India!$C187</f>
        <v>6.1935207188222874</v>
      </c>
      <c r="C183">
        <f>India!$F23</f>
        <v>4.6870614650575515</v>
      </c>
      <c r="D183" s="39">
        <f>India!$L82</f>
        <v>1.7094998504556758</v>
      </c>
      <c r="E183">
        <f>India!$R82</f>
        <v>7.3360434809948805</v>
      </c>
      <c r="F183">
        <f>India!$V82</f>
        <v>-2.8562513862764871</v>
      </c>
      <c r="G183">
        <v>-70.092359884500269</v>
      </c>
    </row>
    <row r="184" spans="1:7" x14ac:dyDescent="0.2">
      <c r="A184" s="38">
        <v>42552</v>
      </c>
      <c r="B184">
        <f>India!$C188</f>
        <v>5.2964079762094274</v>
      </c>
      <c r="C184">
        <f>India!$F24</f>
        <v>4.6944444444444455</v>
      </c>
      <c r="D184" s="39">
        <f>India!$L83</f>
        <v>6.0494937485251699</v>
      </c>
      <c r="E184">
        <f>India!$R83</f>
        <v>5.7278804571677</v>
      </c>
      <c r="F184">
        <f>India!$V83</f>
        <v>-0.67672555819269231</v>
      </c>
      <c r="G184">
        <v>-28.595122618478374</v>
      </c>
    </row>
    <row r="185" spans="1:7" x14ac:dyDescent="0.2">
      <c r="A185" s="38">
        <v>42644</v>
      </c>
      <c r="B185">
        <f>India!$C189</f>
        <v>2.7227444083378849</v>
      </c>
      <c r="C185">
        <f>India!$F25</f>
        <v>4.8968363136176141</v>
      </c>
      <c r="D185" s="39">
        <f>India!$L84</f>
        <v>8.1439800720327415</v>
      </c>
      <c r="E185">
        <f>India!$R84</f>
        <v>4.0974627666966912</v>
      </c>
      <c r="F185">
        <f>India!$V84</f>
        <v>3.9381182251839952</v>
      </c>
      <c r="G185">
        <v>76.556232352589376</v>
      </c>
    </row>
    <row r="186" spans="1:7" x14ac:dyDescent="0.2">
      <c r="A186" s="38">
        <v>42736</v>
      </c>
      <c r="B186">
        <f>India!$C190</f>
        <v>2.3631878406099371</v>
      </c>
      <c r="C186">
        <f>India!$F26</f>
        <v>5.059847660500516</v>
      </c>
      <c r="D186" s="39">
        <f>India!$L85</f>
        <v>6.3752384802617357</v>
      </c>
      <c r="E186">
        <f>India!$R85</f>
        <v>6.4684387186972003</v>
      </c>
      <c r="F186">
        <f>India!$V85</f>
        <v>16.71214659175282</v>
      </c>
      <c r="G186">
        <v>3.241015062927266</v>
      </c>
    </row>
    <row r="187" spans="1:7" x14ac:dyDescent="0.2">
      <c r="A187" s="38">
        <v>42826</v>
      </c>
      <c r="B187">
        <f>India!$C191</f>
        <v>1.4581526762657004</v>
      </c>
      <c r="C187">
        <f>India!$F27</f>
        <v>4.1018766756032221</v>
      </c>
      <c r="D187" s="39">
        <f>India!$L86</f>
        <v>12.276936062614796</v>
      </c>
      <c r="E187">
        <f>India!$R86</f>
        <v>5.4794761987277285</v>
      </c>
      <c r="F187">
        <f>India!$V86</f>
        <v>26.113702881374955</v>
      </c>
      <c r="G187">
        <v>1375.333677403336</v>
      </c>
    </row>
    <row r="188" spans="1:7" x14ac:dyDescent="0.2">
      <c r="A188" s="38">
        <v>42917</v>
      </c>
      <c r="B188">
        <f>India!$C192</f>
        <v>2.3952017071283249</v>
      </c>
      <c r="C188">
        <f>India!$F28</f>
        <v>4.3512868134783833</v>
      </c>
      <c r="D188" s="39">
        <f>India!$L87</f>
        <v>9.1662160582375982</v>
      </c>
      <c r="E188">
        <f>India!$R87</f>
        <v>11.559604690147896</v>
      </c>
      <c r="F188">
        <f>India!$V87</f>
        <v>11.791134568026273</v>
      </c>
      <c r="G188">
        <v>106.76059887168906</v>
      </c>
    </row>
    <row r="189" spans="1:7" x14ac:dyDescent="0.2">
      <c r="A189" s="38">
        <v>43009</v>
      </c>
      <c r="B189">
        <f>India!$C193</f>
        <v>3.7349197230369224</v>
      </c>
      <c r="C189">
        <f>India!$F29</f>
        <v>4.9042748492001076</v>
      </c>
      <c r="D189" s="39">
        <f>India!$L88</f>
        <v>8.5833068528157419</v>
      </c>
      <c r="E189">
        <f>India!$R88</f>
        <v>13.271638517782037</v>
      </c>
      <c r="F189">
        <f>India!$V88</f>
        <v>14.971689461156634</v>
      </c>
      <c r="G189">
        <v>130.69165890410471</v>
      </c>
    </row>
    <row r="190" spans="1:7" x14ac:dyDescent="0.2">
      <c r="A190" s="38">
        <v>43101</v>
      </c>
      <c r="B190">
        <f>India!$C194</f>
        <v>4.7387579687633963</v>
      </c>
      <c r="C190">
        <f>India!$F30</f>
        <v>5.1268772656654749</v>
      </c>
      <c r="D190" s="39">
        <f>India!$L89</f>
        <v>12.120312969568591</v>
      </c>
      <c r="E190">
        <f>India!$R89</f>
        <v>18.227809028866492</v>
      </c>
      <c r="F190">
        <f>India!$V89</f>
        <v>13.133006360139699</v>
      </c>
      <c r="G190">
        <v>471.11155823558101</v>
      </c>
    </row>
    <row r="191" spans="1:7" x14ac:dyDescent="0.2">
      <c r="A191" s="38">
        <v>43191</v>
      </c>
      <c r="B191">
        <f>India!$C195</f>
        <v>3.9520546401280443</v>
      </c>
      <c r="C191">
        <f>India!$F31</f>
        <v>6.206541334020077</v>
      </c>
      <c r="D191" s="39">
        <f>India!$L90</f>
        <v>2.2323933584231792</v>
      </c>
      <c r="E191">
        <f>India!$R90</f>
        <v>9.6679918236712847</v>
      </c>
      <c r="F191">
        <f>India!$V90</f>
        <v>2.5813797470566779</v>
      </c>
      <c r="G191">
        <v>-18.901785136175462</v>
      </c>
    </row>
    <row r="192" spans="1:7" x14ac:dyDescent="0.2">
      <c r="A192" s="38">
        <v>43282</v>
      </c>
      <c r="B192">
        <f>India!$C196</f>
        <v>5.6140354095618017</v>
      </c>
      <c r="C192">
        <f>India!$F32</f>
        <v>5.9750826341215424</v>
      </c>
      <c r="D192" s="39">
        <f>India!$L91</f>
        <v>-1.0203734892295424</v>
      </c>
      <c r="E192">
        <f>India!$R91</f>
        <v>3.9920115198713191</v>
      </c>
      <c r="F192">
        <f>India!$V91</f>
        <v>-1.0155220724236247</v>
      </c>
      <c r="G192">
        <v>50.860498071655357</v>
      </c>
    </row>
    <row r="193" spans="1:7" x14ac:dyDescent="0.2">
      <c r="A193" s="38">
        <v>43374</v>
      </c>
      <c r="B193">
        <f>India!$C197</f>
        <v>5.1103779703132624</v>
      </c>
      <c r="C193">
        <f>India!$F33</f>
        <v>5.8499999999999774</v>
      </c>
      <c r="D193" s="39">
        <f>India!$L92</f>
        <v>-3.5440037768006638</v>
      </c>
      <c r="E193">
        <f>India!$R92</f>
        <v>1.1356932287485355</v>
      </c>
      <c r="F193">
        <f>India!$V92</f>
        <v>-6.9984724812010235</v>
      </c>
      <c r="G193">
        <v>-14.005446651113495</v>
      </c>
    </row>
    <row r="194" spans="1:7" x14ac:dyDescent="0.2">
      <c r="A194" s="38">
        <v>43466</v>
      </c>
      <c r="B194">
        <f>India!$C198</f>
        <v>7.0766299803755484</v>
      </c>
      <c r="C194">
        <f>India!$F34</f>
        <v>5.2463054187191993</v>
      </c>
      <c r="D194" s="39">
        <f>India!$L93</f>
        <v>-2.5841724136240196</v>
      </c>
      <c r="E194">
        <f>India!$R93</f>
        <v>-3.8796841158330042</v>
      </c>
      <c r="F194">
        <f>India!$V93</f>
        <v>-0.88009937505134639</v>
      </c>
      <c r="G194">
        <v>-50.623881836451531</v>
      </c>
    </row>
    <row r="195" spans="1:7" x14ac:dyDescent="0.2">
      <c r="A195" s="38">
        <v>43556</v>
      </c>
      <c r="B195">
        <f>India!$C199</f>
        <v>8.5253751840909331</v>
      </c>
      <c r="C195">
        <f>India!$F35</f>
        <v>4.2192046556740914</v>
      </c>
      <c r="D195" s="39">
        <f>India!$L94</f>
        <v>3.2885882001962408</v>
      </c>
      <c r="E195">
        <f>India!$R94</f>
        <v>3.9045410984221096</v>
      </c>
      <c r="F195">
        <f>India!$V94</f>
        <v>-5.5250446478707023</v>
      </c>
      <c r="G195">
        <v>48.625809883826854</v>
      </c>
    </row>
    <row r="196" spans="1:7" x14ac:dyDescent="0.2">
      <c r="A196" s="38">
        <v>43647</v>
      </c>
      <c r="B196">
        <f>India!$C200</f>
        <v>6.4230310599356022</v>
      </c>
      <c r="C196">
        <f>India!$F36</f>
        <v>4.3186180422264853</v>
      </c>
      <c r="D196" s="39">
        <f>India!$L95</f>
        <v>5.2599856314584637</v>
      </c>
      <c r="E196">
        <f>India!$R95</f>
        <v>-8.7895210369959287E-2</v>
      </c>
      <c r="F196">
        <f>India!$V95</f>
        <v>5.2744555854669972</v>
      </c>
      <c r="G196">
        <v>-3.6351850761857318</v>
      </c>
    </row>
    <row r="197" spans="1:7" x14ac:dyDescent="0.2">
      <c r="A197" s="38">
        <v>43739</v>
      </c>
      <c r="B197">
        <f>India!$C201</f>
        <v>8.6187757210115521</v>
      </c>
      <c r="C197">
        <f>India!$F37</f>
        <v>3.6372224846480838</v>
      </c>
      <c r="D197" s="39">
        <f>India!$L96</f>
        <v>6.8374829512908963</v>
      </c>
      <c r="E197">
        <f>India!$R96</f>
        <v>-3.4775448763213479E-2</v>
      </c>
      <c r="F197">
        <f>India!$V96</f>
        <v>6.101911377364333</v>
      </c>
      <c r="G197">
        <v>-18.794218867438328</v>
      </c>
    </row>
    <row r="198" spans="1:7" x14ac:dyDescent="0.2">
      <c r="A198" s="38">
        <v>43831</v>
      </c>
      <c r="B198">
        <f>India!$C202</f>
        <v>6.608854799939845</v>
      </c>
      <c r="C198">
        <f>India!$F38</f>
        <v>4.0720805054996534</v>
      </c>
      <c r="D198" s="39">
        <f>India!$L97</f>
        <v>-0.35858483614732428</v>
      </c>
      <c r="E198">
        <f>India!$R97</f>
        <v>-4.6399649291516631</v>
      </c>
      <c r="F198">
        <f>India!$V97</f>
        <v>5.1649760816631529</v>
      </c>
      <c r="G198">
        <v>49.27212997480617</v>
      </c>
    </row>
    <row r="199" spans="1:7" x14ac:dyDescent="0.2">
      <c r="A199" s="38">
        <v>43922</v>
      </c>
      <c r="B199">
        <f>India!$C203</f>
        <v>5.2016903828670413</v>
      </c>
      <c r="C199">
        <f>India!$F39</f>
        <v>5.0255932992089525</v>
      </c>
      <c r="D199" s="39">
        <f>India!$L98</f>
        <v>-28.737290691619034</v>
      </c>
      <c r="E199">
        <f>India!$R98</f>
        <v>-48.052132024923267</v>
      </c>
      <c r="F199">
        <f>India!$V98</f>
        <v>-0.4010979316141694</v>
      </c>
      <c r="G199">
        <v>-111.85253685747358</v>
      </c>
    </row>
    <row r="200" spans="1:7" x14ac:dyDescent="0.2">
      <c r="A200" s="38">
        <v>44013</v>
      </c>
      <c r="B200">
        <f>India!$C204</f>
        <v>5.5306334795470979</v>
      </c>
      <c r="C200">
        <f>India!$F40</f>
        <v>5.4967801287948426</v>
      </c>
      <c r="D200" s="39">
        <f>India!$L99</f>
        <v>-12.330170124950811</v>
      </c>
      <c r="E200">
        <f>India!$R99</f>
        <v>-5.7573754435852447</v>
      </c>
      <c r="F200">
        <f>India!$V99</f>
        <v>-30.160674840358148</v>
      </c>
      <c r="G200">
        <v>-80.103633962003059</v>
      </c>
    </row>
    <row r="201" spans="1:7" x14ac:dyDescent="0.2">
      <c r="A201" s="38">
        <v>44105</v>
      </c>
      <c r="B201">
        <f>India!$C205</f>
        <v>4.9523426573705454</v>
      </c>
      <c r="C201">
        <f>India!$F41</f>
        <v>5.7657247037374626</v>
      </c>
      <c r="D201" s="39">
        <f>India!$L100</f>
        <v>-1.7940074099980996</v>
      </c>
      <c r="E201">
        <f>India!$R100</f>
        <v>1.2770939713289797</v>
      </c>
      <c r="F201">
        <f>India!$V100</f>
        <v>-7.9643652286622952</v>
      </c>
      <c r="G201">
        <v>14.194761176719716</v>
      </c>
    </row>
    <row r="202" spans="1:7" x14ac:dyDescent="0.2">
      <c r="A202" s="38">
        <v>44197</v>
      </c>
      <c r="B202">
        <f>India!$C206</f>
        <v>4.4359537165000074</v>
      </c>
      <c r="C202">
        <f>India!$F42</f>
        <v>5.8691252529795124</v>
      </c>
      <c r="D202" s="39">
        <f>India!$L101</f>
        <v>6.1732163806211382</v>
      </c>
      <c r="E202">
        <f>India!$R101</f>
        <v>10.480925216090874</v>
      </c>
      <c r="F202">
        <f>India!$V101</f>
        <v>22.569677922355027</v>
      </c>
      <c r="G202">
        <v>53.489049041123124</v>
      </c>
    </row>
    <row r="203" spans="1:7" x14ac:dyDescent="0.2">
      <c r="A203" s="38">
        <v>44287</v>
      </c>
      <c r="B203">
        <f>India!$C207</f>
        <v>5.3257762569363765</v>
      </c>
      <c r="C203">
        <f>India!$F43</f>
        <v>5.9370846256092014</v>
      </c>
      <c r="D203" s="39">
        <f>India!$L102</f>
        <v>22.482178522754182</v>
      </c>
      <c r="E203">
        <f>India!$R102</f>
        <v>65.885815655071653</v>
      </c>
      <c r="F203">
        <f>India!$V102</f>
        <v>0.68129298550776429</v>
      </c>
      <c r="G203">
        <v>86.606976677004653</v>
      </c>
    </row>
    <row r="204" spans="1:7" x14ac:dyDescent="0.2">
      <c r="A204" s="38">
        <v>44378</v>
      </c>
      <c r="B204">
        <f>India!$C208</f>
        <v>4.8243585797736577</v>
      </c>
      <c r="C204">
        <f>India!$F44</f>
        <v>5.8207979071288163</v>
      </c>
      <c r="D204" s="39">
        <f>India!$L103</f>
        <v>14.748514504469101</v>
      </c>
      <c r="E204">
        <f>India!$R103</f>
        <v>11.007326023803387</v>
      </c>
      <c r="F204">
        <f>India!$V103</f>
        <v>12.167859529909864</v>
      </c>
      <c r="G204">
        <v>69.871787475210596</v>
      </c>
    </row>
    <row r="205" spans="1:7" x14ac:dyDescent="0.2">
      <c r="A205" s="38">
        <v>44470</v>
      </c>
      <c r="B205">
        <f>India!$C209</f>
        <v>4.9692854661456121</v>
      </c>
      <c r="C205">
        <f>India!$F45</f>
        <v>6.1193708252531787</v>
      </c>
      <c r="D205" s="39">
        <f>India!$L104</f>
        <v>7.7709936736647167</v>
      </c>
      <c r="E205">
        <f>India!$R104</f>
        <v>1.9589384403309706</v>
      </c>
      <c r="F205">
        <f>India!$V104</f>
        <v>4.1927948253908776</v>
      </c>
      <c r="G205">
        <v>-28.277126747033865</v>
      </c>
    </row>
    <row r="206" spans="1:7" x14ac:dyDescent="0.2">
      <c r="A206" s="38">
        <v>44562</v>
      </c>
      <c r="B206">
        <f>India!$C210</f>
        <v>5.4092005250465425</v>
      </c>
      <c r="C206">
        <f>India!$F46</f>
        <v>6.0535259133390085</v>
      </c>
      <c r="D206" s="39">
        <f>India!$L105</f>
        <v>1.4259509054511899</v>
      </c>
      <c r="E206">
        <f>India!$R105</f>
        <v>0.76470902928902351</v>
      </c>
      <c r="F206">
        <f>India!$V105</f>
        <v>8.4058357595365063</v>
      </c>
      <c r="G206">
        <v>-51.517015822129665</v>
      </c>
    </row>
    <row r="207" spans="1:7" x14ac:dyDescent="0.2">
      <c r="A207" s="38">
        <v>44652</v>
      </c>
      <c r="B207">
        <f>India!$C211</f>
        <v>6.4845829144520417</v>
      </c>
      <c r="C207">
        <f>India!$F47</f>
        <v>6.2735257214554752</v>
      </c>
      <c r="D207" s="39">
        <f>India!$L106</f>
        <v>15.052099875878412</v>
      </c>
      <c r="E207">
        <f>India!$R106</f>
        <v>15.940292259014232</v>
      </c>
      <c r="F207">
        <f>India!$V106</f>
        <v>-2.6974967056565213</v>
      </c>
      <c r="G207">
        <v>-256.58103536377678</v>
      </c>
    </row>
    <row r="208" spans="1:7" x14ac:dyDescent="0.2">
      <c r="A208" s="38">
        <v>44743</v>
      </c>
      <c r="B208">
        <f>India!$C212</f>
        <v>6.0417607256781691</v>
      </c>
      <c r="C208">
        <f>India!$F48</f>
        <v>5.9744540585084716</v>
      </c>
      <c r="D208" s="39">
        <f>India!$L107</f>
        <v>3.4766683152764877E-2</v>
      </c>
      <c r="E208">
        <f>India!$R107</f>
        <v>-9.3134412852635684E-2</v>
      </c>
      <c r="F208">
        <f>India!$V107</f>
        <v>-10.928959503118374</v>
      </c>
      <c r="G208">
        <v>192.91710252825968</v>
      </c>
    </row>
    <row r="209" spans="1:7" x14ac:dyDescent="0.2">
      <c r="A209" s="38">
        <v>44835</v>
      </c>
      <c r="B209">
        <f>India!$C213</f>
        <v>5.664971119698281</v>
      </c>
      <c r="C209">
        <f>India!$F49</f>
        <v>6.03045685279191</v>
      </c>
      <c r="D209" s="39">
        <f>India!$L108</f>
        <v>-7.466440990594025</v>
      </c>
      <c r="E209">
        <f>India!$R108</f>
        <v>-0.50780152167875237</v>
      </c>
      <c r="F209">
        <f>India!$V108</f>
        <v>-9.4413044688465124</v>
      </c>
      <c r="G209">
        <v>-2.6094818382026652</v>
      </c>
    </row>
    <row r="210" spans="1:7" x14ac:dyDescent="0.2">
      <c r="A210" s="38">
        <v>44927</v>
      </c>
      <c r="B210">
        <f>India!$C214</f>
        <v>6.0355912079001595</v>
      </c>
      <c r="C210">
        <f>India!$F50</f>
        <v>6.0084117764870992</v>
      </c>
      <c r="D210" s="39">
        <f>India!$L109</f>
        <v>-6.0724182043096047</v>
      </c>
      <c r="E210">
        <f>India!$R109</f>
        <v>-0.4486284209333613</v>
      </c>
      <c r="F210">
        <f>India!$V109</f>
        <v>-6.482923522062956</v>
      </c>
      <c r="G210">
        <v>-61.09445003777256</v>
      </c>
    </row>
    <row r="211" spans="1:7" x14ac:dyDescent="0.2">
      <c r="A211" s="38">
        <v>45017</v>
      </c>
      <c r="B211">
        <f>India!$C215</f>
        <v>5.0271974011294018</v>
      </c>
      <c r="C211">
        <f>India!$F51</f>
        <v>5.1751279024006225</v>
      </c>
      <c r="D211" s="39">
        <f>India!$L110</f>
        <v>-0.86475717524682194</v>
      </c>
      <c r="E211">
        <f>India!$R110</f>
        <v>2.4557392144092471</v>
      </c>
      <c r="F211">
        <f>India!$V110</f>
        <v>-6.7601010513300146</v>
      </c>
      <c r="G211">
        <v>262.20120025702374</v>
      </c>
    </row>
    <row r="212" spans="1:7" x14ac:dyDescent="0.2">
      <c r="A212" s="38">
        <v>45108</v>
      </c>
      <c r="B212">
        <f>India!$C216</f>
        <v>6.3873023382008176</v>
      </c>
      <c r="C212">
        <f>India!$F52</f>
        <v>4.7239502332814931</v>
      </c>
      <c r="D212" s="39">
        <f>India!$L111</f>
        <v>-0.36308824041504373</v>
      </c>
      <c r="E212">
        <f>India!$R111</f>
        <v>6.3946628532681515</v>
      </c>
      <c r="F212">
        <f>India!$V111</f>
        <v>8.4613833229340685</v>
      </c>
      <c r="G212">
        <v>87.153367095176094</v>
      </c>
    </row>
    <row r="213" spans="1:7" x14ac:dyDescent="0.2">
      <c r="A213" s="38">
        <v>45200</v>
      </c>
      <c r="B213">
        <f>India!$C217</f>
        <v>4.7822695939546245</v>
      </c>
      <c r="C213">
        <f>India!$F53</f>
        <v>4.040597472232843</v>
      </c>
      <c r="D213" t="e">
        <v>#N/A</v>
      </c>
      <c r="E213" t="e">
        <v>#N/A</v>
      </c>
      <c r="F213" t="e">
        <v>#N/A</v>
      </c>
      <c r="G213" t="e">
        <v>#N/A</v>
      </c>
    </row>
    <row r="214" spans="1:7" x14ac:dyDescent="0.2">
      <c r="A214" s="38">
        <v>45292</v>
      </c>
      <c r="B214" t="e">
        <v>#N/A</v>
      </c>
      <c r="C214" t="e">
        <v>#N/A</v>
      </c>
      <c r="D214" t="e">
        <v>#N/A</v>
      </c>
      <c r="E214" t="e">
        <v>#N/A</v>
      </c>
      <c r="F214" t="e">
        <v>#N/A</v>
      </c>
      <c r="G214" t="e">
        <v>#N/A</v>
      </c>
    </row>
    <row r="215" spans="1:7" x14ac:dyDescent="0.2">
      <c r="A215" s="38">
        <v>45383</v>
      </c>
      <c r="B215" t="e">
        <v>#N/A</v>
      </c>
      <c r="C215" t="e">
        <v>#N/A</v>
      </c>
      <c r="D215" t="e">
        <v>#N/A</v>
      </c>
      <c r="E215" t="e">
        <v>#N/A</v>
      </c>
      <c r="F215" t="e">
        <v>#N/A</v>
      </c>
      <c r="G215" t="e">
        <v>#N/A</v>
      </c>
    </row>
    <row r="216" spans="1:7" x14ac:dyDescent="0.2">
      <c r="A216" s="38">
        <v>45474</v>
      </c>
      <c r="B216" t="e">
        <v>#N/A</v>
      </c>
      <c r="C216" t="e">
        <v>#N/A</v>
      </c>
      <c r="D216" t="e">
        <v>#N/A</v>
      </c>
      <c r="E216" t="e">
        <v>#N/A</v>
      </c>
      <c r="F216" t="e">
        <v>#N/A</v>
      </c>
      <c r="G216" t="e">
        <v>#N/A</v>
      </c>
    </row>
    <row r="217" spans="1:7" x14ac:dyDescent="0.2">
      <c r="A217" s="38">
        <v>45566</v>
      </c>
      <c r="B217" t="e">
        <v>#N/A</v>
      </c>
      <c r="C217" t="e">
        <v>#N/A</v>
      </c>
      <c r="D217" t="e">
        <v>#N/A</v>
      </c>
      <c r="E217" t="e">
        <v>#N/A</v>
      </c>
      <c r="F217" t="e">
        <v>#N/A</v>
      </c>
      <c r="G217" t="e">
        <v>#N/A</v>
      </c>
    </row>
    <row r="218" spans="1:7" x14ac:dyDescent="0.2">
      <c r="A218" s="38"/>
    </row>
    <row r="219" spans="1:7" x14ac:dyDescent="0.2">
      <c r="A219" s="38"/>
    </row>
    <row r="220" spans="1:7" x14ac:dyDescent="0.2">
      <c r="A220" s="38"/>
    </row>
    <row r="221" spans="1:7" x14ac:dyDescent="0.2">
      <c r="A221" s="38"/>
    </row>
    <row r="222" spans="1:7" x14ac:dyDescent="0.2">
      <c r="A222" s="38"/>
    </row>
    <row r="223" spans="1:7" x14ac:dyDescent="0.2">
      <c r="A223" s="38"/>
    </row>
    <row r="224" spans="1:7" x14ac:dyDescent="0.2">
      <c r="A224" s="38"/>
    </row>
    <row r="225" spans="1:1" x14ac:dyDescent="0.2">
      <c r="A225" s="38"/>
    </row>
    <row r="226" spans="1:1" x14ac:dyDescent="0.2">
      <c r="A226" s="38"/>
    </row>
    <row r="227" spans="1:1" x14ac:dyDescent="0.2">
      <c r="A227" s="38"/>
    </row>
    <row r="228" spans="1:1" x14ac:dyDescent="0.2">
      <c r="A228" s="38"/>
    </row>
    <row r="229" spans="1:1" x14ac:dyDescent="0.2">
      <c r="A229" s="38"/>
    </row>
    <row r="230" spans="1:1" x14ac:dyDescent="0.2">
      <c r="A230" s="38"/>
    </row>
    <row r="231" spans="1:1" x14ac:dyDescent="0.2">
      <c r="A231" s="38"/>
    </row>
    <row r="232" spans="1:1" x14ac:dyDescent="0.2">
      <c r="A232" s="38"/>
    </row>
    <row r="233" spans="1:1" x14ac:dyDescent="0.2">
      <c r="A233" s="38"/>
    </row>
    <row r="234" spans="1:1" x14ac:dyDescent="0.2">
      <c r="A234" s="38"/>
    </row>
    <row r="235" spans="1:1" x14ac:dyDescent="0.2">
      <c r="A235" s="38"/>
    </row>
    <row r="236" spans="1:1" x14ac:dyDescent="0.2">
      <c r="A236" s="38"/>
    </row>
    <row r="237" spans="1:1" x14ac:dyDescent="0.2">
      <c r="A237" s="38"/>
    </row>
    <row r="238" spans="1:1" x14ac:dyDescent="0.2">
      <c r="A238" s="38"/>
    </row>
    <row r="239" spans="1:1" x14ac:dyDescent="0.2">
      <c r="A239" s="38"/>
    </row>
    <row r="240" spans="1:1" x14ac:dyDescent="0.2">
      <c r="A240" s="38"/>
    </row>
    <row r="241" spans="1:1" x14ac:dyDescent="0.2">
      <c r="A241" s="38"/>
    </row>
    <row r="242" spans="1:1" x14ac:dyDescent="0.2">
      <c r="A242" s="38"/>
    </row>
    <row r="243" spans="1:1" x14ac:dyDescent="0.2">
      <c r="A243" s="38"/>
    </row>
    <row r="244" spans="1:1" x14ac:dyDescent="0.2">
      <c r="A244" s="38"/>
    </row>
    <row r="245" spans="1:1" x14ac:dyDescent="0.2">
      <c r="A245" s="38"/>
    </row>
    <row r="246" spans="1:1" x14ac:dyDescent="0.2">
      <c r="A246" s="38"/>
    </row>
    <row r="247" spans="1:1" x14ac:dyDescent="0.2">
      <c r="A247" s="38"/>
    </row>
    <row r="248" spans="1:1" x14ac:dyDescent="0.2">
      <c r="A248" s="38"/>
    </row>
    <row r="249" spans="1:1" x14ac:dyDescent="0.2">
      <c r="A249" s="38"/>
    </row>
    <row r="250" spans="1:1" x14ac:dyDescent="0.2">
      <c r="A250" s="38"/>
    </row>
    <row r="251" spans="1:1" x14ac:dyDescent="0.2">
      <c r="A251" s="38"/>
    </row>
    <row r="252" spans="1:1" x14ac:dyDescent="0.2">
      <c r="A252" s="38"/>
    </row>
    <row r="253" spans="1:1" x14ac:dyDescent="0.2">
      <c r="A253" s="38"/>
    </row>
    <row r="254" spans="1:1" x14ac:dyDescent="0.2">
      <c r="A254" s="38"/>
    </row>
    <row r="255" spans="1:1" x14ac:dyDescent="0.2">
      <c r="A255" s="38"/>
    </row>
    <row r="256" spans="1:1" x14ac:dyDescent="0.2">
      <c r="A256" s="38"/>
    </row>
    <row r="257" spans="1:1" x14ac:dyDescent="0.2">
      <c r="A257" s="38"/>
    </row>
    <row r="258" spans="1:1" x14ac:dyDescent="0.2">
      <c r="A258" s="38"/>
    </row>
    <row r="259" spans="1:1" x14ac:dyDescent="0.2">
      <c r="A259" s="38"/>
    </row>
    <row r="260" spans="1:1" x14ac:dyDescent="0.2">
      <c r="A260" s="38"/>
    </row>
    <row r="261" spans="1:1" x14ac:dyDescent="0.2">
      <c r="A261" s="38"/>
    </row>
    <row r="262" spans="1:1" x14ac:dyDescent="0.2">
      <c r="A262" s="38"/>
    </row>
    <row r="263" spans="1:1" x14ac:dyDescent="0.2">
      <c r="A263" s="38"/>
    </row>
    <row r="264" spans="1:1" x14ac:dyDescent="0.2">
      <c r="A264" s="38"/>
    </row>
    <row r="265" spans="1:1" x14ac:dyDescent="0.2">
      <c r="A265" s="38"/>
    </row>
    <row r="266" spans="1:1" x14ac:dyDescent="0.2">
      <c r="A266" s="38"/>
    </row>
    <row r="267" spans="1:1" x14ac:dyDescent="0.2">
      <c r="A267" s="38"/>
    </row>
    <row r="268" spans="1:1" x14ac:dyDescent="0.2">
      <c r="A268" s="38"/>
    </row>
    <row r="269" spans="1:1" x14ac:dyDescent="0.2">
      <c r="A269" s="38"/>
    </row>
    <row r="270" spans="1:1" x14ac:dyDescent="0.2">
      <c r="A270" s="38"/>
    </row>
    <row r="271" spans="1:1" x14ac:dyDescent="0.2">
      <c r="A271" s="38"/>
    </row>
    <row r="272" spans="1:1" x14ac:dyDescent="0.2">
      <c r="A272" s="38"/>
    </row>
    <row r="273" spans="1:1" x14ac:dyDescent="0.2">
      <c r="A273" s="38"/>
    </row>
    <row r="274" spans="1:1" x14ac:dyDescent="0.2">
      <c r="A274" s="38"/>
    </row>
    <row r="275" spans="1:1" x14ac:dyDescent="0.2">
      <c r="A275" s="38"/>
    </row>
    <row r="276" spans="1:1" x14ac:dyDescent="0.2">
      <c r="A276" s="38"/>
    </row>
    <row r="277" spans="1:1" x14ac:dyDescent="0.2">
      <c r="A277" s="38"/>
    </row>
    <row r="278" spans="1:1" x14ac:dyDescent="0.2">
      <c r="A278" s="38"/>
    </row>
    <row r="279" spans="1:1" x14ac:dyDescent="0.2">
      <c r="A279" s="38"/>
    </row>
    <row r="280" spans="1:1" x14ac:dyDescent="0.2">
      <c r="A280" s="38"/>
    </row>
    <row r="281" spans="1:1" x14ac:dyDescent="0.2">
      <c r="A281" s="38"/>
    </row>
    <row r="282" spans="1:1" x14ac:dyDescent="0.2">
      <c r="A282" s="38"/>
    </row>
    <row r="283" spans="1:1" x14ac:dyDescent="0.2">
      <c r="A283" s="38"/>
    </row>
    <row r="284" spans="1:1" x14ac:dyDescent="0.2">
      <c r="A284" s="38"/>
    </row>
    <row r="285" spans="1:1" x14ac:dyDescent="0.2">
      <c r="A285" s="38"/>
    </row>
    <row r="286" spans="1:1" x14ac:dyDescent="0.2">
      <c r="A286" s="38"/>
    </row>
    <row r="287" spans="1:1" x14ac:dyDescent="0.2">
      <c r="A287" s="38"/>
    </row>
    <row r="288" spans="1:1" x14ac:dyDescent="0.2">
      <c r="A288" s="38"/>
    </row>
    <row r="289" spans="1:1" x14ac:dyDescent="0.2">
      <c r="A289" s="38"/>
    </row>
    <row r="290" spans="1:1" x14ac:dyDescent="0.2">
      <c r="A290" s="38"/>
    </row>
    <row r="291" spans="1:1" x14ac:dyDescent="0.2">
      <c r="A291" s="38"/>
    </row>
    <row r="292" spans="1:1" x14ac:dyDescent="0.2">
      <c r="A292" s="38"/>
    </row>
    <row r="293" spans="1:1" x14ac:dyDescent="0.2">
      <c r="A293" s="38"/>
    </row>
    <row r="294" spans="1:1" x14ac:dyDescent="0.2">
      <c r="A294" s="38"/>
    </row>
    <row r="295" spans="1:1" x14ac:dyDescent="0.2">
      <c r="A295" s="38"/>
    </row>
    <row r="296" spans="1:1" x14ac:dyDescent="0.2">
      <c r="A296" s="38"/>
    </row>
    <row r="297" spans="1:1" x14ac:dyDescent="0.2">
      <c r="A297" s="38"/>
    </row>
    <row r="298" spans="1:1" x14ac:dyDescent="0.2">
      <c r="A298" s="38"/>
    </row>
    <row r="299" spans="1:1" x14ac:dyDescent="0.2">
      <c r="A299" s="38"/>
    </row>
    <row r="300" spans="1:1" x14ac:dyDescent="0.2">
      <c r="A300" s="38"/>
    </row>
    <row r="301" spans="1:1" x14ac:dyDescent="0.2">
      <c r="A301" s="38"/>
    </row>
    <row r="302" spans="1:1" x14ac:dyDescent="0.2">
      <c r="A302" s="38"/>
    </row>
    <row r="303" spans="1:1" x14ac:dyDescent="0.2">
      <c r="A303" s="38"/>
    </row>
    <row r="304" spans="1:1" x14ac:dyDescent="0.2">
      <c r="A304" s="38"/>
    </row>
    <row r="305" spans="1:1" x14ac:dyDescent="0.2">
      <c r="A305" s="38"/>
    </row>
    <row r="306" spans="1:1" x14ac:dyDescent="0.2">
      <c r="A306" s="38"/>
    </row>
    <row r="307" spans="1:1" x14ac:dyDescent="0.2">
      <c r="A307" s="38"/>
    </row>
    <row r="308" spans="1:1" x14ac:dyDescent="0.2">
      <c r="A308" s="38"/>
    </row>
    <row r="309" spans="1:1" x14ac:dyDescent="0.2">
      <c r="A309" s="38"/>
    </row>
    <row r="310" spans="1:1" x14ac:dyDescent="0.2">
      <c r="A310" s="38"/>
    </row>
    <row r="311" spans="1:1" x14ac:dyDescent="0.2">
      <c r="A311" s="38"/>
    </row>
    <row r="312" spans="1:1" x14ac:dyDescent="0.2">
      <c r="A312" s="38"/>
    </row>
    <row r="313" spans="1:1" x14ac:dyDescent="0.2">
      <c r="A313" s="38"/>
    </row>
    <row r="314" spans="1:1" x14ac:dyDescent="0.2">
      <c r="A314" s="38"/>
    </row>
    <row r="315" spans="1:1" x14ac:dyDescent="0.2">
      <c r="A315" s="38"/>
    </row>
    <row r="316" spans="1:1" x14ac:dyDescent="0.2">
      <c r="A316" s="38"/>
    </row>
    <row r="317" spans="1:1" x14ac:dyDescent="0.2">
      <c r="A317" s="38"/>
    </row>
    <row r="318" spans="1:1" x14ac:dyDescent="0.2">
      <c r="A318" s="38"/>
    </row>
    <row r="319" spans="1:1" x14ac:dyDescent="0.2">
      <c r="A319" s="38"/>
    </row>
    <row r="320" spans="1:1" x14ac:dyDescent="0.2">
      <c r="A320" s="38"/>
    </row>
    <row r="321" spans="1:1" x14ac:dyDescent="0.2">
      <c r="A321" s="38"/>
    </row>
    <row r="322" spans="1:1" x14ac:dyDescent="0.2">
      <c r="A322" s="38"/>
    </row>
    <row r="323" spans="1:1" x14ac:dyDescent="0.2">
      <c r="A323" s="38"/>
    </row>
    <row r="324" spans="1:1" x14ac:dyDescent="0.2">
      <c r="A324" s="38"/>
    </row>
    <row r="325" spans="1:1" x14ac:dyDescent="0.2">
      <c r="A325" s="38"/>
    </row>
    <row r="326" spans="1:1" x14ac:dyDescent="0.2">
      <c r="A326" s="38"/>
    </row>
    <row r="327" spans="1:1" x14ac:dyDescent="0.2">
      <c r="A327" s="38"/>
    </row>
    <row r="328" spans="1:1" x14ac:dyDescent="0.2">
      <c r="A328" s="38"/>
    </row>
    <row r="329" spans="1:1" x14ac:dyDescent="0.2">
      <c r="A329" s="38"/>
    </row>
    <row r="330" spans="1:1" x14ac:dyDescent="0.2">
      <c r="A330" s="38"/>
    </row>
    <row r="331" spans="1:1" x14ac:dyDescent="0.2">
      <c r="A331" s="38"/>
    </row>
    <row r="332" spans="1:1" x14ac:dyDescent="0.2">
      <c r="A332" s="38"/>
    </row>
    <row r="333" spans="1:1" x14ac:dyDescent="0.2">
      <c r="A333" s="38"/>
    </row>
    <row r="334" spans="1:1" x14ac:dyDescent="0.2">
      <c r="A334" s="38"/>
    </row>
    <row r="335" spans="1:1" x14ac:dyDescent="0.2">
      <c r="A335" s="38"/>
    </row>
    <row r="336" spans="1:1" x14ac:dyDescent="0.2">
      <c r="A336" s="38"/>
    </row>
    <row r="337" spans="1:1" x14ac:dyDescent="0.2">
      <c r="A337" s="38"/>
    </row>
    <row r="338" spans="1:1" x14ac:dyDescent="0.2">
      <c r="A338" s="38"/>
    </row>
    <row r="339" spans="1:1" x14ac:dyDescent="0.2">
      <c r="A339" s="38"/>
    </row>
    <row r="340" spans="1:1" x14ac:dyDescent="0.2">
      <c r="A340" s="38"/>
    </row>
    <row r="341" spans="1:1" x14ac:dyDescent="0.2">
      <c r="A341" s="38"/>
    </row>
    <row r="342" spans="1:1" x14ac:dyDescent="0.2">
      <c r="A342" s="38"/>
    </row>
    <row r="343" spans="1:1" x14ac:dyDescent="0.2">
      <c r="A343" s="38"/>
    </row>
    <row r="344" spans="1:1" x14ac:dyDescent="0.2">
      <c r="A344" s="38"/>
    </row>
    <row r="345" spans="1:1" x14ac:dyDescent="0.2">
      <c r="A345" s="38"/>
    </row>
    <row r="346" spans="1:1" x14ac:dyDescent="0.2">
      <c r="A346" s="38"/>
    </row>
    <row r="347" spans="1:1" x14ac:dyDescent="0.2">
      <c r="A347" s="38"/>
    </row>
    <row r="348" spans="1:1" x14ac:dyDescent="0.2">
      <c r="A348" s="38"/>
    </row>
    <row r="349" spans="1:1" x14ac:dyDescent="0.2">
      <c r="A349" s="38"/>
    </row>
    <row r="350" spans="1:1" x14ac:dyDescent="0.2">
      <c r="A350" s="38"/>
    </row>
    <row r="351" spans="1:1" x14ac:dyDescent="0.2">
      <c r="A351" s="38"/>
    </row>
    <row r="352" spans="1:1" x14ac:dyDescent="0.2">
      <c r="A352" s="38"/>
    </row>
    <row r="353" spans="1:1" x14ac:dyDescent="0.2">
      <c r="A353" s="38"/>
    </row>
    <row r="354" spans="1:1" x14ac:dyDescent="0.2">
      <c r="A354" s="38"/>
    </row>
    <row r="355" spans="1:1" x14ac:dyDescent="0.2">
      <c r="A355" s="38"/>
    </row>
    <row r="356" spans="1:1" x14ac:dyDescent="0.2">
      <c r="A356" s="38"/>
    </row>
    <row r="357" spans="1:1" x14ac:dyDescent="0.2">
      <c r="A357" s="38"/>
    </row>
    <row r="358" spans="1:1" x14ac:dyDescent="0.2">
      <c r="A358" s="38"/>
    </row>
    <row r="359" spans="1:1" x14ac:dyDescent="0.2">
      <c r="A359" s="38"/>
    </row>
    <row r="360" spans="1:1" x14ac:dyDescent="0.2">
      <c r="A360" s="38"/>
    </row>
    <row r="361" spans="1:1" x14ac:dyDescent="0.2">
      <c r="A361" s="38"/>
    </row>
    <row r="362" spans="1:1" x14ac:dyDescent="0.2">
      <c r="A362" s="38"/>
    </row>
    <row r="363" spans="1:1" x14ac:dyDescent="0.2">
      <c r="A363" s="38"/>
    </row>
    <row r="364" spans="1:1" x14ac:dyDescent="0.2">
      <c r="A364" s="38"/>
    </row>
    <row r="365" spans="1:1" x14ac:dyDescent="0.2">
      <c r="A365" s="38"/>
    </row>
    <row r="366" spans="1:1" x14ac:dyDescent="0.2">
      <c r="A366" s="38"/>
    </row>
    <row r="367" spans="1:1" x14ac:dyDescent="0.2">
      <c r="A367" s="38"/>
    </row>
    <row r="368" spans="1:1" x14ac:dyDescent="0.2">
      <c r="A368" s="38"/>
    </row>
    <row r="369" spans="1:1" x14ac:dyDescent="0.2">
      <c r="A369" s="38"/>
    </row>
    <row r="370" spans="1:1" x14ac:dyDescent="0.2">
      <c r="A370" s="38"/>
    </row>
    <row r="371" spans="1:1" x14ac:dyDescent="0.2">
      <c r="A371" s="38"/>
    </row>
    <row r="372" spans="1:1" x14ac:dyDescent="0.2">
      <c r="A372" s="38"/>
    </row>
    <row r="373" spans="1:1" x14ac:dyDescent="0.2">
      <c r="A373" s="38"/>
    </row>
    <row r="374" spans="1:1" x14ac:dyDescent="0.2">
      <c r="A374" s="38"/>
    </row>
    <row r="375" spans="1:1" x14ac:dyDescent="0.2">
      <c r="A375" s="38"/>
    </row>
    <row r="376" spans="1:1" x14ac:dyDescent="0.2">
      <c r="A376" s="38"/>
    </row>
    <row r="377" spans="1:1" x14ac:dyDescent="0.2">
      <c r="A377" s="38"/>
    </row>
    <row r="378" spans="1:1" x14ac:dyDescent="0.2">
      <c r="A378" s="38"/>
    </row>
    <row r="379" spans="1:1" x14ac:dyDescent="0.2">
      <c r="A379" s="38"/>
    </row>
    <row r="380" spans="1:1" x14ac:dyDescent="0.2">
      <c r="A380" s="38"/>
    </row>
    <row r="381" spans="1:1" x14ac:dyDescent="0.2">
      <c r="A381" s="38"/>
    </row>
    <row r="382" spans="1:1" x14ac:dyDescent="0.2">
      <c r="A382" s="38"/>
    </row>
    <row r="383" spans="1:1" x14ac:dyDescent="0.2">
      <c r="A383" s="38"/>
    </row>
    <row r="384" spans="1:1" x14ac:dyDescent="0.2">
      <c r="A384" s="38"/>
    </row>
    <row r="385" spans="1:1" x14ac:dyDescent="0.2">
      <c r="A385" s="38"/>
    </row>
    <row r="386" spans="1:1" x14ac:dyDescent="0.2">
      <c r="A386" s="38"/>
    </row>
    <row r="387" spans="1:1" x14ac:dyDescent="0.2">
      <c r="A387" s="38"/>
    </row>
    <row r="388" spans="1:1" x14ac:dyDescent="0.2">
      <c r="A388" s="38"/>
    </row>
    <row r="389" spans="1:1" x14ac:dyDescent="0.2">
      <c r="A389" s="38"/>
    </row>
    <row r="390" spans="1:1" x14ac:dyDescent="0.2">
      <c r="A390" s="38"/>
    </row>
    <row r="391" spans="1:1" x14ac:dyDescent="0.2">
      <c r="A391" s="38"/>
    </row>
    <row r="392" spans="1:1" x14ac:dyDescent="0.2">
      <c r="A392" s="38"/>
    </row>
    <row r="393" spans="1:1" x14ac:dyDescent="0.2">
      <c r="A393" s="38"/>
    </row>
    <row r="394" spans="1:1" x14ac:dyDescent="0.2">
      <c r="A394" s="38"/>
    </row>
    <row r="395" spans="1:1" x14ac:dyDescent="0.2">
      <c r="A395" s="38"/>
    </row>
    <row r="396" spans="1:1" x14ac:dyDescent="0.2">
      <c r="A396" s="38"/>
    </row>
    <row r="397" spans="1:1" x14ac:dyDescent="0.2">
      <c r="A397" s="38"/>
    </row>
    <row r="398" spans="1:1" x14ac:dyDescent="0.2">
      <c r="A398" s="38"/>
    </row>
    <row r="399" spans="1:1" x14ac:dyDescent="0.2">
      <c r="A399" s="38"/>
    </row>
    <row r="400" spans="1:1" x14ac:dyDescent="0.2">
      <c r="A400" s="38"/>
    </row>
    <row r="401" spans="1:1" x14ac:dyDescent="0.2">
      <c r="A401" s="38"/>
    </row>
    <row r="402" spans="1:1" x14ac:dyDescent="0.2">
      <c r="A402" s="38"/>
    </row>
    <row r="403" spans="1:1" x14ac:dyDescent="0.2">
      <c r="A403" s="38"/>
    </row>
    <row r="404" spans="1:1" x14ac:dyDescent="0.2">
      <c r="A404" s="38"/>
    </row>
    <row r="405" spans="1:1" x14ac:dyDescent="0.2">
      <c r="A405" s="38"/>
    </row>
    <row r="406" spans="1:1" x14ac:dyDescent="0.2">
      <c r="A406" s="38"/>
    </row>
    <row r="407" spans="1:1" x14ac:dyDescent="0.2">
      <c r="A407" s="38"/>
    </row>
    <row r="408" spans="1:1" x14ac:dyDescent="0.2">
      <c r="A408" s="38"/>
    </row>
    <row r="409" spans="1:1" x14ac:dyDescent="0.2">
      <c r="A409" s="38"/>
    </row>
    <row r="410" spans="1:1" x14ac:dyDescent="0.2">
      <c r="A410" s="38"/>
    </row>
    <row r="411" spans="1:1" x14ac:dyDescent="0.2">
      <c r="A411" s="38"/>
    </row>
    <row r="412" spans="1:1" x14ac:dyDescent="0.2">
      <c r="A412" s="38"/>
    </row>
    <row r="413" spans="1:1" x14ac:dyDescent="0.2">
      <c r="A413" s="38"/>
    </row>
    <row r="414" spans="1:1" x14ac:dyDescent="0.2">
      <c r="A414" s="38"/>
    </row>
    <row r="415" spans="1:1" x14ac:dyDescent="0.2">
      <c r="A415" s="38"/>
    </row>
    <row r="416" spans="1:1" x14ac:dyDescent="0.2">
      <c r="A416" s="38"/>
    </row>
    <row r="417" spans="1:1" x14ac:dyDescent="0.2">
      <c r="A417" s="38"/>
    </row>
    <row r="418" spans="1:1" x14ac:dyDescent="0.2">
      <c r="A418" s="38"/>
    </row>
    <row r="419" spans="1:1" x14ac:dyDescent="0.2">
      <c r="A419" s="38"/>
    </row>
    <row r="420" spans="1:1" x14ac:dyDescent="0.2">
      <c r="A420" s="38"/>
    </row>
    <row r="421" spans="1:1" x14ac:dyDescent="0.2">
      <c r="A421" s="38"/>
    </row>
    <row r="422" spans="1:1" x14ac:dyDescent="0.2">
      <c r="A422" s="38"/>
    </row>
    <row r="423" spans="1:1" x14ac:dyDescent="0.2">
      <c r="A423" s="38"/>
    </row>
    <row r="424" spans="1:1" x14ac:dyDescent="0.2">
      <c r="A424" s="38"/>
    </row>
    <row r="425" spans="1:1" x14ac:dyDescent="0.2">
      <c r="A425" s="38"/>
    </row>
    <row r="426" spans="1:1" x14ac:dyDescent="0.2">
      <c r="A426" s="38"/>
    </row>
    <row r="427" spans="1:1" x14ac:dyDescent="0.2">
      <c r="A427" s="38"/>
    </row>
    <row r="428" spans="1:1" x14ac:dyDescent="0.2">
      <c r="A428" s="38"/>
    </row>
    <row r="429" spans="1:1" x14ac:dyDescent="0.2">
      <c r="A429" s="38"/>
    </row>
    <row r="430" spans="1:1" x14ac:dyDescent="0.2">
      <c r="A430" s="38"/>
    </row>
    <row r="431" spans="1:1" x14ac:dyDescent="0.2">
      <c r="A431" s="38"/>
    </row>
    <row r="432" spans="1:1" x14ac:dyDescent="0.2">
      <c r="A432" s="38"/>
    </row>
    <row r="433" spans="1:1" x14ac:dyDescent="0.2">
      <c r="A433" s="38"/>
    </row>
    <row r="434" spans="1:1" x14ac:dyDescent="0.2">
      <c r="A434" s="38"/>
    </row>
    <row r="435" spans="1:1" x14ac:dyDescent="0.2">
      <c r="A435" s="38"/>
    </row>
    <row r="436" spans="1:1" x14ac:dyDescent="0.2">
      <c r="A436" s="38"/>
    </row>
    <row r="437" spans="1:1" x14ac:dyDescent="0.2">
      <c r="A437" s="38"/>
    </row>
    <row r="438" spans="1:1" x14ac:dyDescent="0.2">
      <c r="A438" s="38"/>
    </row>
    <row r="439" spans="1:1" x14ac:dyDescent="0.2">
      <c r="A439" s="38"/>
    </row>
    <row r="440" spans="1:1" x14ac:dyDescent="0.2">
      <c r="A440" s="38"/>
    </row>
    <row r="441" spans="1:1" x14ac:dyDescent="0.2">
      <c r="A441" s="38"/>
    </row>
    <row r="442" spans="1:1" x14ac:dyDescent="0.2">
      <c r="A442" s="38"/>
    </row>
    <row r="443" spans="1:1" x14ac:dyDescent="0.2">
      <c r="A443" s="38"/>
    </row>
    <row r="444" spans="1:1" x14ac:dyDescent="0.2">
      <c r="A444" s="38"/>
    </row>
    <row r="445" spans="1:1" x14ac:dyDescent="0.2">
      <c r="A445" s="38"/>
    </row>
    <row r="446" spans="1:1" x14ac:dyDescent="0.2">
      <c r="A446" s="38"/>
    </row>
    <row r="447" spans="1:1" x14ac:dyDescent="0.2">
      <c r="A447" s="38"/>
    </row>
    <row r="448" spans="1:1" x14ac:dyDescent="0.2">
      <c r="A448" s="38"/>
    </row>
    <row r="449" spans="1:1" x14ac:dyDescent="0.2">
      <c r="A449" s="38"/>
    </row>
    <row r="450" spans="1:1" x14ac:dyDescent="0.2">
      <c r="A450" s="38"/>
    </row>
    <row r="451" spans="1:1" x14ac:dyDescent="0.2">
      <c r="A451" s="38"/>
    </row>
    <row r="452" spans="1:1" x14ac:dyDescent="0.2">
      <c r="A452" s="38"/>
    </row>
    <row r="453" spans="1:1" x14ac:dyDescent="0.2">
      <c r="A453" s="38"/>
    </row>
    <row r="454" spans="1:1" x14ac:dyDescent="0.2">
      <c r="A454" s="38"/>
    </row>
    <row r="455" spans="1:1" x14ac:dyDescent="0.2">
      <c r="A455" s="38"/>
    </row>
    <row r="456" spans="1:1" x14ac:dyDescent="0.2">
      <c r="A456" s="38"/>
    </row>
    <row r="457" spans="1:1" x14ac:dyDescent="0.2">
      <c r="A457" s="38"/>
    </row>
    <row r="458" spans="1:1" x14ac:dyDescent="0.2">
      <c r="A458" s="38"/>
    </row>
    <row r="459" spans="1:1" x14ac:dyDescent="0.2">
      <c r="A459" s="38"/>
    </row>
    <row r="460" spans="1:1" x14ac:dyDescent="0.2">
      <c r="A460" s="38"/>
    </row>
    <row r="461" spans="1:1" x14ac:dyDescent="0.2">
      <c r="A461" s="38"/>
    </row>
    <row r="462" spans="1:1" x14ac:dyDescent="0.2">
      <c r="A462" s="38"/>
    </row>
    <row r="463" spans="1:1" x14ac:dyDescent="0.2">
      <c r="A463" s="38"/>
    </row>
    <row r="464" spans="1:1" x14ac:dyDescent="0.2">
      <c r="A464" s="38"/>
    </row>
    <row r="465" spans="1:1" x14ac:dyDescent="0.2">
      <c r="A465" s="38"/>
    </row>
    <row r="466" spans="1:1" x14ac:dyDescent="0.2">
      <c r="A466" s="38"/>
    </row>
    <row r="467" spans="1:1" x14ac:dyDescent="0.2">
      <c r="A467" s="38"/>
    </row>
    <row r="468" spans="1:1" x14ac:dyDescent="0.2">
      <c r="A468" s="38"/>
    </row>
    <row r="469" spans="1:1" x14ac:dyDescent="0.2">
      <c r="A469" s="38"/>
    </row>
    <row r="470" spans="1:1" x14ac:dyDescent="0.2">
      <c r="A470" s="38"/>
    </row>
    <row r="471" spans="1:1" x14ac:dyDescent="0.2">
      <c r="A471" s="38"/>
    </row>
    <row r="472" spans="1:1" x14ac:dyDescent="0.2">
      <c r="A472" s="38"/>
    </row>
    <row r="473" spans="1:1" x14ac:dyDescent="0.2">
      <c r="A473" s="38"/>
    </row>
    <row r="474" spans="1:1" x14ac:dyDescent="0.2">
      <c r="A474" s="38"/>
    </row>
    <row r="475" spans="1:1" x14ac:dyDescent="0.2">
      <c r="A475" s="38"/>
    </row>
    <row r="476" spans="1:1" x14ac:dyDescent="0.2">
      <c r="A476" s="38"/>
    </row>
    <row r="477" spans="1:1" x14ac:dyDescent="0.2">
      <c r="A477" s="38"/>
    </row>
    <row r="478" spans="1:1" x14ac:dyDescent="0.2">
      <c r="A478" s="38"/>
    </row>
    <row r="479" spans="1:1" x14ac:dyDescent="0.2">
      <c r="A479" s="38"/>
    </row>
    <row r="480" spans="1:1" x14ac:dyDescent="0.2">
      <c r="A480" s="38"/>
    </row>
    <row r="481" spans="1:1" x14ac:dyDescent="0.2">
      <c r="A481" s="38"/>
    </row>
    <row r="482" spans="1:1" x14ac:dyDescent="0.2">
      <c r="A482" s="38"/>
    </row>
    <row r="483" spans="1:1" x14ac:dyDescent="0.2">
      <c r="A483" s="38"/>
    </row>
    <row r="484" spans="1:1" x14ac:dyDescent="0.2">
      <c r="A484" s="38"/>
    </row>
    <row r="485" spans="1:1" x14ac:dyDescent="0.2">
      <c r="A485" s="38"/>
    </row>
    <row r="486" spans="1:1" x14ac:dyDescent="0.2">
      <c r="A486" s="38"/>
    </row>
    <row r="487" spans="1:1" x14ac:dyDescent="0.2">
      <c r="A487" s="38"/>
    </row>
    <row r="488" spans="1:1" x14ac:dyDescent="0.2">
      <c r="A488" s="38"/>
    </row>
    <row r="489" spans="1:1" x14ac:dyDescent="0.2">
      <c r="A489" s="38"/>
    </row>
    <row r="490" spans="1:1" x14ac:dyDescent="0.2">
      <c r="A490" s="38"/>
    </row>
    <row r="491" spans="1:1" x14ac:dyDescent="0.2">
      <c r="A491" s="38"/>
    </row>
    <row r="492" spans="1:1" x14ac:dyDescent="0.2">
      <c r="A492" s="38"/>
    </row>
    <row r="493" spans="1:1" x14ac:dyDescent="0.2">
      <c r="A493" s="38"/>
    </row>
    <row r="494" spans="1:1" x14ac:dyDescent="0.2">
      <c r="A494" s="38"/>
    </row>
    <row r="495" spans="1:1" x14ac:dyDescent="0.2">
      <c r="A495" s="38"/>
    </row>
    <row r="496" spans="1:1" x14ac:dyDescent="0.2">
      <c r="A496" s="38"/>
    </row>
    <row r="497" spans="1:1" x14ac:dyDescent="0.2">
      <c r="A497" s="38"/>
    </row>
    <row r="498" spans="1:1" x14ac:dyDescent="0.2">
      <c r="A498" s="38"/>
    </row>
    <row r="499" spans="1:1" x14ac:dyDescent="0.2">
      <c r="A499" s="38"/>
    </row>
    <row r="500" spans="1:1" x14ac:dyDescent="0.2">
      <c r="A500" s="38"/>
    </row>
    <row r="501" spans="1:1" x14ac:dyDescent="0.2">
      <c r="A501" s="38"/>
    </row>
    <row r="502" spans="1:1" x14ac:dyDescent="0.2">
      <c r="A502" s="38"/>
    </row>
    <row r="503" spans="1:1" x14ac:dyDescent="0.2">
      <c r="A503" s="38"/>
    </row>
    <row r="504" spans="1:1" x14ac:dyDescent="0.2">
      <c r="A504" s="38"/>
    </row>
    <row r="505" spans="1:1" x14ac:dyDescent="0.2">
      <c r="A505" s="38"/>
    </row>
    <row r="506" spans="1:1" x14ac:dyDescent="0.2">
      <c r="A506" s="38"/>
    </row>
    <row r="507" spans="1:1" x14ac:dyDescent="0.2">
      <c r="A507" s="38"/>
    </row>
    <row r="508" spans="1:1" x14ac:dyDescent="0.2">
      <c r="A508" s="38"/>
    </row>
    <row r="509" spans="1:1" x14ac:dyDescent="0.2">
      <c r="A509" s="38"/>
    </row>
    <row r="510" spans="1:1" x14ac:dyDescent="0.2">
      <c r="A510" s="38"/>
    </row>
    <row r="511" spans="1:1" x14ac:dyDescent="0.2">
      <c r="A511" s="38"/>
    </row>
    <row r="512" spans="1:1" x14ac:dyDescent="0.2">
      <c r="A512" s="38"/>
    </row>
    <row r="513" spans="1:1" x14ac:dyDescent="0.2">
      <c r="A513" s="38"/>
    </row>
    <row r="514" spans="1:1" x14ac:dyDescent="0.2">
      <c r="A514" s="38"/>
    </row>
    <row r="515" spans="1:1" x14ac:dyDescent="0.2">
      <c r="A515" s="38"/>
    </row>
    <row r="516" spans="1:1" x14ac:dyDescent="0.2">
      <c r="A516" s="38"/>
    </row>
    <row r="517" spans="1:1" x14ac:dyDescent="0.2">
      <c r="A517" s="38"/>
    </row>
    <row r="518" spans="1:1" x14ac:dyDescent="0.2">
      <c r="A518" s="38"/>
    </row>
    <row r="519" spans="1:1" x14ac:dyDescent="0.2">
      <c r="A519" s="38"/>
    </row>
    <row r="520" spans="1:1" x14ac:dyDescent="0.2">
      <c r="A520" s="38"/>
    </row>
    <row r="521" spans="1:1" x14ac:dyDescent="0.2">
      <c r="A521" s="38"/>
    </row>
    <row r="522" spans="1:1" x14ac:dyDescent="0.2">
      <c r="A522" s="38"/>
    </row>
    <row r="523" spans="1:1" x14ac:dyDescent="0.2">
      <c r="A523" s="38"/>
    </row>
    <row r="524" spans="1:1" x14ac:dyDescent="0.2">
      <c r="A524" s="38"/>
    </row>
    <row r="525" spans="1:1" x14ac:dyDescent="0.2">
      <c r="A525" s="38"/>
    </row>
    <row r="526" spans="1:1" x14ac:dyDescent="0.2">
      <c r="A526" s="38"/>
    </row>
    <row r="527" spans="1:1" x14ac:dyDescent="0.2">
      <c r="A527" s="38"/>
    </row>
    <row r="528" spans="1:1" x14ac:dyDescent="0.2">
      <c r="A528" s="38"/>
    </row>
    <row r="529" spans="1:1" x14ac:dyDescent="0.2">
      <c r="A529" s="38"/>
    </row>
    <row r="530" spans="1:1" x14ac:dyDescent="0.2">
      <c r="A530" s="38"/>
    </row>
    <row r="531" spans="1:1" x14ac:dyDescent="0.2">
      <c r="A531" s="38"/>
    </row>
    <row r="532" spans="1:1" x14ac:dyDescent="0.2">
      <c r="A532" s="38"/>
    </row>
    <row r="533" spans="1:1" x14ac:dyDescent="0.2">
      <c r="A533" s="38"/>
    </row>
    <row r="534" spans="1:1" x14ac:dyDescent="0.2">
      <c r="A534" s="38"/>
    </row>
    <row r="535" spans="1:1" x14ac:dyDescent="0.2">
      <c r="A535" s="38"/>
    </row>
    <row r="536" spans="1:1" x14ac:dyDescent="0.2">
      <c r="A536" s="38"/>
    </row>
    <row r="537" spans="1:1" x14ac:dyDescent="0.2">
      <c r="A537" s="38"/>
    </row>
    <row r="538" spans="1:1" x14ac:dyDescent="0.2">
      <c r="A538" s="38"/>
    </row>
    <row r="539" spans="1:1" x14ac:dyDescent="0.2">
      <c r="A539" s="38"/>
    </row>
    <row r="540" spans="1:1" x14ac:dyDescent="0.2">
      <c r="A540" s="38"/>
    </row>
    <row r="541" spans="1:1" x14ac:dyDescent="0.2">
      <c r="A541" s="38"/>
    </row>
    <row r="542" spans="1:1" x14ac:dyDescent="0.2">
      <c r="A542" s="38"/>
    </row>
    <row r="543" spans="1:1" x14ac:dyDescent="0.2">
      <c r="A543" s="38"/>
    </row>
    <row r="544" spans="1:1" x14ac:dyDescent="0.2">
      <c r="A544" s="38"/>
    </row>
    <row r="545" spans="1:1" x14ac:dyDescent="0.2">
      <c r="A545" s="38"/>
    </row>
    <row r="546" spans="1:1" x14ac:dyDescent="0.2">
      <c r="A546" s="38"/>
    </row>
    <row r="547" spans="1:1" x14ac:dyDescent="0.2">
      <c r="A547" s="38"/>
    </row>
    <row r="548" spans="1:1" x14ac:dyDescent="0.2">
      <c r="A548" s="38"/>
    </row>
    <row r="549" spans="1:1" x14ac:dyDescent="0.2">
      <c r="A549" s="38"/>
    </row>
    <row r="550" spans="1:1" x14ac:dyDescent="0.2">
      <c r="A550" s="38"/>
    </row>
    <row r="551" spans="1:1" x14ac:dyDescent="0.2">
      <c r="A551" s="38"/>
    </row>
    <row r="552" spans="1:1" x14ac:dyDescent="0.2">
      <c r="A552" s="38"/>
    </row>
    <row r="553" spans="1:1" x14ac:dyDescent="0.2">
      <c r="A553" s="38"/>
    </row>
    <row r="554" spans="1:1" x14ac:dyDescent="0.2">
      <c r="A554" s="38"/>
    </row>
    <row r="555" spans="1:1" x14ac:dyDescent="0.2">
      <c r="A555" s="38"/>
    </row>
    <row r="556" spans="1:1" x14ac:dyDescent="0.2">
      <c r="A556" s="38"/>
    </row>
    <row r="557" spans="1:1" x14ac:dyDescent="0.2">
      <c r="A557" s="38"/>
    </row>
    <row r="558" spans="1:1" x14ac:dyDescent="0.2">
      <c r="A558" s="38"/>
    </row>
    <row r="559" spans="1:1" x14ac:dyDescent="0.2">
      <c r="A559" s="38"/>
    </row>
    <row r="560" spans="1:1" x14ac:dyDescent="0.2">
      <c r="A560" s="38"/>
    </row>
    <row r="561" spans="1:1" x14ac:dyDescent="0.2">
      <c r="A561" s="38"/>
    </row>
    <row r="562" spans="1:1" x14ac:dyDescent="0.2">
      <c r="A562" s="38"/>
    </row>
    <row r="563" spans="1:1" x14ac:dyDescent="0.2">
      <c r="A563" s="38"/>
    </row>
    <row r="564" spans="1:1" x14ac:dyDescent="0.2">
      <c r="A564" s="38"/>
    </row>
    <row r="565" spans="1:1" x14ac:dyDescent="0.2">
      <c r="A565" s="38"/>
    </row>
    <row r="566" spans="1:1" x14ac:dyDescent="0.2">
      <c r="A566" s="38"/>
    </row>
    <row r="567" spans="1:1" x14ac:dyDescent="0.2">
      <c r="A567" s="38"/>
    </row>
    <row r="568" spans="1:1" x14ac:dyDescent="0.2">
      <c r="A568" s="38"/>
    </row>
    <row r="569" spans="1:1" x14ac:dyDescent="0.2">
      <c r="A569" s="38"/>
    </row>
    <row r="570" spans="1:1" x14ac:dyDescent="0.2">
      <c r="A570" s="38"/>
    </row>
    <row r="571" spans="1:1" x14ac:dyDescent="0.2">
      <c r="A571" s="38"/>
    </row>
    <row r="572" spans="1:1" x14ac:dyDescent="0.2">
      <c r="A572" s="38"/>
    </row>
    <row r="573" spans="1:1" x14ac:dyDescent="0.2">
      <c r="A573" s="38"/>
    </row>
    <row r="574" spans="1:1" x14ac:dyDescent="0.2">
      <c r="A574" s="38"/>
    </row>
    <row r="575" spans="1:1" x14ac:dyDescent="0.2">
      <c r="A575" s="38"/>
    </row>
    <row r="576" spans="1:1" x14ac:dyDescent="0.2">
      <c r="A576" s="38"/>
    </row>
    <row r="577" spans="1:1" x14ac:dyDescent="0.2">
      <c r="A577" s="38"/>
    </row>
    <row r="578" spans="1:1" x14ac:dyDescent="0.2">
      <c r="A578" s="38"/>
    </row>
    <row r="579" spans="1:1" x14ac:dyDescent="0.2">
      <c r="A579" s="38"/>
    </row>
    <row r="580" spans="1:1" x14ac:dyDescent="0.2">
      <c r="A580" s="38"/>
    </row>
    <row r="581" spans="1:1" x14ac:dyDescent="0.2">
      <c r="A581" s="38"/>
    </row>
    <row r="582" spans="1:1" x14ac:dyDescent="0.2">
      <c r="A582" s="38"/>
    </row>
    <row r="583" spans="1:1" x14ac:dyDescent="0.2">
      <c r="A583" s="38"/>
    </row>
    <row r="584" spans="1:1" x14ac:dyDescent="0.2">
      <c r="A584" s="38"/>
    </row>
    <row r="585" spans="1:1" x14ac:dyDescent="0.2">
      <c r="A585" s="38"/>
    </row>
    <row r="586" spans="1:1" x14ac:dyDescent="0.2">
      <c r="A586" s="38"/>
    </row>
    <row r="587" spans="1:1" x14ac:dyDescent="0.2">
      <c r="A587" s="38"/>
    </row>
    <row r="588" spans="1:1" x14ac:dyDescent="0.2">
      <c r="A588" s="38"/>
    </row>
    <row r="589" spans="1:1" x14ac:dyDescent="0.2">
      <c r="A589" s="38"/>
    </row>
    <row r="590" spans="1:1" x14ac:dyDescent="0.2">
      <c r="A590" s="38"/>
    </row>
    <row r="591" spans="1:1" x14ac:dyDescent="0.2">
      <c r="A591" s="38"/>
    </row>
    <row r="592" spans="1:1" x14ac:dyDescent="0.2">
      <c r="A592" s="38"/>
    </row>
    <row r="593" spans="1:1" x14ac:dyDescent="0.2">
      <c r="A593" s="38"/>
    </row>
    <row r="594" spans="1:1" x14ac:dyDescent="0.2">
      <c r="A594" s="38"/>
    </row>
    <row r="595" spans="1:1" x14ac:dyDescent="0.2">
      <c r="A595" s="38"/>
    </row>
    <row r="596" spans="1:1" x14ac:dyDescent="0.2">
      <c r="A596" s="38"/>
    </row>
    <row r="597" spans="1:1" x14ac:dyDescent="0.2">
      <c r="A597" s="38"/>
    </row>
    <row r="598" spans="1:1" x14ac:dyDescent="0.2">
      <c r="A598" s="38"/>
    </row>
    <row r="599" spans="1:1" x14ac:dyDescent="0.2">
      <c r="A599" s="38"/>
    </row>
    <row r="600" spans="1:1" x14ac:dyDescent="0.2">
      <c r="A600" s="38"/>
    </row>
    <row r="601" spans="1:1" x14ac:dyDescent="0.2">
      <c r="A601" s="38"/>
    </row>
    <row r="602" spans="1:1" x14ac:dyDescent="0.2">
      <c r="A602" s="38"/>
    </row>
    <row r="603" spans="1:1" x14ac:dyDescent="0.2">
      <c r="A603" s="38"/>
    </row>
    <row r="604" spans="1:1" x14ac:dyDescent="0.2">
      <c r="A604" s="38"/>
    </row>
    <row r="605" spans="1:1" x14ac:dyDescent="0.2">
      <c r="A605" s="38"/>
    </row>
    <row r="606" spans="1:1" x14ac:dyDescent="0.2">
      <c r="A606" s="38"/>
    </row>
    <row r="607" spans="1:1" x14ac:dyDescent="0.2">
      <c r="A607" s="38"/>
    </row>
    <row r="608" spans="1:1" x14ac:dyDescent="0.2">
      <c r="A608" s="38"/>
    </row>
    <row r="609" spans="1:1" x14ac:dyDescent="0.2">
      <c r="A609" s="38"/>
    </row>
    <row r="610" spans="1:1" x14ac:dyDescent="0.2">
      <c r="A610" s="38"/>
    </row>
    <row r="611" spans="1:1" x14ac:dyDescent="0.2">
      <c r="A611" s="38"/>
    </row>
    <row r="612" spans="1:1" x14ac:dyDescent="0.2">
      <c r="A612" s="38"/>
    </row>
    <row r="613" spans="1:1" x14ac:dyDescent="0.2">
      <c r="A613" s="38"/>
    </row>
    <row r="614" spans="1:1" x14ac:dyDescent="0.2">
      <c r="A614" s="38"/>
    </row>
    <row r="615" spans="1:1" x14ac:dyDescent="0.2">
      <c r="A615" s="38"/>
    </row>
    <row r="616" spans="1:1" x14ac:dyDescent="0.2">
      <c r="A616" s="38"/>
    </row>
    <row r="617" spans="1:1" x14ac:dyDescent="0.2">
      <c r="A617" s="3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1DCE9-4E9E-EC45-861D-2E98AED521D5}">
  <dimension ref="A1:AE1032783"/>
  <sheetViews>
    <sheetView topLeftCell="J1" zoomScale="114" workbookViewId="0">
      <selection activeCell="M8" sqref="M8"/>
    </sheetView>
  </sheetViews>
  <sheetFormatPr baseColWidth="10" defaultRowHeight="16" x14ac:dyDescent="0.2"/>
  <cols>
    <col min="1" max="1" width="20.5" style="13" customWidth="1"/>
    <col min="2" max="3" width="19.6640625" customWidth="1"/>
    <col min="4" max="4" width="19.6640625" style="13" customWidth="1"/>
    <col min="5" max="8" width="19.6640625" customWidth="1"/>
    <col min="9" max="9" width="20.1640625" customWidth="1"/>
    <col min="10" max="10" width="16.5" style="13" bestFit="1" customWidth="1"/>
    <col min="11" max="11" width="24.6640625" style="5" customWidth="1"/>
    <col min="12" max="12" width="20" style="14" customWidth="1"/>
    <col min="13" max="13" width="27.1640625" customWidth="1"/>
    <col min="14" max="14" width="26.6640625" customWidth="1"/>
    <col min="15" max="15" width="15.6640625" customWidth="1"/>
    <col min="16" max="16" width="16.6640625" customWidth="1"/>
    <col min="17" max="17" width="16.5" style="13" bestFit="1" customWidth="1"/>
    <col min="18" max="18" width="26" style="5" customWidth="1"/>
    <col min="19" max="19" width="20.6640625" customWidth="1"/>
    <col min="20" max="20" width="15" customWidth="1"/>
    <col min="21" max="21" width="16.5" style="13" bestFit="1" customWidth="1"/>
    <col min="22" max="22" width="24.33203125" style="7" customWidth="1"/>
    <col min="23" max="23" width="14.33203125" customWidth="1"/>
    <col min="24" max="24" width="14.83203125" customWidth="1"/>
    <col min="26" max="26" width="16.5" style="13" bestFit="1" customWidth="1"/>
    <col min="27" max="27" width="19.5" style="4" customWidth="1"/>
    <col min="28" max="28" width="23.5" customWidth="1"/>
    <col min="29" max="29" width="20.33203125" customWidth="1"/>
    <col min="30" max="30" width="21.1640625" customWidth="1"/>
  </cols>
  <sheetData>
    <row r="1" spans="1:31" x14ac:dyDescent="0.2">
      <c r="A1" s="13" t="s">
        <v>0</v>
      </c>
      <c r="B1" s="29" t="s">
        <v>32</v>
      </c>
      <c r="C1" s="29" t="s">
        <v>33</v>
      </c>
      <c r="D1" s="30" t="s">
        <v>0</v>
      </c>
      <c r="E1" s="29" t="s">
        <v>34</v>
      </c>
      <c r="F1" s="29" t="s">
        <v>35</v>
      </c>
      <c r="G1" s="29"/>
      <c r="H1" s="12" t="s">
        <v>43</v>
      </c>
      <c r="I1" s="1" t="s">
        <v>44</v>
      </c>
      <c r="J1" s="12" t="s">
        <v>0</v>
      </c>
      <c r="K1" s="1" t="s">
        <v>14</v>
      </c>
      <c r="L1" s="1" t="s">
        <v>29</v>
      </c>
      <c r="M1" s="6" t="s">
        <v>13</v>
      </c>
      <c r="N1" s="6" t="s">
        <v>41</v>
      </c>
      <c r="O1" s="6" t="s">
        <v>2</v>
      </c>
      <c r="P1" s="6"/>
      <c r="Q1" s="12" t="s">
        <v>0</v>
      </c>
      <c r="R1" s="1" t="s">
        <v>30</v>
      </c>
      <c r="S1" s="1" t="s">
        <v>42</v>
      </c>
      <c r="T1" s="6" t="s">
        <v>5</v>
      </c>
      <c r="U1" s="12" t="s">
        <v>0</v>
      </c>
      <c r="V1" s="1" t="s">
        <v>15</v>
      </c>
      <c r="W1" s="6" t="s">
        <v>40</v>
      </c>
      <c r="X1" s="6" t="s">
        <v>8</v>
      </c>
      <c r="Y1" s="6"/>
      <c r="Z1" s="12" t="s">
        <v>0</v>
      </c>
      <c r="AA1" s="1" t="s">
        <v>50</v>
      </c>
      <c r="AB1" s="6" t="s">
        <v>47</v>
      </c>
      <c r="AC1" s="6" t="s">
        <v>48</v>
      </c>
      <c r="AD1" s="6" t="s">
        <v>51</v>
      </c>
      <c r="AE1" s="6" t="s">
        <v>49</v>
      </c>
    </row>
    <row r="2" spans="1:31" x14ac:dyDescent="0.2">
      <c r="A2" s="13">
        <v>33695</v>
      </c>
      <c r="B2" s="22">
        <v>7.3531739999999998E-2</v>
      </c>
      <c r="C2" s="22" t="s">
        <v>27</v>
      </c>
      <c r="D2" s="13">
        <v>34700</v>
      </c>
      <c r="E2" s="26">
        <v>1885260.8666666665</v>
      </c>
      <c r="F2" s="22" t="s">
        <v>27</v>
      </c>
      <c r="G2" s="22"/>
      <c r="H2" s="13">
        <v>35065</v>
      </c>
      <c r="I2">
        <v>0.98009175563078121</v>
      </c>
      <c r="J2" s="13">
        <v>35065</v>
      </c>
      <c r="K2" s="5">
        <v>129941173520.565</v>
      </c>
      <c r="L2" s="14">
        <v>22.6188028029562</v>
      </c>
      <c r="M2">
        <f t="shared" ref="M2:M33" si="0">(K2/L2)*100</f>
        <v>574482985030.41077</v>
      </c>
      <c r="N2">
        <f>M2/I2</f>
        <v>586152247205.34143</v>
      </c>
      <c r="O2" s="22" t="s">
        <v>27</v>
      </c>
      <c r="Q2" s="13">
        <v>35065</v>
      </c>
      <c r="R2" s="5">
        <v>34673475900</v>
      </c>
      <c r="S2">
        <f>R2/I2</f>
        <v>35377785498.955002</v>
      </c>
      <c r="T2" t="s">
        <v>27</v>
      </c>
      <c r="U2" s="13">
        <v>35065</v>
      </c>
      <c r="V2" s="7">
        <v>36624150540</v>
      </c>
      <c r="W2">
        <f>V2/I2</f>
        <v>37368083477.479019</v>
      </c>
      <c r="X2" t="s">
        <v>27</v>
      </c>
      <c r="Z2" s="13">
        <v>17168</v>
      </c>
    </row>
    <row r="3" spans="1:31" x14ac:dyDescent="0.2">
      <c r="A3" s="13">
        <v>33786</v>
      </c>
      <c r="B3" s="22">
        <v>0.1502193</v>
      </c>
      <c r="C3" s="22" t="s">
        <v>27</v>
      </c>
      <c r="D3" s="13">
        <v>34790</v>
      </c>
      <c r="E3" s="26">
        <v>2031193.8999999997</v>
      </c>
      <c r="F3" s="22" t="s">
        <v>27</v>
      </c>
      <c r="G3" s="22"/>
      <c r="H3" s="13">
        <v>35156</v>
      </c>
      <c r="I3">
        <v>0.99517552183731961</v>
      </c>
      <c r="J3" s="13">
        <v>35156</v>
      </c>
      <c r="K3" s="5">
        <v>134172460880.98</v>
      </c>
      <c r="L3" s="14">
        <v>23.2686261577926</v>
      </c>
      <c r="M3">
        <f t="shared" si="0"/>
        <v>576623905387.06555</v>
      </c>
      <c r="N3">
        <f t="shared" ref="N3:N66" si="1">M3/I3</f>
        <v>579419301152.51135</v>
      </c>
      <c r="O3" s="22" t="s">
        <v>27</v>
      </c>
      <c r="Q3" s="13">
        <v>35156</v>
      </c>
      <c r="R3" s="5">
        <v>35344872620</v>
      </c>
      <c r="S3">
        <f t="shared" ref="S3:S66" si="2">R3/I3</f>
        <v>35516219847.073158</v>
      </c>
      <c r="T3" t="s">
        <v>27</v>
      </c>
      <c r="U3" s="13">
        <v>35156</v>
      </c>
      <c r="V3" s="7">
        <v>37213622140</v>
      </c>
      <c r="W3">
        <f t="shared" ref="W3:W66" si="3">V3/I3</f>
        <v>37394028815.434708</v>
      </c>
      <c r="X3" t="s">
        <v>27</v>
      </c>
      <c r="Z3" s="13">
        <v>17258</v>
      </c>
    </row>
    <row r="4" spans="1:31" x14ac:dyDescent="0.2">
      <c r="A4" s="13">
        <v>33878</v>
      </c>
      <c r="B4" s="22">
        <v>0.312971</v>
      </c>
      <c r="C4" s="22" t="s">
        <v>27</v>
      </c>
      <c r="D4" s="13">
        <v>34881</v>
      </c>
      <c r="E4" s="26">
        <v>2176146.1999999997</v>
      </c>
      <c r="F4" s="22" t="s">
        <v>27</v>
      </c>
      <c r="G4" s="22"/>
      <c r="H4" s="13">
        <v>35247</v>
      </c>
      <c r="I4">
        <v>1.012563991728556</v>
      </c>
      <c r="J4" s="13">
        <v>35247</v>
      </c>
      <c r="K4" s="5">
        <v>140787780715.79099</v>
      </c>
      <c r="L4" s="14">
        <v>23.5978458772232</v>
      </c>
      <c r="M4">
        <f t="shared" si="0"/>
        <v>596612849529.96619</v>
      </c>
      <c r="N4">
        <f t="shared" si="1"/>
        <v>589210019715.87366</v>
      </c>
      <c r="O4" s="22" t="s">
        <v>27</v>
      </c>
      <c r="Q4" s="13">
        <v>35247</v>
      </c>
      <c r="R4" s="5">
        <v>36668150530</v>
      </c>
      <c r="S4">
        <f t="shared" si="2"/>
        <v>36213168579.502327</v>
      </c>
      <c r="T4" t="s">
        <v>27</v>
      </c>
      <c r="U4" s="13">
        <v>35247</v>
      </c>
      <c r="V4" s="7">
        <v>38505969840</v>
      </c>
      <c r="W4">
        <f t="shared" si="3"/>
        <v>38028184050.142006</v>
      </c>
      <c r="X4" t="s">
        <v>27</v>
      </c>
      <c r="Z4" s="13">
        <v>17349</v>
      </c>
    </row>
    <row r="5" spans="1:31" x14ac:dyDescent="0.2">
      <c r="A5" s="13">
        <v>33970</v>
      </c>
      <c r="B5" s="22">
        <v>0.71330139999999997</v>
      </c>
      <c r="C5" s="22" t="s">
        <v>27</v>
      </c>
      <c r="D5" s="13">
        <v>34973</v>
      </c>
      <c r="E5" s="26">
        <v>2287866.5666666664</v>
      </c>
      <c r="F5" s="22" t="s">
        <v>27</v>
      </c>
      <c r="G5" s="22"/>
      <c r="H5" s="13">
        <v>35339</v>
      </c>
      <c r="I5">
        <v>1.030330546438097</v>
      </c>
      <c r="J5" s="13">
        <v>35339</v>
      </c>
      <c r="K5" s="5">
        <v>152039584882.664</v>
      </c>
      <c r="L5" s="14">
        <v>25.029142089627499</v>
      </c>
      <c r="M5">
        <f t="shared" si="0"/>
        <v>607450244751.58411</v>
      </c>
      <c r="N5">
        <f t="shared" si="1"/>
        <v>589568315577.5293</v>
      </c>
      <c r="O5" s="22" t="s">
        <v>27</v>
      </c>
      <c r="Q5" s="13">
        <v>35339</v>
      </c>
      <c r="R5" s="5">
        <v>38230652190</v>
      </c>
      <c r="S5">
        <f t="shared" si="2"/>
        <v>37105230279.899231</v>
      </c>
      <c r="T5" t="s">
        <v>27</v>
      </c>
      <c r="U5" s="13">
        <v>35339</v>
      </c>
      <c r="V5" s="7">
        <v>32711751630</v>
      </c>
      <c r="W5">
        <f t="shared" si="3"/>
        <v>31748793378.092228</v>
      </c>
      <c r="X5" t="s">
        <v>27</v>
      </c>
      <c r="Z5" s="13">
        <v>17441</v>
      </c>
    </row>
    <row r="6" spans="1:31" x14ac:dyDescent="0.2">
      <c r="A6" s="13">
        <v>34060</v>
      </c>
      <c r="B6" s="22">
        <v>1.7554529999999999</v>
      </c>
      <c r="C6" s="22">
        <f>(B6/B2-1)*100</f>
        <v>2287.3404872508117</v>
      </c>
      <c r="D6" s="13">
        <v>35065</v>
      </c>
      <c r="E6" s="26">
        <v>2380679.4333333336</v>
      </c>
      <c r="F6" s="22" t="s">
        <v>27</v>
      </c>
      <c r="G6" s="22"/>
      <c r="H6" s="13">
        <v>35431</v>
      </c>
      <c r="I6">
        <v>1.04919583071478</v>
      </c>
      <c r="J6" s="13">
        <v>35431</v>
      </c>
      <c r="K6" s="5">
        <v>152251629964.883</v>
      </c>
      <c r="L6" s="14">
        <v>24.9448785562899</v>
      </c>
      <c r="M6">
        <f t="shared" si="0"/>
        <v>610352259768.73889</v>
      </c>
      <c r="N6">
        <f t="shared" si="1"/>
        <v>581733401812.05969</v>
      </c>
      <c r="O6">
        <f>(N6/N2-1)*100</f>
        <v>-0.75387331778559163</v>
      </c>
      <c r="Q6" s="13">
        <v>35431</v>
      </c>
      <c r="R6" s="5">
        <v>38556303460</v>
      </c>
      <c r="S6">
        <f t="shared" si="2"/>
        <v>36748433734.942459</v>
      </c>
      <c r="T6">
        <f>(S6/S2-1)*100</f>
        <v>3.8743189169597514</v>
      </c>
      <c r="U6" s="13">
        <v>35431</v>
      </c>
      <c r="V6" s="7">
        <v>37055431590</v>
      </c>
      <c r="W6">
        <f t="shared" si="3"/>
        <v>35317936371.092369</v>
      </c>
      <c r="X6">
        <f>(W6/W2-1)*100</f>
        <v>-5.4863587200618236</v>
      </c>
      <c r="Z6" s="13">
        <v>17533</v>
      </c>
    </row>
    <row r="7" spans="1:31" x14ac:dyDescent="0.2">
      <c r="A7" s="13">
        <v>34151</v>
      </c>
      <c r="B7" s="22">
        <v>4.8141749999999996</v>
      </c>
      <c r="C7" s="22">
        <f t="shared" ref="C7:C70" si="4">(B7/B3-1)*100</f>
        <v>3104.7646341049385</v>
      </c>
      <c r="D7" s="13">
        <v>35156</v>
      </c>
      <c r="E7" s="26">
        <v>2442714.2333333329</v>
      </c>
      <c r="F7" s="22">
        <f>(E7/E2-1)*100</f>
        <v>29.569030818122322</v>
      </c>
      <c r="G7" s="22"/>
      <c r="H7" s="13">
        <v>35521</v>
      </c>
      <c r="I7">
        <v>1.0675217439698399</v>
      </c>
      <c r="J7" s="13">
        <v>35521</v>
      </c>
      <c r="K7" s="5">
        <v>156071857407.79901</v>
      </c>
      <c r="L7" s="14">
        <v>25.2146557195687</v>
      </c>
      <c r="M7">
        <f t="shared" si="0"/>
        <v>618972787666.00049</v>
      </c>
      <c r="N7">
        <f t="shared" si="1"/>
        <v>579822182697.84302</v>
      </c>
      <c r="O7">
        <f t="shared" ref="O7:O70" si="5">(N7/N3-1)*100</f>
        <v>6.9531951132839609E-2</v>
      </c>
      <c r="Q7" s="13">
        <v>35521</v>
      </c>
      <c r="R7" s="5">
        <v>39099687570</v>
      </c>
      <c r="S7">
        <f t="shared" si="2"/>
        <v>36626595936.676926</v>
      </c>
      <c r="T7">
        <f t="shared" ref="T7:T70" si="6">(S7/S3-1)*100</f>
        <v>3.1263915314885926</v>
      </c>
      <c r="U7" s="13">
        <v>35521</v>
      </c>
      <c r="V7" s="7">
        <v>36906115790</v>
      </c>
      <c r="W7">
        <f t="shared" si="3"/>
        <v>34571769613.568344</v>
      </c>
      <c r="X7">
        <f t="shared" ref="X7:X70" si="7">(W7/W3-1)*100</f>
        <v>-7.5473525888214876</v>
      </c>
      <c r="Z7" s="13">
        <v>17624</v>
      </c>
    </row>
    <row r="8" spans="1:31" x14ac:dyDescent="0.2">
      <c r="A8" s="13">
        <v>34243</v>
      </c>
      <c r="B8" s="22">
        <v>14.24949</v>
      </c>
      <c r="C8" s="22">
        <f t="shared" si="4"/>
        <v>4452.9745567480695</v>
      </c>
      <c r="D8" s="13">
        <v>35247</v>
      </c>
      <c r="E8" s="26">
        <v>2512318.1333333333</v>
      </c>
      <c r="F8" s="22">
        <f t="shared" ref="F8:F71" si="8">(E8/E3-1)*100</f>
        <v>23.686770294718485</v>
      </c>
      <c r="G8" s="22"/>
      <c r="H8" s="13">
        <v>35612</v>
      </c>
      <c r="I8">
        <v>1.0869699127651371</v>
      </c>
      <c r="J8" s="13">
        <v>35612</v>
      </c>
      <c r="K8" s="5">
        <v>155874902894.54599</v>
      </c>
      <c r="L8" s="14">
        <v>25.742644352444099</v>
      </c>
      <c r="M8">
        <f t="shared" si="0"/>
        <v>605512397096.63574</v>
      </c>
      <c r="N8">
        <f t="shared" si="1"/>
        <v>557064542436.39172</v>
      </c>
      <c r="O8">
        <f t="shared" si="5"/>
        <v>-5.4556908748739534</v>
      </c>
      <c r="Q8" s="13">
        <v>35612</v>
      </c>
      <c r="R8" s="5">
        <v>39864202740</v>
      </c>
      <c r="S8">
        <f t="shared" si="2"/>
        <v>36674614698.938316</v>
      </c>
      <c r="T8">
        <f t="shared" si="6"/>
        <v>1.2742494996617948</v>
      </c>
      <c r="U8" s="13">
        <v>35612</v>
      </c>
      <c r="V8" s="7">
        <v>36327022610</v>
      </c>
      <c r="W8">
        <f t="shared" si="3"/>
        <v>33420449069.825562</v>
      </c>
      <c r="X8">
        <f t="shared" si="7"/>
        <v>-12.116631638894248</v>
      </c>
      <c r="Z8" s="13">
        <v>17715</v>
      </c>
    </row>
    <row r="9" spans="1:31" x14ac:dyDescent="0.2">
      <c r="A9" s="13">
        <v>34335</v>
      </c>
      <c r="B9" s="22">
        <v>21.624610000000001</v>
      </c>
      <c r="C9" s="22">
        <f t="shared" si="4"/>
        <v>2931.623097893822</v>
      </c>
      <c r="D9" s="13">
        <v>35339</v>
      </c>
      <c r="E9" s="26">
        <v>2556628.4</v>
      </c>
      <c r="F9" s="22">
        <f t="shared" si="8"/>
        <v>17.484220499523428</v>
      </c>
      <c r="G9" s="22"/>
      <c r="H9" s="13">
        <v>35704</v>
      </c>
      <c r="I9">
        <v>1.106582931687943</v>
      </c>
      <c r="J9" s="13">
        <v>35704</v>
      </c>
      <c r="K9" s="5">
        <v>157608609732.772</v>
      </c>
      <c r="L9" s="14">
        <v>25.629991314865698</v>
      </c>
      <c r="M9">
        <f t="shared" si="0"/>
        <v>614938209679.98987</v>
      </c>
      <c r="N9">
        <f t="shared" si="1"/>
        <v>555709104189.76428</v>
      </c>
      <c r="O9">
        <f t="shared" si="5"/>
        <v>-5.7430513976310271</v>
      </c>
      <c r="Q9" s="13">
        <v>35704</v>
      </c>
      <c r="R9" s="5">
        <v>39603386290</v>
      </c>
      <c r="S9">
        <f t="shared" si="2"/>
        <v>35788900366.997688</v>
      </c>
      <c r="T9">
        <f t="shared" si="6"/>
        <v>-3.5475589370338123</v>
      </c>
      <c r="U9" s="13">
        <v>35704</v>
      </c>
      <c r="V9" s="7">
        <v>36587191240</v>
      </c>
      <c r="W9">
        <f t="shared" si="3"/>
        <v>33063216675.67308</v>
      </c>
      <c r="X9">
        <f t="shared" si="7"/>
        <v>4.1400732365717285</v>
      </c>
      <c r="Z9" s="13">
        <v>17807</v>
      </c>
    </row>
    <row r="10" spans="1:31" x14ac:dyDescent="0.2">
      <c r="A10" s="13">
        <v>34425</v>
      </c>
      <c r="B10" s="22">
        <v>23.107559999999999</v>
      </c>
      <c r="C10" s="22">
        <f t="shared" si="4"/>
        <v>1216.3303147392726</v>
      </c>
      <c r="D10" s="13">
        <v>35431</v>
      </c>
      <c r="E10" s="26">
        <v>2595399.9333333331</v>
      </c>
      <c r="F10" s="22">
        <f t="shared" si="8"/>
        <v>13.441927564627655</v>
      </c>
      <c r="G10" s="22"/>
      <c r="H10" s="13">
        <v>35796</v>
      </c>
      <c r="I10">
        <v>1.1258538944905461</v>
      </c>
      <c r="J10" s="13">
        <v>35796</v>
      </c>
      <c r="K10" s="5">
        <v>161103265588.43201</v>
      </c>
      <c r="L10" s="14">
        <v>26.481393501892601</v>
      </c>
      <c r="M10">
        <f t="shared" si="0"/>
        <v>608364003113.80176</v>
      </c>
      <c r="N10">
        <f t="shared" si="1"/>
        <v>540357861789.06384</v>
      </c>
      <c r="O10">
        <f t="shared" si="5"/>
        <v>-7.1124573376935007</v>
      </c>
      <c r="Q10" s="13">
        <v>35796</v>
      </c>
      <c r="R10" s="5">
        <v>39818689110</v>
      </c>
      <c r="S10">
        <f t="shared" si="2"/>
        <v>35367545740.04306</v>
      </c>
      <c r="T10">
        <f t="shared" si="6"/>
        <v>-3.7576785036864679</v>
      </c>
      <c r="U10" s="13">
        <v>35796</v>
      </c>
      <c r="V10" s="7">
        <v>37462419580</v>
      </c>
      <c r="W10">
        <f t="shared" si="3"/>
        <v>33274672462.675018</v>
      </c>
      <c r="X10">
        <f t="shared" si="7"/>
        <v>-5.7853434213946731</v>
      </c>
      <c r="Z10" s="13">
        <v>17899</v>
      </c>
    </row>
    <row r="11" spans="1:31" x14ac:dyDescent="0.2">
      <c r="A11" s="13">
        <v>34516</v>
      </c>
      <c r="B11" s="22">
        <v>24.272259999999999</v>
      </c>
      <c r="C11" s="22">
        <f t="shared" si="4"/>
        <v>404.1831674170549</v>
      </c>
      <c r="D11" s="13">
        <v>35521</v>
      </c>
      <c r="E11" s="26">
        <v>2642805.4333333331</v>
      </c>
      <c r="F11" s="22">
        <f t="shared" si="8"/>
        <v>11.01055422791557</v>
      </c>
      <c r="G11" s="22"/>
      <c r="H11" s="13">
        <v>35886</v>
      </c>
      <c r="I11">
        <v>1.1467777472589471</v>
      </c>
      <c r="J11" s="13">
        <v>35886</v>
      </c>
      <c r="K11" s="5">
        <v>160877263150.99899</v>
      </c>
      <c r="L11" s="14">
        <v>26.787543327284801</v>
      </c>
      <c r="M11">
        <f t="shared" si="0"/>
        <v>600567439818.69873</v>
      </c>
      <c r="N11">
        <f t="shared" si="1"/>
        <v>523699942080.48419</v>
      </c>
      <c r="O11">
        <f t="shared" si="5"/>
        <v>-9.679215851354428</v>
      </c>
      <c r="Q11" s="13">
        <v>35886</v>
      </c>
      <c r="R11" s="5">
        <v>39966912450</v>
      </c>
      <c r="S11">
        <f t="shared" si="2"/>
        <v>34851489354.00061</v>
      </c>
      <c r="T11">
        <f t="shared" si="6"/>
        <v>-4.8464962065960631</v>
      </c>
      <c r="U11" s="13">
        <v>35886</v>
      </c>
      <c r="V11" s="7">
        <v>37712684930</v>
      </c>
      <c r="W11">
        <f t="shared" si="3"/>
        <v>32885783684.015209</v>
      </c>
      <c r="X11">
        <f t="shared" si="7"/>
        <v>-4.8767706958553809</v>
      </c>
      <c r="Z11" s="13">
        <v>17989</v>
      </c>
    </row>
    <row r="12" spans="1:31" x14ac:dyDescent="0.2">
      <c r="A12" s="13">
        <v>34608</v>
      </c>
      <c r="B12" s="22">
        <v>25.84554</v>
      </c>
      <c r="C12" s="22">
        <f t="shared" si="4"/>
        <v>81.378701974596979</v>
      </c>
      <c r="D12" s="13">
        <v>35612</v>
      </c>
      <c r="E12" s="26">
        <v>2673168.0666666664</v>
      </c>
      <c r="F12" s="22">
        <f t="shared" si="8"/>
        <v>9.4343345688396631</v>
      </c>
      <c r="G12" s="22"/>
      <c r="H12" s="13">
        <v>35977</v>
      </c>
      <c r="I12">
        <v>1.1698290206296831</v>
      </c>
      <c r="J12" s="13">
        <v>35977</v>
      </c>
      <c r="K12" s="5">
        <v>162156632480.01099</v>
      </c>
      <c r="L12" s="14">
        <v>26.892205090702902</v>
      </c>
      <c r="M12">
        <f t="shared" si="0"/>
        <v>602987489992.30017</v>
      </c>
      <c r="N12">
        <f t="shared" si="1"/>
        <v>515449248872.05353</v>
      </c>
      <c r="O12">
        <f t="shared" si="5"/>
        <v>-7.4704617497872832</v>
      </c>
      <c r="Q12" s="13">
        <v>35977</v>
      </c>
      <c r="R12" s="5">
        <v>39449630480</v>
      </c>
      <c r="S12">
        <f t="shared" si="2"/>
        <v>33722560976.274529</v>
      </c>
      <c r="T12">
        <f t="shared" si="6"/>
        <v>-8.0493108023006581</v>
      </c>
      <c r="U12" s="13">
        <v>35977</v>
      </c>
      <c r="V12" s="7">
        <v>38367487230</v>
      </c>
      <c r="W12">
        <f t="shared" si="3"/>
        <v>32797517033.171188</v>
      </c>
      <c r="X12">
        <f t="shared" si="7"/>
        <v>-1.8639247945258841</v>
      </c>
      <c r="Z12" s="13">
        <v>18080</v>
      </c>
    </row>
    <row r="13" spans="1:31" x14ac:dyDescent="0.2">
      <c r="A13" s="13">
        <v>34700</v>
      </c>
      <c r="B13" s="22">
        <v>27.352989999999998</v>
      </c>
      <c r="C13" s="22">
        <f t="shared" si="4"/>
        <v>26.490096237573745</v>
      </c>
      <c r="D13" s="13">
        <v>35704</v>
      </c>
      <c r="E13" s="26">
        <v>2697230.8666666667</v>
      </c>
      <c r="F13" s="22">
        <f t="shared" si="8"/>
        <v>7.360243548773493</v>
      </c>
      <c r="G13" s="22"/>
      <c r="H13" s="13">
        <v>36069</v>
      </c>
      <c r="I13">
        <v>1.1939670266673901</v>
      </c>
      <c r="J13" s="13">
        <v>36069</v>
      </c>
      <c r="K13" s="5">
        <v>158793838780.55701</v>
      </c>
      <c r="L13" s="14">
        <v>26.363050351975101</v>
      </c>
      <c r="M13">
        <f t="shared" si="0"/>
        <v>602334846159.63757</v>
      </c>
      <c r="N13">
        <f t="shared" si="1"/>
        <v>504481977061.69427</v>
      </c>
      <c r="O13">
        <f t="shared" si="5"/>
        <v>-9.2183350500906869</v>
      </c>
      <c r="Q13" s="13">
        <v>36069</v>
      </c>
      <c r="R13" s="5">
        <v>37671459410</v>
      </c>
      <c r="S13">
        <f t="shared" si="2"/>
        <v>31551507343.673355</v>
      </c>
      <c r="T13">
        <f t="shared" si="6"/>
        <v>-11.839964290246241</v>
      </c>
      <c r="U13" s="13">
        <v>36069</v>
      </c>
      <c r="V13" s="7">
        <v>38084500640</v>
      </c>
      <c r="W13">
        <f t="shared" si="3"/>
        <v>31897447575.501102</v>
      </c>
      <c r="X13">
        <f t="shared" si="7"/>
        <v>-3.525879262164211</v>
      </c>
      <c r="Z13" s="13">
        <v>18172</v>
      </c>
    </row>
    <row r="14" spans="1:31" x14ac:dyDescent="0.2">
      <c r="A14" s="13">
        <v>34790</v>
      </c>
      <c r="B14" s="22">
        <v>28.43479</v>
      </c>
      <c r="C14" s="22">
        <f t="shared" si="4"/>
        <v>23.05405676756871</v>
      </c>
      <c r="D14" s="13">
        <v>35796</v>
      </c>
      <c r="E14" s="26">
        <v>2717759.4</v>
      </c>
      <c r="F14" s="22">
        <f t="shared" si="8"/>
        <v>6.3024802509429989</v>
      </c>
      <c r="G14" s="22"/>
      <c r="H14" s="13">
        <v>36161</v>
      </c>
      <c r="I14">
        <v>1.768694022864874</v>
      </c>
      <c r="J14" s="13">
        <v>36161</v>
      </c>
      <c r="K14" s="5">
        <v>168893957593.677</v>
      </c>
      <c r="L14" s="14">
        <v>27.8902248942196</v>
      </c>
      <c r="M14">
        <f t="shared" si="0"/>
        <v>605566854459.75452</v>
      </c>
      <c r="N14">
        <f t="shared" si="1"/>
        <v>342380788667.37885</v>
      </c>
      <c r="O14">
        <f t="shared" si="5"/>
        <v>-36.638140595605527</v>
      </c>
      <c r="Q14" s="13">
        <v>36161</v>
      </c>
      <c r="R14" s="5">
        <v>36330245470</v>
      </c>
      <c r="S14">
        <f t="shared" si="2"/>
        <v>20540718179.82029</v>
      </c>
      <c r="T14">
        <f t="shared" si="6"/>
        <v>-41.922127334484138</v>
      </c>
      <c r="U14" s="13">
        <v>36161</v>
      </c>
      <c r="V14" s="7">
        <v>37651523140</v>
      </c>
      <c r="W14">
        <f t="shared" si="3"/>
        <v>21287753932.143257</v>
      </c>
      <c r="X14">
        <f t="shared" si="7"/>
        <v>-36.024151834936227</v>
      </c>
      <c r="Z14" s="13">
        <v>18264</v>
      </c>
    </row>
    <row r="15" spans="1:31" x14ac:dyDescent="0.2">
      <c r="A15" s="13">
        <v>34881</v>
      </c>
      <c r="B15" s="22">
        <v>29.489830000000001</v>
      </c>
      <c r="C15" s="22">
        <f t="shared" si="4"/>
        <v>21.496020560096184</v>
      </c>
      <c r="D15" s="13">
        <v>35886</v>
      </c>
      <c r="E15" s="26">
        <v>2721504.5</v>
      </c>
      <c r="F15" s="22">
        <f t="shared" si="8"/>
        <v>4.858772054629279</v>
      </c>
      <c r="G15" s="22"/>
      <c r="H15" s="13">
        <v>36251</v>
      </c>
      <c r="I15">
        <v>1.7129505379743131</v>
      </c>
      <c r="J15" s="13">
        <v>36251</v>
      </c>
      <c r="K15" s="5">
        <v>172280252095.30701</v>
      </c>
      <c r="L15" s="14">
        <v>28.678918381352901</v>
      </c>
      <c r="M15">
        <f t="shared" si="0"/>
        <v>600720884255.25842</v>
      </c>
      <c r="N15">
        <f t="shared" si="1"/>
        <v>350693654567.31403</v>
      </c>
      <c r="O15">
        <f t="shared" si="5"/>
        <v>-33.035384122036419</v>
      </c>
      <c r="Q15" s="13">
        <v>36251</v>
      </c>
      <c r="R15" s="5">
        <v>35890347780</v>
      </c>
      <c r="S15">
        <f t="shared" si="2"/>
        <v>20952355006.375671</v>
      </c>
      <c r="T15">
        <f t="shared" si="6"/>
        <v>-39.881034082778598</v>
      </c>
      <c r="U15" s="13">
        <v>36251</v>
      </c>
      <c r="V15" s="7">
        <v>38074008110</v>
      </c>
      <c r="W15">
        <f t="shared" si="3"/>
        <v>22227149743.05402</v>
      </c>
      <c r="X15">
        <f t="shared" si="7"/>
        <v>-32.411068695747794</v>
      </c>
      <c r="Z15" s="13">
        <v>18354</v>
      </c>
    </row>
    <row r="16" spans="1:31" x14ac:dyDescent="0.2">
      <c r="A16" s="13">
        <v>34973</v>
      </c>
      <c r="B16" s="22">
        <v>30.397839999999999</v>
      </c>
      <c r="C16" s="22">
        <f t="shared" si="4"/>
        <v>17.613483796430639</v>
      </c>
      <c r="D16" s="13">
        <v>35977</v>
      </c>
      <c r="E16" s="26">
        <v>2721990.4666666668</v>
      </c>
      <c r="F16" s="22">
        <f t="shared" si="8"/>
        <v>2.9962490743580261</v>
      </c>
      <c r="G16" s="22"/>
      <c r="H16" s="13">
        <v>36342</v>
      </c>
      <c r="I16">
        <v>1.858636361136363</v>
      </c>
      <c r="J16" s="13">
        <v>36342</v>
      </c>
      <c r="K16" s="5">
        <v>177783110990.45801</v>
      </c>
      <c r="L16" s="14">
        <v>28.781949233811201</v>
      </c>
      <c r="M16">
        <f t="shared" si="0"/>
        <v>617689613536.00659</v>
      </c>
      <c r="N16">
        <f t="shared" si="1"/>
        <v>332334837761.56921</v>
      </c>
      <c r="O16">
        <f t="shared" si="5"/>
        <v>-35.525206702927527</v>
      </c>
      <c r="Q16" s="13">
        <v>36342</v>
      </c>
      <c r="R16" s="5">
        <v>35048662600</v>
      </c>
      <c r="S16">
        <f t="shared" si="2"/>
        <v>18857191935.366737</v>
      </c>
      <c r="T16">
        <f t="shared" si="6"/>
        <v>-44.081376415528773</v>
      </c>
      <c r="U16" s="13">
        <v>36342</v>
      </c>
      <c r="V16" s="7">
        <v>38865646410</v>
      </c>
      <c r="W16">
        <f t="shared" si="3"/>
        <v>20910839378.089912</v>
      </c>
      <c r="X16">
        <f t="shared" si="7"/>
        <v>-36.242614473099202</v>
      </c>
      <c r="Z16" s="13">
        <v>18445</v>
      </c>
    </row>
    <row r="17" spans="1:26" x14ac:dyDescent="0.2">
      <c r="A17" s="13">
        <v>35065</v>
      </c>
      <c r="B17" s="22">
        <v>31.209499999999998</v>
      </c>
      <c r="C17" s="22">
        <f t="shared" si="4"/>
        <v>14.099043651169406</v>
      </c>
      <c r="D17" s="13">
        <v>36069</v>
      </c>
      <c r="E17" s="26">
        <v>2733714.9666666668</v>
      </c>
      <c r="F17" s="22">
        <f t="shared" si="8"/>
        <v>2.264986655908241</v>
      </c>
      <c r="G17" s="22"/>
      <c r="H17" s="13">
        <v>36434</v>
      </c>
      <c r="I17">
        <v>1.9151825432222229</v>
      </c>
      <c r="J17" s="13">
        <v>36434</v>
      </c>
      <c r="K17" s="5">
        <v>184574679320.55801</v>
      </c>
      <c r="L17" s="14">
        <v>29.686240900680399</v>
      </c>
      <c r="M17">
        <f t="shared" si="0"/>
        <v>621751605190.02466</v>
      </c>
      <c r="N17">
        <f t="shared" si="1"/>
        <v>324643521522.47107</v>
      </c>
      <c r="O17">
        <f t="shared" si="5"/>
        <v>-35.648142791279604</v>
      </c>
      <c r="Q17" s="13">
        <v>36434</v>
      </c>
      <c r="R17" s="5">
        <v>35756866810</v>
      </c>
      <c r="S17">
        <f t="shared" si="2"/>
        <v>18670213414.665115</v>
      </c>
      <c r="T17">
        <f t="shared" si="6"/>
        <v>-40.826239420828081</v>
      </c>
      <c r="U17" s="13">
        <v>36434</v>
      </c>
      <c r="V17" s="7">
        <v>39591032100</v>
      </c>
      <c r="W17">
        <f t="shared" si="3"/>
        <v>20672197666.019642</v>
      </c>
      <c r="X17">
        <f t="shared" si="7"/>
        <v>-35.191686992858436</v>
      </c>
      <c r="Z17" s="13">
        <v>18537</v>
      </c>
    </row>
    <row r="18" spans="1:26" x14ac:dyDescent="0.2">
      <c r="A18" s="13">
        <v>35156</v>
      </c>
      <c r="B18" s="22">
        <v>31.496649999999999</v>
      </c>
      <c r="C18" s="22">
        <f t="shared" si="4"/>
        <v>10.768006375288852</v>
      </c>
      <c r="D18" s="13">
        <v>36161</v>
      </c>
      <c r="E18" s="26">
        <v>2767225.5666666669</v>
      </c>
      <c r="F18" s="22">
        <f t="shared" si="8"/>
        <v>2.595057800391487</v>
      </c>
      <c r="G18" s="22"/>
      <c r="H18" s="13">
        <v>36526</v>
      </c>
      <c r="I18">
        <v>1.7760098646803999</v>
      </c>
      <c r="J18" s="13">
        <v>36526</v>
      </c>
      <c r="K18" s="5">
        <v>180077404171.466</v>
      </c>
      <c r="L18" s="14">
        <v>29.806480536869</v>
      </c>
      <c r="M18">
        <f t="shared" si="0"/>
        <v>604155206948.09985</v>
      </c>
      <c r="N18">
        <f t="shared" si="1"/>
        <v>340175591905.74652</v>
      </c>
      <c r="O18">
        <f t="shared" si="5"/>
        <v>-0.64407724808843714</v>
      </c>
      <c r="Q18" s="13">
        <v>36526</v>
      </c>
      <c r="R18" s="5">
        <v>36017686600</v>
      </c>
      <c r="S18">
        <f t="shared" si="2"/>
        <v>20280116296.80983</v>
      </c>
      <c r="T18">
        <f t="shared" si="6"/>
        <v>-1.2687087215211501</v>
      </c>
      <c r="U18" s="13">
        <v>36526</v>
      </c>
      <c r="V18" s="7">
        <v>38899746130</v>
      </c>
      <c r="W18">
        <f t="shared" si="3"/>
        <v>21902888550.115211</v>
      </c>
      <c r="X18">
        <f t="shared" si="7"/>
        <v>2.8896172885723548</v>
      </c>
      <c r="Z18" s="13">
        <v>18629</v>
      </c>
    </row>
    <row r="19" spans="1:26" x14ac:dyDescent="0.2">
      <c r="A19" s="13">
        <v>35247</v>
      </c>
      <c r="B19" s="22">
        <v>32.163539999999998</v>
      </c>
      <c r="C19" s="22">
        <f t="shared" si="4"/>
        <v>9.0665493832958521</v>
      </c>
      <c r="D19" s="13">
        <v>36251</v>
      </c>
      <c r="E19" s="26">
        <v>2813233.8333333335</v>
      </c>
      <c r="F19" s="22">
        <f t="shared" si="8"/>
        <v>3.5129832807618611</v>
      </c>
      <c r="G19" s="22"/>
      <c r="H19" s="13">
        <v>36617</v>
      </c>
      <c r="I19">
        <v>1.8010869286800399</v>
      </c>
      <c r="J19" s="13">
        <v>36617</v>
      </c>
      <c r="K19" s="5">
        <v>192062649193.92899</v>
      </c>
      <c r="L19" s="14">
        <v>30.0385097347441</v>
      </c>
      <c r="M19">
        <f t="shared" si="0"/>
        <v>639388075140.6897</v>
      </c>
      <c r="N19">
        <f t="shared" si="1"/>
        <v>355001230067.93298</v>
      </c>
      <c r="O19">
        <f t="shared" si="5"/>
        <v>1.2283015231437933</v>
      </c>
      <c r="Q19" s="13">
        <v>36617</v>
      </c>
      <c r="R19" s="5">
        <v>37484165660</v>
      </c>
      <c r="S19">
        <f t="shared" si="2"/>
        <v>20811969185.446796</v>
      </c>
      <c r="T19">
        <f t="shared" si="6"/>
        <v>-0.67002406596373687</v>
      </c>
      <c r="U19" s="13">
        <v>36617</v>
      </c>
      <c r="V19" s="7">
        <v>38552891600</v>
      </c>
      <c r="W19">
        <f t="shared" si="3"/>
        <v>21405347507.715359</v>
      </c>
      <c r="X19">
        <f t="shared" si="7"/>
        <v>-3.6972902276661612</v>
      </c>
      <c r="Z19" s="13">
        <v>18719</v>
      </c>
    </row>
    <row r="20" spans="1:26" x14ac:dyDescent="0.2">
      <c r="A20" s="13">
        <v>35339</v>
      </c>
      <c r="B20" s="22">
        <v>32.758719999999997</v>
      </c>
      <c r="C20" s="22">
        <f t="shared" si="4"/>
        <v>7.766604469264915</v>
      </c>
      <c r="D20" s="13">
        <v>36342</v>
      </c>
      <c r="E20" s="26">
        <v>2853832.4666666668</v>
      </c>
      <c r="F20" s="22">
        <f t="shared" si="8"/>
        <v>4.8623093096728853</v>
      </c>
      <c r="G20" s="22"/>
      <c r="H20" s="13">
        <v>36708</v>
      </c>
      <c r="I20">
        <v>1.814473815176157</v>
      </c>
      <c r="J20" s="13">
        <v>36708</v>
      </c>
      <c r="K20" s="5">
        <v>199087130566.94299</v>
      </c>
      <c r="L20" s="14">
        <v>30.841608147452199</v>
      </c>
      <c r="M20">
        <f t="shared" si="0"/>
        <v>645514752716.90527</v>
      </c>
      <c r="N20">
        <f t="shared" si="1"/>
        <v>355758648770.71039</v>
      </c>
      <c r="O20">
        <f t="shared" si="5"/>
        <v>7.0482562607373733</v>
      </c>
      <c r="Q20" s="13">
        <v>36708</v>
      </c>
      <c r="R20" s="5">
        <v>37485969880</v>
      </c>
      <c r="S20">
        <f t="shared" si="2"/>
        <v>20659416281.717297</v>
      </c>
      <c r="T20">
        <f t="shared" si="6"/>
        <v>9.5572254476048446</v>
      </c>
      <c r="U20" s="13">
        <v>36708</v>
      </c>
      <c r="V20" s="7">
        <v>38031127640</v>
      </c>
      <c r="W20">
        <f t="shared" si="3"/>
        <v>20959865786.934914</v>
      </c>
      <c r="X20">
        <f t="shared" si="7"/>
        <v>0.23445452360162378</v>
      </c>
      <c r="Z20" s="13">
        <v>18810</v>
      </c>
    </row>
    <row r="21" spans="1:26" x14ac:dyDescent="0.2">
      <c r="A21" s="13">
        <v>35431</v>
      </c>
      <c r="B21" s="22">
        <v>32.995759999999997</v>
      </c>
      <c r="C21" s="22">
        <f t="shared" si="4"/>
        <v>5.7234495906695049</v>
      </c>
      <c r="D21" s="13">
        <v>36434</v>
      </c>
      <c r="E21" s="26">
        <v>2910267.6666666665</v>
      </c>
      <c r="F21" s="22">
        <f t="shared" si="8"/>
        <v>6.916894173790511</v>
      </c>
      <c r="G21" s="22"/>
      <c r="H21" s="13">
        <v>36800</v>
      </c>
      <c r="I21">
        <v>1.9299522737772741</v>
      </c>
      <c r="J21" s="13">
        <v>36800</v>
      </c>
      <c r="K21" s="5">
        <v>203298816067.66199</v>
      </c>
      <c r="L21" s="14">
        <v>30.869244827207901</v>
      </c>
      <c r="M21">
        <f t="shared" si="0"/>
        <v>658580464814.20911</v>
      </c>
      <c r="N21">
        <f t="shared" si="1"/>
        <v>341241839895.47327</v>
      </c>
      <c r="O21">
        <f t="shared" si="5"/>
        <v>5.1127828749397253</v>
      </c>
      <c r="Q21" s="13">
        <v>36800</v>
      </c>
      <c r="R21" s="5">
        <v>38827893500</v>
      </c>
      <c r="S21">
        <f t="shared" si="2"/>
        <v>20118577038.180649</v>
      </c>
      <c r="T21">
        <f t="shared" si="6"/>
        <v>7.7576168592581318</v>
      </c>
      <c r="U21" s="13">
        <v>36800</v>
      </c>
      <c r="V21" s="7">
        <v>38456371420</v>
      </c>
      <c r="W21">
        <f t="shared" si="3"/>
        <v>19926073790.795746</v>
      </c>
      <c r="X21">
        <f t="shared" si="7"/>
        <v>-3.6093108593400869</v>
      </c>
      <c r="Z21" s="13">
        <v>18902</v>
      </c>
    </row>
    <row r="22" spans="1:26" x14ac:dyDescent="0.2">
      <c r="A22" s="13">
        <v>35521</v>
      </c>
      <c r="B22" s="22">
        <v>33.167529999999999</v>
      </c>
      <c r="C22" s="22">
        <f t="shared" si="4"/>
        <v>5.3049451290851479</v>
      </c>
      <c r="D22" s="13">
        <v>36526</v>
      </c>
      <c r="E22" s="26">
        <v>2943307.6</v>
      </c>
      <c r="F22" s="22">
        <f t="shared" si="8"/>
        <v>7.6669526958364154</v>
      </c>
      <c r="G22" s="22"/>
      <c r="H22" s="13">
        <v>36892</v>
      </c>
      <c r="I22">
        <v>2.01578045665303</v>
      </c>
      <c r="J22" s="13">
        <v>36892</v>
      </c>
      <c r="K22" s="5">
        <v>207518047188.11301</v>
      </c>
      <c r="L22" s="14">
        <v>32.153182256932503</v>
      </c>
      <c r="M22">
        <f t="shared" si="0"/>
        <v>645404381842.70337</v>
      </c>
      <c r="N22">
        <f t="shared" si="1"/>
        <v>320175929731.11896</v>
      </c>
      <c r="O22">
        <f t="shared" si="5"/>
        <v>-5.879217277931259</v>
      </c>
      <c r="Q22" s="13">
        <v>36892</v>
      </c>
      <c r="R22" s="5">
        <v>39510672990</v>
      </c>
      <c r="S22">
        <f t="shared" si="2"/>
        <v>19600682633.664829</v>
      </c>
      <c r="T22">
        <f t="shared" si="6"/>
        <v>-3.3502453989964542</v>
      </c>
      <c r="U22" s="13">
        <v>36892</v>
      </c>
      <c r="V22" s="7">
        <v>39282467460</v>
      </c>
      <c r="W22">
        <f t="shared" si="3"/>
        <v>19487473117.595348</v>
      </c>
      <c r="X22">
        <f t="shared" si="7"/>
        <v>-11.027839670522166</v>
      </c>
      <c r="Z22" s="13">
        <v>18994</v>
      </c>
    </row>
    <row r="23" spans="1:26" x14ac:dyDescent="0.2">
      <c r="A23" s="13">
        <v>35612</v>
      </c>
      <c r="B23" s="22">
        <v>33.658389999999997</v>
      </c>
      <c r="C23" s="22">
        <f t="shared" si="4"/>
        <v>4.647653834123977</v>
      </c>
      <c r="D23" s="13">
        <v>36617</v>
      </c>
      <c r="E23" s="26">
        <v>2972647.3000000003</v>
      </c>
      <c r="F23" s="22">
        <f t="shared" si="8"/>
        <v>7.4233823150448686</v>
      </c>
      <c r="G23" s="22"/>
      <c r="H23" s="13">
        <v>36982</v>
      </c>
      <c r="I23">
        <v>2.287828332857833</v>
      </c>
      <c r="J23" s="13">
        <v>36982</v>
      </c>
      <c r="K23" s="5">
        <v>211856443460.19</v>
      </c>
      <c r="L23" s="14">
        <v>32.407615297559403</v>
      </c>
      <c r="M23">
        <f t="shared" si="0"/>
        <v>653724260532.50757</v>
      </c>
      <c r="N23">
        <f t="shared" si="1"/>
        <v>285740084229.09515</v>
      </c>
      <c r="O23">
        <f t="shared" si="5"/>
        <v>-19.510114324275452</v>
      </c>
      <c r="Q23" s="13">
        <v>36982</v>
      </c>
      <c r="R23" s="5">
        <v>38502328490</v>
      </c>
      <c r="S23">
        <f t="shared" si="2"/>
        <v>16829203457.719639</v>
      </c>
      <c r="T23">
        <f t="shared" si="6"/>
        <v>-19.136899984035093</v>
      </c>
      <c r="U23" s="13">
        <v>36982</v>
      </c>
      <c r="V23" s="7">
        <v>39388190210</v>
      </c>
      <c r="W23">
        <f t="shared" si="3"/>
        <v>17216409834.735447</v>
      </c>
      <c r="X23">
        <f t="shared" si="7"/>
        <v>-19.569584990246234</v>
      </c>
      <c r="Z23" s="13">
        <v>19085</v>
      </c>
    </row>
    <row r="24" spans="1:26" x14ac:dyDescent="0.2">
      <c r="A24" s="13">
        <v>35704</v>
      </c>
      <c r="B24" s="22">
        <v>33.982199999999999</v>
      </c>
      <c r="C24" s="22">
        <f t="shared" si="4"/>
        <v>3.7348223618016929</v>
      </c>
      <c r="D24" s="13">
        <v>36708</v>
      </c>
      <c r="E24" s="26">
        <v>3015859.8000000003</v>
      </c>
      <c r="F24" s="22">
        <f t="shared" si="8"/>
        <v>7.2025995232177342</v>
      </c>
      <c r="G24" s="22"/>
      <c r="H24" s="13">
        <v>37073</v>
      </c>
      <c r="I24">
        <v>2.5409958186878798</v>
      </c>
      <c r="J24" s="13">
        <v>37073</v>
      </c>
      <c r="K24" s="5">
        <v>210688437354.974</v>
      </c>
      <c r="L24" s="14">
        <v>33.032658754003798</v>
      </c>
      <c r="M24">
        <f t="shared" si="0"/>
        <v>637818587126.10303</v>
      </c>
      <c r="N24">
        <f t="shared" si="1"/>
        <v>251011269847.52771</v>
      </c>
      <c r="O24">
        <f t="shared" si="5"/>
        <v>-29.443382271977679</v>
      </c>
      <c r="Q24" s="13">
        <v>37073</v>
      </c>
      <c r="R24" s="5">
        <v>37943352650</v>
      </c>
      <c r="S24">
        <f t="shared" si="2"/>
        <v>14932473470.024519</v>
      </c>
      <c r="T24">
        <f t="shared" si="6"/>
        <v>-27.720738735299499</v>
      </c>
      <c r="U24" s="13">
        <v>37073</v>
      </c>
      <c r="V24" s="7">
        <v>39403467930</v>
      </c>
      <c r="W24">
        <f t="shared" si="3"/>
        <v>15507096721.767599</v>
      </c>
      <c r="X24">
        <f t="shared" si="7"/>
        <v>-26.015286169276109</v>
      </c>
      <c r="Z24" s="13">
        <v>19176</v>
      </c>
    </row>
    <row r="25" spans="1:26" x14ac:dyDescent="0.2">
      <c r="A25" s="13">
        <v>35796</v>
      </c>
      <c r="B25" s="22">
        <v>33.861939999999997</v>
      </c>
      <c r="C25" s="22">
        <f t="shared" si="4"/>
        <v>2.6251251675972975</v>
      </c>
      <c r="D25" s="13">
        <v>36800</v>
      </c>
      <c r="E25" s="26">
        <v>3049626.1333333333</v>
      </c>
      <c r="F25" s="22">
        <f t="shared" si="8"/>
        <v>6.8607274236864191</v>
      </c>
      <c r="G25" s="22"/>
      <c r="H25" s="13">
        <v>37165</v>
      </c>
      <c r="I25">
        <v>2.553174996673766</v>
      </c>
      <c r="J25" s="13">
        <v>37165</v>
      </c>
      <c r="K25" s="5">
        <v>213438071996.72311</v>
      </c>
      <c r="L25" s="14">
        <v>33.893042458354103</v>
      </c>
      <c r="M25">
        <f t="shared" si="0"/>
        <v>629740077949.57922</v>
      </c>
      <c r="N25">
        <f t="shared" si="1"/>
        <v>246649790464.81113</v>
      </c>
      <c r="O25">
        <f t="shared" si="5"/>
        <v>-27.719944734689307</v>
      </c>
      <c r="Q25" s="13">
        <v>37165</v>
      </c>
      <c r="R25" s="5">
        <v>35813389560</v>
      </c>
      <c r="S25">
        <f t="shared" si="2"/>
        <v>14027001520.325512</v>
      </c>
      <c r="T25">
        <f t="shared" si="6"/>
        <v>-30.278361666904484</v>
      </c>
      <c r="U25" s="13">
        <v>37165</v>
      </c>
      <c r="V25" s="7">
        <v>39877559870</v>
      </c>
      <c r="W25">
        <f t="shared" si="3"/>
        <v>15618811840.924271</v>
      </c>
      <c r="X25">
        <f t="shared" si="7"/>
        <v>-21.616209972388468</v>
      </c>
      <c r="Z25" s="13">
        <v>19268</v>
      </c>
    </row>
    <row r="26" spans="1:26" x14ac:dyDescent="0.2">
      <c r="A26" s="13">
        <v>35886</v>
      </c>
      <c r="B26" s="22">
        <v>33.771299999999997</v>
      </c>
      <c r="C26" s="22">
        <f t="shared" si="4"/>
        <v>1.8203646759345604</v>
      </c>
      <c r="D26" s="13">
        <v>36892</v>
      </c>
      <c r="E26" s="26">
        <v>3081848.8333333335</v>
      </c>
      <c r="F26" s="22">
        <f t="shared" si="8"/>
        <v>5.8957177249332249</v>
      </c>
      <c r="G26" s="22"/>
      <c r="H26" s="13">
        <v>37257</v>
      </c>
      <c r="I26">
        <v>2.381925976801297</v>
      </c>
      <c r="J26" s="13">
        <v>37257</v>
      </c>
      <c r="K26" s="5">
        <v>220367560322.961</v>
      </c>
      <c r="L26" s="14">
        <v>34.8776133170878</v>
      </c>
      <c r="M26">
        <f t="shared" si="0"/>
        <v>631830963659.99036</v>
      </c>
      <c r="N26">
        <f t="shared" si="1"/>
        <v>265260536982.96704</v>
      </c>
      <c r="O26">
        <f t="shared" si="5"/>
        <v>-17.151630603296564</v>
      </c>
      <c r="Q26" s="13">
        <v>37257</v>
      </c>
      <c r="R26" s="5">
        <v>36271168740</v>
      </c>
      <c r="S26">
        <f t="shared" si="2"/>
        <v>15227664122.756987</v>
      </c>
      <c r="T26">
        <f t="shared" si="6"/>
        <v>-22.310541896112525</v>
      </c>
      <c r="U26" s="13">
        <v>37257</v>
      </c>
      <c r="V26" s="7">
        <v>40926338870</v>
      </c>
      <c r="W26">
        <f t="shared" si="3"/>
        <v>17182036414.481792</v>
      </c>
      <c r="X26">
        <f t="shared" si="7"/>
        <v>-11.830352191900984</v>
      </c>
      <c r="Z26" s="13">
        <v>19360</v>
      </c>
    </row>
    <row r="27" spans="1:26" x14ac:dyDescent="0.2">
      <c r="A27" s="13">
        <v>35977</v>
      </c>
      <c r="B27" s="22">
        <v>34.433619999999998</v>
      </c>
      <c r="C27" s="22">
        <f t="shared" si="4"/>
        <v>2.3032295959491744</v>
      </c>
      <c r="D27" s="13">
        <v>36982</v>
      </c>
      <c r="E27" s="26">
        <v>3126349.0333333332</v>
      </c>
      <c r="F27" s="22">
        <f t="shared" si="8"/>
        <v>6.2189026160002214</v>
      </c>
      <c r="G27" s="22"/>
      <c r="H27" s="13">
        <v>37347</v>
      </c>
      <c r="I27">
        <v>2.500070419254083</v>
      </c>
      <c r="J27" s="13">
        <v>37347</v>
      </c>
      <c r="K27" s="5">
        <v>227635857062.65701</v>
      </c>
      <c r="L27" s="14">
        <v>35.948180163002398</v>
      </c>
      <c r="M27">
        <f t="shared" si="0"/>
        <v>633233326500.73389</v>
      </c>
      <c r="N27">
        <f t="shared" si="1"/>
        <v>253286196110.2937</v>
      </c>
      <c r="O27">
        <f t="shared" si="5"/>
        <v>-11.35783528809392</v>
      </c>
      <c r="Q27" s="13">
        <v>37347</v>
      </c>
      <c r="R27" s="5">
        <v>37122455960</v>
      </c>
      <c r="S27">
        <f t="shared" si="2"/>
        <v>14848564134.07579</v>
      </c>
      <c r="T27">
        <f t="shared" si="6"/>
        <v>-11.76906161138197</v>
      </c>
      <c r="U27" s="13">
        <v>37347</v>
      </c>
      <c r="V27" s="7">
        <v>40974217620</v>
      </c>
      <c r="W27">
        <f t="shared" si="3"/>
        <v>16389225401.1889</v>
      </c>
      <c r="X27">
        <f t="shared" si="7"/>
        <v>-4.8046279188686425</v>
      </c>
      <c r="Z27" s="13">
        <v>19450</v>
      </c>
    </row>
    <row r="28" spans="1:26" x14ac:dyDescent="0.2">
      <c r="A28" s="13">
        <v>36069</v>
      </c>
      <c r="B28" s="22">
        <v>35.092460000000003</v>
      </c>
      <c r="C28" s="22">
        <f t="shared" si="4"/>
        <v>3.2671810536104351</v>
      </c>
      <c r="D28" s="13">
        <v>37073</v>
      </c>
      <c r="E28" s="26">
        <v>3204540.6</v>
      </c>
      <c r="F28" s="22">
        <f t="shared" si="8"/>
        <v>7.800901909890201</v>
      </c>
      <c r="G28" s="22"/>
      <c r="H28" s="13">
        <v>37438</v>
      </c>
      <c r="I28">
        <v>3.12232011534309</v>
      </c>
      <c r="J28" s="13">
        <v>37438</v>
      </c>
      <c r="K28" s="5">
        <v>232951647342.85001</v>
      </c>
      <c r="L28" s="14">
        <v>36.404176560476401</v>
      </c>
      <c r="M28">
        <f t="shared" si="0"/>
        <v>639903630166.88293</v>
      </c>
      <c r="N28">
        <f t="shared" si="1"/>
        <v>204944914847.90259</v>
      </c>
      <c r="O28">
        <f t="shared" si="5"/>
        <v>-18.352305467243479</v>
      </c>
      <c r="Q28" s="13">
        <v>37438</v>
      </c>
      <c r="R28" s="5">
        <v>37676113920</v>
      </c>
      <c r="S28">
        <f t="shared" si="2"/>
        <v>12066704414.726559</v>
      </c>
      <c r="T28">
        <f t="shared" si="6"/>
        <v>-19.191522831436547</v>
      </c>
      <c r="U28" s="13">
        <v>37438</v>
      </c>
      <c r="V28" s="7">
        <v>41057178090</v>
      </c>
      <c r="W28">
        <f t="shared" si="3"/>
        <v>13149573577.752296</v>
      </c>
      <c r="X28">
        <f t="shared" si="7"/>
        <v>-15.202866057487107</v>
      </c>
      <c r="Z28" s="13">
        <v>19541</v>
      </c>
    </row>
    <row r="29" spans="1:26" x14ac:dyDescent="0.2">
      <c r="A29" s="13">
        <v>36161</v>
      </c>
      <c r="B29" s="22">
        <v>35.72484</v>
      </c>
      <c r="C29" s="22">
        <f t="shared" si="4"/>
        <v>5.5014567978090012</v>
      </c>
      <c r="D29" s="13">
        <v>37165</v>
      </c>
      <c r="E29" s="26">
        <v>3267548.5</v>
      </c>
      <c r="F29" s="22">
        <f t="shared" si="8"/>
        <v>8.3455039919295935</v>
      </c>
      <c r="G29" s="22"/>
      <c r="H29" s="13">
        <v>37530</v>
      </c>
      <c r="I29">
        <v>3.6647552491975568</v>
      </c>
      <c r="J29" s="13">
        <v>37530</v>
      </c>
      <c r="K29" s="5">
        <v>240580935271.53311</v>
      </c>
      <c r="L29" s="14">
        <v>37.137959952647599</v>
      </c>
      <c r="M29">
        <f t="shared" si="0"/>
        <v>647803313855.37476</v>
      </c>
      <c r="N29">
        <f t="shared" si="1"/>
        <v>176765778286.89084</v>
      </c>
      <c r="O29">
        <f t="shared" si="5"/>
        <v>-28.333294768353134</v>
      </c>
      <c r="Q29" s="13">
        <v>37530</v>
      </c>
      <c r="R29" s="5">
        <v>38448955090</v>
      </c>
      <c r="S29">
        <f t="shared" si="2"/>
        <v>10491547859.415405</v>
      </c>
      <c r="T29">
        <f t="shared" si="6"/>
        <v>-25.204628771067984</v>
      </c>
      <c r="U29" s="13">
        <v>37530</v>
      </c>
      <c r="V29" s="7">
        <v>41018118480</v>
      </c>
      <c r="W29">
        <f t="shared" si="3"/>
        <v>11192594236.404034</v>
      </c>
      <c r="X29">
        <f t="shared" si="7"/>
        <v>-28.339016114674621</v>
      </c>
      <c r="Z29" s="13">
        <v>19633</v>
      </c>
    </row>
    <row r="30" spans="1:26" x14ac:dyDescent="0.2">
      <c r="A30" s="13">
        <v>36251</v>
      </c>
      <c r="B30" s="22">
        <v>36.595120000000001</v>
      </c>
      <c r="C30" s="22">
        <f t="shared" si="4"/>
        <v>8.3615969773150667</v>
      </c>
      <c r="D30" s="13">
        <v>37257</v>
      </c>
      <c r="E30" s="26">
        <v>3325983.9666666668</v>
      </c>
      <c r="F30" s="22">
        <f t="shared" si="8"/>
        <v>9.0620233841997475</v>
      </c>
      <c r="G30" s="22"/>
      <c r="H30" s="13">
        <v>37622</v>
      </c>
      <c r="I30">
        <v>3.49354086987316</v>
      </c>
      <c r="J30" s="13">
        <v>37622</v>
      </c>
      <c r="K30" s="5">
        <v>262595029894.83701</v>
      </c>
      <c r="L30" s="14">
        <v>39.494659837410801</v>
      </c>
      <c r="M30">
        <f t="shared" si="0"/>
        <v>664887432822.24011</v>
      </c>
      <c r="N30">
        <f t="shared" si="1"/>
        <v>190319065265.8316</v>
      </c>
      <c r="O30">
        <f t="shared" si="5"/>
        <v>-28.252024432095446</v>
      </c>
      <c r="Q30" s="13">
        <v>37622</v>
      </c>
      <c r="R30" s="5">
        <v>37384432440</v>
      </c>
      <c r="S30">
        <f t="shared" si="2"/>
        <v>10701014767.678192</v>
      </c>
      <c r="T30">
        <f t="shared" si="6"/>
        <v>-29.726485418823646</v>
      </c>
      <c r="U30" s="13">
        <v>37622</v>
      </c>
      <c r="V30" s="7">
        <v>40633188530</v>
      </c>
      <c r="W30">
        <f t="shared" si="3"/>
        <v>11630946951.387825</v>
      </c>
      <c r="X30">
        <f t="shared" si="7"/>
        <v>-32.307517742281469</v>
      </c>
      <c r="Z30" s="13">
        <v>19725</v>
      </c>
    </row>
    <row r="31" spans="1:26" x14ac:dyDescent="0.2">
      <c r="A31" s="13">
        <v>36342</v>
      </c>
      <c r="B31" s="22">
        <v>37.144449999999999</v>
      </c>
      <c r="C31" s="22">
        <f t="shared" si="4"/>
        <v>7.8726256490023516</v>
      </c>
      <c r="D31" s="13">
        <v>37347</v>
      </c>
      <c r="E31" s="26">
        <v>3379071.8000000003</v>
      </c>
      <c r="F31" s="22">
        <f t="shared" si="8"/>
        <v>9.6443071266798519</v>
      </c>
      <c r="G31" s="22"/>
      <c r="H31" s="13">
        <v>37712</v>
      </c>
      <c r="I31">
        <v>2.9902110374776329</v>
      </c>
      <c r="J31" s="13">
        <v>37712</v>
      </c>
      <c r="K31" s="5">
        <v>262485824184.19901</v>
      </c>
      <c r="L31" s="14">
        <v>40.701661663212398</v>
      </c>
      <c r="M31">
        <f t="shared" si="0"/>
        <v>644901985467.2002</v>
      </c>
      <c r="N31">
        <f t="shared" si="1"/>
        <v>215671060465.08401</v>
      </c>
      <c r="O31">
        <f t="shared" si="5"/>
        <v>-14.850843126417413</v>
      </c>
      <c r="Q31" s="13">
        <v>37712</v>
      </c>
      <c r="R31" s="5">
        <v>34764260930</v>
      </c>
      <c r="S31">
        <f t="shared" si="2"/>
        <v>11626022542.985828</v>
      </c>
      <c r="T31">
        <f t="shared" si="6"/>
        <v>-21.702715238940783</v>
      </c>
      <c r="U31" s="13">
        <v>37712</v>
      </c>
      <c r="V31" s="7">
        <v>41068859720</v>
      </c>
      <c r="W31">
        <f t="shared" si="3"/>
        <v>13734435197.136885</v>
      </c>
      <c r="X31">
        <f t="shared" si="7"/>
        <v>-16.198387288391515</v>
      </c>
      <c r="Z31" s="13">
        <v>19815</v>
      </c>
    </row>
    <row r="32" spans="1:26" x14ac:dyDescent="0.2">
      <c r="A32" s="13">
        <v>36434</v>
      </c>
      <c r="B32" s="22">
        <v>37.402520000000003</v>
      </c>
      <c r="C32" s="22">
        <f t="shared" si="4"/>
        <v>6.5827816003779738</v>
      </c>
      <c r="D32" s="13">
        <v>37438</v>
      </c>
      <c r="E32" s="26">
        <v>3457792.2333333329</v>
      </c>
      <c r="F32" s="22">
        <f t="shared" si="8"/>
        <v>10.601605785730616</v>
      </c>
      <c r="G32" s="22"/>
      <c r="H32" s="13">
        <v>37803</v>
      </c>
      <c r="I32">
        <v>2.9306219051114559</v>
      </c>
      <c r="J32" s="13">
        <v>37803</v>
      </c>
      <c r="K32" s="5">
        <v>266456479076.89111</v>
      </c>
      <c r="L32" s="14">
        <v>41.8140924478842</v>
      </c>
      <c r="M32">
        <f t="shared" si="0"/>
        <v>637240852253.32654</v>
      </c>
      <c r="N32">
        <f t="shared" si="1"/>
        <v>217442192437.68033</v>
      </c>
      <c r="O32">
        <f t="shared" si="5"/>
        <v>6.0978715178429566</v>
      </c>
      <c r="Q32" s="13">
        <v>37803</v>
      </c>
      <c r="R32" s="5">
        <v>34966358710</v>
      </c>
      <c r="S32">
        <f t="shared" si="2"/>
        <v>11931378336.118107</v>
      </c>
      <c r="T32">
        <f t="shared" si="6"/>
        <v>-1.121483330968942</v>
      </c>
      <c r="U32" s="13">
        <v>37803</v>
      </c>
      <c r="V32" s="7">
        <v>41877812250</v>
      </c>
      <c r="W32">
        <f t="shared" si="3"/>
        <v>14289735628.113148</v>
      </c>
      <c r="X32">
        <f t="shared" si="7"/>
        <v>8.6707150130699731</v>
      </c>
      <c r="Z32" s="13">
        <v>19906</v>
      </c>
    </row>
    <row r="33" spans="1:26" x14ac:dyDescent="0.2">
      <c r="A33" s="13">
        <v>36526</v>
      </c>
      <c r="B33" s="22">
        <v>38.426319999999997</v>
      </c>
      <c r="C33" s="22">
        <f t="shared" si="4"/>
        <v>7.5619093045623087</v>
      </c>
      <c r="D33" s="13">
        <v>37530</v>
      </c>
      <c r="E33" s="26">
        <v>3580368.6333333328</v>
      </c>
      <c r="F33" s="22">
        <f t="shared" si="8"/>
        <v>11.727984764285182</v>
      </c>
      <c r="G33" s="22"/>
      <c r="H33" s="13">
        <v>37895</v>
      </c>
      <c r="I33">
        <v>2.898675347921253</v>
      </c>
      <c r="J33" s="13">
        <v>37895</v>
      </c>
      <c r="K33" s="5">
        <v>270922666844.073</v>
      </c>
      <c r="L33" s="14">
        <v>42.687576079617898</v>
      </c>
      <c r="M33">
        <f t="shared" si="0"/>
        <v>634663974217.61987</v>
      </c>
      <c r="N33">
        <f t="shared" si="1"/>
        <v>218949657357.37216</v>
      </c>
      <c r="O33">
        <f t="shared" si="5"/>
        <v>23.864279318826576</v>
      </c>
      <c r="Q33" s="13">
        <v>37895</v>
      </c>
      <c r="R33" s="5">
        <v>36499852920</v>
      </c>
      <c r="S33">
        <f t="shared" si="2"/>
        <v>12591907867.907799</v>
      </c>
      <c r="T33">
        <f t="shared" si="6"/>
        <v>20.019543699717033</v>
      </c>
      <c r="U33" s="13">
        <v>37895</v>
      </c>
      <c r="V33" s="7">
        <v>42974458610</v>
      </c>
      <c r="W33">
        <f t="shared" si="3"/>
        <v>14825550795.406796</v>
      </c>
      <c r="X33">
        <f t="shared" si="7"/>
        <v>32.458574681341815</v>
      </c>
      <c r="Z33" s="13">
        <v>19998</v>
      </c>
    </row>
    <row r="34" spans="1:26" x14ac:dyDescent="0.2">
      <c r="A34" s="13">
        <v>36617</v>
      </c>
      <c r="B34" s="22">
        <v>38.86459</v>
      </c>
      <c r="C34" s="22">
        <f t="shared" si="4"/>
        <v>6.2015645801953845</v>
      </c>
      <c r="D34" s="13">
        <v>37622</v>
      </c>
      <c r="E34" s="26">
        <v>3736803.4</v>
      </c>
      <c r="F34" s="22">
        <f t="shared" si="8"/>
        <v>14.361069162401098</v>
      </c>
      <c r="G34" s="22"/>
      <c r="H34" s="13">
        <v>37987</v>
      </c>
      <c r="I34">
        <v>2.8976366212535911</v>
      </c>
      <c r="J34" s="13">
        <v>37987</v>
      </c>
      <c r="K34" s="5">
        <v>279896634825.31</v>
      </c>
      <c r="L34" s="14">
        <v>43.229069610348901</v>
      </c>
      <c r="M34">
        <f t="shared" ref="M34:M65" si="9">(K34/L34)*100</f>
        <v>647473187251.5332</v>
      </c>
      <c r="N34">
        <f t="shared" si="1"/>
        <v>223448717655.77695</v>
      </c>
      <c r="O34">
        <f t="shared" si="5"/>
        <v>17.407427019290409</v>
      </c>
      <c r="Q34" s="13">
        <v>37987</v>
      </c>
      <c r="R34" s="5">
        <v>37796853620</v>
      </c>
      <c r="S34">
        <f t="shared" si="2"/>
        <v>13044028137.540628</v>
      </c>
      <c r="T34">
        <f t="shared" si="6"/>
        <v>21.89524471024351</v>
      </c>
      <c r="U34" s="13">
        <v>37987</v>
      </c>
      <c r="V34" s="7">
        <v>42143894240</v>
      </c>
      <c r="W34">
        <f t="shared" si="3"/>
        <v>14544230263.685541</v>
      </c>
      <c r="X34">
        <f t="shared" si="7"/>
        <v>25.047688072810772</v>
      </c>
      <c r="Z34" s="13">
        <v>20090</v>
      </c>
    </row>
    <row r="35" spans="1:26" x14ac:dyDescent="0.2">
      <c r="A35" s="13">
        <v>36708</v>
      </c>
      <c r="B35" s="22">
        <v>39.451729999999998</v>
      </c>
      <c r="C35" s="22">
        <f t="shared" si="4"/>
        <v>6.2116413084592592</v>
      </c>
      <c r="D35" s="13">
        <v>37712</v>
      </c>
      <c r="E35" s="26">
        <v>3857440.5333333337</v>
      </c>
      <c r="F35" s="22">
        <f t="shared" si="8"/>
        <v>15.978927499139385</v>
      </c>
      <c r="G35" s="22"/>
      <c r="H35" s="13">
        <v>38078</v>
      </c>
      <c r="I35">
        <v>3.0400395270880232</v>
      </c>
      <c r="J35" s="13">
        <v>38078</v>
      </c>
      <c r="K35" s="5">
        <v>287590726861.59601</v>
      </c>
      <c r="L35" s="14">
        <v>44.072666039213402</v>
      </c>
      <c r="M35">
        <f t="shared" si="9"/>
        <v>652537621857.7605</v>
      </c>
      <c r="N35">
        <f t="shared" si="1"/>
        <v>214647742584.71887</v>
      </c>
      <c r="O35">
        <f t="shared" si="5"/>
        <v>-0.47448084975258986</v>
      </c>
      <c r="Q35" s="13">
        <v>38078</v>
      </c>
      <c r="R35" s="5">
        <v>39034980580</v>
      </c>
      <c r="S35">
        <f t="shared" si="2"/>
        <v>12840287184.486256</v>
      </c>
      <c r="T35">
        <f t="shared" si="6"/>
        <v>10.444368544881355</v>
      </c>
      <c r="U35" s="13">
        <v>38078</v>
      </c>
      <c r="V35" s="7">
        <v>43699064790</v>
      </c>
      <c r="W35">
        <f t="shared" si="3"/>
        <v>14374505463.045155</v>
      </c>
      <c r="X35">
        <f t="shared" si="7"/>
        <v>4.6603319082367589</v>
      </c>
      <c r="Z35" s="13">
        <v>20180</v>
      </c>
    </row>
    <row r="36" spans="1:26" x14ac:dyDescent="0.2">
      <c r="A36" s="13">
        <v>36800</v>
      </c>
      <c r="B36" s="22">
        <v>40.019849999999998</v>
      </c>
      <c r="C36" s="22">
        <f t="shared" si="4"/>
        <v>6.997737050872499</v>
      </c>
      <c r="D36" s="13">
        <v>37803</v>
      </c>
      <c r="E36" s="26">
        <v>3938978.0333333332</v>
      </c>
      <c r="F36" s="22">
        <f t="shared" si="8"/>
        <v>16.569823503996961</v>
      </c>
      <c r="G36" s="22"/>
      <c r="H36" s="13">
        <v>38169</v>
      </c>
      <c r="I36">
        <v>2.9834681749090932</v>
      </c>
      <c r="J36" s="13">
        <v>38169</v>
      </c>
      <c r="K36" s="5">
        <v>300703724404.55402</v>
      </c>
      <c r="L36" s="14">
        <v>45.098773862293697</v>
      </c>
      <c r="M36">
        <f t="shared" si="9"/>
        <v>666766962052.52539</v>
      </c>
      <c r="N36">
        <f t="shared" si="1"/>
        <v>223487204475.65756</v>
      </c>
      <c r="O36">
        <f t="shared" si="5"/>
        <v>2.7800547677561571</v>
      </c>
      <c r="Q36" s="13">
        <v>38169</v>
      </c>
      <c r="R36" s="5">
        <v>39772054590</v>
      </c>
      <c r="S36">
        <f t="shared" si="2"/>
        <v>13330812416.395847</v>
      </c>
      <c r="T36">
        <f t="shared" si="6"/>
        <v>11.729022757089513</v>
      </c>
      <c r="U36" s="13">
        <v>38169</v>
      </c>
      <c r="V36" s="7">
        <v>43673745090</v>
      </c>
      <c r="W36">
        <f t="shared" si="3"/>
        <v>14638582525.295664</v>
      </c>
      <c r="X36">
        <f t="shared" si="7"/>
        <v>2.4412410856377686</v>
      </c>
      <c r="Z36" s="13">
        <v>20271</v>
      </c>
    </row>
    <row r="37" spans="1:26" x14ac:dyDescent="0.2">
      <c r="A37" s="13">
        <v>36892</v>
      </c>
      <c r="B37" s="22">
        <v>40.976210000000002</v>
      </c>
      <c r="C37" s="22">
        <f t="shared" si="4"/>
        <v>6.6357902604256891</v>
      </c>
      <c r="D37" s="13">
        <v>37895</v>
      </c>
      <c r="E37" s="26">
        <v>4005874.0666666664</v>
      </c>
      <c r="F37" s="22">
        <f t="shared" si="8"/>
        <v>15.850629429084551</v>
      </c>
      <c r="G37" s="22"/>
      <c r="H37" s="13">
        <v>38261</v>
      </c>
      <c r="I37">
        <v>2.787078911368027</v>
      </c>
      <c r="J37" s="13">
        <v>38261</v>
      </c>
      <c r="K37" s="5">
        <v>310502913908.53998</v>
      </c>
      <c r="L37" s="14">
        <v>45.605333540468301</v>
      </c>
      <c r="M37">
        <f t="shared" si="9"/>
        <v>680847808366.56409</v>
      </c>
      <c r="N37">
        <f t="shared" si="1"/>
        <v>244287237648.52878</v>
      </c>
      <c r="O37">
        <f t="shared" si="5"/>
        <v>11.572331556472971</v>
      </c>
      <c r="Q37" s="13">
        <v>38261</v>
      </c>
      <c r="R37" s="5">
        <v>39067056990</v>
      </c>
      <c r="S37">
        <f t="shared" si="2"/>
        <v>14017205193.097343</v>
      </c>
      <c r="T37">
        <f t="shared" si="6"/>
        <v>11.319153063548937</v>
      </c>
      <c r="U37" s="13">
        <v>38261</v>
      </c>
      <c r="V37" s="7">
        <v>43496360300</v>
      </c>
      <c r="W37">
        <f t="shared" si="3"/>
        <v>15606433001.443069</v>
      </c>
      <c r="X37">
        <f t="shared" si="7"/>
        <v>5.267137908145747</v>
      </c>
      <c r="Z37" s="13">
        <v>20363</v>
      </c>
    </row>
    <row r="38" spans="1:26" x14ac:dyDescent="0.2">
      <c r="A38" s="13">
        <v>36982</v>
      </c>
      <c r="B38" s="22">
        <v>41.776339999999998</v>
      </c>
      <c r="C38" s="22">
        <f t="shared" si="4"/>
        <v>7.4920383824967685</v>
      </c>
      <c r="D38" s="13">
        <v>37987</v>
      </c>
      <c r="E38" s="26">
        <v>4072104.4333333336</v>
      </c>
      <c r="F38" s="22">
        <f t="shared" si="8"/>
        <v>13.734222655788187</v>
      </c>
      <c r="G38" s="22"/>
      <c r="H38" s="13">
        <v>38353</v>
      </c>
      <c r="I38">
        <v>2.6658925982365398</v>
      </c>
      <c r="J38" s="13">
        <v>38353</v>
      </c>
      <c r="K38" s="5">
        <v>314801079713.71301</v>
      </c>
      <c r="L38" s="14">
        <v>46.0944753113831</v>
      </c>
      <c r="M38">
        <f t="shared" si="9"/>
        <v>682947528065.19617</v>
      </c>
      <c r="N38">
        <f t="shared" si="1"/>
        <v>256179685752.14127</v>
      </c>
      <c r="O38">
        <f t="shared" si="5"/>
        <v>14.648089476524273</v>
      </c>
      <c r="Q38" s="13">
        <v>38353</v>
      </c>
      <c r="R38" s="5">
        <v>38485136910</v>
      </c>
      <c r="S38">
        <f t="shared" si="2"/>
        <v>14436116794.599121</v>
      </c>
      <c r="T38">
        <f t="shared" si="6"/>
        <v>10.67222979266711</v>
      </c>
      <c r="U38" s="13">
        <v>38353</v>
      </c>
      <c r="V38" s="7">
        <v>43714655020</v>
      </c>
      <c r="W38">
        <f t="shared" si="3"/>
        <v>16397755501.822088</v>
      </c>
      <c r="X38">
        <f t="shared" si="7"/>
        <v>12.744058671599024</v>
      </c>
      <c r="Z38" s="13">
        <v>20455</v>
      </c>
    </row>
    <row r="39" spans="1:26" x14ac:dyDescent="0.2">
      <c r="A39" s="13">
        <v>37073</v>
      </c>
      <c r="B39" s="22">
        <v>42.460769999999997</v>
      </c>
      <c r="C39" s="22">
        <f t="shared" si="4"/>
        <v>7.6271433470724848</v>
      </c>
      <c r="D39" s="13">
        <v>38078</v>
      </c>
      <c r="E39" s="26">
        <v>4148183.8333333335</v>
      </c>
      <c r="F39" s="22">
        <f t="shared" si="8"/>
        <v>11.008886186876566</v>
      </c>
      <c r="G39" s="22"/>
      <c r="H39" s="13">
        <v>38443</v>
      </c>
      <c r="I39">
        <v>2.4821000711890329</v>
      </c>
      <c r="J39" s="13">
        <v>38443</v>
      </c>
      <c r="K39" s="5">
        <v>324593260924.63599</v>
      </c>
      <c r="L39" s="14">
        <v>46.952587122113201</v>
      </c>
      <c r="M39">
        <f t="shared" si="9"/>
        <v>691321353774.2688</v>
      </c>
      <c r="N39">
        <f t="shared" si="1"/>
        <v>278522756515.25043</v>
      </c>
      <c r="O39">
        <f t="shared" si="5"/>
        <v>29.758064613850223</v>
      </c>
      <c r="Q39" s="13">
        <v>38443</v>
      </c>
      <c r="R39" s="5">
        <v>40268334150</v>
      </c>
      <c r="S39">
        <f t="shared" si="2"/>
        <v>16223493410.847748</v>
      </c>
      <c r="T39">
        <f t="shared" si="6"/>
        <v>26.348368831260327</v>
      </c>
      <c r="U39" s="13">
        <v>38443</v>
      </c>
      <c r="V39" s="7">
        <v>43959146200</v>
      </c>
      <c r="W39">
        <f t="shared" si="3"/>
        <v>17710464904.399151</v>
      </c>
      <c r="X39">
        <f t="shared" si="7"/>
        <v>23.207472771360948</v>
      </c>
      <c r="Z39" s="13">
        <v>20546</v>
      </c>
    </row>
    <row r="40" spans="1:26" x14ac:dyDescent="0.2">
      <c r="A40" s="13">
        <v>37165</v>
      </c>
      <c r="B40" s="22">
        <v>43.1432</v>
      </c>
      <c r="C40" s="22">
        <f t="shared" si="4"/>
        <v>7.804502015874637</v>
      </c>
      <c r="D40" s="13">
        <v>38169</v>
      </c>
      <c r="E40" s="26">
        <v>4235608.7333333334</v>
      </c>
      <c r="F40" s="22">
        <f t="shared" si="8"/>
        <v>9.803604144565071</v>
      </c>
      <c r="G40" s="22"/>
      <c r="H40" s="13">
        <v>38534</v>
      </c>
      <c r="I40">
        <v>2.3452125988863171</v>
      </c>
      <c r="J40" s="13">
        <v>38534</v>
      </c>
      <c r="K40" s="5">
        <v>331600715948.53998</v>
      </c>
      <c r="L40" s="14">
        <v>48.3056606730403</v>
      </c>
      <c r="M40">
        <f t="shared" si="9"/>
        <v>686463473076.16577</v>
      </c>
      <c r="N40">
        <f t="shared" si="1"/>
        <v>292708419442.29285</v>
      </c>
      <c r="O40">
        <f t="shared" si="5"/>
        <v>30.973234073530563</v>
      </c>
      <c r="Q40" s="13">
        <v>38534</v>
      </c>
      <c r="R40" s="5">
        <v>39943344010</v>
      </c>
      <c r="S40">
        <f t="shared" si="2"/>
        <v>17031864842.005411</v>
      </c>
      <c r="T40">
        <f t="shared" si="6"/>
        <v>27.763142335253033</v>
      </c>
      <c r="U40" s="13">
        <v>38534</v>
      </c>
      <c r="V40" s="7">
        <v>44417497860</v>
      </c>
      <c r="W40">
        <f t="shared" si="3"/>
        <v>18939646615.020218</v>
      </c>
      <c r="X40">
        <f t="shared" si="7"/>
        <v>29.381697867892996</v>
      </c>
      <c r="Z40" s="13">
        <v>20637</v>
      </c>
    </row>
    <row r="41" spans="1:26" x14ac:dyDescent="0.2">
      <c r="A41" s="13">
        <v>37257</v>
      </c>
      <c r="B41" s="22">
        <v>44.104810000000001</v>
      </c>
      <c r="C41" s="22">
        <f t="shared" si="4"/>
        <v>7.6351619634905221</v>
      </c>
      <c r="D41" s="13">
        <v>38261</v>
      </c>
      <c r="E41" s="26">
        <v>4313544.4666666659</v>
      </c>
      <c r="F41" s="22">
        <f t="shared" si="8"/>
        <v>9.5092287939559483</v>
      </c>
      <c r="G41" s="22"/>
      <c r="H41" s="13">
        <v>38626</v>
      </c>
      <c r="I41">
        <v>2.2485656531926441</v>
      </c>
      <c r="J41" s="13">
        <v>38626</v>
      </c>
      <c r="K41" s="5">
        <v>342300943413.11102</v>
      </c>
      <c r="L41" s="14">
        <v>49.082353325662297</v>
      </c>
      <c r="M41">
        <f t="shared" si="9"/>
        <v>697401245498.4342</v>
      </c>
      <c r="N41">
        <f t="shared" si="1"/>
        <v>310153828289.70258</v>
      </c>
      <c r="O41">
        <f t="shared" si="5"/>
        <v>26.962763701941796</v>
      </c>
      <c r="Q41" s="13">
        <v>38626</v>
      </c>
      <c r="R41" s="5">
        <v>39989456820</v>
      </c>
      <c r="S41">
        <f t="shared" si="2"/>
        <v>17784429270.82011</v>
      </c>
      <c r="T41">
        <f t="shared" si="6"/>
        <v>26.875714707935551</v>
      </c>
      <c r="U41" s="13">
        <v>38626</v>
      </c>
      <c r="V41" s="7">
        <v>44406639610</v>
      </c>
      <c r="W41">
        <f t="shared" si="3"/>
        <v>19748873930.787334</v>
      </c>
      <c r="X41">
        <f t="shared" si="7"/>
        <v>26.543162867269075</v>
      </c>
      <c r="Z41" s="13">
        <v>20729</v>
      </c>
    </row>
    <row r="42" spans="1:26" x14ac:dyDescent="0.2">
      <c r="A42" s="13">
        <v>37347</v>
      </c>
      <c r="B42" s="22">
        <v>46.223550000000003</v>
      </c>
      <c r="C42" s="22">
        <f t="shared" si="4"/>
        <v>10.645283909504766</v>
      </c>
      <c r="D42" s="13">
        <v>38353</v>
      </c>
      <c r="E42" s="26">
        <v>4385436.7333333334</v>
      </c>
      <c r="F42" s="22">
        <f t="shared" si="8"/>
        <v>9.4751522476717689</v>
      </c>
      <c r="G42" s="22"/>
      <c r="H42" s="13">
        <v>38718</v>
      </c>
      <c r="I42">
        <v>2.194374320546177</v>
      </c>
      <c r="J42" s="13">
        <v>38718</v>
      </c>
      <c r="K42" s="5">
        <v>351512023432.96698</v>
      </c>
      <c r="L42" s="14">
        <v>49.265981185631098</v>
      </c>
      <c r="M42">
        <f t="shared" si="9"/>
        <v>713498472929.00134</v>
      </c>
      <c r="N42">
        <f t="shared" si="1"/>
        <v>325148934823.21307</v>
      </c>
      <c r="O42">
        <f t="shared" si="5"/>
        <v>26.922216282910448</v>
      </c>
      <c r="Q42" s="13">
        <v>38718</v>
      </c>
      <c r="R42" s="5">
        <v>42128326150</v>
      </c>
      <c r="S42">
        <f t="shared" si="2"/>
        <v>19198331731.987419</v>
      </c>
      <c r="T42">
        <f t="shared" si="6"/>
        <v>32.988199009098842</v>
      </c>
      <c r="U42" s="13">
        <v>38718</v>
      </c>
      <c r="V42" s="7">
        <v>45004860180</v>
      </c>
      <c r="W42">
        <f t="shared" si="3"/>
        <v>20509199254.937668</v>
      </c>
      <c r="X42">
        <f t="shared" si="7"/>
        <v>25.07321049309903</v>
      </c>
      <c r="Z42" s="13">
        <v>20821</v>
      </c>
    </row>
    <row r="43" spans="1:26" x14ac:dyDescent="0.2">
      <c r="A43" s="13">
        <v>37438</v>
      </c>
      <c r="B43" s="22">
        <v>49.098410000000001</v>
      </c>
      <c r="C43" s="22">
        <f t="shared" si="4"/>
        <v>15.632406100972741</v>
      </c>
      <c r="D43" s="13">
        <v>38443</v>
      </c>
      <c r="E43" s="26">
        <v>4478537.9333333327</v>
      </c>
      <c r="F43" s="22">
        <f t="shared" si="8"/>
        <v>9.9809203485309759</v>
      </c>
      <c r="G43" s="22"/>
      <c r="H43" s="13">
        <v>38808</v>
      </c>
      <c r="I43">
        <v>2.1840477530451898</v>
      </c>
      <c r="J43" s="13">
        <v>38808</v>
      </c>
      <c r="K43" s="5">
        <v>358427418552.84302</v>
      </c>
      <c r="L43" s="14">
        <v>49.959324386212899</v>
      </c>
      <c r="M43">
        <f t="shared" si="9"/>
        <v>717438482117.97876</v>
      </c>
      <c r="N43">
        <f t="shared" si="1"/>
        <v>328490291074.297</v>
      </c>
      <c r="O43">
        <f t="shared" si="5"/>
        <v>17.940198202910796</v>
      </c>
      <c r="Q43" s="13">
        <v>38808</v>
      </c>
      <c r="R43" s="5">
        <v>41783905050</v>
      </c>
      <c r="S43">
        <f t="shared" si="2"/>
        <v>19131406349.399292</v>
      </c>
      <c r="T43">
        <f t="shared" si="6"/>
        <v>17.924086168809893</v>
      </c>
      <c r="U43" s="13">
        <v>38808</v>
      </c>
      <c r="V43" s="7">
        <v>45023700900</v>
      </c>
      <c r="W43">
        <f t="shared" si="3"/>
        <v>20614796923.384129</v>
      </c>
      <c r="X43">
        <f t="shared" si="7"/>
        <v>16.398959793898825</v>
      </c>
      <c r="Z43" s="13">
        <v>20911</v>
      </c>
    </row>
    <row r="44" spans="1:26" x14ac:dyDescent="0.2">
      <c r="A44" s="13">
        <v>37530</v>
      </c>
      <c r="B44" s="22">
        <v>50.41639</v>
      </c>
      <c r="C44" s="22">
        <f t="shared" si="4"/>
        <v>16.858253444343486</v>
      </c>
      <c r="D44" s="13">
        <v>38534</v>
      </c>
      <c r="E44" s="26">
        <v>4545904.5333333332</v>
      </c>
      <c r="F44" s="22">
        <f t="shared" si="8"/>
        <v>9.5878272511468197</v>
      </c>
      <c r="G44" s="22"/>
      <c r="H44" s="13">
        <v>38899</v>
      </c>
      <c r="I44">
        <v>2.1710379618875102</v>
      </c>
      <c r="J44" s="13">
        <v>38899</v>
      </c>
      <c r="K44" s="5">
        <v>367409634656.604</v>
      </c>
      <c r="L44" s="14">
        <v>51.424658700417602</v>
      </c>
      <c r="M44">
        <f t="shared" si="9"/>
        <v>714461979800.40344</v>
      </c>
      <c r="N44">
        <f t="shared" si="1"/>
        <v>329087741597.68585</v>
      </c>
      <c r="O44">
        <f t="shared" si="5"/>
        <v>12.428519215370626</v>
      </c>
      <c r="Q44" s="13">
        <v>38899</v>
      </c>
      <c r="R44" s="5">
        <v>42014608170</v>
      </c>
      <c r="S44">
        <f t="shared" si="2"/>
        <v>19352313919.684902</v>
      </c>
      <c r="T44">
        <f t="shared" si="6"/>
        <v>13.624163291600366</v>
      </c>
      <c r="U44" s="13">
        <v>38899</v>
      </c>
      <c r="V44" s="7">
        <v>45551825930</v>
      </c>
      <c r="W44">
        <f t="shared" si="3"/>
        <v>20981588866.551662</v>
      </c>
      <c r="X44">
        <f t="shared" si="7"/>
        <v>10.781311251668591</v>
      </c>
      <c r="Z44" s="13">
        <v>21002</v>
      </c>
    </row>
    <row r="45" spans="1:26" x14ac:dyDescent="0.2">
      <c r="A45" s="13">
        <v>37622</v>
      </c>
      <c r="B45" s="22">
        <v>50.815460000000002</v>
      </c>
      <c r="C45" s="22">
        <f t="shared" si="4"/>
        <v>15.215233893990243</v>
      </c>
      <c r="D45" s="13">
        <v>38626</v>
      </c>
      <c r="E45" s="26">
        <v>4607833.0666666673</v>
      </c>
      <c r="F45" s="22">
        <f t="shared" si="8"/>
        <v>8.7879772842096582</v>
      </c>
      <c r="G45" s="22"/>
      <c r="H45" s="13">
        <v>38991</v>
      </c>
      <c r="I45">
        <v>2.1510627522539671</v>
      </c>
      <c r="J45" s="13">
        <v>38991</v>
      </c>
      <c r="K45" s="5">
        <v>378866923357.586</v>
      </c>
      <c r="L45" s="14">
        <v>52.642712525081201</v>
      </c>
      <c r="M45">
        <f t="shared" si="9"/>
        <v>719694911574.09082</v>
      </c>
      <c r="N45">
        <f t="shared" si="1"/>
        <v>334576437075.09998</v>
      </c>
      <c r="O45">
        <f t="shared" si="5"/>
        <v>7.8743534845506336</v>
      </c>
      <c r="Q45" s="13">
        <v>38991</v>
      </c>
      <c r="R45" s="5">
        <v>43362580500</v>
      </c>
      <c r="S45">
        <f t="shared" si="2"/>
        <v>20158677590.676052</v>
      </c>
      <c r="T45">
        <f t="shared" si="6"/>
        <v>13.350151886805284</v>
      </c>
      <c r="U45" s="13">
        <v>38991</v>
      </c>
      <c r="V45" s="7">
        <v>47223581420</v>
      </c>
      <c r="W45">
        <f t="shared" si="3"/>
        <v>21953604733.528717</v>
      </c>
      <c r="X45">
        <f t="shared" si="7"/>
        <v>11.16383045670435</v>
      </c>
      <c r="Z45" s="13">
        <v>21094</v>
      </c>
    </row>
    <row r="46" spans="1:26" x14ac:dyDescent="0.2">
      <c r="A46" s="13">
        <v>37712</v>
      </c>
      <c r="B46" s="22">
        <v>51.490380000000002</v>
      </c>
      <c r="C46" s="22">
        <f t="shared" si="4"/>
        <v>11.394256823632109</v>
      </c>
      <c r="D46" s="13">
        <v>38718</v>
      </c>
      <c r="E46" s="26">
        <v>4655523.7</v>
      </c>
      <c r="F46" s="22">
        <f t="shared" si="8"/>
        <v>7.9280331053965591</v>
      </c>
      <c r="G46" s="22"/>
      <c r="H46" s="13">
        <v>39083</v>
      </c>
      <c r="I46">
        <v>2.1074056676584969</v>
      </c>
      <c r="J46" s="13">
        <v>39083</v>
      </c>
      <c r="K46" s="5">
        <v>392269295093.54388</v>
      </c>
      <c r="L46" s="14">
        <v>53.339035973517802</v>
      </c>
      <c r="M46">
        <f t="shared" si="9"/>
        <v>735426293209.16284</v>
      </c>
      <c r="N46">
        <f t="shared" si="1"/>
        <v>348972342864.71417</v>
      </c>
      <c r="O46">
        <f t="shared" si="5"/>
        <v>7.3269217549349008</v>
      </c>
      <c r="Q46" s="13">
        <v>39083</v>
      </c>
      <c r="R46" s="5">
        <v>45418613140</v>
      </c>
      <c r="S46">
        <f t="shared" si="2"/>
        <v>21551908034.13937</v>
      </c>
      <c r="T46">
        <f t="shared" si="6"/>
        <v>12.259275102693046</v>
      </c>
      <c r="U46" s="13">
        <v>39083</v>
      </c>
      <c r="V46" s="7">
        <v>46896666950</v>
      </c>
      <c r="W46">
        <f t="shared" si="3"/>
        <v>22253269823.510582</v>
      </c>
      <c r="X46">
        <f t="shared" si="7"/>
        <v>8.5038452593561011</v>
      </c>
      <c r="Z46" s="13">
        <v>21186</v>
      </c>
    </row>
    <row r="47" spans="1:26" x14ac:dyDescent="0.2">
      <c r="A47" s="13">
        <v>37803</v>
      </c>
      <c r="B47" s="22">
        <v>52.413939999999997</v>
      </c>
      <c r="C47" s="22">
        <f t="shared" si="4"/>
        <v>6.7528256006660792</v>
      </c>
      <c r="D47" s="13">
        <v>38808</v>
      </c>
      <c r="E47" s="26">
        <v>4689551.7333333334</v>
      </c>
      <c r="F47" s="22">
        <f t="shared" si="8"/>
        <v>6.9346571046948968</v>
      </c>
      <c r="G47" s="22"/>
      <c r="H47" s="13">
        <v>39173</v>
      </c>
      <c r="I47">
        <v>1.982485860599724</v>
      </c>
      <c r="J47" s="13">
        <v>39173</v>
      </c>
      <c r="K47" s="5">
        <v>403103447385.98712</v>
      </c>
      <c r="L47" s="14">
        <v>54.034715606528799</v>
      </c>
      <c r="M47">
        <f t="shared" si="9"/>
        <v>746008270537.25024</v>
      </c>
      <c r="N47">
        <f t="shared" si="1"/>
        <v>376299415478.08795</v>
      </c>
      <c r="O47">
        <f t="shared" si="5"/>
        <v>14.554197095882394</v>
      </c>
      <c r="Q47" s="13">
        <v>39173</v>
      </c>
      <c r="R47" s="5">
        <v>47093893500</v>
      </c>
      <c r="S47">
        <f t="shared" si="2"/>
        <v>23754970684.004562</v>
      </c>
      <c r="T47">
        <f t="shared" si="6"/>
        <v>24.167404372498979</v>
      </c>
      <c r="U47" s="13">
        <v>39173</v>
      </c>
      <c r="V47" s="7">
        <v>48027417180</v>
      </c>
      <c r="W47">
        <f t="shared" si="3"/>
        <v>24225856100.416862</v>
      </c>
      <c r="X47">
        <f t="shared" si="7"/>
        <v>17.516831189040595</v>
      </c>
      <c r="Z47" s="13">
        <v>21276</v>
      </c>
    </row>
    <row r="48" spans="1:26" x14ac:dyDescent="0.2">
      <c r="A48" s="13">
        <v>37895</v>
      </c>
      <c r="B48" s="22">
        <v>53.184530000000002</v>
      </c>
      <c r="C48" s="22">
        <f t="shared" si="4"/>
        <v>5.4905557498265978</v>
      </c>
      <c r="D48" s="13">
        <v>38899</v>
      </c>
      <c r="E48" s="26">
        <v>4721617.8</v>
      </c>
      <c r="F48" s="22">
        <f t="shared" si="8"/>
        <v>5.4276612208070674</v>
      </c>
      <c r="G48" s="22"/>
      <c r="H48" s="13">
        <v>39264</v>
      </c>
      <c r="I48">
        <v>1.9156202216623199</v>
      </c>
      <c r="J48" s="13">
        <v>39264</v>
      </c>
      <c r="K48" s="5">
        <v>408436402472.60999</v>
      </c>
      <c r="L48" s="14">
        <v>54.365351852206402</v>
      </c>
      <c r="M48">
        <f t="shared" si="9"/>
        <v>751280711992.73169</v>
      </c>
      <c r="N48">
        <f t="shared" si="1"/>
        <v>392186668055.10748</v>
      </c>
      <c r="O48">
        <f t="shared" si="5"/>
        <v>19.173891482886329</v>
      </c>
      <c r="Q48" s="13">
        <v>39264</v>
      </c>
      <c r="R48" s="5">
        <v>47761264820</v>
      </c>
      <c r="S48">
        <f t="shared" si="2"/>
        <v>24932533223.393391</v>
      </c>
      <c r="T48">
        <f t="shared" si="6"/>
        <v>28.834894508570198</v>
      </c>
      <c r="U48" s="13">
        <v>39264</v>
      </c>
      <c r="V48" s="7">
        <v>47771006090</v>
      </c>
      <c r="W48">
        <f t="shared" si="3"/>
        <v>24937618401.493851</v>
      </c>
      <c r="X48">
        <f t="shared" si="7"/>
        <v>18.854766243412556</v>
      </c>
      <c r="Z48" s="13">
        <v>21367</v>
      </c>
    </row>
    <row r="49" spans="1:26" x14ac:dyDescent="0.2">
      <c r="A49" s="13">
        <v>37987</v>
      </c>
      <c r="B49" s="22">
        <v>54.321159999999999</v>
      </c>
      <c r="C49" s="22">
        <f t="shared" si="4"/>
        <v>6.8988847094958894</v>
      </c>
      <c r="D49" s="13">
        <v>38991</v>
      </c>
      <c r="E49" s="26">
        <v>4766154.0666666664</v>
      </c>
      <c r="F49" s="22">
        <f t="shared" si="8"/>
        <v>4.8450100902544202</v>
      </c>
      <c r="G49" s="22"/>
      <c r="H49" s="13">
        <v>39356</v>
      </c>
      <c r="I49">
        <v>1.7839803069792499</v>
      </c>
      <c r="J49" s="13">
        <v>39356</v>
      </c>
      <c r="K49" s="5">
        <v>424946855047.85907</v>
      </c>
      <c r="L49" s="14">
        <v>54.9650261273623</v>
      </c>
      <c r="M49">
        <f t="shared" si="9"/>
        <v>773122265171.29773</v>
      </c>
      <c r="N49">
        <f t="shared" si="1"/>
        <v>433369282243.02991</v>
      </c>
      <c r="O49">
        <f t="shared" si="5"/>
        <v>29.527735435162938</v>
      </c>
      <c r="Q49" s="13">
        <v>39356</v>
      </c>
      <c r="R49" s="5">
        <v>49149070330</v>
      </c>
      <c r="S49">
        <f t="shared" si="2"/>
        <v>27550231433.452515</v>
      </c>
      <c r="T49">
        <f t="shared" si="6"/>
        <v>36.666858773490496</v>
      </c>
      <c r="U49" s="13">
        <v>39356</v>
      </c>
      <c r="V49" s="7">
        <v>47528798140</v>
      </c>
      <c r="W49">
        <f t="shared" si="3"/>
        <v>26641997085.987354</v>
      </c>
      <c r="X49">
        <f t="shared" si="7"/>
        <v>21.355911292774053</v>
      </c>
      <c r="Z49" s="13">
        <v>21459</v>
      </c>
    </row>
    <row r="50" spans="1:26" x14ac:dyDescent="0.2">
      <c r="A50" s="13">
        <v>38078</v>
      </c>
      <c r="B50" s="22">
        <v>55.215490000000003</v>
      </c>
      <c r="C50" s="22">
        <f t="shared" si="4"/>
        <v>7.2345746914278086</v>
      </c>
      <c r="D50" s="13">
        <v>39083</v>
      </c>
      <c r="E50" s="26">
        <v>4814615.5</v>
      </c>
      <c r="F50" s="22">
        <f t="shared" si="8"/>
        <v>4.4876285738129074</v>
      </c>
      <c r="G50" s="22"/>
      <c r="H50" s="13">
        <v>39448</v>
      </c>
      <c r="I50">
        <v>1.738138718714977</v>
      </c>
      <c r="J50" s="13">
        <v>39448</v>
      </c>
      <c r="K50" s="5">
        <v>443181068958.57202</v>
      </c>
      <c r="L50" s="14">
        <v>57.176754956805098</v>
      </c>
      <c r="M50">
        <f t="shared" si="9"/>
        <v>775107068061.80017</v>
      </c>
      <c r="N50">
        <f t="shared" si="1"/>
        <v>445940855994.99469</v>
      </c>
      <c r="O50">
        <f t="shared" si="5"/>
        <v>27.786876270556562</v>
      </c>
      <c r="Q50" s="13">
        <v>39448</v>
      </c>
      <c r="R50" s="5">
        <v>51101867330</v>
      </c>
      <c r="S50">
        <f t="shared" si="2"/>
        <v>29400338868.108356</v>
      </c>
      <c r="T50">
        <f t="shared" si="6"/>
        <v>36.416408336267267</v>
      </c>
      <c r="U50" s="13">
        <v>39448</v>
      </c>
      <c r="V50" s="7">
        <v>48298157840</v>
      </c>
      <c r="W50">
        <f t="shared" si="3"/>
        <v>27787286089.402176</v>
      </c>
      <c r="X50">
        <f t="shared" si="7"/>
        <v>24.868328608701383</v>
      </c>
      <c r="Z50" s="13">
        <v>21551</v>
      </c>
    </row>
    <row r="51" spans="1:26" x14ac:dyDescent="0.2">
      <c r="A51" s="13">
        <v>38169</v>
      </c>
      <c r="B51" s="22">
        <v>56.315300000000001</v>
      </c>
      <c r="C51" s="22">
        <f t="shared" si="4"/>
        <v>7.4433633495211371</v>
      </c>
      <c r="D51" s="13">
        <v>39173</v>
      </c>
      <c r="E51" s="26">
        <v>4851285.3666666662</v>
      </c>
      <c r="F51" s="22">
        <f t="shared" si="8"/>
        <v>4.2049333067870842</v>
      </c>
      <c r="G51" s="22"/>
      <c r="H51" s="13">
        <v>39539</v>
      </c>
      <c r="I51">
        <v>1.6549379490281371</v>
      </c>
      <c r="J51" s="13">
        <v>39539</v>
      </c>
      <c r="K51" s="5">
        <v>459174635721.10797</v>
      </c>
      <c r="L51" s="14">
        <v>58.347869260862403</v>
      </c>
      <c r="M51">
        <f t="shared" si="9"/>
        <v>786960417814.44336</v>
      </c>
      <c r="N51">
        <f t="shared" si="1"/>
        <v>475522612963.57739</v>
      </c>
      <c r="O51">
        <f t="shared" si="5"/>
        <v>26.368150840581684</v>
      </c>
      <c r="Q51" s="13">
        <v>39539</v>
      </c>
      <c r="R51" s="5">
        <v>53687459230</v>
      </c>
      <c r="S51">
        <f t="shared" si="2"/>
        <v>32440768707.689602</v>
      </c>
      <c r="T51">
        <f t="shared" si="6"/>
        <v>36.564128574293008</v>
      </c>
      <c r="U51" s="13">
        <v>39539</v>
      </c>
      <c r="V51" s="7">
        <v>48237298670</v>
      </c>
      <c r="W51">
        <f t="shared" si="3"/>
        <v>29147496858.312645</v>
      </c>
      <c r="X51">
        <f t="shared" si="7"/>
        <v>20.315652571762332</v>
      </c>
      <c r="Z51" s="13">
        <v>21641</v>
      </c>
    </row>
    <row r="52" spans="1:26" x14ac:dyDescent="0.2">
      <c r="A52" s="13">
        <v>38261</v>
      </c>
      <c r="B52" s="22">
        <v>57.329970000000003</v>
      </c>
      <c r="C52" s="22">
        <f t="shared" si="4"/>
        <v>7.7944469942669459</v>
      </c>
      <c r="D52" s="13">
        <v>39264</v>
      </c>
      <c r="E52" s="26">
        <v>4893174.6000000006</v>
      </c>
      <c r="F52" s="22">
        <f t="shared" si="8"/>
        <v>4.3420539583627127</v>
      </c>
      <c r="G52" s="22"/>
      <c r="H52" s="13">
        <v>39630</v>
      </c>
      <c r="I52">
        <v>1.666230779828346</v>
      </c>
      <c r="J52" s="13">
        <v>39630</v>
      </c>
      <c r="K52" s="5">
        <v>476768350661.2619</v>
      </c>
      <c r="L52" s="14">
        <v>59.9328803713532</v>
      </c>
      <c r="M52">
        <f t="shared" si="9"/>
        <v>795503816447.88806</v>
      </c>
      <c r="N52">
        <f t="shared" si="1"/>
        <v>477427152395.92462</v>
      </c>
      <c r="O52">
        <f t="shared" si="5"/>
        <v>21.734671594915021</v>
      </c>
      <c r="Q52" s="13">
        <v>39630</v>
      </c>
      <c r="R52" s="5">
        <v>56153093640</v>
      </c>
      <c r="S52">
        <f t="shared" si="2"/>
        <v>33700669991.095024</v>
      </c>
      <c r="T52">
        <f t="shared" si="6"/>
        <v>35.167452457156557</v>
      </c>
      <c r="U52" s="13">
        <v>39630</v>
      </c>
      <c r="V52" s="7">
        <v>49642686720</v>
      </c>
      <c r="W52">
        <f t="shared" si="3"/>
        <v>29793403963.593903</v>
      </c>
      <c r="X52">
        <f t="shared" si="7"/>
        <v>19.471729352507737</v>
      </c>
      <c r="Z52" s="13">
        <v>21732</v>
      </c>
    </row>
    <row r="53" spans="1:26" x14ac:dyDescent="0.2">
      <c r="A53" s="13">
        <v>38353</v>
      </c>
      <c r="B53" s="22">
        <v>57.691749999999999</v>
      </c>
      <c r="C53" s="22">
        <f t="shared" si="4"/>
        <v>6.2049300861763523</v>
      </c>
      <c r="D53" s="13">
        <v>39356</v>
      </c>
      <c r="E53" s="26">
        <v>4945284.7333333334</v>
      </c>
      <c r="F53" s="22">
        <f t="shared" si="8"/>
        <v>4.7370825595695942</v>
      </c>
      <c r="G53" s="22"/>
      <c r="H53" s="13">
        <v>39722</v>
      </c>
      <c r="I53">
        <v>2.2809282610311601</v>
      </c>
      <c r="J53" s="13">
        <v>39722</v>
      </c>
      <c r="K53" s="5">
        <v>478385944659.05798</v>
      </c>
      <c r="L53" s="14">
        <v>61.027031143630197</v>
      </c>
      <c r="M53">
        <f t="shared" si="9"/>
        <v>783891884783.2406</v>
      </c>
      <c r="N53">
        <f t="shared" si="1"/>
        <v>343672310162.38074</v>
      </c>
      <c r="O53">
        <f t="shared" si="5"/>
        <v>-20.697584198029951</v>
      </c>
      <c r="Q53" s="13">
        <v>39722</v>
      </c>
      <c r="R53" s="5">
        <v>51727074660</v>
      </c>
      <c r="S53">
        <f t="shared" si="2"/>
        <v>22678080474.400921</v>
      </c>
      <c r="T53">
        <f t="shared" si="6"/>
        <v>-17.684609912698036</v>
      </c>
      <c r="U53" s="13">
        <v>39722</v>
      </c>
      <c r="V53" s="7">
        <v>47953296500</v>
      </c>
      <c r="W53">
        <f t="shared" si="3"/>
        <v>21023588211.547398</v>
      </c>
      <c r="X53">
        <f t="shared" si="7"/>
        <v>-21.088542485409324</v>
      </c>
      <c r="Z53" s="13">
        <v>21824</v>
      </c>
    </row>
    <row r="54" spans="1:26" x14ac:dyDescent="0.2">
      <c r="A54" s="13">
        <v>38443</v>
      </c>
      <c r="B54" s="22">
        <v>58.576880000000003</v>
      </c>
      <c r="C54" s="22">
        <f t="shared" si="4"/>
        <v>6.0877663134022653</v>
      </c>
      <c r="D54" s="13">
        <v>39448</v>
      </c>
      <c r="E54" s="26">
        <v>4999220.9333333336</v>
      </c>
      <c r="F54" s="22">
        <f t="shared" si="8"/>
        <v>4.8900405527525947</v>
      </c>
      <c r="G54" s="22"/>
      <c r="H54" s="13">
        <v>39814</v>
      </c>
      <c r="I54">
        <v>2.3165712056954528</v>
      </c>
      <c r="J54" s="13">
        <v>39814</v>
      </c>
      <c r="K54" s="5">
        <v>485732553890.54602</v>
      </c>
      <c r="L54" s="14">
        <v>61.486000654222998</v>
      </c>
      <c r="M54">
        <f t="shared" si="9"/>
        <v>789988857174.40918</v>
      </c>
      <c r="N54">
        <f t="shared" si="1"/>
        <v>341016436374.65845</v>
      </c>
      <c r="O54">
        <f t="shared" si="5"/>
        <v>-23.528774771314954</v>
      </c>
      <c r="Q54" s="13">
        <v>39814</v>
      </c>
      <c r="R54" s="5">
        <v>46356437430</v>
      </c>
      <c r="S54">
        <f t="shared" si="2"/>
        <v>20010797559.785534</v>
      </c>
      <c r="T54">
        <f t="shared" si="6"/>
        <v>-31.9368472263019</v>
      </c>
      <c r="U54" s="13">
        <v>39814</v>
      </c>
      <c r="V54" s="7">
        <v>49836855890</v>
      </c>
      <c r="W54">
        <f t="shared" si="3"/>
        <v>21513198371.572865</v>
      </c>
      <c r="X54">
        <f t="shared" si="7"/>
        <v>-22.578987014576402</v>
      </c>
      <c r="Z54" s="13">
        <v>21916</v>
      </c>
    </row>
    <row r="55" spans="1:26" x14ac:dyDescent="0.2">
      <c r="A55" s="13">
        <v>38534</v>
      </c>
      <c r="B55" s="22">
        <v>59.418390000000002</v>
      </c>
      <c r="C55" s="22">
        <f t="shared" si="4"/>
        <v>5.5102077055436016</v>
      </c>
      <c r="D55" s="13">
        <v>39539</v>
      </c>
      <c r="E55" s="26">
        <v>5074638.9666666659</v>
      </c>
      <c r="F55" s="22">
        <f t="shared" si="8"/>
        <v>5.4007109532768771</v>
      </c>
      <c r="G55" s="22"/>
      <c r="H55" s="13">
        <v>39904</v>
      </c>
      <c r="I55">
        <v>2.0758388158542571</v>
      </c>
      <c r="J55" s="13">
        <v>39904</v>
      </c>
      <c r="K55" s="5">
        <v>507892984385.62097</v>
      </c>
      <c r="L55" s="14">
        <v>62.3771801754419</v>
      </c>
      <c r="M55">
        <f t="shared" si="9"/>
        <v>814228830089.9823</v>
      </c>
      <c r="N55">
        <f t="shared" si="1"/>
        <v>392240873362.27393</v>
      </c>
      <c r="O55">
        <f t="shared" si="5"/>
        <v>-17.513728544321072</v>
      </c>
      <c r="Q55" s="13">
        <v>39904</v>
      </c>
      <c r="R55" s="5">
        <v>49351856270</v>
      </c>
      <c r="S55">
        <f t="shared" si="2"/>
        <v>23774416343.443573</v>
      </c>
      <c r="T55">
        <f t="shared" si="6"/>
        <v>-26.714386586627946</v>
      </c>
      <c r="U55" s="13">
        <v>39904</v>
      </c>
      <c r="V55" s="7">
        <v>49243421210</v>
      </c>
      <c r="W55">
        <f t="shared" si="3"/>
        <v>23722179599.833313</v>
      </c>
      <c r="X55">
        <f t="shared" si="7"/>
        <v>-18.613321359470604</v>
      </c>
      <c r="Z55" s="13">
        <v>22007</v>
      </c>
    </row>
    <row r="56" spans="1:26" x14ac:dyDescent="0.2">
      <c r="A56" s="13">
        <v>38626</v>
      </c>
      <c r="B56" s="22">
        <v>59.792850000000001</v>
      </c>
      <c r="C56" s="22">
        <f t="shared" si="4"/>
        <v>4.2959729439942196</v>
      </c>
      <c r="D56" s="13">
        <v>39630</v>
      </c>
      <c r="E56" s="26">
        <v>5159390.4666666659</v>
      </c>
      <c r="F56" s="22">
        <f t="shared" si="8"/>
        <v>6.3509993066373616</v>
      </c>
      <c r="G56" s="22"/>
      <c r="H56" s="13">
        <v>39995</v>
      </c>
      <c r="I56">
        <v>1.8660216808785699</v>
      </c>
      <c r="J56" s="13">
        <v>39995</v>
      </c>
      <c r="K56" s="5">
        <v>529888514360.32501</v>
      </c>
      <c r="L56" s="14">
        <v>63.668670530960497</v>
      </c>
      <c r="M56">
        <f t="shared" si="9"/>
        <v>832259429859.86072</v>
      </c>
      <c r="N56">
        <f t="shared" si="1"/>
        <v>446007374077.24658</v>
      </c>
      <c r="O56">
        <f t="shared" si="5"/>
        <v>-6.5810622963107024</v>
      </c>
      <c r="Q56" s="13">
        <v>39995</v>
      </c>
      <c r="R56" s="5">
        <v>53935194810</v>
      </c>
      <c r="S56">
        <f t="shared" si="2"/>
        <v>28903841451.941734</v>
      </c>
      <c r="T56">
        <f t="shared" si="6"/>
        <v>-14.233629599710607</v>
      </c>
      <c r="U56" s="13">
        <v>39995</v>
      </c>
      <c r="V56" s="7">
        <v>49787119750</v>
      </c>
      <c r="W56">
        <f t="shared" si="3"/>
        <v>26680890291.992199</v>
      </c>
      <c r="X56">
        <f t="shared" si="7"/>
        <v>-10.446989123515538</v>
      </c>
      <c r="Z56" s="13">
        <v>22098</v>
      </c>
    </row>
    <row r="57" spans="1:26" x14ac:dyDescent="0.2">
      <c r="A57" s="13">
        <v>38718</v>
      </c>
      <c r="B57" s="22">
        <v>59.904299999999999</v>
      </c>
      <c r="C57" s="22">
        <f t="shared" si="4"/>
        <v>3.8351237395294779</v>
      </c>
      <c r="D57" s="13">
        <v>39722</v>
      </c>
      <c r="E57" s="26">
        <v>5230892.8666666662</v>
      </c>
      <c r="F57" s="22">
        <f t="shared" si="8"/>
        <v>6.901823341163138</v>
      </c>
      <c r="G57" s="22"/>
      <c r="H57" s="13">
        <v>40087</v>
      </c>
      <c r="I57">
        <v>1.73971695000361</v>
      </c>
      <c r="J57" s="13">
        <v>40087</v>
      </c>
      <c r="K57" s="5">
        <v>541518947363.50897</v>
      </c>
      <c r="L57" s="14">
        <v>65.381893993784601</v>
      </c>
      <c r="M57">
        <f t="shared" si="9"/>
        <v>828239921307.55249</v>
      </c>
      <c r="N57">
        <f t="shared" si="1"/>
        <v>476077399433.18585</v>
      </c>
      <c r="O57">
        <f t="shared" si="5"/>
        <v>38.526551414120448</v>
      </c>
      <c r="Q57" s="13">
        <v>40087</v>
      </c>
      <c r="R57" s="5">
        <v>58316905150</v>
      </c>
      <c r="S57">
        <f t="shared" si="2"/>
        <v>33520915658.078163</v>
      </c>
      <c r="T57">
        <f t="shared" si="6"/>
        <v>47.811961845345174</v>
      </c>
      <c r="U57" s="13">
        <v>40087</v>
      </c>
      <c r="V57" s="7">
        <v>50962267910</v>
      </c>
      <c r="W57">
        <f t="shared" si="3"/>
        <v>29293424950.474991</v>
      </c>
      <c r="X57">
        <f t="shared" si="7"/>
        <v>39.335990867559481</v>
      </c>
      <c r="Z57" s="13">
        <v>22190</v>
      </c>
    </row>
    <row r="58" spans="1:26" x14ac:dyDescent="0.2">
      <c r="A58" s="13">
        <v>38808</v>
      </c>
      <c r="B58" s="22">
        <v>60.416969999999999</v>
      </c>
      <c r="C58" s="22">
        <f t="shared" si="4"/>
        <v>3.1413247001205846</v>
      </c>
      <c r="D58" s="13">
        <v>39814</v>
      </c>
      <c r="E58" s="26">
        <v>5286642.5333333332</v>
      </c>
      <c r="F58" s="22">
        <f t="shared" si="8"/>
        <v>6.9026925325270438</v>
      </c>
      <c r="G58" s="22"/>
      <c r="H58" s="13">
        <v>40179</v>
      </c>
      <c r="I58">
        <v>1.802463982072293</v>
      </c>
      <c r="J58" s="13">
        <v>40179</v>
      </c>
      <c r="K58" s="5">
        <v>558132787483.31396</v>
      </c>
      <c r="L58" s="14">
        <v>65.884856280525</v>
      </c>
      <c r="M58">
        <f t="shared" si="9"/>
        <v>847133649509.52051</v>
      </c>
      <c r="N58">
        <f t="shared" si="1"/>
        <v>469986450733.71777</v>
      </c>
      <c r="O58">
        <f t="shared" si="5"/>
        <v>37.819295670947106</v>
      </c>
      <c r="Q58" s="13">
        <v>40179</v>
      </c>
      <c r="R58" s="5">
        <v>59821853750</v>
      </c>
      <c r="S58">
        <f t="shared" si="2"/>
        <v>33188931565.346905</v>
      </c>
      <c r="T58">
        <f t="shared" si="6"/>
        <v>65.855116300035206</v>
      </c>
      <c r="U58" s="13">
        <v>40179</v>
      </c>
      <c r="V58" s="7">
        <v>51374064380</v>
      </c>
      <c r="W58">
        <f t="shared" si="3"/>
        <v>28502130911.340172</v>
      </c>
      <c r="X58">
        <f t="shared" si="7"/>
        <v>32.486720101100119</v>
      </c>
      <c r="Z58" s="13">
        <v>22282</v>
      </c>
    </row>
    <row r="59" spans="1:26" x14ac:dyDescent="0.2">
      <c r="A59" s="13">
        <v>38899</v>
      </c>
      <c r="B59" s="22">
        <v>61.193669999999997</v>
      </c>
      <c r="C59" s="22">
        <f t="shared" si="4"/>
        <v>2.9877618696837693</v>
      </c>
      <c r="D59" s="13">
        <v>39904</v>
      </c>
      <c r="E59" s="26">
        <v>5350614.833333333</v>
      </c>
      <c r="F59" s="22">
        <f t="shared" si="8"/>
        <v>7.0289732077454037</v>
      </c>
      <c r="G59" s="22"/>
      <c r="H59" s="13">
        <v>40269</v>
      </c>
      <c r="I59">
        <v>1.7928441586399699</v>
      </c>
      <c r="J59" s="13">
        <v>40269</v>
      </c>
      <c r="K59" s="5">
        <v>573290475423.60498</v>
      </c>
      <c r="L59" s="14">
        <v>67.458489399885295</v>
      </c>
      <c r="M59">
        <f t="shared" si="9"/>
        <v>849841851668.53113</v>
      </c>
      <c r="N59">
        <f t="shared" si="1"/>
        <v>474018808368.26941</v>
      </c>
      <c r="O59">
        <f t="shared" si="5"/>
        <v>20.848907026184737</v>
      </c>
      <c r="Q59" s="13">
        <v>40269</v>
      </c>
      <c r="R59" s="5">
        <v>60678804450</v>
      </c>
      <c r="S59">
        <f t="shared" si="2"/>
        <v>33844996598.047993</v>
      </c>
      <c r="T59">
        <f t="shared" si="6"/>
        <v>42.358895836286848</v>
      </c>
      <c r="U59" s="13">
        <v>40269</v>
      </c>
      <c r="V59" s="7">
        <v>51691237800</v>
      </c>
      <c r="W59">
        <f t="shared" si="3"/>
        <v>28831974910.308075</v>
      </c>
      <c r="X59">
        <f t="shared" si="7"/>
        <v>21.540159448546902</v>
      </c>
      <c r="Z59" s="13">
        <v>22372</v>
      </c>
    </row>
    <row r="60" spans="1:26" x14ac:dyDescent="0.2">
      <c r="A60" s="13">
        <v>38991</v>
      </c>
      <c r="B60" s="22">
        <v>61.760159999999999</v>
      </c>
      <c r="C60" s="22">
        <f t="shared" si="4"/>
        <v>3.2902094481196187</v>
      </c>
      <c r="D60" s="13">
        <v>39995</v>
      </c>
      <c r="E60" s="26">
        <v>5412918.5000000009</v>
      </c>
      <c r="F60" s="22">
        <f t="shared" si="8"/>
        <v>6.6660807902860109</v>
      </c>
      <c r="G60" s="22"/>
      <c r="H60" s="13">
        <v>40360</v>
      </c>
      <c r="I60">
        <v>1.74859091001515</v>
      </c>
      <c r="J60" s="13">
        <v>40360</v>
      </c>
      <c r="K60" s="5">
        <v>593058638127.74597</v>
      </c>
      <c r="L60" s="14">
        <v>69.689268922184098</v>
      </c>
      <c r="M60">
        <f t="shared" si="9"/>
        <v>851004246851.78235</v>
      </c>
      <c r="N60">
        <f t="shared" si="1"/>
        <v>486680013019.40265</v>
      </c>
      <c r="O60">
        <f t="shared" si="5"/>
        <v>9.1192749954649202</v>
      </c>
      <c r="Q60" s="13">
        <v>40360</v>
      </c>
      <c r="R60" s="5">
        <v>62283053580</v>
      </c>
      <c r="S60">
        <f t="shared" si="2"/>
        <v>35618996543.599998</v>
      </c>
      <c r="T60">
        <f t="shared" si="6"/>
        <v>23.2327426194318</v>
      </c>
      <c r="U60" s="13">
        <v>40360</v>
      </c>
      <c r="V60" s="7">
        <v>52195174250</v>
      </c>
      <c r="W60">
        <f t="shared" si="3"/>
        <v>29849848784.555202</v>
      </c>
      <c r="X60">
        <f t="shared" si="7"/>
        <v>11.877259183941513</v>
      </c>
      <c r="Z60" s="13">
        <v>22463</v>
      </c>
    </row>
    <row r="61" spans="1:26" x14ac:dyDescent="0.2">
      <c r="A61" s="13">
        <v>39083</v>
      </c>
      <c r="B61" s="22">
        <v>62.313589999999998</v>
      </c>
      <c r="C61" s="22">
        <f t="shared" si="4"/>
        <v>4.0218982610597198</v>
      </c>
      <c r="D61" s="13">
        <v>40087</v>
      </c>
      <c r="E61" s="26">
        <v>5473705.8999999994</v>
      </c>
      <c r="F61" s="22">
        <f t="shared" si="8"/>
        <v>6.0921040065495147</v>
      </c>
      <c r="G61" s="22"/>
      <c r="H61" s="13">
        <v>40452</v>
      </c>
      <c r="I61">
        <v>1.6968595544149261</v>
      </c>
      <c r="J61" s="13">
        <v>40452</v>
      </c>
      <c r="K61" s="5">
        <v>615684098965.33508</v>
      </c>
      <c r="L61" s="14">
        <v>71.163668355406301</v>
      </c>
      <c r="M61">
        <f t="shared" si="9"/>
        <v>865166331632.14612</v>
      </c>
      <c r="N61">
        <f t="shared" si="1"/>
        <v>509863252607.52283</v>
      </c>
      <c r="O61">
        <f t="shared" si="5"/>
        <v>7.0967143608501759</v>
      </c>
      <c r="Q61" s="13">
        <v>40452</v>
      </c>
      <c r="R61" s="5">
        <v>62867183570</v>
      </c>
      <c r="S61">
        <f t="shared" si="2"/>
        <v>37049137865.553337</v>
      </c>
      <c r="T61">
        <f t="shared" si="6"/>
        <v>10.525435055127774</v>
      </c>
      <c r="U61" s="13">
        <v>40452</v>
      </c>
      <c r="V61" s="7">
        <v>52385224670</v>
      </c>
      <c r="W61">
        <f t="shared" si="3"/>
        <v>30871868289.690201</v>
      </c>
      <c r="X61">
        <f t="shared" si="7"/>
        <v>5.3883878101785854</v>
      </c>
      <c r="Z61" s="13">
        <v>22555</v>
      </c>
    </row>
    <row r="62" spans="1:26" x14ac:dyDescent="0.2">
      <c r="A62" s="13">
        <v>39173</v>
      </c>
      <c r="B62" s="22">
        <v>62.987119999999997</v>
      </c>
      <c r="C62" s="22">
        <f t="shared" si="4"/>
        <v>4.2540200211960366</v>
      </c>
      <c r="D62" s="13">
        <v>40179</v>
      </c>
      <c r="E62" s="26">
        <v>5545869.4666666659</v>
      </c>
      <c r="F62" s="22">
        <f t="shared" si="8"/>
        <v>6.0214691454905545</v>
      </c>
      <c r="G62" s="22"/>
      <c r="H62" s="13">
        <v>40544</v>
      </c>
      <c r="I62">
        <v>1.6662560016555561</v>
      </c>
      <c r="J62" s="13">
        <v>40544</v>
      </c>
      <c r="K62" s="5">
        <v>635069054048.83508</v>
      </c>
      <c r="L62" s="14">
        <v>71.728676143612503</v>
      </c>
      <c r="M62">
        <f t="shared" si="9"/>
        <v>885376795156.96521</v>
      </c>
      <c r="N62">
        <f t="shared" si="1"/>
        <v>531357002931.88672</v>
      </c>
      <c r="O62">
        <f t="shared" si="5"/>
        <v>13.057940734751083</v>
      </c>
      <c r="Q62" s="13">
        <v>40544</v>
      </c>
      <c r="R62" s="5">
        <v>64525868239.999992</v>
      </c>
      <c r="S62">
        <f t="shared" si="2"/>
        <v>38725062760.997398</v>
      </c>
      <c r="T62">
        <f t="shared" si="6"/>
        <v>16.680655069447468</v>
      </c>
      <c r="U62" s="13">
        <v>40544</v>
      </c>
      <c r="V62" s="7">
        <v>52796469200</v>
      </c>
      <c r="W62">
        <f t="shared" si="3"/>
        <v>31685688842.256271</v>
      </c>
      <c r="X62">
        <f t="shared" si="7"/>
        <v>11.169543571387685</v>
      </c>
      <c r="Z62" s="13">
        <v>22647</v>
      </c>
    </row>
    <row r="63" spans="1:26" x14ac:dyDescent="0.2">
      <c r="A63" s="13">
        <v>39264</v>
      </c>
      <c r="B63" s="22">
        <v>64.029790000000006</v>
      </c>
      <c r="C63" s="22">
        <f t="shared" si="4"/>
        <v>4.6346623760268102</v>
      </c>
      <c r="D63" s="13">
        <v>40269</v>
      </c>
      <c r="E63" s="26">
        <v>5614305.2000000002</v>
      </c>
      <c r="F63" s="22">
        <f t="shared" si="8"/>
        <v>6.1979349767019132</v>
      </c>
      <c r="G63" s="22"/>
      <c r="H63" s="13">
        <v>40634</v>
      </c>
      <c r="I63">
        <v>1.5943968276984131</v>
      </c>
      <c r="J63" s="13">
        <v>40634</v>
      </c>
      <c r="K63" s="5">
        <v>654254937910.50305</v>
      </c>
      <c r="L63" s="14">
        <v>73.9814546090102</v>
      </c>
      <c r="M63">
        <f t="shared" si="9"/>
        <v>884349924407.70605</v>
      </c>
      <c r="N63">
        <f t="shared" si="1"/>
        <v>554661116382.36694</v>
      </c>
      <c r="O63">
        <f t="shared" si="5"/>
        <v>17.012470094107712</v>
      </c>
      <c r="Q63" s="13">
        <v>40634</v>
      </c>
      <c r="R63" s="5">
        <v>65543383490</v>
      </c>
      <c r="S63">
        <f t="shared" si="2"/>
        <v>41108576203.463074</v>
      </c>
      <c r="T63">
        <f t="shared" si="6"/>
        <v>21.461309899596827</v>
      </c>
      <c r="U63" s="13">
        <v>40634</v>
      </c>
      <c r="V63" s="7">
        <v>53311142840</v>
      </c>
      <c r="W63">
        <f t="shared" si="3"/>
        <v>33436558524.114193</v>
      </c>
      <c r="X63">
        <f t="shared" si="7"/>
        <v>15.970406564691753</v>
      </c>
      <c r="Z63" s="13">
        <v>22737</v>
      </c>
    </row>
    <row r="64" spans="1:26" x14ac:dyDescent="0.2">
      <c r="A64" s="13">
        <v>39356</v>
      </c>
      <c r="B64" s="22">
        <v>65.194249999999997</v>
      </c>
      <c r="C64" s="22">
        <f t="shared" si="4"/>
        <v>5.5603644809210317</v>
      </c>
      <c r="D64" s="13">
        <v>40360</v>
      </c>
      <c r="E64" s="26">
        <v>5682015.4000000013</v>
      </c>
      <c r="F64" s="22">
        <f t="shared" si="8"/>
        <v>6.1936913231373847</v>
      </c>
      <c r="G64" s="22"/>
      <c r="H64" s="13">
        <v>40725</v>
      </c>
      <c r="I64">
        <v>1.6359772539199759</v>
      </c>
      <c r="J64" s="13">
        <v>40725</v>
      </c>
      <c r="K64" s="5">
        <v>665962465258.505</v>
      </c>
      <c r="L64" s="14">
        <v>75.010190691667404</v>
      </c>
      <c r="M64">
        <f t="shared" si="9"/>
        <v>887829319080.0863</v>
      </c>
      <c r="N64">
        <f t="shared" si="1"/>
        <v>542690503155.07294</v>
      </c>
      <c r="O64">
        <f t="shared" si="5"/>
        <v>11.508689207961641</v>
      </c>
      <c r="Q64" s="13">
        <v>40725</v>
      </c>
      <c r="R64" s="5">
        <v>66171952970.000008</v>
      </c>
      <c r="S64">
        <f t="shared" si="2"/>
        <v>40447966383.056335</v>
      </c>
      <c r="T64">
        <f t="shared" si="6"/>
        <v>13.557287706141196</v>
      </c>
      <c r="U64" s="13">
        <v>40725</v>
      </c>
      <c r="V64" s="7">
        <v>53102629800</v>
      </c>
      <c r="W64">
        <f t="shared" si="3"/>
        <v>32459271467.717804</v>
      </c>
      <c r="X64">
        <f t="shared" si="7"/>
        <v>8.7418288179495143</v>
      </c>
      <c r="Z64" s="13">
        <v>22828</v>
      </c>
    </row>
    <row r="65" spans="1:26" x14ac:dyDescent="0.2">
      <c r="A65" s="13">
        <v>39448</v>
      </c>
      <c r="B65" s="22">
        <v>66.215029999999999</v>
      </c>
      <c r="C65" s="22">
        <f t="shared" si="4"/>
        <v>6.2609777417734991</v>
      </c>
      <c r="D65" s="13">
        <v>40452</v>
      </c>
      <c r="E65" s="26">
        <v>5763713.8666666672</v>
      </c>
      <c r="F65" s="22">
        <f t="shared" si="8"/>
        <v>6.4807066034093364</v>
      </c>
      <c r="G65" s="22"/>
      <c r="H65" s="13">
        <v>40817</v>
      </c>
      <c r="I65">
        <v>1.79870130468831</v>
      </c>
      <c r="J65" s="13">
        <v>40817</v>
      </c>
      <c r="K65" s="5">
        <v>682527542782.15796</v>
      </c>
      <c r="L65" s="14">
        <v>75.929772709830303</v>
      </c>
      <c r="M65">
        <f t="shared" si="9"/>
        <v>898893172498.32092</v>
      </c>
      <c r="N65">
        <f t="shared" si="1"/>
        <v>499745661025.18433</v>
      </c>
      <c r="O65">
        <f t="shared" si="5"/>
        <v>-1.9843735610667212</v>
      </c>
      <c r="Q65" s="13">
        <v>40817</v>
      </c>
      <c r="R65" s="5">
        <v>66379796840</v>
      </c>
      <c r="S65">
        <f t="shared" si="2"/>
        <v>36904291261.134483</v>
      </c>
      <c r="T65">
        <f t="shared" si="6"/>
        <v>-0.39095809717485386</v>
      </c>
      <c r="U65" s="13">
        <v>40817</v>
      </c>
      <c r="V65" s="7">
        <v>52984205230</v>
      </c>
      <c r="W65">
        <f t="shared" si="3"/>
        <v>29456922665.201172</v>
      </c>
      <c r="X65">
        <f t="shared" si="7"/>
        <v>-4.5832847277388673</v>
      </c>
      <c r="Z65" s="13">
        <v>22920</v>
      </c>
    </row>
    <row r="66" spans="1:26" x14ac:dyDescent="0.2">
      <c r="A66" s="13">
        <v>39539</v>
      </c>
      <c r="B66" s="22">
        <v>66.912840000000003</v>
      </c>
      <c r="C66" s="22">
        <f t="shared" si="4"/>
        <v>6.2325758027990563</v>
      </c>
      <c r="D66" s="13">
        <v>40544</v>
      </c>
      <c r="E66" s="26">
        <v>5872841.166666667</v>
      </c>
      <c r="F66" s="22">
        <f t="shared" si="8"/>
        <v>7.2918654008551576</v>
      </c>
      <c r="G66" s="22"/>
      <c r="H66" s="13">
        <v>40909</v>
      </c>
      <c r="I66">
        <v>1.7661608956341961</v>
      </c>
      <c r="J66" s="13">
        <v>40909</v>
      </c>
      <c r="K66" s="5">
        <v>706712081658.20996</v>
      </c>
      <c r="L66" s="14">
        <v>79.311889228360002</v>
      </c>
      <c r="M66">
        <f t="shared" ref="M66:M97" si="10">(K66/L66)*100</f>
        <v>891054403739.39148</v>
      </c>
      <c r="N66">
        <f t="shared" si="1"/>
        <v>504514852492.77368</v>
      </c>
      <c r="O66">
        <f t="shared" si="5"/>
        <v>-5.0516225985552392</v>
      </c>
      <c r="Q66" s="13">
        <v>40909</v>
      </c>
      <c r="R66" s="5">
        <v>66179883910</v>
      </c>
      <c r="S66">
        <f t="shared" si="2"/>
        <v>37471039061.951385</v>
      </c>
      <c r="T66">
        <f t="shared" si="6"/>
        <v>-3.2382741553850347</v>
      </c>
      <c r="U66" s="13">
        <v>40909</v>
      </c>
      <c r="V66" s="7">
        <v>54044270220</v>
      </c>
      <c r="W66">
        <f t="shared" si="3"/>
        <v>30599856645.899574</v>
      </c>
      <c r="X66">
        <f t="shared" si="7"/>
        <v>-3.4268852470350053</v>
      </c>
      <c r="Z66" s="13">
        <v>23012</v>
      </c>
    </row>
    <row r="67" spans="1:26" x14ac:dyDescent="0.2">
      <c r="A67" s="13">
        <v>39630</v>
      </c>
      <c r="B67" s="22">
        <v>67.732389999999995</v>
      </c>
      <c r="C67" s="22">
        <f t="shared" si="4"/>
        <v>5.7826208706915683</v>
      </c>
      <c r="D67" s="13">
        <v>40634</v>
      </c>
      <c r="E67" s="26">
        <v>5972071.333333333</v>
      </c>
      <c r="F67" s="22">
        <f t="shared" si="8"/>
        <v>7.6850324232898837</v>
      </c>
      <c r="G67" s="22"/>
      <c r="H67" s="13">
        <v>41000</v>
      </c>
      <c r="I67">
        <v>1.9610683264161459</v>
      </c>
      <c r="J67" s="13">
        <v>41000</v>
      </c>
      <c r="K67" s="5">
        <v>725509157858.62402</v>
      </c>
      <c r="L67" s="14">
        <v>79.6330206871651</v>
      </c>
      <c r="M67">
        <f t="shared" si="10"/>
        <v>911065725748.06055</v>
      </c>
      <c r="N67">
        <f t="shared" ref="N67:N112" si="11">M67/I67</f>
        <v>464576227903.81506</v>
      </c>
      <c r="O67">
        <f t="shared" si="5"/>
        <v>-16.241428471876151</v>
      </c>
      <c r="Q67" s="13">
        <v>41000</v>
      </c>
      <c r="R67" s="5">
        <v>66181549880.000008</v>
      </c>
      <c r="S67">
        <f t="shared" ref="S67:S112" si="12">R67/I67</f>
        <v>33747702203.189854</v>
      </c>
      <c r="T67">
        <f t="shared" si="6"/>
        <v>-17.905932727616879</v>
      </c>
      <c r="U67" s="13">
        <v>41000</v>
      </c>
      <c r="V67" s="7">
        <v>54357233990</v>
      </c>
      <c r="W67">
        <f t="shared" ref="W67:W112" si="13">V67/I67</f>
        <v>27718174455.1134</v>
      </c>
      <c r="X67">
        <f t="shared" si="7"/>
        <v>-17.102190899451386</v>
      </c>
      <c r="Z67" s="13">
        <v>23102</v>
      </c>
    </row>
    <row r="68" spans="1:26" x14ac:dyDescent="0.2">
      <c r="A68" s="13">
        <v>39722</v>
      </c>
      <c r="B68" s="22">
        <v>68.568790000000007</v>
      </c>
      <c r="C68" s="22">
        <f t="shared" si="4"/>
        <v>5.1761313306004864</v>
      </c>
      <c r="D68" s="13">
        <v>40725</v>
      </c>
      <c r="E68" s="26">
        <v>6069561.4666666659</v>
      </c>
      <c r="F68" s="22">
        <f t="shared" si="8"/>
        <v>8.108862102236003</v>
      </c>
      <c r="G68" s="22"/>
      <c r="H68" s="13">
        <v>41091</v>
      </c>
      <c r="I68">
        <v>2.0273801030965068</v>
      </c>
      <c r="J68" s="13">
        <v>41091</v>
      </c>
      <c r="K68" s="5">
        <v>751788808279.35999</v>
      </c>
      <c r="L68" s="14">
        <v>80.533465920878101</v>
      </c>
      <c r="M68">
        <f t="shared" si="10"/>
        <v>933511056158.90369</v>
      </c>
      <c r="N68">
        <f t="shared" si="11"/>
        <v>460451917592.12354</v>
      </c>
      <c r="O68">
        <f t="shared" si="5"/>
        <v>-15.153864879675227</v>
      </c>
      <c r="Q68" s="13">
        <v>41091</v>
      </c>
      <c r="R68" s="5">
        <v>65530936620.000008</v>
      </c>
      <c r="S68">
        <f t="shared" si="12"/>
        <v>32322965249.541378</v>
      </c>
      <c r="T68">
        <f t="shared" si="6"/>
        <v>-20.087539275938781</v>
      </c>
      <c r="U68" s="13">
        <v>41091</v>
      </c>
      <c r="V68" s="7">
        <v>54082145670</v>
      </c>
      <c r="W68">
        <f t="shared" si="13"/>
        <v>26675878680.765369</v>
      </c>
      <c r="X68">
        <f t="shared" si="7"/>
        <v>-17.817383217316738</v>
      </c>
      <c r="Z68" s="13">
        <v>23193</v>
      </c>
    </row>
    <row r="69" spans="1:26" x14ac:dyDescent="0.2">
      <c r="A69" s="13">
        <v>39814</v>
      </c>
      <c r="B69" s="22">
        <v>69.129800000000003</v>
      </c>
      <c r="C69" s="22">
        <f t="shared" si="4"/>
        <v>4.4019764092835256</v>
      </c>
      <c r="D69" s="13">
        <v>40817</v>
      </c>
      <c r="E69" s="26">
        <v>6156619.333333333</v>
      </c>
      <c r="F69" s="22">
        <f t="shared" si="8"/>
        <v>8.3527392997444494</v>
      </c>
      <c r="G69" s="22"/>
      <c r="H69" s="13">
        <v>41183</v>
      </c>
      <c r="I69">
        <v>2.05738788101876</v>
      </c>
      <c r="J69" s="13">
        <v>41183</v>
      </c>
      <c r="K69" s="5">
        <v>772824952203.80603</v>
      </c>
      <c r="L69" s="14">
        <v>81.739406407105605</v>
      </c>
      <c r="M69">
        <f t="shared" si="10"/>
        <v>945474142979.12537</v>
      </c>
      <c r="N69">
        <f t="shared" si="11"/>
        <v>459550749618.95538</v>
      </c>
      <c r="O69">
        <f t="shared" si="5"/>
        <v>-8.0430736154412212</v>
      </c>
      <c r="Q69" s="13">
        <v>41183</v>
      </c>
      <c r="R69" s="5">
        <v>66902263500</v>
      </c>
      <c r="S69">
        <f t="shared" si="12"/>
        <v>32518060457.745041</v>
      </c>
      <c r="T69">
        <f t="shared" si="6"/>
        <v>-11.885422137909396</v>
      </c>
      <c r="U69" s="13">
        <v>41183</v>
      </c>
      <c r="V69" s="7">
        <v>54568920040</v>
      </c>
      <c r="W69">
        <f t="shared" si="13"/>
        <v>26523399181.771706</v>
      </c>
      <c r="X69">
        <f t="shared" si="7"/>
        <v>-9.958689564320899</v>
      </c>
      <c r="Z69" s="13">
        <v>23285</v>
      </c>
    </row>
    <row r="70" spans="1:26" x14ac:dyDescent="0.2">
      <c r="A70" s="13">
        <v>39904</v>
      </c>
      <c r="B70" s="22">
        <v>69.744780000000006</v>
      </c>
      <c r="C70" s="22">
        <f t="shared" si="4"/>
        <v>4.2322818759448877</v>
      </c>
      <c r="D70" s="13">
        <v>40909</v>
      </c>
      <c r="E70" s="26">
        <v>6229095.333333333</v>
      </c>
      <c r="F70" s="22">
        <f t="shared" si="8"/>
        <v>8.0743332759474882</v>
      </c>
      <c r="G70" s="22"/>
      <c r="H70" s="13">
        <v>41275</v>
      </c>
      <c r="I70">
        <v>1.995612905925054</v>
      </c>
      <c r="J70" s="13">
        <v>41275</v>
      </c>
      <c r="K70" s="5">
        <v>789786407247.901</v>
      </c>
      <c r="L70" s="14">
        <v>83.803746865893004</v>
      </c>
      <c r="M70">
        <f t="shared" si="10"/>
        <v>942423742117.11218</v>
      </c>
      <c r="N70">
        <f t="shared" si="11"/>
        <v>472247768752.65674</v>
      </c>
      <c r="O70">
        <f t="shared" si="5"/>
        <v>-6.3956657729078659</v>
      </c>
      <c r="Q70" s="13">
        <v>41275</v>
      </c>
      <c r="R70" s="5">
        <v>67735603180</v>
      </c>
      <c r="S70">
        <f t="shared" si="12"/>
        <v>33942255524.049931</v>
      </c>
      <c r="T70">
        <f t="shared" si="6"/>
        <v>-9.4173623850335897</v>
      </c>
      <c r="U70" s="13">
        <v>41275</v>
      </c>
      <c r="V70" s="7">
        <v>54101644400</v>
      </c>
      <c r="W70">
        <f t="shared" si="13"/>
        <v>27110289896.086594</v>
      </c>
      <c r="X70">
        <f t="shared" si="7"/>
        <v>-11.403866332428025</v>
      </c>
      <c r="Z70" s="13">
        <v>23377</v>
      </c>
    </row>
    <row r="71" spans="1:26" x14ac:dyDescent="0.2">
      <c r="A71" s="13">
        <v>39995</v>
      </c>
      <c r="B71" s="22">
        <v>71.026730000000001</v>
      </c>
      <c r="C71" s="22">
        <f t="shared" ref="C71:C126" si="14">(B71/B67-1)*100</f>
        <v>4.8637586832533275</v>
      </c>
      <c r="D71" s="13">
        <v>41000</v>
      </c>
      <c r="E71" s="26">
        <v>6299492.3999999994</v>
      </c>
      <c r="F71" s="22">
        <f t="shared" si="8"/>
        <v>7.2648181897875697</v>
      </c>
      <c r="G71" s="22"/>
      <c r="H71" s="13">
        <v>41365</v>
      </c>
      <c r="I71">
        <v>2.0711007208705632</v>
      </c>
      <c r="J71" s="13">
        <v>41365</v>
      </c>
      <c r="K71" s="5">
        <v>815117110395.51599</v>
      </c>
      <c r="L71" s="14">
        <v>85.5351613624847</v>
      </c>
      <c r="M71">
        <f t="shared" si="10"/>
        <v>952961445809.60864</v>
      </c>
      <c r="N71">
        <f t="shared" si="11"/>
        <v>460123178079.45251</v>
      </c>
      <c r="O71">
        <f t="shared" ref="O71:O112" si="15">(N71/N67-1)*100</f>
        <v>-0.95851865784327694</v>
      </c>
      <c r="Q71" s="13">
        <v>41365</v>
      </c>
      <c r="R71" s="5">
        <v>71710007740</v>
      </c>
      <c r="S71">
        <f t="shared" si="12"/>
        <v>34624104476.124916</v>
      </c>
      <c r="T71">
        <f t="shared" ref="T71:T112" si="16">(S71/S67-1)*100</f>
        <v>2.5969242814173787</v>
      </c>
      <c r="U71" s="13">
        <v>41365</v>
      </c>
      <c r="V71" s="7">
        <v>54960016800</v>
      </c>
      <c r="W71">
        <f t="shared" si="13"/>
        <v>26536621925.80291</v>
      </c>
      <c r="X71">
        <f t="shared" ref="X71:X112" si="17">(W71/W67-1)*100</f>
        <v>-4.2627357412151623</v>
      </c>
      <c r="Z71" s="13">
        <v>23468</v>
      </c>
    </row>
    <row r="72" spans="1:26" x14ac:dyDescent="0.2">
      <c r="A72" s="13">
        <v>40087</v>
      </c>
      <c r="B72" s="22">
        <v>72.069929999999999</v>
      </c>
      <c r="C72" s="22">
        <f t="shared" si="14"/>
        <v>5.1060256422783556</v>
      </c>
      <c r="D72" s="13">
        <v>41091</v>
      </c>
      <c r="E72" s="26">
        <v>6389488.3999999994</v>
      </c>
      <c r="F72" s="22">
        <f t="shared" ref="F72:F117" si="18">(E72/E67-1)*100</f>
        <v>6.9894856134225636</v>
      </c>
      <c r="G72" s="22"/>
      <c r="H72" s="13">
        <v>41456</v>
      </c>
      <c r="I72">
        <v>2.2879810167705941</v>
      </c>
      <c r="J72" s="13">
        <v>41456</v>
      </c>
      <c r="K72" s="5">
        <v>832720632685.20398</v>
      </c>
      <c r="L72" s="14">
        <v>86.688698915095102</v>
      </c>
      <c r="M72">
        <f t="shared" si="10"/>
        <v>960587300428.61707</v>
      </c>
      <c r="N72">
        <f t="shared" si="11"/>
        <v>419840590191.80707</v>
      </c>
      <c r="O72">
        <f t="shared" si="15"/>
        <v>-8.8198845196884808</v>
      </c>
      <c r="Q72" s="13">
        <v>41456</v>
      </c>
      <c r="R72" s="5">
        <v>70662428870</v>
      </c>
      <c r="S72">
        <f t="shared" si="12"/>
        <v>30884184943.867046</v>
      </c>
      <c r="T72">
        <f t="shared" si="16"/>
        <v>-4.4512633496542993</v>
      </c>
      <c r="U72" s="13">
        <v>41456</v>
      </c>
      <c r="V72" s="7">
        <v>55346112640</v>
      </c>
      <c r="W72">
        <f t="shared" si="13"/>
        <v>24189935246.105808</v>
      </c>
      <c r="X72">
        <f t="shared" si="17"/>
        <v>-9.3190686027975094</v>
      </c>
      <c r="Z72" s="13">
        <v>23559</v>
      </c>
    </row>
    <row r="73" spans="1:26" x14ac:dyDescent="0.2">
      <c r="A73" s="13">
        <v>40179</v>
      </c>
      <c r="B73" s="22">
        <v>72.307590000000005</v>
      </c>
      <c r="C73" s="22">
        <f t="shared" si="14"/>
        <v>4.5968453546806121</v>
      </c>
      <c r="D73" s="13">
        <v>41183</v>
      </c>
      <c r="E73" s="26">
        <v>6499848.9333333336</v>
      </c>
      <c r="F73" s="22">
        <f t="shared" si="18"/>
        <v>7.0892678001492682</v>
      </c>
      <c r="G73" s="22"/>
      <c r="H73" s="13">
        <v>41548</v>
      </c>
      <c r="I73">
        <v>2.2768587106604201</v>
      </c>
      <c r="J73" s="13">
        <v>41548</v>
      </c>
      <c r="K73" s="5">
        <v>852798849671.38</v>
      </c>
      <c r="L73" s="14">
        <v>88.669464415725599</v>
      </c>
      <c r="M73">
        <f t="shared" si="10"/>
        <v>961772866556.45508</v>
      </c>
      <c r="N73">
        <f t="shared" si="11"/>
        <v>422412186603.13165</v>
      </c>
      <c r="O73">
        <f t="shared" si="15"/>
        <v>-8.0814932946182356</v>
      </c>
      <c r="Q73" s="13">
        <v>41548</v>
      </c>
      <c r="R73" s="5">
        <v>69954633340</v>
      </c>
      <c r="S73">
        <f t="shared" si="12"/>
        <v>30724187237.647755</v>
      </c>
      <c r="T73">
        <f t="shared" si="16"/>
        <v>-5.5165443290453915</v>
      </c>
      <c r="U73" s="13">
        <v>41548</v>
      </c>
      <c r="V73" s="7">
        <v>55931372910</v>
      </c>
      <c r="W73">
        <f t="shared" si="13"/>
        <v>24565148749.953255</v>
      </c>
      <c r="X73">
        <f t="shared" si="17"/>
        <v>-7.3831050778901064</v>
      </c>
      <c r="Z73" s="13">
        <v>23651</v>
      </c>
    </row>
    <row r="74" spans="1:26" x14ac:dyDescent="0.2">
      <c r="A74" s="13">
        <v>40269</v>
      </c>
      <c r="B74" s="22">
        <v>73.636859999999999</v>
      </c>
      <c r="C74" s="22">
        <f t="shared" si="14"/>
        <v>5.5804606452267702</v>
      </c>
      <c r="D74" s="13">
        <v>41275</v>
      </c>
      <c r="E74" s="26">
        <v>6587338</v>
      </c>
      <c r="F74" s="22">
        <f t="shared" si="18"/>
        <v>6.996025632682179</v>
      </c>
      <c r="G74" s="22"/>
      <c r="H74" s="13">
        <v>41640</v>
      </c>
      <c r="I74">
        <v>2.3633415545207401</v>
      </c>
      <c r="J74" s="13">
        <v>41640</v>
      </c>
      <c r="K74" s="5">
        <v>885990943938.23206</v>
      </c>
      <c r="L74" s="14">
        <v>90.349852547774205</v>
      </c>
      <c r="M74">
        <f t="shared" si="10"/>
        <v>980622456987.12964</v>
      </c>
      <c r="N74">
        <f t="shared" si="11"/>
        <v>414930484809.24677</v>
      </c>
      <c r="O74">
        <f t="shared" si="15"/>
        <v>-12.137121175776333</v>
      </c>
      <c r="Q74" s="13">
        <v>41640</v>
      </c>
      <c r="R74" s="5">
        <v>70245130780</v>
      </c>
      <c r="S74">
        <f t="shared" si="12"/>
        <v>29722801025.366367</v>
      </c>
      <c r="T74">
        <f t="shared" si="16"/>
        <v>-12.431273153588307</v>
      </c>
      <c r="U74" s="13">
        <v>41640</v>
      </c>
      <c r="V74" s="7">
        <v>55267170690</v>
      </c>
      <c r="W74">
        <f t="shared" si="13"/>
        <v>23385181284.644054</v>
      </c>
      <c r="X74">
        <f t="shared" si="17"/>
        <v>-13.740570926097927</v>
      </c>
      <c r="Z74" s="13">
        <v>23743</v>
      </c>
    </row>
    <row r="75" spans="1:26" x14ac:dyDescent="0.2">
      <c r="A75" s="13">
        <v>40360</v>
      </c>
      <c r="B75" s="22">
        <v>75.361260000000001</v>
      </c>
      <c r="C75" s="22">
        <f t="shared" si="14"/>
        <v>6.1026743030405672</v>
      </c>
      <c r="D75" s="13">
        <v>41365</v>
      </c>
      <c r="E75" s="26">
        <v>6664640.0333333341</v>
      </c>
      <c r="F75" s="22">
        <f t="shared" si="18"/>
        <v>6.9921020098905995</v>
      </c>
      <c r="G75" s="22"/>
      <c r="H75" s="13">
        <v>41730</v>
      </c>
      <c r="I75">
        <v>2.2303866569401158</v>
      </c>
      <c r="J75" s="13">
        <v>41730</v>
      </c>
      <c r="K75" s="5">
        <v>900153929131.7511</v>
      </c>
      <c r="L75" s="14">
        <v>92.376058593745199</v>
      </c>
      <c r="M75">
        <f t="shared" si="10"/>
        <v>974445048679.20471</v>
      </c>
      <c r="N75">
        <f t="shared" si="11"/>
        <v>436895121142.83051</v>
      </c>
      <c r="O75">
        <f t="shared" si="15"/>
        <v>-5.0482257889236433</v>
      </c>
      <c r="Q75" s="13">
        <v>41730</v>
      </c>
      <c r="R75" s="5">
        <v>67134416779.999992</v>
      </c>
      <c r="S75">
        <f t="shared" si="12"/>
        <v>30099900647.7658</v>
      </c>
      <c r="T75">
        <f t="shared" si="16"/>
        <v>-13.066630593951633</v>
      </c>
      <c r="U75" s="13">
        <v>41730</v>
      </c>
      <c r="V75" s="7">
        <v>55622664460</v>
      </c>
      <c r="W75">
        <f t="shared" si="13"/>
        <v>24938574792.367683</v>
      </c>
      <c r="X75">
        <f t="shared" si="17"/>
        <v>-6.0220443201226104</v>
      </c>
      <c r="Z75" s="13">
        <v>23833</v>
      </c>
    </row>
    <row r="76" spans="1:26" x14ac:dyDescent="0.2">
      <c r="A76" s="13">
        <v>40452</v>
      </c>
      <c r="B76" s="22">
        <v>76.820769999999996</v>
      </c>
      <c r="C76" s="22">
        <f t="shared" si="14"/>
        <v>6.5919864220764346</v>
      </c>
      <c r="D76" s="13">
        <v>41456</v>
      </c>
      <c r="E76" s="26">
        <v>6762068.9333333327</v>
      </c>
      <c r="F76" s="22">
        <f t="shared" si="18"/>
        <v>7.3430762982321207</v>
      </c>
      <c r="G76" s="22"/>
      <c r="H76" s="13">
        <v>41821</v>
      </c>
      <c r="I76">
        <v>2.2748695899410531</v>
      </c>
      <c r="J76" s="13">
        <v>41821</v>
      </c>
      <c r="K76" s="5">
        <v>912975176239.86096</v>
      </c>
      <c r="L76" s="14">
        <v>94.174923325027194</v>
      </c>
      <c r="M76">
        <f t="shared" si="10"/>
        <v>969446158282.38831</v>
      </c>
      <c r="N76">
        <f t="shared" si="11"/>
        <v>426154607969.20178</v>
      </c>
      <c r="O76">
        <f t="shared" si="15"/>
        <v>1.503908370200735</v>
      </c>
      <c r="Q76" s="13">
        <v>41821</v>
      </c>
      <c r="R76" s="5">
        <v>65537897650.000008</v>
      </c>
      <c r="S76">
        <f t="shared" si="12"/>
        <v>28809518549.895531</v>
      </c>
      <c r="T76">
        <f t="shared" si="16"/>
        <v>-6.7175688713893011</v>
      </c>
      <c r="U76" s="13">
        <v>41821</v>
      </c>
      <c r="V76" s="7">
        <v>55857147940</v>
      </c>
      <c r="W76">
        <f t="shared" si="13"/>
        <v>24554000012.566601</v>
      </c>
      <c r="X76">
        <f t="shared" si="17"/>
        <v>1.505025800014903</v>
      </c>
      <c r="Z76" s="13">
        <v>23924</v>
      </c>
    </row>
    <row r="77" spans="1:26" x14ac:dyDescent="0.2">
      <c r="A77" s="13">
        <v>40544</v>
      </c>
      <c r="B77" s="22">
        <v>77.467849999999999</v>
      </c>
      <c r="C77" s="22">
        <f t="shared" si="14"/>
        <v>7.136539884678772</v>
      </c>
      <c r="D77" s="13">
        <v>41548</v>
      </c>
      <c r="E77" s="26">
        <v>6879508.2333333343</v>
      </c>
      <c r="F77" s="22">
        <f t="shared" si="18"/>
        <v>7.6691560052497332</v>
      </c>
      <c r="G77" s="22"/>
      <c r="H77" s="13">
        <v>41913</v>
      </c>
      <c r="I77">
        <v>2.5456423041586929</v>
      </c>
      <c r="J77" s="13">
        <v>41913</v>
      </c>
      <c r="K77" s="5">
        <v>939283950690.15601</v>
      </c>
      <c r="L77" s="14">
        <v>94.864398735899002</v>
      </c>
      <c r="M77">
        <f t="shared" si="10"/>
        <v>990133246198.1947</v>
      </c>
      <c r="N77">
        <f t="shared" si="11"/>
        <v>388952228119.66229</v>
      </c>
      <c r="O77">
        <f t="shared" si="15"/>
        <v>-7.9211631540606948</v>
      </c>
      <c r="Q77" s="13">
        <v>41913</v>
      </c>
      <c r="R77" s="5">
        <v>65422053469.999992</v>
      </c>
      <c r="S77">
        <f t="shared" si="12"/>
        <v>25699625341.362038</v>
      </c>
      <c r="T77">
        <f t="shared" si="16"/>
        <v>-16.353766683627324</v>
      </c>
      <c r="U77" s="13">
        <v>41913</v>
      </c>
      <c r="V77" s="7">
        <v>55393789240</v>
      </c>
      <c r="W77">
        <f t="shared" si="13"/>
        <v>21760240686.409809</v>
      </c>
      <c r="X77">
        <f t="shared" si="17"/>
        <v>-11.418241721612954</v>
      </c>
      <c r="Z77" s="13">
        <v>24016</v>
      </c>
    </row>
    <row r="78" spans="1:26" x14ac:dyDescent="0.2">
      <c r="A78" s="13">
        <v>40634</v>
      </c>
      <c r="B78" s="22">
        <v>78.573310000000006</v>
      </c>
      <c r="C78" s="22">
        <f t="shared" si="14"/>
        <v>6.7037757992396863</v>
      </c>
      <c r="D78" s="13">
        <v>41640</v>
      </c>
      <c r="E78" s="26">
        <v>6989221.2000000002</v>
      </c>
      <c r="F78" s="22">
        <f t="shared" si="18"/>
        <v>7.5289790837600457</v>
      </c>
      <c r="G78" s="22"/>
      <c r="H78" s="13">
        <v>42005</v>
      </c>
      <c r="I78">
        <v>2.8641606012606071</v>
      </c>
      <c r="J78" s="13">
        <v>42005</v>
      </c>
      <c r="K78" s="5">
        <v>949344650024.672</v>
      </c>
      <c r="L78" s="14">
        <v>96.499335370163806</v>
      </c>
      <c r="M78">
        <f t="shared" si="10"/>
        <v>983783615071.60754</v>
      </c>
      <c r="N78">
        <f t="shared" si="11"/>
        <v>343480604627.62231</v>
      </c>
      <c r="O78">
        <f t="shared" si="15"/>
        <v>-17.219723013234766</v>
      </c>
      <c r="Q78" s="13">
        <v>42005</v>
      </c>
      <c r="R78" s="5">
        <v>63453676550</v>
      </c>
      <c r="S78">
        <f t="shared" si="12"/>
        <v>22154370995.143234</v>
      </c>
      <c r="T78">
        <f t="shared" si="16"/>
        <v>-25.463380869669717</v>
      </c>
      <c r="U78" s="13">
        <v>42005</v>
      </c>
      <c r="V78" s="7">
        <v>55137254800</v>
      </c>
      <c r="W78">
        <f t="shared" si="13"/>
        <v>19250755273.895031</v>
      </c>
      <c r="X78">
        <f t="shared" si="17"/>
        <v>-17.679683387632771</v>
      </c>
      <c r="Z78" s="13">
        <v>24108</v>
      </c>
    </row>
    <row r="79" spans="1:26" x14ac:dyDescent="0.2">
      <c r="A79" s="13">
        <v>40725</v>
      </c>
      <c r="B79" s="22">
        <v>79.706919999999997</v>
      </c>
      <c r="C79" s="22">
        <f t="shared" si="14"/>
        <v>5.7664375569091986</v>
      </c>
      <c r="D79" s="13">
        <v>41730</v>
      </c>
      <c r="E79" s="26">
        <v>7102392.3666666672</v>
      </c>
      <c r="F79" s="22">
        <f t="shared" si="18"/>
        <v>7.8188543940916233</v>
      </c>
      <c r="G79" s="22"/>
      <c r="H79" s="13">
        <v>42095</v>
      </c>
      <c r="I79">
        <v>3.0725868793383841</v>
      </c>
      <c r="J79" s="13">
        <v>42095</v>
      </c>
      <c r="K79" s="5">
        <v>952350057545.28101</v>
      </c>
      <c r="L79" s="14">
        <v>98.753569693223895</v>
      </c>
      <c r="M79">
        <f t="shared" si="10"/>
        <v>964370260744.73914</v>
      </c>
      <c r="N79">
        <f t="shared" si="11"/>
        <v>313862650143.32013</v>
      </c>
      <c r="O79">
        <f t="shared" si="15"/>
        <v>-28.160642004351523</v>
      </c>
      <c r="Q79" s="13">
        <v>42095</v>
      </c>
      <c r="R79" s="5">
        <v>59034129130</v>
      </c>
      <c r="S79">
        <f t="shared" si="12"/>
        <v>19213168397.930454</v>
      </c>
      <c r="T79">
        <f t="shared" si="16"/>
        <v>-36.168665063827795</v>
      </c>
      <c r="U79" s="13">
        <v>42095</v>
      </c>
      <c r="V79" s="7">
        <v>54701433410</v>
      </c>
      <c r="W79">
        <f t="shared" si="13"/>
        <v>17803055066.673584</v>
      </c>
      <c r="X79">
        <f t="shared" si="17"/>
        <v>-28.612379757474706</v>
      </c>
      <c r="Z79" s="13">
        <v>24198</v>
      </c>
    </row>
    <row r="80" spans="1:26" x14ac:dyDescent="0.2">
      <c r="A80" s="13">
        <v>40817</v>
      </c>
      <c r="B80" s="22">
        <v>80.663820000000001</v>
      </c>
      <c r="C80" s="22">
        <f t="shared" si="14"/>
        <v>5.0026184324890366</v>
      </c>
      <c r="D80" s="13">
        <v>41821</v>
      </c>
      <c r="E80" s="26">
        <v>7216243.1000000006</v>
      </c>
      <c r="F80" s="22">
        <f t="shared" si="18"/>
        <v>8.2765620334753542</v>
      </c>
      <c r="G80" s="22"/>
      <c r="H80" s="13">
        <v>42186</v>
      </c>
      <c r="I80">
        <v>3.5460072448880728</v>
      </c>
      <c r="J80" s="13">
        <v>42186</v>
      </c>
      <c r="K80" s="5">
        <v>960081255225.64612</v>
      </c>
      <c r="L80" s="14">
        <v>101.49430577229801</v>
      </c>
      <c r="M80">
        <f t="shared" si="10"/>
        <v>945945930582.13916</v>
      </c>
      <c r="N80">
        <f t="shared" si="11"/>
        <v>266763676793.33301</v>
      </c>
      <c r="O80">
        <f t="shared" si="15"/>
        <v>-37.402137204483296</v>
      </c>
      <c r="Q80" s="13">
        <v>42186</v>
      </c>
      <c r="R80" s="5">
        <v>55706698160</v>
      </c>
      <c r="S80">
        <f t="shared" si="12"/>
        <v>15709696656.7981</v>
      </c>
      <c r="T80">
        <f t="shared" si="16"/>
        <v>-45.470464459201921</v>
      </c>
      <c r="U80" s="13">
        <v>42186</v>
      </c>
      <c r="V80" s="7">
        <v>54802599260</v>
      </c>
      <c r="W80">
        <f t="shared" si="13"/>
        <v>15454734148.951183</v>
      </c>
      <c r="X80">
        <f t="shared" si="17"/>
        <v>-37.058181391864721</v>
      </c>
      <c r="Z80" s="13">
        <v>24289</v>
      </c>
    </row>
    <row r="81" spans="1:26" x14ac:dyDescent="0.2">
      <c r="A81" s="13">
        <v>40909</v>
      </c>
      <c r="B81" s="22">
        <v>81.527519999999996</v>
      </c>
      <c r="C81" s="22">
        <f t="shared" si="14"/>
        <v>5.2404578157261295</v>
      </c>
      <c r="D81" s="13">
        <v>41913</v>
      </c>
      <c r="E81" s="26">
        <v>7331376.5</v>
      </c>
      <c r="F81" s="22">
        <f t="shared" si="18"/>
        <v>8.419132846461963</v>
      </c>
      <c r="G81" s="22"/>
      <c r="H81" s="13">
        <v>42278</v>
      </c>
      <c r="I81">
        <v>3.8425773729678769</v>
      </c>
      <c r="J81" s="13">
        <v>42278</v>
      </c>
      <c r="K81" s="5">
        <v>973416037204.401</v>
      </c>
      <c r="L81" s="14">
        <v>103.252789164314</v>
      </c>
      <c r="M81">
        <f t="shared" si="10"/>
        <v>942750355784.89819</v>
      </c>
      <c r="N81">
        <f t="shared" si="11"/>
        <v>245343233012.57294</v>
      </c>
      <c r="O81">
        <f t="shared" si="15"/>
        <v>-36.922013739668728</v>
      </c>
      <c r="Q81" s="13">
        <v>42278</v>
      </c>
      <c r="R81" s="5">
        <v>52752808330</v>
      </c>
      <c r="S81">
        <f t="shared" si="12"/>
        <v>13728496061.292192</v>
      </c>
      <c r="T81">
        <f t="shared" si="16"/>
        <v>-46.580948636644194</v>
      </c>
      <c r="U81" s="13">
        <v>42278</v>
      </c>
      <c r="V81" s="7">
        <v>54323421100</v>
      </c>
      <c r="W81">
        <f t="shared" si="13"/>
        <v>14137235461.323301</v>
      </c>
      <c r="X81">
        <f t="shared" si="17"/>
        <v>-35.031805644720635</v>
      </c>
      <c r="Z81" s="13">
        <v>24381</v>
      </c>
    </row>
    <row r="82" spans="1:26" x14ac:dyDescent="0.2">
      <c r="A82" s="13">
        <v>41000</v>
      </c>
      <c r="B82" s="22">
        <v>82.979759999999999</v>
      </c>
      <c r="C82" s="22">
        <f t="shared" si="14"/>
        <v>5.6080748030088001</v>
      </c>
      <c r="D82" s="13">
        <v>42005</v>
      </c>
      <c r="E82" s="26">
        <v>7514365.4000000013</v>
      </c>
      <c r="F82" s="22">
        <f t="shared" si="18"/>
        <v>9.2282347100129734</v>
      </c>
      <c r="G82" s="22"/>
      <c r="H82" s="13">
        <v>42370</v>
      </c>
      <c r="I82">
        <v>3.90479006642374</v>
      </c>
      <c r="J82" s="13">
        <v>42370</v>
      </c>
      <c r="K82" s="5">
        <v>989460361844.41199</v>
      </c>
      <c r="L82" s="14">
        <v>106.17359761900801</v>
      </c>
      <c r="M82">
        <f t="shared" si="10"/>
        <v>931926942322.30774</v>
      </c>
      <c r="N82">
        <f t="shared" si="11"/>
        <v>238662495670.56158</v>
      </c>
      <c r="O82">
        <f t="shared" si="15"/>
        <v>-30.516456400994517</v>
      </c>
      <c r="Q82" s="13">
        <v>42370</v>
      </c>
      <c r="R82" s="5">
        <v>51569216360</v>
      </c>
      <c r="S82">
        <f t="shared" si="12"/>
        <v>13206655283.066326</v>
      </c>
      <c r="T82">
        <f t="shared" si="16"/>
        <v>-40.388037710655198</v>
      </c>
      <c r="U82" s="13">
        <v>42370</v>
      </c>
      <c r="V82" s="7">
        <v>55118714870</v>
      </c>
      <c r="W82">
        <f t="shared" si="13"/>
        <v>14115666638.253178</v>
      </c>
      <c r="X82">
        <f t="shared" si="17"/>
        <v>-26.674738536649969</v>
      </c>
      <c r="Z82" s="13">
        <v>24473</v>
      </c>
    </row>
    <row r="83" spans="1:26" x14ac:dyDescent="0.2">
      <c r="A83" s="13">
        <v>41091</v>
      </c>
      <c r="B83" s="22">
        <v>84.77028</v>
      </c>
      <c r="C83" s="22">
        <f t="shared" si="14"/>
        <v>6.3524722822058566</v>
      </c>
      <c r="D83" s="13">
        <v>42095</v>
      </c>
      <c r="E83" s="26">
        <v>7704971.666666667</v>
      </c>
      <c r="F83" s="22">
        <f t="shared" si="18"/>
        <v>10.240775705691885</v>
      </c>
      <c r="G83" s="22"/>
      <c r="H83" s="13">
        <v>42461</v>
      </c>
      <c r="I83">
        <v>3.509943943639974</v>
      </c>
      <c r="J83" s="13">
        <v>42461</v>
      </c>
      <c r="K83" s="5">
        <v>1002307817570.8101</v>
      </c>
      <c r="L83" s="14">
        <v>107.386289759704</v>
      </c>
      <c r="M83">
        <f t="shared" si="10"/>
        <v>933366652124.44971</v>
      </c>
      <c r="N83">
        <f t="shared" si="11"/>
        <v>265920671985.57745</v>
      </c>
      <c r="O83">
        <f t="shared" si="15"/>
        <v>-15.274827423986503</v>
      </c>
      <c r="Q83" s="13">
        <v>42461</v>
      </c>
      <c r="R83" s="5">
        <v>52855718130</v>
      </c>
      <c r="S83">
        <f t="shared" si="12"/>
        <v>15058849650.797037</v>
      </c>
      <c r="T83">
        <f t="shared" si="16"/>
        <v>-21.622247102049553</v>
      </c>
      <c r="U83" s="13">
        <v>42461</v>
      </c>
      <c r="V83" s="7">
        <v>54962944060</v>
      </c>
      <c r="W83">
        <f t="shared" si="13"/>
        <v>15659208506.618168</v>
      </c>
      <c r="X83">
        <f t="shared" si="17"/>
        <v>-12.042014991396554</v>
      </c>
      <c r="Z83" s="13">
        <v>24563</v>
      </c>
    </row>
    <row r="84" spans="1:26" x14ac:dyDescent="0.2">
      <c r="A84" s="13">
        <v>41183</v>
      </c>
      <c r="B84" s="22">
        <v>85.959109999999995</v>
      </c>
      <c r="C84" s="22">
        <f t="shared" si="14"/>
        <v>6.5646407521984473</v>
      </c>
      <c r="D84" s="13">
        <v>42186</v>
      </c>
      <c r="E84" s="26">
        <v>7868804</v>
      </c>
      <c r="F84" s="22">
        <f t="shared" si="18"/>
        <v>10.790894022277575</v>
      </c>
      <c r="G84" s="22"/>
      <c r="H84" s="13">
        <v>42552</v>
      </c>
      <c r="I84">
        <v>3.2467289303731768</v>
      </c>
      <c r="J84" s="13">
        <v>42552</v>
      </c>
      <c r="K84" s="5">
        <v>1015226490330.71</v>
      </c>
      <c r="L84" s="14">
        <v>108.86158682555001</v>
      </c>
      <c r="M84">
        <f t="shared" si="10"/>
        <v>932584688442.58521</v>
      </c>
      <c r="N84">
        <f t="shared" si="11"/>
        <v>287238235295.29907</v>
      </c>
      <c r="O84">
        <f t="shared" si="15"/>
        <v>7.6751673046657309</v>
      </c>
      <c r="Q84" s="13">
        <v>42552</v>
      </c>
      <c r="R84" s="5">
        <v>49638352580</v>
      </c>
      <c r="S84">
        <f t="shared" si="12"/>
        <v>15288727098.721666</v>
      </c>
      <c r="T84">
        <f t="shared" si="16"/>
        <v>-2.679679737127616</v>
      </c>
      <c r="U84" s="13">
        <v>42552</v>
      </c>
      <c r="V84" s="7">
        <v>54750346080</v>
      </c>
      <c r="W84">
        <f t="shared" si="13"/>
        <v>16863232888.896282</v>
      </c>
      <c r="X84">
        <f t="shared" si="17"/>
        <v>9.1137041010872721</v>
      </c>
      <c r="Z84" s="13">
        <v>24654</v>
      </c>
    </row>
    <row r="85" spans="1:26" x14ac:dyDescent="0.2">
      <c r="A85" s="13">
        <v>41275</v>
      </c>
      <c r="B85" s="22">
        <v>86.478430000000003</v>
      </c>
      <c r="C85" s="22">
        <f t="shared" si="14"/>
        <v>6.0726856403825469</v>
      </c>
      <c r="D85" s="13">
        <v>42278</v>
      </c>
      <c r="E85" s="26">
        <v>8014955.7999999998</v>
      </c>
      <c r="F85" s="22">
        <f t="shared" si="18"/>
        <v>11.068262098875238</v>
      </c>
      <c r="G85" s="22"/>
      <c r="H85" s="13">
        <v>42644</v>
      </c>
      <c r="I85">
        <v>3.2930040417150099</v>
      </c>
      <c r="J85" s="13">
        <v>42644</v>
      </c>
      <c r="K85" s="5">
        <v>1021141330254.0699</v>
      </c>
      <c r="L85" s="14">
        <v>110.72996269103</v>
      </c>
      <c r="M85">
        <f t="shared" si="10"/>
        <v>922190620711.54346</v>
      </c>
      <c r="N85">
        <f t="shared" si="11"/>
        <v>280045395945.29706</v>
      </c>
      <c r="O85">
        <f t="shared" si="15"/>
        <v>14.144332617865917</v>
      </c>
      <c r="Q85" s="13">
        <v>42644</v>
      </c>
      <c r="R85" s="5">
        <v>48724091750</v>
      </c>
      <c r="S85">
        <f t="shared" si="12"/>
        <v>14796244138.414204</v>
      </c>
      <c r="T85">
        <f t="shared" si="16"/>
        <v>7.7776041334385537</v>
      </c>
      <c r="U85" s="13">
        <v>42644</v>
      </c>
      <c r="V85" s="7">
        <v>54620016620</v>
      </c>
      <c r="W85">
        <f t="shared" si="13"/>
        <v>16586683747.753214</v>
      </c>
      <c r="X85">
        <f t="shared" si="17"/>
        <v>17.326218362360322</v>
      </c>
      <c r="Z85" s="13">
        <v>24746</v>
      </c>
    </row>
    <row r="86" spans="1:26" x14ac:dyDescent="0.2">
      <c r="A86" s="13">
        <v>41365</v>
      </c>
      <c r="B86" s="22">
        <v>87.826650000000001</v>
      </c>
      <c r="C86" s="22">
        <f t="shared" si="14"/>
        <v>5.8410508779490389</v>
      </c>
      <c r="D86" s="13">
        <v>42370</v>
      </c>
      <c r="E86" s="26">
        <v>8174248.166666667</v>
      </c>
      <c r="F86" s="22">
        <f t="shared" si="18"/>
        <v>11.496772354641283</v>
      </c>
      <c r="G86" s="22"/>
      <c r="H86" s="13">
        <v>42736</v>
      </c>
      <c r="I86">
        <v>3.1424419556235832</v>
      </c>
      <c r="J86" s="13">
        <v>42736</v>
      </c>
      <c r="K86" s="5">
        <v>1035305733057.17</v>
      </c>
      <c r="L86" s="14">
        <v>111.073030163127</v>
      </c>
      <c r="M86">
        <f t="shared" si="10"/>
        <v>932094615170.46228</v>
      </c>
      <c r="N86">
        <f t="shared" si="11"/>
        <v>296614743671.69281</v>
      </c>
      <c r="O86">
        <f t="shared" si="15"/>
        <v>24.282092516591192</v>
      </c>
      <c r="Q86" s="13">
        <v>42736</v>
      </c>
      <c r="R86" s="5">
        <v>48911934840</v>
      </c>
      <c r="S86">
        <f t="shared" si="12"/>
        <v>15564944565.632864</v>
      </c>
      <c r="T86">
        <f t="shared" si="16"/>
        <v>17.856824699516128</v>
      </c>
      <c r="U86" s="13">
        <v>42736</v>
      </c>
      <c r="V86" s="7">
        <v>54301846550</v>
      </c>
      <c r="W86">
        <f t="shared" si="13"/>
        <v>17280143059.706696</v>
      </c>
      <c r="X86">
        <f t="shared" si="17"/>
        <v>22.418186137081531</v>
      </c>
      <c r="Z86" s="13">
        <v>24838</v>
      </c>
    </row>
    <row r="87" spans="1:26" x14ac:dyDescent="0.2">
      <c r="A87" s="13">
        <v>41456</v>
      </c>
      <c r="B87" s="22">
        <v>89.692729999999997</v>
      </c>
      <c r="C87" s="22">
        <f t="shared" si="14"/>
        <v>5.8068110663312744</v>
      </c>
      <c r="D87" s="13">
        <v>42461</v>
      </c>
      <c r="E87" s="26">
        <v>8321003.333333333</v>
      </c>
      <c r="F87" s="22">
        <f t="shared" si="18"/>
        <v>10.73461151268118</v>
      </c>
      <c r="G87" s="22"/>
      <c r="H87" s="13">
        <v>42826</v>
      </c>
      <c r="I87">
        <v>3.2130076382598838</v>
      </c>
      <c r="J87" s="13">
        <v>42826</v>
      </c>
      <c r="K87" s="5">
        <v>1053935211610.36</v>
      </c>
      <c r="L87" s="14">
        <v>111.360002060025</v>
      </c>
      <c r="M87">
        <f t="shared" si="10"/>
        <v>946421688320.61487</v>
      </c>
      <c r="N87">
        <f t="shared" si="11"/>
        <v>294559426828.24823</v>
      </c>
      <c r="O87">
        <f t="shared" si="15"/>
        <v>10.76966097777612</v>
      </c>
      <c r="Q87" s="13">
        <v>42826</v>
      </c>
      <c r="R87" s="5">
        <v>48888169150</v>
      </c>
      <c r="S87">
        <f t="shared" si="12"/>
        <v>15215702747.746063</v>
      </c>
      <c r="T87">
        <f t="shared" si="16"/>
        <v>1.0416007901421942</v>
      </c>
      <c r="U87" s="13">
        <v>42826</v>
      </c>
      <c r="V87" s="7">
        <v>54402197760</v>
      </c>
      <c r="W87">
        <f t="shared" si="13"/>
        <v>16931860700.294945</v>
      </c>
      <c r="X87">
        <f t="shared" si="17"/>
        <v>8.1271808414767897</v>
      </c>
      <c r="Z87" s="13">
        <v>24929</v>
      </c>
    </row>
    <row r="88" spans="1:26" x14ac:dyDescent="0.2">
      <c r="A88" s="13">
        <v>41548</v>
      </c>
      <c r="B88" s="22">
        <v>91.454319999999996</v>
      </c>
      <c r="C88" s="22">
        <f t="shared" si="14"/>
        <v>6.3928186320216573</v>
      </c>
      <c r="D88" s="13">
        <v>42552</v>
      </c>
      <c r="E88" s="26">
        <v>8439516.4666666668</v>
      </c>
      <c r="F88" s="22">
        <f t="shared" si="18"/>
        <v>9.5333874253917816</v>
      </c>
      <c r="G88" s="22"/>
      <c r="H88" s="13">
        <v>42917</v>
      </c>
      <c r="I88">
        <v>3.163305935127676</v>
      </c>
      <c r="J88" s="13">
        <v>42917</v>
      </c>
      <c r="K88" s="5">
        <v>1068473801951.87</v>
      </c>
      <c r="L88" s="14">
        <v>111.427082809921</v>
      </c>
      <c r="M88">
        <f t="shared" si="10"/>
        <v>958899555662.36682</v>
      </c>
      <c r="N88">
        <f t="shared" si="11"/>
        <v>303132095133.14563</v>
      </c>
      <c r="O88">
        <f t="shared" si="15"/>
        <v>5.5333370996053732</v>
      </c>
      <c r="Q88" s="13">
        <v>42917</v>
      </c>
      <c r="R88" s="5">
        <v>49059251800</v>
      </c>
      <c r="S88">
        <f t="shared" si="12"/>
        <v>15508854598.984556</v>
      </c>
      <c r="T88">
        <f t="shared" si="16"/>
        <v>1.4398026653330342</v>
      </c>
      <c r="U88" s="13">
        <v>42917</v>
      </c>
      <c r="V88" s="7">
        <v>54343601970</v>
      </c>
      <c r="W88">
        <f t="shared" si="13"/>
        <v>17179369648.230564</v>
      </c>
      <c r="X88">
        <f t="shared" si="17"/>
        <v>1.8747102730369392</v>
      </c>
      <c r="Z88" s="13">
        <v>25020</v>
      </c>
    </row>
    <row r="89" spans="1:26" x14ac:dyDescent="0.2">
      <c r="A89" s="13">
        <v>41640</v>
      </c>
      <c r="B89" s="22">
        <v>92.175179999999997</v>
      </c>
      <c r="C89" s="22">
        <f t="shared" si="14"/>
        <v>6.5874808319253741</v>
      </c>
      <c r="D89" s="13">
        <v>42644</v>
      </c>
      <c r="E89" s="26">
        <v>8535144.5</v>
      </c>
      <c r="F89" s="22">
        <f t="shared" si="18"/>
        <v>8.4681293370631572</v>
      </c>
      <c r="G89" s="22"/>
      <c r="H89" s="13">
        <v>43009</v>
      </c>
      <c r="I89">
        <v>3.247824098124096</v>
      </c>
      <c r="J89" s="13">
        <v>43009</v>
      </c>
      <c r="K89" s="5">
        <v>1089544253380.6</v>
      </c>
      <c r="L89" s="14">
        <v>113.78385067529101</v>
      </c>
      <c r="M89">
        <f t="shared" si="10"/>
        <v>957556144316.00745</v>
      </c>
      <c r="N89">
        <f t="shared" si="11"/>
        <v>294830050946.74933</v>
      </c>
      <c r="O89">
        <f t="shared" si="15"/>
        <v>5.279377992109624</v>
      </c>
      <c r="Q89" s="13">
        <v>43009</v>
      </c>
      <c r="R89" s="5">
        <v>50628744500</v>
      </c>
      <c r="S89">
        <f t="shared" si="12"/>
        <v>15588511868.374445</v>
      </c>
      <c r="T89">
        <f t="shared" si="16"/>
        <v>5.3545191776293022</v>
      </c>
      <c r="U89" s="13">
        <v>43009</v>
      </c>
      <c r="V89" s="7">
        <v>54915913470</v>
      </c>
      <c r="W89">
        <f t="shared" si="13"/>
        <v>16908524541.621195</v>
      </c>
      <c r="X89">
        <f t="shared" si="17"/>
        <v>1.9403564857355837</v>
      </c>
      <c r="Z89" s="13">
        <v>25112</v>
      </c>
    </row>
    <row r="90" spans="1:26" x14ac:dyDescent="0.2">
      <c r="A90" s="13">
        <v>41730</v>
      </c>
      <c r="B90" s="22">
        <v>93.549610000000001</v>
      </c>
      <c r="C90" s="22">
        <f t="shared" si="14"/>
        <v>6.5161998095111251</v>
      </c>
      <c r="D90" s="13">
        <v>42736</v>
      </c>
      <c r="E90" s="26">
        <v>8623763.2666666675</v>
      </c>
      <c r="F90" s="22">
        <f t="shared" si="18"/>
        <v>7.5958930012647974</v>
      </c>
      <c r="G90" s="22"/>
      <c r="H90" s="13">
        <v>43101</v>
      </c>
      <c r="I90">
        <v>3.2469089986824771</v>
      </c>
      <c r="J90" s="13">
        <v>43101</v>
      </c>
      <c r="K90" s="5">
        <v>1109431330899.8301</v>
      </c>
      <c r="L90" s="14">
        <v>115.706236127072</v>
      </c>
      <c r="M90">
        <f t="shared" si="10"/>
        <v>958834517511.5885</v>
      </c>
      <c r="N90">
        <f t="shared" si="11"/>
        <v>295306865052.47363</v>
      </c>
      <c r="O90">
        <f t="shared" si="15"/>
        <v>-0.44093513458886013</v>
      </c>
      <c r="Q90" s="13">
        <v>43101</v>
      </c>
      <c r="R90" s="5">
        <v>50583750050</v>
      </c>
      <c r="S90">
        <f t="shared" si="12"/>
        <v>15579047663.647411</v>
      </c>
      <c r="T90">
        <f t="shared" si="16"/>
        <v>9.0608083794196936E-2</v>
      </c>
      <c r="U90" s="13">
        <v>43101</v>
      </c>
      <c r="V90" s="7">
        <v>54879043050</v>
      </c>
      <c r="W90">
        <f t="shared" si="13"/>
        <v>16901934446.659481</v>
      </c>
      <c r="X90">
        <f t="shared" si="17"/>
        <v>-2.188689131452326</v>
      </c>
      <c r="Z90" s="13">
        <v>25204</v>
      </c>
    </row>
    <row r="91" spans="1:26" x14ac:dyDescent="0.2">
      <c r="A91" s="13">
        <v>41821</v>
      </c>
      <c r="B91" s="22">
        <v>96.561899999999994</v>
      </c>
      <c r="C91" s="22">
        <f t="shared" si="14"/>
        <v>7.6585582800300589</v>
      </c>
      <c r="D91" s="13">
        <v>42826</v>
      </c>
      <c r="E91" s="26">
        <v>8706110.7000000011</v>
      </c>
      <c r="F91" s="22">
        <f t="shared" si="18"/>
        <v>6.5065621019702924</v>
      </c>
      <c r="G91" s="22"/>
      <c r="H91" s="13">
        <v>43191</v>
      </c>
      <c r="I91">
        <v>3.604491787439613</v>
      </c>
      <c r="J91" s="13">
        <v>43191</v>
      </c>
      <c r="K91" s="5">
        <v>1120890796926.8</v>
      </c>
      <c r="L91" s="14">
        <v>116.467973021437</v>
      </c>
      <c r="M91">
        <f t="shared" si="10"/>
        <v>962402596910.04468</v>
      </c>
      <c r="N91">
        <f t="shared" si="11"/>
        <v>267000912656.72446</v>
      </c>
      <c r="O91">
        <f t="shared" si="15"/>
        <v>-9.3558418646681467</v>
      </c>
      <c r="Q91" s="13">
        <v>43191</v>
      </c>
      <c r="R91" s="5">
        <v>50898669170</v>
      </c>
      <c r="S91">
        <f t="shared" si="12"/>
        <v>14120900302.052004</v>
      </c>
      <c r="T91">
        <f t="shared" si="16"/>
        <v>-7.1952144691853626</v>
      </c>
      <c r="U91" s="13">
        <v>43191</v>
      </c>
      <c r="V91" s="7">
        <v>55022300500</v>
      </c>
      <c r="W91">
        <f t="shared" si="13"/>
        <v>15264926026.945984</v>
      </c>
      <c r="X91">
        <f t="shared" si="17"/>
        <v>-9.8449585834350923</v>
      </c>
      <c r="Z91" s="13">
        <v>25294</v>
      </c>
    </row>
    <row r="92" spans="1:26" x14ac:dyDescent="0.2">
      <c r="A92" s="13">
        <v>41913</v>
      </c>
      <c r="B92" s="22">
        <v>99.240719999999996</v>
      </c>
      <c r="C92" s="22">
        <f t="shared" si="14"/>
        <v>8.5139772511566356</v>
      </c>
      <c r="D92" s="13">
        <v>42917</v>
      </c>
      <c r="E92" s="26">
        <v>8774336.7333333343</v>
      </c>
      <c r="F92" s="22">
        <f t="shared" si="18"/>
        <v>5.4480617521685204</v>
      </c>
      <c r="G92" s="22"/>
      <c r="H92" s="13">
        <v>43282</v>
      </c>
      <c r="I92">
        <v>3.958542173913044</v>
      </c>
      <c r="J92" s="13">
        <v>43282</v>
      </c>
      <c r="K92" s="5">
        <v>1139816197252.1699</v>
      </c>
      <c r="L92" s="14">
        <v>116.941928436976</v>
      </c>
      <c r="M92">
        <f t="shared" si="10"/>
        <v>974685651662.10327</v>
      </c>
      <c r="N92">
        <f t="shared" si="11"/>
        <v>246223384478.5896</v>
      </c>
      <c r="O92">
        <f t="shared" si="15"/>
        <v>-18.773568212748913</v>
      </c>
      <c r="Q92" s="13">
        <v>43282</v>
      </c>
      <c r="R92" s="5">
        <v>53547870950</v>
      </c>
      <c r="S92">
        <f t="shared" si="12"/>
        <v>13527169497.620279</v>
      </c>
      <c r="T92">
        <f t="shared" si="16"/>
        <v>-12.777765686796938</v>
      </c>
      <c r="U92" s="13">
        <v>43282</v>
      </c>
      <c r="V92" s="7">
        <v>55246239870</v>
      </c>
      <c r="W92">
        <f t="shared" si="13"/>
        <v>13956208483.535933</v>
      </c>
      <c r="X92">
        <f t="shared" si="17"/>
        <v>-18.761812748039976</v>
      </c>
      <c r="Z92" s="13">
        <v>25385</v>
      </c>
    </row>
    <row r="93" spans="1:26" x14ac:dyDescent="0.2">
      <c r="A93" s="13">
        <v>42005</v>
      </c>
      <c r="B93" s="22">
        <v>100.95529999999999</v>
      </c>
      <c r="C93" s="22">
        <f t="shared" si="14"/>
        <v>9.5254709564982711</v>
      </c>
      <c r="D93" s="13">
        <v>43009</v>
      </c>
      <c r="E93" s="26">
        <v>8861056.0666666646</v>
      </c>
      <c r="F93" s="22">
        <f t="shared" si="18"/>
        <v>4.9948311809680179</v>
      </c>
      <c r="G93" s="22"/>
      <c r="H93" s="13">
        <v>43374</v>
      </c>
      <c r="I93">
        <v>3.80827671748541</v>
      </c>
      <c r="J93" s="13">
        <v>43374</v>
      </c>
      <c r="K93" s="5">
        <v>1155663674921.2</v>
      </c>
      <c r="L93" s="14">
        <v>119.245284736581</v>
      </c>
      <c r="M93">
        <f t="shared" si="10"/>
        <v>969148321020.92822</v>
      </c>
      <c r="N93">
        <f t="shared" si="11"/>
        <v>254484742815.86685</v>
      </c>
      <c r="O93">
        <f t="shared" si="15"/>
        <v>-13.684259118541963</v>
      </c>
      <c r="Q93" s="13">
        <v>43374</v>
      </c>
      <c r="R93" s="5">
        <v>52692860670</v>
      </c>
      <c r="S93">
        <f t="shared" si="12"/>
        <v>13836405434.527586</v>
      </c>
      <c r="T93">
        <f t="shared" si="16"/>
        <v>-11.239728645307611</v>
      </c>
      <c r="U93" s="13">
        <v>43374</v>
      </c>
      <c r="V93" s="7">
        <v>54512291910</v>
      </c>
      <c r="W93">
        <f t="shared" si="13"/>
        <v>14314162534.384909</v>
      </c>
      <c r="X93">
        <f t="shared" si="17"/>
        <v>-15.343515046804534</v>
      </c>
      <c r="Z93" s="13">
        <v>25477</v>
      </c>
    </row>
    <row r="94" spans="1:26" x14ac:dyDescent="0.2">
      <c r="A94" s="13">
        <v>42095</v>
      </c>
      <c r="B94" s="22">
        <v>103.24209999999999</v>
      </c>
      <c r="C94" s="22">
        <f t="shared" si="14"/>
        <v>10.360802145514004</v>
      </c>
      <c r="D94" s="13">
        <v>43101</v>
      </c>
      <c r="E94" s="26">
        <v>8897793.3666666653</v>
      </c>
      <c r="F94" s="22">
        <f t="shared" si="18"/>
        <v>4.2488895960304474</v>
      </c>
      <c r="G94" s="22"/>
      <c r="H94" s="13">
        <v>43466</v>
      </c>
      <c r="I94">
        <v>3.7702114389233929</v>
      </c>
      <c r="J94" s="13">
        <v>43466</v>
      </c>
      <c r="K94" s="5">
        <v>1179951137397.1201</v>
      </c>
      <c r="L94" s="14">
        <v>119.392655121781</v>
      </c>
      <c r="M94">
        <f t="shared" si="10"/>
        <v>988294578249.86377</v>
      </c>
      <c r="N94">
        <f t="shared" si="11"/>
        <v>262132401394.46326</v>
      </c>
      <c r="O94">
        <f t="shared" si="15"/>
        <v>-11.233895172777487</v>
      </c>
      <c r="Q94" s="13">
        <v>43466</v>
      </c>
      <c r="R94" s="5">
        <v>52072347600</v>
      </c>
      <c r="S94">
        <f t="shared" si="12"/>
        <v>13811519179.643034</v>
      </c>
      <c r="T94">
        <f t="shared" si="16"/>
        <v>-11.345548984542731</v>
      </c>
      <c r="U94" s="13">
        <v>43466</v>
      </c>
      <c r="V94" s="7">
        <v>54742524730</v>
      </c>
      <c r="W94">
        <f t="shared" si="13"/>
        <v>14519749254.602036</v>
      </c>
      <c r="X94">
        <f t="shared" si="17"/>
        <v>-14.094157089387259</v>
      </c>
      <c r="Z94" s="13">
        <v>25569</v>
      </c>
    </row>
    <row r="95" spans="1:26" x14ac:dyDescent="0.2">
      <c r="A95" s="13">
        <v>42186</v>
      </c>
      <c r="B95" s="22">
        <v>106.3569</v>
      </c>
      <c r="C95" s="22">
        <f t="shared" si="14"/>
        <v>10.143752349529155</v>
      </c>
      <c r="D95" s="13">
        <v>43191</v>
      </c>
      <c r="E95" s="26">
        <v>8969796.7000000011</v>
      </c>
      <c r="F95" s="22">
        <f t="shared" si="18"/>
        <v>4.0125571938048443</v>
      </c>
      <c r="G95" s="22"/>
      <c r="H95" s="13">
        <v>43556</v>
      </c>
      <c r="I95">
        <v>3.9185625164690401</v>
      </c>
      <c r="J95" s="13">
        <v>43556</v>
      </c>
      <c r="K95" s="5">
        <v>1197129025225.4099</v>
      </c>
      <c r="L95" s="14">
        <v>121.204799548995</v>
      </c>
      <c r="M95">
        <f t="shared" si="10"/>
        <v>987691106028.75977</v>
      </c>
      <c r="N95">
        <f t="shared" si="11"/>
        <v>252054446465.42322</v>
      </c>
      <c r="O95">
        <f t="shared" si="15"/>
        <v>-5.5979082777583899</v>
      </c>
      <c r="Q95" s="13">
        <v>43556</v>
      </c>
      <c r="R95" s="5">
        <v>54752622680</v>
      </c>
      <c r="S95">
        <f t="shared" si="12"/>
        <v>13972629618.61249</v>
      </c>
      <c r="T95">
        <f t="shared" si="16"/>
        <v>-1.0500087123904378</v>
      </c>
      <c r="U95" s="13">
        <v>43556</v>
      </c>
      <c r="V95" s="7">
        <v>54716513500</v>
      </c>
      <c r="W95">
        <f t="shared" si="13"/>
        <v>13963414713.950834</v>
      </c>
      <c r="X95">
        <f t="shared" si="17"/>
        <v>-8.526155388487922</v>
      </c>
      <c r="Z95" s="13">
        <v>25659</v>
      </c>
    </row>
    <row r="96" spans="1:26" x14ac:dyDescent="0.2">
      <c r="A96" s="13">
        <v>42278</v>
      </c>
      <c r="B96" s="22">
        <v>108.3177</v>
      </c>
      <c r="C96" s="22">
        <f t="shared" si="14"/>
        <v>9.1464269908561704</v>
      </c>
      <c r="D96" s="13">
        <v>43282</v>
      </c>
      <c r="E96" s="26">
        <v>9095343.666666666</v>
      </c>
      <c r="F96" s="22">
        <f t="shared" si="18"/>
        <v>4.470801946805758</v>
      </c>
      <c r="G96" s="22"/>
      <c r="H96" s="13">
        <v>43647</v>
      </c>
      <c r="I96">
        <v>3.9733026350461138</v>
      </c>
      <c r="J96" s="13">
        <v>43647</v>
      </c>
      <c r="K96" s="5">
        <v>1210317851945.55</v>
      </c>
      <c r="L96" s="14">
        <v>123.441436618114</v>
      </c>
      <c r="M96">
        <f t="shared" si="10"/>
        <v>980479395820.59766</v>
      </c>
      <c r="N96">
        <f t="shared" si="11"/>
        <v>246766855152.78357</v>
      </c>
      <c r="O96">
        <f t="shared" si="15"/>
        <v>0.22072260737737714</v>
      </c>
      <c r="Q96" s="13">
        <v>43647</v>
      </c>
      <c r="R96" s="5">
        <v>56192583400</v>
      </c>
      <c r="S96">
        <f t="shared" si="12"/>
        <v>14142537974.419317</v>
      </c>
      <c r="T96">
        <f t="shared" si="16"/>
        <v>4.5491296380022028</v>
      </c>
      <c r="U96" s="13">
        <v>43647</v>
      </c>
      <c r="V96" s="7">
        <v>54599602780</v>
      </c>
      <c r="W96">
        <f t="shared" si="13"/>
        <v>13741616935.596531</v>
      </c>
      <c r="X96">
        <f t="shared" si="17"/>
        <v>-1.5376063505539772</v>
      </c>
      <c r="Z96" s="13">
        <v>25750</v>
      </c>
    </row>
    <row r="97" spans="1:26" x14ac:dyDescent="0.2">
      <c r="A97" s="13">
        <v>42370</v>
      </c>
      <c r="B97" s="22">
        <v>109.767</v>
      </c>
      <c r="C97" s="22">
        <f t="shared" si="14"/>
        <v>8.7283183745677562</v>
      </c>
      <c r="D97" s="13">
        <v>43374</v>
      </c>
      <c r="E97" s="26">
        <v>9153757.833333334</v>
      </c>
      <c r="F97" s="22">
        <f t="shared" si="18"/>
        <v>4.3242140292906184</v>
      </c>
      <c r="G97" s="22"/>
      <c r="H97" s="13">
        <v>43739</v>
      </c>
      <c r="I97">
        <v>4.1169935535478999</v>
      </c>
      <c r="J97" s="13">
        <v>43739</v>
      </c>
      <c r="K97" s="5">
        <v>1226180985431.9199</v>
      </c>
      <c r="L97" s="14">
        <v>124.07741015869399</v>
      </c>
      <c r="M97">
        <f t="shared" si="10"/>
        <v>988238700230.48071</v>
      </c>
      <c r="N97">
        <f t="shared" si="11"/>
        <v>240038923398.08176</v>
      </c>
      <c r="O97">
        <f t="shared" si="15"/>
        <v>-5.6764972461384122</v>
      </c>
      <c r="Q97" s="13">
        <v>43739</v>
      </c>
      <c r="R97" s="5">
        <v>53093434350</v>
      </c>
      <c r="S97">
        <f t="shared" si="12"/>
        <v>12896166500.976347</v>
      </c>
      <c r="T97">
        <f t="shared" si="16"/>
        <v>-6.7953988338976483</v>
      </c>
      <c r="U97" s="13">
        <v>43739</v>
      </c>
      <c r="V97" s="7">
        <v>54525728700</v>
      </c>
      <c r="W97">
        <f t="shared" si="13"/>
        <v>13244064628.911402</v>
      </c>
      <c r="X97">
        <f t="shared" si="17"/>
        <v>-7.475798202674877</v>
      </c>
      <c r="Z97" s="13">
        <v>25842</v>
      </c>
    </row>
    <row r="98" spans="1:26" x14ac:dyDescent="0.2">
      <c r="A98" s="13">
        <v>42461</v>
      </c>
      <c r="B98" s="22">
        <v>110.515</v>
      </c>
      <c r="C98" s="22">
        <f t="shared" si="14"/>
        <v>7.0445099431336811</v>
      </c>
      <c r="D98" s="13">
        <v>43466</v>
      </c>
      <c r="E98" s="26">
        <v>9224674.4333333336</v>
      </c>
      <c r="F98" s="22">
        <f t="shared" si="18"/>
        <v>4.103555647667334</v>
      </c>
      <c r="G98" s="22"/>
      <c r="H98" s="13">
        <v>43831</v>
      </c>
      <c r="I98">
        <v>4.457793939393941</v>
      </c>
      <c r="J98" s="13">
        <v>43831</v>
      </c>
      <c r="K98" s="5">
        <v>1241538458513.1799</v>
      </c>
      <c r="L98" s="14">
        <v>128.02790210920699</v>
      </c>
      <c r="M98">
        <f t="shared" ref="M98:M112" si="19">(K98/L98)*100</f>
        <v>969740531602.36548</v>
      </c>
      <c r="N98">
        <f t="shared" si="11"/>
        <v>217538213920.71939</v>
      </c>
      <c r="O98">
        <f t="shared" si="15"/>
        <v>-17.012085204467887</v>
      </c>
      <c r="Q98" s="13">
        <v>43831</v>
      </c>
      <c r="R98" s="5">
        <v>55715780110</v>
      </c>
      <c r="S98">
        <f t="shared" si="12"/>
        <v>12498509546.983419</v>
      </c>
      <c r="T98">
        <f t="shared" si="16"/>
        <v>-9.5066271536217055</v>
      </c>
      <c r="U98" s="13">
        <v>43831</v>
      </c>
      <c r="V98" s="7">
        <v>54758053870</v>
      </c>
      <c r="W98">
        <f t="shared" si="13"/>
        <v>12283666453.511448</v>
      </c>
      <c r="X98">
        <f t="shared" si="17"/>
        <v>-15.400285238272016</v>
      </c>
      <c r="Z98" s="13">
        <v>25934</v>
      </c>
    </row>
    <row r="99" spans="1:26" x14ac:dyDescent="0.2">
      <c r="A99" s="13">
        <v>42552</v>
      </c>
      <c r="B99" s="22">
        <v>111.5608</v>
      </c>
      <c r="C99" s="22">
        <f t="shared" si="14"/>
        <v>4.8928654370332447</v>
      </c>
      <c r="D99" s="13">
        <v>43556</v>
      </c>
      <c r="E99" s="26">
        <v>9316345.4666666668</v>
      </c>
      <c r="F99" s="22">
        <f t="shared" si="18"/>
        <v>4.7039988764854934</v>
      </c>
      <c r="G99" s="22"/>
      <c r="H99" s="13">
        <v>43922</v>
      </c>
      <c r="I99">
        <v>5.3757658008658016</v>
      </c>
      <c r="J99" s="13">
        <v>43922</v>
      </c>
      <c r="K99" s="5">
        <v>1092131723286.49</v>
      </c>
      <c r="L99" s="14">
        <v>129.33608954221199</v>
      </c>
      <c r="M99">
        <f t="shared" si="19"/>
        <v>844413749597.74561</v>
      </c>
      <c r="N99">
        <f t="shared" si="11"/>
        <v>157077852882.23444</v>
      </c>
      <c r="O99">
        <f t="shared" si="15"/>
        <v>-37.680983182424299</v>
      </c>
      <c r="Q99" s="13">
        <v>43922</v>
      </c>
      <c r="R99" s="5">
        <v>46839874950</v>
      </c>
      <c r="S99">
        <f t="shared" si="12"/>
        <v>8713153936.5900459</v>
      </c>
      <c r="T99">
        <f t="shared" si="16"/>
        <v>-37.641273157462543</v>
      </c>
      <c r="U99" s="13">
        <v>43922</v>
      </c>
      <c r="V99" s="7">
        <v>50356138200</v>
      </c>
      <c r="W99">
        <f t="shared" si="13"/>
        <v>9367249256.2622089</v>
      </c>
      <c r="X99">
        <f t="shared" si="17"/>
        <v>-32.91576990187508</v>
      </c>
      <c r="Z99" s="13">
        <v>26024</v>
      </c>
    </row>
    <row r="100" spans="1:26" x14ac:dyDescent="0.2">
      <c r="A100" s="13">
        <v>42644</v>
      </c>
      <c r="B100" s="22">
        <v>112.1711</v>
      </c>
      <c r="C100" s="22">
        <f t="shared" si="14"/>
        <v>3.5574979897099013</v>
      </c>
      <c r="D100" s="13">
        <v>43647</v>
      </c>
      <c r="E100" s="26">
        <v>9394762.8666666672</v>
      </c>
      <c r="F100" s="22">
        <f t="shared" si="18"/>
        <v>4.7377458027188624</v>
      </c>
      <c r="G100" s="22"/>
      <c r="H100" s="13">
        <v>44013</v>
      </c>
      <c r="I100">
        <v>5.3782657224418076</v>
      </c>
      <c r="J100" s="13">
        <v>44013</v>
      </c>
      <c r="K100" s="5">
        <v>1193727193335.28</v>
      </c>
      <c r="L100" s="14">
        <v>130.45722779495301</v>
      </c>
      <c r="M100">
        <f t="shared" si="19"/>
        <v>915033389496.46265</v>
      </c>
      <c r="N100">
        <f t="shared" si="11"/>
        <v>170135399907.50488</v>
      </c>
      <c r="O100">
        <f t="shared" si="15"/>
        <v>-31.054192913320133</v>
      </c>
      <c r="Q100" s="13">
        <v>44013</v>
      </c>
      <c r="R100" s="5">
        <v>51295078750</v>
      </c>
      <c r="S100">
        <f t="shared" si="12"/>
        <v>9537475721.2091255</v>
      </c>
      <c r="T100">
        <f t="shared" si="16"/>
        <v>-32.561781071684003</v>
      </c>
      <c r="U100" s="13">
        <v>44013</v>
      </c>
      <c r="V100" s="7">
        <v>52135556610</v>
      </c>
      <c r="W100">
        <f t="shared" si="13"/>
        <v>9693748747.3805466</v>
      </c>
      <c r="X100">
        <f t="shared" si="17"/>
        <v>-29.4570006367323</v>
      </c>
      <c r="Z100" s="13">
        <v>26115</v>
      </c>
    </row>
    <row r="101" spans="1:26" x14ac:dyDescent="0.2">
      <c r="A101" s="13">
        <v>42736</v>
      </c>
      <c r="B101" s="22">
        <v>112.586</v>
      </c>
      <c r="C101" s="22">
        <f t="shared" si="14"/>
        <v>2.5681671176218668</v>
      </c>
      <c r="D101" s="13">
        <v>43739</v>
      </c>
      <c r="E101" s="26">
        <v>9452372.6333333328</v>
      </c>
      <c r="F101" s="22">
        <f t="shared" si="18"/>
        <v>3.9254038082709775</v>
      </c>
      <c r="G101" s="22"/>
      <c r="H101" s="13">
        <v>44105</v>
      </c>
      <c r="I101">
        <v>5.4008977476629667</v>
      </c>
      <c r="J101" s="13">
        <v>44105</v>
      </c>
      <c r="K101" s="5">
        <v>1277606624865.05</v>
      </c>
      <c r="L101" s="14">
        <v>133.429869345507</v>
      </c>
      <c r="M101">
        <f t="shared" si="19"/>
        <v>957511710932.41504</v>
      </c>
      <c r="N101">
        <f t="shared" si="11"/>
        <v>177287509534.2699</v>
      </c>
      <c r="O101">
        <f t="shared" si="15"/>
        <v>-26.142182682491288</v>
      </c>
      <c r="Q101" s="13">
        <v>44105</v>
      </c>
      <c r="R101" s="5">
        <v>58533985260</v>
      </c>
      <c r="S101">
        <f t="shared" si="12"/>
        <v>10837825116.264858</v>
      </c>
      <c r="T101">
        <f t="shared" si="16"/>
        <v>-15.960877866733924</v>
      </c>
      <c r="U101" s="13">
        <v>44105</v>
      </c>
      <c r="V101" s="7">
        <v>53282047050</v>
      </c>
      <c r="W101">
        <f t="shared" si="13"/>
        <v>9865405630.5835037</v>
      </c>
      <c r="X101">
        <f t="shared" si="17"/>
        <v>-25.510740795936503</v>
      </c>
      <c r="Z101" s="13">
        <v>26207</v>
      </c>
    </row>
    <row r="102" spans="1:26" x14ac:dyDescent="0.2">
      <c r="A102" s="13">
        <v>42826</v>
      </c>
      <c r="B102" s="22">
        <v>113.629</v>
      </c>
      <c r="C102" s="22">
        <f t="shared" si="14"/>
        <v>2.8177170519839034</v>
      </c>
      <c r="D102" s="13">
        <v>43831</v>
      </c>
      <c r="E102" s="26">
        <v>9508668.1999999993</v>
      </c>
      <c r="F102" s="22">
        <f t="shared" si="18"/>
        <v>3.8772094819273351</v>
      </c>
      <c r="G102" s="22"/>
      <c r="H102" s="13">
        <v>44197</v>
      </c>
      <c r="I102">
        <v>5.4689571325051771</v>
      </c>
      <c r="J102" s="13">
        <v>44197</v>
      </c>
      <c r="K102" s="5">
        <v>1319353503371.3301</v>
      </c>
      <c r="L102" s="14">
        <v>143.40039853315599</v>
      </c>
      <c r="M102">
        <f t="shared" si="19"/>
        <v>920048700608.2334</v>
      </c>
      <c r="N102">
        <f t="shared" si="11"/>
        <v>168231104818.84225</v>
      </c>
      <c r="O102">
        <f t="shared" si="15"/>
        <v>-22.66595289775011</v>
      </c>
      <c r="Q102" s="13">
        <v>44197</v>
      </c>
      <c r="R102" s="5">
        <v>62247145950</v>
      </c>
      <c r="S102">
        <f t="shared" si="12"/>
        <v>11381904162.318111</v>
      </c>
      <c r="T102">
        <f t="shared" si="16"/>
        <v>-8.9339083229712521</v>
      </c>
      <c r="U102" s="13">
        <v>44197</v>
      </c>
      <c r="V102" s="7">
        <v>53712306320</v>
      </c>
      <c r="W102">
        <f t="shared" si="13"/>
        <v>9821306881.4814224</v>
      </c>
      <c r="X102">
        <f t="shared" si="17"/>
        <v>-20.045802947752033</v>
      </c>
      <c r="Z102" s="13">
        <v>26299</v>
      </c>
    </row>
    <row r="103" spans="1:26" x14ac:dyDescent="0.2">
      <c r="A103" s="13">
        <v>42917</v>
      </c>
      <c r="B103" s="22">
        <v>114.6772</v>
      </c>
      <c r="C103" s="22">
        <f t="shared" si="14"/>
        <v>2.7934543316290306</v>
      </c>
      <c r="D103" s="13">
        <v>43922</v>
      </c>
      <c r="E103" s="26">
        <v>9521085.2333333325</v>
      </c>
      <c r="F103" s="22">
        <f t="shared" si="18"/>
        <v>3.2132386041605843</v>
      </c>
      <c r="G103" s="22"/>
      <c r="H103" s="13">
        <v>44287</v>
      </c>
      <c r="I103">
        <v>5.2973068542568544</v>
      </c>
      <c r="J103" s="13">
        <v>44287</v>
      </c>
      <c r="K103" s="5">
        <v>1336466643894.02</v>
      </c>
      <c r="L103" s="14">
        <v>144.49512211137599</v>
      </c>
      <c r="M103">
        <f t="shared" si="19"/>
        <v>924921633592.50244</v>
      </c>
      <c r="N103">
        <f t="shared" si="11"/>
        <v>174602238276.84177</v>
      </c>
      <c r="O103">
        <f t="shared" si="15"/>
        <v>11.156496649942005</v>
      </c>
      <c r="Q103" s="13">
        <v>44287</v>
      </c>
      <c r="R103" s="5">
        <v>59270419200</v>
      </c>
      <c r="S103">
        <f t="shared" si="12"/>
        <v>11188783438.582754</v>
      </c>
      <c r="T103">
        <f t="shared" si="16"/>
        <v>28.412553250052675</v>
      </c>
      <c r="U103" s="13">
        <v>44287</v>
      </c>
      <c r="V103" s="7">
        <v>54480115140</v>
      </c>
      <c r="W103">
        <f t="shared" si="13"/>
        <v>10284492977.072002</v>
      </c>
      <c r="X103">
        <f t="shared" si="17"/>
        <v>9.7920285423876763</v>
      </c>
      <c r="Z103" s="13">
        <v>26390</v>
      </c>
    </row>
    <row r="104" spans="1:26" x14ac:dyDescent="0.2">
      <c r="A104" s="13">
        <v>43009</v>
      </c>
      <c r="B104" s="22">
        <v>115.9132</v>
      </c>
      <c r="C104" s="22">
        <f t="shared" si="14"/>
        <v>3.3360642803716978</v>
      </c>
      <c r="D104" s="13">
        <v>44013</v>
      </c>
      <c r="E104" s="26">
        <v>9536383.0666666646</v>
      </c>
      <c r="F104" s="22">
        <f t="shared" si="18"/>
        <v>2.3618445750780648</v>
      </c>
      <c r="G104" s="22"/>
      <c r="H104" s="13">
        <v>44378</v>
      </c>
      <c r="I104">
        <v>5.2275060606060606</v>
      </c>
      <c r="J104" s="13">
        <v>44378</v>
      </c>
      <c r="K104" s="5">
        <v>1404955991242.29</v>
      </c>
      <c r="L104" s="14">
        <v>148.88853492534199</v>
      </c>
      <c r="M104">
        <f t="shared" si="19"/>
        <v>943629401650.56018</v>
      </c>
      <c r="N104">
        <f t="shared" si="11"/>
        <v>180512349619.57343</v>
      </c>
      <c r="O104">
        <f t="shared" si="15"/>
        <v>6.0992302117666375</v>
      </c>
      <c r="Q104" s="13">
        <v>44378</v>
      </c>
      <c r="R104" s="5">
        <v>59002873310</v>
      </c>
      <c r="S104">
        <f t="shared" si="12"/>
        <v>11287002372.821619</v>
      </c>
      <c r="T104">
        <f t="shared" si="16"/>
        <v>18.34370752548238</v>
      </c>
      <c r="U104" s="13">
        <v>44378</v>
      </c>
      <c r="V104" s="7">
        <v>55271424790</v>
      </c>
      <c r="W104">
        <f t="shared" si="13"/>
        <v>10573191910.100245</v>
      </c>
      <c r="X104">
        <f t="shared" si="17"/>
        <v>9.0722710649720817</v>
      </c>
      <c r="Z104" s="13">
        <v>26481</v>
      </c>
    </row>
    <row r="105" spans="1:26" x14ac:dyDescent="0.2">
      <c r="A105" s="13">
        <v>43101</v>
      </c>
      <c r="B105" s="22">
        <v>117.5412</v>
      </c>
      <c r="C105" s="22">
        <f t="shared" si="14"/>
        <v>4.4012577052209068</v>
      </c>
      <c r="D105" s="13">
        <v>44105</v>
      </c>
      <c r="E105" s="26">
        <v>9657403.4000000004</v>
      </c>
      <c r="F105" s="22">
        <f t="shared" si="18"/>
        <v>2.7956057759073616</v>
      </c>
      <c r="G105" s="22"/>
      <c r="H105" s="13">
        <v>44470</v>
      </c>
      <c r="I105">
        <v>5.581662836438924</v>
      </c>
      <c r="J105" s="13">
        <v>44470</v>
      </c>
      <c r="K105" s="5">
        <v>1469794861492.3601</v>
      </c>
      <c r="L105" s="14">
        <v>150.733942241222</v>
      </c>
      <c r="M105">
        <f t="shared" si="19"/>
        <v>975092165466.10547</v>
      </c>
      <c r="N105">
        <f t="shared" si="11"/>
        <v>174695640714.87518</v>
      </c>
      <c r="O105">
        <f t="shared" si="15"/>
        <v>-1.4619579383812753</v>
      </c>
      <c r="Q105" s="13">
        <v>44470</v>
      </c>
      <c r="R105" s="5">
        <v>59462763920</v>
      </c>
      <c r="S105">
        <f t="shared" si="12"/>
        <v>10653234647.533276</v>
      </c>
      <c r="T105">
        <f t="shared" si="16"/>
        <v>-1.7032058254433213</v>
      </c>
      <c r="U105" s="13">
        <v>44470</v>
      </c>
      <c r="V105" s="7">
        <v>55852813650</v>
      </c>
      <c r="W105">
        <f t="shared" si="13"/>
        <v>10006482886.313829</v>
      </c>
      <c r="X105">
        <f t="shared" si="17"/>
        <v>1.4300198188808011</v>
      </c>
      <c r="Z105" s="13">
        <v>26573</v>
      </c>
    </row>
    <row r="106" spans="1:26" x14ac:dyDescent="0.2">
      <c r="A106" s="13">
        <v>43191</v>
      </c>
      <c r="B106" s="22">
        <v>118.3051</v>
      </c>
      <c r="C106" s="22">
        <f t="shared" si="14"/>
        <v>4.1152346672064244</v>
      </c>
      <c r="D106" s="13">
        <v>44197</v>
      </c>
      <c r="E106" s="26">
        <v>9764789.7333333343</v>
      </c>
      <c r="F106" s="22">
        <f t="shared" si="18"/>
        <v>3.3051712212262663</v>
      </c>
      <c r="G106" s="22"/>
      <c r="H106" s="13">
        <v>44562</v>
      </c>
      <c r="I106">
        <v>5.2342473844030364</v>
      </c>
      <c r="J106" s="13">
        <v>44562</v>
      </c>
      <c r="K106" s="5">
        <v>1512299104039.01</v>
      </c>
      <c r="L106" s="14">
        <v>152.372683099341</v>
      </c>
      <c r="M106">
        <f t="shared" si="19"/>
        <v>992500147190.45825</v>
      </c>
      <c r="N106">
        <f t="shared" si="11"/>
        <v>189616591326.5585</v>
      </c>
      <c r="O106">
        <f t="shared" si="15"/>
        <v>12.711969365442233</v>
      </c>
      <c r="Q106" s="13">
        <v>44562</v>
      </c>
      <c r="R106" s="5">
        <v>58574957550</v>
      </c>
      <c r="S106">
        <f t="shared" si="12"/>
        <v>11190712484.19422</v>
      </c>
      <c r="T106">
        <f t="shared" si="16"/>
        <v>-1.6797863995100859</v>
      </c>
      <c r="U106" s="13">
        <v>44562</v>
      </c>
      <c r="V106" s="7">
        <v>55836891990</v>
      </c>
      <c r="W106">
        <f t="shared" si="13"/>
        <v>10667606608.809181</v>
      </c>
      <c r="X106">
        <f t="shared" si="17"/>
        <v>8.6169767174621104</v>
      </c>
      <c r="Z106" s="13">
        <v>26665</v>
      </c>
    </row>
    <row r="107" spans="1:26" x14ac:dyDescent="0.2">
      <c r="A107" s="13">
        <v>43282</v>
      </c>
      <c r="B107" s="22">
        <v>119.3573</v>
      </c>
      <c r="C107" s="22">
        <f t="shared" si="14"/>
        <v>4.0811076656911638</v>
      </c>
      <c r="D107" s="13">
        <v>44287</v>
      </c>
      <c r="E107" s="26">
        <v>9903226.833333334</v>
      </c>
      <c r="F107" s="22">
        <f t="shared" si="18"/>
        <v>4.1494626275142776</v>
      </c>
      <c r="G107" s="22"/>
      <c r="H107" s="13">
        <v>44652</v>
      </c>
      <c r="I107">
        <v>4.9188601731601729</v>
      </c>
      <c r="J107" s="13">
        <v>44652</v>
      </c>
      <c r="K107" s="5">
        <v>1592771449073.49</v>
      </c>
      <c r="L107" s="14">
        <v>159.29386478630099</v>
      </c>
      <c r="M107">
        <f t="shared" si="19"/>
        <v>999895037520.90869</v>
      </c>
      <c r="N107">
        <f t="shared" si="11"/>
        <v>203277792480.63394</v>
      </c>
      <c r="O107">
        <f t="shared" si="15"/>
        <v>16.42336002493019</v>
      </c>
      <c r="Q107" s="13">
        <v>44652</v>
      </c>
      <c r="R107" s="5">
        <v>60420706900</v>
      </c>
      <c r="S107">
        <f t="shared" si="12"/>
        <v>12283477222.972591</v>
      </c>
      <c r="T107">
        <f t="shared" si="16"/>
        <v>9.7838499636605505</v>
      </c>
      <c r="U107" s="13">
        <v>44652</v>
      </c>
      <c r="V107" s="7">
        <v>55484055590</v>
      </c>
      <c r="W107">
        <f t="shared" si="13"/>
        <v>11279860300.308901</v>
      </c>
      <c r="X107">
        <f t="shared" si="17"/>
        <v>9.6783314982658464</v>
      </c>
      <c r="Z107" s="13">
        <v>26755</v>
      </c>
    </row>
    <row r="108" spans="1:26" x14ac:dyDescent="0.2">
      <c r="A108" s="13">
        <v>43374</v>
      </c>
      <c r="B108" s="22">
        <v>120.917</v>
      </c>
      <c r="C108" s="22">
        <f t="shared" si="14"/>
        <v>4.3168508849725562</v>
      </c>
      <c r="D108" s="13">
        <v>44378</v>
      </c>
      <c r="E108" s="26">
        <v>10126109.033333333</v>
      </c>
      <c r="F108" s="22">
        <f t="shared" si="18"/>
        <v>6.3545676272470653</v>
      </c>
      <c r="G108" s="22"/>
      <c r="H108" s="13">
        <v>44743</v>
      </c>
      <c r="I108">
        <v>5.2489269057029926</v>
      </c>
      <c r="J108" s="13">
        <v>44743</v>
      </c>
      <c r="K108" s="5">
        <v>1615698833580.23</v>
      </c>
      <c r="L108" s="14">
        <v>161.585138236554</v>
      </c>
      <c r="M108">
        <f t="shared" si="19"/>
        <v>999905592316.85852</v>
      </c>
      <c r="N108">
        <f t="shared" si="11"/>
        <v>190497145469.95401</v>
      </c>
      <c r="O108">
        <f t="shared" si="15"/>
        <v>5.5313644032795262</v>
      </c>
      <c r="Q108" s="13">
        <v>44743</v>
      </c>
      <c r="R108" s="5">
        <v>62062270410</v>
      </c>
      <c r="S108">
        <f t="shared" si="12"/>
        <v>11823801612.205524</v>
      </c>
      <c r="T108">
        <f t="shared" si="16"/>
        <v>4.7559061445444861</v>
      </c>
      <c r="U108" s="13">
        <v>44743</v>
      </c>
      <c r="V108" s="7">
        <v>56685875980</v>
      </c>
      <c r="W108">
        <f t="shared" si="13"/>
        <v>10799517120.044182</v>
      </c>
      <c r="X108">
        <f t="shared" si="17"/>
        <v>2.1405570982565347</v>
      </c>
      <c r="Z108" s="13">
        <v>26846</v>
      </c>
    </row>
    <row r="109" spans="1:26" x14ac:dyDescent="0.2">
      <c r="A109" s="13">
        <v>43466</v>
      </c>
      <c r="B109" s="22">
        <v>121.2801</v>
      </c>
      <c r="C109" s="22">
        <f t="shared" si="14"/>
        <v>3.1809271982930154</v>
      </c>
      <c r="D109" s="13">
        <v>44470</v>
      </c>
      <c r="E109" s="26">
        <v>10376719.966666667</v>
      </c>
      <c r="F109" s="22">
        <f t="shared" si="18"/>
        <v>8.8119037807667731</v>
      </c>
      <c r="G109" s="22"/>
      <c r="H109" s="13">
        <v>44835</v>
      </c>
      <c r="I109">
        <v>5.2533170995670968</v>
      </c>
      <c r="J109" s="13">
        <v>44835</v>
      </c>
      <c r="K109" s="5">
        <v>1635889613307.26</v>
      </c>
      <c r="L109" s="14">
        <v>163.79499000494701</v>
      </c>
      <c r="M109">
        <f t="shared" si="19"/>
        <v>998742155213.57043</v>
      </c>
      <c r="N109">
        <f t="shared" si="11"/>
        <v>190116479984.78378</v>
      </c>
      <c r="O109">
        <f t="shared" si="15"/>
        <v>8.827260489617661</v>
      </c>
      <c r="Q109" s="13">
        <v>44835</v>
      </c>
      <c r="R109" s="5">
        <v>61301436090</v>
      </c>
      <c r="S109">
        <f t="shared" si="12"/>
        <v>11669091152.91205</v>
      </c>
      <c r="T109">
        <f t="shared" si="16"/>
        <v>9.5356625380817341</v>
      </c>
      <c r="U109" s="13">
        <v>44835</v>
      </c>
      <c r="V109" s="7">
        <v>56008477090</v>
      </c>
      <c r="W109">
        <f t="shared" si="13"/>
        <v>10661545082.556585</v>
      </c>
      <c r="X109">
        <f t="shared" si="17"/>
        <v>6.5463780199804811</v>
      </c>
      <c r="Z109" s="13">
        <v>26938</v>
      </c>
    </row>
    <row r="110" spans="1:26" x14ac:dyDescent="0.2">
      <c r="A110" s="13">
        <v>43556</v>
      </c>
      <c r="B110" s="22">
        <v>122.2942</v>
      </c>
      <c r="C110" s="22">
        <f t="shared" si="14"/>
        <v>3.3718749233972334</v>
      </c>
      <c r="D110" s="13">
        <v>44562</v>
      </c>
      <c r="E110" s="26">
        <v>10607445.633333333</v>
      </c>
      <c r="F110" s="22">
        <f t="shared" si="18"/>
        <v>9.8374500265084883</v>
      </c>
      <c r="G110" s="22"/>
      <c r="H110" s="13">
        <v>44927</v>
      </c>
      <c r="I110">
        <v>5.1952942292490141</v>
      </c>
      <c r="J110" s="13">
        <v>44927</v>
      </c>
      <c r="K110" s="5">
        <v>1673896419019.04</v>
      </c>
      <c r="L110" s="14">
        <v>163.78247548458401</v>
      </c>
      <c r="M110">
        <f t="shared" si="19"/>
        <v>1022024129301.059</v>
      </c>
      <c r="N110">
        <f t="shared" si="11"/>
        <v>196721125734.73895</v>
      </c>
      <c r="O110">
        <f t="shared" si="15"/>
        <v>3.7467894336023599</v>
      </c>
      <c r="Q110" s="13">
        <v>44927</v>
      </c>
      <c r="R110" s="5">
        <v>59508103530</v>
      </c>
      <c r="S110">
        <f t="shared" si="12"/>
        <v>11454231638.118784</v>
      </c>
      <c r="T110">
        <f t="shared" si="16"/>
        <v>2.3548022907099009</v>
      </c>
      <c r="U110" s="13">
        <v>44927</v>
      </c>
      <c r="V110" s="7">
        <v>56186737880</v>
      </c>
      <c r="W110">
        <f t="shared" si="13"/>
        <v>10814928933.894445</v>
      </c>
      <c r="X110">
        <f t="shared" si="17"/>
        <v>1.3810251023280928</v>
      </c>
      <c r="Z110" s="13">
        <v>27030</v>
      </c>
    </row>
    <row r="111" spans="1:26" x14ac:dyDescent="0.2">
      <c r="A111" s="13">
        <v>43647</v>
      </c>
      <c r="B111" s="22">
        <v>123.93049999999999</v>
      </c>
      <c r="C111" s="22">
        <f t="shared" si="14"/>
        <v>3.8315209878239553</v>
      </c>
      <c r="D111" s="13">
        <v>44652</v>
      </c>
      <c r="E111" s="26">
        <v>10836124.133333335</v>
      </c>
      <c r="F111" s="22">
        <f t="shared" si="18"/>
        <v>10.971402654404994</v>
      </c>
      <c r="G111" s="22"/>
      <c r="H111" s="13">
        <v>45017</v>
      </c>
      <c r="I111">
        <v>4.9535607114624494</v>
      </c>
      <c r="J111" s="13">
        <v>45017</v>
      </c>
      <c r="K111" s="5">
        <v>1714145459194.1101</v>
      </c>
      <c r="L111" s="14">
        <v>165.176708732002</v>
      </c>
      <c r="M111">
        <f t="shared" si="19"/>
        <v>1037764629379.6171</v>
      </c>
      <c r="N111">
        <f t="shared" si="11"/>
        <v>209498720178.85007</v>
      </c>
      <c r="O111">
        <f t="shared" si="15"/>
        <v>3.0603085670604102</v>
      </c>
      <c r="Q111" s="13">
        <v>45017</v>
      </c>
      <c r="R111" s="5">
        <v>59324423160</v>
      </c>
      <c r="S111">
        <f t="shared" si="12"/>
        <v>11976117103.546215</v>
      </c>
      <c r="T111">
        <f t="shared" si="16"/>
        <v>-2.502224035157985</v>
      </c>
      <c r="U111" s="13">
        <v>45017</v>
      </c>
      <c r="V111" s="7">
        <v>56761856050</v>
      </c>
      <c r="W111">
        <f t="shared" si="13"/>
        <v>11458798903.716694</v>
      </c>
      <c r="X111">
        <f t="shared" si="17"/>
        <v>1.5863547831606706</v>
      </c>
      <c r="Z111" s="13">
        <v>27120</v>
      </c>
    </row>
    <row r="112" spans="1:26" x14ac:dyDescent="0.2">
      <c r="A112" s="13">
        <v>43739</v>
      </c>
      <c r="B112" s="22">
        <v>123.50020000000001</v>
      </c>
      <c r="C112" s="22">
        <f t="shared" si="14"/>
        <v>2.1363414573633221</v>
      </c>
      <c r="D112" s="13">
        <v>44743</v>
      </c>
      <c r="E112" s="26">
        <v>11031852.066666666</v>
      </c>
      <c r="F112" s="22">
        <f t="shared" si="18"/>
        <v>11.39654026235657</v>
      </c>
      <c r="G112" s="22"/>
      <c r="H112" s="13">
        <v>45108</v>
      </c>
      <c r="I112">
        <v>4.8807765355417514</v>
      </c>
      <c r="J112" s="13">
        <v>45108</v>
      </c>
      <c r="K112" s="5">
        <v>1738021816333.75</v>
      </c>
      <c r="L112" s="14">
        <v>166.24777626391699</v>
      </c>
      <c r="M112">
        <f t="shared" si="19"/>
        <v>1045440640104.9567</v>
      </c>
      <c r="N112">
        <f t="shared" si="11"/>
        <v>214195555254.7984</v>
      </c>
      <c r="O112">
        <f t="shared" si="15"/>
        <v>12.440296533777829</v>
      </c>
      <c r="Q112" s="13">
        <v>45108</v>
      </c>
      <c r="R112" s="5">
        <v>57824853830</v>
      </c>
      <c r="S112">
        <f t="shared" si="12"/>
        <v>11847470050.906893</v>
      </c>
      <c r="T112">
        <f t="shared" si="16"/>
        <v>0.20017621639503158</v>
      </c>
      <c r="U112" s="13">
        <v>45108</v>
      </c>
      <c r="V112" s="7">
        <v>57067240640</v>
      </c>
      <c r="W112">
        <f t="shared" si="13"/>
        <v>11692246146.578745</v>
      </c>
      <c r="X112">
        <f t="shared" si="17"/>
        <v>8.2663791039104382</v>
      </c>
      <c r="Z112" s="13">
        <v>27211</v>
      </c>
    </row>
    <row r="113" spans="1:26" x14ac:dyDescent="0.2">
      <c r="A113" s="13">
        <v>43831</v>
      </c>
      <c r="B113" s="22">
        <v>124.46550000000001</v>
      </c>
      <c r="C113" s="22">
        <f t="shared" si="14"/>
        <v>2.6264820032305458</v>
      </c>
      <c r="D113" s="13">
        <v>44835</v>
      </c>
      <c r="E113" s="26">
        <v>11214157.799999999</v>
      </c>
      <c r="F113" s="22">
        <f t="shared" si="18"/>
        <v>10.7449837157096</v>
      </c>
      <c r="G113" s="22"/>
      <c r="H113" s="13">
        <v>45200</v>
      </c>
      <c r="I113">
        <v>4.9537600288600316</v>
      </c>
      <c r="Z113" s="13">
        <v>27303</v>
      </c>
    </row>
    <row r="114" spans="1:26" x14ac:dyDescent="0.2">
      <c r="A114" s="13">
        <v>43922</v>
      </c>
      <c r="B114" s="22">
        <v>127.49250000000001</v>
      </c>
      <c r="C114" s="22">
        <f t="shared" si="14"/>
        <v>4.2506512982627198</v>
      </c>
      <c r="D114" s="13">
        <v>44927</v>
      </c>
      <c r="E114" s="26">
        <v>11409230.533333333</v>
      </c>
      <c r="F114" s="22">
        <f t="shared" si="18"/>
        <v>9.9502595230807067</v>
      </c>
      <c r="G114" s="22"/>
      <c r="H114" s="13">
        <v>45292</v>
      </c>
      <c r="I114">
        <v>4.9521010351966863</v>
      </c>
      <c r="Z114" s="13">
        <v>27395</v>
      </c>
    </row>
    <row r="115" spans="1:26" x14ac:dyDescent="0.2">
      <c r="A115" s="13">
        <v>44013</v>
      </c>
      <c r="B115" s="22">
        <v>130.48089999999999</v>
      </c>
      <c r="C115" s="22">
        <f t="shared" si="14"/>
        <v>5.285543106821966</v>
      </c>
      <c r="D115" s="13">
        <v>45017</v>
      </c>
      <c r="E115" s="26">
        <v>11594421.566666668</v>
      </c>
      <c r="F115" s="22">
        <f t="shared" si="18"/>
        <v>9.3045580194332178</v>
      </c>
      <c r="G115" s="22"/>
      <c r="H115" s="13">
        <v>45383</v>
      </c>
      <c r="I115">
        <v>5.2182275494071124</v>
      </c>
      <c r="Z115" s="13">
        <v>27485</v>
      </c>
    </row>
    <row r="116" spans="1:26" x14ac:dyDescent="0.2">
      <c r="A116" s="13">
        <v>44105</v>
      </c>
      <c r="B116" s="22">
        <v>133.03460000000001</v>
      </c>
      <c r="C116" s="22">
        <f t="shared" si="14"/>
        <v>7.7201494410535476</v>
      </c>
      <c r="D116" s="13">
        <v>45108</v>
      </c>
      <c r="E116" s="26">
        <v>11706125.100000001</v>
      </c>
      <c r="F116" s="22">
        <f t="shared" si="18"/>
        <v>8.0287098593714958</v>
      </c>
      <c r="G116" s="22"/>
      <c r="H116" s="13">
        <v>45474</v>
      </c>
      <c r="I116">
        <v>5.5451093763724231</v>
      </c>
      <c r="Z116" s="13">
        <v>27576</v>
      </c>
    </row>
    <row r="117" spans="1:26" x14ac:dyDescent="0.2">
      <c r="A117" s="13">
        <v>44197</v>
      </c>
      <c r="B117" s="22">
        <v>136.4667</v>
      </c>
      <c r="C117" s="22">
        <f t="shared" si="14"/>
        <v>9.6421900044590725</v>
      </c>
      <c r="D117" s="13">
        <v>45200</v>
      </c>
      <c r="E117" s="26">
        <v>11838318.433333332</v>
      </c>
      <c r="F117" s="22">
        <f t="shared" si="18"/>
        <v>7.3103442812059383</v>
      </c>
      <c r="G117" s="22"/>
      <c r="H117" s="13">
        <v>45566</v>
      </c>
      <c r="I117">
        <v>5.8424697816676074</v>
      </c>
      <c r="Z117" s="13">
        <v>27668</v>
      </c>
    </row>
    <row r="118" spans="1:26" x14ac:dyDescent="0.2">
      <c r="A118" s="13">
        <v>44287</v>
      </c>
      <c r="B118" s="22">
        <v>140.86420000000001</v>
      </c>
      <c r="C118" s="22">
        <f t="shared" si="14"/>
        <v>10.488224797537104</v>
      </c>
      <c r="D118" s="13">
        <v>45292</v>
      </c>
      <c r="E118" s="22"/>
      <c r="F118" s="22"/>
      <c r="G118" s="22"/>
      <c r="H118" s="22"/>
      <c r="Z118" s="13">
        <v>27760</v>
      </c>
    </row>
    <row r="119" spans="1:26" x14ac:dyDescent="0.2">
      <c r="A119" s="13">
        <v>44378</v>
      </c>
      <c r="B119" s="22">
        <v>144.4992</v>
      </c>
      <c r="C119" s="22">
        <f t="shared" si="14"/>
        <v>10.743564766950575</v>
      </c>
      <c r="D119" s="13">
        <v>45383</v>
      </c>
      <c r="E119" s="22"/>
      <c r="F119" s="22"/>
      <c r="G119" s="22"/>
      <c r="H119" s="22"/>
      <c r="Z119" s="13">
        <v>27851</v>
      </c>
    </row>
    <row r="120" spans="1:26" x14ac:dyDescent="0.2">
      <c r="A120" s="13">
        <v>44470</v>
      </c>
      <c r="B120" s="22">
        <v>148.8869</v>
      </c>
      <c r="C120" s="22">
        <f t="shared" si="14"/>
        <v>11.915922624640496</v>
      </c>
      <c r="D120" s="13">
        <v>45474</v>
      </c>
      <c r="E120" s="22"/>
      <c r="F120" s="22"/>
      <c r="G120" s="22"/>
      <c r="H120" s="22"/>
      <c r="Z120" s="13">
        <v>27942</v>
      </c>
    </row>
    <row r="121" spans="1:26" x14ac:dyDescent="0.2">
      <c r="A121" s="13">
        <v>44562</v>
      </c>
      <c r="B121" s="22">
        <v>148.2647</v>
      </c>
      <c r="C121" s="22">
        <f t="shared" si="14"/>
        <v>8.645332524344763</v>
      </c>
      <c r="D121" s="13">
        <v>45566</v>
      </c>
      <c r="E121" s="22"/>
      <c r="F121" s="22"/>
      <c r="G121" s="22"/>
      <c r="H121" s="22"/>
      <c r="Z121" s="13">
        <v>28034</v>
      </c>
    </row>
    <row r="122" spans="1:26" x14ac:dyDescent="0.2">
      <c r="A122" s="13">
        <v>44652</v>
      </c>
      <c r="B122" s="22">
        <v>149.38659999999999</v>
      </c>
      <c r="C122" s="22">
        <f t="shared" si="14"/>
        <v>6.0500822778249974</v>
      </c>
      <c r="D122" s="31"/>
      <c r="E122" s="22"/>
      <c r="F122" s="22"/>
      <c r="G122" s="22"/>
      <c r="H122" s="22"/>
      <c r="Z122" s="13">
        <v>28126</v>
      </c>
    </row>
    <row r="123" spans="1:26" x14ac:dyDescent="0.2">
      <c r="A123" s="13">
        <v>44743</v>
      </c>
      <c r="B123" s="22">
        <v>152.2088</v>
      </c>
      <c r="C123" s="22">
        <f t="shared" si="14"/>
        <v>5.3353928603064871</v>
      </c>
      <c r="D123" s="31"/>
      <c r="E123" s="22"/>
      <c r="F123" s="22"/>
      <c r="G123" s="22"/>
      <c r="H123" s="22"/>
      <c r="Z123" s="13">
        <v>28216</v>
      </c>
    </row>
    <row r="124" spans="1:26" x14ac:dyDescent="0.2">
      <c r="A124" s="13">
        <v>44835</v>
      </c>
      <c r="B124" s="22">
        <v>154.48310000000001</v>
      </c>
      <c r="C124" s="22">
        <f t="shared" si="14"/>
        <v>3.7586920004379243</v>
      </c>
      <c r="D124" s="31"/>
      <c r="E124" s="22"/>
      <c r="F124" s="22"/>
      <c r="G124" s="22"/>
      <c r="H124" s="22"/>
      <c r="Z124" s="13">
        <v>28307</v>
      </c>
    </row>
    <row r="125" spans="1:26" x14ac:dyDescent="0.2">
      <c r="A125" s="13">
        <v>44927</v>
      </c>
      <c r="B125" s="22">
        <v>155.07599999999999</v>
      </c>
      <c r="C125" s="22">
        <f t="shared" si="14"/>
        <v>4.5940132749062945</v>
      </c>
      <c r="D125" s="31"/>
      <c r="E125" s="22"/>
      <c r="F125" s="22"/>
      <c r="G125" s="22"/>
      <c r="H125" s="22"/>
      <c r="Z125" s="13">
        <v>28399</v>
      </c>
    </row>
    <row r="126" spans="1:26" x14ac:dyDescent="0.2">
      <c r="A126" s="13">
        <v>45017</v>
      </c>
      <c r="B126" s="22">
        <v>156.41919999999999</v>
      </c>
      <c r="C126" s="22">
        <f t="shared" si="14"/>
        <v>4.7076511547889943</v>
      </c>
      <c r="D126" s="31"/>
      <c r="E126" s="22"/>
      <c r="F126" s="22"/>
      <c r="G126" s="22"/>
      <c r="H126" s="22"/>
      <c r="Z126" s="13">
        <v>28491</v>
      </c>
    </row>
    <row r="127" spans="1:26" x14ac:dyDescent="0.2">
      <c r="B127" s="22"/>
      <c r="C127" s="22"/>
      <c r="D127" s="31"/>
      <c r="E127" s="22"/>
      <c r="F127" s="22"/>
      <c r="G127" s="22"/>
      <c r="H127" s="22"/>
      <c r="Z127" s="13">
        <v>28581</v>
      </c>
    </row>
    <row r="128" spans="1:26" x14ac:dyDescent="0.2">
      <c r="B128" s="22"/>
      <c r="C128" s="22"/>
      <c r="D128" s="31"/>
      <c r="E128" s="22"/>
      <c r="F128" s="22"/>
      <c r="G128" s="22"/>
      <c r="H128" s="22"/>
      <c r="Z128" s="13">
        <v>28672</v>
      </c>
    </row>
    <row r="129" spans="2:26" x14ac:dyDescent="0.2">
      <c r="B129" s="22"/>
      <c r="C129" s="22"/>
      <c r="D129" s="31"/>
      <c r="E129" s="22"/>
      <c r="F129" s="22"/>
      <c r="G129" s="22"/>
      <c r="H129" s="22"/>
      <c r="Z129" s="13">
        <v>28764</v>
      </c>
    </row>
    <row r="130" spans="2:26" x14ac:dyDescent="0.2">
      <c r="B130" s="22"/>
      <c r="C130" s="22"/>
      <c r="D130" s="31"/>
      <c r="E130" s="22"/>
      <c r="F130" s="22"/>
      <c r="G130" s="22"/>
      <c r="H130" s="22"/>
      <c r="Z130" s="13">
        <v>28856</v>
      </c>
    </row>
    <row r="131" spans="2:26" x14ac:dyDescent="0.2">
      <c r="B131" s="22"/>
      <c r="C131" s="22"/>
      <c r="D131" s="31"/>
      <c r="E131" s="22"/>
      <c r="F131" s="22"/>
      <c r="G131" s="22"/>
      <c r="H131" s="22"/>
      <c r="Z131" s="13">
        <v>28946</v>
      </c>
    </row>
    <row r="132" spans="2:26" x14ac:dyDescent="0.2">
      <c r="B132" s="22"/>
      <c r="C132" s="22"/>
      <c r="D132" s="31"/>
      <c r="E132" s="22"/>
      <c r="F132" s="22"/>
      <c r="G132" s="22"/>
      <c r="H132" s="22"/>
      <c r="Z132" s="13">
        <v>29037</v>
      </c>
    </row>
    <row r="133" spans="2:26" x14ac:dyDescent="0.2">
      <c r="B133" s="22"/>
      <c r="C133" s="22"/>
      <c r="D133" s="31"/>
      <c r="E133" s="22"/>
      <c r="F133" s="22"/>
      <c r="G133" s="22"/>
      <c r="H133" s="22"/>
      <c r="Z133" s="13">
        <v>29129</v>
      </c>
    </row>
    <row r="134" spans="2:26" x14ac:dyDescent="0.2">
      <c r="B134" s="22"/>
      <c r="C134" s="22"/>
      <c r="D134" s="31"/>
      <c r="E134" s="22"/>
      <c r="F134" s="22"/>
      <c r="G134" s="22"/>
      <c r="H134" s="22"/>
      <c r="Z134" s="13">
        <v>29221</v>
      </c>
    </row>
    <row r="135" spans="2:26" x14ac:dyDescent="0.2">
      <c r="B135" s="22"/>
      <c r="C135" s="22"/>
      <c r="D135" s="31"/>
      <c r="E135" s="22"/>
      <c r="F135" s="22"/>
      <c r="G135" s="22"/>
      <c r="H135" s="22"/>
      <c r="Z135" s="13">
        <v>29312</v>
      </c>
    </row>
    <row r="136" spans="2:26" x14ac:dyDescent="0.2">
      <c r="B136" s="22"/>
      <c r="C136" s="22"/>
      <c r="D136" s="31"/>
      <c r="E136" s="22"/>
      <c r="F136" s="22"/>
      <c r="G136" s="22"/>
      <c r="H136" s="22"/>
      <c r="Z136" s="13">
        <v>29403</v>
      </c>
    </row>
    <row r="137" spans="2:26" x14ac:dyDescent="0.2">
      <c r="B137" s="22"/>
      <c r="C137" s="22"/>
      <c r="D137" s="31"/>
      <c r="E137" s="22"/>
      <c r="F137" s="22"/>
      <c r="G137" s="22"/>
      <c r="H137" s="22"/>
      <c r="Z137" s="13">
        <v>29495</v>
      </c>
    </row>
    <row r="138" spans="2:26" x14ac:dyDescent="0.2">
      <c r="B138" s="22"/>
      <c r="C138" s="22"/>
      <c r="D138" s="31"/>
      <c r="E138" s="22"/>
      <c r="F138" s="22"/>
      <c r="G138" s="22"/>
      <c r="H138" s="22"/>
      <c r="Z138" s="13">
        <v>29587</v>
      </c>
    </row>
    <row r="139" spans="2:26" x14ac:dyDescent="0.2">
      <c r="B139" s="22"/>
      <c r="C139" s="22"/>
      <c r="D139" s="31"/>
      <c r="E139" s="22"/>
      <c r="F139" s="22"/>
      <c r="G139" s="22"/>
      <c r="H139" s="22"/>
      <c r="Z139" s="13">
        <v>29677</v>
      </c>
    </row>
    <row r="140" spans="2:26" x14ac:dyDescent="0.2">
      <c r="B140" s="22"/>
      <c r="C140" s="22"/>
      <c r="D140" s="31"/>
      <c r="E140" s="22"/>
      <c r="F140" s="22"/>
      <c r="G140" s="22"/>
      <c r="H140" s="22"/>
      <c r="Z140" s="13">
        <v>29768</v>
      </c>
    </row>
    <row r="141" spans="2:26" x14ac:dyDescent="0.2">
      <c r="B141" s="22"/>
      <c r="C141" s="22"/>
      <c r="D141" s="31"/>
      <c r="E141" s="22"/>
      <c r="F141" s="22"/>
      <c r="G141" s="22"/>
      <c r="H141" s="22"/>
      <c r="Z141" s="13">
        <v>29860</v>
      </c>
    </row>
    <row r="142" spans="2:26" x14ac:dyDescent="0.2">
      <c r="B142" s="22"/>
      <c r="C142" s="22"/>
      <c r="D142" s="31"/>
      <c r="E142" s="22"/>
      <c r="F142" s="22"/>
      <c r="G142" s="22"/>
      <c r="H142" s="22"/>
      <c r="Z142" s="13">
        <v>29952</v>
      </c>
    </row>
    <row r="143" spans="2:26" x14ac:dyDescent="0.2">
      <c r="B143" s="22"/>
      <c r="C143" s="22"/>
      <c r="D143" s="31"/>
      <c r="E143" s="22"/>
      <c r="F143" s="22"/>
      <c r="G143" s="22"/>
      <c r="H143" s="22"/>
      <c r="Z143" s="13">
        <v>30042</v>
      </c>
    </row>
    <row r="144" spans="2:26" x14ac:dyDescent="0.2">
      <c r="B144" s="22"/>
      <c r="C144" s="22"/>
      <c r="D144" s="31"/>
      <c r="E144" s="22"/>
      <c r="F144" s="22"/>
      <c r="G144" s="22"/>
      <c r="H144" s="22"/>
      <c r="Z144" s="13">
        <v>30133</v>
      </c>
    </row>
    <row r="145" spans="2:26" x14ac:dyDescent="0.2">
      <c r="B145" s="22"/>
      <c r="C145" s="22"/>
      <c r="D145" s="31"/>
      <c r="E145" s="22"/>
      <c r="F145" s="22"/>
      <c r="G145" s="22"/>
      <c r="H145" s="22"/>
      <c r="Z145" s="13">
        <v>30225</v>
      </c>
    </row>
    <row r="146" spans="2:26" x14ac:dyDescent="0.2">
      <c r="B146" s="22"/>
      <c r="C146" s="22"/>
      <c r="D146" s="31"/>
      <c r="E146" s="22"/>
      <c r="F146" s="22"/>
      <c r="G146" s="22"/>
      <c r="H146" s="22"/>
      <c r="Z146" s="13">
        <v>30317</v>
      </c>
    </row>
    <row r="147" spans="2:26" x14ac:dyDescent="0.2">
      <c r="B147" s="22"/>
      <c r="C147" s="22"/>
      <c r="D147" s="31"/>
      <c r="E147" s="22"/>
      <c r="F147" s="22"/>
      <c r="G147" s="22"/>
      <c r="H147" s="22"/>
      <c r="Z147" s="13">
        <v>30407</v>
      </c>
    </row>
    <row r="148" spans="2:26" x14ac:dyDescent="0.2">
      <c r="B148" s="22"/>
      <c r="C148" s="22"/>
      <c r="D148" s="31"/>
      <c r="E148" s="22"/>
      <c r="F148" s="22"/>
      <c r="G148" s="22"/>
      <c r="H148" s="22"/>
      <c r="Z148" s="13">
        <v>30498</v>
      </c>
    </row>
    <row r="149" spans="2:26" x14ac:dyDescent="0.2">
      <c r="B149" s="22"/>
      <c r="C149" s="22"/>
      <c r="D149" s="31"/>
      <c r="E149" s="22"/>
      <c r="F149" s="22"/>
      <c r="G149" s="22"/>
      <c r="H149" s="22"/>
      <c r="Z149" s="13">
        <v>30590</v>
      </c>
    </row>
    <row r="150" spans="2:26" x14ac:dyDescent="0.2">
      <c r="B150" s="22"/>
      <c r="C150" s="22"/>
      <c r="D150" s="31"/>
      <c r="E150" s="22"/>
      <c r="F150" s="22"/>
      <c r="G150" s="22"/>
      <c r="H150" s="22"/>
      <c r="Z150" s="13">
        <v>30682</v>
      </c>
    </row>
    <row r="151" spans="2:26" x14ac:dyDescent="0.2">
      <c r="B151" s="22"/>
      <c r="C151" s="22"/>
      <c r="D151" s="31"/>
      <c r="E151" s="22"/>
      <c r="F151" s="22"/>
      <c r="G151" s="22"/>
      <c r="H151" s="22"/>
      <c r="Z151" s="13">
        <v>30773</v>
      </c>
    </row>
    <row r="152" spans="2:26" x14ac:dyDescent="0.2">
      <c r="B152" s="22"/>
      <c r="C152" s="22"/>
      <c r="D152" s="31"/>
      <c r="E152" s="22"/>
      <c r="F152" s="22"/>
      <c r="G152" s="22"/>
      <c r="H152" s="22"/>
      <c r="Z152" s="13">
        <v>30864</v>
      </c>
    </row>
    <row r="153" spans="2:26" x14ac:dyDescent="0.2">
      <c r="B153" s="22"/>
      <c r="C153" s="22"/>
      <c r="D153" s="31"/>
      <c r="E153" s="22"/>
      <c r="F153" s="22"/>
      <c r="G153" s="22"/>
      <c r="H153" s="22"/>
      <c r="Z153" s="13">
        <v>30956</v>
      </c>
    </row>
    <row r="154" spans="2:26" x14ac:dyDescent="0.2">
      <c r="B154" s="22"/>
      <c r="C154" s="22"/>
      <c r="D154" s="31"/>
      <c r="E154" s="22"/>
      <c r="F154" s="22"/>
      <c r="G154" s="22"/>
      <c r="H154" s="22"/>
      <c r="Z154" s="13">
        <v>31048</v>
      </c>
    </row>
    <row r="155" spans="2:26" x14ac:dyDescent="0.2">
      <c r="B155" s="22"/>
      <c r="C155" s="22"/>
      <c r="D155" s="31"/>
      <c r="E155" s="22"/>
      <c r="F155" s="22"/>
      <c r="G155" s="22"/>
      <c r="H155" s="22"/>
      <c r="Z155" s="13">
        <v>31138</v>
      </c>
    </row>
    <row r="156" spans="2:26" x14ac:dyDescent="0.2">
      <c r="B156" s="22"/>
      <c r="C156" s="22"/>
      <c r="D156" s="31"/>
      <c r="E156" s="22"/>
      <c r="F156" s="22"/>
      <c r="G156" s="22"/>
      <c r="H156" s="22"/>
      <c r="Z156" s="13">
        <v>31229</v>
      </c>
    </row>
    <row r="157" spans="2:26" x14ac:dyDescent="0.2">
      <c r="B157" s="22"/>
      <c r="C157" s="22"/>
      <c r="D157" s="31"/>
      <c r="E157" s="22"/>
      <c r="F157" s="22"/>
      <c r="G157" s="22"/>
      <c r="H157" s="22"/>
      <c r="Z157" s="13">
        <v>31321</v>
      </c>
    </row>
    <row r="158" spans="2:26" x14ac:dyDescent="0.2">
      <c r="B158" s="22"/>
      <c r="C158" s="22"/>
      <c r="D158" s="31"/>
      <c r="E158" s="22"/>
      <c r="F158" s="22"/>
      <c r="G158" s="22"/>
      <c r="H158" s="22"/>
      <c r="Z158" s="13">
        <v>31413</v>
      </c>
    </row>
    <row r="159" spans="2:26" x14ac:dyDescent="0.2">
      <c r="B159" s="22"/>
      <c r="C159" s="22"/>
      <c r="D159" s="31"/>
      <c r="E159" s="22"/>
      <c r="F159" s="22"/>
      <c r="G159" s="22"/>
      <c r="H159" s="22"/>
      <c r="Z159" s="13">
        <v>31503</v>
      </c>
    </row>
    <row r="160" spans="2:26" x14ac:dyDescent="0.2">
      <c r="B160" s="22"/>
      <c r="C160" s="22"/>
      <c r="D160" s="31"/>
      <c r="E160" s="22"/>
      <c r="F160" s="22"/>
      <c r="G160" s="22"/>
      <c r="H160" s="22"/>
      <c r="Z160" s="13">
        <v>31594</v>
      </c>
    </row>
    <row r="161" spans="2:26" x14ac:dyDescent="0.2">
      <c r="B161" s="22"/>
      <c r="C161" s="22"/>
      <c r="D161" s="31"/>
      <c r="E161" s="22"/>
      <c r="F161" s="22"/>
      <c r="G161" s="22"/>
      <c r="H161" s="22"/>
      <c r="Z161" s="13">
        <v>31686</v>
      </c>
    </row>
    <row r="162" spans="2:26" x14ac:dyDescent="0.2">
      <c r="B162" s="22"/>
      <c r="C162" s="22"/>
      <c r="D162" s="31"/>
      <c r="E162" s="22"/>
      <c r="F162" s="22"/>
      <c r="G162" s="22"/>
      <c r="H162" s="22"/>
      <c r="Z162" s="13">
        <v>31778</v>
      </c>
    </row>
    <row r="163" spans="2:26" x14ac:dyDescent="0.2">
      <c r="B163" s="22"/>
      <c r="C163" s="22"/>
      <c r="D163" s="31"/>
      <c r="E163" s="22"/>
      <c r="F163" s="22"/>
      <c r="G163" s="22"/>
      <c r="H163" s="22"/>
      <c r="Z163" s="13">
        <v>31868</v>
      </c>
    </row>
    <row r="164" spans="2:26" x14ac:dyDescent="0.2">
      <c r="B164" s="22"/>
      <c r="C164" s="22"/>
      <c r="D164" s="31"/>
      <c r="E164" s="22"/>
      <c r="F164" s="22"/>
      <c r="G164" s="22"/>
      <c r="H164" s="22"/>
      <c r="Z164" s="13">
        <v>31959</v>
      </c>
    </row>
    <row r="165" spans="2:26" x14ac:dyDescent="0.2">
      <c r="B165" s="22"/>
      <c r="C165" s="22"/>
      <c r="D165" s="31"/>
      <c r="E165" s="22"/>
      <c r="F165" s="22"/>
      <c r="G165" s="22"/>
      <c r="H165" s="22"/>
      <c r="Z165" s="13">
        <v>32051</v>
      </c>
    </row>
    <row r="166" spans="2:26" x14ac:dyDescent="0.2">
      <c r="B166" s="22"/>
      <c r="C166" s="22"/>
      <c r="D166" s="31"/>
      <c r="E166" s="22"/>
      <c r="F166" s="22"/>
      <c r="G166" s="22"/>
      <c r="H166" s="22"/>
      <c r="Z166" s="13">
        <v>32143</v>
      </c>
    </row>
    <row r="167" spans="2:26" x14ac:dyDescent="0.2">
      <c r="B167" s="22"/>
      <c r="C167" s="22"/>
      <c r="D167" s="31"/>
      <c r="E167" s="22"/>
      <c r="F167" s="22"/>
      <c r="G167" s="22"/>
      <c r="H167" s="22"/>
      <c r="Z167" s="13">
        <v>32234</v>
      </c>
    </row>
    <row r="168" spans="2:26" x14ac:dyDescent="0.2">
      <c r="B168" s="22"/>
      <c r="C168" s="22"/>
      <c r="D168" s="31"/>
      <c r="E168" s="22"/>
      <c r="F168" s="22"/>
      <c r="G168" s="22"/>
      <c r="H168" s="22"/>
      <c r="Z168" s="13">
        <v>32325</v>
      </c>
    </row>
    <row r="169" spans="2:26" x14ac:dyDescent="0.2">
      <c r="B169" s="22"/>
      <c r="C169" s="22"/>
      <c r="D169" s="31"/>
      <c r="E169" s="22"/>
      <c r="F169" s="22"/>
      <c r="G169" s="22"/>
      <c r="H169" s="22"/>
      <c r="Z169" s="13">
        <v>32417</v>
      </c>
    </row>
    <row r="170" spans="2:26" x14ac:dyDescent="0.2">
      <c r="B170" s="22"/>
      <c r="C170" s="22"/>
      <c r="D170" s="31"/>
      <c r="E170" s="22"/>
      <c r="F170" s="22"/>
      <c r="G170" s="22"/>
      <c r="H170" s="22"/>
      <c r="Z170" s="13">
        <v>32509</v>
      </c>
    </row>
    <row r="171" spans="2:26" x14ac:dyDescent="0.2">
      <c r="B171" s="22"/>
      <c r="C171" s="22"/>
      <c r="D171" s="31"/>
      <c r="E171" s="22"/>
      <c r="F171" s="22"/>
      <c r="G171" s="22"/>
      <c r="H171" s="22"/>
      <c r="Z171" s="13">
        <v>32599</v>
      </c>
    </row>
    <row r="172" spans="2:26" x14ac:dyDescent="0.2">
      <c r="B172" s="22"/>
      <c r="C172" s="22"/>
      <c r="D172" s="31"/>
      <c r="E172" s="22"/>
      <c r="F172" s="22"/>
      <c r="G172" s="22"/>
      <c r="H172" s="22"/>
      <c r="Z172" s="13">
        <v>32690</v>
      </c>
    </row>
    <row r="173" spans="2:26" x14ac:dyDescent="0.2">
      <c r="B173" s="22"/>
      <c r="C173" s="22"/>
      <c r="D173" s="31"/>
      <c r="E173" s="22"/>
      <c r="F173" s="22"/>
      <c r="G173" s="22"/>
      <c r="H173" s="22"/>
      <c r="Z173" s="13">
        <v>32782</v>
      </c>
    </row>
    <row r="174" spans="2:26" x14ac:dyDescent="0.2">
      <c r="B174" s="22"/>
      <c r="C174" s="22"/>
      <c r="D174" s="31"/>
      <c r="E174" s="22"/>
      <c r="F174" s="22"/>
      <c r="G174" s="22"/>
      <c r="H174" s="22"/>
      <c r="Z174" s="13">
        <v>32874</v>
      </c>
    </row>
    <row r="175" spans="2:26" x14ac:dyDescent="0.2">
      <c r="B175" s="22"/>
      <c r="C175" s="22"/>
      <c r="D175" s="31"/>
      <c r="E175" s="22"/>
      <c r="F175" s="22"/>
      <c r="G175" s="22"/>
      <c r="H175" s="22"/>
      <c r="Z175" s="13">
        <v>32964</v>
      </c>
    </row>
    <row r="176" spans="2:26" x14ac:dyDescent="0.2">
      <c r="B176" s="22"/>
      <c r="C176" s="22"/>
      <c r="D176" s="31"/>
      <c r="E176" s="22"/>
      <c r="F176" s="22"/>
      <c r="G176" s="22"/>
      <c r="H176" s="22"/>
      <c r="Z176" s="13">
        <v>33055</v>
      </c>
    </row>
    <row r="177" spans="2:26" x14ac:dyDescent="0.2">
      <c r="B177" s="22"/>
      <c r="C177" s="22"/>
      <c r="D177" s="31"/>
      <c r="E177" s="22"/>
      <c r="F177" s="22"/>
      <c r="G177" s="22"/>
      <c r="H177" s="22"/>
      <c r="Z177" s="13">
        <v>33147</v>
      </c>
    </row>
    <row r="178" spans="2:26" x14ac:dyDescent="0.2">
      <c r="B178" s="22"/>
      <c r="C178" s="22"/>
      <c r="D178" s="31"/>
      <c r="E178" s="22"/>
      <c r="F178" s="22"/>
      <c r="G178" s="22"/>
      <c r="H178" s="22"/>
      <c r="Z178" s="13">
        <v>33239</v>
      </c>
    </row>
    <row r="179" spans="2:26" x14ac:dyDescent="0.2">
      <c r="B179" s="22"/>
      <c r="C179" s="22"/>
      <c r="D179" s="31"/>
      <c r="E179" s="22"/>
      <c r="F179" s="22"/>
      <c r="G179" s="22"/>
      <c r="H179" s="22"/>
      <c r="Z179" s="13">
        <v>33329</v>
      </c>
    </row>
    <row r="180" spans="2:26" x14ac:dyDescent="0.2">
      <c r="B180" s="22"/>
      <c r="C180" s="22"/>
      <c r="D180" s="31"/>
      <c r="E180" s="22"/>
      <c r="F180" s="22"/>
      <c r="G180" s="22"/>
      <c r="H180" s="22"/>
      <c r="Z180" s="13">
        <v>33420</v>
      </c>
    </row>
    <row r="181" spans="2:26" x14ac:dyDescent="0.2">
      <c r="B181" s="22"/>
      <c r="C181" s="22"/>
      <c r="D181" s="31"/>
      <c r="E181" s="22"/>
      <c r="F181" s="22"/>
      <c r="G181" s="22"/>
      <c r="H181" s="22"/>
      <c r="Z181" s="13">
        <v>33512</v>
      </c>
    </row>
    <row r="182" spans="2:26" x14ac:dyDescent="0.2">
      <c r="B182" s="22"/>
      <c r="C182" s="22"/>
      <c r="D182" s="31"/>
      <c r="E182" s="22"/>
      <c r="F182" s="22"/>
      <c r="G182" s="22"/>
      <c r="H182" s="22"/>
      <c r="Z182" s="13">
        <v>33604</v>
      </c>
    </row>
    <row r="183" spans="2:26" x14ac:dyDescent="0.2">
      <c r="B183" s="22"/>
      <c r="C183" s="22"/>
      <c r="D183" s="31"/>
      <c r="E183" s="22"/>
      <c r="F183" s="22"/>
      <c r="G183" s="22"/>
      <c r="H183" s="22"/>
      <c r="Z183" s="13">
        <v>33695</v>
      </c>
    </row>
    <row r="184" spans="2:26" x14ac:dyDescent="0.2">
      <c r="B184" s="22"/>
      <c r="C184" s="22"/>
      <c r="D184" s="31"/>
      <c r="E184" s="22"/>
      <c r="F184" s="22"/>
      <c r="G184" s="22"/>
      <c r="H184" s="22"/>
      <c r="Z184" s="13">
        <v>33786</v>
      </c>
    </row>
    <row r="185" spans="2:26" x14ac:dyDescent="0.2">
      <c r="B185" s="22"/>
      <c r="C185" s="22"/>
      <c r="D185" s="31"/>
      <c r="E185" s="22"/>
      <c r="F185" s="22"/>
      <c r="G185" s="22"/>
      <c r="H185" s="22"/>
      <c r="Z185" s="13">
        <v>33878</v>
      </c>
    </row>
    <row r="186" spans="2:26" x14ac:dyDescent="0.2">
      <c r="B186" s="22"/>
      <c r="C186" s="22"/>
      <c r="D186" s="31"/>
      <c r="E186" s="22"/>
      <c r="F186" s="22"/>
      <c r="G186" s="22"/>
      <c r="H186" s="22"/>
      <c r="Z186" s="13">
        <v>33970</v>
      </c>
    </row>
    <row r="187" spans="2:26" x14ac:dyDescent="0.2">
      <c r="B187" s="22"/>
      <c r="C187" s="22"/>
      <c r="D187" s="31"/>
      <c r="E187" s="22"/>
      <c r="F187" s="22"/>
      <c r="G187" s="22"/>
      <c r="H187" s="22"/>
      <c r="Z187" s="13">
        <v>34060</v>
      </c>
    </row>
    <row r="188" spans="2:26" x14ac:dyDescent="0.2">
      <c r="B188" s="22"/>
      <c r="C188" s="22"/>
      <c r="D188" s="31"/>
      <c r="E188" s="22"/>
      <c r="F188" s="22"/>
      <c r="G188" s="22"/>
      <c r="H188" s="22"/>
      <c r="Z188" s="13">
        <v>34151</v>
      </c>
    </row>
    <row r="189" spans="2:26" x14ac:dyDescent="0.2">
      <c r="B189" s="22"/>
      <c r="C189" s="22"/>
      <c r="D189" s="31"/>
      <c r="E189" s="22"/>
      <c r="F189" s="22"/>
      <c r="G189" s="22"/>
      <c r="H189" s="22"/>
      <c r="Z189" s="13">
        <v>34243</v>
      </c>
    </row>
    <row r="190" spans="2:26" x14ac:dyDescent="0.2">
      <c r="B190" s="22"/>
      <c r="C190" s="22"/>
      <c r="D190" s="31"/>
      <c r="E190" s="22"/>
      <c r="F190" s="22"/>
      <c r="G190" s="22"/>
      <c r="H190" s="22"/>
      <c r="Z190" s="13">
        <v>34335</v>
      </c>
    </row>
    <row r="191" spans="2:26" x14ac:dyDescent="0.2">
      <c r="B191" s="22"/>
      <c r="C191" s="22"/>
      <c r="D191" s="31"/>
      <c r="E191" s="22"/>
      <c r="F191" s="22"/>
      <c r="G191" s="22"/>
      <c r="H191" s="22"/>
      <c r="Z191" s="13">
        <v>34425</v>
      </c>
    </row>
    <row r="192" spans="2:26" x14ac:dyDescent="0.2">
      <c r="B192" s="22"/>
      <c r="C192" s="22"/>
      <c r="D192" s="31"/>
      <c r="E192" s="22"/>
      <c r="F192" s="22"/>
      <c r="G192" s="22"/>
      <c r="H192" s="22"/>
      <c r="Z192" s="13">
        <v>34516</v>
      </c>
    </row>
    <row r="193" spans="2:31" x14ac:dyDescent="0.2">
      <c r="B193" s="22"/>
      <c r="C193" s="22"/>
      <c r="D193" s="31"/>
      <c r="E193" s="22"/>
      <c r="F193" s="22"/>
      <c r="G193" s="22"/>
      <c r="H193" s="22"/>
      <c r="Z193" s="13">
        <v>34608</v>
      </c>
    </row>
    <row r="194" spans="2:31" x14ac:dyDescent="0.2">
      <c r="B194" s="22"/>
      <c r="C194" s="22"/>
      <c r="D194" s="31"/>
      <c r="E194" s="22"/>
      <c r="F194" s="22"/>
      <c r="G194" s="22"/>
      <c r="H194" s="22"/>
      <c r="Z194" s="13">
        <v>34700</v>
      </c>
    </row>
    <row r="195" spans="2:31" x14ac:dyDescent="0.2">
      <c r="B195" s="22"/>
      <c r="C195" s="22"/>
      <c r="D195" s="31"/>
      <c r="E195" s="22"/>
      <c r="F195" s="22"/>
      <c r="G195" s="22"/>
      <c r="H195" s="22"/>
      <c r="Z195" s="13">
        <v>34790</v>
      </c>
    </row>
    <row r="196" spans="2:31" x14ac:dyDescent="0.2">
      <c r="B196" s="22"/>
      <c r="C196" s="22"/>
      <c r="D196" s="31"/>
      <c r="E196" s="22"/>
      <c r="F196" s="22"/>
      <c r="G196" s="22"/>
      <c r="H196" s="22"/>
      <c r="Z196" s="13">
        <v>34881</v>
      </c>
    </row>
    <row r="197" spans="2:31" x14ac:dyDescent="0.2">
      <c r="B197" s="22"/>
      <c r="C197" s="22"/>
      <c r="D197" s="31"/>
      <c r="E197" s="22"/>
      <c r="F197" s="22"/>
      <c r="G197" s="22"/>
      <c r="H197" s="22"/>
      <c r="Z197" s="13">
        <v>34973</v>
      </c>
    </row>
    <row r="198" spans="2:31" x14ac:dyDescent="0.2">
      <c r="B198" s="22"/>
      <c r="C198" s="22"/>
      <c r="D198" s="31"/>
      <c r="E198" s="22"/>
      <c r="F198" s="22"/>
      <c r="G198" s="22"/>
      <c r="H198" s="22"/>
      <c r="Z198" s="13">
        <v>35065</v>
      </c>
      <c r="AA198" s="7">
        <v>15464596480</v>
      </c>
      <c r="AB198" s="7">
        <v>13184479650</v>
      </c>
      <c r="AC198" s="7">
        <f>AB198-AA198</f>
        <v>-2280116830</v>
      </c>
      <c r="AD198">
        <f>AC198/I2</f>
        <v>-2326432006.9017725</v>
      </c>
    </row>
    <row r="199" spans="2:31" x14ac:dyDescent="0.2">
      <c r="B199" s="22"/>
      <c r="C199" s="22"/>
      <c r="D199" s="31"/>
      <c r="E199" s="22"/>
      <c r="F199" s="22"/>
      <c r="G199" s="22"/>
      <c r="H199" s="22"/>
      <c r="Z199" s="13">
        <v>35156</v>
      </c>
      <c r="AA199" s="7">
        <v>16718870100</v>
      </c>
      <c r="AB199" s="7">
        <v>12763298750</v>
      </c>
      <c r="AC199" s="7">
        <f t="shared" ref="AC199:AC262" si="20">AB199-AA199</f>
        <v>-3955571350</v>
      </c>
      <c r="AD199">
        <f t="shared" ref="AD199:AD262" si="21">AC199/I3</f>
        <v>-3974747432.1887646</v>
      </c>
    </row>
    <row r="200" spans="2:31" x14ac:dyDescent="0.2">
      <c r="B200" s="22"/>
      <c r="C200" s="22"/>
      <c r="D200" s="31"/>
      <c r="E200" s="22"/>
      <c r="F200" s="22"/>
      <c r="G200" s="22"/>
      <c r="H200" s="22"/>
      <c r="Z200" s="13">
        <v>35247</v>
      </c>
      <c r="AA200" s="7">
        <v>17962869830</v>
      </c>
      <c r="AB200" s="7">
        <v>12701313060</v>
      </c>
      <c r="AC200" s="7">
        <f t="shared" si="20"/>
        <v>-5261556770</v>
      </c>
      <c r="AD200">
        <f t="shared" si="21"/>
        <v>-5196270865.8224697</v>
      </c>
    </row>
    <row r="201" spans="2:31" x14ac:dyDescent="0.2">
      <c r="B201" s="22"/>
      <c r="C201" s="22"/>
      <c r="D201" s="31"/>
      <c r="E201" s="22"/>
      <c r="F201" s="22"/>
      <c r="G201" s="22"/>
      <c r="H201" s="22"/>
      <c r="Z201" s="13">
        <v>35339</v>
      </c>
      <c r="AA201" s="7">
        <v>19909834820</v>
      </c>
      <c r="AB201" s="7">
        <v>13330201740</v>
      </c>
      <c r="AC201" s="7">
        <f t="shared" si="20"/>
        <v>-6579633080</v>
      </c>
      <c r="AD201">
        <f t="shared" si="21"/>
        <v>-6385943911.6370115</v>
      </c>
    </row>
    <row r="202" spans="2:31" x14ac:dyDescent="0.2">
      <c r="B202" s="22"/>
      <c r="C202" s="22"/>
      <c r="D202" s="31"/>
      <c r="E202" s="22"/>
      <c r="F202" s="22"/>
      <c r="G202" s="22"/>
      <c r="H202" s="22"/>
      <c r="Z202" s="13">
        <v>35431</v>
      </c>
      <c r="AA202" s="7">
        <v>19708812000</v>
      </c>
      <c r="AB202" s="7">
        <v>13958208830</v>
      </c>
      <c r="AC202" s="7">
        <f t="shared" si="20"/>
        <v>-5750603170</v>
      </c>
      <c r="AD202">
        <f t="shared" si="21"/>
        <v>-5480962658.8797226</v>
      </c>
      <c r="AE202">
        <f>(AD202/AD198-1)*100</f>
        <v>135.59522232412021</v>
      </c>
    </row>
    <row r="203" spans="2:31" x14ac:dyDescent="0.2">
      <c r="B203" s="22"/>
      <c r="C203" s="22"/>
      <c r="D203" s="31"/>
      <c r="E203" s="22"/>
      <c r="F203" s="22"/>
      <c r="G203" s="22"/>
      <c r="H203" s="22"/>
      <c r="Z203" s="13">
        <v>35521</v>
      </c>
      <c r="AA203" s="7">
        <v>20671177570</v>
      </c>
      <c r="AB203" s="7">
        <v>14801058570</v>
      </c>
      <c r="AC203" s="7">
        <f t="shared" si="20"/>
        <v>-5870119000</v>
      </c>
      <c r="AD203">
        <f t="shared" si="21"/>
        <v>-5498828509.2634563</v>
      </c>
      <c r="AE203">
        <f t="shared" ref="AE203:AE266" si="22">(AD203/AD199-1)*100</f>
        <v>38.344098664790629</v>
      </c>
    </row>
    <row r="204" spans="2:31" x14ac:dyDescent="0.2">
      <c r="B204" s="22"/>
      <c r="C204" s="22"/>
      <c r="D204" s="31"/>
      <c r="E204" s="22"/>
      <c r="F204" s="22"/>
      <c r="G204" s="22"/>
      <c r="H204" s="22"/>
      <c r="Z204" s="13">
        <v>35612</v>
      </c>
      <c r="AA204" s="7">
        <v>20838567700</v>
      </c>
      <c r="AB204" s="7">
        <v>15201306950</v>
      </c>
      <c r="AC204" s="7">
        <f t="shared" si="20"/>
        <v>-5637260750</v>
      </c>
      <c r="AD204">
        <f t="shared" si="21"/>
        <v>-5186215997.1469698</v>
      </c>
      <c r="AE204">
        <f t="shared" si="22"/>
        <v>-0.19350162713098751</v>
      </c>
    </row>
    <row r="205" spans="2:31" x14ac:dyDescent="0.2">
      <c r="B205" s="22"/>
      <c r="C205" s="22"/>
      <c r="D205" s="31"/>
      <c r="E205" s="22"/>
      <c r="F205" s="22"/>
      <c r="G205" s="22"/>
      <c r="H205" s="22"/>
      <c r="Z205" s="13">
        <v>35704</v>
      </c>
      <c r="AA205" s="7">
        <v>19584482790</v>
      </c>
      <c r="AB205" s="7">
        <v>14590917000</v>
      </c>
      <c r="AC205" s="7">
        <f t="shared" si="20"/>
        <v>-4993565790</v>
      </c>
      <c r="AD205">
        <f t="shared" si="21"/>
        <v>-4512599685.9385757</v>
      </c>
      <c r="AE205">
        <f t="shared" si="22"/>
        <v>-29.33543187381693</v>
      </c>
    </row>
    <row r="206" spans="2:31" x14ac:dyDescent="0.2">
      <c r="B206" s="22"/>
      <c r="C206" s="22"/>
      <c r="D206" s="31"/>
      <c r="E206" s="22"/>
      <c r="F206" s="22"/>
      <c r="G206" s="22"/>
      <c r="H206" s="22"/>
      <c r="Z206" s="13">
        <v>35796</v>
      </c>
      <c r="AA206" s="7">
        <v>21149812170</v>
      </c>
      <c r="AB206" s="7">
        <v>15329643230</v>
      </c>
      <c r="AC206" s="7">
        <f t="shared" si="20"/>
        <v>-5820168940</v>
      </c>
      <c r="AD206">
        <f t="shared" si="21"/>
        <v>-5169559716.8348856</v>
      </c>
      <c r="AE206">
        <f t="shared" si="22"/>
        <v>-5.6815373762915904</v>
      </c>
    </row>
    <row r="207" spans="2:31" x14ac:dyDescent="0.2">
      <c r="B207" s="22"/>
      <c r="C207" s="22"/>
      <c r="D207" s="31"/>
      <c r="E207" s="22"/>
      <c r="F207" s="22"/>
      <c r="G207" s="22"/>
      <c r="H207" s="22"/>
      <c r="Z207" s="13">
        <v>35886</v>
      </c>
      <c r="AA207" s="7">
        <v>20160138880</v>
      </c>
      <c r="AB207" s="7">
        <v>15736087990</v>
      </c>
      <c r="AC207" s="7">
        <f t="shared" si="20"/>
        <v>-4424050890</v>
      </c>
      <c r="AD207">
        <f t="shared" si="21"/>
        <v>-3857810199.5565066</v>
      </c>
      <c r="AE207">
        <f t="shared" si="22"/>
        <v>-29.843053060164571</v>
      </c>
    </row>
    <row r="208" spans="2:31" x14ac:dyDescent="0.2">
      <c r="B208" s="22"/>
      <c r="C208" s="22"/>
      <c r="D208" s="31"/>
      <c r="E208" s="22"/>
      <c r="F208" s="22"/>
      <c r="G208" s="22"/>
      <c r="H208" s="22"/>
      <c r="Z208" s="13">
        <v>35977</v>
      </c>
      <c r="AA208" s="7">
        <v>20443430440</v>
      </c>
      <c r="AB208" s="7">
        <v>15124967330</v>
      </c>
      <c r="AC208" s="7">
        <f t="shared" si="20"/>
        <v>-5318463110</v>
      </c>
      <c r="AD208">
        <f t="shared" si="21"/>
        <v>-4546359353.5551329</v>
      </c>
      <c r="AE208">
        <f t="shared" si="22"/>
        <v>-12.337639696145198</v>
      </c>
    </row>
    <row r="209" spans="2:31" x14ac:dyDescent="0.2">
      <c r="B209" s="22"/>
      <c r="C209" s="22"/>
      <c r="D209" s="31"/>
      <c r="E209" s="22"/>
      <c r="F209" s="22"/>
      <c r="G209" s="22"/>
      <c r="H209" s="22"/>
      <c r="Z209" s="13">
        <v>36069</v>
      </c>
      <c r="AA209" s="7">
        <v>19266342420</v>
      </c>
      <c r="AB209" s="7">
        <v>15159117650</v>
      </c>
      <c r="AC209" s="7">
        <f t="shared" si="20"/>
        <v>-4107224770</v>
      </c>
      <c r="AD209">
        <f t="shared" si="21"/>
        <v>-3439981740.0855007</v>
      </c>
      <c r="AE209">
        <f t="shared" si="22"/>
        <v>-23.769401686468917</v>
      </c>
    </row>
    <row r="210" spans="2:31" x14ac:dyDescent="0.2">
      <c r="B210" s="22"/>
      <c r="C210" s="22"/>
      <c r="D210" s="31"/>
      <c r="E210" s="22"/>
      <c r="F210" s="22"/>
      <c r="G210" s="22"/>
      <c r="H210" s="22"/>
      <c r="Z210" s="13">
        <v>36161</v>
      </c>
      <c r="AA210" s="7">
        <v>17181831020</v>
      </c>
      <c r="AB210" s="7">
        <v>15459495710</v>
      </c>
      <c r="AC210" s="7">
        <f t="shared" si="20"/>
        <v>-1722335310</v>
      </c>
      <c r="AD210">
        <f t="shared" si="21"/>
        <v>-973789297.48980343</v>
      </c>
      <c r="AE210">
        <f t="shared" si="22"/>
        <v>-81.16301289027345</v>
      </c>
    </row>
    <row r="211" spans="2:31" x14ac:dyDescent="0.2">
      <c r="B211" s="22"/>
      <c r="C211" s="22"/>
      <c r="D211" s="31"/>
      <c r="E211" s="22"/>
      <c r="F211" s="22"/>
      <c r="G211" s="22"/>
      <c r="H211" s="22"/>
      <c r="Z211" s="13">
        <v>36251</v>
      </c>
      <c r="AA211" s="7">
        <v>17123971860</v>
      </c>
      <c r="AB211" s="7">
        <v>15809008420</v>
      </c>
      <c r="AC211" s="7">
        <f t="shared" si="20"/>
        <v>-1314963440</v>
      </c>
      <c r="AD211">
        <f t="shared" si="21"/>
        <v>-767659900.76691806</v>
      </c>
      <c r="AE211">
        <f t="shared" si="22"/>
        <v>-80.101149070133928</v>
      </c>
    </row>
    <row r="212" spans="2:31" x14ac:dyDescent="0.2">
      <c r="B212" s="22"/>
      <c r="C212" s="22"/>
      <c r="D212" s="31"/>
      <c r="E212" s="22"/>
      <c r="F212" s="22"/>
      <c r="G212" s="22"/>
      <c r="H212" s="22"/>
      <c r="Z212" s="13">
        <v>36342</v>
      </c>
      <c r="AA212" s="7">
        <v>16635608520</v>
      </c>
      <c r="AB212" s="7">
        <v>15554096620</v>
      </c>
      <c r="AC212" s="7">
        <f t="shared" si="20"/>
        <v>-1081511900</v>
      </c>
      <c r="AD212">
        <f t="shared" si="21"/>
        <v>-581884613.15734076</v>
      </c>
      <c r="AE212">
        <f t="shared" si="22"/>
        <v>-87.201086233926446</v>
      </c>
    </row>
    <row r="213" spans="2:31" x14ac:dyDescent="0.2">
      <c r="B213" s="22"/>
      <c r="C213" s="22"/>
      <c r="D213" s="31"/>
      <c r="E213" s="22"/>
      <c r="F213" s="22"/>
      <c r="G213" s="22"/>
      <c r="H213" s="22"/>
      <c r="Z213" s="13">
        <v>36434</v>
      </c>
      <c r="AA213" s="7">
        <v>17760460780</v>
      </c>
      <c r="AB213" s="7">
        <v>17996101890</v>
      </c>
      <c r="AC213" s="7">
        <f t="shared" si="20"/>
        <v>235641110</v>
      </c>
      <c r="AD213">
        <f t="shared" si="21"/>
        <v>123038459.61520861</v>
      </c>
      <c r="AE213">
        <f t="shared" si="22"/>
        <v>-103.57671839305027</v>
      </c>
    </row>
    <row r="214" spans="2:31" x14ac:dyDescent="0.2">
      <c r="B214" s="22"/>
      <c r="C214" s="22"/>
      <c r="D214" s="31"/>
      <c r="E214" s="22"/>
      <c r="F214" s="22"/>
      <c r="G214" s="22"/>
      <c r="H214" s="22"/>
      <c r="Z214" s="13">
        <v>36526</v>
      </c>
      <c r="AA214" s="7">
        <v>17662681890</v>
      </c>
      <c r="AB214" s="7">
        <v>17696461300</v>
      </c>
      <c r="AC214" s="7">
        <f t="shared" si="20"/>
        <v>33779410</v>
      </c>
      <c r="AD214">
        <f t="shared" si="21"/>
        <v>19019832.418599062</v>
      </c>
      <c r="AE214">
        <f t="shared" si="22"/>
        <v>-101.95317739346979</v>
      </c>
    </row>
    <row r="215" spans="2:31" x14ac:dyDescent="0.2">
      <c r="B215" s="22"/>
      <c r="C215" s="22"/>
      <c r="D215" s="31"/>
      <c r="E215" s="22"/>
      <c r="F215" s="22"/>
      <c r="G215" s="22"/>
      <c r="H215" s="22"/>
      <c r="Z215" s="13">
        <v>36617</v>
      </c>
      <c r="AA215" s="7">
        <v>18309851160</v>
      </c>
      <c r="AB215" s="7">
        <v>17945927910</v>
      </c>
      <c r="AC215" s="7">
        <f t="shared" si="20"/>
        <v>-363923250</v>
      </c>
      <c r="AD215">
        <f t="shared" si="21"/>
        <v>-202057571.01724565</v>
      </c>
      <c r="AE215">
        <f t="shared" si="22"/>
        <v>-73.678764409163051</v>
      </c>
    </row>
    <row r="216" spans="2:31" x14ac:dyDescent="0.2">
      <c r="B216" s="22"/>
      <c r="C216" s="22"/>
      <c r="D216" s="31"/>
      <c r="E216" s="22"/>
      <c r="F216" s="22"/>
      <c r="G216" s="22"/>
      <c r="H216" s="22"/>
      <c r="Z216" s="13">
        <v>36708</v>
      </c>
      <c r="AA216" s="7">
        <v>19680272580</v>
      </c>
      <c r="AB216" s="7">
        <v>19439992960</v>
      </c>
      <c r="AC216" s="7">
        <f t="shared" si="20"/>
        <v>-240279620</v>
      </c>
      <c r="AD216">
        <f t="shared" si="21"/>
        <v>-132423856.43171853</v>
      </c>
      <c r="AE216">
        <f t="shared" si="22"/>
        <v>-77.242248130058172</v>
      </c>
    </row>
    <row r="217" spans="2:31" x14ac:dyDescent="0.2">
      <c r="B217" s="22"/>
      <c r="C217" s="22"/>
      <c r="D217" s="31"/>
      <c r="E217" s="22"/>
      <c r="F217" s="22"/>
      <c r="G217" s="22"/>
      <c r="H217" s="22"/>
      <c r="Z217" s="13">
        <v>36800</v>
      </c>
      <c r="AA217" s="7">
        <v>20261004560</v>
      </c>
      <c r="AB217" s="7">
        <v>19026894740</v>
      </c>
      <c r="AC217" s="7">
        <f t="shared" si="20"/>
        <v>-1234109820</v>
      </c>
      <c r="AD217">
        <f t="shared" si="21"/>
        <v>-639450952.63139248</v>
      </c>
      <c r="AE217">
        <f t="shared" si="22"/>
        <v>-619.71631848384334</v>
      </c>
    </row>
    <row r="218" spans="2:31" x14ac:dyDescent="0.2">
      <c r="B218" s="22"/>
      <c r="C218" s="22"/>
      <c r="D218" s="31"/>
      <c r="E218" s="22"/>
      <c r="F218" s="22"/>
      <c r="G218" s="22"/>
      <c r="H218" s="22"/>
      <c r="Z218" s="13">
        <v>36892</v>
      </c>
      <c r="AA218" s="7">
        <v>21663880490</v>
      </c>
      <c r="AB218" s="7">
        <v>19779186450</v>
      </c>
      <c r="AC218" s="7">
        <f t="shared" si="20"/>
        <v>-1884694040</v>
      </c>
      <c r="AD218">
        <f t="shared" si="21"/>
        <v>-934969894.05746901</v>
      </c>
      <c r="AE218">
        <f t="shared" si="22"/>
        <v>-5015.7630492221542</v>
      </c>
    </row>
    <row r="219" spans="2:31" x14ac:dyDescent="0.2">
      <c r="B219" s="22"/>
      <c r="C219" s="22"/>
      <c r="D219" s="31"/>
      <c r="E219" s="22"/>
      <c r="F219" s="22"/>
      <c r="G219" s="22"/>
      <c r="H219" s="22"/>
      <c r="Z219" s="13">
        <v>36982</v>
      </c>
      <c r="AA219" s="7">
        <v>20615651660</v>
      </c>
      <c r="AB219" s="7">
        <v>20615474030</v>
      </c>
      <c r="AC219" s="7">
        <f t="shared" si="20"/>
        <v>-177630</v>
      </c>
      <c r="AD219">
        <f t="shared" si="21"/>
        <v>-77641.314887517845</v>
      </c>
      <c r="AE219">
        <f t="shared" si="22"/>
        <v>-99.961574656917506</v>
      </c>
    </row>
    <row r="220" spans="2:31" x14ac:dyDescent="0.2">
      <c r="B220" s="22"/>
      <c r="C220" s="22"/>
      <c r="D220" s="31"/>
      <c r="E220" s="22"/>
      <c r="F220" s="22"/>
      <c r="G220" s="22"/>
      <c r="H220" s="22"/>
      <c r="Z220" s="13">
        <v>37073</v>
      </c>
      <c r="AA220" s="7">
        <v>18731764360</v>
      </c>
      <c r="AB220" s="7">
        <v>20010476060</v>
      </c>
      <c r="AC220" s="7">
        <f t="shared" si="20"/>
        <v>1278711700</v>
      </c>
      <c r="AD220">
        <f t="shared" si="21"/>
        <v>503232508.52899927</v>
      </c>
      <c r="AE220">
        <f t="shared" si="22"/>
        <v>-480.01650313550567</v>
      </c>
    </row>
    <row r="221" spans="2:31" x14ac:dyDescent="0.2">
      <c r="B221" s="22"/>
      <c r="C221" s="22"/>
      <c r="D221" s="31"/>
      <c r="E221" s="22"/>
      <c r="F221" s="22"/>
      <c r="G221" s="22"/>
      <c r="H221" s="22"/>
      <c r="Z221" s="13">
        <v>37165</v>
      </c>
      <c r="AA221" s="7">
        <v>17880168410</v>
      </c>
      <c r="AB221" s="7">
        <v>19595304990</v>
      </c>
      <c r="AC221" s="7">
        <f t="shared" si="20"/>
        <v>1715136580</v>
      </c>
      <c r="AD221">
        <f t="shared" si="21"/>
        <v>671766166.53165233</v>
      </c>
      <c r="AE221">
        <f t="shared" si="22"/>
        <v>-205.05358757654207</v>
      </c>
    </row>
    <row r="222" spans="2:31" x14ac:dyDescent="0.2">
      <c r="B222" s="23"/>
      <c r="C222" s="23"/>
      <c r="D222" s="31"/>
      <c r="E222" s="23"/>
      <c r="F222" s="23"/>
      <c r="G222" s="23"/>
      <c r="H222" s="22"/>
      <c r="Z222" s="13">
        <v>37257</v>
      </c>
      <c r="AA222" s="7">
        <v>17447118580</v>
      </c>
      <c r="AB222" s="7">
        <v>20022141900</v>
      </c>
      <c r="AC222" s="7">
        <f t="shared" si="20"/>
        <v>2575023320</v>
      </c>
      <c r="AD222">
        <f t="shared" si="21"/>
        <v>1081067734.7152553</v>
      </c>
      <c r="AE222">
        <f t="shared" si="22"/>
        <v>-215.6259406411225</v>
      </c>
    </row>
    <row r="223" spans="2:31" x14ac:dyDescent="0.2">
      <c r="B223" s="24"/>
      <c r="C223" s="24"/>
      <c r="D223" s="32"/>
      <c r="E223" s="24"/>
      <c r="F223" s="24"/>
      <c r="G223" s="24"/>
      <c r="H223" s="23"/>
      <c r="Z223" s="13">
        <v>37347</v>
      </c>
      <c r="AA223" s="7">
        <v>17162766590</v>
      </c>
      <c r="AB223" s="7">
        <v>18414398250</v>
      </c>
      <c r="AC223" s="7">
        <f t="shared" si="20"/>
        <v>1251631660</v>
      </c>
      <c r="AD223">
        <f t="shared" si="21"/>
        <v>500638562.16235495</v>
      </c>
      <c r="AE223">
        <f t="shared" si="22"/>
        <v>-644909.48434174585</v>
      </c>
    </row>
    <row r="224" spans="2:31" x14ac:dyDescent="0.2">
      <c r="B224" s="25"/>
      <c r="C224" s="25"/>
      <c r="D224" s="31"/>
      <c r="E224" s="25"/>
      <c r="F224" s="25"/>
      <c r="G224" s="25"/>
      <c r="H224" s="24"/>
      <c r="Z224" s="13">
        <v>37438</v>
      </c>
      <c r="AA224" s="7">
        <v>17187056400</v>
      </c>
      <c r="AB224" s="7">
        <v>23359739970</v>
      </c>
      <c r="AC224" s="7">
        <f t="shared" si="20"/>
        <v>6172683570</v>
      </c>
      <c r="AD224">
        <f t="shared" si="21"/>
        <v>1976954105.2717226</v>
      </c>
      <c r="AE224">
        <f t="shared" si="22"/>
        <v>292.85103242844229</v>
      </c>
    </row>
    <row r="225" spans="2:31" x14ac:dyDescent="0.2">
      <c r="B225" s="25"/>
      <c r="C225" s="25"/>
      <c r="D225" s="31"/>
      <c r="E225" s="25"/>
      <c r="F225" s="25"/>
      <c r="G225" s="25"/>
      <c r="H225" s="25"/>
      <c r="Z225" s="13">
        <v>37530</v>
      </c>
      <c r="AA225" s="7">
        <v>16379207210</v>
      </c>
      <c r="AB225" s="7">
        <v>23443549620</v>
      </c>
      <c r="AC225" s="7">
        <f t="shared" si="20"/>
        <v>7064342410</v>
      </c>
      <c r="AD225">
        <f t="shared" si="21"/>
        <v>1927643711.4175155</v>
      </c>
      <c r="AE225">
        <f t="shared" si="22"/>
        <v>186.95159230331507</v>
      </c>
    </row>
    <row r="226" spans="2:31" x14ac:dyDescent="0.2">
      <c r="B226" s="25"/>
      <c r="C226" s="25"/>
      <c r="D226" s="31"/>
      <c r="E226" s="25"/>
      <c r="F226" s="25"/>
      <c r="G226" s="25"/>
      <c r="H226" s="25"/>
      <c r="Z226" s="13">
        <v>37622</v>
      </c>
      <c r="AA226" s="7">
        <v>16488587550</v>
      </c>
      <c r="AB226" s="7">
        <v>22848230500</v>
      </c>
      <c r="AC226" s="7">
        <f t="shared" si="20"/>
        <v>6359642950</v>
      </c>
      <c r="AD226">
        <f t="shared" si="21"/>
        <v>1820400329.3171434</v>
      </c>
      <c r="AE226">
        <f t="shared" si="22"/>
        <v>68.389109290790429</v>
      </c>
    </row>
    <row r="227" spans="2:31" x14ac:dyDescent="0.2">
      <c r="B227" s="25"/>
      <c r="C227" s="25"/>
      <c r="D227" s="31"/>
      <c r="E227" s="25"/>
      <c r="F227" s="25"/>
      <c r="G227" s="25"/>
      <c r="H227" s="25"/>
      <c r="Z227" s="13">
        <v>37712</v>
      </c>
      <c r="AA227" s="7">
        <v>16470364450</v>
      </c>
      <c r="AB227" s="7">
        <v>23515316240</v>
      </c>
      <c r="AC227" s="7">
        <f t="shared" si="20"/>
        <v>7044951790</v>
      </c>
      <c r="AD227">
        <f t="shared" si="21"/>
        <v>2356004877.8171554</v>
      </c>
      <c r="AE227">
        <f t="shared" si="22"/>
        <v>370.59996090615027</v>
      </c>
    </row>
    <row r="228" spans="2:31" x14ac:dyDescent="0.2">
      <c r="B228" s="25"/>
      <c r="C228" s="25"/>
      <c r="D228" s="31"/>
      <c r="E228" s="25"/>
      <c r="F228" s="25"/>
      <c r="G228" s="25"/>
      <c r="H228" s="25"/>
      <c r="Z228" s="13">
        <v>37803</v>
      </c>
      <c r="AA228" s="7">
        <v>16551583410</v>
      </c>
      <c r="AB228" s="7">
        <v>23779191580</v>
      </c>
      <c r="AC228" s="7">
        <f t="shared" si="20"/>
        <v>7227608170</v>
      </c>
      <c r="AD228">
        <f t="shared" si="21"/>
        <v>2466236998.1586289</v>
      </c>
      <c r="AE228">
        <f t="shared" si="22"/>
        <v>24.749329869731952</v>
      </c>
    </row>
    <row r="229" spans="2:31" x14ac:dyDescent="0.2">
      <c r="B229" s="25"/>
      <c r="C229" s="25"/>
      <c r="D229" s="31"/>
      <c r="E229" s="25"/>
      <c r="F229" s="25"/>
      <c r="G229" s="25"/>
      <c r="H229" s="25"/>
      <c r="Z229" s="13">
        <v>37895</v>
      </c>
      <c r="AA229" s="7">
        <v>18219575730</v>
      </c>
      <c r="AB229" s="7">
        <v>24593498460</v>
      </c>
      <c r="AC229" s="7">
        <f t="shared" si="20"/>
        <v>6373922730</v>
      </c>
      <c r="AD229">
        <f t="shared" si="21"/>
        <v>2198908799.6939621</v>
      </c>
      <c r="AE229">
        <f t="shared" si="22"/>
        <v>14.072366520313473</v>
      </c>
    </row>
    <row r="230" spans="2:31" x14ac:dyDescent="0.2">
      <c r="B230" s="21"/>
      <c r="C230" s="21"/>
      <c r="D230" s="31"/>
      <c r="E230" s="21"/>
      <c r="F230" s="21"/>
      <c r="G230" s="21"/>
      <c r="H230" s="25"/>
      <c r="Z230" s="13">
        <v>37987</v>
      </c>
      <c r="AA230" s="7">
        <v>18091020540</v>
      </c>
      <c r="AB230" s="7">
        <v>25873243050</v>
      </c>
      <c r="AC230" s="7">
        <f t="shared" si="20"/>
        <v>7782222510</v>
      </c>
      <c r="AD230">
        <f t="shared" si="21"/>
        <v>2685713747.8588371</v>
      </c>
      <c r="AE230">
        <f t="shared" si="22"/>
        <v>47.534237640260393</v>
      </c>
    </row>
    <row r="231" spans="2:31" x14ac:dyDescent="0.2">
      <c r="B231" s="25"/>
      <c r="C231" s="25"/>
      <c r="D231" s="31"/>
      <c r="E231" s="25"/>
      <c r="F231" s="25"/>
      <c r="G231" s="25"/>
      <c r="H231" s="21"/>
      <c r="Z231" s="13">
        <v>38078</v>
      </c>
      <c r="AA231" s="7">
        <v>18521027570</v>
      </c>
      <c r="AB231" s="7">
        <v>26685561660</v>
      </c>
      <c r="AC231" s="7">
        <f t="shared" si="20"/>
        <v>8164534090</v>
      </c>
      <c r="AD231">
        <f t="shared" si="21"/>
        <v>2685667083.3555245</v>
      </c>
      <c r="AE231">
        <f t="shared" si="22"/>
        <v>13.992424576124062</v>
      </c>
    </row>
    <row r="232" spans="2:31" x14ac:dyDescent="0.2">
      <c r="B232" s="25"/>
      <c r="C232" s="25"/>
      <c r="D232" s="31"/>
      <c r="E232" s="25"/>
      <c r="F232" s="25"/>
      <c r="G232" s="25"/>
      <c r="H232" s="25"/>
      <c r="Z232" s="13">
        <v>38169</v>
      </c>
      <c r="AA232" s="7">
        <v>18691281020</v>
      </c>
      <c r="AB232" s="7">
        <v>27165037350</v>
      </c>
      <c r="AC232" s="7">
        <f t="shared" si="20"/>
        <v>8473756330</v>
      </c>
      <c r="AD232">
        <f t="shared" si="21"/>
        <v>2840236876.4192352</v>
      </c>
      <c r="AE232">
        <f t="shared" si="22"/>
        <v>15.164798782105947</v>
      </c>
    </row>
    <row r="233" spans="2:31" x14ac:dyDescent="0.2">
      <c r="B233" s="25"/>
      <c r="C233" s="25"/>
      <c r="D233" s="31"/>
      <c r="E233" s="25"/>
      <c r="F233" s="25"/>
      <c r="G233" s="25"/>
      <c r="H233" s="25"/>
      <c r="Z233" s="13">
        <v>38261</v>
      </c>
      <c r="AA233" s="7">
        <v>19370643290</v>
      </c>
      <c r="AB233" s="7">
        <v>27944581690</v>
      </c>
      <c r="AC233" s="7">
        <f t="shared" si="20"/>
        <v>8573938400</v>
      </c>
      <c r="AD233">
        <f t="shared" si="21"/>
        <v>3076317059.0643649</v>
      </c>
      <c r="AE233">
        <f t="shared" si="22"/>
        <v>39.901984997855202</v>
      </c>
    </row>
    <row r="234" spans="2:31" x14ac:dyDescent="0.2">
      <c r="B234" s="25"/>
      <c r="C234" s="25"/>
      <c r="D234" s="31"/>
      <c r="E234" s="25"/>
      <c r="F234" s="25"/>
      <c r="G234" s="25"/>
      <c r="H234" s="25"/>
      <c r="Z234" s="13">
        <v>38353</v>
      </c>
      <c r="AA234" s="7">
        <v>19694182430</v>
      </c>
      <c r="AB234" s="7">
        <v>29254780230</v>
      </c>
      <c r="AC234" s="7">
        <f t="shared" si="20"/>
        <v>9560597800</v>
      </c>
      <c r="AD234">
        <f t="shared" si="21"/>
        <v>3586265180.4968572</v>
      </c>
      <c r="AE234">
        <f t="shared" si="22"/>
        <v>33.531177079313721</v>
      </c>
    </row>
    <row r="235" spans="2:31" x14ac:dyDescent="0.2">
      <c r="B235" s="25"/>
      <c r="C235" s="25"/>
      <c r="D235" s="31"/>
      <c r="E235" s="25"/>
      <c r="F235" s="25"/>
      <c r="G235" s="25"/>
      <c r="H235" s="25"/>
      <c r="Z235" s="13">
        <v>38443</v>
      </c>
      <c r="AA235" s="7">
        <v>20144591540</v>
      </c>
      <c r="AB235" s="7">
        <v>29711645980</v>
      </c>
      <c r="AC235" s="7">
        <f t="shared" si="20"/>
        <v>9567054440</v>
      </c>
      <c r="AD235">
        <f t="shared" si="21"/>
        <v>3854419308.4918485</v>
      </c>
      <c r="AE235">
        <f t="shared" si="22"/>
        <v>43.518134931156929</v>
      </c>
    </row>
    <row r="236" spans="2:31" x14ac:dyDescent="0.2">
      <c r="B236" s="25"/>
      <c r="C236" s="25"/>
      <c r="D236" s="31"/>
      <c r="E236" s="25"/>
      <c r="F236" s="25"/>
      <c r="G236" s="25"/>
      <c r="H236" s="25"/>
      <c r="Z236" s="13">
        <v>38534</v>
      </c>
      <c r="AA236" s="7">
        <v>20047758980</v>
      </c>
      <c r="AB236" s="7">
        <v>30109754990</v>
      </c>
      <c r="AC236" s="7">
        <f t="shared" si="20"/>
        <v>10061996010</v>
      </c>
      <c r="AD236">
        <f t="shared" si="21"/>
        <v>4290440881.4698467</v>
      </c>
      <c r="AE236">
        <f t="shared" si="22"/>
        <v>51.059262594989029</v>
      </c>
    </row>
    <row r="237" spans="2:31" x14ac:dyDescent="0.2">
      <c r="B237" s="25"/>
      <c r="C237" s="25"/>
      <c r="D237" s="31"/>
      <c r="E237" s="25"/>
      <c r="F237" s="25"/>
      <c r="G237" s="25"/>
      <c r="H237" s="25"/>
      <c r="Z237" s="13">
        <v>38626</v>
      </c>
      <c r="AA237" s="7">
        <v>20343739960</v>
      </c>
      <c r="AB237" s="7">
        <v>30717066890</v>
      </c>
      <c r="AC237" s="7">
        <f t="shared" si="20"/>
        <v>10373326930</v>
      </c>
      <c r="AD237">
        <f t="shared" si="21"/>
        <v>4613308450.7767639</v>
      </c>
      <c r="AE237">
        <f t="shared" si="22"/>
        <v>49.962060548461864</v>
      </c>
    </row>
    <row r="238" spans="2:31" x14ac:dyDescent="0.2">
      <c r="B238" s="25"/>
      <c r="C238" s="25"/>
      <c r="D238" s="31"/>
      <c r="E238" s="25"/>
      <c r="F238" s="25"/>
      <c r="G238" s="25"/>
      <c r="H238" s="25"/>
      <c r="Z238" s="13">
        <v>38718</v>
      </c>
      <c r="AA238" s="7">
        <v>22655643740</v>
      </c>
      <c r="AB238" s="7">
        <v>30982286050</v>
      </c>
      <c r="AC238" s="7">
        <f t="shared" si="20"/>
        <v>8326642310</v>
      </c>
      <c r="AD238">
        <f t="shared" si="21"/>
        <v>3794540535.7858496</v>
      </c>
      <c r="AE238">
        <f t="shared" si="22"/>
        <v>5.8075837900011917</v>
      </c>
    </row>
    <row r="239" spans="2:31" x14ac:dyDescent="0.2">
      <c r="B239" s="25"/>
      <c r="C239" s="25"/>
      <c r="D239" s="31"/>
      <c r="E239" s="25"/>
      <c r="F239" s="25"/>
      <c r="G239" s="25"/>
      <c r="H239" s="25"/>
      <c r="Z239" s="13">
        <v>38808</v>
      </c>
      <c r="AA239" s="7">
        <v>22875746820</v>
      </c>
      <c r="AB239" s="7">
        <v>29132579270</v>
      </c>
      <c r="AC239" s="7">
        <f t="shared" si="20"/>
        <v>6256832450</v>
      </c>
      <c r="AD239">
        <f t="shared" si="21"/>
        <v>2864787384.4682097</v>
      </c>
      <c r="AE239">
        <f t="shared" si="22"/>
        <v>-25.67525338624511</v>
      </c>
    </row>
    <row r="240" spans="2:31" x14ac:dyDescent="0.2">
      <c r="B240" s="25"/>
      <c r="C240" s="25"/>
      <c r="D240" s="31"/>
      <c r="E240" s="25"/>
      <c r="F240" s="25"/>
      <c r="G240" s="25"/>
      <c r="H240" s="25"/>
      <c r="Z240" s="13">
        <v>38899</v>
      </c>
      <c r="AA240" s="7">
        <v>24019715390</v>
      </c>
      <c r="AB240" s="7">
        <v>33147963300</v>
      </c>
      <c r="AC240" s="7">
        <f t="shared" si="20"/>
        <v>9128247910</v>
      </c>
      <c r="AD240">
        <f t="shared" si="21"/>
        <v>4204554720.0215054</v>
      </c>
      <c r="AE240">
        <f t="shared" si="22"/>
        <v>-2.0018027009596762</v>
      </c>
    </row>
    <row r="241" spans="2:31" x14ac:dyDescent="0.2">
      <c r="B241" s="25"/>
      <c r="C241" s="25"/>
      <c r="D241" s="31"/>
      <c r="E241" s="25"/>
      <c r="F241" s="25"/>
      <c r="G241" s="25"/>
      <c r="H241" s="25"/>
      <c r="Z241" s="13">
        <v>38991</v>
      </c>
      <c r="AA241" s="7">
        <v>24815765790</v>
      </c>
      <c r="AB241" s="7">
        <v>32260652680</v>
      </c>
      <c r="AC241" s="7">
        <f t="shared" si="20"/>
        <v>7444886890</v>
      </c>
      <c r="AD241">
        <f t="shared" si="21"/>
        <v>3461027290.9049067</v>
      </c>
      <c r="AE241">
        <f t="shared" si="22"/>
        <v>-24.9773274899458</v>
      </c>
    </row>
    <row r="242" spans="2:31" x14ac:dyDescent="0.2">
      <c r="B242" s="25"/>
      <c r="C242" s="25"/>
      <c r="D242" s="31"/>
      <c r="E242" s="25"/>
      <c r="F242" s="25"/>
      <c r="G242" s="25"/>
      <c r="H242" s="25"/>
      <c r="Z242" s="13">
        <v>39083</v>
      </c>
      <c r="AA242" s="7">
        <v>27143531600</v>
      </c>
      <c r="AB242" s="7">
        <v>33076500880</v>
      </c>
      <c r="AC242" s="7">
        <f t="shared" si="20"/>
        <v>5932969280</v>
      </c>
      <c r="AD242">
        <f t="shared" si="21"/>
        <v>2815295304.1034679</v>
      </c>
      <c r="AE242">
        <f t="shared" si="22"/>
        <v>-25.806687857126288</v>
      </c>
    </row>
    <row r="243" spans="2:31" x14ac:dyDescent="0.2">
      <c r="B243" s="25"/>
      <c r="C243" s="25"/>
      <c r="D243" s="31"/>
      <c r="E243" s="25"/>
      <c r="F243" s="25"/>
      <c r="G243" s="25"/>
      <c r="H243" s="25"/>
      <c r="Z243" s="13">
        <v>39173</v>
      </c>
      <c r="AA243" s="7">
        <v>27017495360</v>
      </c>
      <c r="AB243" s="7">
        <v>32618673970</v>
      </c>
      <c r="AC243" s="7">
        <f t="shared" si="20"/>
        <v>5601178610</v>
      </c>
      <c r="AD243">
        <f t="shared" si="21"/>
        <v>2825330924.834733</v>
      </c>
      <c r="AE243">
        <f t="shared" si="22"/>
        <v>-1.3772910285557161</v>
      </c>
    </row>
    <row r="244" spans="2:31" x14ac:dyDescent="0.2">
      <c r="B244" s="25"/>
      <c r="C244" s="25"/>
      <c r="D244" s="31"/>
      <c r="E244" s="25"/>
      <c r="F244" s="25"/>
      <c r="G244" s="25"/>
      <c r="H244" s="25"/>
      <c r="Z244" s="13">
        <v>39264</v>
      </c>
      <c r="AA244" s="7">
        <v>28540256690</v>
      </c>
      <c r="AB244" s="7">
        <v>33312859500</v>
      </c>
      <c r="AC244" s="7">
        <f t="shared" si="20"/>
        <v>4772602810</v>
      </c>
      <c r="AD244">
        <f t="shared" si="21"/>
        <v>2491413880.4916525</v>
      </c>
      <c r="AE244">
        <f t="shared" si="22"/>
        <v>-40.744881529835119</v>
      </c>
    </row>
    <row r="245" spans="2:31" x14ac:dyDescent="0.2">
      <c r="B245" s="25"/>
      <c r="C245" s="25"/>
      <c r="D245" s="31"/>
      <c r="E245" s="25"/>
      <c r="F245" s="25"/>
      <c r="G245" s="25"/>
      <c r="H245" s="25"/>
      <c r="Z245" s="13">
        <v>39356</v>
      </c>
      <c r="AA245" s="7">
        <v>30095170010</v>
      </c>
      <c r="AB245" s="7">
        <v>33433415560</v>
      </c>
      <c r="AC245" s="7">
        <f t="shared" si="20"/>
        <v>3338245550</v>
      </c>
      <c r="AD245">
        <f t="shared" si="21"/>
        <v>1871234529.2939539</v>
      </c>
      <c r="AE245">
        <f t="shared" si="22"/>
        <v>-45.934129609110705</v>
      </c>
    </row>
    <row r="246" spans="2:31" x14ac:dyDescent="0.2">
      <c r="B246" s="25"/>
      <c r="C246" s="25"/>
      <c r="D246" s="31"/>
      <c r="E246" s="25"/>
      <c r="F246" s="25"/>
      <c r="G246" s="25"/>
      <c r="H246" s="25"/>
      <c r="Z246" s="13">
        <v>39448</v>
      </c>
      <c r="AA246" s="7">
        <v>31492630150</v>
      </c>
      <c r="AB246" s="7">
        <v>33000995270</v>
      </c>
      <c r="AC246" s="7">
        <f t="shared" si="20"/>
        <v>1508365120</v>
      </c>
      <c r="AD246">
        <f t="shared" si="21"/>
        <v>867804798.17810464</v>
      </c>
      <c r="AE246">
        <f t="shared" si="22"/>
        <v>-69.17535446767431</v>
      </c>
    </row>
    <row r="247" spans="2:31" x14ac:dyDescent="0.2">
      <c r="B247" s="25"/>
      <c r="C247" s="25"/>
      <c r="D247" s="31"/>
      <c r="E247" s="25"/>
      <c r="F247" s="25"/>
      <c r="G247" s="25"/>
      <c r="H247" s="25"/>
      <c r="Z247" s="13">
        <v>39539</v>
      </c>
      <c r="AA247" s="7">
        <v>33440511050</v>
      </c>
      <c r="AB247" s="7">
        <v>34257307930</v>
      </c>
      <c r="AC247" s="7">
        <f t="shared" si="20"/>
        <v>816796880</v>
      </c>
      <c r="AD247">
        <f t="shared" si="21"/>
        <v>493551362.74424326</v>
      </c>
      <c r="AE247">
        <f t="shared" si="22"/>
        <v>-82.531201622935086</v>
      </c>
    </row>
    <row r="248" spans="2:31" x14ac:dyDescent="0.2">
      <c r="B248" s="25"/>
      <c r="C248" s="25"/>
      <c r="D248" s="31"/>
      <c r="E248" s="25"/>
      <c r="F248" s="25"/>
      <c r="G248" s="25"/>
      <c r="H248" s="25"/>
      <c r="Z248" s="13">
        <v>39630</v>
      </c>
      <c r="AA248" s="7">
        <v>34630865300</v>
      </c>
      <c r="AB248" s="7">
        <v>33498448020</v>
      </c>
      <c r="AC248" s="7">
        <f t="shared" si="20"/>
        <v>-1132417280</v>
      </c>
      <c r="AD248">
        <f t="shared" si="21"/>
        <v>-679628112.56953311</v>
      </c>
      <c r="AE248">
        <f t="shared" si="22"/>
        <v>-127.27881215927945</v>
      </c>
    </row>
    <row r="249" spans="2:31" x14ac:dyDescent="0.2">
      <c r="B249" s="25"/>
      <c r="C249" s="25"/>
      <c r="D249" s="31"/>
      <c r="E249" s="25"/>
      <c r="F249" s="25"/>
      <c r="G249" s="25"/>
      <c r="H249" s="25"/>
      <c r="Z249" s="13">
        <v>39722</v>
      </c>
      <c r="AA249" s="7">
        <v>32473255070</v>
      </c>
      <c r="AB249" s="7">
        <v>31520538460</v>
      </c>
      <c r="AC249" s="7">
        <f t="shared" si="20"/>
        <v>-952716610</v>
      </c>
      <c r="AD249">
        <f t="shared" si="21"/>
        <v>-417688108.07284957</v>
      </c>
      <c r="AE249">
        <f t="shared" si="22"/>
        <v>-122.32152632574869</v>
      </c>
    </row>
    <row r="250" spans="2:31" x14ac:dyDescent="0.2">
      <c r="B250" s="25"/>
      <c r="C250" s="25"/>
      <c r="D250" s="31"/>
      <c r="E250" s="25"/>
      <c r="F250" s="25"/>
      <c r="G250" s="25"/>
      <c r="H250" s="25"/>
      <c r="Z250" s="13">
        <v>39814</v>
      </c>
      <c r="AA250" s="7">
        <v>27535002450</v>
      </c>
      <c r="AB250" s="7">
        <v>29719920580</v>
      </c>
      <c r="AC250" s="7">
        <f t="shared" si="20"/>
        <v>2184918130</v>
      </c>
      <c r="AD250">
        <f t="shared" si="21"/>
        <v>943168992.44375718</v>
      </c>
      <c r="AE250">
        <f t="shared" si="22"/>
        <v>8.6844638821857565</v>
      </c>
    </row>
    <row r="251" spans="2:31" x14ac:dyDescent="0.2">
      <c r="B251" s="25"/>
      <c r="C251" s="25"/>
      <c r="D251" s="31"/>
      <c r="E251" s="25"/>
      <c r="F251" s="25"/>
      <c r="G251" s="25"/>
      <c r="H251" s="25"/>
      <c r="Z251" s="13">
        <v>39904</v>
      </c>
      <c r="AA251" s="7">
        <v>29171594920</v>
      </c>
      <c r="AB251" s="7">
        <v>30665909530</v>
      </c>
      <c r="AC251" s="7">
        <f t="shared" si="20"/>
        <v>1494314610</v>
      </c>
      <c r="AD251">
        <f t="shared" si="21"/>
        <v>719860616.6274302</v>
      </c>
      <c r="AE251">
        <f t="shared" si="22"/>
        <v>45.853232503474949</v>
      </c>
    </row>
    <row r="252" spans="2:31" x14ac:dyDescent="0.2">
      <c r="B252" s="25"/>
      <c r="C252" s="25"/>
      <c r="D252" s="31"/>
      <c r="E252" s="25"/>
      <c r="F252" s="25"/>
      <c r="G252" s="25"/>
      <c r="H252" s="25"/>
      <c r="Z252" s="13">
        <v>39995</v>
      </c>
      <c r="AA252" s="7">
        <v>30704180190</v>
      </c>
      <c r="AB252" s="7">
        <v>30112961340</v>
      </c>
      <c r="AC252" s="7">
        <f t="shared" si="20"/>
        <v>-591218850</v>
      </c>
      <c r="AD252">
        <f t="shared" si="21"/>
        <v>-316833858.93010592</v>
      </c>
      <c r="AE252">
        <f t="shared" si="22"/>
        <v>-53.381289992224914</v>
      </c>
    </row>
    <row r="253" spans="2:31" x14ac:dyDescent="0.2">
      <c r="B253" s="25"/>
      <c r="C253" s="25"/>
      <c r="D253" s="31"/>
      <c r="E253" s="25"/>
      <c r="F253" s="25"/>
      <c r="G253" s="25"/>
      <c r="H253" s="25"/>
      <c r="Z253" s="13">
        <v>40087</v>
      </c>
      <c r="AA253" s="7">
        <v>34430782880</v>
      </c>
      <c r="AB253" s="7">
        <v>30320526970</v>
      </c>
      <c r="AC253" s="7">
        <f t="shared" si="20"/>
        <v>-4110255910</v>
      </c>
      <c r="AD253">
        <f t="shared" si="21"/>
        <v>-2362600370.1300206</v>
      </c>
      <c r="AE253">
        <f t="shared" si="22"/>
        <v>465.63745159772571</v>
      </c>
    </row>
    <row r="254" spans="2:31" x14ac:dyDescent="0.2">
      <c r="B254" s="25"/>
      <c r="C254" s="25"/>
      <c r="D254" s="31"/>
      <c r="E254" s="25"/>
      <c r="F254" s="25"/>
      <c r="G254" s="25"/>
      <c r="H254" s="25"/>
      <c r="Z254" s="13">
        <v>40179</v>
      </c>
      <c r="AA254" s="7">
        <v>38376513190</v>
      </c>
      <c r="AB254" s="7">
        <v>33540308550</v>
      </c>
      <c r="AC254" s="7">
        <f t="shared" si="20"/>
        <v>-4836204640</v>
      </c>
      <c r="AD254">
        <f t="shared" si="21"/>
        <v>-2683107506.2259026</v>
      </c>
      <c r="AE254">
        <f t="shared" si="22"/>
        <v>-384.47791728966337</v>
      </c>
    </row>
    <row r="255" spans="2:31" x14ac:dyDescent="0.2">
      <c r="B255" s="25"/>
      <c r="C255" s="25"/>
      <c r="D255" s="31"/>
      <c r="E255" s="25"/>
      <c r="F255" s="25"/>
      <c r="G255" s="25"/>
      <c r="H255" s="25"/>
      <c r="Z255" s="13">
        <v>40269</v>
      </c>
      <c r="AA255" s="7">
        <v>39497201890</v>
      </c>
      <c r="AB255" s="7">
        <v>33028398230</v>
      </c>
      <c r="AC255" s="7">
        <f t="shared" si="20"/>
        <v>-6468803660</v>
      </c>
      <c r="AD255">
        <f t="shared" si="21"/>
        <v>-3608123789.6924386</v>
      </c>
      <c r="AE255">
        <f t="shared" si="22"/>
        <v>-601.22533534291858</v>
      </c>
    </row>
    <row r="256" spans="2:31" x14ac:dyDescent="0.2">
      <c r="B256" s="25"/>
      <c r="C256" s="25"/>
      <c r="D256" s="31"/>
      <c r="E256" s="25"/>
      <c r="F256" s="25"/>
      <c r="G256" s="25"/>
      <c r="H256" s="25"/>
      <c r="Z256" s="13">
        <v>40360</v>
      </c>
      <c r="AA256" s="7">
        <v>42425178830</v>
      </c>
      <c r="AB256" s="7">
        <v>34008654460</v>
      </c>
      <c r="AC256" s="7">
        <f t="shared" si="20"/>
        <v>-8416524370</v>
      </c>
      <c r="AD256">
        <f t="shared" si="21"/>
        <v>-4813318153.3736086</v>
      </c>
      <c r="AE256">
        <f t="shared" si="22"/>
        <v>1419.1931094824793</v>
      </c>
    </row>
    <row r="257" spans="2:31" x14ac:dyDescent="0.2">
      <c r="B257" s="25"/>
      <c r="C257" s="25"/>
      <c r="D257" s="31"/>
      <c r="E257" s="25"/>
      <c r="F257" s="25"/>
      <c r="G257" s="25"/>
      <c r="H257" s="25"/>
      <c r="Z257" s="13">
        <v>40452</v>
      </c>
      <c r="AA257" s="7">
        <v>42801346290</v>
      </c>
      <c r="AB257" s="7">
        <v>34281838080</v>
      </c>
      <c r="AC257" s="7">
        <f t="shared" si="20"/>
        <v>-8519508210</v>
      </c>
      <c r="AD257">
        <f t="shared" si="21"/>
        <v>-5020750354.8739538</v>
      </c>
      <c r="AE257">
        <f t="shared" si="22"/>
        <v>112.50950513470239</v>
      </c>
    </row>
    <row r="258" spans="2:31" x14ac:dyDescent="0.2">
      <c r="B258" s="25"/>
      <c r="C258" s="25"/>
      <c r="D258" s="31"/>
      <c r="E258" s="25"/>
      <c r="F258" s="25"/>
      <c r="G258" s="25"/>
      <c r="H258" s="25"/>
      <c r="Z258" s="13">
        <v>40544</v>
      </c>
      <c r="AA258" s="7">
        <v>42775959230</v>
      </c>
      <c r="AB258" s="7">
        <v>34854072480</v>
      </c>
      <c r="AC258" s="7">
        <f t="shared" si="20"/>
        <v>-7921886750</v>
      </c>
      <c r="AD258">
        <f t="shared" si="21"/>
        <v>-4754303505.6611853</v>
      </c>
      <c r="AE258">
        <f t="shared" si="22"/>
        <v>77.193925127087311</v>
      </c>
    </row>
    <row r="259" spans="2:31" x14ac:dyDescent="0.2">
      <c r="B259" s="25"/>
      <c r="C259" s="25"/>
      <c r="D259" s="31"/>
      <c r="E259" s="25"/>
      <c r="F259" s="25"/>
      <c r="G259" s="25"/>
      <c r="H259" s="25"/>
      <c r="Z259" s="13">
        <v>40634</v>
      </c>
      <c r="AA259" s="7">
        <v>44872316270</v>
      </c>
      <c r="AB259" s="7">
        <v>35215092830</v>
      </c>
      <c r="AC259" s="7">
        <f t="shared" si="20"/>
        <v>-9657223440</v>
      </c>
      <c r="AD259">
        <f t="shared" si="21"/>
        <v>-6056976075.3605213</v>
      </c>
      <c r="AE259">
        <f t="shared" si="22"/>
        <v>67.870517432463885</v>
      </c>
    </row>
    <row r="260" spans="2:31" x14ac:dyDescent="0.2">
      <c r="B260" s="25"/>
      <c r="C260" s="25"/>
      <c r="D260" s="31"/>
      <c r="E260" s="25"/>
      <c r="F260" s="25"/>
      <c r="G260" s="25"/>
      <c r="H260" s="25"/>
      <c r="Z260" s="13">
        <v>40725</v>
      </c>
      <c r="AA260" s="7">
        <v>45192276430</v>
      </c>
      <c r="AB260" s="7">
        <v>35865923630</v>
      </c>
      <c r="AC260" s="7">
        <f t="shared" si="20"/>
        <v>-9326352800</v>
      </c>
      <c r="AD260">
        <f t="shared" si="21"/>
        <v>-5700783906.1656046</v>
      </c>
      <c r="AE260">
        <f t="shared" si="22"/>
        <v>18.437712291467378</v>
      </c>
    </row>
    <row r="261" spans="2:31" x14ac:dyDescent="0.2">
      <c r="B261" s="25"/>
      <c r="C261" s="25"/>
      <c r="D261" s="31"/>
      <c r="E261" s="25"/>
      <c r="F261" s="25"/>
      <c r="G261" s="25"/>
      <c r="H261" s="25"/>
      <c r="Z261" s="13">
        <v>40817</v>
      </c>
      <c r="AA261" s="7">
        <v>45863411360</v>
      </c>
      <c r="AB261" s="7">
        <v>36249655010</v>
      </c>
      <c r="AC261" s="7">
        <f t="shared" si="20"/>
        <v>-9613756350</v>
      </c>
      <c r="AD261">
        <f t="shared" si="21"/>
        <v>-5344832032.390131</v>
      </c>
      <c r="AE261">
        <f t="shared" si="22"/>
        <v>6.4548454834359781</v>
      </c>
    </row>
    <row r="262" spans="2:31" x14ac:dyDescent="0.2">
      <c r="B262" s="25"/>
      <c r="C262" s="25"/>
      <c r="D262" s="31"/>
      <c r="E262" s="25"/>
      <c r="F262" s="25"/>
      <c r="G262" s="25"/>
      <c r="H262" s="25"/>
      <c r="Z262" s="13">
        <v>40909</v>
      </c>
      <c r="AA262" s="7">
        <v>45335250940</v>
      </c>
      <c r="AB262" s="7">
        <v>35898201600</v>
      </c>
      <c r="AC262" s="7">
        <f t="shared" si="20"/>
        <v>-9437049340</v>
      </c>
      <c r="AD262">
        <f t="shared" si="21"/>
        <v>-5343255738.0970259</v>
      </c>
      <c r="AE262">
        <f t="shared" si="22"/>
        <v>12.387771031751459</v>
      </c>
    </row>
    <row r="263" spans="2:31" x14ac:dyDescent="0.2">
      <c r="B263" s="25"/>
      <c r="C263" s="25"/>
      <c r="D263" s="31"/>
      <c r="E263" s="25"/>
      <c r="F263" s="25"/>
      <c r="G263" s="25"/>
      <c r="H263" s="25"/>
      <c r="Z263" s="13">
        <v>41000</v>
      </c>
      <c r="AA263" s="7">
        <v>45846093560</v>
      </c>
      <c r="AB263" s="7">
        <v>34670770040</v>
      </c>
      <c r="AC263" s="7">
        <f t="shared" ref="AC263:AC308" si="23">AB263-AA263</f>
        <v>-11175323520</v>
      </c>
      <c r="AD263">
        <f t="shared" ref="AD263:AD308" si="24">AC263/I67</f>
        <v>-5698589574.6034069</v>
      </c>
      <c r="AE263">
        <f t="shared" si="22"/>
        <v>-5.9169211880332977</v>
      </c>
    </row>
    <row r="264" spans="2:31" x14ac:dyDescent="0.2">
      <c r="B264" s="25"/>
      <c r="C264" s="25"/>
      <c r="D264" s="31"/>
      <c r="E264" s="25"/>
      <c r="F264" s="25"/>
      <c r="G264" s="25"/>
      <c r="H264" s="25"/>
      <c r="Z264" s="13">
        <v>41091</v>
      </c>
      <c r="AA264" s="7">
        <v>42971645090</v>
      </c>
      <c r="AB264" s="7">
        <v>35447191560</v>
      </c>
      <c r="AC264" s="7">
        <f t="shared" si="23"/>
        <v>-7524453530</v>
      </c>
      <c r="AD264">
        <f t="shared" si="24"/>
        <v>-3711417271.2396512</v>
      </c>
      <c r="AE264">
        <f t="shared" si="22"/>
        <v>-34.896369826865062</v>
      </c>
    </row>
    <row r="265" spans="2:31" x14ac:dyDescent="0.2">
      <c r="B265" s="25"/>
      <c r="C265" s="25"/>
      <c r="D265" s="31"/>
      <c r="E265" s="25"/>
      <c r="F265" s="25"/>
      <c r="G265" s="25"/>
      <c r="H265" s="25"/>
      <c r="Z265" s="13">
        <v>41183</v>
      </c>
      <c r="AA265" s="7">
        <v>46841921380</v>
      </c>
      <c r="AB265" s="7">
        <v>36486346140</v>
      </c>
      <c r="AC265" s="7">
        <f t="shared" si="23"/>
        <v>-10355575240</v>
      </c>
      <c r="AD265">
        <f t="shared" si="24"/>
        <v>-5033360668.4181566</v>
      </c>
      <c r="AE265">
        <f t="shared" si="22"/>
        <v>-5.8275238975599608</v>
      </c>
    </row>
    <row r="266" spans="2:31" x14ac:dyDescent="0.2">
      <c r="B266" s="25"/>
      <c r="C266" s="25"/>
      <c r="D266" s="31"/>
      <c r="E266" s="25"/>
      <c r="F266" s="25"/>
      <c r="G266" s="25"/>
      <c r="H266" s="25"/>
      <c r="Z266" s="13">
        <v>41275</v>
      </c>
      <c r="AA266" s="7">
        <v>48066894100</v>
      </c>
      <c r="AB266" s="7">
        <v>35369600150</v>
      </c>
      <c r="AC266" s="7">
        <f t="shared" si="23"/>
        <v>-12697293950</v>
      </c>
      <c r="AD266">
        <f t="shared" si="24"/>
        <v>-6362603645.3769312</v>
      </c>
      <c r="AE266">
        <f t="shared" si="22"/>
        <v>19.077280917176175</v>
      </c>
    </row>
    <row r="267" spans="2:31" x14ac:dyDescent="0.2">
      <c r="B267" s="25"/>
      <c r="C267" s="25"/>
      <c r="D267" s="31"/>
      <c r="E267" s="25"/>
      <c r="F267" s="25"/>
      <c r="G267" s="25"/>
      <c r="H267" s="25"/>
      <c r="Z267" s="13">
        <v>41365</v>
      </c>
      <c r="AA267" s="7">
        <v>48895944660</v>
      </c>
      <c r="AB267" s="7">
        <v>36230595490</v>
      </c>
      <c r="AC267" s="7">
        <f t="shared" si="23"/>
        <v>-12665349170</v>
      </c>
      <c r="AD267">
        <f t="shared" si="24"/>
        <v>-6115274376.7460365</v>
      </c>
      <c r="AE267">
        <f t="shared" ref="AE267:AE308" si="25">(AD267/AD263-1)*100</f>
        <v>7.3120690073846806</v>
      </c>
    </row>
    <row r="268" spans="2:31" x14ac:dyDescent="0.2">
      <c r="B268" s="25"/>
      <c r="C268" s="25"/>
      <c r="D268" s="31"/>
      <c r="E268" s="25"/>
      <c r="F268" s="25"/>
      <c r="G268" s="25"/>
      <c r="H268" s="25"/>
      <c r="Z268" s="13">
        <v>41456</v>
      </c>
      <c r="AA268" s="7">
        <v>47909978150</v>
      </c>
      <c r="AB268" s="7">
        <v>35626003410</v>
      </c>
      <c r="AC268" s="7">
        <f t="shared" si="23"/>
        <v>-12283974740</v>
      </c>
      <c r="AD268">
        <f t="shared" si="24"/>
        <v>-5368914623.8365231</v>
      </c>
      <c r="AE268">
        <f t="shared" si="25"/>
        <v>44.659417992179876</v>
      </c>
    </row>
    <row r="269" spans="2:31" x14ac:dyDescent="0.2">
      <c r="B269" s="25"/>
      <c r="C269" s="25"/>
      <c r="D269" s="31"/>
      <c r="E269" s="25"/>
      <c r="F269" s="25"/>
      <c r="G269" s="25"/>
      <c r="H269" s="25"/>
      <c r="Z269" s="13">
        <v>41548</v>
      </c>
      <c r="AA269" s="7">
        <v>48151782320</v>
      </c>
      <c r="AB269" s="7">
        <v>38113288850</v>
      </c>
      <c r="AC269" s="7">
        <f t="shared" si="23"/>
        <v>-10038493470</v>
      </c>
      <c r="AD269">
        <f t="shared" si="24"/>
        <v>-4408922443.4520397</v>
      </c>
      <c r="AE269">
        <f t="shared" si="25"/>
        <v>-12.405990075063711</v>
      </c>
    </row>
    <row r="270" spans="2:31" x14ac:dyDescent="0.2">
      <c r="B270" s="25"/>
      <c r="C270" s="25"/>
      <c r="D270" s="31"/>
      <c r="E270" s="25"/>
      <c r="F270" s="25"/>
      <c r="G270" s="25"/>
      <c r="H270" s="25"/>
      <c r="Z270" s="13">
        <v>41640</v>
      </c>
      <c r="AA270" s="7">
        <v>47601568200</v>
      </c>
      <c r="AB270" s="7">
        <v>36009686200</v>
      </c>
      <c r="AC270" s="7">
        <f t="shared" si="23"/>
        <v>-11591882000</v>
      </c>
      <c r="AD270">
        <f t="shared" si="24"/>
        <v>-4904869538.5676947</v>
      </c>
      <c r="AE270">
        <f t="shared" si="25"/>
        <v>-22.910968340270987</v>
      </c>
    </row>
    <row r="271" spans="2:31" x14ac:dyDescent="0.2">
      <c r="B271" s="25"/>
      <c r="C271" s="25"/>
      <c r="D271" s="31"/>
      <c r="E271" s="25"/>
      <c r="F271" s="25"/>
      <c r="G271" s="25"/>
      <c r="H271" s="25"/>
      <c r="Z271" s="13">
        <v>41730</v>
      </c>
      <c r="AA271" s="7">
        <v>47003905340</v>
      </c>
      <c r="AB271" s="7">
        <v>35434312850</v>
      </c>
      <c r="AC271" s="7">
        <f t="shared" si="23"/>
        <v>-11569592490</v>
      </c>
      <c r="AD271">
        <f t="shared" si="24"/>
        <v>-5187258654.9062357</v>
      </c>
      <c r="AE271">
        <f t="shared" si="25"/>
        <v>-15.175373412003824</v>
      </c>
    </row>
    <row r="272" spans="2:31" x14ac:dyDescent="0.2">
      <c r="B272" s="25"/>
      <c r="C272" s="25"/>
      <c r="D272" s="31"/>
      <c r="E272" s="25"/>
      <c r="F272" s="25"/>
      <c r="G272" s="25"/>
      <c r="H272" s="25"/>
      <c r="Z272" s="13">
        <v>41821</v>
      </c>
      <c r="AA272" s="7">
        <v>48276272720</v>
      </c>
      <c r="AB272" s="7">
        <v>37133080640</v>
      </c>
      <c r="AC272" s="7">
        <f t="shared" si="23"/>
        <v>-11143192080</v>
      </c>
      <c r="AD272">
        <f t="shared" si="24"/>
        <v>-4898387199.5443678</v>
      </c>
      <c r="AE272">
        <f t="shared" si="25"/>
        <v>-8.7639207783849145</v>
      </c>
    </row>
    <row r="273" spans="2:31" x14ac:dyDescent="0.2">
      <c r="B273" s="25"/>
      <c r="C273" s="25"/>
      <c r="D273" s="31"/>
      <c r="E273" s="25"/>
      <c r="F273" s="25"/>
      <c r="G273" s="25"/>
      <c r="H273" s="25"/>
      <c r="Z273" s="13">
        <v>41913</v>
      </c>
      <c r="AA273" s="7">
        <v>45709280410</v>
      </c>
      <c r="AB273" s="7">
        <v>34699234710</v>
      </c>
      <c r="AC273" s="7">
        <f t="shared" si="23"/>
        <v>-11010045700</v>
      </c>
      <c r="AD273">
        <f t="shared" si="24"/>
        <v>-4325056070.1373558</v>
      </c>
      <c r="AE273">
        <f t="shared" si="25"/>
        <v>-1.9021966113112021</v>
      </c>
    </row>
    <row r="274" spans="2:31" x14ac:dyDescent="0.2">
      <c r="B274" s="25"/>
      <c r="C274" s="25"/>
      <c r="D274" s="31"/>
      <c r="E274" s="25"/>
      <c r="F274" s="25"/>
      <c r="G274" s="25"/>
      <c r="H274" s="25"/>
      <c r="Z274" s="13">
        <v>42005</v>
      </c>
      <c r="AA274" s="7">
        <v>44620381730</v>
      </c>
      <c r="AB274" s="7">
        <v>36901387100</v>
      </c>
      <c r="AC274" s="7">
        <f t="shared" si="23"/>
        <v>-7718994630</v>
      </c>
      <c r="AD274">
        <f t="shared" si="24"/>
        <v>-2695028563.2036934</v>
      </c>
      <c r="AE274">
        <f t="shared" si="25"/>
        <v>-45.054021477792702</v>
      </c>
    </row>
    <row r="275" spans="2:31" x14ac:dyDescent="0.2">
      <c r="B275" s="25"/>
      <c r="C275" s="25"/>
      <c r="D275" s="31"/>
      <c r="E275" s="25"/>
      <c r="F275" s="25"/>
      <c r="G275" s="25"/>
      <c r="H275" s="25"/>
      <c r="Z275" s="13">
        <v>42095</v>
      </c>
      <c r="AA275" s="7">
        <v>42201782190</v>
      </c>
      <c r="AB275" s="7">
        <v>38349500880</v>
      </c>
      <c r="AC275" s="7">
        <f t="shared" si="23"/>
        <v>-3852281310</v>
      </c>
      <c r="AD275">
        <f t="shared" si="24"/>
        <v>-1253758302.4599476</v>
      </c>
      <c r="AE275">
        <f t="shared" si="25"/>
        <v>-75.830040762009958</v>
      </c>
    </row>
    <row r="276" spans="2:31" x14ac:dyDescent="0.2">
      <c r="B276" s="25"/>
      <c r="C276" s="25"/>
      <c r="D276" s="31"/>
      <c r="E276" s="25"/>
      <c r="F276" s="25"/>
      <c r="G276" s="25"/>
      <c r="H276" s="25"/>
      <c r="Z276" s="13">
        <v>42186</v>
      </c>
      <c r="AA276" s="7">
        <v>38552485670</v>
      </c>
      <c r="AB276" s="7">
        <v>38093333420</v>
      </c>
      <c r="AC276" s="7">
        <f t="shared" si="23"/>
        <v>-459152250</v>
      </c>
      <c r="AD276">
        <f t="shared" si="24"/>
        <v>-129484295.5162921</v>
      </c>
      <c r="AE276">
        <f t="shared" si="25"/>
        <v>-97.356593298130122</v>
      </c>
    </row>
    <row r="277" spans="2:31" x14ac:dyDescent="0.2">
      <c r="B277" s="25"/>
      <c r="C277" s="25"/>
      <c r="D277" s="31"/>
      <c r="E277" s="25"/>
      <c r="F277" s="25"/>
      <c r="G277" s="25"/>
      <c r="H277" s="25"/>
      <c r="Z277" s="13">
        <v>42278</v>
      </c>
      <c r="AA277" s="7">
        <v>36705773340</v>
      </c>
      <c r="AB277" s="7">
        <v>39576031770</v>
      </c>
      <c r="AC277" s="7">
        <f t="shared" si="23"/>
        <v>2870258430</v>
      </c>
      <c r="AD277">
        <f t="shared" si="24"/>
        <v>746961778.8810091</v>
      </c>
      <c r="AE277">
        <f t="shared" si="25"/>
        <v>-117.2705686762874</v>
      </c>
    </row>
    <row r="278" spans="2:31" x14ac:dyDescent="0.2">
      <c r="B278" s="25"/>
      <c r="C278" s="25"/>
      <c r="D278" s="31"/>
      <c r="E278" s="25"/>
      <c r="F278" s="25"/>
      <c r="G278" s="25"/>
      <c r="H278" s="25"/>
      <c r="Z278" s="13">
        <v>42370</v>
      </c>
      <c r="AA278" s="7">
        <v>34678918250</v>
      </c>
      <c r="AB278" s="7">
        <v>39575371370</v>
      </c>
      <c r="AC278" s="7">
        <f t="shared" si="23"/>
        <v>4896453120</v>
      </c>
      <c r="AD278">
        <f t="shared" si="24"/>
        <v>1253960657.7324884</v>
      </c>
      <c r="AE278">
        <f t="shared" si="25"/>
        <v>-146.52865928225461</v>
      </c>
    </row>
    <row r="279" spans="2:31" x14ac:dyDescent="0.2">
      <c r="B279" s="25"/>
      <c r="C279" s="25"/>
      <c r="D279" s="31"/>
      <c r="E279" s="25"/>
      <c r="F279" s="25"/>
      <c r="G279" s="25"/>
      <c r="H279" s="25"/>
      <c r="Z279" s="13">
        <v>42461</v>
      </c>
      <c r="AA279" s="7">
        <v>38107809990</v>
      </c>
      <c r="AB279" s="7">
        <v>39475442650</v>
      </c>
      <c r="AC279" s="7">
        <f t="shared" si="23"/>
        <v>1367632660</v>
      </c>
      <c r="AD279">
        <f t="shared" si="24"/>
        <v>389645157.29037589</v>
      </c>
      <c r="AE279">
        <f t="shared" si="25"/>
        <v>-131.07817164806559</v>
      </c>
    </row>
    <row r="280" spans="2:31" x14ac:dyDescent="0.2">
      <c r="B280" s="25"/>
      <c r="C280" s="25"/>
      <c r="D280" s="31"/>
      <c r="E280" s="25"/>
      <c r="F280" s="25"/>
      <c r="G280" s="25"/>
      <c r="H280" s="25"/>
      <c r="Z280" s="13">
        <v>42552</v>
      </c>
      <c r="AA280" s="7">
        <v>35722202770</v>
      </c>
      <c r="AB280" s="7">
        <v>37671541250</v>
      </c>
      <c r="AC280" s="7">
        <f t="shared" si="23"/>
        <v>1949338480</v>
      </c>
      <c r="AD280">
        <f t="shared" si="24"/>
        <v>600400748.50842083</v>
      </c>
      <c r="AE280">
        <f t="shared" si="25"/>
        <v>-563.68615291487356</v>
      </c>
    </row>
    <row r="281" spans="2:31" x14ac:dyDescent="0.2">
      <c r="B281" s="25"/>
      <c r="C281" s="25"/>
      <c r="D281" s="31"/>
      <c r="E281" s="25"/>
      <c r="F281" s="25"/>
      <c r="G281" s="25"/>
      <c r="H281" s="25"/>
      <c r="Z281" s="13">
        <v>42644</v>
      </c>
      <c r="AA281" s="7">
        <v>36489465730</v>
      </c>
      <c r="AB281" s="7">
        <v>37352021080</v>
      </c>
      <c r="AC281" s="7">
        <f t="shared" si="23"/>
        <v>862555350</v>
      </c>
      <c r="AD281">
        <f t="shared" si="24"/>
        <v>261935709.48390868</v>
      </c>
      <c r="AE281">
        <f t="shared" si="25"/>
        <v>-64.93318441590101</v>
      </c>
    </row>
    <row r="282" spans="2:31" x14ac:dyDescent="0.2">
      <c r="B282" s="25"/>
      <c r="C282" s="25"/>
      <c r="D282" s="31"/>
      <c r="E282" s="25"/>
      <c r="F282" s="25"/>
      <c r="G282" s="25"/>
      <c r="H282" s="25"/>
      <c r="Z282" s="13">
        <v>42736</v>
      </c>
      <c r="AA282" s="7">
        <v>38385736780</v>
      </c>
      <c r="AB282" s="7">
        <v>39717500390</v>
      </c>
      <c r="AC282" s="7">
        <f t="shared" si="23"/>
        <v>1331763610</v>
      </c>
      <c r="AD282">
        <f t="shared" si="24"/>
        <v>423798952.79107106</v>
      </c>
      <c r="AE282">
        <f t="shared" si="25"/>
        <v>-66.203169917833137</v>
      </c>
    </row>
    <row r="283" spans="2:31" x14ac:dyDescent="0.2">
      <c r="B283" s="25"/>
      <c r="C283" s="25"/>
      <c r="D283" s="31"/>
      <c r="E283" s="25"/>
      <c r="F283" s="25"/>
      <c r="G283" s="25"/>
      <c r="H283" s="25"/>
      <c r="Z283" s="13">
        <v>42826</v>
      </c>
      <c r="AA283" s="7">
        <v>38029242070</v>
      </c>
      <c r="AB283" s="7">
        <v>40638712410</v>
      </c>
      <c r="AC283" s="7">
        <f t="shared" si="23"/>
        <v>2609470340</v>
      </c>
      <c r="AD283">
        <f t="shared" si="24"/>
        <v>812158150.17895496</v>
      </c>
      <c r="AE283">
        <f t="shared" si="25"/>
        <v>108.43532506005431</v>
      </c>
    </row>
    <row r="284" spans="2:31" x14ac:dyDescent="0.2">
      <c r="B284" s="25"/>
      <c r="C284" s="25"/>
      <c r="D284" s="31"/>
      <c r="E284" s="25"/>
      <c r="F284" s="25"/>
      <c r="G284" s="25"/>
      <c r="H284" s="25"/>
      <c r="Z284" s="13">
        <v>42917</v>
      </c>
      <c r="AA284" s="7">
        <v>38279714000</v>
      </c>
      <c r="AB284" s="7">
        <v>41534876450</v>
      </c>
      <c r="AC284" s="7">
        <f t="shared" si="23"/>
        <v>3255162450</v>
      </c>
      <c r="AD284">
        <f t="shared" si="24"/>
        <v>1029038138.1871041</v>
      </c>
      <c r="AE284">
        <f t="shared" si="25"/>
        <v>71.391881296542309</v>
      </c>
    </row>
    <row r="285" spans="2:31" x14ac:dyDescent="0.2">
      <c r="B285" s="25"/>
      <c r="C285" s="25"/>
      <c r="D285" s="31"/>
      <c r="E285" s="25"/>
      <c r="F285" s="25"/>
      <c r="G285" s="25"/>
      <c r="H285" s="25"/>
      <c r="Z285" s="13">
        <v>43009</v>
      </c>
      <c r="AA285" s="7">
        <v>39987138420</v>
      </c>
      <c r="AB285" s="7">
        <v>40248440020</v>
      </c>
      <c r="AC285" s="7">
        <f t="shared" si="23"/>
        <v>261301600</v>
      </c>
      <c r="AD285">
        <f t="shared" si="24"/>
        <v>80454357.165132388</v>
      </c>
      <c r="AE285">
        <f t="shared" si="25"/>
        <v>-69.284693055539677</v>
      </c>
    </row>
    <row r="286" spans="2:31" x14ac:dyDescent="0.2">
      <c r="B286" s="25"/>
      <c r="C286" s="25"/>
      <c r="D286" s="31"/>
      <c r="E286" s="25"/>
      <c r="F286" s="25"/>
      <c r="G286" s="25"/>
      <c r="H286" s="25"/>
      <c r="Z286" s="13">
        <v>43101</v>
      </c>
      <c r="AA286" s="7">
        <v>40974708850</v>
      </c>
      <c r="AB286" s="7">
        <v>41605346520</v>
      </c>
      <c r="AC286" s="7">
        <f t="shared" si="23"/>
        <v>630637670</v>
      </c>
      <c r="AD286">
        <f t="shared" si="24"/>
        <v>194227084.97709626</v>
      </c>
      <c r="AE286">
        <f t="shared" si="25"/>
        <v>-54.169994121517242</v>
      </c>
    </row>
    <row r="287" spans="2:31" x14ac:dyDescent="0.2">
      <c r="B287" s="25"/>
      <c r="C287" s="25"/>
      <c r="D287" s="31"/>
      <c r="E287" s="25"/>
      <c r="F287" s="25"/>
      <c r="G287" s="25"/>
      <c r="H287" s="25"/>
      <c r="Z287" s="13">
        <v>43191</v>
      </c>
      <c r="AA287" s="7">
        <v>40454258950</v>
      </c>
      <c r="AB287" s="7">
        <v>39884355860</v>
      </c>
      <c r="AC287" s="7">
        <f t="shared" si="23"/>
        <v>-569903090</v>
      </c>
      <c r="AD287">
        <f t="shared" si="24"/>
        <v>-158109138.15531832</v>
      </c>
      <c r="AE287">
        <f t="shared" si="25"/>
        <v>-119.46777707278807</v>
      </c>
    </row>
    <row r="288" spans="2:31" x14ac:dyDescent="0.2">
      <c r="B288" s="25"/>
      <c r="C288" s="25"/>
      <c r="D288" s="31"/>
      <c r="E288" s="25"/>
      <c r="F288" s="25"/>
      <c r="G288" s="25"/>
      <c r="H288" s="25"/>
      <c r="Z288" s="13">
        <v>43282</v>
      </c>
      <c r="AA288" s="7">
        <v>43385673580</v>
      </c>
      <c r="AB288" s="7">
        <v>42595007220</v>
      </c>
      <c r="AC288" s="7">
        <f t="shared" si="23"/>
        <v>-790666360</v>
      </c>
      <c r="AD288">
        <f t="shared" si="24"/>
        <v>-199736752.89113349</v>
      </c>
      <c r="AE288">
        <f t="shared" si="25"/>
        <v>-119.41004375630015</v>
      </c>
    </row>
    <row r="289" spans="2:31" x14ac:dyDescent="0.2">
      <c r="B289" s="25"/>
      <c r="C289" s="25"/>
      <c r="D289" s="31"/>
      <c r="E289" s="25"/>
      <c r="F289" s="25"/>
      <c r="G289" s="25"/>
      <c r="H289" s="25"/>
      <c r="Z289" s="13">
        <v>43374</v>
      </c>
      <c r="AA289" s="7">
        <v>41708143110</v>
      </c>
      <c r="AB289" s="7">
        <v>43685539000</v>
      </c>
      <c r="AC289" s="7">
        <f t="shared" si="23"/>
        <v>1977395890</v>
      </c>
      <c r="AD289">
        <f t="shared" si="24"/>
        <v>519236399.21462083</v>
      </c>
      <c r="AE289">
        <f t="shared" si="25"/>
        <v>545.38008569118176</v>
      </c>
    </row>
    <row r="290" spans="2:31" x14ac:dyDescent="0.2">
      <c r="B290" s="25"/>
      <c r="C290" s="25"/>
      <c r="D290" s="31"/>
      <c r="E290" s="25"/>
      <c r="F290" s="25"/>
      <c r="G290" s="25"/>
      <c r="H290" s="25"/>
      <c r="Z290" s="13">
        <v>43466</v>
      </c>
      <c r="AA290" s="7">
        <v>39725277300</v>
      </c>
      <c r="AB290" s="7">
        <v>41839225170</v>
      </c>
      <c r="AC290" s="7">
        <f t="shared" si="23"/>
        <v>2113947870</v>
      </c>
      <c r="AD290">
        <f t="shared" si="24"/>
        <v>560697431.49568582</v>
      </c>
      <c r="AE290">
        <f t="shared" si="25"/>
        <v>188.68138115845409</v>
      </c>
    </row>
    <row r="291" spans="2:31" x14ac:dyDescent="0.2">
      <c r="B291" s="25"/>
      <c r="C291" s="25"/>
      <c r="D291" s="31"/>
      <c r="E291" s="25"/>
      <c r="F291" s="25"/>
      <c r="G291" s="25"/>
      <c r="H291" s="25"/>
      <c r="Z291" s="13">
        <v>43556</v>
      </c>
      <c r="AA291" s="7">
        <v>42648608260</v>
      </c>
      <c r="AB291" s="7">
        <v>40089262660</v>
      </c>
      <c r="AC291" s="7">
        <f t="shared" si="23"/>
        <v>-2559345600</v>
      </c>
      <c r="AD291">
        <f t="shared" si="24"/>
        <v>-653133793.13039243</v>
      </c>
      <c r="AE291">
        <f t="shared" si="25"/>
        <v>313.09047709107568</v>
      </c>
    </row>
    <row r="292" spans="2:31" x14ac:dyDescent="0.2">
      <c r="B292" s="25"/>
      <c r="C292" s="25"/>
      <c r="D292" s="31"/>
      <c r="E292" s="25"/>
      <c r="F292" s="25"/>
      <c r="G292" s="25"/>
      <c r="H292" s="25"/>
      <c r="Z292" s="13">
        <v>43647</v>
      </c>
      <c r="AA292" s="7">
        <v>44474955220</v>
      </c>
      <c r="AB292" s="7">
        <v>40253181020</v>
      </c>
      <c r="AC292" s="7">
        <f t="shared" si="23"/>
        <v>-4221774200</v>
      </c>
      <c r="AD292">
        <f t="shared" si="24"/>
        <v>-1062535272.9898467</v>
      </c>
      <c r="AE292">
        <f t="shared" si="25"/>
        <v>431.96783146313669</v>
      </c>
    </row>
    <row r="293" spans="2:31" x14ac:dyDescent="0.2">
      <c r="B293" s="25"/>
      <c r="C293" s="25"/>
      <c r="D293" s="31"/>
      <c r="E293" s="25"/>
      <c r="F293" s="25"/>
      <c r="G293" s="25"/>
      <c r="H293" s="25"/>
      <c r="Z293" s="13">
        <v>43739</v>
      </c>
      <c r="AA293" s="7">
        <v>41914116820</v>
      </c>
      <c r="AB293" s="7">
        <v>41395853930</v>
      </c>
      <c r="AC293" s="7">
        <f t="shared" si="23"/>
        <v>-518262890</v>
      </c>
      <c r="AD293">
        <f t="shared" si="24"/>
        <v>-125883823.53753671</v>
      </c>
      <c r="AE293">
        <f t="shared" si="25"/>
        <v>-124.24402906420741</v>
      </c>
    </row>
    <row r="294" spans="2:31" x14ac:dyDescent="0.2">
      <c r="B294" s="25"/>
      <c r="C294" s="25"/>
      <c r="D294" s="31"/>
      <c r="E294" s="25"/>
      <c r="F294" s="25"/>
      <c r="G294" s="25"/>
      <c r="H294" s="25"/>
      <c r="Z294" s="13">
        <v>43831</v>
      </c>
      <c r="AA294" s="7">
        <v>42078678770</v>
      </c>
      <c r="AB294" s="7">
        <v>40194688190</v>
      </c>
      <c r="AC294" s="7">
        <f t="shared" si="23"/>
        <v>-1883990580</v>
      </c>
      <c r="AD294">
        <f t="shared" si="24"/>
        <v>-422628458.29435933</v>
      </c>
      <c r="AE294">
        <f t="shared" si="25"/>
        <v>-175.37549390354417</v>
      </c>
    </row>
    <row r="295" spans="2:31" x14ac:dyDescent="0.2">
      <c r="B295" s="25"/>
      <c r="C295" s="25"/>
      <c r="D295" s="31"/>
      <c r="E295" s="25"/>
      <c r="F295" s="25"/>
      <c r="G295" s="25"/>
      <c r="H295" s="25"/>
      <c r="Z295" s="13">
        <v>43922</v>
      </c>
      <c r="AA295" s="7">
        <v>36447383050</v>
      </c>
      <c r="AB295" s="7">
        <v>39912675680</v>
      </c>
      <c r="AC295" s="7">
        <f t="shared" si="23"/>
        <v>3465292630</v>
      </c>
      <c r="AD295">
        <f t="shared" si="24"/>
        <v>644613764.50623882</v>
      </c>
      <c r="AE295">
        <f t="shared" si="25"/>
        <v>-198.69551557218955</v>
      </c>
    </row>
    <row r="296" spans="2:31" x14ac:dyDescent="0.2">
      <c r="B296" s="25"/>
      <c r="C296" s="25"/>
      <c r="D296" s="31"/>
      <c r="E296" s="25"/>
      <c r="F296" s="25"/>
      <c r="G296" s="25"/>
      <c r="H296" s="25"/>
      <c r="Z296" s="13">
        <v>44013</v>
      </c>
      <c r="AA296" s="7">
        <v>33630652700</v>
      </c>
      <c r="AB296" s="7">
        <v>39665159760</v>
      </c>
      <c r="AC296" s="7">
        <f t="shared" si="23"/>
        <v>6034507060</v>
      </c>
      <c r="AD296">
        <f t="shared" si="24"/>
        <v>1122017276.8370116</v>
      </c>
      <c r="AE296">
        <f t="shared" si="25"/>
        <v>-205.59812039743298</v>
      </c>
    </row>
    <row r="297" spans="2:31" x14ac:dyDescent="0.2">
      <c r="B297" s="25"/>
      <c r="C297" s="25"/>
      <c r="D297" s="31"/>
      <c r="E297" s="25"/>
      <c r="F297" s="25"/>
      <c r="G297" s="25"/>
      <c r="H297" s="25"/>
      <c r="Z297" s="13">
        <v>44105</v>
      </c>
      <c r="AA297" s="7">
        <v>40788119880</v>
      </c>
      <c r="AB297" s="7">
        <v>39368404490</v>
      </c>
      <c r="AC297" s="7">
        <f t="shared" si="23"/>
        <v>-1419715390</v>
      </c>
      <c r="AD297">
        <f t="shared" si="24"/>
        <v>-262866555.95624411</v>
      </c>
      <c r="AE297">
        <f t="shared" si="25"/>
        <v>108.81678723228578</v>
      </c>
    </row>
    <row r="298" spans="2:31" x14ac:dyDescent="0.2">
      <c r="B298" s="25"/>
      <c r="C298" s="25"/>
      <c r="D298" s="31"/>
      <c r="E298" s="25"/>
      <c r="F298" s="25"/>
      <c r="G298" s="25"/>
      <c r="H298" s="25"/>
      <c r="Z298" s="13">
        <v>44197</v>
      </c>
      <c r="AA298" s="7">
        <v>45872971770</v>
      </c>
      <c r="AB298" s="7">
        <v>40998518870</v>
      </c>
      <c r="AC298" s="7">
        <f t="shared" si="23"/>
        <v>-4874452900</v>
      </c>
      <c r="AD298">
        <f t="shared" si="24"/>
        <v>-891294771.90967643</v>
      </c>
      <c r="AE298">
        <f t="shared" si="25"/>
        <v>110.89322179267272</v>
      </c>
    </row>
    <row r="299" spans="2:31" x14ac:dyDescent="0.2">
      <c r="B299" s="25"/>
      <c r="C299" s="25"/>
      <c r="D299" s="31"/>
      <c r="E299" s="25"/>
      <c r="F299" s="25"/>
      <c r="G299" s="25"/>
      <c r="H299" s="25"/>
      <c r="Z299" s="13">
        <v>44287</v>
      </c>
      <c r="AA299" s="7">
        <v>44283618090</v>
      </c>
      <c r="AB299" s="7">
        <v>44771764570</v>
      </c>
      <c r="AC299" s="7">
        <f t="shared" si="23"/>
        <v>488146480</v>
      </c>
      <c r="AD299">
        <f t="shared" si="24"/>
        <v>92149934.566794291</v>
      </c>
      <c r="AE299">
        <f t="shared" si="25"/>
        <v>-85.704628160185308</v>
      </c>
    </row>
    <row r="300" spans="2:31" x14ac:dyDescent="0.2">
      <c r="B300" s="25"/>
      <c r="C300" s="25"/>
      <c r="D300" s="31"/>
      <c r="E300" s="25"/>
      <c r="F300" s="25"/>
      <c r="G300" s="25"/>
      <c r="H300" s="25"/>
      <c r="Z300" s="13">
        <v>44378</v>
      </c>
      <c r="AA300" s="7">
        <v>41471297820</v>
      </c>
      <c r="AB300" s="7">
        <v>40683753400</v>
      </c>
      <c r="AC300" s="7">
        <f t="shared" si="23"/>
        <v>-787544420</v>
      </c>
      <c r="AD300">
        <f t="shared" si="24"/>
        <v>-150653946.80933082</v>
      </c>
      <c r="AE300">
        <f t="shared" si="25"/>
        <v>-113.42706123331962</v>
      </c>
    </row>
    <row r="301" spans="2:31" x14ac:dyDescent="0.2">
      <c r="B301" s="25"/>
      <c r="C301" s="25"/>
      <c r="D301" s="31"/>
      <c r="E301" s="25"/>
      <c r="F301" s="25"/>
      <c r="G301" s="25"/>
      <c r="H301" s="25"/>
      <c r="Z301" s="13">
        <v>44470</v>
      </c>
      <c r="AA301" s="7">
        <v>42435971800</v>
      </c>
      <c r="AB301" s="7">
        <v>40533503340</v>
      </c>
      <c r="AC301" s="7">
        <f t="shared" si="23"/>
        <v>-1902468460</v>
      </c>
      <c r="AD301">
        <f t="shared" si="24"/>
        <v>-340842597.5822227</v>
      </c>
      <c r="AE301">
        <f t="shared" si="25"/>
        <v>29.663736165417042</v>
      </c>
    </row>
    <row r="302" spans="2:31" x14ac:dyDescent="0.2">
      <c r="B302" s="25"/>
      <c r="C302" s="25"/>
      <c r="D302" s="31"/>
      <c r="E302" s="25"/>
      <c r="F302" s="25"/>
      <c r="G302" s="25"/>
      <c r="H302" s="25"/>
      <c r="Z302" s="13">
        <v>44562</v>
      </c>
      <c r="AA302" s="7">
        <v>41414959410</v>
      </c>
      <c r="AB302" s="7">
        <v>44273534080</v>
      </c>
      <c r="AC302" s="7">
        <f t="shared" si="23"/>
        <v>2858574670</v>
      </c>
      <c r="AD302">
        <f t="shared" si="24"/>
        <v>546129072.63763559</v>
      </c>
      <c r="AE302">
        <f t="shared" si="25"/>
        <v>-161.2736762123609</v>
      </c>
    </row>
    <row r="303" spans="2:31" x14ac:dyDescent="0.2">
      <c r="B303" s="25"/>
      <c r="C303" s="25"/>
      <c r="D303" s="31"/>
      <c r="E303" s="25"/>
      <c r="F303" s="25"/>
      <c r="G303" s="25"/>
      <c r="H303" s="25"/>
      <c r="Z303" s="13">
        <v>44652</v>
      </c>
      <c r="AA303" s="7">
        <v>43878157110</v>
      </c>
      <c r="AB303" s="7">
        <v>42716854050</v>
      </c>
      <c r="AC303" s="7">
        <f t="shared" si="23"/>
        <v>-1161303060</v>
      </c>
      <c r="AD303">
        <f t="shared" si="24"/>
        <v>-236091903.22926149</v>
      </c>
      <c r="AE303">
        <f t="shared" si="25"/>
        <v>-356.20409210180372</v>
      </c>
    </row>
    <row r="304" spans="2:31" x14ac:dyDescent="0.2">
      <c r="B304" s="25"/>
      <c r="C304" s="25"/>
      <c r="D304" s="31"/>
      <c r="E304" s="25"/>
      <c r="F304" s="25"/>
      <c r="G304" s="25"/>
      <c r="H304" s="25"/>
      <c r="Z304" s="13">
        <v>44743</v>
      </c>
      <c r="AA304" s="7">
        <v>46124081290</v>
      </c>
      <c r="AB304" s="7">
        <v>44071030820</v>
      </c>
      <c r="AC304" s="7">
        <f t="shared" si="23"/>
        <v>-2053050470</v>
      </c>
      <c r="AD304">
        <f t="shared" si="24"/>
        <v>-391137180.39573908</v>
      </c>
      <c r="AE304">
        <f t="shared" si="25"/>
        <v>159.62624191370591</v>
      </c>
    </row>
    <row r="305" spans="2:31" x14ac:dyDescent="0.2">
      <c r="B305" s="25"/>
      <c r="C305" s="25"/>
      <c r="D305" s="31"/>
      <c r="E305" s="25"/>
      <c r="F305" s="25"/>
      <c r="G305" s="25"/>
      <c r="H305" s="25"/>
      <c r="Z305" s="13">
        <v>44835</v>
      </c>
      <c r="AA305" s="7">
        <v>43928337330</v>
      </c>
      <c r="AB305" s="7">
        <v>46291204510</v>
      </c>
      <c r="AC305" s="7">
        <f t="shared" si="23"/>
        <v>2362867180</v>
      </c>
      <c r="AD305">
        <f t="shared" si="24"/>
        <v>449785751.59582764</v>
      </c>
      <c r="AE305">
        <f t="shared" si="25"/>
        <v>-231.96289277995078</v>
      </c>
    </row>
    <row r="306" spans="2:31" x14ac:dyDescent="0.2">
      <c r="B306" s="25"/>
      <c r="C306" s="25"/>
      <c r="D306" s="31"/>
      <c r="E306" s="25"/>
      <c r="F306" s="25"/>
      <c r="G306" s="25"/>
      <c r="H306" s="25"/>
      <c r="Z306" s="13">
        <v>44927</v>
      </c>
      <c r="AA306" s="7">
        <v>42445721690</v>
      </c>
      <c r="AB306" s="7">
        <v>46403195030</v>
      </c>
      <c r="AC306" s="7">
        <f t="shared" si="23"/>
        <v>3957473340</v>
      </c>
      <c r="AD306">
        <f t="shared" si="24"/>
        <v>761741908.22914326</v>
      </c>
      <c r="AE306">
        <f t="shared" si="25"/>
        <v>39.480197336897646</v>
      </c>
    </row>
    <row r="307" spans="2:31" x14ac:dyDescent="0.2">
      <c r="B307" s="25"/>
      <c r="C307" s="25"/>
      <c r="D307" s="31"/>
      <c r="E307" s="25"/>
      <c r="F307" s="25"/>
      <c r="G307" s="25"/>
      <c r="H307" s="25"/>
      <c r="Z307" s="13">
        <v>45017</v>
      </c>
      <c r="AA307" s="7">
        <v>44166425090</v>
      </c>
      <c r="AB307" s="7">
        <v>48008615330</v>
      </c>
      <c r="AC307" s="7">
        <f t="shared" si="23"/>
        <v>3842190240</v>
      </c>
      <c r="AD307">
        <f t="shared" si="24"/>
        <v>775642101.4704113</v>
      </c>
      <c r="AE307">
        <f t="shared" si="25"/>
        <v>-428.53396955219142</v>
      </c>
    </row>
    <row r="308" spans="2:31" x14ac:dyDescent="0.2">
      <c r="B308" s="25"/>
      <c r="C308" s="25"/>
      <c r="D308" s="31"/>
      <c r="E308" s="25"/>
      <c r="F308" s="25"/>
      <c r="G308" s="25"/>
      <c r="H308" s="25"/>
      <c r="Z308" s="13">
        <v>45108</v>
      </c>
      <c r="AA308" s="7">
        <v>43221394640</v>
      </c>
      <c r="AB308" s="7">
        <v>49425245490</v>
      </c>
      <c r="AC308" s="7">
        <f t="shared" si="23"/>
        <v>6203850850</v>
      </c>
      <c r="AD308">
        <f t="shared" si="24"/>
        <v>1271078650.0516133</v>
      </c>
      <c r="AE308">
        <f t="shared" si="25"/>
        <v>-424.97003960747986</v>
      </c>
    </row>
    <row r="309" spans="2:31" x14ac:dyDescent="0.2">
      <c r="B309" s="25"/>
      <c r="C309" s="25"/>
      <c r="D309" s="31"/>
      <c r="E309" s="25"/>
      <c r="F309" s="25"/>
      <c r="G309" s="25"/>
      <c r="H309" s="25"/>
      <c r="Z309" s="13">
        <v>45200</v>
      </c>
    </row>
    <row r="310" spans="2:31" x14ac:dyDescent="0.2">
      <c r="B310" s="25"/>
      <c r="C310" s="25"/>
      <c r="D310" s="31"/>
      <c r="E310" s="25"/>
      <c r="F310" s="25"/>
      <c r="G310" s="25"/>
      <c r="H310" s="25"/>
      <c r="Z310" s="13">
        <v>45292</v>
      </c>
    </row>
    <row r="311" spans="2:31" x14ac:dyDescent="0.2">
      <c r="B311" s="25"/>
      <c r="C311" s="25"/>
      <c r="D311" s="31"/>
      <c r="E311" s="25"/>
      <c r="F311" s="25"/>
      <c r="G311" s="25"/>
      <c r="H311" s="25"/>
      <c r="Z311" s="13">
        <v>45383</v>
      </c>
    </row>
    <row r="312" spans="2:31" x14ac:dyDescent="0.2">
      <c r="B312" s="25"/>
      <c r="C312" s="25"/>
      <c r="D312" s="31"/>
      <c r="E312" s="25"/>
      <c r="F312" s="25"/>
      <c r="G312" s="25"/>
      <c r="H312" s="25"/>
      <c r="Z312" s="13">
        <v>45474</v>
      </c>
    </row>
    <row r="313" spans="2:31" x14ac:dyDescent="0.2">
      <c r="B313" s="25"/>
      <c r="C313" s="25"/>
      <c r="D313" s="31"/>
      <c r="E313" s="25"/>
      <c r="F313" s="25"/>
      <c r="G313" s="25"/>
      <c r="H313" s="25"/>
      <c r="Z313" s="13">
        <v>45566</v>
      </c>
    </row>
    <row r="314" spans="2:31" x14ac:dyDescent="0.2">
      <c r="B314" s="25"/>
      <c r="C314" s="25"/>
      <c r="D314" s="31"/>
      <c r="E314" s="25"/>
      <c r="F314" s="25"/>
      <c r="G314" s="25"/>
      <c r="H314" s="25"/>
    </row>
    <row r="315" spans="2:31" x14ac:dyDescent="0.2">
      <c r="B315" s="25"/>
      <c r="C315" s="25"/>
      <c r="D315" s="31"/>
      <c r="E315" s="25"/>
      <c r="F315" s="25"/>
      <c r="G315" s="25"/>
      <c r="H315" s="25"/>
    </row>
    <row r="316" spans="2:31" x14ac:dyDescent="0.2">
      <c r="B316" s="25"/>
      <c r="C316" s="25"/>
      <c r="D316" s="31"/>
      <c r="E316" s="25"/>
      <c r="F316" s="25"/>
      <c r="G316" s="25"/>
      <c r="H316" s="25"/>
    </row>
    <row r="317" spans="2:31" x14ac:dyDescent="0.2">
      <c r="B317" s="25"/>
      <c r="C317" s="25"/>
      <c r="D317" s="31"/>
      <c r="E317" s="25"/>
      <c r="F317" s="25"/>
      <c r="G317" s="25"/>
      <c r="H317" s="25"/>
    </row>
    <row r="318" spans="2:31" x14ac:dyDescent="0.2">
      <c r="B318" s="25"/>
      <c r="C318" s="25"/>
      <c r="D318" s="31"/>
      <c r="E318" s="25"/>
      <c r="F318" s="25"/>
      <c r="G318" s="25"/>
      <c r="H318" s="25"/>
    </row>
    <row r="319" spans="2:31" x14ac:dyDescent="0.2">
      <c r="B319" s="25"/>
      <c r="C319" s="25"/>
      <c r="D319" s="31"/>
      <c r="E319" s="25"/>
      <c r="F319" s="25"/>
      <c r="G319" s="25"/>
      <c r="H319" s="25"/>
    </row>
    <row r="320" spans="2:31" x14ac:dyDescent="0.2">
      <c r="B320" s="25"/>
      <c r="C320" s="25"/>
      <c r="D320" s="31"/>
      <c r="E320" s="25"/>
      <c r="F320" s="25"/>
      <c r="G320" s="25"/>
      <c r="H320" s="25"/>
    </row>
    <row r="321" spans="2:8" x14ac:dyDescent="0.2">
      <c r="B321" s="25"/>
      <c r="C321" s="25"/>
      <c r="D321" s="31"/>
      <c r="E321" s="25"/>
      <c r="F321" s="25"/>
      <c r="G321" s="25"/>
      <c r="H321" s="25"/>
    </row>
    <row r="322" spans="2:8" x14ac:dyDescent="0.2">
      <c r="B322" s="25"/>
      <c r="C322" s="25"/>
      <c r="D322" s="31"/>
      <c r="E322" s="25"/>
      <c r="F322" s="25"/>
      <c r="G322" s="25"/>
      <c r="H322" s="25"/>
    </row>
    <row r="323" spans="2:8" x14ac:dyDescent="0.2">
      <c r="B323" s="25"/>
      <c r="C323" s="25"/>
      <c r="D323" s="31"/>
      <c r="E323" s="25"/>
      <c r="F323" s="25"/>
      <c r="G323" s="25"/>
      <c r="H323" s="25"/>
    </row>
    <row r="324" spans="2:8" x14ac:dyDescent="0.2">
      <c r="B324" s="25"/>
      <c r="C324" s="25"/>
      <c r="D324" s="31"/>
      <c r="E324" s="25"/>
      <c r="F324" s="25"/>
      <c r="G324" s="25"/>
      <c r="H324" s="25"/>
    </row>
    <row r="325" spans="2:8" x14ac:dyDescent="0.2">
      <c r="B325" s="25"/>
      <c r="C325" s="25"/>
      <c r="D325" s="31"/>
      <c r="E325" s="25"/>
      <c r="F325" s="25"/>
      <c r="G325" s="25"/>
      <c r="H325" s="25"/>
    </row>
    <row r="326" spans="2:8" x14ac:dyDescent="0.2">
      <c r="B326" s="25"/>
      <c r="C326" s="25"/>
      <c r="D326" s="31"/>
      <c r="E326" s="25"/>
      <c r="F326" s="25"/>
      <c r="G326" s="25"/>
      <c r="H326" s="25"/>
    </row>
    <row r="327" spans="2:8" x14ac:dyDescent="0.2">
      <c r="B327" s="25"/>
      <c r="C327" s="25"/>
      <c r="D327" s="31"/>
      <c r="E327" s="25"/>
      <c r="F327" s="25"/>
      <c r="G327" s="25"/>
      <c r="H327" s="25"/>
    </row>
    <row r="328" spans="2:8" x14ac:dyDescent="0.2">
      <c r="B328" s="25"/>
      <c r="C328" s="25"/>
      <c r="D328" s="31"/>
      <c r="E328" s="25"/>
      <c r="F328" s="25"/>
      <c r="G328" s="25"/>
      <c r="H328" s="25"/>
    </row>
    <row r="329" spans="2:8" x14ac:dyDescent="0.2">
      <c r="B329" s="25"/>
      <c r="C329" s="25"/>
      <c r="D329" s="31"/>
      <c r="E329" s="25"/>
      <c r="F329" s="25"/>
      <c r="G329" s="25"/>
      <c r="H329" s="25"/>
    </row>
    <row r="330" spans="2:8" x14ac:dyDescent="0.2">
      <c r="B330" s="25"/>
      <c r="C330" s="25"/>
      <c r="D330" s="31"/>
      <c r="E330" s="25"/>
      <c r="F330" s="25"/>
      <c r="G330" s="25"/>
      <c r="H330" s="25"/>
    </row>
    <row r="331" spans="2:8" x14ac:dyDescent="0.2">
      <c r="B331" s="25"/>
      <c r="C331" s="25"/>
      <c r="D331" s="31"/>
      <c r="E331" s="25"/>
      <c r="F331" s="25"/>
      <c r="G331" s="25"/>
      <c r="H331" s="25"/>
    </row>
    <row r="332" spans="2:8" x14ac:dyDescent="0.2">
      <c r="B332" s="25"/>
      <c r="C332" s="25"/>
      <c r="D332" s="31"/>
      <c r="E332" s="25"/>
      <c r="F332" s="25"/>
      <c r="G332" s="25"/>
      <c r="H332" s="25"/>
    </row>
    <row r="333" spans="2:8" x14ac:dyDescent="0.2">
      <c r="B333" s="25"/>
      <c r="C333" s="25"/>
      <c r="D333" s="31"/>
      <c r="E333" s="25"/>
      <c r="F333" s="25"/>
      <c r="G333" s="25"/>
      <c r="H333" s="25"/>
    </row>
    <row r="334" spans="2:8" x14ac:dyDescent="0.2">
      <c r="B334" s="25"/>
      <c r="C334" s="25"/>
      <c r="D334" s="31"/>
      <c r="E334" s="25"/>
      <c r="F334" s="25"/>
      <c r="G334" s="25"/>
      <c r="H334" s="25"/>
    </row>
    <row r="335" spans="2:8" x14ac:dyDescent="0.2">
      <c r="B335" s="25"/>
      <c r="C335" s="25"/>
      <c r="D335" s="31"/>
      <c r="E335" s="25"/>
      <c r="F335" s="25"/>
      <c r="G335" s="25"/>
      <c r="H335" s="25"/>
    </row>
    <row r="336" spans="2:8" x14ac:dyDescent="0.2">
      <c r="B336" s="25"/>
      <c r="C336" s="25"/>
      <c r="D336" s="31"/>
      <c r="E336" s="25"/>
      <c r="F336" s="25"/>
      <c r="G336" s="25"/>
      <c r="H336" s="25"/>
    </row>
    <row r="337" spans="2:8" x14ac:dyDescent="0.2">
      <c r="B337" s="25"/>
      <c r="C337" s="25"/>
      <c r="D337" s="31"/>
      <c r="E337" s="25"/>
      <c r="F337" s="25"/>
      <c r="G337" s="25"/>
      <c r="H337" s="25"/>
    </row>
    <row r="338" spans="2:8" x14ac:dyDescent="0.2">
      <c r="B338" s="25"/>
      <c r="C338" s="25"/>
      <c r="D338" s="31"/>
      <c r="E338" s="25"/>
      <c r="F338" s="25"/>
      <c r="G338" s="25"/>
      <c r="H338" s="25"/>
    </row>
    <row r="339" spans="2:8" x14ac:dyDescent="0.2">
      <c r="B339" s="25"/>
      <c r="C339" s="25"/>
      <c r="D339" s="31"/>
      <c r="E339" s="25"/>
      <c r="F339" s="25"/>
      <c r="G339" s="25"/>
      <c r="H339" s="25"/>
    </row>
    <row r="340" spans="2:8" x14ac:dyDescent="0.2">
      <c r="B340" s="25"/>
      <c r="C340" s="25"/>
      <c r="D340" s="31"/>
      <c r="E340" s="25"/>
      <c r="F340" s="25"/>
      <c r="G340" s="25"/>
      <c r="H340" s="25"/>
    </row>
    <row r="341" spans="2:8" x14ac:dyDescent="0.2">
      <c r="B341" s="25"/>
      <c r="C341" s="25"/>
      <c r="D341" s="31"/>
      <c r="E341" s="25"/>
      <c r="F341" s="25"/>
      <c r="G341" s="25"/>
      <c r="H341" s="25"/>
    </row>
    <row r="342" spans="2:8" x14ac:dyDescent="0.2">
      <c r="B342" s="25"/>
      <c r="C342" s="25"/>
      <c r="D342" s="31"/>
      <c r="E342" s="25"/>
      <c r="F342" s="25"/>
      <c r="G342" s="25"/>
      <c r="H342" s="25"/>
    </row>
    <row r="343" spans="2:8" x14ac:dyDescent="0.2">
      <c r="B343" s="25"/>
      <c r="C343" s="25"/>
      <c r="D343" s="31"/>
      <c r="E343" s="25"/>
      <c r="F343" s="25"/>
      <c r="G343" s="25"/>
      <c r="H343" s="25"/>
    </row>
    <row r="344" spans="2:8" x14ac:dyDescent="0.2">
      <c r="B344" s="25"/>
      <c r="C344" s="25"/>
      <c r="D344" s="31"/>
      <c r="E344" s="25"/>
      <c r="F344" s="25"/>
      <c r="G344" s="25"/>
      <c r="H344" s="25"/>
    </row>
    <row r="345" spans="2:8" x14ac:dyDescent="0.2">
      <c r="B345" s="25"/>
      <c r="C345" s="25"/>
      <c r="D345" s="31"/>
      <c r="E345" s="25"/>
      <c r="F345" s="25"/>
      <c r="G345" s="25"/>
      <c r="H345" s="25"/>
    </row>
    <row r="346" spans="2:8" x14ac:dyDescent="0.2">
      <c r="B346" s="25"/>
      <c r="C346" s="25"/>
      <c r="D346" s="31"/>
      <c r="E346" s="25"/>
      <c r="F346" s="25"/>
      <c r="G346" s="25"/>
      <c r="H346" s="25"/>
    </row>
    <row r="347" spans="2:8" x14ac:dyDescent="0.2">
      <c r="B347" s="25"/>
      <c r="C347" s="25"/>
      <c r="D347" s="31"/>
      <c r="E347" s="25"/>
      <c r="F347" s="25"/>
      <c r="G347" s="25"/>
      <c r="H347" s="25"/>
    </row>
    <row r="348" spans="2:8" x14ac:dyDescent="0.2">
      <c r="B348" s="25"/>
      <c r="C348" s="25"/>
      <c r="D348" s="31"/>
      <c r="E348" s="25"/>
      <c r="F348" s="25"/>
      <c r="G348" s="25"/>
      <c r="H348" s="25"/>
    </row>
    <row r="349" spans="2:8" x14ac:dyDescent="0.2">
      <c r="B349" s="25"/>
      <c r="C349" s="25"/>
      <c r="D349" s="31"/>
      <c r="E349" s="25"/>
      <c r="F349" s="25"/>
      <c r="G349" s="25"/>
      <c r="H349" s="25"/>
    </row>
    <row r="350" spans="2:8" x14ac:dyDescent="0.2">
      <c r="B350" s="25"/>
      <c r="C350" s="25"/>
      <c r="D350" s="31"/>
      <c r="E350" s="25"/>
      <c r="F350" s="25"/>
      <c r="G350" s="25"/>
      <c r="H350" s="25"/>
    </row>
    <row r="351" spans="2:8" x14ac:dyDescent="0.2">
      <c r="B351" s="25"/>
      <c r="C351" s="25"/>
      <c r="D351" s="31"/>
      <c r="E351" s="25"/>
      <c r="F351" s="25"/>
      <c r="G351" s="25"/>
      <c r="H351" s="25"/>
    </row>
    <row r="352" spans="2:8" x14ac:dyDescent="0.2">
      <c r="B352" s="25"/>
      <c r="C352" s="25"/>
      <c r="D352" s="31"/>
      <c r="E352" s="25"/>
      <c r="F352" s="25"/>
      <c r="G352" s="25"/>
      <c r="H352" s="25"/>
    </row>
    <row r="353" spans="2:8" x14ac:dyDescent="0.2">
      <c r="B353" s="25"/>
      <c r="C353" s="25"/>
      <c r="D353" s="31"/>
      <c r="E353" s="25"/>
      <c r="F353" s="25"/>
      <c r="G353" s="25"/>
      <c r="H353" s="25"/>
    </row>
    <row r="354" spans="2:8" x14ac:dyDescent="0.2">
      <c r="B354" s="25"/>
      <c r="C354" s="25"/>
      <c r="D354" s="31"/>
      <c r="E354" s="25"/>
      <c r="F354" s="25"/>
      <c r="G354" s="25"/>
      <c r="H354" s="25"/>
    </row>
    <row r="355" spans="2:8" x14ac:dyDescent="0.2">
      <c r="B355" s="25"/>
      <c r="C355" s="25"/>
      <c r="D355" s="31"/>
      <c r="E355" s="25"/>
      <c r="F355" s="25"/>
      <c r="G355" s="25"/>
      <c r="H355" s="25"/>
    </row>
    <row r="356" spans="2:8" x14ac:dyDescent="0.2">
      <c r="B356" s="25"/>
      <c r="C356" s="25"/>
      <c r="D356" s="31"/>
      <c r="E356" s="25"/>
      <c r="F356" s="25"/>
      <c r="G356" s="25"/>
      <c r="H356" s="25"/>
    </row>
    <row r="357" spans="2:8" x14ac:dyDescent="0.2">
      <c r="B357" s="25"/>
      <c r="C357" s="25"/>
      <c r="D357" s="31"/>
      <c r="E357" s="25"/>
      <c r="F357" s="25"/>
      <c r="G357" s="25"/>
      <c r="H357" s="25"/>
    </row>
    <row r="358" spans="2:8" x14ac:dyDescent="0.2">
      <c r="B358" s="25"/>
      <c r="C358" s="25"/>
      <c r="D358" s="31"/>
      <c r="E358" s="25"/>
      <c r="F358" s="25"/>
      <c r="G358" s="25"/>
      <c r="H358" s="25"/>
    </row>
    <row r="359" spans="2:8" x14ac:dyDescent="0.2">
      <c r="B359" s="25"/>
      <c r="C359" s="25"/>
      <c r="D359" s="31"/>
      <c r="E359" s="25"/>
      <c r="F359" s="25"/>
      <c r="G359" s="25"/>
      <c r="H359" s="25"/>
    </row>
    <row r="360" spans="2:8" x14ac:dyDescent="0.2">
      <c r="B360" s="25"/>
      <c r="C360" s="25"/>
      <c r="D360" s="31"/>
      <c r="E360" s="25"/>
      <c r="F360" s="25"/>
      <c r="G360" s="25"/>
      <c r="H360" s="25"/>
    </row>
    <row r="361" spans="2:8" x14ac:dyDescent="0.2">
      <c r="B361" s="25"/>
      <c r="C361" s="25"/>
      <c r="D361" s="31"/>
      <c r="E361" s="25"/>
      <c r="F361" s="25"/>
      <c r="G361" s="25"/>
      <c r="H361" s="25"/>
    </row>
    <row r="362" spans="2:8" x14ac:dyDescent="0.2">
      <c r="B362" s="25"/>
      <c r="C362" s="25"/>
      <c r="D362" s="31"/>
      <c r="E362" s="25"/>
      <c r="F362" s="25"/>
      <c r="G362" s="25"/>
      <c r="H362" s="25"/>
    </row>
    <row r="363" spans="2:8" x14ac:dyDescent="0.2">
      <c r="B363" s="25"/>
      <c r="C363" s="25"/>
      <c r="D363" s="31"/>
      <c r="E363" s="25"/>
      <c r="F363" s="25"/>
      <c r="G363" s="25"/>
      <c r="H363" s="25"/>
    </row>
    <row r="364" spans="2:8" x14ac:dyDescent="0.2">
      <c r="B364" s="25"/>
      <c r="C364" s="25"/>
      <c r="D364" s="31"/>
      <c r="E364" s="25"/>
      <c r="F364" s="25"/>
      <c r="G364" s="25"/>
      <c r="H364" s="25"/>
    </row>
    <row r="365" spans="2:8" x14ac:dyDescent="0.2">
      <c r="B365" s="25"/>
      <c r="C365" s="25"/>
      <c r="D365" s="31"/>
      <c r="E365" s="25"/>
      <c r="F365" s="25"/>
      <c r="G365" s="25"/>
      <c r="H365" s="25"/>
    </row>
    <row r="366" spans="2:8" x14ac:dyDescent="0.2">
      <c r="B366" s="25"/>
      <c r="C366" s="25"/>
      <c r="D366" s="31"/>
      <c r="E366" s="25"/>
      <c r="F366" s="25"/>
      <c r="G366" s="25"/>
      <c r="H366" s="25"/>
    </row>
    <row r="367" spans="2:8" x14ac:dyDescent="0.2">
      <c r="B367" s="25"/>
      <c r="C367" s="25"/>
      <c r="D367" s="31"/>
      <c r="E367" s="25"/>
      <c r="F367" s="25"/>
      <c r="G367" s="25"/>
      <c r="H367" s="25"/>
    </row>
    <row r="368" spans="2:8" x14ac:dyDescent="0.2">
      <c r="B368" s="25"/>
      <c r="C368" s="25"/>
      <c r="D368" s="31"/>
      <c r="E368" s="25"/>
      <c r="F368" s="25"/>
      <c r="G368" s="25"/>
      <c r="H368" s="25"/>
    </row>
    <row r="369" spans="2:8" x14ac:dyDescent="0.2">
      <c r="B369" s="25"/>
      <c r="C369" s="25"/>
      <c r="D369" s="31"/>
      <c r="E369" s="25"/>
      <c r="F369" s="25"/>
      <c r="G369" s="25"/>
      <c r="H369" s="25"/>
    </row>
    <row r="370" spans="2:8" x14ac:dyDescent="0.2">
      <c r="B370" s="25"/>
      <c r="C370" s="25"/>
      <c r="D370" s="31"/>
      <c r="E370" s="25"/>
      <c r="F370" s="25"/>
      <c r="G370" s="25"/>
      <c r="H370" s="25"/>
    </row>
    <row r="371" spans="2:8" x14ac:dyDescent="0.2">
      <c r="B371" s="25"/>
      <c r="C371" s="25"/>
      <c r="D371" s="31"/>
      <c r="E371" s="25"/>
      <c r="F371" s="25"/>
      <c r="G371" s="25"/>
      <c r="H371" s="25"/>
    </row>
    <row r="372" spans="2:8" x14ac:dyDescent="0.2">
      <c r="B372" s="25"/>
      <c r="C372" s="25"/>
      <c r="D372" s="31"/>
      <c r="E372" s="25"/>
      <c r="F372" s="25"/>
      <c r="G372" s="25"/>
      <c r="H372" s="25"/>
    </row>
    <row r="373" spans="2:8" x14ac:dyDescent="0.2">
      <c r="B373" s="25"/>
      <c r="C373" s="25"/>
      <c r="D373" s="31"/>
      <c r="E373" s="25"/>
      <c r="F373" s="25"/>
      <c r="G373" s="25"/>
      <c r="H373" s="25"/>
    </row>
    <row r="374" spans="2:8" x14ac:dyDescent="0.2">
      <c r="B374" s="25"/>
      <c r="C374" s="25"/>
      <c r="D374" s="31"/>
      <c r="E374" s="25"/>
      <c r="F374" s="25"/>
      <c r="G374" s="25"/>
      <c r="H374" s="25"/>
    </row>
    <row r="375" spans="2:8" x14ac:dyDescent="0.2">
      <c r="B375" s="25"/>
      <c r="C375" s="25"/>
      <c r="D375" s="31"/>
      <c r="E375" s="25"/>
      <c r="F375" s="25"/>
      <c r="G375" s="25"/>
      <c r="H375" s="25"/>
    </row>
    <row r="376" spans="2:8" x14ac:dyDescent="0.2">
      <c r="B376" s="25"/>
      <c r="C376" s="25"/>
      <c r="D376" s="31"/>
      <c r="E376" s="25"/>
      <c r="F376" s="25"/>
      <c r="G376" s="25"/>
      <c r="H376" s="25"/>
    </row>
    <row r="377" spans="2:8" x14ac:dyDescent="0.2">
      <c r="B377" s="25"/>
      <c r="C377" s="25"/>
      <c r="D377" s="31"/>
      <c r="E377" s="25"/>
      <c r="F377" s="25"/>
      <c r="G377" s="25"/>
      <c r="H377" s="25"/>
    </row>
    <row r="378" spans="2:8" x14ac:dyDescent="0.2">
      <c r="B378" s="25"/>
      <c r="C378" s="25"/>
      <c r="D378" s="31"/>
      <c r="E378" s="25"/>
      <c r="F378" s="25"/>
      <c r="G378" s="25"/>
      <c r="H378" s="25"/>
    </row>
    <row r="379" spans="2:8" x14ac:dyDescent="0.2">
      <c r="B379" s="25"/>
      <c r="C379" s="25"/>
      <c r="D379" s="31"/>
      <c r="E379" s="25"/>
      <c r="F379" s="25"/>
      <c r="G379" s="25"/>
      <c r="H379" s="25"/>
    </row>
    <row r="380" spans="2:8" x14ac:dyDescent="0.2">
      <c r="B380" s="25"/>
      <c r="C380" s="25"/>
      <c r="D380" s="31"/>
      <c r="E380" s="25"/>
      <c r="F380" s="25"/>
      <c r="G380" s="25"/>
      <c r="H380" s="25"/>
    </row>
    <row r="381" spans="2:8" x14ac:dyDescent="0.2">
      <c r="B381" s="25"/>
      <c r="C381" s="25"/>
      <c r="D381" s="31"/>
      <c r="E381" s="25"/>
      <c r="F381" s="25"/>
      <c r="G381" s="25"/>
      <c r="H381" s="25"/>
    </row>
    <row r="382" spans="2:8" x14ac:dyDescent="0.2">
      <c r="B382" s="25"/>
      <c r="C382" s="25"/>
      <c r="D382" s="31"/>
      <c r="E382" s="25"/>
      <c r="F382" s="25"/>
      <c r="G382" s="25"/>
      <c r="H382" s="25"/>
    </row>
    <row r="383" spans="2:8" x14ac:dyDescent="0.2">
      <c r="B383" s="25"/>
      <c r="C383" s="25"/>
      <c r="D383" s="31"/>
      <c r="E383" s="25"/>
      <c r="F383" s="25"/>
      <c r="G383" s="25"/>
      <c r="H383" s="25"/>
    </row>
    <row r="384" spans="2:8" x14ac:dyDescent="0.2">
      <c r="B384" s="25"/>
      <c r="C384" s="25"/>
      <c r="D384" s="31"/>
      <c r="E384" s="25"/>
      <c r="F384" s="25"/>
      <c r="G384" s="25"/>
      <c r="H384" s="25"/>
    </row>
    <row r="385" spans="2:8" x14ac:dyDescent="0.2">
      <c r="B385" s="25"/>
      <c r="C385" s="25"/>
      <c r="D385" s="31"/>
      <c r="E385" s="25"/>
      <c r="F385" s="25"/>
      <c r="G385" s="25"/>
      <c r="H385" s="25"/>
    </row>
    <row r="386" spans="2:8" x14ac:dyDescent="0.2">
      <c r="B386" s="25"/>
      <c r="C386" s="25"/>
      <c r="D386" s="31"/>
      <c r="E386" s="25"/>
      <c r="F386" s="25"/>
      <c r="G386" s="25"/>
      <c r="H386" s="25"/>
    </row>
    <row r="387" spans="2:8" x14ac:dyDescent="0.2">
      <c r="B387" s="25"/>
      <c r="C387" s="25"/>
      <c r="D387" s="31"/>
      <c r="E387" s="25"/>
      <c r="F387" s="25"/>
      <c r="G387" s="25"/>
      <c r="H387" s="25"/>
    </row>
    <row r="388" spans="2:8" x14ac:dyDescent="0.2">
      <c r="B388" s="25"/>
      <c r="C388" s="25"/>
      <c r="D388" s="31"/>
      <c r="E388" s="25"/>
      <c r="F388" s="25"/>
      <c r="G388" s="25"/>
      <c r="H388" s="25"/>
    </row>
    <row r="389" spans="2:8" x14ac:dyDescent="0.2">
      <c r="B389" s="25"/>
      <c r="C389" s="25"/>
      <c r="D389" s="31"/>
      <c r="E389" s="25"/>
      <c r="F389" s="25"/>
      <c r="G389" s="25"/>
      <c r="H389" s="25"/>
    </row>
    <row r="390" spans="2:8" x14ac:dyDescent="0.2">
      <c r="B390" s="25"/>
      <c r="C390" s="25"/>
      <c r="D390" s="31"/>
      <c r="E390" s="25"/>
      <c r="F390" s="25"/>
      <c r="G390" s="25"/>
      <c r="H390" s="25"/>
    </row>
    <row r="391" spans="2:8" x14ac:dyDescent="0.2">
      <c r="B391" s="25"/>
      <c r="C391" s="25"/>
      <c r="D391" s="31"/>
      <c r="E391" s="25"/>
      <c r="F391" s="25"/>
      <c r="G391" s="25"/>
      <c r="H391" s="25"/>
    </row>
    <row r="392" spans="2:8" x14ac:dyDescent="0.2">
      <c r="B392" s="25"/>
      <c r="C392" s="25"/>
      <c r="D392" s="31"/>
      <c r="E392" s="25"/>
      <c r="F392" s="25"/>
      <c r="G392" s="25"/>
      <c r="H392" s="25"/>
    </row>
    <row r="393" spans="2:8" x14ac:dyDescent="0.2">
      <c r="B393" s="25"/>
      <c r="C393" s="25"/>
      <c r="D393" s="31"/>
      <c r="E393" s="25"/>
      <c r="F393" s="25"/>
      <c r="G393" s="25"/>
      <c r="H393" s="25"/>
    </row>
    <row r="394" spans="2:8" x14ac:dyDescent="0.2">
      <c r="B394" s="25"/>
      <c r="C394" s="25"/>
      <c r="D394" s="31"/>
      <c r="E394" s="25"/>
      <c r="F394" s="25"/>
      <c r="G394" s="25"/>
      <c r="H394" s="25"/>
    </row>
    <row r="395" spans="2:8" x14ac:dyDescent="0.2">
      <c r="B395" s="25"/>
      <c r="C395" s="25"/>
      <c r="D395" s="31"/>
      <c r="E395" s="25"/>
      <c r="F395" s="25"/>
      <c r="G395" s="25"/>
      <c r="H395" s="25"/>
    </row>
    <row r="396" spans="2:8" x14ac:dyDescent="0.2">
      <c r="B396" s="25"/>
      <c r="C396" s="25"/>
      <c r="D396" s="31"/>
      <c r="E396" s="25"/>
      <c r="F396" s="25"/>
      <c r="G396" s="25"/>
      <c r="H396" s="25"/>
    </row>
    <row r="397" spans="2:8" x14ac:dyDescent="0.2">
      <c r="B397" s="25"/>
      <c r="C397" s="25"/>
      <c r="D397" s="31"/>
      <c r="E397" s="25"/>
      <c r="F397" s="25"/>
      <c r="G397" s="25"/>
      <c r="H397" s="25"/>
    </row>
    <row r="398" spans="2:8" x14ac:dyDescent="0.2">
      <c r="B398" s="25"/>
      <c r="C398" s="25"/>
      <c r="D398" s="31"/>
      <c r="E398" s="25"/>
      <c r="F398" s="25"/>
      <c r="G398" s="25"/>
      <c r="H398" s="25"/>
    </row>
    <row r="399" spans="2:8" x14ac:dyDescent="0.2">
      <c r="B399" s="25"/>
      <c r="C399" s="25"/>
      <c r="D399" s="31"/>
      <c r="E399" s="25"/>
      <c r="F399" s="25"/>
      <c r="G399" s="25"/>
      <c r="H399" s="25"/>
    </row>
    <row r="400" spans="2:8" x14ac:dyDescent="0.2">
      <c r="B400" s="25"/>
      <c r="C400" s="25"/>
      <c r="D400" s="31"/>
      <c r="E400" s="25"/>
      <c r="F400" s="25"/>
      <c r="G400" s="25"/>
      <c r="H400" s="25"/>
    </row>
    <row r="401" spans="2:8" x14ac:dyDescent="0.2">
      <c r="B401" s="25"/>
      <c r="C401" s="25"/>
      <c r="D401" s="31"/>
      <c r="E401" s="25"/>
      <c r="F401" s="25"/>
      <c r="G401" s="25"/>
      <c r="H401" s="25"/>
    </row>
    <row r="402" spans="2:8" x14ac:dyDescent="0.2">
      <c r="B402" s="25"/>
      <c r="C402" s="25"/>
      <c r="D402" s="31"/>
      <c r="E402" s="25"/>
      <c r="F402" s="25"/>
      <c r="G402" s="25"/>
      <c r="H402" s="25"/>
    </row>
    <row r="403" spans="2:8" x14ac:dyDescent="0.2">
      <c r="B403" s="25"/>
      <c r="C403" s="25"/>
      <c r="D403" s="31"/>
      <c r="E403" s="25"/>
      <c r="F403" s="25"/>
      <c r="G403" s="25"/>
      <c r="H403" s="25"/>
    </row>
    <row r="404" spans="2:8" x14ac:dyDescent="0.2">
      <c r="B404" s="25"/>
      <c r="C404" s="25"/>
      <c r="D404" s="31"/>
      <c r="E404" s="25"/>
      <c r="F404" s="25"/>
      <c r="G404" s="25"/>
      <c r="H404" s="25"/>
    </row>
    <row r="405" spans="2:8" x14ac:dyDescent="0.2">
      <c r="B405" s="25"/>
      <c r="C405" s="25"/>
      <c r="D405" s="31"/>
      <c r="E405" s="25"/>
      <c r="F405" s="25"/>
      <c r="G405" s="25"/>
      <c r="H405" s="25"/>
    </row>
    <row r="406" spans="2:8" x14ac:dyDescent="0.2">
      <c r="B406" s="25"/>
      <c r="C406" s="25"/>
      <c r="D406" s="31"/>
      <c r="E406" s="25"/>
      <c r="F406" s="25"/>
      <c r="G406" s="25"/>
      <c r="H406" s="25"/>
    </row>
    <row r="407" spans="2:8" x14ac:dyDescent="0.2">
      <c r="B407" s="25"/>
      <c r="C407" s="25"/>
      <c r="D407" s="31"/>
      <c r="E407" s="25"/>
      <c r="F407" s="25"/>
      <c r="G407" s="25"/>
      <c r="H407" s="25"/>
    </row>
    <row r="408" spans="2:8" x14ac:dyDescent="0.2">
      <c r="B408" s="25"/>
      <c r="C408" s="25"/>
      <c r="D408" s="31"/>
      <c r="E408" s="25"/>
      <c r="F408" s="25"/>
      <c r="G408" s="25"/>
      <c r="H408" s="25"/>
    </row>
    <row r="409" spans="2:8" x14ac:dyDescent="0.2">
      <c r="B409" s="25"/>
      <c r="C409" s="25"/>
      <c r="D409" s="31"/>
      <c r="E409" s="25"/>
      <c r="F409" s="25"/>
      <c r="G409" s="25"/>
      <c r="H409" s="25"/>
    </row>
    <row r="410" spans="2:8" x14ac:dyDescent="0.2">
      <c r="B410" s="25"/>
      <c r="C410" s="25"/>
      <c r="D410" s="31"/>
      <c r="E410" s="25"/>
      <c r="F410" s="25"/>
      <c r="G410" s="25"/>
      <c r="H410" s="25"/>
    </row>
    <row r="411" spans="2:8" x14ac:dyDescent="0.2">
      <c r="B411" s="25"/>
      <c r="C411" s="25"/>
      <c r="D411" s="31"/>
      <c r="E411" s="25"/>
      <c r="F411" s="25"/>
      <c r="G411" s="25"/>
      <c r="H411" s="25"/>
    </row>
    <row r="412" spans="2:8" x14ac:dyDescent="0.2">
      <c r="B412" s="25"/>
      <c r="C412" s="25"/>
      <c r="D412" s="31"/>
      <c r="E412" s="25"/>
      <c r="F412" s="25"/>
      <c r="G412" s="25"/>
      <c r="H412" s="25"/>
    </row>
    <row r="413" spans="2:8" x14ac:dyDescent="0.2">
      <c r="B413" s="25"/>
      <c r="C413" s="25"/>
      <c r="D413" s="31"/>
      <c r="E413" s="25"/>
      <c r="F413" s="25"/>
      <c r="G413" s="25"/>
      <c r="H413" s="25"/>
    </row>
    <row r="414" spans="2:8" x14ac:dyDescent="0.2">
      <c r="B414" s="25"/>
      <c r="C414" s="25"/>
      <c r="D414" s="31"/>
      <c r="E414" s="25"/>
      <c r="F414" s="25"/>
      <c r="G414" s="25"/>
      <c r="H414" s="25"/>
    </row>
    <row r="415" spans="2:8" x14ac:dyDescent="0.2">
      <c r="B415" s="25"/>
      <c r="C415" s="25"/>
      <c r="D415" s="31"/>
      <c r="E415" s="25"/>
      <c r="F415" s="25"/>
      <c r="G415" s="25"/>
      <c r="H415" s="25"/>
    </row>
    <row r="416" spans="2:8" x14ac:dyDescent="0.2">
      <c r="B416" s="25"/>
      <c r="C416" s="25"/>
      <c r="D416" s="31"/>
      <c r="E416" s="25"/>
      <c r="F416" s="25"/>
      <c r="G416" s="25"/>
      <c r="H416" s="25"/>
    </row>
    <row r="417" spans="2:8" x14ac:dyDescent="0.2">
      <c r="B417" s="25"/>
      <c r="C417" s="25"/>
      <c r="D417" s="31"/>
      <c r="E417" s="25"/>
      <c r="F417" s="25"/>
      <c r="G417" s="25"/>
      <c r="H417" s="25"/>
    </row>
    <row r="418" spans="2:8" x14ac:dyDescent="0.2">
      <c r="B418" s="25"/>
      <c r="C418" s="25"/>
      <c r="D418" s="31"/>
      <c r="E418" s="25"/>
      <c r="F418" s="25"/>
      <c r="G418" s="25"/>
      <c r="H418" s="25"/>
    </row>
    <row r="419" spans="2:8" x14ac:dyDescent="0.2">
      <c r="B419" s="25"/>
      <c r="C419" s="25"/>
      <c r="D419" s="31"/>
      <c r="E419" s="25"/>
      <c r="F419" s="25"/>
      <c r="G419" s="25"/>
      <c r="H419" s="25"/>
    </row>
    <row r="420" spans="2:8" x14ac:dyDescent="0.2">
      <c r="B420" s="25"/>
      <c r="C420" s="25"/>
      <c r="D420" s="31"/>
      <c r="E420" s="25"/>
      <c r="F420" s="25"/>
      <c r="G420" s="25"/>
      <c r="H420" s="25"/>
    </row>
    <row r="421" spans="2:8" x14ac:dyDescent="0.2">
      <c r="B421" s="25"/>
      <c r="C421" s="25"/>
      <c r="D421" s="31"/>
      <c r="E421" s="25"/>
      <c r="F421" s="25"/>
      <c r="G421" s="25"/>
      <c r="H421" s="25"/>
    </row>
    <row r="422" spans="2:8" x14ac:dyDescent="0.2">
      <c r="B422" s="25"/>
      <c r="C422" s="25"/>
      <c r="D422" s="31"/>
      <c r="E422" s="25"/>
      <c r="F422" s="25"/>
      <c r="G422" s="25"/>
      <c r="H422" s="25"/>
    </row>
    <row r="423" spans="2:8" x14ac:dyDescent="0.2">
      <c r="B423" s="25"/>
      <c r="C423" s="25"/>
      <c r="D423" s="31"/>
      <c r="E423" s="25"/>
      <c r="F423" s="25"/>
      <c r="G423" s="25"/>
      <c r="H423" s="25"/>
    </row>
    <row r="424" spans="2:8" x14ac:dyDescent="0.2">
      <c r="B424" s="25"/>
      <c r="C424" s="25"/>
      <c r="D424" s="31"/>
      <c r="E424" s="25"/>
      <c r="F424" s="25"/>
      <c r="G424" s="25"/>
      <c r="H424" s="25"/>
    </row>
    <row r="425" spans="2:8" x14ac:dyDescent="0.2">
      <c r="B425" s="25"/>
      <c r="C425" s="25"/>
      <c r="D425" s="31"/>
      <c r="E425" s="25"/>
      <c r="F425" s="25"/>
      <c r="G425" s="25"/>
      <c r="H425" s="25"/>
    </row>
    <row r="426" spans="2:8" x14ac:dyDescent="0.2">
      <c r="B426" s="25"/>
      <c r="C426" s="25"/>
      <c r="D426" s="31"/>
      <c r="E426" s="25"/>
      <c r="F426" s="25"/>
      <c r="G426" s="25"/>
      <c r="H426" s="25"/>
    </row>
    <row r="427" spans="2:8" x14ac:dyDescent="0.2">
      <c r="B427" s="25"/>
      <c r="C427" s="25"/>
      <c r="D427" s="31"/>
      <c r="E427" s="25"/>
      <c r="F427" s="25"/>
      <c r="G427" s="25"/>
      <c r="H427" s="25"/>
    </row>
    <row r="428" spans="2:8" x14ac:dyDescent="0.2">
      <c r="B428" s="25"/>
      <c r="C428" s="25"/>
      <c r="D428" s="31"/>
      <c r="E428" s="25"/>
      <c r="F428" s="25"/>
      <c r="G428" s="25"/>
      <c r="H428" s="25"/>
    </row>
    <row r="429" spans="2:8" x14ac:dyDescent="0.2">
      <c r="B429" s="25"/>
      <c r="C429" s="25"/>
      <c r="D429" s="31"/>
      <c r="E429" s="25"/>
      <c r="F429" s="25"/>
      <c r="G429" s="25"/>
      <c r="H429" s="25"/>
    </row>
    <row r="430" spans="2:8" x14ac:dyDescent="0.2">
      <c r="B430" s="25"/>
      <c r="C430" s="25"/>
      <c r="D430" s="31"/>
      <c r="E430" s="25"/>
      <c r="F430" s="25"/>
      <c r="G430" s="25"/>
      <c r="H430" s="25"/>
    </row>
    <row r="431" spans="2:8" x14ac:dyDescent="0.2">
      <c r="B431" s="25"/>
      <c r="C431" s="25"/>
      <c r="D431" s="31"/>
      <c r="E431" s="25"/>
      <c r="F431" s="25"/>
      <c r="G431" s="25"/>
      <c r="H431" s="25"/>
    </row>
    <row r="432" spans="2:8" x14ac:dyDescent="0.2">
      <c r="B432" s="25"/>
      <c r="C432" s="25"/>
      <c r="D432" s="31"/>
      <c r="E432" s="25"/>
      <c r="F432" s="25"/>
      <c r="G432" s="25"/>
      <c r="H432" s="25"/>
    </row>
    <row r="433" spans="2:8" x14ac:dyDescent="0.2">
      <c r="B433" s="25"/>
      <c r="C433" s="25"/>
      <c r="D433" s="31"/>
      <c r="E433" s="25"/>
      <c r="F433" s="25"/>
      <c r="G433" s="25"/>
      <c r="H433" s="25"/>
    </row>
    <row r="434" spans="2:8" x14ac:dyDescent="0.2">
      <c r="B434" s="25"/>
      <c r="C434" s="25"/>
      <c r="D434" s="31"/>
      <c r="E434" s="25"/>
      <c r="F434" s="25"/>
      <c r="G434" s="25"/>
      <c r="H434" s="25"/>
    </row>
    <row r="435" spans="2:8" x14ac:dyDescent="0.2">
      <c r="B435" s="25"/>
      <c r="C435" s="25"/>
      <c r="D435" s="31"/>
      <c r="E435" s="25"/>
      <c r="F435" s="25"/>
      <c r="G435" s="25"/>
      <c r="H435" s="25"/>
    </row>
    <row r="436" spans="2:8" x14ac:dyDescent="0.2">
      <c r="B436" s="25"/>
      <c r="C436" s="25"/>
      <c r="D436" s="31"/>
      <c r="E436" s="25"/>
      <c r="F436" s="25"/>
      <c r="G436" s="25"/>
      <c r="H436" s="25"/>
    </row>
    <row r="437" spans="2:8" x14ac:dyDescent="0.2">
      <c r="B437" s="25"/>
      <c r="C437" s="25"/>
      <c r="D437" s="31"/>
      <c r="E437" s="25"/>
      <c r="F437" s="25"/>
      <c r="G437" s="25"/>
      <c r="H437" s="25"/>
    </row>
    <row r="438" spans="2:8" x14ac:dyDescent="0.2">
      <c r="B438" s="25"/>
      <c r="C438" s="25"/>
      <c r="D438" s="31"/>
      <c r="E438" s="25"/>
      <c r="F438" s="25"/>
      <c r="G438" s="25"/>
      <c r="H438" s="25"/>
    </row>
    <row r="439" spans="2:8" x14ac:dyDescent="0.2">
      <c r="B439" s="25"/>
      <c r="C439" s="25"/>
      <c r="D439" s="31"/>
      <c r="E439" s="25"/>
      <c r="F439" s="25"/>
      <c r="G439" s="25"/>
      <c r="H439" s="25"/>
    </row>
    <row r="440" spans="2:8" x14ac:dyDescent="0.2">
      <c r="B440" s="25"/>
      <c r="C440" s="25"/>
      <c r="D440" s="31"/>
      <c r="E440" s="25"/>
      <c r="F440" s="25"/>
      <c r="G440" s="25"/>
      <c r="H440" s="25"/>
    </row>
    <row r="441" spans="2:8" x14ac:dyDescent="0.2">
      <c r="B441" s="25"/>
      <c r="C441" s="25"/>
      <c r="D441" s="31"/>
      <c r="E441" s="25"/>
      <c r="F441" s="25"/>
      <c r="G441" s="25"/>
      <c r="H441" s="25"/>
    </row>
    <row r="442" spans="2:8" x14ac:dyDescent="0.2">
      <c r="B442" s="25"/>
      <c r="C442" s="25"/>
      <c r="D442" s="31"/>
      <c r="E442" s="25"/>
      <c r="F442" s="25"/>
      <c r="G442" s="25"/>
      <c r="H442" s="25"/>
    </row>
    <row r="443" spans="2:8" x14ac:dyDescent="0.2">
      <c r="B443" s="25"/>
      <c r="C443" s="25"/>
      <c r="D443" s="31"/>
      <c r="E443" s="25"/>
      <c r="F443" s="25"/>
      <c r="G443" s="25"/>
      <c r="H443" s="25"/>
    </row>
    <row r="444" spans="2:8" x14ac:dyDescent="0.2">
      <c r="B444" s="25"/>
      <c r="C444" s="25"/>
      <c r="D444" s="31"/>
      <c r="E444" s="25"/>
      <c r="F444" s="25"/>
      <c r="G444" s="25"/>
      <c r="H444" s="25"/>
    </row>
    <row r="445" spans="2:8" x14ac:dyDescent="0.2">
      <c r="B445" s="25"/>
      <c r="C445" s="25"/>
      <c r="D445" s="31"/>
      <c r="E445" s="25"/>
      <c r="F445" s="25"/>
      <c r="G445" s="25"/>
      <c r="H445" s="25"/>
    </row>
    <row r="446" spans="2:8" x14ac:dyDescent="0.2">
      <c r="B446" s="25"/>
      <c r="C446" s="25"/>
      <c r="D446" s="31"/>
      <c r="E446" s="25"/>
      <c r="F446" s="25"/>
      <c r="G446" s="25"/>
      <c r="H446" s="25"/>
    </row>
    <row r="447" spans="2:8" x14ac:dyDescent="0.2">
      <c r="B447" s="25"/>
      <c r="C447" s="25"/>
      <c r="D447" s="31"/>
      <c r="E447" s="25"/>
      <c r="F447" s="25"/>
      <c r="G447" s="25"/>
      <c r="H447" s="25"/>
    </row>
    <row r="448" spans="2:8" x14ac:dyDescent="0.2">
      <c r="B448" s="25"/>
      <c r="C448" s="25"/>
      <c r="D448" s="31"/>
      <c r="E448" s="25"/>
      <c r="F448" s="25"/>
      <c r="G448" s="25"/>
      <c r="H448" s="25"/>
    </row>
    <row r="449" spans="2:8" x14ac:dyDescent="0.2">
      <c r="B449" s="25"/>
      <c r="C449" s="25"/>
      <c r="D449" s="31"/>
      <c r="E449" s="25"/>
      <c r="F449" s="25"/>
      <c r="G449" s="25"/>
      <c r="H449" s="25"/>
    </row>
    <row r="450" spans="2:8" x14ac:dyDescent="0.2">
      <c r="B450" s="25"/>
      <c r="C450" s="25"/>
      <c r="D450" s="31"/>
      <c r="E450" s="25"/>
      <c r="F450" s="25"/>
      <c r="G450" s="25"/>
      <c r="H450" s="25"/>
    </row>
    <row r="451" spans="2:8" x14ac:dyDescent="0.2">
      <c r="B451" s="25"/>
      <c r="C451" s="25"/>
      <c r="D451" s="31"/>
      <c r="E451" s="25"/>
      <c r="F451" s="25"/>
      <c r="G451" s="25"/>
      <c r="H451" s="25"/>
    </row>
    <row r="452" spans="2:8" x14ac:dyDescent="0.2">
      <c r="B452" s="25"/>
      <c r="C452" s="25"/>
      <c r="D452" s="31"/>
      <c r="E452" s="25"/>
      <c r="F452" s="25"/>
      <c r="G452" s="25"/>
      <c r="H452" s="25"/>
    </row>
    <row r="453" spans="2:8" x14ac:dyDescent="0.2">
      <c r="B453" s="25"/>
      <c r="C453" s="25"/>
      <c r="D453" s="31"/>
      <c r="E453" s="25"/>
      <c r="F453" s="25"/>
      <c r="G453" s="25"/>
      <c r="H453" s="25"/>
    </row>
    <row r="454" spans="2:8" x14ac:dyDescent="0.2">
      <c r="B454" s="25"/>
      <c r="C454" s="25"/>
      <c r="D454" s="31"/>
      <c r="E454" s="25"/>
      <c r="F454" s="25"/>
      <c r="G454" s="25"/>
      <c r="H454" s="25"/>
    </row>
    <row r="455" spans="2:8" x14ac:dyDescent="0.2">
      <c r="B455" s="25"/>
      <c r="C455" s="25"/>
      <c r="D455" s="31"/>
      <c r="E455" s="25"/>
      <c r="F455" s="25"/>
      <c r="G455" s="25"/>
      <c r="H455" s="25"/>
    </row>
    <row r="456" spans="2:8" x14ac:dyDescent="0.2">
      <c r="B456" s="25"/>
      <c r="C456" s="25"/>
      <c r="D456" s="31"/>
      <c r="E456" s="25"/>
      <c r="F456" s="25"/>
      <c r="G456" s="25"/>
      <c r="H456" s="25"/>
    </row>
    <row r="457" spans="2:8" x14ac:dyDescent="0.2">
      <c r="B457" s="25"/>
      <c r="C457" s="25"/>
      <c r="D457" s="31"/>
      <c r="E457" s="25"/>
      <c r="F457" s="25"/>
      <c r="G457" s="25"/>
      <c r="H457" s="25"/>
    </row>
    <row r="458" spans="2:8" x14ac:dyDescent="0.2">
      <c r="B458" s="25"/>
      <c r="C458" s="25"/>
      <c r="D458" s="31"/>
      <c r="E458" s="25"/>
      <c r="F458" s="25"/>
      <c r="G458" s="25"/>
      <c r="H458" s="25"/>
    </row>
    <row r="459" spans="2:8" x14ac:dyDescent="0.2">
      <c r="B459" s="25"/>
      <c r="C459" s="25"/>
      <c r="D459" s="31"/>
      <c r="E459" s="25"/>
      <c r="F459" s="25"/>
      <c r="G459" s="25"/>
      <c r="H459" s="25"/>
    </row>
    <row r="460" spans="2:8" x14ac:dyDescent="0.2">
      <c r="B460" s="25"/>
      <c r="C460" s="25"/>
      <c r="D460" s="31"/>
      <c r="E460" s="25"/>
      <c r="F460" s="25"/>
      <c r="G460" s="25"/>
      <c r="H460" s="25"/>
    </row>
    <row r="461" spans="2:8" x14ac:dyDescent="0.2">
      <c r="B461" s="25"/>
      <c r="C461" s="25"/>
      <c r="D461" s="31"/>
      <c r="E461" s="25"/>
      <c r="F461" s="25"/>
      <c r="G461" s="25"/>
      <c r="H461" s="25"/>
    </row>
    <row r="462" spans="2:8" x14ac:dyDescent="0.2">
      <c r="B462" s="25"/>
      <c r="C462" s="25"/>
      <c r="D462" s="31"/>
      <c r="E462" s="25"/>
      <c r="F462" s="25"/>
      <c r="G462" s="25"/>
      <c r="H462" s="25"/>
    </row>
    <row r="463" spans="2:8" x14ac:dyDescent="0.2">
      <c r="B463" s="25"/>
      <c r="C463" s="25"/>
      <c r="D463" s="31"/>
      <c r="E463" s="25"/>
      <c r="F463" s="25"/>
      <c r="G463" s="25"/>
      <c r="H463" s="25"/>
    </row>
    <row r="464" spans="2:8" x14ac:dyDescent="0.2">
      <c r="B464" s="25"/>
      <c r="C464" s="25"/>
      <c r="D464" s="31"/>
      <c r="E464" s="25"/>
      <c r="F464" s="25"/>
      <c r="G464" s="25"/>
      <c r="H464" s="25"/>
    </row>
    <row r="465" spans="2:8" x14ac:dyDescent="0.2">
      <c r="B465" s="25"/>
      <c r="C465" s="25"/>
      <c r="D465" s="31"/>
      <c r="E465" s="25"/>
      <c r="F465" s="25"/>
      <c r="G465" s="25"/>
      <c r="H465" s="25"/>
    </row>
    <row r="466" spans="2:8" x14ac:dyDescent="0.2">
      <c r="B466" s="25"/>
      <c r="C466" s="25"/>
      <c r="D466" s="31"/>
      <c r="E466" s="25"/>
      <c r="F466" s="25"/>
      <c r="G466" s="25"/>
      <c r="H466" s="25"/>
    </row>
    <row r="467" spans="2:8" x14ac:dyDescent="0.2">
      <c r="B467" s="25"/>
      <c r="C467" s="25"/>
      <c r="D467" s="31"/>
      <c r="E467" s="25"/>
      <c r="F467" s="25"/>
      <c r="G467" s="25"/>
      <c r="H467" s="25"/>
    </row>
    <row r="468" spans="2:8" x14ac:dyDescent="0.2">
      <c r="B468" s="25"/>
      <c r="C468" s="25"/>
      <c r="D468" s="31"/>
      <c r="E468" s="25"/>
      <c r="F468" s="25"/>
      <c r="G468" s="25"/>
      <c r="H468" s="25"/>
    </row>
    <row r="469" spans="2:8" x14ac:dyDescent="0.2">
      <c r="B469" s="25"/>
      <c r="C469" s="25"/>
      <c r="D469" s="31"/>
      <c r="E469" s="25"/>
      <c r="F469" s="25"/>
      <c r="G469" s="25"/>
      <c r="H469" s="25"/>
    </row>
    <row r="470" spans="2:8" x14ac:dyDescent="0.2">
      <c r="B470" s="25"/>
      <c r="C470" s="25"/>
      <c r="D470" s="31"/>
      <c r="E470" s="25"/>
      <c r="F470" s="25"/>
      <c r="G470" s="25"/>
      <c r="H470" s="25"/>
    </row>
    <row r="471" spans="2:8" x14ac:dyDescent="0.2">
      <c r="B471" s="25"/>
      <c r="C471" s="25"/>
      <c r="D471" s="31"/>
      <c r="E471" s="25"/>
      <c r="F471" s="25"/>
      <c r="G471" s="25"/>
      <c r="H471" s="25"/>
    </row>
    <row r="472" spans="2:8" x14ac:dyDescent="0.2">
      <c r="B472" s="25"/>
      <c r="C472" s="25"/>
      <c r="D472" s="31"/>
      <c r="E472" s="25"/>
      <c r="F472" s="25"/>
      <c r="G472" s="25"/>
      <c r="H472" s="25"/>
    </row>
    <row r="473" spans="2:8" x14ac:dyDescent="0.2">
      <c r="B473" s="25"/>
      <c r="C473" s="25"/>
      <c r="D473" s="31"/>
      <c r="E473" s="25"/>
      <c r="F473" s="25"/>
      <c r="G473" s="25"/>
      <c r="H473" s="25"/>
    </row>
    <row r="474" spans="2:8" x14ac:dyDescent="0.2">
      <c r="B474" s="25"/>
      <c r="C474" s="25"/>
      <c r="D474" s="31"/>
      <c r="E474" s="25"/>
      <c r="F474" s="25"/>
      <c r="G474" s="25"/>
      <c r="H474" s="25"/>
    </row>
    <row r="475" spans="2:8" x14ac:dyDescent="0.2">
      <c r="B475" s="25"/>
      <c r="C475" s="25"/>
      <c r="D475" s="31"/>
      <c r="E475" s="25"/>
      <c r="F475" s="25"/>
      <c r="G475" s="25"/>
      <c r="H475" s="25"/>
    </row>
    <row r="476" spans="2:8" x14ac:dyDescent="0.2">
      <c r="B476" s="25"/>
      <c r="C476" s="25"/>
      <c r="D476" s="31"/>
      <c r="E476" s="25"/>
      <c r="F476" s="25"/>
      <c r="G476" s="25"/>
      <c r="H476" s="25"/>
    </row>
    <row r="477" spans="2:8" x14ac:dyDescent="0.2">
      <c r="B477" s="25"/>
      <c r="C477" s="25"/>
      <c r="D477" s="31"/>
      <c r="E477" s="25"/>
      <c r="F477" s="25"/>
      <c r="G477" s="25"/>
      <c r="H477" s="25"/>
    </row>
    <row r="478" spans="2:8" x14ac:dyDescent="0.2">
      <c r="B478" s="25"/>
      <c r="C478" s="25"/>
      <c r="D478" s="31"/>
      <c r="E478" s="25"/>
      <c r="F478" s="25"/>
      <c r="G478" s="25"/>
      <c r="H478" s="25"/>
    </row>
    <row r="479" spans="2:8" x14ac:dyDescent="0.2">
      <c r="B479" s="25"/>
      <c r="C479" s="25"/>
      <c r="D479" s="31"/>
      <c r="E479" s="25"/>
      <c r="F479" s="25"/>
      <c r="G479" s="25"/>
      <c r="H479" s="25"/>
    </row>
    <row r="480" spans="2:8" x14ac:dyDescent="0.2">
      <c r="B480" s="25"/>
      <c r="C480" s="25"/>
      <c r="D480" s="31"/>
      <c r="E480" s="25"/>
      <c r="F480" s="25"/>
      <c r="G480" s="25"/>
      <c r="H480" s="25"/>
    </row>
    <row r="481" spans="2:8" x14ac:dyDescent="0.2">
      <c r="B481" s="25"/>
      <c r="C481" s="25"/>
      <c r="D481" s="31"/>
      <c r="E481" s="25"/>
      <c r="F481" s="25"/>
      <c r="G481" s="25"/>
      <c r="H481" s="25"/>
    </row>
    <row r="482" spans="2:8" x14ac:dyDescent="0.2">
      <c r="B482" s="25"/>
      <c r="C482" s="25"/>
      <c r="D482" s="31"/>
      <c r="E482" s="25"/>
      <c r="F482" s="25"/>
      <c r="G482" s="25"/>
      <c r="H482" s="25"/>
    </row>
    <row r="483" spans="2:8" x14ac:dyDescent="0.2">
      <c r="B483" s="25"/>
      <c r="C483" s="25"/>
      <c r="D483" s="31"/>
      <c r="E483" s="25"/>
      <c r="F483" s="25"/>
      <c r="G483" s="25"/>
      <c r="H483" s="25"/>
    </row>
    <row r="484" spans="2:8" x14ac:dyDescent="0.2">
      <c r="B484" s="25"/>
      <c r="C484" s="25"/>
      <c r="D484" s="31"/>
      <c r="E484" s="25"/>
      <c r="F484" s="25"/>
      <c r="G484" s="25"/>
      <c r="H484" s="25"/>
    </row>
    <row r="485" spans="2:8" x14ac:dyDescent="0.2">
      <c r="B485" s="25"/>
      <c r="C485" s="25"/>
      <c r="D485" s="31"/>
      <c r="E485" s="25"/>
      <c r="F485" s="25"/>
      <c r="G485" s="25"/>
      <c r="H485" s="25"/>
    </row>
    <row r="486" spans="2:8" x14ac:dyDescent="0.2">
      <c r="B486" s="25"/>
      <c r="C486" s="25"/>
      <c r="D486" s="31"/>
      <c r="E486" s="25"/>
      <c r="F486" s="25"/>
      <c r="G486" s="25"/>
      <c r="H486" s="25"/>
    </row>
    <row r="487" spans="2:8" x14ac:dyDescent="0.2">
      <c r="B487" s="25"/>
      <c r="C487" s="25"/>
      <c r="D487" s="31"/>
      <c r="E487" s="25"/>
      <c r="F487" s="25"/>
      <c r="G487" s="25"/>
      <c r="H487" s="25"/>
    </row>
    <row r="488" spans="2:8" x14ac:dyDescent="0.2">
      <c r="B488" s="25"/>
      <c r="C488" s="25"/>
      <c r="D488" s="31"/>
      <c r="E488" s="25"/>
      <c r="F488" s="25"/>
      <c r="G488" s="25"/>
      <c r="H488" s="25"/>
    </row>
    <row r="489" spans="2:8" x14ac:dyDescent="0.2">
      <c r="B489" s="25"/>
      <c r="C489" s="25"/>
      <c r="D489" s="31"/>
      <c r="E489" s="25"/>
      <c r="F489" s="25"/>
      <c r="G489" s="25"/>
      <c r="H489" s="25"/>
    </row>
    <row r="490" spans="2:8" x14ac:dyDescent="0.2">
      <c r="B490" s="25"/>
      <c r="C490" s="25"/>
      <c r="D490" s="31"/>
      <c r="E490" s="25"/>
      <c r="F490" s="25"/>
      <c r="G490" s="25"/>
      <c r="H490" s="25"/>
    </row>
    <row r="491" spans="2:8" x14ac:dyDescent="0.2">
      <c r="B491" s="25"/>
      <c r="C491" s="25"/>
      <c r="D491" s="31"/>
      <c r="E491" s="25"/>
      <c r="F491" s="25"/>
      <c r="G491" s="25"/>
      <c r="H491" s="25"/>
    </row>
    <row r="492" spans="2:8" x14ac:dyDescent="0.2">
      <c r="B492" s="25"/>
      <c r="C492" s="25"/>
      <c r="D492" s="31"/>
      <c r="E492" s="25"/>
      <c r="F492" s="25"/>
      <c r="G492" s="25"/>
      <c r="H492" s="25"/>
    </row>
    <row r="493" spans="2:8" x14ac:dyDescent="0.2">
      <c r="B493" s="25"/>
      <c r="C493" s="25"/>
      <c r="D493" s="31"/>
      <c r="E493" s="25"/>
      <c r="F493" s="25"/>
      <c r="G493" s="25"/>
      <c r="H493" s="25"/>
    </row>
    <row r="494" spans="2:8" x14ac:dyDescent="0.2">
      <c r="B494" s="25"/>
      <c r="C494" s="25"/>
      <c r="D494" s="31"/>
      <c r="E494" s="25"/>
      <c r="F494" s="25"/>
      <c r="G494" s="25"/>
      <c r="H494" s="25"/>
    </row>
    <row r="495" spans="2:8" x14ac:dyDescent="0.2">
      <c r="B495" s="25"/>
      <c r="C495" s="25"/>
      <c r="D495" s="31"/>
      <c r="E495" s="25"/>
      <c r="F495" s="25"/>
      <c r="G495" s="25"/>
      <c r="H495" s="25"/>
    </row>
    <row r="496" spans="2:8" x14ac:dyDescent="0.2">
      <c r="B496" s="25"/>
      <c r="C496" s="25"/>
      <c r="D496" s="31"/>
      <c r="E496" s="25"/>
      <c r="F496" s="25"/>
      <c r="G496" s="25"/>
      <c r="H496" s="25"/>
    </row>
    <row r="497" spans="2:8" x14ac:dyDescent="0.2">
      <c r="B497" s="25"/>
      <c r="C497" s="25"/>
      <c r="D497" s="31"/>
      <c r="E497" s="25"/>
      <c r="F497" s="25"/>
      <c r="G497" s="25"/>
      <c r="H497" s="25"/>
    </row>
    <row r="498" spans="2:8" x14ac:dyDescent="0.2">
      <c r="B498" s="25"/>
      <c r="C498" s="25"/>
      <c r="D498" s="31"/>
      <c r="E498" s="25"/>
      <c r="F498" s="25"/>
      <c r="G498" s="25"/>
      <c r="H498" s="25"/>
    </row>
    <row r="499" spans="2:8" x14ac:dyDescent="0.2">
      <c r="B499" s="25"/>
      <c r="C499" s="25"/>
      <c r="D499" s="31"/>
      <c r="E499" s="25"/>
      <c r="F499" s="25"/>
      <c r="G499" s="25"/>
      <c r="H499" s="25"/>
    </row>
    <row r="500" spans="2:8" x14ac:dyDescent="0.2">
      <c r="B500" s="25"/>
      <c r="C500" s="25"/>
      <c r="D500" s="31"/>
      <c r="E500" s="25"/>
      <c r="F500" s="25"/>
      <c r="G500" s="25"/>
      <c r="H500" s="25"/>
    </row>
    <row r="501" spans="2:8" x14ac:dyDescent="0.2">
      <c r="B501" s="25"/>
      <c r="C501" s="25"/>
      <c r="D501" s="31"/>
      <c r="E501" s="25"/>
      <c r="F501" s="25"/>
      <c r="G501" s="25"/>
      <c r="H501" s="25"/>
    </row>
    <row r="502" spans="2:8" x14ac:dyDescent="0.2">
      <c r="B502" s="25"/>
      <c r="C502" s="25"/>
      <c r="D502" s="31"/>
      <c r="E502" s="25"/>
      <c r="F502" s="25"/>
      <c r="G502" s="25"/>
      <c r="H502" s="25"/>
    </row>
    <row r="503" spans="2:8" x14ac:dyDescent="0.2">
      <c r="B503" s="25"/>
      <c r="C503" s="25"/>
      <c r="D503" s="31"/>
      <c r="E503" s="25"/>
      <c r="F503" s="25"/>
      <c r="G503" s="25"/>
      <c r="H503" s="25"/>
    </row>
    <row r="504" spans="2:8" x14ac:dyDescent="0.2">
      <c r="B504" s="25"/>
      <c r="C504" s="25"/>
      <c r="D504" s="31"/>
      <c r="E504" s="25"/>
      <c r="F504" s="25"/>
      <c r="G504" s="25"/>
      <c r="H504" s="25"/>
    </row>
    <row r="505" spans="2:8" x14ac:dyDescent="0.2">
      <c r="B505" s="25"/>
      <c r="C505" s="25"/>
      <c r="D505" s="31"/>
      <c r="E505" s="25"/>
      <c r="F505" s="25"/>
      <c r="G505" s="25"/>
      <c r="H505" s="25"/>
    </row>
    <row r="506" spans="2:8" x14ac:dyDescent="0.2">
      <c r="B506" s="25"/>
      <c r="C506" s="25"/>
      <c r="D506" s="31"/>
      <c r="E506" s="25"/>
      <c r="F506" s="25"/>
      <c r="G506" s="25"/>
      <c r="H506" s="25"/>
    </row>
    <row r="507" spans="2:8" x14ac:dyDescent="0.2">
      <c r="B507" s="25"/>
      <c r="C507" s="25"/>
      <c r="D507" s="31"/>
      <c r="E507" s="25"/>
      <c r="F507" s="25"/>
      <c r="G507" s="25"/>
      <c r="H507" s="25"/>
    </row>
    <row r="508" spans="2:8" x14ac:dyDescent="0.2">
      <c r="B508" s="25"/>
      <c r="C508" s="25"/>
      <c r="D508" s="31"/>
      <c r="E508" s="25"/>
      <c r="F508" s="25"/>
      <c r="G508" s="25"/>
      <c r="H508" s="25"/>
    </row>
    <row r="509" spans="2:8" x14ac:dyDescent="0.2">
      <c r="B509" s="25"/>
      <c r="C509" s="25"/>
      <c r="D509" s="31"/>
      <c r="E509" s="25"/>
      <c r="F509" s="25"/>
      <c r="G509" s="25"/>
      <c r="H509" s="25"/>
    </row>
    <row r="510" spans="2:8" x14ac:dyDescent="0.2">
      <c r="B510" s="25"/>
      <c r="C510" s="25"/>
      <c r="D510" s="31"/>
      <c r="E510" s="25"/>
      <c r="F510" s="25"/>
      <c r="G510" s="25"/>
      <c r="H510" s="25"/>
    </row>
    <row r="511" spans="2:8" x14ac:dyDescent="0.2">
      <c r="B511" s="25"/>
      <c r="C511" s="25"/>
      <c r="D511" s="31"/>
      <c r="E511" s="25"/>
      <c r="F511" s="25"/>
      <c r="G511" s="25"/>
      <c r="H511" s="25"/>
    </row>
    <row r="512" spans="2:8" x14ac:dyDescent="0.2">
      <c r="B512" s="25"/>
      <c r="C512" s="25"/>
      <c r="D512" s="31"/>
      <c r="E512" s="25"/>
      <c r="F512" s="25"/>
      <c r="G512" s="25"/>
      <c r="H512" s="25"/>
    </row>
    <row r="513" spans="2:8" x14ac:dyDescent="0.2">
      <c r="B513" s="25"/>
      <c r="C513" s="25"/>
      <c r="D513" s="31"/>
      <c r="E513" s="25"/>
      <c r="F513" s="25"/>
      <c r="G513" s="25"/>
      <c r="H513" s="25"/>
    </row>
    <row r="514" spans="2:8" x14ac:dyDescent="0.2">
      <c r="B514" s="25"/>
      <c r="C514" s="25"/>
      <c r="D514" s="31"/>
      <c r="E514" s="25"/>
      <c r="F514" s="25"/>
      <c r="G514" s="25"/>
      <c r="H514" s="25"/>
    </row>
    <row r="515" spans="2:8" x14ac:dyDescent="0.2">
      <c r="B515" s="25"/>
      <c r="C515" s="25"/>
      <c r="D515" s="31"/>
      <c r="E515" s="25"/>
      <c r="F515" s="25"/>
      <c r="G515" s="25"/>
      <c r="H515" s="25"/>
    </row>
    <row r="516" spans="2:8" x14ac:dyDescent="0.2">
      <c r="B516" s="25"/>
      <c r="C516" s="25"/>
      <c r="D516" s="31"/>
      <c r="E516" s="25"/>
      <c r="F516" s="25"/>
      <c r="G516" s="25"/>
      <c r="H516" s="25"/>
    </row>
    <row r="517" spans="2:8" x14ac:dyDescent="0.2">
      <c r="B517" s="25"/>
      <c r="C517" s="25"/>
      <c r="D517" s="31"/>
      <c r="E517" s="25"/>
      <c r="F517" s="25"/>
      <c r="G517" s="25"/>
      <c r="H517" s="25"/>
    </row>
    <row r="518" spans="2:8" x14ac:dyDescent="0.2">
      <c r="B518" s="25"/>
      <c r="C518" s="25"/>
      <c r="D518" s="31"/>
      <c r="E518" s="25"/>
      <c r="F518" s="25"/>
      <c r="G518" s="25"/>
      <c r="H518" s="25"/>
    </row>
    <row r="519" spans="2:8" x14ac:dyDescent="0.2">
      <c r="B519" s="25"/>
      <c r="C519" s="25"/>
      <c r="D519" s="31"/>
      <c r="E519" s="25"/>
      <c r="F519" s="25"/>
      <c r="G519" s="25"/>
      <c r="H519" s="25"/>
    </row>
    <row r="520" spans="2:8" x14ac:dyDescent="0.2">
      <c r="B520" s="25"/>
      <c r="C520" s="25"/>
      <c r="D520" s="31"/>
      <c r="E520" s="25"/>
      <c r="F520" s="25"/>
      <c r="G520" s="25"/>
      <c r="H520" s="25"/>
    </row>
    <row r="521" spans="2:8" x14ac:dyDescent="0.2">
      <c r="B521" s="25"/>
      <c r="C521" s="25"/>
      <c r="D521" s="31"/>
      <c r="E521" s="25"/>
      <c r="F521" s="25"/>
      <c r="G521" s="25"/>
      <c r="H521" s="25"/>
    </row>
    <row r="522" spans="2:8" x14ac:dyDescent="0.2">
      <c r="B522" s="25"/>
      <c r="C522" s="25"/>
      <c r="D522" s="31"/>
      <c r="E522" s="25"/>
      <c r="F522" s="25"/>
      <c r="G522" s="25"/>
      <c r="H522" s="25"/>
    </row>
    <row r="523" spans="2:8" x14ac:dyDescent="0.2">
      <c r="B523" s="25"/>
      <c r="C523" s="25"/>
      <c r="D523" s="31"/>
      <c r="E523" s="25"/>
      <c r="F523" s="25"/>
      <c r="G523" s="25"/>
      <c r="H523" s="25"/>
    </row>
    <row r="524" spans="2:8" x14ac:dyDescent="0.2">
      <c r="B524" s="25"/>
      <c r="C524" s="25"/>
      <c r="D524" s="31"/>
      <c r="E524" s="25"/>
      <c r="F524" s="25"/>
      <c r="G524" s="25"/>
      <c r="H524" s="25"/>
    </row>
    <row r="525" spans="2:8" x14ac:dyDescent="0.2">
      <c r="B525" s="25"/>
      <c r="C525" s="25"/>
      <c r="D525" s="31"/>
      <c r="E525" s="25"/>
      <c r="F525" s="25"/>
      <c r="G525" s="25"/>
      <c r="H525" s="25"/>
    </row>
    <row r="526" spans="2:8" x14ac:dyDescent="0.2">
      <c r="B526" s="25"/>
      <c r="C526" s="25"/>
      <c r="D526" s="31"/>
      <c r="E526" s="25"/>
      <c r="F526" s="25"/>
      <c r="G526" s="25"/>
      <c r="H526" s="25"/>
    </row>
    <row r="527" spans="2:8" x14ac:dyDescent="0.2">
      <c r="B527" s="25"/>
      <c r="C527" s="25"/>
      <c r="D527" s="31"/>
      <c r="E527" s="25"/>
      <c r="F527" s="25"/>
      <c r="G527" s="25"/>
      <c r="H527" s="25"/>
    </row>
    <row r="528" spans="2:8" x14ac:dyDescent="0.2">
      <c r="B528" s="25"/>
      <c r="C528" s="25"/>
      <c r="D528" s="31"/>
      <c r="E528" s="25"/>
      <c r="F528" s="25"/>
      <c r="G528" s="25"/>
      <c r="H528" s="25"/>
    </row>
    <row r="529" spans="2:8" x14ac:dyDescent="0.2">
      <c r="B529" s="25"/>
      <c r="C529" s="25"/>
      <c r="D529" s="31"/>
      <c r="E529" s="25"/>
      <c r="F529" s="25"/>
      <c r="G529" s="25"/>
      <c r="H529" s="25"/>
    </row>
    <row r="530" spans="2:8" x14ac:dyDescent="0.2">
      <c r="B530" s="25"/>
      <c r="C530" s="25"/>
      <c r="D530" s="31"/>
      <c r="E530" s="25"/>
      <c r="F530" s="25"/>
      <c r="G530" s="25"/>
      <c r="H530" s="25"/>
    </row>
    <row r="531" spans="2:8" x14ac:dyDescent="0.2">
      <c r="B531" s="25"/>
      <c r="C531" s="25"/>
      <c r="D531" s="31"/>
      <c r="E531" s="25"/>
      <c r="F531" s="25"/>
      <c r="G531" s="25"/>
      <c r="H531" s="25"/>
    </row>
    <row r="532" spans="2:8" x14ac:dyDescent="0.2">
      <c r="B532" s="25"/>
      <c r="C532" s="25"/>
      <c r="D532" s="31"/>
      <c r="E532" s="25"/>
      <c r="F532" s="25"/>
      <c r="G532" s="25"/>
      <c r="H532" s="25"/>
    </row>
    <row r="533" spans="2:8" x14ac:dyDescent="0.2">
      <c r="B533" s="25"/>
      <c r="C533" s="25"/>
      <c r="D533" s="31"/>
      <c r="E533" s="25"/>
      <c r="F533" s="25"/>
      <c r="G533" s="25"/>
      <c r="H533" s="25"/>
    </row>
    <row r="534" spans="2:8" x14ac:dyDescent="0.2">
      <c r="B534" s="25"/>
      <c r="C534" s="25"/>
      <c r="D534" s="31"/>
      <c r="E534" s="25"/>
      <c r="F534" s="25"/>
      <c r="G534" s="25"/>
      <c r="H534" s="25"/>
    </row>
    <row r="535" spans="2:8" x14ac:dyDescent="0.2">
      <c r="B535" s="25"/>
      <c r="C535" s="25"/>
      <c r="D535" s="31"/>
      <c r="E535" s="25"/>
      <c r="F535" s="25"/>
      <c r="G535" s="25"/>
      <c r="H535" s="25"/>
    </row>
    <row r="536" spans="2:8" x14ac:dyDescent="0.2">
      <c r="B536" s="25"/>
      <c r="C536" s="25"/>
      <c r="D536" s="31"/>
      <c r="E536" s="25"/>
      <c r="F536" s="25"/>
      <c r="G536" s="25"/>
      <c r="H536" s="25"/>
    </row>
    <row r="537" spans="2:8" x14ac:dyDescent="0.2">
      <c r="B537" s="25"/>
      <c r="C537" s="25"/>
      <c r="D537" s="31"/>
      <c r="E537" s="25"/>
      <c r="F537" s="25"/>
      <c r="G537" s="25"/>
      <c r="H537" s="25"/>
    </row>
    <row r="538" spans="2:8" x14ac:dyDescent="0.2">
      <c r="B538" s="25"/>
      <c r="C538" s="25"/>
      <c r="D538" s="31"/>
      <c r="E538" s="25"/>
      <c r="F538" s="25"/>
      <c r="G538" s="25"/>
      <c r="H538" s="25"/>
    </row>
    <row r="539" spans="2:8" x14ac:dyDescent="0.2">
      <c r="B539" s="25"/>
      <c r="C539" s="25"/>
      <c r="D539" s="31"/>
      <c r="E539" s="25"/>
      <c r="F539" s="25"/>
      <c r="G539" s="25"/>
      <c r="H539" s="25"/>
    </row>
    <row r="540" spans="2:8" x14ac:dyDescent="0.2">
      <c r="B540" s="25"/>
      <c r="C540" s="25"/>
      <c r="D540" s="31"/>
      <c r="E540" s="25"/>
      <c r="F540" s="25"/>
      <c r="G540" s="25"/>
      <c r="H540" s="25"/>
    </row>
    <row r="541" spans="2:8" x14ac:dyDescent="0.2">
      <c r="B541" s="25"/>
      <c r="C541" s="25"/>
      <c r="D541" s="31"/>
      <c r="E541" s="25"/>
      <c r="F541" s="25"/>
      <c r="G541" s="25"/>
      <c r="H541" s="25"/>
    </row>
    <row r="542" spans="2:8" x14ac:dyDescent="0.2">
      <c r="B542" s="25"/>
      <c r="C542" s="25"/>
      <c r="D542" s="31"/>
      <c r="E542" s="25"/>
      <c r="F542" s="25"/>
      <c r="G542" s="25"/>
      <c r="H542" s="25"/>
    </row>
    <row r="543" spans="2:8" x14ac:dyDescent="0.2">
      <c r="B543" s="25"/>
      <c r="C543" s="25"/>
      <c r="D543" s="31"/>
      <c r="E543" s="25"/>
      <c r="F543" s="25"/>
      <c r="G543" s="25"/>
      <c r="H543" s="25"/>
    </row>
    <row r="544" spans="2:8" x14ac:dyDescent="0.2">
      <c r="B544" s="25"/>
      <c r="C544" s="25"/>
      <c r="D544" s="31"/>
      <c r="E544" s="25"/>
      <c r="F544" s="25"/>
      <c r="G544" s="25"/>
      <c r="H544" s="25"/>
    </row>
    <row r="545" spans="2:8" x14ac:dyDescent="0.2">
      <c r="B545" s="25"/>
      <c r="C545" s="25"/>
      <c r="D545" s="31"/>
      <c r="E545" s="25"/>
      <c r="F545" s="25"/>
      <c r="G545" s="25"/>
      <c r="H545" s="25"/>
    </row>
    <row r="546" spans="2:8" x14ac:dyDescent="0.2">
      <c r="B546" s="25"/>
      <c r="C546" s="25"/>
      <c r="D546" s="31"/>
      <c r="E546" s="25"/>
      <c r="F546" s="25"/>
      <c r="G546" s="25"/>
      <c r="H546" s="25"/>
    </row>
    <row r="547" spans="2:8" x14ac:dyDescent="0.2">
      <c r="B547" s="25"/>
      <c r="C547" s="25"/>
      <c r="D547" s="31"/>
      <c r="E547" s="25"/>
      <c r="F547" s="25"/>
      <c r="G547" s="25"/>
      <c r="H547" s="25"/>
    </row>
    <row r="548" spans="2:8" x14ac:dyDescent="0.2">
      <c r="B548" s="25"/>
      <c r="C548" s="25"/>
      <c r="D548" s="31"/>
      <c r="E548" s="25"/>
      <c r="F548" s="25"/>
      <c r="G548" s="25"/>
      <c r="H548" s="25"/>
    </row>
    <row r="549" spans="2:8" x14ac:dyDescent="0.2">
      <c r="B549" s="25"/>
      <c r="C549" s="25"/>
      <c r="D549" s="31"/>
      <c r="E549" s="25"/>
      <c r="F549" s="25"/>
      <c r="G549" s="25"/>
      <c r="H549" s="25"/>
    </row>
    <row r="550" spans="2:8" x14ac:dyDescent="0.2">
      <c r="B550" s="25"/>
      <c r="C550" s="25"/>
      <c r="D550" s="31"/>
      <c r="E550" s="25"/>
      <c r="F550" s="25"/>
      <c r="G550" s="25"/>
      <c r="H550" s="25"/>
    </row>
    <row r="551" spans="2:8" x14ac:dyDescent="0.2">
      <c r="B551" s="25"/>
      <c r="C551" s="25"/>
      <c r="D551" s="31"/>
      <c r="E551" s="25"/>
      <c r="F551" s="25"/>
      <c r="G551" s="25"/>
      <c r="H551" s="25"/>
    </row>
    <row r="552" spans="2:8" x14ac:dyDescent="0.2">
      <c r="B552" s="25"/>
      <c r="C552" s="25"/>
      <c r="D552" s="31"/>
      <c r="E552" s="25"/>
      <c r="F552" s="25"/>
      <c r="G552" s="25"/>
      <c r="H552" s="25"/>
    </row>
    <row r="553" spans="2:8" x14ac:dyDescent="0.2">
      <c r="B553" s="25"/>
      <c r="C553" s="25"/>
      <c r="D553" s="31"/>
      <c r="E553" s="25"/>
      <c r="F553" s="25"/>
      <c r="G553" s="25"/>
      <c r="H553" s="25"/>
    </row>
    <row r="554" spans="2:8" x14ac:dyDescent="0.2">
      <c r="B554" s="25"/>
      <c r="C554" s="25"/>
      <c r="D554" s="31"/>
      <c r="E554" s="25"/>
      <c r="F554" s="25"/>
      <c r="G554" s="25"/>
      <c r="H554" s="25"/>
    </row>
    <row r="555" spans="2:8" x14ac:dyDescent="0.2">
      <c r="B555" s="25"/>
      <c r="C555" s="25"/>
      <c r="D555" s="31"/>
      <c r="E555" s="25"/>
      <c r="F555" s="25"/>
      <c r="G555" s="25"/>
      <c r="H555" s="25"/>
    </row>
    <row r="556" spans="2:8" x14ac:dyDescent="0.2">
      <c r="B556" s="25"/>
      <c r="C556" s="25"/>
      <c r="D556" s="31"/>
      <c r="E556" s="25"/>
      <c r="F556" s="25"/>
      <c r="G556" s="25"/>
      <c r="H556" s="25"/>
    </row>
    <row r="557" spans="2:8" x14ac:dyDescent="0.2">
      <c r="B557" s="25"/>
      <c r="C557" s="25"/>
      <c r="D557" s="31"/>
      <c r="E557" s="25"/>
      <c r="F557" s="25"/>
      <c r="G557" s="25"/>
      <c r="H557" s="25"/>
    </row>
    <row r="558" spans="2:8" x14ac:dyDescent="0.2">
      <c r="B558" s="25"/>
      <c r="C558" s="25"/>
      <c r="D558" s="31"/>
      <c r="E558" s="25"/>
      <c r="F558" s="25"/>
      <c r="G558" s="25"/>
      <c r="H558" s="25"/>
    </row>
    <row r="559" spans="2:8" x14ac:dyDescent="0.2">
      <c r="B559" s="25"/>
      <c r="C559" s="25"/>
      <c r="D559" s="31"/>
      <c r="E559" s="25"/>
      <c r="F559" s="25"/>
      <c r="G559" s="25"/>
      <c r="H559" s="25"/>
    </row>
    <row r="560" spans="2:8" x14ac:dyDescent="0.2">
      <c r="B560" s="25"/>
      <c r="C560" s="25"/>
      <c r="D560" s="31"/>
      <c r="E560" s="25"/>
      <c r="F560" s="25"/>
      <c r="G560" s="25"/>
      <c r="H560" s="25"/>
    </row>
    <row r="561" spans="2:8" x14ac:dyDescent="0.2">
      <c r="B561" s="25"/>
      <c r="C561" s="25"/>
      <c r="D561" s="31"/>
      <c r="E561" s="25"/>
      <c r="F561" s="25"/>
      <c r="G561" s="25"/>
      <c r="H561" s="25"/>
    </row>
    <row r="562" spans="2:8" x14ac:dyDescent="0.2">
      <c r="B562" s="25"/>
      <c r="C562" s="25"/>
      <c r="D562" s="31"/>
      <c r="E562" s="25"/>
      <c r="F562" s="25"/>
      <c r="G562" s="25"/>
      <c r="H562" s="25"/>
    </row>
    <row r="563" spans="2:8" x14ac:dyDescent="0.2">
      <c r="B563" s="25"/>
      <c r="C563" s="25"/>
      <c r="D563" s="31"/>
      <c r="E563" s="25"/>
      <c r="F563" s="25"/>
      <c r="G563" s="25"/>
      <c r="H563" s="25"/>
    </row>
    <row r="564" spans="2:8" x14ac:dyDescent="0.2">
      <c r="B564" s="25"/>
      <c r="C564" s="25"/>
      <c r="D564" s="31"/>
      <c r="E564" s="25"/>
      <c r="F564" s="25"/>
      <c r="G564" s="25"/>
      <c r="H564" s="25"/>
    </row>
    <row r="565" spans="2:8" x14ac:dyDescent="0.2">
      <c r="B565" s="25"/>
      <c r="C565" s="25"/>
      <c r="D565" s="31"/>
      <c r="E565" s="25"/>
      <c r="F565" s="25"/>
      <c r="G565" s="25"/>
      <c r="H565" s="25"/>
    </row>
    <row r="566" spans="2:8" x14ac:dyDescent="0.2">
      <c r="B566" s="25"/>
      <c r="C566" s="25"/>
      <c r="D566" s="31"/>
      <c r="E566" s="25"/>
      <c r="F566" s="25"/>
      <c r="G566" s="25"/>
      <c r="H566" s="25"/>
    </row>
    <row r="567" spans="2:8" x14ac:dyDescent="0.2">
      <c r="B567" s="25"/>
      <c r="C567" s="25"/>
      <c r="D567" s="31"/>
      <c r="E567" s="25"/>
      <c r="F567" s="25"/>
      <c r="G567" s="25"/>
      <c r="H567" s="25"/>
    </row>
    <row r="568" spans="2:8" x14ac:dyDescent="0.2">
      <c r="B568" s="25"/>
      <c r="C568" s="25"/>
      <c r="D568" s="31"/>
      <c r="E568" s="25"/>
      <c r="F568" s="25"/>
      <c r="G568" s="25"/>
      <c r="H568" s="25"/>
    </row>
    <row r="569" spans="2:8" x14ac:dyDescent="0.2">
      <c r="B569" s="25"/>
      <c r="C569" s="25"/>
      <c r="D569" s="31"/>
      <c r="E569" s="25"/>
      <c r="F569" s="25"/>
      <c r="G569" s="25"/>
      <c r="H569" s="25"/>
    </row>
    <row r="570" spans="2:8" x14ac:dyDescent="0.2">
      <c r="B570" s="25"/>
      <c r="C570" s="25"/>
      <c r="D570" s="31"/>
      <c r="E570" s="25"/>
      <c r="F570" s="25"/>
      <c r="G570" s="25"/>
      <c r="H570" s="25"/>
    </row>
    <row r="571" spans="2:8" x14ac:dyDescent="0.2">
      <c r="B571" s="25"/>
      <c r="C571" s="25"/>
      <c r="D571" s="31"/>
      <c r="E571" s="25"/>
      <c r="F571" s="25"/>
      <c r="G571" s="25"/>
      <c r="H571" s="25"/>
    </row>
    <row r="572" spans="2:8" x14ac:dyDescent="0.2">
      <c r="B572" s="25"/>
      <c r="C572" s="25"/>
      <c r="D572" s="31"/>
      <c r="E572" s="25"/>
      <c r="F572" s="25"/>
      <c r="G572" s="25"/>
      <c r="H572" s="25"/>
    </row>
    <row r="573" spans="2:8" x14ac:dyDescent="0.2">
      <c r="B573" s="25"/>
      <c r="C573" s="25"/>
      <c r="D573" s="31"/>
      <c r="E573" s="25"/>
      <c r="F573" s="25"/>
      <c r="G573" s="25"/>
      <c r="H573" s="25"/>
    </row>
    <row r="574" spans="2:8" x14ac:dyDescent="0.2">
      <c r="B574" s="25"/>
      <c r="C574" s="25"/>
      <c r="D574" s="31"/>
      <c r="E574" s="25"/>
      <c r="F574" s="25"/>
      <c r="G574" s="25"/>
      <c r="H574" s="25"/>
    </row>
    <row r="575" spans="2:8" x14ac:dyDescent="0.2">
      <c r="B575" s="25"/>
      <c r="C575" s="25"/>
      <c r="D575" s="31"/>
      <c r="E575" s="25"/>
      <c r="F575" s="25"/>
      <c r="G575" s="25"/>
      <c r="H575" s="25"/>
    </row>
    <row r="576" spans="2:8" x14ac:dyDescent="0.2">
      <c r="B576" s="25"/>
      <c r="C576" s="25"/>
      <c r="D576" s="31"/>
      <c r="E576" s="25"/>
      <c r="F576" s="25"/>
      <c r="G576" s="25"/>
      <c r="H576" s="25"/>
    </row>
    <row r="577" spans="2:8" x14ac:dyDescent="0.2">
      <c r="B577" s="25"/>
      <c r="C577" s="25"/>
      <c r="D577" s="31"/>
      <c r="E577" s="25"/>
      <c r="F577" s="25"/>
      <c r="G577" s="25"/>
      <c r="H577" s="25"/>
    </row>
    <row r="578" spans="2:8" x14ac:dyDescent="0.2">
      <c r="B578" s="25"/>
      <c r="C578" s="25"/>
      <c r="D578" s="31"/>
      <c r="E578" s="25"/>
      <c r="F578" s="25"/>
      <c r="G578" s="25"/>
      <c r="H578" s="25"/>
    </row>
    <row r="579" spans="2:8" x14ac:dyDescent="0.2">
      <c r="B579" s="25"/>
      <c r="C579" s="25"/>
      <c r="D579" s="31"/>
      <c r="E579" s="25"/>
      <c r="F579" s="25"/>
      <c r="G579" s="25"/>
      <c r="H579" s="25"/>
    </row>
    <row r="580" spans="2:8" x14ac:dyDescent="0.2">
      <c r="B580" s="25"/>
      <c r="C580" s="25"/>
      <c r="D580" s="31"/>
      <c r="E580" s="25"/>
      <c r="F580" s="25"/>
      <c r="G580" s="25"/>
      <c r="H580" s="25"/>
    </row>
    <row r="581" spans="2:8" x14ac:dyDescent="0.2">
      <c r="B581" s="21"/>
      <c r="C581" s="21"/>
      <c r="D581" s="31"/>
      <c r="E581" s="21"/>
      <c r="F581" s="21"/>
      <c r="G581" s="21"/>
      <c r="H581" s="25"/>
    </row>
    <row r="582" spans="2:8" x14ac:dyDescent="0.2">
      <c r="B582" s="21"/>
      <c r="C582" s="21"/>
      <c r="D582" s="31"/>
      <c r="E582" s="21"/>
      <c r="F582" s="21"/>
      <c r="G582" s="21"/>
      <c r="H582" s="21"/>
    </row>
    <row r="583" spans="2:8" x14ac:dyDescent="0.2">
      <c r="B583" s="21"/>
      <c r="C583" s="21"/>
      <c r="D583" s="31"/>
      <c r="E583" s="21"/>
      <c r="F583" s="21"/>
      <c r="G583" s="21"/>
      <c r="H583" s="21"/>
    </row>
    <row r="584" spans="2:8" x14ac:dyDescent="0.2">
      <c r="B584" s="21"/>
      <c r="C584" s="21"/>
      <c r="D584" s="31"/>
      <c r="E584" s="21"/>
      <c r="F584" s="21"/>
      <c r="G584" s="21"/>
      <c r="H584" s="21"/>
    </row>
    <row r="585" spans="2:8" x14ac:dyDescent="0.2">
      <c r="B585" s="21"/>
      <c r="C585" s="21"/>
      <c r="D585" s="31"/>
      <c r="E585" s="21"/>
      <c r="F585" s="21"/>
      <c r="G585" s="21"/>
      <c r="H585" s="21"/>
    </row>
    <row r="586" spans="2:8" x14ac:dyDescent="0.2">
      <c r="B586" s="21"/>
      <c r="C586" s="21"/>
      <c r="D586" s="31"/>
      <c r="E586" s="21"/>
      <c r="F586" s="21"/>
      <c r="G586" s="21"/>
      <c r="H586" s="21"/>
    </row>
    <row r="587" spans="2:8" x14ac:dyDescent="0.2">
      <c r="B587" s="21"/>
      <c r="C587" s="21"/>
      <c r="D587" s="31"/>
      <c r="E587" s="21"/>
      <c r="F587" s="21"/>
      <c r="G587" s="21"/>
      <c r="H587" s="21"/>
    </row>
    <row r="588" spans="2:8" x14ac:dyDescent="0.2">
      <c r="B588" s="21"/>
      <c r="C588" s="21"/>
      <c r="D588" s="31"/>
      <c r="E588" s="21"/>
      <c r="F588" s="21"/>
      <c r="G588" s="21"/>
      <c r="H588" s="21"/>
    </row>
    <row r="589" spans="2:8" x14ac:dyDescent="0.2">
      <c r="B589" s="21"/>
      <c r="C589" s="21"/>
      <c r="D589" s="31"/>
      <c r="E589" s="21"/>
      <c r="F589" s="21"/>
      <c r="G589" s="21"/>
      <c r="H589" s="21"/>
    </row>
    <row r="590" spans="2:8" x14ac:dyDescent="0.2">
      <c r="B590" s="21"/>
      <c r="C590" s="21"/>
      <c r="D590" s="31"/>
      <c r="E590" s="21"/>
      <c r="F590" s="21"/>
      <c r="G590" s="21"/>
      <c r="H590" s="21"/>
    </row>
    <row r="591" spans="2:8" x14ac:dyDescent="0.2">
      <c r="H591" s="21"/>
    </row>
    <row r="16385" spans="2:8" x14ac:dyDescent="0.2">
      <c r="B16385" s="21"/>
      <c r="C16385" s="21"/>
      <c r="D16385" s="31"/>
      <c r="E16385" s="21"/>
      <c r="F16385" s="21"/>
      <c r="G16385" s="21"/>
    </row>
    <row r="16386" spans="2:8" x14ac:dyDescent="0.2">
      <c r="B16386" s="21"/>
      <c r="C16386" s="21"/>
      <c r="D16386" s="31"/>
      <c r="E16386" s="21"/>
      <c r="F16386" s="21"/>
      <c r="G16386" s="21"/>
      <c r="H16386" s="21"/>
    </row>
    <row r="16387" spans="2:8" x14ac:dyDescent="0.2">
      <c r="B16387" s="21"/>
      <c r="C16387" s="21"/>
      <c r="D16387" s="31"/>
      <c r="E16387" s="21"/>
      <c r="F16387" s="21"/>
      <c r="G16387" s="21"/>
      <c r="H16387" s="21"/>
    </row>
    <row r="16388" spans="2:8" x14ac:dyDescent="0.2">
      <c r="B16388" s="21"/>
      <c r="C16388" s="21"/>
      <c r="D16388" s="31"/>
      <c r="E16388" s="21"/>
      <c r="F16388" s="21"/>
      <c r="G16388" s="21"/>
      <c r="H16388" s="21"/>
    </row>
    <row r="16389" spans="2:8" x14ac:dyDescent="0.2">
      <c r="B16389" s="21"/>
      <c r="C16389" s="21"/>
      <c r="D16389" s="31"/>
      <c r="E16389" s="21"/>
      <c r="F16389" s="21"/>
      <c r="G16389" s="21"/>
      <c r="H16389" s="21"/>
    </row>
    <row r="16390" spans="2:8" x14ac:dyDescent="0.2">
      <c r="B16390" s="22"/>
      <c r="C16390" s="22"/>
      <c r="D16390" s="31"/>
      <c r="E16390" s="22"/>
      <c r="F16390" s="22"/>
      <c r="G16390" s="22"/>
      <c r="H16390" s="21"/>
    </row>
    <row r="16391" spans="2:8" x14ac:dyDescent="0.2">
      <c r="B16391" s="22"/>
      <c r="C16391" s="22"/>
      <c r="D16391" s="31"/>
      <c r="E16391" s="22"/>
      <c r="F16391" s="22"/>
      <c r="G16391" s="22"/>
      <c r="H16391" s="22"/>
    </row>
    <row r="16392" spans="2:8" x14ac:dyDescent="0.2">
      <c r="B16392" s="22"/>
      <c r="C16392" s="22"/>
      <c r="D16392" s="31"/>
      <c r="E16392" s="22"/>
      <c r="F16392" s="22"/>
      <c r="G16392" s="22"/>
      <c r="H16392" s="22"/>
    </row>
    <row r="16393" spans="2:8" x14ac:dyDescent="0.2">
      <c r="B16393" s="22"/>
      <c r="C16393" s="22"/>
      <c r="D16393" s="31"/>
      <c r="E16393" s="22"/>
      <c r="F16393" s="22"/>
      <c r="G16393" s="22"/>
      <c r="H16393" s="22"/>
    </row>
    <row r="16394" spans="2:8" x14ac:dyDescent="0.2">
      <c r="B16394" s="22"/>
      <c r="C16394" s="22"/>
      <c r="D16394" s="31"/>
      <c r="E16394" s="22"/>
      <c r="F16394" s="22"/>
      <c r="G16394" s="22"/>
      <c r="H16394" s="22"/>
    </row>
    <row r="16395" spans="2:8" x14ac:dyDescent="0.2">
      <c r="B16395" s="22"/>
      <c r="C16395" s="22"/>
      <c r="D16395" s="31"/>
      <c r="E16395" s="22"/>
      <c r="F16395" s="22"/>
      <c r="G16395" s="22"/>
      <c r="H16395" s="22"/>
    </row>
    <row r="16396" spans="2:8" x14ac:dyDescent="0.2">
      <c r="B16396" s="22"/>
      <c r="C16396" s="22"/>
      <c r="D16396" s="31"/>
      <c r="E16396" s="22"/>
      <c r="F16396" s="22"/>
      <c r="G16396" s="22"/>
      <c r="H16396" s="22"/>
    </row>
    <row r="16397" spans="2:8" x14ac:dyDescent="0.2">
      <c r="B16397" s="22"/>
      <c r="C16397" s="22"/>
      <c r="D16397" s="31"/>
      <c r="E16397" s="22"/>
      <c r="F16397" s="22"/>
      <c r="G16397" s="22"/>
      <c r="H16397" s="22"/>
    </row>
    <row r="16398" spans="2:8" x14ac:dyDescent="0.2">
      <c r="B16398" s="22"/>
      <c r="C16398" s="22"/>
      <c r="D16398" s="31"/>
      <c r="E16398" s="22"/>
      <c r="F16398" s="22"/>
      <c r="G16398" s="22"/>
      <c r="H16398" s="22"/>
    </row>
    <row r="16399" spans="2:8" x14ac:dyDescent="0.2">
      <c r="B16399" s="22"/>
      <c r="C16399" s="22"/>
      <c r="D16399" s="31"/>
      <c r="E16399" s="22"/>
      <c r="F16399" s="22"/>
      <c r="G16399" s="22"/>
      <c r="H16399" s="22"/>
    </row>
    <row r="16400" spans="2:8" x14ac:dyDescent="0.2">
      <c r="B16400" s="22"/>
      <c r="C16400" s="22"/>
      <c r="D16400" s="31"/>
      <c r="E16400" s="22"/>
      <c r="F16400" s="22"/>
      <c r="G16400" s="22"/>
      <c r="H16400" s="22"/>
    </row>
    <row r="16401" spans="2:8" x14ac:dyDescent="0.2">
      <c r="B16401" s="22"/>
      <c r="C16401" s="22"/>
      <c r="D16401" s="31"/>
      <c r="E16401" s="22"/>
      <c r="F16401" s="22"/>
      <c r="G16401" s="22"/>
      <c r="H16401" s="22"/>
    </row>
    <row r="16402" spans="2:8" x14ac:dyDescent="0.2">
      <c r="B16402" s="22"/>
      <c r="C16402" s="22"/>
      <c r="D16402" s="31"/>
      <c r="E16402" s="22"/>
      <c r="F16402" s="22"/>
      <c r="G16402" s="22"/>
      <c r="H16402" s="22"/>
    </row>
    <row r="16403" spans="2:8" x14ac:dyDescent="0.2">
      <c r="B16403" s="22"/>
      <c r="C16403" s="22"/>
      <c r="D16403" s="31"/>
      <c r="E16403" s="22"/>
      <c r="F16403" s="22"/>
      <c r="G16403" s="22"/>
      <c r="H16403" s="22"/>
    </row>
    <row r="16404" spans="2:8" x14ac:dyDescent="0.2">
      <c r="B16404" s="22"/>
      <c r="C16404" s="22"/>
      <c r="D16404" s="31"/>
      <c r="E16404" s="22"/>
      <c r="F16404" s="22"/>
      <c r="G16404" s="22"/>
      <c r="H16404" s="22"/>
    </row>
    <row r="16405" spans="2:8" x14ac:dyDescent="0.2">
      <c r="B16405" s="22"/>
      <c r="C16405" s="22"/>
      <c r="D16405" s="31"/>
      <c r="E16405" s="22"/>
      <c r="F16405" s="22"/>
      <c r="G16405" s="22"/>
      <c r="H16405" s="22"/>
    </row>
    <row r="16406" spans="2:8" x14ac:dyDescent="0.2">
      <c r="B16406" s="22"/>
      <c r="C16406" s="22"/>
      <c r="D16406" s="31"/>
      <c r="E16406" s="22"/>
      <c r="F16406" s="22"/>
      <c r="G16406" s="22"/>
      <c r="H16406" s="22"/>
    </row>
    <row r="16407" spans="2:8" x14ac:dyDescent="0.2">
      <c r="B16407" s="22"/>
      <c r="C16407" s="22"/>
      <c r="D16407" s="31"/>
      <c r="E16407" s="22"/>
      <c r="F16407" s="22"/>
      <c r="G16407" s="22"/>
      <c r="H16407" s="22"/>
    </row>
    <row r="16408" spans="2:8" x14ac:dyDescent="0.2">
      <c r="B16408" s="22"/>
      <c r="C16408" s="22"/>
      <c r="D16408" s="31"/>
      <c r="E16408" s="22"/>
      <c r="F16408" s="22"/>
      <c r="G16408" s="22"/>
      <c r="H16408" s="22"/>
    </row>
    <row r="16409" spans="2:8" x14ac:dyDescent="0.2">
      <c r="B16409" s="22"/>
      <c r="C16409" s="22"/>
      <c r="D16409" s="31"/>
      <c r="E16409" s="22"/>
      <c r="F16409" s="22"/>
      <c r="G16409" s="22"/>
      <c r="H16409" s="22"/>
    </row>
    <row r="16410" spans="2:8" x14ac:dyDescent="0.2">
      <c r="B16410" s="22"/>
      <c r="C16410" s="22"/>
      <c r="D16410" s="31"/>
      <c r="E16410" s="22"/>
      <c r="F16410" s="22"/>
      <c r="G16410" s="22"/>
      <c r="H16410" s="22"/>
    </row>
    <row r="16411" spans="2:8" x14ac:dyDescent="0.2">
      <c r="B16411" s="22"/>
      <c r="C16411" s="22"/>
      <c r="D16411" s="31"/>
      <c r="E16411" s="22"/>
      <c r="F16411" s="22"/>
      <c r="G16411" s="22"/>
      <c r="H16411" s="22"/>
    </row>
    <row r="16412" spans="2:8" x14ac:dyDescent="0.2">
      <c r="B16412" s="22"/>
      <c r="C16412" s="22"/>
      <c r="D16412" s="31"/>
      <c r="E16412" s="22"/>
      <c r="F16412" s="22"/>
      <c r="G16412" s="22"/>
      <c r="H16412" s="22"/>
    </row>
    <row r="16413" spans="2:8" x14ac:dyDescent="0.2">
      <c r="B16413" s="22"/>
      <c r="C16413" s="22"/>
      <c r="D16413" s="31"/>
      <c r="E16413" s="22"/>
      <c r="F16413" s="22"/>
      <c r="G16413" s="22"/>
      <c r="H16413" s="22"/>
    </row>
    <row r="16414" spans="2:8" x14ac:dyDescent="0.2">
      <c r="B16414" s="22"/>
      <c r="C16414" s="22"/>
      <c r="D16414" s="31"/>
      <c r="E16414" s="22"/>
      <c r="F16414" s="22"/>
      <c r="G16414" s="22"/>
      <c r="H16414" s="22"/>
    </row>
    <row r="16415" spans="2:8" x14ac:dyDescent="0.2">
      <c r="B16415" s="22"/>
      <c r="C16415" s="22"/>
      <c r="D16415" s="31"/>
      <c r="E16415" s="22"/>
      <c r="F16415" s="22"/>
      <c r="G16415" s="22"/>
      <c r="H16415" s="22"/>
    </row>
    <row r="16416" spans="2:8" x14ac:dyDescent="0.2">
      <c r="B16416" s="22"/>
      <c r="C16416" s="22"/>
      <c r="D16416" s="31"/>
      <c r="E16416" s="22"/>
      <c r="F16416" s="22"/>
      <c r="G16416" s="22"/>
      <c r="H16416" s="22"/>
    </row>
    <row r="16417" spans="2:8" x14ac:dyDescent="0.2">
      <c r="B16417" s="22"/>
      <c r="C16417" s="22"/>
      <c r="D16417" s="31"/>
      <c r="E16417" s="22"/>
      <c r="F16417" s="22"/>
      <c r="G16417" s="22"/>
      <c r="H16417" s="22"/>
    </row>
    <row r="16418" spans="2:8" x14ac:dyDescent="0.2">
      <c r="B16418" s="22"/>
      <c r="C16418" s="22"/>
      <c r="D16418" s="31"/>
      <c r="E16418" s="22"/>
      <c r="F16418" s="22"/>
      <c r="G16418" s="22"/>
      <c r="H16418" s="22"/>
    </row>
    <row r="16419" spans="2:8" x14ac:dyDescent="0.2">
      <c r="B16419" s="22"/>
      <c r="C16419" s="22"/>
      <c r="D16419" s="31"/>
      <c r="E16419" s="22"/>
      <c r="F16419" s="22"/>
      <c r="G16419" s="22"/>
      <c r="H16419" s="22"/>
    </row>
    <row r="16420" spans="2:8" x14ac:dyDescent="0.2">
      <c r="B16420" s="22"/>
      <c r="C16420" s="22"/>
      <c r="D16420" s="31"/>
      <c r="E16420" s="22"/>
      <c r="F16420" s="22"/>
      <c r="G16420" s="22"/>
      <c r="H16420" s="22"/>
    </row>
    <row r="16421" spans="2:8" x14ac:dyDescent="0.2">
      <c r="B16421" s="22"/>
      <c r="C16421" s="22"/>
      <c r="D16421" s="31"/>
      <c r="E16421" s="22"/>
      <c r="F16421" s="22"/>
      <c r="G16421" s="22"/>
      <c r="H16421" s="22"/>
    </row>
    <row r="16422" spans="2:8" x14ac:dyDescent="0.2">
      <c r="B16422" s="22"/>
      <c r="C16422" s="22"/>
      <c r="D16422" s="31"/>
      <c r="E16422" s="22"/>
      <c r="F16422" s="22"/>
      <c r="G16422" s="22"/>
      <c r="H16422" s="22"/>
    </row>
    <row r="16423" spans="2:8" x14ac:dyDescent="0.2">
      <c r="B16423" s="22"/>
      <c r="C16423" s="22"/>
      <c r="D16423" s="31"/>
      <c r="E16423" s="22"/>
      <c r="F16423" s="22"/>
      <c r="G16423" s="22"/>
      <c r="H16423" s="22"/>
    </row>
    <row r="16424" spans="2:8" x14ac:dyDescent="0.2">
      <c r="B16424" s="22"/>
      <c r="C16424" s="22"/>
      <c r="D16424" s="31"/>
      <c r="E16424" s="22"/>
      <c r="F16424" s="22"/>
      <c r="G16424" s="22"/>
      <c r="H16424" s="22"/>
    </row>
    <row r="16425" spans="2:8" x14ac:dyDescent="0.2">
      <c r="B16425" s="22"/>
      <c r="C16425" s="22"/>
      <c r="D16425" s="31"/>
      <c r="E16425" s="22"/>
      <c r="F16425" s="22"/>
      <c r="G16425" s="22"/>
      <c r="H16425" s="22"/>
    </row>
    <row r="16426" spans="2:8" x14ac:dyDescent="0.2">
      <c r="B16426" s="22"/>
      <c r="C16426" s="22"/>
      <c r="D16426" s="31"/>
      <c r="E16426" s="22"/>
      <c r="F16426" s="22"/>
      <c r="G16426" s="22"/>
      <c r="H16426" s="22"/>
    </row>
    <row r="16427" spans="2:8" x14ac:dyDescent="0.2">
      <c r="B16427" s="22"/>
      <c r="C16427" s="22"/>
      <c r="D16427" s="31"/>
      <c r="E16427" s="22"/>
      <c r="F16427" s="22"/>
      <c r="G16427" s="22"/>
      <c r="H16427" s="22"/>
    </row>
    <row r="16428" spans="2:8" x14ac:dyDescent="0.2">
      <c r="B16428" s="22"/>
      <c r="C16428" s="22"/>
      <c r="D16428" s="31"/>
      <c r="E16428" s="22"/>
      <c r="F16428" s="22"/>
      <c r="G16428" s="22"/>
      <c r="H16428" s="22"/>
    </row>
    <row r="16429" spans="2:8" x14ac:dyDescent="0.2">
      <c r="B16429" s="22"/>
      <c r="C16429" s="22"/>
      <c r="D16429" s="31"/>
      <c r="E16429" s="22"/>
      <c r="F16429" s="22"/>
      <c r="G16429" s="22"/>
      <c r="H16429" s="22"/>
    </row>
    <row r="16430" spans="2:8" x14ac:dyDescent="0.2">
      <c r="B16430" s="22"/>
      <c r="C16430" s="22"/>
      <c r="D16430" s="31"/>
      <c r="E16430" s="22"/>
      <c r="F16430" s="22"/>
      <c r="G16430" s="22"/>
      <c r="H16430" s="22"/>
    </row>
    <row r="16431" spans="2:8" x14ac:dyDescent="0.2">
      <c r="B16431" s="22"/>
      <c r="C16431" s="22"/>
      <c r="D16431" s="31"/>
      <c r="E16431" s="22"/>
      <c r="F16431" s="22"/>
      <c r="G16431" s="22"/>
      <c r="H16431" s="22"/>
    </row>
    <row r="16432" spans="2:8" x14ac:dyDescent="0.2">
      <c r="B16432" s="22"/>
      <c r="C16432" s="22"/>
      <c r="D16432" s="31"/>
      <c r="E16432" s="22"/>
      <c r="F16432" s="22"/>
      <c r="G16432" s="22"/>
      <c r="H16432" s="22"/>
    </row>
    <row r="16433" spans="2:8" x14ac:dyDescent="0.2">
      <c r="B16433" s="22"/>
      <c r="C16433" s="22"/>
      <c r="D16433" s="31"/>
      <c r="E16433" s="22"/>
      <c r="F16433" s="22"/>
      <c r="G16433" s="22"/>
      <c r="H16433" s="22"/>
    </row>
    <row r="16434" spans="2:8" x14ac:dyDescent="0.2">
      <c r="B16434" s="22"/>
      <c r="C16434" s="22"/>
      <c r="D16434" s="31"/>
      <c r="E16434" s="22"/>
      <c r="F16434" s="22"/>
      <c r="G16434" s="22"/>
      <c r="H16434" s="22"/>
    </row>
    <row r="16435" spans="2:8" x14ac:dyDescent="0.2">
      <c r="B16435" s="22"/>
      <c r="C16435" s="22"/>
      <c r="D16435" s="31"/>
      <c r="E16435" s="22"/>
      <c r="F16435" s="22"/>
      <c r="G16435" s="22"/>
      <c r="H16435" s="22"/>
    </row>
    <row r="16436" spans="2:8" x14ac:dyDescent="0.2">
      <c r="B16436" s="22"/>
      <c r="C16436" s="22"/>
      <c r="D16436" s="31"/>
      <c r="E16436" s="22"/>
      <c r="F16436" s="22"/>
      <c r="G16436" s="22"/>
      <c r="H16436" s="22"/>
    </row>
    <row r="16437" spans="2:8" x14ac:dyDescent="0.2">
      <c r="B16437" s="22"/>
      <c r="C16437" s="22"/>
      <c r="D16437" s="31"/>
      <c r="E16437" s="22"/>
      <c r="F16437" s="22"/>
      <c r="G16437" s="22"/>
      <c r="H16437" s="22"/>
    </row>
    <row r="16438" spans="2:8" x14ac:dyDescent="0.2">
      <c r="B16438" s="22"/>
      <c r="C16438" s="22"/>
      <c r="D16438" s="31"/>
      <c r="E16438" s="22"/>
      <c r="F16438" s="22"/>
      <c r="G16438" s="22"/>
      <c r="H16438" s="22"/>
    </row>
    <row r="16439" spans="2:8" x14ac:dyDescent="0.2">
      <c r="B16439" s="22"/>
      <c r="C16439" s="22"/>
      <c r="D16439" s="31"/>
      <c r="E16439" s="22"/>
      <c r="F16439" s="22"/>
      <c r="G16439" s="22"/>
      <c r="H16439" s="22"/>
    </row>
    <row r="16440" spans="2:8" x14ac:dyDescent="0.2">
      <c r="B16440" s="22"/>
      <c r="C16440" s="22"/>
      <c r="D16440" s="31"/>
      <c r="E16440" s="22"/>
      <c r="F16440" s="22"/>
      <c r="G16440" s="22"/>
      <c r="H16440" s="22"/>
    </row>
    <row r="16441" spans="2:8" x14ac:dyDescent="0.2">
      <c r="B16441" s="22"/>
      <c r="C16441" s="22"/>
      <c r="D16441" s="31"/>
      <c r="E16441" s="22"/>
      <c r="F16441" s="22"/>
      <c r="G16441" s="22"/>
      <c r="H16441" s="22"/>
    </row>
    <row r="16442" spans="2:8" x14ac:dyDescent="0.2">
      <c r="B16442" s="22"/>
      <c r="C16442" s="22"/>
      <c r="D16442" s="31"/>
      <c r="E16442" s="22"/>
      <c r="F16442" s="22"/>
      <c r="G16442" s="22"/>
      <c r="H16442" s="22"/>
    </row>
    <row r="16443" spans="2:8" x14ac:dyDescent="0.2">
      <c r="B16443" s="22"/>
      <c r="C16443" s="22"/>
      <c r="D16443" s="31"/>
      <c r="E16443" s="22"/>
      <c r="F16443" s="22"/>
      <c r="G16443" s="22"/>
      <c r="H16443" s="22"/>
    </row>
    <row r="16444" spans="2:8" x14ac:dyDescent="0.2">
      <c r="B16444" s="22"/>
      <c r="C16444" s="22"/>
      <c r="D16444" s="31"/>
      <c r="E16444" s="22"/>
      <c r="F16444" s="22"/>
      <c r="G16444" s="22"/>
      <c r="H16444" s="22"/>
    </row>
    <row r="16445" spans="2:8" x14ac:dyDescent="0.2">
      <c r="B16445" s="22"/>
      <c r="C16445" s="22"/>
      <c r="D16445" s="31"/>
      <c r="E16445" s="22"/>
      <c r="F16445" s="22"/>
      <c r="G16445" s="22"/>
      <c r="H16445" s="22"/>
    </row>
    <row r="16446" spans="2:8" x14ac:dyDescent="0.2">
      <c r="B16446" s="22"/>
      <c r="C16446" s="22"/>
      <c r="D16446" s="31"/>
      <c r="E16446" s="22"/>
      <c r="F16446" s="22"/>
      <c r="G16446" s="22"/>
      <c r="H16446" s="22"/>
    </row>
    <row r="16447" spans="2:8" x14ac:dyDescent="0.2">
      <c r="B16447" s="22"/>
      <c r="C16447" s="22"/>
      <c r="D16447" s="31"/>
      <c r="E16447" s="22"/>
      <c r="F16447" s="22"/>
      <c r="G16447" s="22"/>
      <c r="H16447" s="22"/>
    </row>
    <row r="16448" spans="2:8" x14ac:dyDescent="0.2">
      <c r="B16448" s="22"/>
      <c r="C16448" s="22"/>
      <c r="D16448" s="31"/>
      <c r="E16448" s="22"/>
      <c r="F16448" s="22"/>
      <c r="G16448" s="22"/>
      <c r="H16448" s="22"/>
    </row>
    <row r="16449" spans="2:8" x14ac:dyDescent="0.2">
      <c r="B16449" s="22"/>
      <c r="C16449" s="22"/>
      <c r="D16449" s="31"/>
      <c r="E16449" s="22"/>
      <c r="F16449" s="22"/>
      <c r="G16449" s="22"/>
      <c r="H16449" s="22"/>
    </row>
    <row r="16450" spans="2:8" x14ac:dyDescent="0.2">
      <c r="B16450" s="22"/>
      <c r="C16450" s="22"/>
      <c r="D16450" s="31"/>
      <c r="E16450" s="22"/>
      <c r="F16450" s="22"/>
      <c r="G16450" s="22"/>
      <c r="H16450" s="22"/>
    </row>
    <row r="16451" spans="2:8" x14ac:dyDescent="0.2">
      <c r="B16451" s="22"/>
      <c r="C16451" s="22"/>
      <c r="D16451" s="31"/>
      <c r="E16451" s="22"/>
      <c r="F16451" s="22"/>
      <c r="G16451" s="22"/>
      <c r="H16451" s="22"/>
    </row>
    <row r="16452" spans="2:8" x14ac:dyDescent="0.2">
      <c r="B16452" s="22"/>
      <c r="C16452" s="22"/>
      <c r="D16452" s="31"/>
      <c r="E16452" s="22"/>
      <c r="F16452" s="22"/>
      <c r="G16452" s="22"/>
      <c r="H16452" s="22"/>
    </row>
    <row r="16453" spans="2:8" x14ac:dyDescent="0.2">
      <c r="B16453" s="22"/>
      <c r="C16453" s="22"/>
      <c r="D16453" s="31"/>
      <c r="E16453" s="22"/>
      <c r="F16453" s="22"/>
      <c r="G16453" s="22"/>
      <c r="H16453" s="22"/>
    </row>
    <row r="16454" spans="2:8" x14ac:dyDescent="0.2">
      <c r="B16454" s="22"/>
      <c r="C16454" s="22"/>
      <c r="D16454" s="31"/>
      <c r="E16454" s="22"/>
      <c r="F16454" s="22"/>
      <c r="G16454" s="22"/>
      <c r="H16454" s="22"/>
    </row>
    <row r="16455" spans="2:8" x14ac:dyDescent="0.2">
      <c r="B16455" s="22"/>
      <c r="C16455" s="22"/>
      <c r="D16455" s="31"/>
      <c r="E16455" s="22"/>
      <c r="F16455" s="22"/>
      <c r="G16455" s="22"/>
      <c r="H16455" s="22"/>
    </row>
    <row r="16456" spans="2:8" x14ac:dyDescent="0.2">
      <c r="B16456" s="22"/>
      <c r="C16456" s="22"/>
      <c r="D16456" s="31"/>
      <c r="E16456" s="22"/>
      <c r="F16456" s="22"/>
      <c r="G16456" s="22"/>
      <c r="H16456" s="22"/>
    </row>
    <row r="16457" spans="2:8" x14ac:dyDescent="0.2">
      <c r="B16457" s="22"/>
      <c r="C16457" s="22"/>
      <c r="D16457" s="31"/>
      <c r="E16457" s="22"/>
      <c r="F16457" s="22"/>
      <c r="G16457" s="22"/>
      <c r="H16457" s="22"/>
    </row>
    <row r="16458" spans="2:8" x14ac:dyDescent="0.2">
      <c r="B16458" s="22"/>
      <c r="C16458" s="22"/>
      <c r="D16458" s="31"/>
      <c r="E16458" s="22"/>
      <c r="F16458" s="22"/>
      <c r="G16458" s="22"/>
      <c r="H16458" s="22"/>
    </row>
    <row r="16459" spans="2:8" x14ac:dyDescent="0.2">
      <c r="B16459" s="22"/>
      <c r="C16459" s="22"/>
      <c r="D16459" s="31"/>
      <c r="E16459" s="22"/>
      <c r="F16459" s="22"/>
      <c r="G16459" s="22"/>
      <c r="H16459" s="22"/>
    </row>
    <row r="16460" spans="2:8" x14ac:dyDescent="0.2">
      <c r="B16460" s="22"/>
      <c r="C16460" s="22"/>
      <c r="D16460" s="31"/>
      <c r="E16460" s="22"/>
      <c r="F16460" s="22"/>
      <c r="G16460" s="22"/>
      <c r="H16460" s="22"/>
    </row>
    <row r="16461" spans="2:8" x14ac:dyDescent="0.2">
      <c r="B16461" s="22"/>
      <c r="C16461" s="22"/>
      <c r="D16461" s="31"/>
      <c r="E16461" s="22"/>
      <c r="F16461" s="22"/>
      <c r="G16461" s="22"/>
      <c r="H16461" s="22"/>
    </row>
    <row r="16462" spans="2:8" x14ac:dyDescent="0.2">
      <c r="B16462" s="22"/>
      <c r="C16462" s="22"/>
      <c r="D16462" s="31"/>
      <c r="E16462" s="22"/>
      <c r="F16462" s="22"/>
      <c r="G16462" s="22"/>
      <c r="H16462" s="22"/>
    </row>
    <row r="16463" spans="2:8" x14ac:dyDescent="0.2">
      <c r="B16463" s="22"/>
      <c r="C16463" s="22"/>
      <c r="D16463" s="31"/>
      <c r="E16463" s="22"/>
      <c r="F16463" s="22"/>
      <c r="G16463" s="22"/>
      <c r="H16463" s="22"/>
    </row>
    <row r="16464" spans="2:8" x14ac:dyDescent="0.2">
      <c r="B16464" s="22"/>
      <c r="C16464" s="22"/>
      <c r="D16464" s="31"/>
      <c r="E16464" s="22"/>
      <c r="F16464" s="22"/>
      <c r="G16464" s="22"/>
      <c r="H16464" s="22"/>
    </row>
    <row r="16465" spans="2:8" x14ac:dyDescent="0.2">
      <c r="B16465" s="22"/>
      <c r="C16465" s="22"/>
      <c r="D16465" s="31"/>
      <c r="E16465" s="22"/>
      <c r="F16465" s="22"/>
      <c r="G16465" s="22"/>
      <c r="H16465" s="22"/>
    </row>
    <row r="16466" spans="2:8" x14ac:dyDescent="0.2">
      <c r="B16466" s="22"/>
      <c r="C16466" s="22"/>
      <c r="D16466" s="31"/>
      <c r="E16466" s="22"/>
      <c r="F16466" s="22"/>
      <c r="G16466" s="22"/>
      <c r="H16466" s="22"/>
    </row>
    <row r="16467" spans="2:8" x14ac:dyDescent="0.2">
      <c r="B16467" s="22"/>
      <c r="C16467" s="22"/>
      <c r="D16467" s="31"/>
      <c r="E16467" s="22"/>
      <c r="F16467" s="22"/>
      <c r="G16467" s="22"/>
      <c r="H16467" s="22"/>
    </row>
    <row r="16468" spans="2:8" x14ac:dyDescent="0.2">
      <c r="B16468" s="22"/>
      <c r="C16468" s="22"/>
      <c r="D16468" s="31"/>
      <c r="E16468" s="22"/>
      <c r="F16468" s="22"/>
      <c r="G16468" s="22"/>
      <c r="H16468" s="22"/>
    </row>
    <row r="16469" spans="2:8" x14ac:dyDescent="0.2">
      <c r="B16469" s="22"/>
      <c r="C16469" s="22"/>
      <c r="D16469" s="31"/>
      <c r="E16469" s="22"/>
      <c r="F16469" s="22"/>
      <c r="G16469" s="22"/>
      <c r="H16469" s="22"/>
    </row>
    <row r="16470" spans="2:8" x14ac:dyDescent="0.2">
      <c r="B16470" s="22"/>
      <c r="C16470" s="22"/>
      <c r="D16470" s="31"/>
      <c r="E16470" s="22"/>
      <c r="F16470" s="22"/>
      <c r="G16470" s="22"/>
      <c r="H16470" s="22"/>
    </row>
    <row r="16471" spans="2:8" x14ac:dyDescent="0.2">
      <c r="B16471" s="22"/>
      <c r="C16471" s="22"/>
      <c r="D16471" s="31"/>
      <c r="E16471" s="22"/>
      <c r="F16471" s="22"/>
      <c r="G16471" s="22"/>
      <c r="H16471" s="22"/>
    </row>
    <row r="16472" spans="2:8" x14ac:dyDescent="0.2">
      <c r="B16472" s="22"/>
      <c r="C16472" s="22"/>
      <c r="D16472" s="31"/>
      <c r="E16472" s="22"/>
      <c r="F16472" s="22"/>
      <c r="G16472" s="22"/>
      <c r="H16472" s="22"/>
    </row>
    <row r="16473" spans="2:8" x14ac:dyDescent="0.2">
      <c r="B16473" s="22"/>
      <c r="C16473" s="22"/>
      <c r="D16473" s="31"/>
      <c r="E16473" s="22"/>
      <c r="F16473" s="22"/>
      <c r="G16473" s="22"/>
      <c r="H16473" s="22"/>
    </row>
    <row r="16474" spans="2:8" x14ac:dyDescent="0.2">
      <c r="B16474" s="22"/>
      <c r="C16474" s="22"/>
      <c r="D16474" s="31"/>
      <c r="E16474" s="22"/>
      <c r="F16474" s="22"/>
      <c r="G16474" s="22"/>
      <c r="H16474" s="22"/>
    </row>
    <row r="16475" spans="2:8" x14ac:dyDescent="0.2">
      <c r="B16475" s="22"/>
      <c r="C16475" s="22"/>
      <c r="D16475" s="31"/>
      <c r="E16475" s="22"/>
      <c r="F16475" s="22"/>
      <c r="G16475" s="22"/>
      <c r="H16475" s="22"/>
    </row>
    <row r="16476" spans="2:8" x14ac:dyDescent="0.2">
      <c r="B16476" s="22"/>
      <c r="C16476" s="22"/>
      <c r="D16476" s="31"/>
      <c r="E16476" s="22"/>
      <c r="F16476" s="22"/>
      <c r="G16476" s="22"/>
      <c r="H16476" s="22"/>
    </row>
    <row r="16477" spans="2:8" x14ac:dyDescent="0.2">
      <c r="B16477" s="22"/>
      <c r="C16477" s="22"/>
      <c r="D16477" s="31"/>
      <c r="E16477" s="22"/>
      <c r="F16477" s="22"/>
      <c r="G16477" s="22"/>
      <c r="H16477" s="22"/>
    </row>
    <row r="16478" spans="2:8" x14ac:dyDescent="0.2">
      <c r="B16478" s="22"/>
      <c r="C16478" s="22"/>
      <c r="D16478" s="31"/>
      <c r="E16478" s="22"/>
      <c r="F16478" s="22"/>
      <c r="G16478" s="22"/>
      <c r="H16478" s="22"/>
    </row>
    <row r="16479" spans="2:8" x14ac:dyDescent="0.2">
      <c r="B16479" s="22"/>
      <c r="C16479" s="22"/>
      <c r="D16479" s="31"/>
      <c r="E16479" s="22"/>
      <c r="F16479" s="22"/>
      <c r="G16479" s="22"/>
      <c r="H16479" s="22"/>
    </row>
    <row r="16480" spans="2:8" x14ac:dyDescent="0.2">
      <c r="B16480" s="22"/>
      <c r="C16480" s="22"/>
      <c r="D16480" s="31"/>
      <c r="E16480" s="22"/>
      <c r="F16480" s="22"/>
      <c r="G16480" s="22"/>
      <c r="H16480" s="22"/>
    </row>
    <row r="16481" spans="2:8" x14ac:dyDescent="0.2">
      <c r="B16481" s="22"/>
      <c r="C16481" s="22"/>
      <c r="D16481" s="31"/>
      <c r="E16481" s="22"/>
      <c r="F16481" s="22"/>
      <c r="G16481" s="22"/>
      <c r="H16481" s="22"/>
    </row>
    <row r="16482" spans="2:8" x14ac:dyDescent="0.2">
      <c r="B16482" s="22"/>
      <c r="C16482" s="22"/>
      <c r="D16482" s="31"/>
      <c r="E16482" s="22"/>
      <c r="F16482" s="22"/>
      <c r="G16482" s="22"/>
      <c r="H16482" s="22"/>
    </row>
    <row r="16483" spans="2:8" x14ac:dyDescent="0.2">
      <c r="B16483" s="22"/>
      <c r="C16483" s="22"/>
      <c r="D16483" s="31"/>
      <c r="E16483" s="22"/>
      <c r="F16483" s="22"/>
      <c r="G16483" s="22"/>
      <c r="H16483" s="22"/>
    </row>
    <row r="16484" spans="2:8" x14ac:dyDescent="0.2">
      <c r="B16484" s="22"/>
      <c r="C16484" s="22"/>
      <c r="D16484" s="31"/>
      <c r="E16484" s="22"/>
      <c r="F16484" s="22"/>
      <c r="G16484" s="22"/>
      <c r="H16484" s="22"/>
    </row>
    <row r="16485" spans="2:8" x14ac:dyDescent="0.2">
      <c r="B16485" s="22"/>
      <c r="C16485" s="22"/>
      <c r="D16485" s="31"/>
      <c r="E16485" s="22"/>
      <c r="F16485" s="22"/>
      <c r="G16485" s="22"/>
      <c r="H16485" s="22"/>
    </row>
    <row r="16486" spans="2:8" x14ac:dyDescent="0.2">
      <c r="B16486" s="22"/>
      <c r="C16486" s="22"/>
      <c r="D16486" s="31"/>
      <c r="E16486" s="22"/>
      <c r="F16486" s="22"/>
      <c r="G16486" s="22"/>
      <c r="H16486" s="22"/>
    </row>
    <row r="16487" spans="2:8" x14ac:dyDescent="0.2">
      <c r="B16487" s="22"/>
      <c r="C16487" s="22"/>
      <c r="D16487" s="31"/>
      <c r="E16487" s="22"/>
      <c r="F16487" s="22"/>
      <c r="G16487" s="22"/>
      <c r="H16487" s="22"/>
    </row>
    <row r="16488" spans="2:8" x14ac:dyDescent="0.2">
      <c r="B16488" s="22"/>
      <c r="C16488" s="22"/>
      <c r="D16488" s="31"/>
      <c r="E16488" s="22"/>
      <c r="F16488" s="22"/>
      <c r="G16488" s="22"/>
      <c r="H16488" s="22"/>
    </row>
    <row r="16489" spans="2:8" x14ac:dyDescent="0.2">
      <c r="B16489" s="22"/>
      <c r="C16489" s="22"/>
      <c r="D16489" s="31"/>
      <c r="E16489" s="22"/>
      <c r="F16489" s="22"/>
      <c r="G16489" s="22"/>
      <c r="H16489" s="22"/>
    </row>
    <row r="16490" spans="2:8" x14ac:dyDescent="0.2">
      <c r="B16490" s="22"/>
      <c r="C16490" s="22"/>
      <c r="D16490" s="31"/>
      <c r="E16490" s="22"/>
      <c r="F16490" s="22"/>
      <c r="G16490" s="22"/>
      <c r="H16490" s="22"/>
    </row>
    <row r="16491" spans="2:8" x14ac:dyDescent="0.2">
      <c r="B16491" s="22"/>
      <c r="C16491" s="22"/>
      <c r="D16491" s="31"/>
      <c r="E16491" s="22"/>
      <c r="F16491" s="22"/>
      <c r="G16491" s="22"/>
      <c r="H16491" s="22"/>
    </row>
    <row r="16492" spans="2:8" x14ac:dyDescent="0.2">
      <c r="B16492" s="22"/>
      <c r="C16492" s="22"/>
      <c r="D16492" s="31"/>
      <c r="E16492" s="22"/>
      <c r="F16492" s="22"/>
      <c r="G16492" s="22"/>
      <c r="H16492" s="22"/>
    </row>
    <row r="16493" spans="2:8" x14ac:dyDescent="0.2">
      <c r="B16493" s="22"/>
      <c r="C16493" s="22"/>
      <c r="D16493" s="31"/>
      <c r="E16493" s="22"/>
      <c r="F16493" s="22"/>
      <c r="G16493" s="22"/>
      <c r="H16493" s="22"/>
    </row>
    <row r="16494" spans="2:8" x14ac:dyDescent="0.2">
      <c r="B16494" s="22"/>
      <c r="C16494" s="22"/>
      <c r="D16494" s="31"/>
      <c r="E16494" s="22"/>
      <c r="F16494" s="22"/>
      <c r="G16494" s="22"/>
      <c r="H16494" s="22"/>
    </row>
    <row r="16495" spans="2:8" x14ac:dyDescent="0.2">
      <c r="B16495" s="22"/>
      <c r="C16495" s="22"/>
      <c r="D16495" s="31"/>
      <c r="E16495" s="22"/>
      <c r="F16495" s="22"/>
      <c r="G16495" s="22"/>
      <c r="H16495" s="22"/>
    </row>
    <row r="16496" spans="2:8" x14ac:dyDescent="0.2">
      <c r="B16496" s="22"/>
      <c r="C16496" s="22"/>
      <c r="D16496" s="31"/>
      <c r="E16496" s="22"/>
      <c r="F16496" s="22"/>
      <c r="G16496" s="22"/>
      <c r="H16496" s="22"/>
    </row>
    <row r="16497" spans="2:8" x14ac:dyDescent="0.2">
      <c r="B16497" s="22"/>
      <c r="C16497" s="22"/>
      <c r="D16497" s="31"/>
      <c r="E16497" s="22"/>
      <c r="F16497" s="22"/>
      <c r="G16497" s="22"/>
      <c r="H16497" s="22"/>
    </row>
    <row r="16498" spans="2:8" x14ac:dyDescent="0.2">
      <c r="B16498" s="22"/>
      <c r="C16498" s="22"/>
      <c r="D16498" s="31"/>
      <c r="E16498" s="22"/>
      <c r="F16498" s="22"/>
      <c r="G16498" s="22"/>
      <c r="H16498" s="22"/>
    </row>
    <row r="16499" spans="2:8" x14ac:dyDescent="0.2">
      <c r="B16499" s="22"/>
      <c r="C16499" s="22"/>
      <c r="D16499" s="31"/>
      <c r="E16499" s="22"/>
      <c r="F16499" s="22"/>
      <c r="G16499" s="22"/>
      <c r="H16499" s="22"/>
    </row>
    <row r="16500" spans="2:8" x14ac:dyDescent="0.2">
      <c r="B16500" s="22"/>
      <c r="C16500" s="22"/>
      <c r="D16500" s="31"/>
      <c r="E16500" s="22"/>
      <c r="F16500" s="22"/>
      <c r="G16500" s="22"/>
      <c r="H16500" s="22"/>
    </row>
    <row r="16501" spans="2:8" x14ac:dyDescent="0.2">
      <c r="B16501" s="22"/>
      <c r="C16501" s="22"/>
      <c r="D16501" s="31"/>
      <c r="E16501" s="22"/>
      <c r="F16501" s="22"/>
      <c r="G16501" s="22"/>
      <c r="H16501" s="22"/>
    </row>
    <row r="16502" spans="2:8" x14ac:dyDescent="0.2">
      <c r="B16502" s="22"/>
      <c r="C16502" s="22"/>
      <c r="D16502" s="31"/>
      <c r="E16502" s="22"/>
      <c r="F16502" s="22"/>
      <c r="G16502" s="22"/>
      <c r="H16502" s="22"/>
    </row>
    <row r="16503" spans="2:8" x14ac:dyDescent="0.2">
      <c r="B16503" s="22"/>
      <c r="C16503" s="22"/>
      <c r="D16503" s="31"/>
      <c r="E16503" s="22"/>
      <c r="F16503" s="22"/>
      <c r="G16503" s="22"/>
      <c r="H16503" s="22"/>
    </row>
    <row r="16504" spans="2:8" x14ac:dyDescent="0.2">
      <c r="B16504" s="22"/>
      <c r="C16504" s="22"/>
      <c r="D16504" s="31"/>
      <c r="E16504" s="22"/>
      <c r="F16504" s="22"/>
      <c r="G16504" s="22"/>
      <c r="H16504" s="22"/>
    </row>
    <row r="16505" spans="2:8" x14ac:dyDescent="0.2">
      <c r="B16505" s="22"/>
      <c r="C16505" s="22"/>
      <c r="D16505" s="31"/>
      <c r="E16505" s="22"/>
      <c r="F16505" s="22"/>
      <c r="G16505" s="22"/>
      <c r="H16505" s="22"/>
    </row>
    <row r="16506" spans="2:8" x14ac:dyDescent="0.2">
      <c r="B16506" s="22"/>
      <c r="C16506" s="22"/>
      <c r="D16506" s="31"/>
      <c r="E16506" s="22"/>
      <c r="F16506" s="22"/>
      <c r="G16506" s="22"/>
      <c r="H16506" s="22"/>
    </row>
    <row r="16507" spans="2:8" x14ac:dyDescent="0.2">
      <c r="B16507" s="22"/>
      <c r="C16507" s="22"/>
      <c r="D16507" s="31"/>
      <c r="E16507" s="22"/>
      <c r="F16507" s="22"/>
      <c r="G16507" s="22"/>
      <c r="H16507" s="22"/>
    </row>
    <row r="16508" spans="2:8" x14ac:dyDescent="0.2">
      <c r="B16508" s="22"/>
      <c r="C16508" s="22"/>
      <c r="D16508" s="31"/>
      <c r="E16508" s="22"/>
      <c r="F16508" s="22"/>
      <c r="G16508" s="22"/>
      <c r="H16508" s="22"/>
    </row>
    <row r="16509" spans="2:8" x14ac:dyDescent="0.2">
      <c r="B16509" s="22"/>
      <c r="C16509" s="22"/>
      <c r="D16509" s="31"/>
      <c r="E16509" s="22"/>
      <c r="F16509" s="22"/>
      <c r="G16509" s="22"/>
      <c r="H16509" s="22"/>
    </row>
    <row r="16510" spans="2:8" x14ac:dyDescent="0.2">
      <c r="B16510" s="22"/>
      <c r="C16510" s="22"/>
      <c r="D16510" s="31"/>
      <c r="E16510" s="22"/>
      <c r="F16510" s="22"/>
      <c r="G16510" s="22"/>
      <c r="H16510" s="22"/>
    </row>
    <row r="16511" spans="2:8" x14ac:dyDescent="0.2">
      <c r="B16511" s="22"/>
      <c r="C16511" s="22"/>
      <c r="D16511" s="31"/>
      <c r="E16511" s="22"/>
      <c r="F16511" s="22"/>
      <c r="G16511" s="22"/>
      <c r="H16511" s="22"/>
    </row>
    <row r="16512" spans="2:8" x14ac:dyDescent="0.2">
      <c r="B16512" s="22"/>
      <c r="C16512" s="22"/>
      <c r="D16512" s="31"/>
      <c r="E16512" s="22"/>
      <c r="F16512" s="22"/>
      <c r="G16512" s="22"/>
      <c r="H16512" s="22"/>
    </row>
    <row r="16513" spans="2:8" x14ac:dyDescent="0.2">
      <c r="B16513" s="22"/>
      <c r="C16513" s="22"/>
      <c r="D16513" s="31"/>
      <c r="E16513" s="22"/>
      <c r="F16513" s="22"/>
      <c r="G16513" s="22"/>
      <c r="H16513" s="22"/>
    </row>
    <row r="16514" spans="2:8" x14ac:dyDescent="0.2">
      <c r="B16514" s="22"/>
      <c r="C16514" s="22"/>
      <c r="D16514" s="31"/>
      <c r="E16514" s="22"/>
      <c r="F16514" s="22"/>
      <c r="G16514" s="22"/>
      <c r="H16514" s="22"/>
    </row>
    <row r="16515" spans="2:8" x14ac:dyDescent="0.2">
      <c r="B16515" s="22"/>
      <c r="C16515" s="22"/>
      <c r="D16515" s="31"/>
      <c r="E16515" s="22"/>
      <c r="F16515" s="22"/>
      <c r="G16515" s="22"/>
      <c r="H16515" s="22"/>
    </row>
    <row r="16516" spans="2:8" x14ac:dyDescent="0.2">
      <c r="B16516" s="22"/>
      <c r="C16516" s="22"/>
      <c r="D16516" s="31"/>
      <c r="E16516" s="22"/>
      <c r="F16516" s="22"/>
      <c r="G16516" s="22"/>
      <c r="H16516" s="22"/>
    </row>
    <row r="16517" spans="2:8" x14ac:dyDescent="0.2">
      <c r="B16517" s="22"/>
      <c r="C16517" s="22"/>
      <c r="D16517" s="31"/>
      <c r="E16517" s="22"/>
      <c r="F16517" s="22"/>
      <c r="G16517" s="22"/>
      <c r="H16517" s="22"/>
    </row>
    <row r="16518" spans="2:8" x14ac:dyDescent="0.2">
      <c r="B16518" s="22"/>
      <c r="C16518" s="22"/>
      <c r="D16518" s="31"/>
      <c r="E16518" s="22"/>
      <c r="F16518" s="22"/>
      <c r="G16518" s="22"/>
      <c r="H16518" s="22"/>
    </row>
    <row r="16519" spans="2:8" x14ac:dyDescent="0.2">
      <c r="B16519" s="22"/>
      <c r="C16519" s="22"/>
      <c r="D16519" s="31"/>
      <c r="E16519" s="22"/>
      <c r="F16519" s="22"/>
      <c r="G16519" s="22"/>
      <c r="H16519" s="22"/>
    </row>
    <row r="16520" spans="2:8" x14ac:dyDescent="0.2">
      <c r="B16520" s="22"/>
      <c r="C16520" s="22"/>
      <c r="D16520" s="31"/>
      <c r="E16520" s="22"/>
      <c r="F16520" s="22"/>
      <c r="G16520" s="22"/>
      <c r="H16520" s="22"/>
    </row>
    <row r="16521" spans="2:8" x14ac:dyDescent="0.2">
      <c r="B16521" s="22"/>
      <c r="C16521" s="22"/>
      <c r="D16521" s="31"/>
      <c r="E16521" s="22"/>
      <c r="F16521" s="22"/>
      <c r="G16521" s="22"/>
      <c r="H16521" s="22"/>
    </row>
    <row r="16522" spans="2:8" x14ac:dyDescent="0.2">
      <c r="B16522" s="22"/>
      <c r="C16522" s="22"/>
      <c r="D16522" s="31"/>
      <c r="E16522" s="22"/>
      <c r="F16522" s="22"/>
      <c r="G16522" s="22"/>
      <c r="H16522" s="22"/>
    </row>
    <row r="16523" spans="2:8" x14ac:dyDescent="0.2">
      <c r="B16523" s="22"/>
      <c r="C16523" s="22"/>
      <c r="D16523" s="31"/>
      <c r="E16523" s="22"/>
      <c r="F16523" s="22"/>
      <c r="G16523" s="22"/>
      <c r="H16523" s="22"/>
    </row>
    <row r="16524" spans="2:8" x14ac:dyDescent="0.2">
      <c r="B16524" s="22"/>
      <c r="C16524" s="22"/>
      <c r="D16524" s="31"/>
      <c r="E16524" s="22"/>
      <c r="F16524" s="22"/>
      <c r="G16524" s="22"/>
      <c r="H16524" s="22"/>
    </row>
    <row r="16525" spans="2:8" x14ac:dyDescent="0.2">
      <c r="B16525" s="22"/>
      <c r="C16525" s="22"/>
      <c r="D16525" s="31"/>
      <c r="E16525" s="22"/>
      <c r="F16525" s="22"/>
      <c r="G16525" s="22"/>
      <c r="H16525" s="22"/>
    </row>
    <row r="16526" spans="2:8" x14ac:dyDescent="0.2">
      <c r="B16526" s="22"/>
      <c r="C16526" s="22"/>
      <c r="D16526" s="31"/>
      <c r="E16526" s="22"/>
      <c r="F16526" s="22"/>
      <c r="G16526" s="22"/>
      <c r="H16526" s="22"/>
    </row>
    <row r="16527" spans="2:8" x14ac:dyDescent="0.2">
      <c r="B16527" s="22"/>
      <c r="C16527" s="22"/>
      <c r="D16527" s="31"/>
      <c r="E16527" s="22"/>
      <c r="F16527" s="22"/>
      <c r="G16527" s="22"/>
      <c r="H16527" s="22"/>
    </row>
    <row r="16528" spans="2:8" x14ac:dyDescent="0.2">
      <c r="B16528" s="22"/>
      <c r="C16528" s="22"/>
      <c r="D16528" s="31"/>
      <c r="E16528" s="22"/>
      <c r="F16528" s="22"/>
      <c r="G16528" s="22"/>
      <c r="H16528" s="22"/>
    </row>
    <row r="16529" spans="2:8" x14ac:dyDescent="0.2">
      <c r="B16529" s="22"/>
      <c r="C16529" s="22"/>
      <c r="D16529" s="31"/>
      <c r="E16529" s="22"/>
      <c r="F16529" s="22"/>
      <c r="G16529" s="22"/>
      <c r="H16529" s="22"/>
    </row>
    <row r="16530" spans="2:8" x14ac:dyDescent="0.2">
      <c r="B16530" s="22"/>
      <c r="C16530" s="22"/>
      <c r="D16530" s="31"/>
      <c r="E16530" s="22"/>
      <c r="F16530" s="22"/>
      <c r="G16530" s="22"/>
      <c r="H16530" s="22"/>
    </row>
    <row r="16531" spans="2:8" x14ac:dyDescent="0.2">
      <c r="B16531" s="22"/>
      <c r="C16531" s="22"/>
      <c r="D16531" s="31"/>
      <c r="E16531" s="22"/>
      <c r="F16531" s="22"/>
      <c r="G16531" s="22"/>
      <c r="H16531" s="22"/>
    </row>
    <row r="16532" spans="2:8" x14ac:dyDescent="0.2">
      <c r="B16532" s="22"/>
      <c r="C16532" s="22"/>
      <c r="D16532" s="31"/>
      <c r="E16532" s="22"/>
      <c r="F16532" s="22"/>
      <c r="G16532" s="22"/>
      <c r="H16532" s="22"/>
    </row>
    <row r="16533" spans="2:8" x14ac:dyDescent="0.2">
      <c r="B16533" s="22"/>
      <c r="C16533" s="22"/>
      <c r="D16533" s="31"/>
      <c r="E16533" s="22"/>
      <c r="F16533" s="22"/>
      <c r="G16533" s="22"/>
      <c r="H16533" s="22"/>
    </row>
    <row r="16534" spans="2:8" x14ac:dyDescent="0.2">
      <c r="B16534" s="22"/>
      <c r="C16534" s="22"/>
      <c r="D16534" s="31"/>
      <c r="E16534" s="22"/>
      <c r="F16534" s="22"/>
      <c r="G16534" s="22"/>
      <c r="H16534" s="22"/>
    </row>
    <row r="16535" spans="2:8" x14ac:dyDescent="0.2">
      <c r="B16535" s="22"/>
      <c r="C16535" s="22"/>
      <c r="D16535" s="31"/>
      <c r="E16535" s="22"/>
      <c r="F16535" s="22"/>
      <c r="G16535" s="22"/>
      <c r="H16535" s="22"/>
    </row>
    <row r="16536" spans="2:8" x14ac:dyDescent="0.2">
      <c r="B16536" s="22"/>
      <c r="C16536" s="22"/>
      <c r="D16536" s="31"/>
      <c r="E16536" s="22"/>
      <c r="F16536" s="22"/>
      <c r="G16536" s="22"/>
      <c r="H16536" s="22"/>
    </row>
    <row r="16537" spans="2:8" x14ac:dyDescent="0.2">
      <c r="B16537" s="22"/>
      <c r="C16537" s="22"/>
      <c r="D16537" s="31"/>
      <c r="E16537" s="22"/>
      <c r="F16537" s="22"/>
      <c r="G16537" s="22"/>
      <c r="H16537" s="22"/>
    </row>
    <row r="16538" spans="2:8" x14ac:dyDescent="0.2">
      <c r="B16538" s="22"/>
      <c r="C16538" s="22"/>
      <c r="D16538" s="31"/>
      <c r="E16538" s="22"/>
      <c r="F16538" s="22"/>
      <c r="G16538" s="22"/>
      <c r="H16538" s="22"/>
    </row>
    <row r="16539" spans="2:8" x14ac:dyDescent="0.2">
      <c r="B16539" s="22"/>
      <c r="C16539" s="22"/>
      <c r="D16539" s="31"/>
      <c r="E16539" s="22"/>
      <c r="F16539" s="22"/>
      <c r="G16539" s="22"/>
      <c r="H16539" s="22"/>
    </row>
    <row r="16540" spans="2:8" x14ac:dyDescent="0.2">
      <c r="B16540" s="22"/>
      <c r="C16540" s="22"/>
      <c r="D16540" s="31"/>
      <c r="E16540" s="22"/>
      <c r="F16540" s="22"/>
      <c r="G16540" s="22"/>
      <c r="H16540" s="22"/>
    </row>
    <row r="16541" spans="2:8" x14ac:dyDescent="0.2">
      <c r="B16541" s="22"/>
      <c r="C16541" s="22"/>
      <c r="D16541" s="31"/>
      <c r="E16541" s="22"/>
      <c r="F16541" s="22"/>
      <c r="G16541" s="22"/>
      <c r="H16541" s="22"/>
    </row>
    <row r="16542" spans="2:8" x14ac:dyDescent="0.2">
      <c r="B16542" s="22"/>
      <c r="C16542" s="22"/>
      <c r="D16542" s="31"/>
      <c r="E16542" s="22"/>
      <c r="F16542" s="22"/>
      <c r="G16542" s="22"/>
      <c r="H16542" s="22"/>
    </row>
    <row r="16543" spans="2:8" x14ac:dyDescent="0.2">
      <c r="B16543" s="22"/>
      <c r="C16543" s="22"/>
      <c r="D16543" s="31"/>
      <c r="E16543" s="22"/>
      <c r="F16543" s="22"/>
      <c r="G16543" s="22"/>
      <c r="H16543" s="22"/>
    </row>
    <row r="16544" spans="2:8" x14ac:dyDescent="0.2">
      <c r="B16544" s="22"/>
      <c r="C16544" s="22"/>
      <c r="D16544" s="31"/>
      <c r="E16544" s="22"/>
      <c r="F16544" s="22"/>
      <c r="G16544" s="22"/>
      <c r="H16544" s="22"/>
    </row>
    <row r="16545" spans="2:8" x14ac:dyDescent="0.2">
      <c r="B16545" s="22"/>
      <c r="C16545" s="22"/>
      <c r="D16545" s="31"/>
      <c r="E16545" s="22"/>
      <c r="F16545" s="22"/>
      <c r="G16545" s="22"/>
      <c r="H16545" s="22"/>
    </row>
    <row r="16546" spans="2:8" x14ac:dyDescent="0.2">
      <c r="B16546" s="22"/>
      <c r="C16546" s="22"/>
      <c r="D16546" s="31"/>
      <c r="E16546" s="22"/>
      <c r="F16546" s="22"/>
      <c r="G16546" s="22"/>
      <c r="H16546" s="22"/>
    </row>
    <row r="16547" spans="2:8" x14ac:dyDescent="0.2">
      <c r="B16547" s="22"/>
      <c r="C16547" s="22"/>
      <c r="D16547" s="31"/>
      <c r="E16547" s="22"/>
      <c r="F16547" s="22"/>
      <c r="G16547" s="22"/>
      <c r="H16547" s="22"/>
    </row>
    <row r="16548" spans="2:8" x14ac:dyDescent="0.2">
      <c r="B16548" s="22"/>
      <c r="C16548" s="22"/>
      <c r="D16548" s="31"/>
      <c r="E16548" s="22"/>
      <c r="F16548" s="22"/>
      <c r="G16548" s="22"/>
      <c r="H16548" s="22"/>
    </row>
    <row r="16549" spans="2:8" x14ac:dyDescent="0.2">
      <c r="B16549" s="22"/>
      <c r="C16549" s="22"/>
      <c r="D16549" s="31"/>
      <c r="E16549" s="22"/>
      <c r="F16549" s="22"/>
      <c r="G16549" s="22"/>
      <c r="H16549" s="22"/>
    </row>
    <row r="16550" spans="2:8" x14ac:dyDescent="0.2">
      <c r="B16550" s="22"/>
      <c r="C16550" s="22"/>
      <c r="D16550" s="31"/>
      <c r="E16550" s="22"/>
      <c r="F16550" s="22"/>
      <c r="G16550" s="22"/>
      <c r="H16550" s="22"/>
    </row>
    <row r="16551" spans="2:8" x14ac:dyDescent="0.2">
      <c r="B16551" s="22"/>
      <c r="C16551" s="22"/>
      <c r="D16551" s="31"/>
      <c r="E16551" s="22"/>
      <c r="F16551" s="22"/>
      <c r="G16551" s="22"/>
      <c r="H16551" s="22"/>
    </row>
    <row r="16552" spans="2:8" x14ac:dyDescent="0.2">
      <c r="B16552" s="22"/>
      <c r="C16552" s="22"/>
      <c r="D16552" s="31"/>
      <c r="E16552" s="22"/>
      <c r="F16552" s="22"/>
      <c r="G16552" s="22"/>
      <c r="H16552" s="22"/>
    </row>
    <row r="16553" spans="2:8" x14ac:dyDescent="0.2">
      <c r="B16553" s="22"/>
      <c r="C16553" s="22"/>
      <c r="D16553" s="31"/>
      <c r="E16553" s="22"/>
      <c r="F16553" s="22"/>
      <c r="G16553" s="22"/>
      <c r="H16553" s="22"/>
    </row>
    <row r="16554" spans="2:8" x14ac:dyDescent="0.2">
      <c r="B16554" s="22"/>
      <c r="C16554" s="22"/>
      <c r="D16554" s="31"/>
      <c r="E16554" s="22"/>
      <c r="F16554" s="22"/>
      <c r="G16554" s="22"/>
      <c r="H16554" s="22"/>
    </row>
    <row r="16555" spans="2:8" x14ac:dyDescent="0.2">
      <c r="B16555" s="22"/>
      <c r="C16555" s="22"/>
      <c r="D16555" s="31"/>
      <c r="E16555" s="22"/>
      <c r="F16555" s="22"/>
      <c r="G16555" s="22"/>
      <c r="H16555" s="22"/>
    </row>
    <row r="16556" spans="2:8" x14ac:dyDescent="0.2">
      <c r="B16556" s="22"/>
      <c r="C16556" s="22"/>
      <c r="D16556" s="31"/>
      <c r="E16556" s="22"/>
      <c r="F16556" s="22"/>
      <c r="G16556" s="22"/>
      <c r="H16556" s="22"/>
    </row>
    <row r="16557" spans="2:8" x14ac:dyDescent="0.2">
      <c r="B16557" s="22"/>
      <c r="C16557" s="22"/>
      <c r="D16557" s="31"/>
      <c r="E16557" s="22"/>
      <c r="F16557" s="22"/>
      <c r="G16557" s="22"/>
      <c r="H16557" s="22"/>
    </row>
    <row r="16558" spans="2:8" x14ac:dyDescent="0.2">
      <c r="B16558" s="22"/>
      <c r="C16558" s="22"/>
      <c r="D16558" s="31"/>
      <c r="E16558" s="22"/>
      <c r="F16558" s="22"/>
      <c r="G16558" s="22"/>
      <c r="H16558" s="22"/>
    </row>
    <row r="16559" spans="2:8" x14ac:dyDescent="0.2">
      <c r="B16559" s="22"/>
      <c r="C16559" s="22"/>
      <c r="D16559" s="31"/>
      <c r="E16559" s="22"/>
      <c r="F16559" s="22"/>
      <c r="G16559" s="22"/>
      <c r="H16559" s="22"/>
    </row>
    <row r="16560" spans="2:8" x14ac:dyDescent="0.2">
      <c r="B16560" s="22"/>
      <c r="C16560" s="22"/>
      <c r="D16560" s="31"/>
      <c r="E16560" s="22"/>
      <c r="F16560" s="22"/>
      <c r="G16560" s="22"/>
      <c r="H16560" s="22"/>
    </row>
    <row r="16561" spans="2:8" x14ac:dyDescent="0.2">
      <c r="B16561" s="22"/>
      <c r="C16561" s="22"/>
      <c r="D16561" s="31"/>
      <c r="E16561" s="22"/>
      <c r="F16561" s="22"/>
      <c r="G16561" s="22"/>
      <c r="H16561" s="22"/>
    </row>
    <row r="16562" spans="2:8" x14ac:dyDescent="0.2">
      <c r="B16562" s="22"/>
      <c r="C16562" s="22"/>
      <c r="D16562" s="31"/>
      <c r="E16562" s="22"/>
      <c r="F16562" s="22"/>
      <c r="G16562" s="22"/>
      <c r="H16562" s="22"/>
    </row>
    <row r="16563" spans="2:8" x14ac:dyDescent="0.2">
      <c r="B16563" s="22"/>
      <c r="C16563" s="22"/>
      <c r="D16563" s="31"/>
      <c r="E16563" s="22"/>
      <c r="F16563" s="22"/>
      <c r="G16563" s="22"/>
      <c r="H16563" s="22"/>
    </row>
    <row r="16564" spans="2:8" x14ac:dyDescent="0.2">
      <c r="B16564" s="22"/>
      <c r="C16564" s="22"/>
      <c r="D16564" s="31"/>
      <c r="E16564" s="22"/>
      <c r="F16564" s="22"/>
      <c r="G16564" s="22"/>
      <c r="H16564" s="22"/>
    </row>
    <row r="16565" spans="2:8" x14ac:dyDescent="0.2">
      <c r="B16565" s="22"/>
      <c r="C16565" s="22"/>
      <c r="D16565" s="31"/>
      <c r="E16565" s="22"/>
      <c r="F16565" s="22"/>
      <c r="G16565" s="22"/>
      <c r="H16565" s="22"/>
    </row>
    <row r="16566" spans="2:8" x14ac:dyDescent="0.2">
      <c r="B16566" s="22"/>
      <c r="C16566" s="22"/>
      <c r="D16566" s="31"/>
      <c r="E16566" s="22"/>
      <c r="F16566" s="22"/>
      <c r="G16566" s="22"/>
      <c r="H16566" s="22"/>
    </row>
    <row r="16567" spans="2:8" x14ac:dyDescent="0.2">
      <c r="B16567" s="22"/>
      <c r="C16567" s="22"/>
      <c r="D16567" s="31"/>
      <c r="E16567" s="22"/>
      <c r="F16567" s="22"/>
      <c r="G16567" s="22"/>
      <c r="H16567" s="22"/>
    </row>
    <row r="16568" spans="2:8" x14ac:dyDescent="0.2">
      <c r="B16568" s="22"/>
      <c r="C16568" s="22"/>
      <c r="D16568" s="31"/>
      <c r="E16568" s="22"/>
      <c r="F16568" s="22"/>
      <c r="G16568" s="22"/>
      <c r="H16568" s="22"/>
    </row>
    <row r="16569" spans="2:8" x14ac:dyDescent="0.2">
      <c r="B16569" s="22"/>
      <c r="C16569" s="22"/>
      <c r="D16569" s="31"/>
      <c r="E16569" s="22"/>
      <c r="F16569" s="22"/>
      <c r="G16569" s="22"/>
      <c r="H16569" s="22"/>
    </row>
    <row r="16570" spans="2:8" x14ac:dyDescent="0.2">
      <c r="B16570" s="22"/>
      <c r="C16570" s="22"/>
      <c r="D16570" s="31"/>
      <c r="E16570" s="22"/>
      <c r="F16570" s="22"/>
      <c r="G16570" s="22"/>
      <c r="H16570" s="22"/>
    </row>
    <row r="16571" spans="2:8" x14ac:dyDescent="0.2">
      <c r="B16571" s="22"/>
      <c r="C16571" s="22"/>
      <c r="D16571" s="31"/>
      <c r="E16571" s="22"/>
      <c r="F16571" s="22"/>
      <c r="G16571" s="22"/>
      <c r="H16571" s="22"/>
    </row>
    <row r="16572" spans="2:8" x14ac:dyDescent="0.2">
      <c r="B16572" s="22"/>
      <c r="C16572" s="22"/>
      <c r="D16572" s="31"/>
      <c r="E16572" s="22"/>
      <c r="F16572" s="22"/>
      <c r="G16572" s="22"/>
      <c r="H16572" s="22"/>
    </row>
    <row r="16573" spans="2:8" x14ac:dyDescent="0.2">
      <c r="B16573" s="22"/>
      <c r="C16573" s="22"/>
      <c r="D16573" s="31"/>
      <c r="E16573" s="22"/>
      <c r="F16573" s="22"/>
      <c r="G16573" s="22"/>
      <c r="H16573" s="22"/>
    </row>
    <row r="16574" spans="2:8" x14ac:dyDescent="0.2">
      <c r="B16574" s="22"/>
      <c r="C16574" s="22"/>
      <c r="D16574" s="31"/>
      <c r="E16574" s="22"/>
      <c r="F16574" s="22"/>
      <c r="G16574" s="22"/>
      <c r="H16574" s="22"/>
    </row>
    <row r="16575" spans="2:8" x14ac:dyDescent="0.2">
      <c r="B16575" s="22"/>
      <c r="C16575" s="22"/>
      <c r="D16575" s="31"/>
      <c r="E16575" s="22"/>
      <c r="F16575" s="22"/>
      <c r="G16575" s="22"/>
      <c r="H16575" s="22"/>
    </row>
    <row r="16576" spans="2:8" x14ac:dyDescent="0.2">
      <c r="B16576" s="22"/>
      <c r="C16576" s="22"/>
      <c r="D16576" s="31"/>
      <c r="E16576" s="22"/>
      <c r="F16576" s="22"/>
      <c r="G16576" s="22"/>
      <c r="H16576" s="22"/>
    </row>
    <row r="16577" spans="2:8" x14ac:dyDescent="0.2">
      <c r="B16577" s="22"/>
      <c r="C16577" s="22"/>
      <c r="D16577" s="31"/>
      <c r="E16577" s="22"/>
      <c r="F16577" s="22"/>
      <c r="G16577" s="22"/>
      <c r="H16577" s="22"/>
    </row>
    <row r="16578" spans="2:8" x14ac:dyDescent="0.2">
      <c r="B16578" s="22"/>
      <c r="C16578" s="22"/>
      <c r="D16578" s="31"/>
      <c r="E16578" s="22"/>
      <c r="F16578" s="22"/>
      <c r="G16578" s="22"/>
      <c r="H16578" s="22"/>
    </row>
    <row r="16579" spans="2:8" x14ac:dyDescent="0.2">
      <c r="B16579" s="22"/>
      <c r="C16579" s="22"/>
      <c r="D16579" s="31"/>
      <c r="E16579" s="22"/>
      <c r="F16579" s="22"/>
      <c r="G16579" s="22"/>
      <c r="H16579" s="22"/>
    </row>
    <row r="16580" spans="2:8" x14ac:dyDescent="0.2">
      <c r="B16580" s="22"/>
      <c r="C16580" s="22"/>
      <c r="D16580" s="31"/>
      <c r="E16580" s="22"/>
      <c r="F16580" s="22"/>
      <c r="G16580" s="22"/>
      <c r="H16580" s="22"/>
    </row>
    <row r="16581" spans="2:8" x14ac:dyDescent="0.2">
      <c r="B16581" s="22"/>
      <c r="C16581" s="22"/>
      <c r="D16581" s="31"/>
      <c r="E16581" s="22"/>
      <c r="F16581" s="22"/>
      <c r="G16581" s="22"/>
      <c r="H16581" s="22"/>
    </row>
    <row r="16582" spans="2:8" x14ac:dyDescent="0.2">
      <c r="B16582" s="22"/>
      <c r="C16582" s="22"/>
      <c r="D16582" s="31"/>
      <c r="E16582" s="22"/>
      <c r="F16582" s="22"/>
      <c r="G16582" s="22"/>
      <c r="H16582" s="22"/>
    </row>
    <row r="16583" spans="2:8" x14ac:dyDescent="0.2">
      <c r="B16583" s="22"/>
      <c r="C16583" s="22"/>
      <c r="D16583" s="31"/>
      <c r="E16583" s="22"/>
      <c r="F16583" s="22"/>
      <c r="G16583" s="22"/>
      <c r="H16583" s="22"/>
    </row>
    <row r="16584" spans="2:8" x14ac:dyDescent="0.2">
      <c r="B16584" s="22"/>
      <c r="C16584" s="22"/>
      <c r="D16584" s="31"/>
      <c r="E16584" s="22"/>
      <c r="F16584" s="22"/>
      <c r="G16584" s="22"/>
      <c r="H16584" s="22"/>
    </row>
    <row r="16585" spans="2:8" x14ac:dyDescent="0.2">
      <c r="B16585" s="22"/>
      <c r="C16585" s="22"/>
      <c r="D16585" s="31"/>
      <c r="E16585" s="22"/>
      <c r="F16585" s="22"/>
      <c r="G16585" s="22"/>
      <c r="H16585" s="22"/>
    </row>
    <row r="16586" spans="2:8" x14ac:dyDescent="0.2">
      <c r="B16586" s="22"/>
      <c r="C16586" s="22"/>
      <c r="D16586" s="31"/>
      <c r="E16586" s="22"/>
      <c r="F16586" s="22"/>
      <c r="G16586" s="22"/>
      <c r="H16586" s="22"/>
    </row>
    <row r="16587" spans="2:8" x14ac:dyDescent="0.2">
      <c r="B16587" s="22"/>
      <c r="C16587" s="22"/>
      <c r="D16587" s="31"/>
      <c r="E16587" s="22"/>
      <c r="F16587" s="22"/>
      <c r="G16587" s="22"/>
      <c r="H16587" s="22"/>
    </row>
    <row r="16588" spans="2:8" x14ac:dyDescent="0.2">
      <c r="B16588" s="22"/>
      <c r="C16588" s="22"/>
      <c r="D16588" s="31"/>
      <c r="E16588" s="22"/>
      <c r="F16588" s="22"/>
      <c r="G16588" s="22"/>
      <c r="H16588" s="22"/>
    </row>
    <row r="16589" spans="2:8" x14ac:dyDescent="0.2">
      <c r="B16589" s="22"/>
      <c r="C16589" s="22"/>
      <c r="D16589" s="31"/>
      <c r="E16589" s="22"/>
      <c r="F16589" s="22"/>
      <c r="G16589" s="22"/>
      <c r="H16589" s="22"/>
    </row>
    <row r="16590" spans="2:8" x14ac:dyDescent="0.2">
      <c r="B16590" s="22"/>
      <c r="C16590" s="22"/>
      <c r="D16590" s="31"/>
      <c r="E16590" s="22"/>
      <c r="F16590" s="22"/>
      <c r="G16590" s="22"/>
      <c r="H16590" s="22"/>
    </row>
    <row r="16591" spans="2:8" x14ac:dyDescent="0.2">
      <c r="B16591" s="22"/>
      <c r="C16591" s="22"/>
      <c r="D16591" s="31"/>
      <c r="E16591" s="22"/>
      <c r="F16591" s="22"/>
      <c r="G16591" s="22"/>
      <c r="H16591" s="22"/>
    </row>
    <row r="16592" spans="2:8" x14ac:dyDescent="0.2">
      <c r="B16592" s="22"/>
      <c r="C16592" s="22"/>
      <c r="D16592" s="31"/>
      <c r="E16592" s="22"/>
      <c r="F16592" s="22"/>
      <c r="G16592" s="22"/>
      <c r="H16592" s="22"/>
    </row>
    <row r="16593" spans="2:8" x14ac:dyDescent="0.2">
      <c r="B16593" s="22"/>
      <c r="C16593" s="22"/>
      <c r="D16593" s="31"/>
      <c r="E16593" s="22"/>
      <c r="F16593" s="22"/>
      <c r="G16593" s="22"/>
      <c r="H16593" s="22"/>
    </row>
    <row r="16594" spans="2:8" x14ac:dyDescent="0.2">
      <c r="B16594" s="22"/>
      <c r="C16594" s="22"/>
      <c r="D16594" s="31"/>
      <c r="E16594" s="22"/>
      <c r="F16594" s="22"/>
      <c r="G16594" s="22"/>
      <c r="H16594" s="22"/>
    </row>
    <row r="16595" spans="2:8" x14ac:dyDescent="0.2">
      <c r="B16595" s="22"/>
      <c r="C16595" s="22"/>
      <c r="D16595" s="31"/>
      <c r="E16595" s="22"/>
      <c r="F16595" s="22"/>
      <c r="G16595" s="22"/>
      <c r="H16595" s="22"/>
    </row>
    <row r="16596" spans="2:8" x14ac:dyDescent="0.2">
      <c r="B16596" s="22"/>
      <c r="C16596" s="22"/>
      <c r="D16596" s="31"/>
      <c r="E16596" s="22"/>
      <c r="F16596" s="22"/>
      <c r="G16596" s="22"/>
      <c r="H16596" s="22"/>
    </row>
    <row r="16597" spans="2:8" x14ac:dyDescent="0.2">
      <c r="B16597" s="22"/>
      <c r="C16597" s="22"/>
      <c r="D16597" s="31"/>
      <c r="E16597" s="22"/>
      <c r="F16597" s="22"/>
      <c r="G16597" s="22"/>
      <c r="H16597" s="22"/>
    </row>
    <row r="16598" spans="2:8" x14ac:dyDescent="0.2">
      <c r="B16598" s="22"/>
      <c r="C16598" s="22"/>
      <c r="D16598" s="31"/>
      <c r="E16598" s="22"/>
      <c r="F16598" s="22"/>
      <c r="G16598" s="22"/>
      <c r="H16598" s="22"/>
    </row>
    <row r="16599" spans="2:8" x14ac:dyDescent="0.2">
      <c r="B16599" s="22"/>
      <c r="C16599" s="22"/>
      <c r="D16599" s="31"/>
      <c r="E16599" s="22"/>
      <c r="F16599" s="22"/>
      <c r="G16599" s="22"/>
      <c r="H16599" s="22"/>
    </row>
    <row r="16600" spans="2:8" x14ac:dyDescent="0.2">
      <c r="B16600" s="22"/>
      <c r="C16600" s="22"/>
      <c r="D16600" s="31"/>
      <c r="E16600" s="22"/>
      <c r="F16600" s="22"/>
      <c r="G16600" s="22"/>
      <c r="H16600" s="22"/>
    </row>
    <row r="16601" spans="2:8" x14ac:dyDescent="0.2">
      <c r="B16601" s="22"/>
      <c r="C16601" s="22"/>
      <c r="D16601" s="31"/>
      <c r="E16601" s="22"/>
      <c r="F16601" s="22"/>
      <c r="G16601" s="22"/>
      <c r="H16601" s="22"/>
    </row>
    <row r="16602" spans="2:8" x14ac:dyDescent="0.2">
      <c r="B16602" s="22"/>
      <c r="C16602" s="22"/>
      <c r="D16602" s="31"/>
      <c r="E16602" s="22"/>
      <c r="F16602" s="22"/>
      <c r="G16602" s="22"/>
      <c r="H16602" s="22"/>
    </row>
    <row r="16603" spans="2:8" x14ac:dyDescent="0.2">
      <c r="B16603" s="22"/>
      <c r="C16603" s="22"/>
      <c r="D16603" s="31"/>
      <c r="E16603" s="22"/>
      <c r="F16603" s="22"/>
      <c r="G16603" s="22"/>
      <c r="H16603" s="22"/>
    </row>
    <row r="16604" spans="2:8" x14ac:dyDescent="0.2">
      <c r="B16604" s="22"/>
      <c r="C16604" s="22"/>
      <c r="D16604" s="31"/>
      <c r="E16604" s="22"/>
      <c r="F16604" s="22"/>
      <c r="G16604" s="22"/>
      <c r="H16604" s="22"/>
    </row>
    <row r="16605" spans="2:8" x14ac:dyDescent="0.2">
      <c r="B16605" s="22"/>
      <c r="C16605" s="22"/>
      <c r="D16605" s="31"/>
      <c r="E16605" s="22"/>
      <c r="F16605" s="22"/>
      <c r="G16605" s="22"/>
      <c r="H16605" s="22"/>
    </row>
    <row r="16606" spans="2:8" x14ac:dyDescent="0.2">
      <c r="B16606" s="23"/>
      <c r="C16606" s="23"/>
      <c r="D16606" s="31"/>
      <c r="E16606" s="23"/>
      <c r="F16606" s="23"/>
      <c r="G16606" s="23"/>
      <c r="H16606" s="22"/>
    </row>
    <row r="16607" spans="2:8" x14ac:dyDescent="0.2">
      <c r="B16607" s="24"/>
      <c r="C16607" s="24"/>
      <c r="D16607" s="32"/>
      <c r="E16607" s="24"/>
      <c r="F16607" s="24"/>
      <c r="G16607" s="24"/>
      <c r="H16607" s="23"/>
    </row>
    <row r="16608" spans="2:8" x14ac:dyDescent="0.2">
      <c r="B16608" s="25"/>
      <c r="C16608" s="25"/>
      <c r="D16608" s="31"/>
      <c r="E16608" s="25"/>
      <c r="F16608" s="25"/>
      <c r="G16608" s="25"/>
      <c r="H16608" s="24"/>
    </row>
    <row r="16609" spans="2:8" x14ac:dyDescent="0.2">
      <c r="B16609" s="25"/>
      <c r="C16609" s="25"/>
      <c r="D16609" s="31"/>
      <c r="E16609" s="25"/>
      <c r="F16609" s="25"/>
      <c r="G16609" s="25"/>
      <c r="H16609" s="25"/>
    </row>
    <row r="16610" spans="2:8" x14ac:dyDescent="0.2">
      <c r="B16610" s="25"/>
      <c r="C16610" s="25"/>
      <c r="D16610" s="31"/>
      <c r="E16610" s="25"/>
      <c r="F16610" s="25"/>
      <c r="G16610" s="25"/>
      <c r="H16610" s="25"/>
    </row>
    <row r="16611" spans="2:8" x14ac:dyDescent="0.2">
      <c r="B16611" s="25"/>
      <c r="C16611" s="25"/>
      <c r="D16611" s="31"/>
      <c r="E16611" s="25"/>
      <c r="F16611" s="25"/>
      <c r="G16611" s="25"/>
      <c r="H16611" s="25"/>
    </row>
    <row r="16612" spans="2:8" x14ac:dyDescent="0.2">
      <c r="B16612" s="25"/>
      <c r="C16612" s="25"/>
      <c r="D16612" s="31"/>
      <c r="E16612" s="25"/>
      <c r="F16612" s="25"/>
      <c r="G16612" s="25"/>
      <c r="H16612" s="25"/>
    </row>
    <row r="16613" spans="2:8" x14ac:dyDescent="0.2">
      <c r="B16613" s="25"/>
      <c r="C16613" s="25"/>
      <c r="D16613" s="31"/>
      <c r="E16613" s="25"/>
      <c r="F16613" s="25"/>
      <c r="G16613" s="25"/>
      <c r="H16613" s="25"/>
    </row>
    <row r="16614" spans="2:8" x14ac:dyDescent="0.2">
      <c r="B16614" s="21"/>
      <c r="C16614" s="21"/>
      <c r="D16614" s="31"/>
      <c r="E16614" s="21"/>
      <c r="F16614" s="21"/>
      <c r="G16614" s="21"/>
      <c r="H16614" s="25"/>
    </row>
    <row r="16615" spans="2:8" x14ac:dyDescent="0.2">
      <c r="B16615" s="25"/>
      <c r="C16615" s="25"/>
      <c r="D16615" s="31"/>
      <c r="E16615" s="25"/>
      <c r="F16615" s="25"/>
      <c r="G16615" s="25"/>
      <c r="H16615" s="21"/>
    </row>
    <row r="16616" spans="2:8" x14ac:dyDescent="0.2">
      <c r="B16616" s="25"/>
      <c r="C16616" s="25"/>
      <c r="D16616" s="31"/>
      <c r="E16616" s="25"/>
      <c r="F16616" s="25"/>
      <c r="G16616" s="25"/>
      <c r="H16616" s="25"/>
    </row>
    <row r="16617" spans="2:8" x14ac:dyDescent="0.2">
      <c r="B16617" s="25"/>
      <c r="C16617" s="25"/>
      <c r="D16617" s="31"/>
      <c r="E16617" s="25"/>
      <c r="F16617" s="25"/>
      <c r="G16617" s="25"/>
      <c r="H16617" s="25"/>
    </row>
    <row r="16618" spans="2:8" x14ac:dyDescent="0.2">
      <c r="B16618" s="25"/>
      <c r="C16618" s="25"/>
      <c r="D16618" s="31"/>
      <c r="E16618" s="25"/>
      <c r="F16618" s="25"/>
      <c r="G16618" s="25"/>
      <c r="H16618" s="25"/>
    </row>
    <row r="16619" spans="2:8" x14ac:dyDescent="0.2">
      <c r="B16619" s="25"/>
      <c r="C16619" s="25"/>
      <c r="D16619" s="31"/>
      <c r="E16619" s="25"/>
      <c r="F16619" s="25"/>
      <c r="G16619" s="25"/>
      <c r="H16619" s="25"/>
    </row>
    <row r="16620" spans="2:8" x14ac:dyDescent="0.2">
      <c r="B16620" s="25"/>
      <c r="C16620" s="25"/>
      <c r="D16620" s="31"/>
      <c r="E16620" s="25"/>
      <c r="F16620" s="25"/>
      <c r="G16620" s="25"/>
      <c r="H16620" s="25"/>
    </row>
    <row r="16621" spans="2:8" x14ac:dyDescent="0.2">
      <c r="B16621" s="25"/>
      <c r="C16621" s="25"/>
      <c r="D16621" s="31"/>
      <c r="E16621" s="25"/>
      <c r="F16621" s="25"/>
      <c r="G16621" s="25"/>
      <c r="H16621" s="25"/>
    </row>
    <row r="16622" spans="2:8" x14ac:dyDescent="0.2">
      <c r="B16622" s="25"/>
      <c r="C16622" s="25"/>
      <c r="D16622" s="31"/>
      <c r="E16622" s="25"/>
      <c r="F16622" s="25"/>
      <c r="G16622" s="25"/>
      <c r="H16622" s="25"/>
    </row>
    <row r="16623" spans="2:8" x14ac:dyDescent="0.2">
      <c r="B16623" s="25"/>
      <c r="C16623" s="25"/>
      <c r="D16623" s="31"/>
      <c r="E16623" s="25"/>
      <c r="F16623" s="25"/>
      <c r="G16623" s="25"/>
      <c r="H16623" s="25"/>
    </row>
    <row r="16624" spans="2:8" x14ac:dyDescent="0.2">
      <c r="B16624" s="25"/>
      <c r="C16624" s="25"/>
      <c r="D16624" s="31"/>
      <c r="E16624" s="25"/>
      <c r="F16624" s="25"/>
      <c r="G16624" s="25"/>
      <c r="H16624" s="25"/>
    </row>
    <row r="16625" spans="2:8" x14ac:dyDescent="0.2">
      <c r="B16625" s="25"/>
      <c r="C16625" s="25"/>
      <c r="D16625" s="31"/>
      <c r="E16625" s="25"/>
      <c r="F16625" s="25"/>
      <c r="G16625" s="25"/>
      <c r="H16625" s="25"/>
    </row>
    <row r="16626" spans="2:8" x14ac:dyDescent="0.2">
      <c r="B16626" s="25"/>
      <c r="C16626" s="25"/>
      <c r="D16626" s="31"/>
      <c r="E16626" s="25"/>
      <c r="F16626" s="25"/>
      <c r="G16626" s="25"/>
      <c r="H16626" s="25"/>
    </row>
    <row r="16627" spans="2:8" x14ac:dyDescent="0.2">
      <c r="B16627" s="25"/>
      <c r="C16627" s="25"/>
      <c r="D16627" s="31"/>
      <c r="E16627" s="25"/>
      <c r="F16627" s="25"/>
      <c r="G16627" s="25"/>
      <c r="H16627" s="25"/>
    </row>
    <row r="16628" spans="2:8" x14ac:dyDescent="0.2">
      <c r="B16628" s="25"/>
      <c r="C16628" s="25"/>
      <c r="D16628" s="31"/>
      <c r="E16628" s="25"/>
      <c r="F16628" s="25"/>
      <c r="G16628" s="25"/>
      <c r="H16628" s="25"/>
    </row>
    <row r="16629" spans="2:8" x14ac:dyDescent="0.2">
      <c r="B16629" s="25"/>
      <c r="C16629" s="25"/>
      <c r="D16629" s="31"/>
      <c r="E16629" s="25"/>
      <c r="F16629" s="25"/>
      <c r="G16629" s="25"/>
      <c r="H16629" s="25"/>
    </row>
    <row r="16630" spans="2:8" x14ac:dyDescent="0.2">
      <c r="B16630" s="25"/>
      <c r="C16630" s="25"/>
      <c r="D16630" s="31"/>
      <c r="E16630" s="25"/>
      <c r="F16630" s="25"/>
      <c r="G16630" s="25"/>
      <c r="H16630" s="25"/>
    </row>
    <row r="16631" spans="2:8" x14ac:dyDescent="0.2">
      <c r="B16631" s="25"/>
      <c r="C16631" s="25"/>
      <c r="D16631" s="31"/>
      <c r="E16631" s="25"/>
      <c r="F16631" s="25"/>
      <c r="G16631" s="25"/>
      <c r="H16631" s="25"/>
    </row>
    <row r="16632" spans="2:8" x14ac:dyDescent="0.2">
      <c r="B16632" s="25"/>
      <c r="C16632" s="25"/>
      <c r="D16632" s="31"/>
      <c r="E16632" s="25"/>
      <c r="F16632" s="25"/>
      <c r="G16632" s="25"/>
      <c r="H16632" s="25"/>
    </row>
    <row r="16633" spans="2:8" x14ac:dyDescent="0.2">
      <c r="B16633" s="25"/>
      <c r="C16633" s="25"/>
      <c r="D16633" s="31"/>
      <c r="E16633" s="25"/>
      <c r="F16633" s="25"/>
      <c r="G16633" s="25"/>
      <c r="H16633" s="25"/>
    </row>
    <row r="16634" spans="2:8" x14ac:dyDescent="0.2">
      <c r="B16634" s="25"/>
      <c r="C16634" s="25"/>
      <c r="D16634" s="31"/>
      <c r="E16634" s="25"/>
      <c r="F16634" s="25"/>
      <c r="G16634" s="25"/>
      <c r="H16634" s="25"/>
    </row>
    <row r="16635" spans="2:8" x14ac:dyDescent="0.2">
      <c r="B16635" s="25"/>
      <c r="C16635" s="25"/>
      <c r="D16635" s="31"/>
      <c r="E16635" s="25"/>
      <c r="F16635" s="25"/>
      <c r="G16635" s="25"/>
      <c r="H16635" s="25"/>
    </row>
    <row r="16636" spans="2:8" x14ac:dyDescent="0.2">
      <c r="B16636" s="25"/>
      <c r="C16636" s="25"/>
      <c r="D16636" s="31"/>
      <c r="E16636" s="25"/>
      <c r="F16636" s="25"/>
      <c r="G16636" s="25"/>
      <c r="H16636" s="25"/>
    </row>
    <row r="16637" spans="2:8" x14ac:dyDescent="0.2">
      <c r="B16637" s="25"/>
      <c r="C16637" s="25"/>
      <c r="D16637" s="31"/>
      <c r="E16637" s="25"/>
      <c r="F16637" s="25"/>
      <c r="G16637" s="25"/>
      <c r="H16637" s="25"/>
    </row>
    <row r="16638" spans="2:8" x14ac:dyDescent="0.2">
      <c r="B16638" s="25"/>
      <c r="C16638" s="25"/>
      <c r="D16638" s="31"/>
      <c r="E16638" s="25"/>
      <c r="F16638" s="25"/>
      <c r="G16638" s="25"/>
      <c r="H16638" s="25"/>
    </row>
    <row r="16639" spans="2:8" x14ac:dyDescent="0.2">
      <c r="B16639" s="25"/>
      <c r="C16639" s="25"/>
      <c r="D16639" s="31"/>
      <c r="E16639" s="25"/>
      <c r="F16639" s="25"/>
      <c r="G16639" s="25"/>
      <c r="H16639" s="25"/>
    </row>
    <row r="16640" spans="2:8" x14ac:dyDescent="0.2">
      <c r="B16640" s="25"/>
      <c r="C16640" s="25"/>
      <c r="D16640" s="31"/>
      <c r="E16640" s="25"/>
      <c r="F16640" s="25"/>
      <c r="G16640" s="25"/>
      <c r="H16640" s="25"/>
    </row>
    <row r="16641" spans="2:8" x14ac:dyDescent="0.2">
      <c r="B16641" s="25"/>
      <c r="C16641" s="25"/>
      <c r="D16641" s="31"/>
      <c r="E16641" s="25"/>
      <c r="F16641" s="25"/>
      <c r="G16641" s="25"/>
      <c r="H16641" s="25"/>
    </row>
    <row r="16642" spans="2:8" x14ac:dyDescent="0.2">
      <c r="B16642" s="25"/>
      <c r="C16642" s="25"/>
      <c r="D16642" s="31"/>
      <c r="E16642" s="25"/>
      <c r="F16642" s="25"/>
      <c r="G16642" s="25"/>
      <c r="H16642" s="25"/>
    </row>
    <row r="16643" spans="2:8" x14ac:dyDescent="0.2">
      <c r="B16643" s="25"/>
      <c r="C16643" s="25"/>
      <c r="D16643" s="31"/>
      <c r="E16643" s="25"/>
      <c r="F16643" s="25"/>
      <c r="G16643" s="25"/>
      <c r="H16643" s="25"/>
    </row>
    <row r="16644" spans="2:8" x14ac:dyDescent="0.2">
      <c r="B16644" s="25"/>
      <c r="C16644" s="25"/>
      <c r="D16644" s="31"/>
      <c r="E16644" s="25"/>
      <c r="F16644" s="25"/>
      <c r="G16644" s="25"/>
      <c r="H16644" s="25"/>
    </row>
    <row r="16645" spans="2:8" x14ac:dyDescent="0.2">
      <c r="B16645" s="25"/>
      <c r="C16645" s="25"/>
      <c r="D16645" s="31"/>
      <c r="E16645" s="25"/>
      <c r="F16645" s="25"/>
      <c r="G16645" s="25"/>
      <c r="H16645" s="25"/>
    </row>
    <row r="16646" spans="2:8" x14ac:dyDescent="0.2">
      <c r="B16646" s="25"/>
      <c r="C16646" s="25"/>
      <c r="D16646" s="31"/>
      <c r="E16646" s="25"/>
      <c r="F16646" s="25"/>
      <c r="G16646" s="25"/>
      <c r="H16646" s="25"/>
    </row>
    <row r="16647" spans="2:8" x14ac:dyDescent="0.2">
      <c r="B16647" s="25"/>
      <c r="C16647" s="25"/>
      <c r="D16647" s="31"/>
      <c r="E16647" s="25"/>
      <c r="F16647" s="25"/>
      <c r="G16647" s="25"/>
      <c r="H16647" s="25"/>
    </row>
    <row r="16648" spans="2:8" x14ac:dyDescent="0.2">
      <c r="B16648" s="25"/>
      <c r="C16648" s="25"/>
      <c r="D16648" s="31"/>
      <c r="E16648" s="25"/>
      <c r="F16648" s="25"/>
      <c r="G16648" s="25"/>
      <c r="H16648" s="25"/>
    </row>
    <row r="16649" spans="2:8" x14ac:dyDescent="0.2">
      <c r="B16649" s="25"/>
      <c r="C16649" s="25"/>
      <c r="D16649" s="31"/>
      <c r="E16649" s="25"/>
      <c r="F16649" s="25"/>
      <c r="G16649" s="25"/>
      <c r="H16649" s="25"/>
    </row>
    <row r="16650" spans="2:8" x14ac:dyDescent="0.2">
      <c r="B16650" s="25"/>
      <c r="C16650" s="25"/>
      <c r="D16650" s="31"/>
      <c r="E16650" s="25"/>
      <c r="F16650" s="25"/>
      <c r="G16650" s="25"/>
      <c r="H16650" s="25"/>
    </row>
    <row r="16651" spans="2:8" x14ac:dyDescent="0.2">
      <c r="B16651" s="25"/>
      <c r="C16651" s="25"/>
      <c r="D16651" s="31"/>
      <c r="E16651" s="25"/>
      <c r="F16651" s="25"/>
      <c r="G16651" s="25"/>
      <c r="H16651" s="25"/>
    </row>
    <row r="16652" spans="2:8" x14ac:dyDescent="0.2">
      <c r="B16652" s="25"/>
      <c r="C16652" s="25"/>
      <c r="D16652" s="31"/>
      <c r="E16652" s="25"/>
      <c r="F16652" s="25"/>
      <c r="G16652" s="25"/>
      <c r="H16652" s="25"/>
    </row>
    <row r="16653" spans="2:8" x14ac:dyDescent="0.2">
      <c r="B16653" s="25"/>
      <c r="C16653" s="25"/>
      <c r="D16653" s="31"/>
      <c r="E16653" s="25"/>
      <c r="F16653" s="25"/>
      <c r="G16653" s="25"/>
      <c r="H16653" s="25"/>
    </row>
    <row r="16654" spans="2:8" x14ac:dyDescent="0.2">
      <c r="B16654" s="25"/>
      <c r="C16654" s="25"/>
      <c r="D16654" s="31"/>
      <c r="E16654" s="25"/>
      <c r="F16654" s="25"/>
      <c r="G16654" s="25"/>
      <c r="H16654" s="25"/>
    </row>
    <row r="16655" spans="2:8" x14ac:dyDescent="0.2">
      <c r="B16655" s="25"/>
      <c r="C16655" s="25"/>
      <c r="D16655" s="31"/>
      <c r="E16655" s="25"/>
      <c r="F16655" s="25"/>
      <c r="G16655" s="25"/>
      <c r="H16655" s="25"/>
    </row>
    <row r="16656" spans="2:8" x14ac:dyDescent="0.2">
      <c r="B16656" s="25"/>
      <c r="C16656" s="25"/>
      <c r="D16656" s="31"/>
      <c r="E16656" s="25"/>
      <c r="F16656" s="25"/>
      <c r="G16656" s="25"/>
      <c r="H16656" s="25"/>
    </row>
    <row r="16657" spans="2:8" x14ac:dyDescent="0.2">
      <c r="B16657" s="25"/>
      <c r="C16657" s="25"/>
      <c r="D16657" s="31"/>
      <c r="E16657" s="25"/>
      <c r="F16657" s="25"/>
      <c r="G16657" s="25"/>
      <c r="H16657" s="25"/>
    </row>
    <row r="16658" spans="2:8" x14ac:dyDescent="0.2">
      <c r="B16658" s="25"/>
      <c r="C16658" s="25"/>
      <c r="D16658" s="31"/>
      <c r="E16658" s="25"/>
      <c r="F16658" s="25"/>
      <c r="G16658" s="25"/>
      <c r="H16658" s="25"/>
    </row>
    <row r="16659" spans="2:8" x14ac:dyDescent="0.2">
      <c r="B16659" s="25"/>
      <c r="C16659" s="25"/>
      <c r="D16659" s="31"/>
      <c r="E16659" s="25"/>
      <c r="F16659" s="25"/>
      <c r="G16659" s="25"/>
      <c r="H16659" s="25"/>
    </row>
    <row r="16660" spans="2:8" x14ac:dyDescent="0.2">
      <c r="B16660" s="25"/>
      <c r="C16660" s="25"/>
      <c r="D16660" s="31"/>
      <c r="E16660" s="25"/>
      <c r="F16660" s="25"/>
      <c r="G16660" s="25"/>
      <c r="H16660" s="25"/>
    </row>
    <row r="16661" spans="2:8" x14ac:dyDescent="0.2">
      <c r="B16661" s="25"/>
      <c r="C16661" s="25"/>
      <c r="D16661" s="31"/>
      <c r="E16661" s="25"/>
      <c r="F16661" s="25"/>
      <c r="G16661" s="25"/>
      <c r="H16661" s="25"/>
    </row>
    <row r="16662" spans="2:8" x14ac:dyDescent="0.2">
      <c r="B16662" s="25"/>
      <c r="C16662" s="25"/>
      <c r="D16662" s="31"/>
      <c r="E16662" s="25"/>
      <c r="F16662" s="25"/>
      <c r="G16662" s="25"/>
      <c r="H16662" s="25"/>
    </row>
    <row r="16663" spans="2:8" x14ac:dyDescent="0.2">
      <c r="B16663" s="25"/>
      <c r="C16663" s="25"/>
      <c r="D16663" s="31"/>
      <c r="E16663" s="25"/>
      <c r="F16663" s="25"/>
      <c r="G16663" s="25"/>
      <c r="H16663" s="25"/>
    </row>
    <row r="16664" spans="2:8" x14ac:dyDescent="0.2">
      <c r="B16664" s="25"/>
      <c r="C16664" s="25"/>
      <c r="D16664" s="31"/>
      <c r="E16664" s="25"/>
      <c r="F16664" s="25"/>
      <c r="G16664" s="25"/>
      <c r="H16664" s="25"/>
    </row>
    <row r="16665" spans="2:8" x14ac:dyDescent="0.2">
      <c r="B16665" s="25"/>
      <c r="C16665" s="25"/>
      <c r="D16665" s="31"/>
      <c r="E16665" s="25"/>
      <c r="F16665" s="25"/>
      <c r="G16665" s="25"/>
      <c r="H16665" s="25"/>
    </row>
    <row r="16666" spans="2:8" x14ac:dyDescent="0.2">
      <c r="B16666" s="25"/>
      <c r="C16666" s="25"/>
      <c r="D16666" s="31"/>
      <c r="E16666" s="25"/>
      <c r="F16666" s="25"/>
      <c r="G16666" s="25"/>
      <c r="H16666" s="25"/>
    </row>
    <row r="16667" spans="2:8" x14ac:dyDescent="0.2">
      <c r="B16667" s="25"/>
      <c r="C16667" s="25"/>
      <c r="D16667" s="31"/>
      <c r="E16667" s="25"/>
      <c r="F16667" s="25"/>
      <c r="G16667" s="25"/>
      <c r="H16667" s="25"/>
    </row>
    <row r="16668" spans="2:8" x14ac:dyDescent="0.2">
      <c r="B16668" s="25"/>
      <c r="C16668" s="25"/>
      <c r="D16668" s="31"/>
      <c r="E16668" s="25"/>
      <c r="F16668" s="25"/>
      <c r="G16668" s="25"/>
      <c r="H16668" s="25"/>
    </row>
    <row r="16669" spans="2:8" x14ac:dyDescent="0.2">
      <c r="B16669" s="25"/>
      <c r="C16669" s="25"/>
      <c r="D16669" s="31"/>
      <c r="E16669" s="25"/>
      <c r="F16669" s="25"/>
      <c r="G16669" s="25"/>
      <c r="H16669" s="25"/>
    </row>
    <row r="16670" spans="2:8" x14ac:dyDescent="0.2">
      <c r="B16670" s="25"/>
      <c r="C16670" s="25"/>
      <c r="D16670" s="31"/>
      <c r="E16670" s="25"/>
      <c r="F16670" s="25"/>
      <c r="G16670" s="25"/>
      <c r="H16670" s="25"/>
    </row>
    <row r="16671" spans="2:8" x14ac:dyDescent="0.2">
      <c r="B16671" s="25"/>
      <c r="C16671" s="25"/>
      <c r="D16671" s="31"/>
      <c r="E16671" s="25"/>
      <c r="F16671" s="25"/>
      <c r="G16671" s="25"/>
      <c r="H16671" s="25"/>
    </row>
    <row r="16672" spans="2:8" x14ac:dyDescent="0.2">
      <c r="B16672" s="25"/>
      <c r="C16672" s="25"/>
      <c r="D16672" s="31"/>
      <c r="E16672" s="25"/>
      <c r="F16672" s="25"/>
      <c r="G16672" s="25"/>
      <c r="H16672" s="25"/>
    </row>
    <row r="16673" spans="2:8" x14ac:dyDescent="0.2">
      <c r="B16673" s="25"/>
      <c r="C16673" s="25"/>
      <c r="D16673" s="31"/>
      <c r="E16673" s="25"/>
      <c r="F16673" s="25"/>
      <c r="G16673" s="25"/>
      <c r="H16673" s="25"/>
    </row>
    <row r="16674" spans="2:8" x14ac:dyDescent="0.2">
      <c r="B16674" s="25"/>
      <c r="C16674" s="25"/>
      <c r="D16674" s="31"/>
      <c r="E16674" s="25"/>
      <c r="F16674" s="25"/>
      <c r="G16674" s="25"/>
      <c r="H16674" s="25"/>
    </row>
    <row r="16675" spans="2:8" x14ac:dyDescent="0.2">
      <c r="B16675" s="25"/>
      <c r="C16675" s="25"/>
      <c r="D16675" s="31"/>
      <c r="E16675" s="25"/>
      <c r="F16675" s="25"/>
      <c r="G16675" s="25"/>
      <c r="H16675" s="25"/>
    </row>
    <row r="16676" spans="2:8" x14ac:dyDescent="0.2">
      <c r="B16676" s="25"/>
      <c r="C16676" s="25"/>
      <c r="D16676" s="31"/>
      <c r="E16676" s="25"/>
      <c r="F16676" s="25"/>
      <c r="G16676" s="25"/>
      <c r="H16676" s="25"/>
    </row>
    <row r="16677" spans="2:8" x14ac:dyDescent="0.2">
      <c r="B16677" s="25"/>
      <c r="C16677" s="25"/>
      <c r="D16677" s="31"/>
      <c r="E16677" s="25"/>
      <c r="F16677" s="25"/>
      <c r="G16677" s="25"/>
      <c r="H16677" s="25"/>
    </row>
    <row r="16678" spans="2:8" x14ac:dyDescent="0.2">
      <c r="B16678" s="25"/>
      <c r="C16678" s="25"/>
      <c r="D16678" s="31"/>
      <c r="E16678" s="25"/>
      <c r="F16678" s="25"/>
      <c r="G16678" s="25"/>
      <c r="H16678" s="25"/>
    </row>
    <row r="16679" spans="2:8" x14ac:dyDescent="0.2">
      <c r="B16679" s="25"/>
      <c r="C16679" s="25"/>
      <c r="D16679" s="31"/>
      <c r="E16679" s="25"/>
      <c r="F16679" s="25"/>
      <c r="G16679" s="25"/>
      <c r="H16679" s="25"/>
    </row>
    <row r="16680" spans="2:8" x14ac:dyDescent="0.2">
      <c r="B16680" s="25"/>
      <c r="C16680" s="25"/>
      <c r="D16680" s="31"/>
      <c r="E16680" s="25"/>
      <c r="F16680" s="25"/>
      <c r="G16680" s="25"/>
      <c r="H16680" s="25"/>
    </row>
    <row r="16681" spans="2:8" x14ac:dyDescent="0.2">
      <c r="B16681" s="25"/>
      <c r="C16681" s="25"/>
      <c r="D16681" s="31"/>
      <c r="E16681" s="25"/>
      <c r="F16681" s="25"/>
      <c r="G16681" s="25"/>
      <c r="H16681" s="25"/>
    </row>
    <row r="16682" spans="2:8" x14ac:dyDescent="0.2">
      <c r="B16682" s="25"/>
      <c r="C16682" s="25"/>
      <c r="D16682" s="31"/>
      <c r="E16682" s="25"/>
      <c r="F16682" s="25"/>
      <c r="G16682" s="25"/>
      <c r="H16682" s="25"/>
    </row>
    <row r="16683" spans="2:8" x14ac:dyDescent="0.2">
      <c r="B16683" s="25"/>
      <c r="C16683" s="25"/>
      <c r="D16683" s="31"/>
      <c r="E16683" s="25"/>
      <c r="F16683" s="25"/>
      <c r="G16683" s="25"/>
      <c r="H16683" s="25"/>
    </row>
    <row r="16684" spans="2:8" x14ac:dyDescent="0.2">
      <c r="B16684" s="25"/>
      <c r="C16684" s="25"/>
      <c r="D16684" s="31"/>
      <c r="E16684" s="25"/>
      <c r="F16684" s="25"/>
      <c r="G16684" s="25"/>
      <c r="H16684" s="25"/>
    </row>
    <row r="16685" spans="2:8" x14ac:dyDescent="0.2">
      <c r="B16685" s="25"/>
      <c r="C16685" s="25"/>
      <c r="D16685" s="31"/>
      <c r="E16685" s="25"/>
      <c r="F16685" s="25"/>
      <c r="G16685" s="25"/>
      <c r="H16685" s="25"/>
    </row>
    <row r="16686" spans="2:8" x14ac:dyDescent="0.2">
      <c r="B16686" s="25"/>
      <c r="C16686" s="25"/>
      <c r="D16686" s="31"/>
      <c r="E16686" s="25"/>
      <c r="F16686" s="25"/>
      <c r="G16686" s="25"/>
      <c r="H16686" s="25"/>
    </row>
    <row r="16687" spans="2:8" x14ac:dyDescent="0.2">
      <c r="B16687" s="25"/>
      <c r="C16687" s="25"/>
      <c r="D16687" s="31"/>
      <c r="E16687" s="25"/>
      <c r="F16687" s="25"/>
      <c r="G16687" s="25"/>
      <c r="H16687" s="25"/>
    </row>
    <row r="16688" spans="2:8" x14ac:dyDescent="0.2">
      <c r="B16688" s="25"/>
      <c r="C16688" s="25"/>
      <c r="D16688" s="31"/>
      <c r="E16688" s="25"/>
      <c r="F16688" s="25"/>
      <c r="G16688" s="25"/>
      <c r="H16688" s="25"/>
    </row>
    <row r="16689" spans="2:8" x14ac:dyDescent="0.2">
      <c r="B16689" s="25"/>
      <c r="C16689" s="25"/>
      <c r="D16689" s="31"/>
      <c r="E16689" s="25"/>
      <c r="F16689" s="25"/>
      <c r="G16689" s="25"/>
      <c r="H16689" s="25"/>
    </row>
    <row r="16690" spans="2:8" x14ac:dyDescent="0.2">
      <c r="B16690" s="25"/>
      <c r="C16690" s="25"/>
      <c r="D16690" s="31"/>
      <c r="E16690" s="25"/>
      <c r="F16690" s="25"/>
      <c r="G16690" s="25"/>
      <c r="H16690" s="25"/>
    </row>
    <row r="16691" spans="2:8" x14ac:dyDescent="0.2">
      <c r="B16691" s="25"/>
      <c r="C16691" s="25"/>
      <c r="D16691" s="31"/>
      <c r="E16691" s="25"/>
      <c r="F16691" s="25"/>
      <c r="G16691" s="25"/>
      <c r="H16691" s="25"/>
    </row>
    <row r="16692" spans="2:8" x14ac:dyDescent="0.2">
      <c r="B16692" s="25"/>
      <c r="C16692" s="25"/>
      <c r="D16692" s="31"/>
      <c r="E16692" s="25"/>
      <c r="F16692" s="25"/>
      <c r="G16692" s="25"/>
      <c r="H16692" s="25"/>
    </row>
    <row r="16693" spans="2:8" x14ac:dyDescent="0.2">
      <c r="B16693" s="25"/>
      <c r="C16693" s="25"/>
      <c r="D16693" s="31"/>
      <c r="E16693" s="25"/>
      <c r="F16693" s="25"/>
      <c r="G16693" s="25"/>
      <c r="H16693" s="25"/>
    </row>
    <row r="16694" spans="2:8" x14ac:dyDescent="0.2">
      <c r="B16694" s="25"/>
      <c r="C16694" s="25"/>
      <c r="D16694" s="31"/>
      <c r="E16694" s="25"/>
      <c r="F16694" s="25"/>
      <c r="G16694" s="25"/>
      <c r="H16694" s="25"/>
    </row>
    <row r="16695" spans="2:8" x14ac:dyDescent="0.2">
      <c r="B16695" s="25"/>
      <c r="C16695" s="25"/>
      <c r="D16695" s="31"/>
      <c r="E16695" s="25"/>
      <c r="F16695" s="25"/>
      <c r="G16695" s="25"/>
      <c r="H16695" s="25"/>
    </row>
    <row r="16696" spans="2:8" x14ac:dyDescent="0.2">
      <c r="B16696" s="25"/>
      <c r="C16696" s="25"/>
      <c r="D16696" s="31"/>
      <c r="E16696" s="25"/>
      <c r="F16696" s="25"/>
      <c r="G16696" s="25"/>
      <c r="H16696" s="25"/>
    </row>
    <row r="16697" spans="2:8" x14ac:dyDescent="0.2">
      <c r="B16697" s="25"/>
      <c r="C16697" s="25"/>
      <c r="D16697" s="31"/>
      <c r="E16697" s="25"/>
      <c r="F16697" s="25"/>
      <c r="G16697" s="25"/>
      <c r="H16697" s="25"/>
    </row>
    <row r="16698" spans="2:8" x14ac:dyDescent="0.2">
      <c r="B16698" s="25"/>
      <c r="C16698" s="25"/>
      <c r="D16698" s="31"/>
      <c r="E16698" s="25"/>
      <c r="F16698" s="25"/>
      <c r="G16698" s="25"/>
      <c r="H16698" s="25"/>
    </row>
    <row r="16699" spans="2:8" x14ac:dyDescent="0.2">
      <c r="B16699" s="25"/>
      <c r="C16699" s="25"/>
      <c r="D16699" s="31"/>
      <c r="E16699" s="25"/>
      <c r="F16699" s="25"/>
      <c r="G16699" s="25"/>
      <c r="H16699" s="25"/>
    </row>
    <row r="16700" spans="2:8" x14ac:dyDescent="0.2">
      <c r="B16700" s="25"/>
      <c r="C16700" s="25"/>
      <c r="D16700" s="31"/>
      <c r="E16700" s="25"/>
      <c r="F16700" s="25"/>
      <c r="G16700" s="25"/>
      <c r="H16700" s="25"/>
    </row>
    <row r="16701" spans="2:8" x14ac:dyDescent="0.2">
      <c r="B16701" s="25"/>
      <c r="C16701" s="25"/>
      <c r="D16701" s="31"/>
      <c r="E16701" s="25"/>
      <c r="F16701" s="25"/>
      <c r="G16701" s="25"/>
      <c r="H16701" s="25"/>
    </row>
    <row r="16702" spans="2:8" x14ac:dyDescent="0.2">
      <c r="B16702" s="25"/>
      <c r="C16702" s="25"/>
      <c r="D16702" s="31"/>
      <c r="E16702" s="25"/>
      <c r="F16702" s="25"/>
      <c r="G16702" s="25"/>
      <c r="H16702" s="25"/>
    </row>
    <row r="16703" spans="2:8" x14ac:dyDescent="0.2">
      <c r="B16703" s="25"/>
      <c r="C16703" s="25"/>
      <c r="D16703" s="31"/>
      <c r="E16703" s="25"/>
      <c r="F16703" s="25"/>
      <c r="G16703" s="25"/>
      <c r="H16703" s="25"/>
    </row>
    <row r="16704" spans="2:8" x14ac:dyDescent="0.2">
      <c r="B16704" s="25"/>
      <c r="C16704" s="25"/>
      <c r="D16704" s="31"/>
      <c r="E16704" s="25"/>
      <c r="F16704" s="25"/>
      <c r="G16704" s="25"/>
      <c r="H16704" s="25"/>
    </row>
    <row r="16705" spans="2:8" x14ac:dyDescent="0.2">
      <c r="B16705" s="25"/>
      <c r="C16705" s="25"/>
      <c r="D16705" s="31"/>
      <c r="E16705" s="25"/>
      <c r="F16705" s="25"/>
      <c r="G16705" s="25"/>
      <c r="H16705" s="25"/>
    </row>
    <row r="16706" spans="2:8" x14ac:dyDescent="0.2">
      <c r="B16706" s="25"/>
      <c r="C16706" s="25"/>
      <c r="D16706" s="31"/>
      <c r="E16706" s="25"/>
      <c r="F16706" s="25"/>
      <c r="G16706" s="25"/>
      <c r="H16706" s="25"/>
    </row>
    <row r="16707" spans="2:8" x14ac:dyDescent="0.2">
      <c r="B16707" s="25"/>
      <c r="C16707" s="25"/>
      <c r="D16707" s="31"/>
      <c r="E16707" s="25"/>
      <c r="F16707" s="25"/>
      <c r="G16707" s="25"/>
      <c r="H16707" s="25"/>
    </row>
    <row r="16708" spans="2:8" x14ac:dyDescent="0.2">
      <c r="B16708" s="25"/>
      <c r="C16708" s="25"/>
      <c r="D16708" s="31"/>
      <c r="E16708" s="25"/>
      <c r="F16708" s="25"/>
      <c r="G16708" s="25"/>
      <c r="H16708" s="25"/>
    </row>
    <row r="16709" spans="2:8" x14ac:dyDescent="0.2">
      <c r="B16709" s="25"/>
      <c r="C16709" s="25"/>
      <c r="D16709" s="31"/>
      <c r="E16709" s="25"/>
      <c r="F16709" s="25"/>
      <c r="G16709" s="25"/>
      <c r="H16709" s="25"/>
    </row>
    <row r="16710" spans="2:8" x14ac:dyDescent="0.2">
      <c r="B16710" s="25"/>
      <c r="C16710" s="25"/>
      <c r="D16710" s="31"/>
      <c r="E16710" s="25"/>
      <c r="F16710" s="25"/>
      <c r="G16710" s="25"/>
      <c r="H16710" s="25"/>
    </row>
    <row r="16711" spans="2:8" x14ac:dyDescent="0.2">
      <c r="B16711" s="25"/>
      <c r="C16711" s="25"/>
      <c r="D16711" s="31"/>
      <c r="E16711" s="25"/>
      <c r="F16711" s="25"/>
      <c r="G16711" s="25"/>
      <c r="H16711" s="25"/>
    </row>
    <row r="16712" spans="2:8" x14ac:dyDescent="0.2">
      <c r="B16712" s="25"/>
      <c r="C16712" s="25"/>
      <c r="D16712" s="31"/>
      <c r="E16712" s="25"/>
      <c r="F16712" s="25"/>
      <c r="G16712" s="25"/>
      <c r="H16712" s="25"/>
    </row>
    <row r="16713" spans="2:8" x14ac:dyDescent="0.2">
      <c r="B16713" s="25"/>
      <c r="C16713" s="25"/>
      <c r="D16713" s="31"/>
      <c r="E16713" s="25"/>
      <c r="F16713" s="25"/>
      <c r="G16713" s="25"/>
      <c r="H16713" s="25"/>
    </row>
    <row r="16714" spans="2:8" x14ac:dyDescent="0.2">
      <c r="B16714" s="25"/>
      <c r="C16714" s="25"/>
      <c r="D16714" s="31"/>
      <c r="E16714" s="25"/>
      <c r="F16714" s="25"/>
      <c r="G16714" s="25"/>
      <c r="H16714" s="25"/>
    </row>
    <row r="16715" spans="2:8" x14ac:dyDescent="0.2">
      <c r="B16715" s="25"/>
      <c r="C16715" s="25"/>
      <c r="D16715" s="31"/>
      <c r="E16715" s="25"/>
      <c r="F16715" s="25"/>
      <c r="G16715" s="25"/>
      <c r="H16715" s="25"/>
    </row>
    <row r="16716" spans="2:8" x14ac:dyDescent="0.2">
      <c r="B16716" s="25"/>
      <c r="C16716" s="25"/>
      <c r="D16716" s="31"/>
      <c r="E16716" s="25"/>
      <c r="F16716" s="25"/>
      <c r="G16716" s="25"/>
      <c r="H16716" s="25"/>
    </row>
    <row r="16717" spans="2:8" x14ac:dyDescent="0.2">
      <c r="B16717" s="25"/>
      <c r="C16717" s="25"/>
      <c r="D16717" s="31"/>
      <c r="E16717" s="25"/>
      <c r="F16717" s="25"/>
      <c r="G16717" s="25"/>
      <c r="H16717" s="25"/>
    </row>
    <row r="16718" spans="2:8" x14ac:dyDescent="0.2">
      <c r="B16718" s="25"/>
      <c r="C16718" s="25"/>
      <c r="D16718" s="31"/>
      <c r="E16718" s="25"/>
      <c r="F16718" s="25"/>
      <c r="G16718" s="25"/>
      <c r="H16718" s="25"/>
    </row>
    <row r="16719" spans="2:8" x14ac:dyDescent="0.2">
      <c r="B16719" s="25"/>
      <c r="C16719" s="25"/>
      <c r="D16719" s="31"/>
      <c r="E16719" s="25"/>
      <c r="F16719" s="25"/>
      <c r="G16719" s="25"/>
      <c r="H16719" s="25"/>
    </row>
    <row r="16720" spans="2:8" x14ac:dyDescent="0.2">
      <c r="B16720" s="25"/>
      <c r="C16720" s="25"/>
      <c r="D16720" s="31"/>
      <c r="E16720" s="25"/>
      <c r="F16720" s="25"/>
      <c r="G16720" s="25"/>
      <c r="H16720" s="25"/>
    </row>
    <row r="16721" spans="2:8" x14ac:dyDescent="0.2">
      <c r="B16721" s="25"/>
      <c r="C16721" s="25"/>
      <c r="D16721" s="31"/>
      <c r="E16721" s="25"/>
      <c r="F16721" s="25"/>
      <c r="G16721" s="25"/>
      <c r="H16721" s="25"/>
    </row>
    <row r="16722" spans="2:8" x14ac:dyDescent="0.2">
      <c r="B16722" s="25"/>
      <c r="C16722" s="25"/>
      <c r="D16722" s="31"/>
      <c r="E16722" s="25"/>
      <c r="F16722" s="25"/>
      <c r="G16722" s="25"/>
      <c r="H16722" s="25"/>
    </row>
    <row r="16723" spans="2:8" x14ac:dyDescent="0.2">
      <c r="B16723" s="25"/>
      <c r="C16723" s="25"/>
      <c r="D16723" s="31"/>
      <c r="E16723" s="25"/>
      <c r="F16723" s="25"/>
      <c r="G16723" s="25"/>
      <c r="H16723" s="25"/>
    </row>
    <row r="16724" spans="2:8" x14ac:dyDescent="0.2">
      <c r="B16724" s="25"/>
      <c r="C16724" s="25"/>
      <c r="D16724" s="31"/>
      <c r="E16724" s="25"/>
      <c r="F16724" s="25"/>
      <c r="G16724" s="25"/>
      <c r="H16724" s="25"/>
    </row>
    <row r="16725" spans="2:8" x14ac:dyDescent="0.2">
      <c r="B16725" s="25"/>
      <c r="C16725" s="25"/>
      <c r="D16725" s="31"/>
      <c r="E16725" s="25"/>
      <c r="F16725" s="25"/>
      <c r="G16725" s="25"/>
      <c r="H16725" s="25"/>
    </row>
    <row r="16726" spans="2:8" x14ac:dyDescent="0.2">
      <c r="B16726" s="25"/>
      <c r="C16726" s="25"/>
      <c r="D16726" s="31"/>
      <c r="E16726" s="25"/>
      <c r="F16726" s="25"/>
      <c r="G16726" s="25"/>
      <c r="H16726" s="25"/>
    </row>
    <row r="16727" spans="2:8" x14ac:dyDescent="0.2">
      <c r="B16727" s="25"/>
      <c r="C16727" s="25"/>
      <c r="D16727" s="31"/>
      <c r="E16727" s="25"/>
      <c r="F16727" s="25"/>
      <c r="G16727" s="25"/>
      <c r="H16727" s="25"/>
    </row>
    <row r="16728" spans="2:8" x14ac:dyDescent="0.2">
      <c r="B16728" s="25"/>
      <c r="C16728" s="25"/>
      <c r="D16728" s="31"/>
      <c r="E16728" s="25"/>
      <c r="F16728" s="25"/>
      <c r="G16728" s="25"/>
      <c r="H16728" s="25"/>
    </row>
    <row r="16729" spans="2:8" x14ac:dyDescent="0.2">
      <c r="B16729" s="25"/>
      <c r="C16729" s="25"/>
      <c r="D16729" s="31"/>
      <c r="E16729" s="25"/>
      <c r="F16729" s="25"/>
      <c r="G16729" s="25"/>
      <c r="H16729" s="25"/>
    </row>
    <row r="16730" spans="2:8" x14ac:dyDescent="0.2">
      <c r="B16730" s="25"/>
      <c r="C16730" s="25"/>
      <c r="D16730" s="31"/>
      <c r="E16730" s="25"/>
      <c r="F16730" s="25"/>
      <c r="G16730" s="25"/>
      <c r="H16730" s="25"/>
    </row>
    <row r="16731" spans="2:8" x14ac:dyDescent="0.2">
      <c r="B16731" s="25"/>
      <c r="C16731" s="25"/>
      <c r="D16731" s="31"/>
      <c r="E16731" s="25"/>
      <c r="F16731" s="25"/>
      <c r="G16731" s="25"/>
      <c r="H16731" s="25"/>
    </row>
    <row r="16732" spans="2:8" x14ac:dyDescent="0.2">
      <c r="B16732" s="25"/>
      <c r="C16732" s="25"/>
      <c r="D16732" s="31"/>
      <c r="E16732" s="25"/>
      <c r="F16732" s="25"/>
      <c r="G16732" s="25"/>
      <c r="H16732" s="25"/>
    </row>
    <row r="16733" spans="2:8" x14ac:dyDescent="0.2">
      <c r="B16733" s="25"/>
      <c r="C16733" s="25"/>
      <c r="D16733" s="31"/>
      <c r="E16733" s="25"/>
      <c r="F16733" s="25"/>
      <c r="G16733" s="25"/>
      <c r="H16733" s="25"/>
    </row>
    <row r="16734" spans="2:8" x14ac:dyDescent="0.2">
      <c r="B16734" s="25"/>
      <c r="C16734" s="25"/>
      <c r="D16734" s="31"/>
      <c r="E16734" s="25"/>
      <c r="F16734" s="25"/>
      <c r="G16734" s="25"/>
      <c r="H16734" s="25"/>
    </row>
    <row r="16735" spans="2:8" x14ac:dyDescent="0.2">
      <c r="B16735" s="25"/>
      <c r="C16735" s="25"/>
      <c r="D16735" s="31"/>
      <c r="E16735" s="25"/>
      <c r="F16735" s="25"/>
      <c r="G16735" s="25"/>
      <c r="H16735" s="25"/>
    </row>
    <row r="16736" spans="2:8" x14ac:dyDescent="0.2">
      <c r="B16736" s="25"/>
      <c r="C16736" s="25"/>
      <c r="D16736" s="31"/>
      <c r="E16736" s="25"/>
      <c r="F16736" s="25"/>
      <c r="G16736" s="25"/>
      <c r="H16736" s="25"/>
    </row>
    <row r="16737" spans="2:8" x14ac:dyDescent="0.2">
      <c r="B16737" s="25"/>
      <c r="C16737" s="25"/>
      <c r="D16737" s="31"/>
      <c r="E16737" s="25"/>
      <c r="F16737" s="25"/>
      <c r="G16737" s="25"/>
      <c r="H16737" s="25"/>
    </row>
    <row r="16738" spans="2:8" x14ac:dyDescent="0.2">
      <c r="B16738" s="25"/>
      <c r="C16738" s="25"/>
      <c r="D16738" s="31"/>
      <c r="E16738" s="25"/>
      <c r="F16738" s="25"/>
      <c r="G16738" s="25"/>
      <c r="H16738" s="25"/>
    </row>
    <row r="16739" spans="2:8" x14ac:dyDescent="0.2">
      <c r="B16739" s="25"/>
      <c r="C16739" s="25"/>
      <c r="D16739" s="31"/>
      <c r="E16739" s="25"/>
      <c r="F16739" s="25"/>
      <c r="G16739" s="25"/>
      <c r="H16739" s="25"/>
    </row>
    <row r="16740" spans="2:8" x14ac:dyDescent="0.2">
      <c r="B16740" s="25"/>
      <c r="C16740" s="25"/>
      <c r="D16740" s="31"/>
      <c r="E16740" s="25"/>
      <c r="F16740" s="25"/>
      <c r="G16740" s="25"/>
      <c r="H16740" s="25"/>
    </row>
    <row r="16741" spans="2:8" x14ac:dyDescent="0.2">
      <c r="B16741" s="25"/>
      <c r="C16741" s="25"/>
      <c r="D16741" s="31"/>
      <c r="E16741" s="25"/>
      <c r="F16741" s="25"/>
      <c r="G16741" s="25"/>
      <c r="H16741" s="25"/>
    </row>
    <row r="16742" spans="2:8" x14ac:dyDescent="0.2">
      <c r="B16742" s="25"/>
      <c r="C16742" s="25"/>
      <c r="D16742" s="31"/>
      <c r="E16742" s="25"/>
      <c r="F16742" s="25"/>
      <c r="G16742" s="25"/>
      <c r="H16742" s="25"/>
    </row>
    <row r="16743" spans="2:8" x14ac:dyDescent="0.2">
      <c r="B16743" s="25"/>
      <c r="C16743" s="25"/>
      <c r="D16743" s="31"/>
      <c r="E16743" s="25"/>
      <c r="F16743" s="25"/>
      <c r="G16743" s="25"/>
      <c r="H16743" s="25"/>
    </row>
    <row r="16744" spans="2:8" x14ac:dyDescent="0.2">
      <c r="B16744" s="25"/>
      <c r="C16744" s="25"/>
      <c r="D16744" s="31"/>
      <c r="E16744" s="25"/>
      <c r="F16744" s="25"/>
      <c r="G16744" s="25"/>
      <c r="H16744" s="25"/>
    </row>
    <row r="16745" spans="2:8" x14ac:dyDescent="0.2">
      <c r="B16745" s="25"/>
      <c r="C16745" s="25"/>
      <c r="D16745" s="31"/>
      <c r="E16745" s="25"/>
      <c r="F16745" s="25"/>
      <c r="G16745" s="25"/>
      <c r="H16745" s="25"/>
    </row>
    <row r="16746" spans="2:8" x14ac:dyDescent="0.2">
      <c r="B16746" s="25"/>
      <c r="C16746" s="25"/>
      <c r="D16746" s="31"/>
      <c r="E16746" s="25"/>
      <c r="F16746" s="25"/>
      <c r="G16746" s="25"/>
      <c r="H16746" s="25"/>
    </row>
    <row r="16747" spans="2:8" x14ac:dyDescent="0.2">
      <c r="B16747" s="25"/>
      <c r="C16747" s="25"/>
      <c r="D16747" s="31"/>
      <c r="E16747" s="25"/>
      <c r="F16747" s="25"/>
      <c r="G16747" s="25"/>
      <c r="H16747" s="25"/>
    </row>
    <row r="16748" spans="2:8" x14ac:dyDescent="0.2">
      <c r="B16748" s="25"/>
      <c r="C16748" s="25"/>
      <c r="D16748" s="31"/>
      <c r="E16748" s="25"/>
      <c r="F16748" s="25"/>
      <c r="G16748" s="25"/>
      <c r="H16748" s="25"/>
    </row>
    <row r="16749" spans="2:8" x14ac:dyDescent="0.2">
      <c r="B16749" s="25"/>
      <c r="C16749" s="25"/>
      <c r="D16749" s="31"/>
      <c r="E16749" s="25"/>
      <c r="F16749" s="25"/>
      <c r="G16749" s="25"/>
      <c r="H16749" s="25"/>
    </row>
    <row r="16750" spans="2:8" x14ac:dyDescent="0.2">
      <c r="B16750" s="25"/>
      <c r="C16750" s="25"/>
      <c r="D16750" s="31"/>
      <c r="E16750" s="25"/>
      <c r="F16750" s="25"/>
      <c r="G16750" s="25"/>
      <c r="H16750" s="25"/>
    </row>
    <row r="16751" spans="2:8" x14ac:dyDescent="0.2">
      <c r="B16751" s="25"/>
      <c r="C16751" s="25"/>
      <c r="D16751" s="31"/>
      <c r="E16751" s="25"/>
      <c r="F16751" s="25"/>
      <c r="G16751" s="25"/>
      <c r="H16751" s="25"/>
    </row>
    <row r="16752" spans="2:8" x14ac:dyDescent="0.2">
      <c r="B16752" s="25"/>
      <c r="C16752" s="25"/>
      <c r="D16752" s="31"/>
      <c r="E16752" s="25"/>
      <c r="F16752" s="25"/>
      <c r="G16752" s="25"/>
      <c r="H16752" s="25"/>
    </row>
    <row r="16753" spans="2:8" x14ac:dyDescent="0.2">
      <c r="B16753" s="25"/>
      <c r="C16753" s="25"/>
      <c r="D16753" s="31"/>
      <c r="E16753" s="25"/>
      <c r="F16753" s="25"/>
      <c r="G16753" s="25"/>
      <c r="H16753" s="25"/>
    </row>
    <row r="16754" spans="2:8" x14ac:dyDescent="0.2">
      <c r="B16754" s="25"/>
      <c r="C16754" s="25"/>
      <c r="D16754" s="31"/>
      <c r="E16754" s="25"/>
      <c r="F16754" s="25"/>
      <c r="G16754" s="25"/>
      <c r="H16754" s="25"/>
    </row>
    <row r="16755" spans="2:8" x14ac:dyDescent="0.2">
      <c r="B16755" s="25"/>
      <c r="C16755" s="25"/>
      <c r="D16755" s="31"/>
      <c r="E16755" s="25"/>
      <c r="F16755" s="25"/>
      <c r="G16755" s="25"/>
      <c r="H16755" s="25"/>
    </row>
    <row r="16756" spans="2:8" x14ac:dyDescent="0.2">
      <c r="B16756" s="25"/>
      <c r="C16756" s="25"/>
      <c r="D16756" s="31"/>
      <c r="E16756" s="25"/>
      <c r="F16756" s="25"/>
      <c r="G16756" s="25"/>
      <c r="H16756" s="25"/>
    </row>
    <row r="16757" spans="2:8" x14ac:dyDescent="0.2">
      <c r="B16757" s="25"/>
      <c r="C16757" s="25"/>
      <c r="D16757" s="31"/>
      <c r="E16757" s="25"/>
      <c r="F16757" s="25"/>
      <c r="G16757" s="25"/>
      <c r="H16757" s="25"/>
    </row>
    <row r="16758" spans="2:8" x14ac:dyDescent="0.2">
      <c r="B16758" s="25"/>
      <c r="C16758" s="25"/>
      <c r="D16758" s="31"/>
      <c r="E16758" s="25"/>
      <c r="F16758" s="25"/>
      <c r="G16758" s="25"/>
      <c r="H16758" s="25"/>
    </row>
    <row r="16759" spans="2:8" x14ac:dyDescent="0.2">
      <c r="B16759" s="25"/>
      <c r="C16759" s="25"/>
      <c r="D16759" s="31"/>
      <c r="E16759" s="25"/>
      <c r="F16759" s="25"/>
      <c r="G16759" s="25"/>
      <c r="H16759" s="25"/>
    </row>
    <row r="16760" spans="2:8" x14ac:dyDescent="0.2">
      <c r="B16760" s="25"/>
      <c r="C16760" s="25"/>
      <c r="D16760" s="31"/>
      <c r="E16760" s="25"/>
      <c r="F16760" s="25"/>
      <c r="G16760" s="25"/>
      <c r="H16760" s="25"/>
    </row>
    <row r="16761" spans="2:8" x14ac:dyDescent="0.2">
      <c r="B16761" s="25"/>
      <c r="C16761" s="25"/>
      <c r="D16761" s="31"/>
      <c r="E16761" s="25"/>
      <c r="F16761" s="25"/>
      <c r="G16761" s="25"/>
      <c r="H16761" s="25"/>
    </row>
    <row r="16762" spans="2:8" x14ac:dyDescent="0.2">
      <c r="B16762" s="25"/>
      <c r="C16762" s="25"/>
      <c r="D16762" s="31"/>
      <c r="E16762" s="25"/>
      <c r="F16762" s="25"/>
      <c r="G16762" s="25"/>
      <c r="H16762" s="25"/>
    </row>
    <row r="16763" spans="2:8" x14ac:dyDescent="0.2">
      <c r="B16763" s="25"/>
      <c r="C16763" s="25"/>
      <c r="D16763" s="31"/>
      <c r="E16763" s="25"/>
      <c r="F16763" s="25"/>
      <c r="G16763" s="25"/>
      <c r="H16763" s="25"/>
    </row>
    <row r="16764" spans="2:8" x14ac:dyDescent="0.2">
      <c r="B16764" s="25"/>
      <c r="C16764" s="25"/>
      <c r="D16764" s="31"/>
      <c r="E16764" s="25"/>
      <c r="F16764" s="25"/>
      <c r="G16764" s="25"/>
      <c r="H16764" s="25"/>
    </row>
    <row r="16765" spans="2:8" x14ac:dyDescent="0.2">
      <c r="B16765" s="25"/>
      <c r="C16765" s="25"/>
      <c r="D16765" s="31"/>
      <c r="E16765" s="25"/>
      <c r="F16765" s="25"/>
      <c r="G16765" s="25"/>
      <c r="H16765" s="25"/>
    </row>
    <row r="16766" spans="2:8" x14ac:dyDescent="0.2">
      <c r="B16766" s="25"/>
      <c r="C16766" s="25"/>
      <c r="D16766" s="31"/>
      <c r="E16766" s="25"/>
      <c r="F16766" s="25"/>
      <c r="G16766" s="25"/>
      <c r="H16766" s="25"/>
    </row>
    <row r="16767" spans="2:8" x14ac:dyDescent="0.2">
      <c r="B16767" s="25"/>
      <c r="C16767" s="25"/>
      <c r="D16767" s="31"/>
      <c r="E16767" s="25"/>
      <c r="F16767" s="25"/>
      <c r="G16767" s="25"/>
      <c r="H16767" s="25"/>
    </row>
    <row r="16768" spans="2:8" x14ac:dyDescent="0.2">
      <c r="B16768" s="25"/>
      <c r="C16768" s="25"/>
      <c r="D16768" s="31"/>
      <c r="E16768" s="25"/>
      <c r="F16768" s="25"/>
      <c r="G16768" s="25"/>
      <c r="H16768" s="25"/>
    </row>
    <row r="16769" spans="2:8" x14ac:dyDescent="0.2">
      <c r="B16769" s="25"/>
      <c r="C16769" s="25"/>
      <c r="D16769" s="31"/>
      <c r="E16769" s="25"/>
      <c r="F16769" s="25"/>
      <c r="G16769" s="25"/>
      <c r="H16769" s="25"/>
    </row>
    <row r="16770" spans="2:8" x14ac:dyDescent="0.2">
      <c r="B16770" s="25"/>
      <c r="C16770" s="25"/>
      <c r="D16770" s="31"/>
      <c r="E16770" s="25"/>
      <c r="F16770" s="25"/>
      <c r="G16770" s="25"/>
      <c r="H16770" s="25"/>
    </row>
    <row r="16771" spans="2:8" x14ac:dyDescent="0.2">
      <c r="B16771" s="25"/>
      <c r="C16771" s="25"/>
      <c r="D16771" s="31"/>
      <c r="E16771" s="25"/>
      <c r="F16771" s="25"/>
      <c r="G16771" s="25"/>
      <c r="H16771" s="25"/>
    </row>
    <row r="16772" spans="2:8" x14ac:dyDescent="0.2">
      <c r="B16772" s="25"/>
      <c r="C16772" s="25"/>
      <c r="D16772" s="31"/>
      <c r="E16772" s="25"/>
      <c r="F16772" s="25"/>
      <c r="G16772" s="25"/>
      <c r="H16772" s="25"/>
    </row>
    <row r="16773" spans="2:8" x14ac:dyDescent="0.2">
      <c r="B16773" s="25"/>
      <c r="C16773" s="25"/>
      <c r="D16773" s="31"/>
      <c r="E16773" s="25"/>
      <c r="F16773" s="25"/>
      <c r="G16773" s="25"/>
      <c r="H16773" s="25"/>
    </row>
    <row r="16774" spans="2:8" x14ac:dyDescent="0.2">
      <c r="B16774" s="25"/>
      <c r="C16774" s="25"/>
      <c r="D16774" s="31"/>
      <c r="E16774" s="25"/>
      <c r="F16774" s="25"/>
      <c r="G16774" s="25"/>
      <c r="H16774" s="25"/>
    </row>
    <row r="16775" spans="2:8" x14ac:dyDescent="0.2">
      <c r="B16775" s="25"/>
      <c r="C16775" s="25"/>
      <c r="D16775" s="31"/>
      <c r="E16775" s="25"/>
      <c r="F16775" s="25"/>
      <c r="G16775" s="25"/>
      <c r="H16775" s="25"/>
    </row>
    <row r="16776" spans="2:8" x14ac:dyDescent="0.2">
      <c r="B16776" s="25"/>
      <c r="C16776" s="25"/>
      <c r="D16776" s="31"/>
      <c r="E16776" s="25"/>
      <c r="F16776" s="25"/>
      <c r="G16776" s="25"/>
      <c r="H16776" s="25"/>
    </row>
    <row r="16777" spans="2:8" x14ac:dyDescent="0.2">
      <c r="B16777" s="25"/>
      <c r="C16777" s="25"/>
      <c r="D16777" s="31"/>
      <c r="E16777" s="25"/>
      <c r="F16777" s="25"/>
      <c r="G16777" s="25"/>
      <c r="H16777" s="25"/>
    </row>
    <row r="16778" spans="2:8" x14ac:dyDescent="0.2">
      <c r="B16778" s="25"/>
      <c r="C16778" s="25"/>
      <c r="D16778" s="31"/>
      <c r="E16778" s="25"/>
      <c r="F16778" s="25"/>
      <c r="G16778" s="25"/>
      <c r="H16778" s="25"/>
    </row>
    <row r="16779" spans="2:8" x14ac:dyDescent="0.2">
      <c r="B16779" s="25"/>
      <c r="C16779" s="25"/>
      <c r="D16779" s="31"/>
      <c r="E16779" s="25"/>
      <c r="F16779" s="25"/>
      <c r="G16779" s="25"/>
      <c r="H16779" s="25"/>
    </row>
    <row r="16780" spans="2:8" x14ac:dyDescent="0.2">
      <c r="B16780" s="25"/>
      <c r="C16780" s="25"/>
      <c r="D16780" s="31"/>
      <c r="E16780" s="25"/>
      <c r="F16780" s="25"/>
      <c r="G16780" s="25"/>
      <c r="H16780" s="25"/>
    </row>
    <row r="16781" spans="2:8" x14ac:dyDescent="0.2">
      <c r="B16781" s="25"/>
      <c r="C16781" s="25"/>
      <c r="D16781" s="31"/>
      <c r="E16781" s="25"/>
      <c r="F16781" s="25"/>
      <c r="G16781" s="25"/>
      <c r="H16781" s="25"/>
    </row>
    <row r="16782" spans="2:8" x14ac:dyDescent="0.2">
      <c r="B16782" s="25"/>
      <c r="C16782" s="25"/>
      <c r="D16782" s="31"/>
      <c r="E16782" s="25"/>
      <c r="F16782" s="25"/>
      <c r="G16782" s="25"/>
      <c r="H16782" s="25"/>
    </row>
    <row r="16783" spans="2:8" x14ac:dyDescent="0.2">
      <c r="B16783" s="25"/>
      <c r="C16783" s="25"/>
      <c r="D16783" s="31"/>
      <c r="E16783" s="25"/>
      <c r="F16783" s="25"/>
      <c r="G16783" s="25"/>
      <c r="H16783" s="25"/>
    </row>
    <row r="16784" spans="2:8" x14ac:dyDescent="0.2">
      <c r="B16784" s="25"/>
      <c r="C16784" s="25"/>
      <c r="D16784" s="31"/>
      <c r="E16784" s="25"/>
      <c r="F16784" s="25"/>
      <c r="G16784" s="25"/>
      <c r="H16784" s="25"/>
    </row>
    <row r="16785" spans="2:8" x14ac:dyDescent="0.2">
      <c r="B16785" s="25"/>
      <c r="C16785" s="25"/>
      <c r="D16785" s="31"/>
      <c r="E16785" s="25"/>
      <c r="F16785" s="25"/>
      <c r="G16785" s="25"/>
      <c r="H16785" s="25"/>
    </row>
    <row r="16786" spans="2:8" x14ac:dyDescent="0.2">
      <c r="B16786" s="25"/>
      <c r="C16786" s="25"/>
      <c r="D16786" s="31"/>
      <c r="E16786" s="25"/>
      <c r="F16786" s="25"/>
      <c r="G16786" s="25"/>
      <c r="H16786" s="25"/>
    </row>
    <row r="16787" spans="2:8" x14ac:dyDescent="0.2">
      <c r="B16787" s="25"/>
      <c r="C16787" s="25"/>
      <c r="D16787" s="31"/>
      <c r="E16787" s="25"/>
      <c r="F16787" s="25"/>
      <c r="G16787" s="25"/>
      <c r="H16787" s="25"/>
    </row>
    <row r="16788" spans="2:8" x14ac:dyDescent="0.2">
      <c r="B16788" s="25"/>
      <c r="C16788" s="25"/>
      <c r="D16788" s="31"/>
      <c r="E16788" s="25"/>
      <c r="F16788" s="25"/>
      <c r="G16788" s="25"/>
      <c r="H16788" s="25"/>
    </row>
    <row r="16789" spans="2:8" x14ac:dyDescent="0.2">
      <c r="B16789" s="25"/>
      <c r="C16789" s="25"/>
      <c r="D16789" s="31"/>
      <c r="E16789" s="25"/>
      <c r="F16789" s="25"/>
      <c r="G16789" s="25"/>
      <c r="H16789" s="25"/>
    </row>
    <row r="16790" spans="2:8" x14ac:dyDescent="0.2">
      <c r="B16790" s="25"/>
      <c r="C16790" s="25"/>
      <c r="D16790" s="31"/>
      <c r="E16790" s="25"/>
      <c r="F16790" s="25"/>
      <c r="G16790" s="25"/>
      <c r="H16790" s="25"/>
    </row>
    <row r="16791" spans="2:8" x14ac:dyDescent="0.2">
      <c r="B16791" s="25"/>
      <c r="C16791" s="25"/>
      <c r="D16791" s="31"/>
      <c r="E16791" s="25"/>
      <c r="F16791" s="25"/>
      <c r="G16791" s="25"/>
      <c r="H16791" s="25"/>
    </row>
    <row r="16792" spans="2:8" x14ac:dyDescent="0.2">
      <c r="B16792" s="25"/>
      <c r="C16792" s="25"/>
      <c r="D16792" s="31"/>
      <c r="E16792" s="25"/>
      <c r="F16792" s="25"/>
      <c r="G16792" s="25"/>
      <c r="H16792" s="25"/>
    </row>
    <row r="16793" spans="2:8" x14ac:dyDescent="0.2">
      <c r="B16793" s="25"/>
      <c r="C16793" s="25"/>
      <c r="D16793" s="31"/>
      <c r="E16793" s="25"/>
      <c r="F16793" s="25"/>
      <c r="G16793" s="25"/>
      <c r="H16793" s="25"/>
    </row>
    <row r="16794" spans="2:8" x14ac:dyDescent="0.2">
      <c r="B16794" s="25"/>
      <c r="C16794" s="25"/>
      <c r="D16794" s="31"/>
      <c r="E16794" s="25"/>
      <c r="F16794" s="25"/>
      <c r="G16794" s="25"/>
      <c r="H16794" s="25"/>
    </row>
    <row r="16795" spans="2:8" x14ac:dyDescent="0.2">
      <c r="B16795" s="25"/>
      <c r="C16795" s="25"/>
      <c r="D16795" s="31"/>
      <c r="E16795" s="25"/>
      <c r="F16795" s="25"/>
      <c r="G16795" s="25"/>
      <c r="H16795" s="25"/>
    </row>
    <row r="16796" spans="2:8" x14ac:dyDescent="0.2">
      <c r="B16796" s="25"/>
      <c r="C16796" s="25"/>
      <c r="D16796" s="31"/>
      <c r="E16796" s="25"/>
      <c r="F16796" s="25"/>
      <c r="G16796" s="25"/>
      <c r="H16796" s="25"/>
    </row>
    <row r="16797" spans="2:8" x14ac:dyDescent="0.2">
      <c r="B16797" s="25"/>
      <c r="C16797" s="25"/>
      <c r="D16797" s="31"/>
      <c r="E16797" s="25"/>
      <c r="F16797" s="25"/>
      <c r="G16797" s="25"/>
      <c r="H16797" s="25"/>
    </row>
    <row r="16798" spans="2:8" x14ac:dyDescent="0.2">
      <c r="B16798" s="25"/>
      <c r="C16798" s="25"/>
      <c r="D16798" s="31"/>
      <c r="E16798" s="25"/>
      <c r="F16798" s="25"/>
      <c r="G16798" s="25"/>
      <c r="H16798" s="25"/>
    </row>
    <row r="16799" spans="2:8" x14ac:dyDescent="0.2">
      <c r="B16799" s="25"/>
      <c r="C16799" s="25"/>
      <c r="D16799" s="31"/>
      <c r="E16799" s="25"/>
      <c r="F16799" s="25"/>
      <c r="G16799" s="25"/>
      <c r="H16799" s="25"/>
    </row>
    <row r="16800" spans="2:8" x14ac:dyDescent="0.2">
      <c r="B16800" s="25"/>
      <c r="C16800" s="25"/>
      <c r="D16800" s="31"/>
      <c r="E16800" s="25"/>
      <c r="F16800" s="25"/>
      <c r="G16800" s="25"/>
      <c r="H16800" s="25"/>
    </row>
    <row r="16801" spans="2:8" x14ac:dyDescent="0.2">
      <c r="B16801" s="25"/>
      <c r="C16801" s="25"/>
      <c r="D16801" s="31"/>
      <c r="E16801" s="25"/>
      <c r="F16801" s="25"/>
      <c r="G16801" s="25"/>
      <c r="H16801" s="25"/>
    </row>
    <row r="16802" spans="2:8" x14ac:dyDescent="0.2">
      <c r="B16802" s="25"/>
      <c r="C16802" s="25"/>
      <c r="D16802" s="31"/>
      <c r="E16802" s="25"/>
      <c r="F16802" s="25"/>
      <c r="G16802" s="25"/>
      <c r="H16802" s="25"/>
    </row>
    <row r="16803" spans="2:8" x14ac:dyDescent="0.2">
      <c r="B16803" s="25"/>
      <c r="C16803" s="25"/>
      <c r="D16803" s="31"/>
      <c r="E16803" s="25"/>
      <c r="F16803" s="25"/>
      <c r="G16803" s="25"/>
      <c r="H16803" s="25"/>
    </row>
    <row r="16804" spans="2:8" x14ac:dyDescent="0.2">
      <c r="B16804" s="25"/>
      <c r="C16804" s="25"/>
      <c r="D16804" s="31"/>
      <c r="E16804" s="25"/>
      <c r="F16804" s="25"/>
      <c r="G16804" s="25"/>
      <c r="H16804" s="25"/>
    </row>
    <row r="16805" spans="2:8" x14ac:dyDescent="0.2">
      <c r="B16805" s="25"/>
      <c r="C16805" s="25"/>
      <c r="D16805" s="31"/>
      <c r="E16805" s="25"/>
      <c r="F16805" s="25"/>
      <c r="G16805" s="25"/>
      <c r="H16805" s="25"/>
    </row>
    <row r="16806" spans="2:8" x14ac:dyDescent="0.2">
      <c r="B16806" s="25"/>
      <c r="C16806" s="25"/>
      <c r="D16806" s="31"/>
      <c r="E16806" s="25"/>
      <c r="F16806" s="25"/>
      <c r="G16806" s="25"/>
      <c r="H16806" s="25"/>
    </row>
    <row r="16807" spans="2:8" x14ac:dyDescent="0.2">
      <c r="B16807" s="25"/>
      <c r="C16807" s="25"/>
      <c r="D16807" s="31"/>
      <c r="E16807" s="25"/>
      <c r="F16807" s="25"/>
      <c r="G16807" s="25"/>
      <c r="H16807" s="25"/>
    </row>
    <row r="16808" spans="2:8" x14ac:dyDescent="0.2">
      <c r="B16808" s="25"/>
      <c r="C16808" s="25"/>
      <c r="D16808" s="31"/>
      <c r="E16808" s="25"/>
      <c r="F16808" s="25"/>
      <c r="G16808" s="25"/>
      <c r="H16808" s="25"/>
    </row>
    <row r="16809" spans="2:8" x14ac:dyDescent="0.2">
      <c r="B16809" s="25"/>
      <c r="C16809" s="25"/>
      <c r="D16809" s="31"/>
      <c r="E16809" s="25"/>
      <c r="F16809" s="25"/>
      <c r="G16809" s="25"/>
      <c r="H16809" s="25"/>
    </row>
    <row r="16810" spans="2:8" x14ac:dyDescent="0.2">
      <c r="B16810" s="25"/>
      <c r="C16810" s="25"/>
      <c r="D16810" s="31"/>
      <c r="E16810" s="25"/>
      <c r="F16810" s="25"/>
      <c r="G16810" s="25"/>
      <c r="H16810" s="25"/>
    </row>
    <row r="16811" spans="2:8" x14ac:dyDescent="0.2">
      <c r="B16811" s="25"/>
      <c r="C16811" s="25"/>
      <c r="D16811" s="31"/>
      <c r="E16811" s="25"/>
      <c r="F16811" s="25"/>
      <c r="G16811" s="25"/>
      <c r="H16811" s="25"/>
    </row>
    <row r="16812" spans="2:8" x14ac:dyDescent="0.2">
      <c r="B16812" s="25"/>
      <c r="C16812" s="25"/>
      <c r="D16812" s="31"/>
      <c r="E16812" s="25"/>
      <c r="F16812" s="25"/>
      <c r="G16812" s="25"/>
      <c r="H16812" s="25"/>
    </row>
    <row r="16813" spans="2:8" x14ac:dyDescent="0.2">
      <c r="B16813" s="25"/>
      <c r="C16813" s="25"/>
      <c r="D16813" s="31"/>
      <c r="E16813" s="25"/>
      <c r="F16813" s="25"/>
      <c r="G16813" s="25"/>
      <c r="H16813" s="25"/>
    </row>
    <row r="16814" spans="2:8" x14ac:dyDescent="0.2">
      <c r="B16814" s="25"/>
      <c r="C16814" s="25"/>
      <c r="D16814" s="31"/>
      <c r="E16814" s="25"/>
      <c r="F16814" s="25"/>
      <c r="G16814" s="25"/>
      <c r="H16814" s="25"/>
    </row>
    <row r="16815" spans="2:8" x14ac:dyDescent="0.2">
      <c r="B16815" s="25"/>
      <c r="C16815" s="25"/>
      <c r="D16815" s="31"/>
      <c r="E16815" s="25"/>
      <c r="F16815" s="25"/>
      <c r="G16815" s="25"/>
      <c r="H16815" s="25"/>
    </row>
    <row r="16816" spans="2:8" x14ac:dyDescent="0.2">
      <c r="B16816" s="25"/>
      <c r="C16816" s="25"/>
      <c r="D16816" s="31"/>
      <c r="E16816" s="25"/>
      <c r="F16816" s="25"/>
      <c r="G16816" s="25"/>
      <c r="H16816" s="25"/>
    </row>
    <row r="16817" spans="2:8" x14ac:dyDescent="0.2">
      <c r="B16817" s="25"/>
      <c r="C16817" s="25"/>
      <c r="D16817" s="31"/>
      <c r="E16817" s="25"/>
      <c r="F16817" s="25"/>
      <c r="G16817" s="25"/>
      <c r="H16817" s="25"/>
    </row>
    <row r="16818" spans="2:8" x14ac:dyDescent="0.2">
      <c r="B16818" s="25"/>
      <c r="C16818" s="25"/>
      <c r="D16818" s="31"/>
      <c r="E16818" s="25"/>
      <c r="F16818" s="25"/>
      <c r="G16818" s="25"/>
      <c r="H16818" s="25"/>
    </row>
    <row r="16819" spans="2:8" x14ac:dyDescent="0.2">
      <c r="B16819" s="25"/>
      <c r="C16819" s="25"/>
      <c r="D16819" s="31"/>
      <c r="E16819" s="25"/>
      <c r="F16819" s="25"/>
      <c r="G16819" s="25"/>
      <c r="H16819" s="25"/>
    </row>
    <row r="16820" spans="2:8" x14ac:dyDescent="0.2">
      <c r="B16820" s="25"/>
      <c r="C16820" s="25"/>
      <c r="D16820" s="31"/>
      <c r="E16820" s="25"/>
      <c r="F16820" s="25"/>
      <c r="G16820" s="25"/>
      <c r="H16820" s="25"/>
    </row>
    <row r="16821" spans="2:8" x14ac:dyDescent="0.2">
      <c r="B16821" s="25"/>
      <c r="C16821" s="25"/>
      <c r="D16821" s="31"/>
      <c r="E16821" s="25"/>
      <c r="F16821" s="25"/>
      <c r="G16821" s="25"/>
      <c r="H16821" s="25"/>
    </row>
    <row r="16822" spans="2:8" x14ac:dyDescent="0.2">
      <c r="B16822" s="25"/>
      <c r="C16822" s="25"/>
      <c r="D16822" s="31"/>
      <c r="E16822" s="25"/>
      <c r="F16822" s="25"/>
      <c r="G16822" s="25"/>
      <c r="H16822" s="25"/>
    </row>
    <row r="16823" spans="2:8" x14ac:dyDescent="0.2">
      <c r="B16823" s="25"/>
      <c r="C16823" s="25"/>
      <c r="D16823" s="31"/>
      <c r="E16823" s="25"/>
      <c r="F16823" s="25"/>
      <c r="G16823" s="25"/>
      <c r="H16823" s="25"/>
    </row>
    <row r="16824" spans="2:8" x14ac:dyDescent="0.2">
      <c r="B16824" s="25"/>
      <c r="C16824" s="25"/>
      <c r="D16824" s="31"/>
      <c r="E16824" s="25"/>
      <c r="F16824" s="25"/>
      <c r="G16824" s="25"/>
      <c r="H16824" s="25"/>
    </row>
    <row r="16825" spans="2:8" x14ac:dyDescent="0.2">
      <c r="B16825" s="25"/>
      <c r="C16825" s="25"/>
      <c r="D16825" s="31"/>
      <c r="E16825" s="25"/>
      <c r="F16825" s="25"/>
      <c r="G16825" s="25"/>
      <c r="H16825" s="25"/>
    </row>
    <row r="16826" spans="2:8" x14ac:dyDescent="0.2">
      <c r="B16826" s="25"/>
      <c r="C16826" s="25"/>
      <c r="D16826" s="31"/>
      <c r="E16826" s="25"/>
      <c r="F16826" s="25"/>
      <c r="G16826" s="25"/>
      <c r="H16826" s="25"/>
    </row>
    <row r="16827" spans="2:8" x14ac:dyDescent="0.2">
      <c r="B16827" s="25"/>
      <c r="C16827" s="25"/>
      <c r="D16827" s="31"/>
      <c r="E16827" s="25"/>
      <c r="F16827" s="25"/>
      <c r="G16827" s="25"/>
      <c r="H16827" s="25"/>
    </row>
    <row r="16828" spans="2:8" x14ac:dyDescent="0.2">
      <c r="B16828" s="25"/>
      <c r="C16828" s="25"/>
      <c r="D16828" s="31"/>
      <c r="E16828" s="25"/>
      <c r="F16828" s="25"/>
      <c r="G16828" s="25"/>
      <c r="H16828" s="25"/>
    </row>
    <row r="16829" spans="2:8" x14ac:dyDescent="0.2">
      <c r="B16829" s="25"/>
      <c r="C16829" s="25"/>
      <c r="D16829" s="31"/>
      <c r="E16829" s="25"/>
      <c r="F16829" s="25"/>
      <c r="G16829" s="25"/>
      <c r="H16829" s="25"/>
    </row>
    <row r="16830" spans="2:8" x14ac:dyDescent="0.2">
      <c r="B16830" s="25"/>
      <c r="C16830" s="25"/>
      <c r="D16830" s="31"/>
      <c r="E16830" s="25"/>
      <c r="F16830" s="25"/>
      <c r="G16830" s="25"/>
      <c r="H16830" s="25"/>
    </row>
    <row r="16831" spans="2:8" x14ac:dyDescent="0.2">
      <c r="B16831" s="25"/>
      <c r="C16831" s="25"/>
      <c r="D16831" s="31"/>
      <c r="E16831" s="25"/>
      <c r="F16831" s="25"/>
      <c r="G16831" s="25"/>
      <c r="H16831" s="25"/>
    </row>
    <row r="16832" spans="2:8" x14ac:dyDescent="0.2">
      <c r="B16832" s="25"/>
      <c r="C16832" s="25"/>
      <c r="D16832" s="31"/>
      <c r="E16832" s="25"/>
      <c r="F16832" s="25"/>
      <c r="G16832" s="25"/>
      <c r="H16832" s="25"/>
    </row>
    <row r="16833" spans="2:8" x14ac:dyDescent="0.2">
      <c r="B16833" s="25"/>
      <c r="C16833" s="25"/>
      <c r="D16833" s="31"/>
      <c r="E16833" s="25"/>
      <c r="F16833" s="25"/>
      <c r="G16833" s="25"/>
      <c r="H16833" s="25"/>
    </row>
    <row r="16834" spans="2:8" x14ac:dyDescent="0.2">
      <c r="B16834" s="25"/>
      <c r="C16834" s="25"/>
      <c r="D16834" s="31"/>
      <c r="E16834" s="25"/>
      <c r="F16834" s="25"/>
      <c r="G16834" s="25"/>
      <c r="H16834" s="25"/>
    </row>
    <row r="16835" spans="2:8" x14ac:dyDescent="0.2">
      <c r="B16835" s="25"/>
      <c r="C16835" s="25"/>
      <c r="D16835" s="31"/>
      <c r="E16835" s="25"/>
      <c r="F16835" s="25"/>
      <c r="G16835" s="25"/>
      <c r="H16835" s="25"/>
    </row>
    <row r="16836" spans="2:8" x14ac:dyDescent="0.2">
      <c r="B16836" s="25"/>
      <c r="C16836" s="25"/>
      <c r="D16836" s="31"/>
      <c r="E16836" s="25"/>
      <c r="F16836" s="25"/>
      <c r="G16836" s="25"/>
      <c r="H16836" s="25"/>
    </row>
    <row r="16837" spans="2:8" x14ac:dyDescent="0.2">
      <c r="B16837" s="25"/>
      <c r="C16837" s="25"/>
      <c r="D16837" s="31"/>
      <c r="E16837" s="25"/>
      <c r="F16837" s="25"/>
      <c r="G16837" s="25"/>
      <c r="H16837" s="25"/>
    </row>
    <row r="16838" spans="2:8" x14ac:dyDescent="0.2">
      <c r="B16838" s="25"/>
      <c r="C16838" s="25"/>
      <c r="D16838" s="31"/>
      <c r="E16838" s="25"/>
      <c r="F16838" s="25"/>
      <c r="G16838" s="25"/>
      <c r="H16838" s="25"/>
    </row>
    <row r="16839" spans="2:8" x14ac:dyDescent="0.2">
      <c r="B16839" s="25"/>
      <c r="C16839" s="25"/>
      <c r="D16839" s="31"/>
      <c r="E16839" s="25"/>
      <c r="F16839" s="25"/>
      <c r="G16839" s="25"/>
      <c r="H16839" s="25"/>
    </row>
    <row r="16840" spans="2:8" x14ac:dyDescent="0.2">
      <c r="B16840" s="25"/>
      <c r="C16840" s="25"/>
      <c r="D16840" s="31"/>
      <c r="E16840" s="25"/>
      <c r="F16840" s="25"/>
      <c r="G16840" s="25"/>
      <c r="H16840" s="25"/>
    </row>
    <row r="16841" spans="2:8" x14ac:dyDescent="0.2">
      <c r="B16841" s="25"/>
      <c r="C16841" s="25"/>
      <c r="D16841" s="31"/>
      <c r="E16841" s="25"/>
      <c r="F16841" s="25"/>
      <c r="G16841" s="25"/>
      <c r="H16841" s="25"/>
    </row>
    <row r="16842" spans="2:8" x14ac:dyDescent="0.2">
      <c r="B16842" s="25"/>
      <c r="C16842" s="25"/>
      <c r="D16842" s="31"/>
      <c r="E16842" s="25"/>
      <c r="F16842" s="25"/>
      <c r="G16842" s="25"/>
      <c r="H16842" s="25"/>
    </row>
    <row r="16843" spans="2:8" x14ac:dyDescent="0.2">
      <c r="B16843" s="25"/>
      <c r="C16843" s="25"/>
      <c r="D16843" s="31"/>
      <c r="E16843" s="25"/>
      <c r="F16843" s="25"/>
      <c r="G16843" s="25"/>
      <c r="H16843" s="25"/>
    </row>
    <row r="16844" spans="2:8" x14ac:dyDescent="0.2">
      <c r="B16844" s="25"/>
      <c r="C16844" s="25"/>
      <c r="D16844" s="31"/>
      <c r="E16844" s="25"/>
      <c r="F16844" s="25"/>
      <c r="G16844" s="25"/>
      <c r="H16844" s="25"/>
    </row>
    <row r="16845" spans="2:8" x14ac:dyDescent="0.2">
      <c r="B16845" s="25"/>
      <c r="C16845" s="25"/>
      <c r="D16845" s="31"/>
      <c r="E16845" s="25"/>
      <c r="F16845" s="25"/>
      <c r="G16845" s="25"/>
      <c r="H16845" s="25"/>
    </row>
    <row r="16846" spans="2:8" x14ac:dyDescent="0.2">
      <c r="B16846" s="25"/>
      <c r="C16846" s="25"/>
      <c r="D16846" s="31"/>
      <c r="E16846" s="25"/>
      <c r="F16846" s="25"/>
      <c r="G16846" s="25"/>
      <c r="H16846" s="25"/>
    </row>
    <row r="16847" spans="2:8" x14ac:dyDescent="0.2">
      <c r="B16847" s="25"/>
      <c r="C16847" s="25"/>
      <c r="D16847" s="31"/>
      <c r="E16847" s="25"/>
      <c r="F16847" s="25"/>
      <c r="G16847" s="25"/>
      <c r="H16847" s="25"/>
    </row>
    <row r="16848" spans="2:8" x14ac:dyDescent="0.2">
      <c r="B16848" s="25"/>
      <c r="C16848" s="25"/>
      <c r="D16848" s="31"/>
      <c r="E16848" s="25"/>
      <c r="F16848" s="25"/>
      <c r="G16848" s="25"/>
      <c r="H16848" s="25"/>
    </row>
    <row r="16849" spans="2:8" x14ac:dyDescent="0.2">
      <c r="B16849" s="25"/>
      <c r="C16849" s="25"/>
      <c r="D16849" s="31"/>
      <c r="E16849" s="25"/>
      <c r="F16849" s="25"/>
      <c r="G16849" s="25"/>
      <c r="H16849" s="25"/>
    </row>
    <row r="16850" spans="2:8" x14ac:dyDescent="0.2">
      <c r="B16850" s="25"/>
      <c r="C16850" s="25"/>
      <c r="D16850" s="31"/>
      <c r="E16850" s="25"/>
      <c r="F16850" s="25"/>
      <c r="G16850" s="25"/>
      <c r="H16850" s="25"/>
    </row>
    <row r="16851" spans="2:8" x14ac:dyDescent="0.2">
      <c r="B16851" s="25"/>
      <c r="C16851" s="25"/>
      <c r="D16851" s="31"/>
      <c r="E16851" s="25"/>
      <c r="F16851" s="25"/>
      <c r="G16851" s="25"/>
      <c r="H16851" s="25"/>
    </row>
    <row r="16852" spans="2:8" x14ac:dyDescent="0.2">
      <c r="B16852" s="25"/>
      <c r="C16852" s="25"/>
      <c r="D16852" s="31"/>
      <c r="E16852" s="25"/>
      <c r="F16852" s="25"/>
      <c r="G16852" s="25"/>
      <c r="H16852" s="25"/>
    </row>
    <row r="16853" spans="2:8" x14ac:dyDescent="0.2">
      <c r="B16853" s="25"/>
      <c r="C16853" s="25"/>
      <c r="D16853" s="31"/>
      <c r="E16853" s="25"/>
      <c r="F16853" s="25"/>
      <c r="G16853" s="25"/>
      <c r="H16853" s="25"/>
    </row>
    <row r="16854" spans="2:8" x14ac:dyDescent="0.2">
      <c r="B16854" s="25"/>
      <c r="C16854" s="25"/>
      <c r="D16854" s="31"/>
      <c r="E16854" s="25"/>
      <c r="F16854" s="25"/>
      <c r="G16854" s="25"/>
      <c r="H16854" s="25"/>
    </row>
    <row r="16855" spans="2:8" x14ac:dyDescent="0.2">
      <c r="B16855" s="25"/>
      <c r="C16855" s="25"/>
      <c r="D16855" s="31"/>
      <c r="E16855" s="25"/>
      <c r="F16855" s="25"/>
      <c r="G16855" s="25"/>
      <c r="H16855" s="25"/>
    </row>
    <row r="16856" spans="2:8" x14ac:dyDescent="0.2">
      <c r="B16856" s="25"/>
      <c r="C16856" s="25"/>
      <c r="D16856" s="31"/>
      <c r="E16856" s="25"/>
      <c r="F16856" s="25"/>
      <c r="G16856" s="25"/>
      <c r="H16856" s="25"/>
    </row>
    <row r="16857" spans="2:8" x14ac:dyDescent="0.2">
      <c r="B16857" s="25"/>
      <c r="C16857" s="25"/>
      <c r="D16857" s="31"/>
      <c r="E16857" s="25"/>
      <c r="F16857" s="25"/>
      <c r="G16857" s="25"/>
      <c r="H16857" s="25"/>
    </row>
    <row r="16858" spans="2:8" x14ac:dyDescent="0.2">
      <c r="B16858" s="25"/>
      <c r="C16858" s="25"/>
      <c r="D16858" s="31"/>
      <c r="E16858" s="25"/>
      <c r="F16858" s="25"/>
      <c r="G16858" s="25"/>
      <c r="H16858" s="25"/>
    </row>
    <row r="16859" spans="2:8" x14ac:dyDescent="0.2">
      <c r="B16859" s="25"/>
      <c r="C16859" s="25"/>
      <c r="D16859" s="31"/>
      <c r="E16859" s="25"/>
      <c r="F16859" s="25"/>
      <c r="G16859" s="25"/>
      <c r="H16859" s="25"/>
    </row>
    <row r="16860" spans="2:8" x14ac:dyDescent="0.2">
      <c r="B16860" s="25"/>
      <c r="C16860" s="25"/>
      <c r="D16860" s="31"/>
      <c r="E16860" s="25"/>
      <c r="F16860" s="25"/>
      <c r="G16860" s="25"/>
      <c r="H16860" s="25"/>
    </row>
    <row r="16861" spans="2:8" x14ac:dyDescent="0.2">
      <c r="B16861" s="25"/>
      <c r="C16861" s="25"/>
      <c r="D16861" s="31"/>
      <c r="E16861" s="25"/>
      <c r="F16861" s="25"/>
      <c r="G16861" s="25"/>
      <c r="H16861" s="25"/>
    </row>
    <row r="16862" spans="2:8" x14ac:dyDescent="0.2">
      <c r="B16862" s="25"/>
      <c r="C16862" s="25"/>
      <c r="D16862" s="31"/>
      <c r="E16862" s="25"/>
      <c r="F16862" s="25"/>
      <c r="G16862" s="25"/>
      <c r="H16862" s="25"/>
    </row>
    <row r="16863" spans="2:8" x14ac:dyDescent="0.2">
      <c r="B16863" s="25"/>
      <c r="C16863" s="25"/>
      <c r="D16863" s="31"/>
      <c r="E16863" s="25"/>
      <c r="F16863" s="25"/>
      <c r="G16863" s="25"/>
      <c r="H16863" s="25"/>
    </row>
    <row r="16864" spans="2:8" x14ac:dyDescent="0.2">
      <c r="B16864" s="25"/>
      <c r="C16864" s="25"/>
      <c r="D16864" s="31"/>
      <c r="E16864" s="25"/>
      <c r="F16864" s="25"/>
      <c r="G16864" s="25"/>
      <c r="H16864" s="25"/>
    </row>
    <row r="16865" spans="2:8" x14ac:dyDescent="0.2">
      <c r="B16865" s="25"/>
      <c r="C16865" s="25"/>
      <c r="D16865" s="31"/>
      <c r="E16865" s="25"/>
      <c r="F16865" s="25"/>
      <c r="G16865" s="25"/>
      <c r="H16865" s="25"/>
    </row>
    <row r="16866" spans="2:8" x14ac:dyDescent="0.2">
      <c r="B16866" s="25"/>
      <c r="C16866" s="25"/>
      <c r="D16866" s="31"/>
      <c r="E16866" s="25"/>
      <c r="F16866" s="25"/>
      <c r="G16866" s="25"/>
      <c r="H16866" s="25"/>
    </row>
    <row r="16867" spans="2:8" x14ac:dyDescent="0.2">
      <c r="B16867" s="25"/>
      <c r="C16867" s="25"/>
      <c r="D16867" s="31"/>
      <c r="E16867" s="25"/>
      <c r="F16867" s="25"/>
      <c r="G16867" s="25"/>
      <c r="H16867" s="25"/>
    </row>
    <row r="16868" spans="2:8" x14ac:dyDescent="0.2">
      <c r="B16868" s="25"/>
      <c r="C16868" s="25"/>
      <c r="D16868" s="31"/>
      <c r="E16868" s="25"/>
      <c r="F16868" s="25"/>
      <c r="G16868" s="25"/>
      <c r="H16868" s="25"/>
    </row>
    <row r="16869" spans="2:8" x14ac:dyDescent="0.2">
      <c r="B16869" s="25"/>
      <c r="C16869" s="25"/>
      <c r="D16869" s="31"/>
      <c r="E16869" s="25"/>
      <c r="F16869" s="25"/>
      <c r="G16869" s="25"/>
      <c r="H16869" s="25"/>
    </row>
    <row r="16870" spans="2:8" x14ac:dyDescent="0.2">
      <c r="B16870" s="25"/>
      <c r="C16870" s="25"/>
      <c r="D16870" s="31"/>
      <c r="E16870" s="25"/>
      <c r="F16870" s="25"/>
      <c r="G16870" s="25"/>
      <c r="H16870" s="25"/>
    </row>
    <row r="16871" spans="2:8" x14ac:dyDescent="0.2">
      <c r="B16871" s="25"/>
      <c r="C16871" s="25"/>
      <c r="D16871" s="31"/>
      <c r="E16871" s="25"/>
      <c r="F16871" s="25"/>
      <c r="G16871" s="25"/>
      <c r="H16871" s="25"/>
    </row>
    <row r="16872" spans="2:8" x14ac:dyDescent="0.2">
      <c r="B16872" s="25"/>
      <c r="C16872" s="25"/>
      <c r="D16872" s="31"/>
      <c r="E16872" s="25"/>
      <c r="F16872" s="25"/>
      <c r="G16872" s="25"/>
      <c r="H16872" s="25"/>
    </row>
    <row r="16873" spans="2:8" x14ac:dyDescent="0.2">
      <c r="B16873" s="25"/>
      <c r="C16873" s="25"/>
      <c r="D16873" s="31"/>
      <c r="E16873" s="25"/>
      <c r="F16873" s="25"/>
      <c r="G16873" s="25"/>
      <c r="H16873" s="25"/>
    </row>
    <row r="16874" spans="2:8" x14ac:dyDescent="0.2">
      <c r="B16874" s="25"/>
      <c r="C16874" s="25"/>
      <c r="D16874" s="31"/>
      <c r="E16874" s="25"/>
      <c r="F16874" s="25"/>
      <c r="G16874" s="25"/>
      <c r="H16874" s="25"/>
    </row>
    <row r="16875" spans="2:8" x14ac:dyDescent="0.2">
      <c r="B16875" s="25"/>
      <c r="C16875" s="25"/>
      <c r="D16875" s="31"/>
      <c r="E16875" s="25"/>
      <c r="F16875" s="25"/>
      <c r="G16875" s="25"/>
      <c r="H16875" s="25"/>
    </row>
    <row r="16876" spans="2:8" x14ac:dyDescent="0.2">
      <c r="B16876" s="25"/>
      <c r="C16876" s="25"/>
      <c r="D16876" s="31"/>
      <c r="E16876" s="25"/>
      <c r="F16876" s="25"/>
      <c r="G16876" s="25"/>
      <c r="H16876" s="25"/>
    </row>
    <row r="16877" spans="2:8" x14ac:dyDescent="0.2">
      <c r="B16877" s="25"/>
      <c r="C16877" s="25"/>
      <c r="D16877" s="31"/>
      <c r="E16877" s="25"/>
      <c r="F16877" s="25"/>
      <c r="G16877" s="25"/>
      <c r="H16877" s="25"/>
    </row>
    <row r="16878" spans="2:8" x14ac:dyDescent="0.2">
      <c r="B16878" s="25"/>
      <c r="C16878" s="25"/>
      <c r="D16878" s="31"/>
      <c r="E16878" s="25"/>
      <c r="F16878" s="25"/>
      <c r="G16878" s="25"/>
      <c r="H16878" s="25"/>
    </row>
    <row r="16879" spans="2:8" x14ac:dyDescent="0.2">
      <c r="B16879" s="25"/>
      <c r="C16879" s="25"/>
      <c r="D16879" s="31"/>
      <c r="E16879" s="25"/>
      <c r="F16879" s="25"/>
      <c r="G16879" s="25"/>
      <c r="H16879" s="25"/>
    </row>
    <row r="16880" spans="2:8" x14ac:dyDescent="0.2">
      <c r="B16880" s="25"/>
      <c r="C16880" s="25"/>
      <c r="D16880" s="31"/>
      <c r="E16880" s="25"/>
      <c r="F16880" s="25"/>
      <c r="G16880" s="25"/>
      <c r="H16880" s="25"/>
    </row>
    <row r="16881" spans="2:8" x14ac:dyDescent="0.2">
      <c r="B16881" s="25"/>
      <c r="C16881" s="25"/>
      <c r="D16881" s="31"/>
      <c r="E16881" s="25"/>
      <c r="F16881" s="25"/>
      <c r="G16881" s="25"/>
      <c r="H16881" s="25"/>
    </row>
    <row r="16882" spans="2:8" x14ac:dyDescent="0.2">
      <c r="B16882" s="25"/>
      <c r="C16882" s="25"/>
      <c r="D16882" s="31"/>
      <c r="E16882" s="25"/>
      <c r="F16882" s="25"/>
      <c r="G16882" s="25"/>
      <c r="H16882" s="25"/>
    </row>
    <row r="16883" spans="2:8" x14ac:dyDescent="0.2">
      <c r="B16883" s="25"/>
      <c r="C16883" s="25"/>
      <c r="D16883" s="31"/>
      <c r="E16883" s="25"/>
      <c r="F16883" s="25"/>
      <c r="G16883" s="25"/>
      <c r="H16883" s="25"/>
    </row>
    <row r="16884" spans="2:8" x14ac:dyDescent="0.2">
      <c r="B16884" s="25"/>
      <c r="C16884" s="25"/>
      <c r="D16884" s="31"/>
      <c r="E16884" s="25"/>
      <c r="F16884" s="25"/>
      <c r="G16884" s="25"/>
      <c r="H16884" s="25"/>
    </row>
    <row r="16885" spans="2:8" x14ac:dyDescent="0.2">
      <c r="B16885" s="25"/>
      <c r="C16885" s="25"/>
      <c r="D16885" s="31"/>
      <c r="E16885" s="25"/>
      <c r="F16885" s="25"/>
      <c r="G16885" s="25"/>
      <c r="H16885" s="25"/>
    </row>
    <row r="16886" spans="2:8" x14ac:dyDescent="0.2">
      <c r="B16886" s="25"/>
      <c r="C16886" s="25"/>
      <c r="D16886" s="31"/>
      <c r="E16886" s="25"/>
      <c r="F16886" s="25"/>
      <c r="G16886" s="25"/>
      <c r="H16886" s="25"/>
    </row>
    <row r="16887" spans="2:8" x14ac:dyDescent="0.2">
      <c r="B16887" s="25"/>
      <c r="C16887" s="25"/>
      <c r="D16887" s="31"/>
      <c r="E16887" s="25"/>
      <c r="F16887" s="25"/>
      <c r="G16887" s="25"/>
      <c r="H16887" s="25"/>
    </row>
    <row r="16888" spans="2:8" x14ac:dyDescent="0.2">
      <c r="B16888" s="25"/>
      <c r="C16888" s="25"/>
      <c r="D16888" s="31"/>
      <c r="E16888" s="25"/>
      <c r="F16888" s="25"/>
      <c r="G16888" s="25"/>
      <c r="H16888" s="25"/>
    </row>
    <row r="16889" spans="2:8" x14ac:dyDescent="0.2">
      <c r="B16889" s="25"/>
      <c r="C16889" s="25"/>
      <c r="D16889" s="31"/>
      <c r="E16889" s="25"/>
      <c r="F16889" s="25"/>
      <c r="G16889" s="25"/>
      <c r="H16889" s="25"/>
    </row>
    <row r="16890" spans="2:8" x14ac:dyDescent="0.2">
      <c r="B16890" s="25"/>
      <c r="C16890" s="25"/>
      <c r="D16890" s="31"/>
      <c r="E16890" s="25"/>
      <c r="F16890" s="25"/>
      <c r="G16890" s="25"/>
      <c r="H16890" s="25"/>
    </row>
    <row r="16891" spans="2:8" x14ac:dyDescent="0.2">
      <c r="B16891" s="25"/>
      <c r="C16891" s="25"/>
      <c r="D16891" s="31"/>
      <c r="E16891" s="25"/>
      <c r="F16891" s="25"/>
      <c r="G16891" s="25"/>
      <c r="H16891" s="25"/>
    </row>
    <row r="16892" spans="2:8" x14ac:dyDescent="0.2">
      <c r="B16892" s="25"/>
      <c r="C16892" s="25"/>
      <c r="D16892" s="31"/>
      <c r="E16892" s="25"/>
      <c r="F16892" s="25"/>
      <c r="G16892" s="25"/>
      <c r="H16892" s="25"/>
    </row>
    <row r="16893" spans="2:8" x14ac:dyDescent="0.2">
      <c r="B16893" s="25"/>
      <c r="C16893" s="25"/>
      <c r="D16893" s="31"/>
      <c r="E16893" s="25"/>
      <c r="F16893" s="25"/>
      <c r="G16893" s="25"/>
      <c r="H16893" s="25"/>
    </row>
    <row r="16894" spans="2:8" x14ac:dyDescent="0.2">
      <c r="B16894" s="25"/>
      <c r="C16894" s="25"/>
      <c r="D16894" s="31"/>
      <c r="E16894" s="25"/>
      <c r="F16894" s="25"/>
      <c r="G16894" s="25"/>
      <c r="H16894" s="25"/>
    </row>
    <row r="16895" spans="2:8" x14ac:dyDescent="0.2">
      <c r="B16895" s="25"/>
      <c r="C16895" s="25"/>
      <c r="D16895" s="31"/>
      <c r="E16895" s="25"/>
      <c r="F16895" s="25"/>
      <c r="G16895" s="25"/>
      <c r="H16895" s="25"/>
    </row>
    <row r="16896" spans="2:8" x14ac:dyDescent="0.2">
      <c r="B16896" s="25"/>
      <c r="C16896" s="25"/>
      <c r="D16896" s="31"/>
      <c r="E16896" s="25"/>
      <c r="F16896" s="25"/>
      <c r="G16896" s="25"/>
      <c r="H16896" s="25"/>
    </row>
    <row r="16897" spans="2:8" x14ac:dyDescent="0.2">
      <c r="B16897" s="25"/>
      <c r="C16897" s="25"/>
      <c r="D16897" s="31"/>
      <c r="E16897" s="25"/>
      <c r="F16897" s="25"/>
      <c r="G16897" s="25"/>
      <c r="H16897" s="25"/>
    </row>
    <row r="16898" spans="2:8" x14ac:dyDescent="0.2">
      <c r="B16898" s="25"/>
      <c r="C16898" s="25"/>
      <c r="D16898" s="31"/>
      <c r="E16898" s="25"/>
      <c r="F16898" s="25"/>
      <c r="G16898" s="25"/>
      <c r="H16898" s="25"/>
    </row>
    <row r="16899" spans="2:8" x14ac:dyDescent="0.2">
      <c r="B16899" s="25"/>
      <c r="C16899" s="25"/>
      <c r="D16899" s="31"/>
      <c r="E16899" s="25"/>
      <c r="F16899" s="25"/>
      <c r="G16899" s="25"/>
      <c r="H16899" s="25"/>
    </row>
    <row r="16900" spans="2:8" x14ac:dyDescent="0.2">
      <c r="B16900" s="25"/>
      <c r="C16900" s="25"/>
      <c r="D16900" s="31"/>
      <c r="E16900" s="25"/>
      <c r="F16900" s="25"/>
      <c r="G16900" s="25"/>
      <c r="H16900" s="25"/>
    </row>
    <row r="16901" spans="2:8" x14ac:dyDescent="0.2">
      <c r="B16901" s="25"/>
      <c r="C16901" s="25"/>
      <c r="D16901" s="31"/>
      <c r="E16901" s="25"/>
      <c r="F16901" s="25"/>
      <c r="G16901" s="25"/>
      <c r="H16901" s="25"/>
    </row>
    <row r="16902" spans="2:8" x14ac:dyDescent="0.2">
      <c r="B16902" s="25"/>
      <c r="C16902" s="25"/>
      <c r="D16902" s="31"/>
      <c r="E16902" s="25"/>
      <c r="F16902" s="25"/>
      <c r="G16902" s="25"/>
      <c r="H16902" s="25"/>
    </row>
    <row r="16903" spans="2:8" x14ac:dyDescent="0.2">
      <c r="B16903" s="25"/>
      <c r="C16903" s="25"/>
      <c r="D16903" s="31"/>
      <c r="E16903" s="25"/>
      <c r="F16903" s="25"/>
      <c r="G16903" s="25"/>
      <c r="H16903" s="25"/>
    </row>
    <row r="16904" spans="2:8" x14ac:dyDescent="0.2">
      <c r="B16904" s="25"/>
      <c r="C16904" s="25"/>
      <c r="D16904" s="31"/>
      <c r="E16904" s="25"/>
      <c r="F16904" s="25"/>
      <c r="G16904" s="25"/>
      <c r="H16904" s="25"/>
    </row>
    <row r="16905" spans="2:8" x14ac:dyDescent="0.2">
      <c r="B16905" s="25"/>
      <c r="C16905" s="25"/>
      <c r="D16905" s="31"/>
      <c r="E16905" s="25"/>
      <c r="F16905" s="25"/>
      <c r="G16905" s="25"/>
      <c r="H16905" s="25"/>
    </row>
    <row r="16906" spans="2:8" x14ac:dyDescent="0.2">
      <c r="B16906" s="25"/>
      <c r="C16906" s="25"/>
      <c r="D16906" s="31"/>
      <c r="E16906" s="25"/>
      <c r="F16906" s="25"/>
      <c r="G16906" s="25"/>
      <c r="H16906" s="25"/>
    </row>
    <row r="16907" spans="2:8" x14ac:dyDescent="0.2">
      <c r="B16907" s="25"/>
      <c r="C16907" s="25"/>
      <c r="D16907" s="31"/>
      <c r="E16907" s="25"/>
      <c r="F16907" s="25"/>
      <c r="G16907" s="25"/>
      <c r="H16907" s="25"/>
    </row>
    <row r="16908" spans="2:8" x14ac:dyDescent="0.2">
      <c r="B16908" s="25"/>
      <c r="C16908" s="25"/>
      <c r="D16908" s="31"/>
      <c r="E16908" s="25"/>
      <c r="F16908" s="25"/>
      <c r="G16908" s="25"/>
      <c r="H16908" s="25"/>
    </row>
    <row r="16909" spans="2:8" x14ac:dyDescent="0.2">
      <c r="B16909" s="25"/>
      <c r="C16909" s="25"/>
      <c r="D16909" s="31"/>
      <c r="E16909" s="25"/>
      <c r="F16909" s="25"/>
      <c r="G16909" s="25"/>
      <c r="H16909" s="25"/>
    </row>
    <row r="16910" spans="2:8" x14ac:dyDescent="0.2">
      <c r="B16910" s="25"/>
      <c r="C16910" s="25"/>
      <c r="D16910" s="31"/>
      <c r="E16910" s="25"/>
      <c r="F16910" s="25"/>
      <c r="G16910" s="25"/>
      <c r="H16910" s="25"/>
    </row>
    <row r="16911" spans="2:8" x14ac:dyDescent="0.2">
      <c r="B16911" s="25"/>
      <c r="C16911" s="25"/>
      <c r="D16911" s="31"/>
      <c r="E16911" s="25"/>
      <c r="F16911" s="25"/>
      <c r="G16911" s="25"/>
      <c r="H16911" s="25"/>
    </row>
    <row r="16912" spans="2:8" x14ac:dyDescent="0.2">
      <c r="B16912" s="25"/>
      <c r="C16912" s="25"/>
      <c r="D16912" s="31"/>
      <c r="E16912" s="25"/>
      <c r="F16912" s="25"/>
      <c r="G16912" s="25"/>
      <c r="H16912" s="25"/>
    </row>
    <row r="16913" spans="2:8" x14ac:dyDescent="0.2">
      <c r="B16913" s="25"/>
      <c r="C16913" s="25"/>
      <c r="D16913" s="31"/>
      <c r="E16913" s="25"/>
      <c r="F16913" s="25"/>
      <c r="G16913" s="25"/>
      <c r="H16913" s="25"/>
    </row>
    <row r="16914" spans="2:8" x14ac:dyDescent="0.2">
      <c r="B16914" s="25"/>
      <c r="C16914" s="25"/>
      <c r="D16914" s="31"/>
      <c r="E16914" s="25"/>
      <c r="F16914" s="25"/>
      <c r="G16914" s="25"/>
      <c r="H16914" s="25"/>
    </row>
    <row r="16915" spans="2:8" x14ac:dyDescent="0.2">
      <c r="B16915" s="25"/>
      <c r="C16915" s="25"/>
      <c r="D16915" s="31"/>
      <c r="E16915" s="25"/>
      <c r="F16915" s="25"/>
      <c r="G16915" s="25"/>
      <c r="H16915" s="25"/>
    </row>
    <row r="16916" spans="2:8" x14ac:dyDescent="0.2">
      <c r="B16916" s="25"/>
      <c r="C16916" s="25"/>
      <c r="D16916" s="31"/>
      <c r="E16916" s="25"/>
      <c r="F16916" s="25"/>
      <c r="G16916" s="25"/>
      <c r="H16916" s="25"/>
    </row>
    <row r="16917" spans="2:8" x14ac:dyDescent="0.2">
      <c r="B16917" s="25"/>
      <c r="C16917" s="25"/>
      <c r="D16917" s="31"/>
      <c r="E16917" s="25"/>
      <c r="F16917" s="25"/>
      <c r="G16917" s="25"/>
      <c r="H16917" s="25"/>
    </row>
    <row r="16918" spans="2:8" x14ac:dyDescent="0.2">
      <c r="B16918" s="25"/>
      <c r="C16918" s="25"/>
      <c r="D16918" s="31"/>
      <c r="E16918" s="25"/>
      <c r="F16918" s="25"/>
      <c r="G16918" s="25"/>
      <c r="H16918" s="25"/>
    </row>
    <row r="16919" spans="2:8" x14ac:dyDescent="0.2">
      <c r="B16919" s="25"/>
      <c r="C16919" s="25"/>
      <c r="D16919" s="31"/>
      <c r="E16919" s="25"/>
      <c r="F16919" s="25"/>
      <c r="G16919" s="25"/>
      <c r="H16919" s="25"/>
    </row>
    <row r="16920" spans="2:8" x14ac:dyDescent="0.2">
      <c r="B16920" s="25"/>
      <c r="C16920" s="25"/>
      <c r="D16920" s="31"/>
      <c r="E16920" s="25"/>
      <c r="F16920" s="25"/>
      <c r="G16920" s="25"/>
      <c r="H16920" s="25"/>
    </row>
    <row r="16921" spans="2:8" x14ac:dyDescent="0.2">
      <c r="B16921" s="25"/>
      <c r="C16921" s="25"/>
      <c r="D16921" s="31"/>
      <c r="E16921" s="25"/>
      <c r="F16921" s="25"/>
      <c r="G16921" s="25"/>
      <c r="H16921" s="25"/>
    </row>
    <row r="16922" spans="2:8" x14ac:dyDescent="0.2">
      <c r="B16922" s="25"/>
      <c r="C16922" s="25"/>
      <c r="D16922" s="31"/>
      <c r="E16922" s="25"/>
      <c r="F16922" s="25"/>
      <c r="G16922" s="25"/>
      <c r="H16922" s="25"/>
    </row>
    <row r="16923" spans="2:8" x14ac:dyDescent="0.2">
      <c r="B16923" s="25"/>
      <c r="C16923" s="25"/>
      <c r="D16923" s="31"/>
      <c r="E16923" s="25"/>
      <c r="F16923" s="25"/>
      <c r="G16923" s="25"/>
      <c r="H16923" s="25"/>
    </row>
    <row r="16924" spans="2:8" x14ac:dyDescent="0.2">
      <c r="B16924" s="25"/>
      <c r="C16924" s="25"/>
      <c r="D16924" s="31"/>
      <c r="E16924" s="25"/>
      <c r="F16924" s="25"/>
      <c r="G16924" s="25"/>
      <c r="H16924" s="25"/>
    </row>
    <row r="16925" spans="2:8" x14ac:dyDescent="0.2">
      <c r="B16925" s="25"/>
      <c r="C16925" s="25"/>
      <c r="D16925" s="31"/>
      <c r="E16925" s="25"/>
      <c r="F16925" s="25"/>
      <c r="G16925" s="25"/>
      <c r="H16925" s="25"/>
    </row>
    <row r="16926" spans="2:8" x14ac:dyDescent="0.2">
      <c r="B16926" s="25"/>
      <c r="C16926" s="25"/>
      <c r="D16926" s="31"/>
      <c r="E16926" s="25"/>
      <c r="F16926" s="25"/>
      <c r="G16926" s="25"/>
      <c r="H16926" s="25"/>
    </row>
    <row r="16927" spans="2:8" x14ac:dyDescent="0.2">
      <c r="B16927" s="25"/>
      <c r="C16927" s="25"/>
      <c r="D16927" s="31"/>
      <c r="E16927" s="25"/>
      <c r="F16927" s="25"/>
      <c r="G16927" s="25"/>
      <c r="H16927" s="25"/>
    </row>
    <row r="16928" spans="2:8" x14ac:dyDescent="0.2">
      <c r="B16928" s="25"/>
      <c r="C16928" s="25"/>
      <c r="D16928" s="31"/>
      <c r="E16928" s="25"/>
      <c r="F16928" s="25"/>
      <c r="G16928" s="25"/>
      <c r="H16928" s="25"/>
    </row>
    <row r="16929" spans="2:8" x14ac:dyDescent="0.2">
      <c r="B16929" s="25"/>
      <c r="C16929" s="25"/>
      <c r="D16929" s="31"/>
      <c r="E16929" s="25"/>
      <c r="F16929" s="25"/>
      <c r="G16929" s="25"/>
      <c r="H16929" s="25"/>
    </row>
    <row r="16930" spans="2:8" x14ac:dyDescent="0.2">
      <c r="B16930" s="25"/>
      <c r="C16930" s="25"/>
      <c r="D16930" s="31"/>
      <c r="E16930" s="25"/>
      <c r="F16930" s="25"/>
      <c r="G16930" s="25"/>
      <c r="H16930" s="25"/>
    </row>
    <row r="16931" spans="2:8" x14ac:dyDescent="0.2">
      <c r="B16931" s="25"/>
      <c r="C16931" s="25"/>
      <c r="D16931" s="31"/>
      <c r="E16931" s="25"/>
      <c r="F16931" s="25"/>
      <c r="G16931" s="25"/>
      <c r="H16931" s="25"/>
    </row>
    <row r="16932" spans="2:8" x14ac:dyDescent="0.2">
      <c r="B16932" s="25"/>
      <c r="C16932" s="25"/>
      <c r="D16932" s="31"/>
      <c r="E16932" s="25"/>
      <c r="F16932" s="25"/>
      <c r="G16932" s="25"/>
      <c r="H16932" s="25"/>
    </row>
    <row r="16933" spans="2:8" x14ac:dyDescent="0.2">
      <c r="B16933" s="25"/>
      <c r="C16933" s="25"/>
      <c r="D16933" s="31"/>
      <c r="E16933" s="25"/>
      <c r="F16933" s="25"/>
      <c r="G16933" s="25"/>
      <c r="H16933" s="25"/>
    </row>
    <row r="16934" spans="2:8" x14ac:dyDescent="0.2">
      <c r="B16934" s="25"/>
      <c r="C16934" s="25"/>
      <c r="D16934" s="31"/>
      <c r="E16934" s="25"/>
      <c r="F16934" s="25"/>
      <c r="G16934" s="25"/>
      <c r="H16934" s="25"/>
    </row>
    <row r="16935" spans="2:8" x14ac:dyDescent="0.2">
      <c r="B16935" s="25"/>
      <c r="C16935" s="25"/>
      <c r="D16935" s="31"/>
      <c r="E16935" s="25"/>
      <c r="F16935" s="25"/>
      <c r="G16935" s="25"/>
      <c r="H16935" s="25"/>
    </row>
    <row r="16936" spans="2:8" x14ac:dyDescent="0.2">
      <c r="B16936" s="25"/>
      <c r="C16936" s="25"/>
      <c r="D16936" s="31"/>
      <c r="E16936" s="25"/>
      <c r="F16936" s="25"/>
      <c r="G16936" s="25"/>
      <c r="H16936" s="25"/>
    </row>
    <row r="16937" spans="2:8" x14ac:dyDescent="0.2">
      <c r="B16937" s="25"/>
      <c r="C16937" s="25"/>
      <c r="D16937" s="31"/>
      <c r="E16937" s="25"/>
      <c r="F16937" s="25"/>
      <c r="G16937" s="25"/>
      <c r="H16937" s="25"/>
    </row>
    <row r="16938" spans="2:8" x14ac:dyDescent="0.2">
      <c r="B16938" s="25"/>
      <c r="C16938" s="25"/>
      <c r="D16938" s="31"/>
      <c r="E16938" s="25"/>
      <c r="F16938" s="25"/>
      <c r="G16938" s="25"/>
      <c r="H16938" s="25"/>
    </row>
    <row r="16939" spans="2:8" x14ac:dyDescent="0.2">
      <c r="B16939" s="25"/>
      <c r="C16939" s="25"/>
      <c r="D16939" s="31"/>
      <c r="E16939" s="25"/>
      <c r="F16939" s="25"/>
      <c r="G16939" s="25"/>
      <c r="H16939" s="25"/>
    </row>
    <row r="16940" spans="2:8" x14ac:dyDescent="0.2">
      <c r="B16940" s="25"/>
      <c r="C16940" s="25"/>
      <c r="D16940" s="31"/>
      <c r="E16940" s="25"/>
      <c r="F16940" s="25"/>
      <c r="G16940" s="25"/>
      <c r="H16940" s="25"/>
    </row>
    <row r="16941" spans="2:8" x14ac:dyDescent="0.2">
      <c r="B16941" s="25"/>
      <c r="C16941" s="25"/>
      <c r="D16941" s="31"/>
      <c r="E16941" s="25"/>
      <c r="F16941" s="25"/>
      <c r="G16941" s="25"/>
      <c r="H16941" s="25"/>
    </row>
    <row r="16942" spans="2:8" x14ac:dyDescent="0.2">
      <c r="B16942" s="25"/>
      <c r="C16942" s="25"/>
      <c r="D16942" s="31"/>
      <c r="E16942" s="25"/>
      <c r="F16942" s="25"/>
      <c r="G16942" s="25"/>
      <c r="H16942" s="25"/>
    </row>
    <row r="16943" spans="2:8" x14ac:dyDescent="0.2">
      <c r="B16943" s="25"/>
      <c r="C16943" s="25"/>
      <c r="D16943" s="31"/>
      <c r="E16943" s="25"/>
      <c r="F16943" s="25"/>
      <c r="G16943" s="25"/>
      <c r="H16943" s="25"/>
    </row>
    <row r="16944" spans="2:8" x14ac:dyDescent="0.2">
      <c r="B16944" s="25"/>
      <c r="C16944" s="25"/>
      <c r="D16944" s="31"/>
      <c r="E16944" s="25"/>
      <c r="F16944" s="25"/>
      <c r="G16944" s="25"/>
      <c r="H16944" s="25"/>
    </row>
    <row r="16945" spans="2:8" x14ac:dyDescent="0.2">
      <c r="B16945" s="25"/>
      <c r="C16945" s="25"/>
      <c r="D16945" s="31"/>
      <c r="E16945" s="25"/>
      <c r="F16945" s="25"/>
      <c r="G16945" s="25"/>
      <c r="H16945" s="25"/>
    </row>
    <row r="16946" spans="2:8" x14ac:dyDescent="0.2">
      <c r="B16946" s="25"/>
      <c r="C16946" s="25"/>
      <c r="D16946" s="31"/>
      <c r="E16946" s="25"/>
      <c r="F16946" s="25"/>
      <c r="G16946" s="25"/>
      <c r="H16946" s="25"/>
    </row>
    <row r="16947" spans="2:8" x14ac:dyDescent="0.2">
      <c r="B16947" s="25"/>
      <c r="C16947" s="25"/>
      <c r="D16947" s="31"/>
      <c r="E16947" s="25"/>
      <c r="F16947" s="25"/>
      <c r="G16947" s="25"/>
      <c r="H16947" s="25"/>
    </row>
    <row r="16948" spans="2:8" x14ac:dyDescent="0.2">
      <c r="B16948" s="25"/>
      <c r="C16948" s="25"/>
      <c r="D16948" s="31"/>
      <c r="E16948" s="25"/>
      <c r="F16948" s="25"/>
      <c r="G16948" s="25"/>
      <c r="H16948" s="25"/>
    </row>
    <row r="16949" spans="2:8" x14ac:dyDescent="0.2">
      <c r="B16949" s="25"/>
      <c r="C16949" s="25"/>
      <c r="D16949" s="31"/>
      <c r="E16949" s="25"/>
      <c r="F16949" s="25"/>
      <c r="G16949" s="25"/>
      <c r="H16949" s="25"/>
    </row>
    <row r="16950" spans="2:8" x14ac:dyDescent="0.2">
      <c r="B16950" s="25"/>
      <c r="C16950" s="25"/>
      <c r="D16950" s="31"/>
      <c r="E16950" s="25"/>
      <c r="F16950" s="25"/>
      <c r="G16950" s="25"/>
      <c r="H16950" s="25"/>
    </row>
    <row r="16951" spans="2:8" x14ac:dyDescent="0.2">
      <c r="B16951" s="25"/>
      <c r="C16951" s="25"/>
      <c r="D16951" s="31"/>
      <c r="E16951" s="25"/>
      <c r="F16951" s="25"/>
      <c r="G16951" s="25"/>
      <c r="H16951" s="25"/>
    </row>
    <row r="16952" spans="2:8" x14ac:dyDescent="0.2">
      <c r="B16952" s="25"/>
      <c r="C16952" s="25"/>
      <c r="D16952" s="31"/>
      <c r="E16952" s="25"/>
      <c r="F16952" s="25"/>
      <c r="G16952" s="25"/>
      <c r="H16952" s="25"/>
    </row>
    <row r="16953" spans="2:8" x14ac:dyDescent="0.2">
      <c r="B16953" s="25"/>
      <c r="C16953" s="25"/>
      <c r="D16953" s="31"/>
      <c r="E16953" s="25"/>
      <c r="F16953" s="25"/>
      <c r="G16953" s="25"/>
      <c r="H16953" s="25"/>
    </row>
    <row r="16954" spans="2:8" x14ac:dyDescent="0.2">
      <c r="B16954" s="25"/>
      <c r="C16954" s="25"/>
      <c r="D16954" s="31"/>
      <c r="E16954" s="25"/>
      <c r="F16954" s="25"/>
      <c r="G16954" s="25"/>
      <c r="H16954" s="25"/>
    </row>
    <row r="16955" spans="2:8" x14ac:dyDescent="0.2">
      <c r="B16955" s="25"/>
      <c r="C16955" s="25"/>
      <c r="D16955" s="31"/>
      <c r="E16955" s="25"/>
      <c r="F16955" s="25"/>
      <c r="G16955" s="25"/>
      <c r="H16955" s="25"/>
    </row>
    <row r="16956" spans="2:8" x14ac:dyDescent="0.2">
      <c r="B16956" s="25"/>
      <c r="C16956" s="25"/>
      <c r="D16956" s="31"/>
      <c r="E16956" s="25"/>
      <c r="F16956" s="25"/>
      <c r="G16956" s="25"/>
      <c r="H16956" s="25"/>
    </row>
    <row r="16957" spans="2:8" x14ac:dyDescent="0.2">
      <c r="B16957" s="25"/>
      <c r="C16957" s="25"/>
      <c r="D16957" s="31"/>
      <c r="E16957" s="25"/>
      <c r="F16957" s="25"/>
      <c r="G16957" s="25"/>
      <c r="H16957" s="25"/>
    </row>
    <row r="16958" spans="2:8" x14ac:dyDescent="0.2">
      <c r="B16958" s="25"/>
      <c r="C16958" s="25"/>
      <c r="D16958" s="31"/>
      <c r="E16958" s="25"/>
      <c r="F16958" s="25"/>
      <c r="G16958" s="25"/>
      <c r="H16958" s="25"/>
    </row>
    <row r="16959" spans="2:8" x14ac:dyDescent="0.2">
      <c r="B16959" s="25"/>
      <c r="C16959" s="25"/>
      <c r="D16959" s="31"/>
      <c r="E16959" s="25"/>
      <c r="F16959" s="25"/>
      <c r="G16959" s="25"/>
      <c r="H16959" s="25"/>
    </row>
    <row r="16960" spans="2:8" x14ac:dyDescent="0.2">
      <c r="B16960" s="25"/>
      <c r="C16960" s="25"/>
      <c r="D16960" s="31"/>
      <c r="E16960" s="25"/>
      <c r="F16960" s="25"/>
      <c r="G16960" s="25"/>
      <c r="H16960" s="25"/>
    </row>
    <row r="16961" spans="2:8" x14ac:dyDescent="0.2">
      <c r="B16961" s="25"/>
      <c r="C16961" s="25"/>
      <c r="D16961" s="31"/>
      <c r="E16961" s="25"/>
      <c r="F16961" s="25"/>
      <c r="G16961" s="25"/>
      <c r="H16961" s="25"/>
    </row>
    <row r="16962" spans="2:8" x14ac:dyDescent="0.2">
      <c r="B16962" s="25"/>
      <c r="C16962" s="25"/>
      <c r="D16962" s="31"/>
      <c r="E16962" s="25"/>
      <c r="F16962" s="25"/>
      <c r="G16962" s="25"/>
      <c r="H16962" s="25"/>
    </row>
    <row r="16963" spans="2:8" x14ac:dyDescent="0.2">
      <c r="B16963" s="25"/>
      <c r="C16963" s="25"/>
      <c r="D16963" s="31"/>
      <c r="E16963" s="25"/>
      <c r="F16963" s="25"/>
      <c r="G16963" s="25"/>
      <c r="H16963" s="25"/>
    </row>
    <row r="16964" spans="2:8" x14ac:dyDescent="0.2">
      <c r="B16964" s="25"/>
      <c r="C16964" s="25"/>
      <c r="D16964" s="31"/>
      <c r="E16964" s="25"/>
      <c r="F16964" s="25"/>
      <c r="G16964" s="25"/>
      <c r="H16964" s="25"/>
    </row>
    <row r="16965" spans="2:8" x14ac:dyDescent="0.2">
      <c r="B16965" s="21"/>
      <c r="C16965" s="21"/>
      <c r="D16965" s="31"/>
      <c r="E16965" s="21"/>
      <c r="F16965" s="21"/>
      <c r="G16965" s="21"/>
      <c r="H16965" s="25"/>
    </row>
    <row r="16966" spans="2:8" x14ac:dyDescent="0.2">
      <c r="B16966" s="21"/>
      <c r="C16966" s="21"/>
      <c r="D16966" s="31"/>
      <c r="E16966" s="21"/>
      <c r="F16966" s="21"/>
      <c r="G16966" s="21"/>
      <c r="H16966" s="21"/>
    </row>
    <row r="16967" spans="2:8" x14ac:dyDescent="0.2">
      <c r="B16967" s="21"/>
      <c r="C16967" s="21"/>
      <c r="D16967" s="31"/>
      <c r="E16967" s="21"/>
      <c r="F16967" s="21"/>
      <c r="G16967" s="21"/>
      <c r="H16967" s="21"/>
    </row>
    <row r="16968" spans="2:8" x14ac:dyDescent="0.2">
      <c r="B16968" s="21"/>
      <c r="C16968" s="21"/>
      <c r="D16968" s="31"/>
      <c r="E16968" s="21"/>
      <c r="F16968" s="21"/>
      <c r="G16968" s="21"/>
      <c r="H16968" s="21"/>
    </row>
    <row r="16969" spans="2:8" x14ac:dyDescent="0.2">
      <c r="B16969" s="21"/>
      <c r="C16969" s="21"/>
      <c r="D16969" s="31"/>
      <c r="E16969" s="21"/>
      <c r="F16969" s="21"/>
      <c r="G16969" s="21"/>
      <c r="H16969" s="21"/>
    </row>
    <row r="16970" spans="2:8" x14ac:dyDescent="0.2">
      <c r="B16970" s="21"/>
      <c r="C16970" s="21"/>
      <c r="D16970" s="31"/>
      <c r="E16970" s="21"/>
      <c r="F16970" s="21"/>
      <c r="G16970" s="21"/>
      <c r="H16970" s="21"/>
    </row>
    <row r="16971" spans="2:8" x14ac:dyDescent="0.2">
      <c r="B16971" s="21"/>
      <c r="C16971" s="21"/>
      <c r="D16971" s="31"/>
      <c r="E16971" s="21"/>
      <c r="F16971" s="21"/>
      <c r="G16971" s="21"/>
      <c r="H16971" s="21"/>
    </row>
    <row r="16972" spans="2:8" x14ac:dyDescent="0.2">
      <c r="B16972" s="21"/>
      <c r="C16972" s="21"/>
      <c r="D16972" s="31"/>
      <c r="E16972" s="21"/>
      <c r="F16972" s="21"/>
      <c r="G16972" s="21"/>
      <c r="H16972" s="21"/>
    </row>
    <row r="16973" spans="2:8" x14ac:dyDescent="0.2">
      <c r="B16973" s="21"/>
      <c r="C16973" s="21"/>
      <c r="D16973" s="31"/>
      <c r="E16973" s="21"/>
      <c r="F16973" s="21"/>
      <c r="G16973" s="21"/>
      <c r="H16973" s="21"/>
    </row>
    <row r="16974" spans="2:8" x14ac:dyDescent="0.2">
      <c r="B16974" s="21"/>
      <c r="C16974" s="21"/>
      <c r="D16974" s="31"/>
      <c r="E16974" s="21"/>
      <c r="F16974" s="21"/>
      <c r="G16974" s="21"/>
      <c r="H16974" s="21"/>
    </row>
    <row r="16975" spans="2:8" x14ac:dyDescent="0.2">
      <c r="H16975" s="21"/>
    </row>
    <row r="32769" spans="2:8" x14ac:dyDescent="0.2">
      <c r="B32769" s="21"/>
      <c r="C32769" s="21"/>
      <c r="D32769" s="31"/>
      <c r="E32769" s="21"/>
      <c r="F32769" s="21"/>
      <c r="G32769" s="21"/>
    </row>
    <row r="32770" spans="2:8" x14ac:dyDescent="0.2">
      <c r="B32770" s="21"/>
      <c r="C32770" s="21"/>
      <c r="D32770" s="31"/>
      <c r="E32770" s="21"/>
      <c r="F32770" s="21"/>
      <c r="G32770" s="21"/>
      <c r="H32770" s="21"/>
    </row>
    <row r="32771" spans="2:8" x14ac:dyDescent="0.2">
      <c r="B32771" s="21"/>
      <c r="C32771" s="21"/>
      <c r="D32771" s="31"/>
      <c r="E32771" s="21"/>
      <c r="F32771" s="21"/>
      <c r="G32771" s="21"/>
      <c r="H32771" s="21"/>
    </row>
    <row r="32772" spans="2:8" x14ac:dyDescent="0.2">
      <c r="B32772" s="21"/>
      <c r="C32772" s="21"/>
      <c r="D32772" s="31"/>
      <c r="E32772" s="21"/>
      <c r="F32772" s="21"/>
      <c r="G32772" s="21"/>
      <c r="H32772" s="21"/>
    </row>
    <row r="32773" spans="2:8" x14ac:dyDescent="0.2">
      <c r="B32773" s="21"/>
      <c r="C32773" s="21"/>
      <c r="D32773" s="31"/>
      <c r="E32773" s="21"/>
      <c r="F32773" s="21"/>
      <c r="G32773" s="21"/>
      <c r="H32773" s="21"/>
    </row>
    <row r="32774" spans="2:8" x14ac:dyDescent="0.2">
      <c r="B32774" s="22"/>
      <c r="C32774" s="22"/>
      <c r="D32774" s="31"/>
      <c r="E32774" s="22"/>
      <c r="F32774" s="22"/>
      <c r="G32774" s="22"/>
      <c r="H32774" s="21"/>
    </row>
    <row r="32775" spans="2:8" x14ac:dyDescent="0.2">
      <c r="B32775" s="22"/>
      <c r="C32775" s="22"/>
      <c r="D32775" s="31"/>
      <c r="E32775" s="22"/>
      <c r="F32775" s="22"/>
      <c r="G32775" s="22"/>
      <c r="H32775" s="22"/>
    </row>
    <row r="32776" spans="2:8" x14ac:dyDescent="0.2">
      <c r="B32776" s="22"/>
      <c r="C32776" s="22"/>
      <c r="D32776" s="31"/>
      <c r="E32776" s="22"/>
      <c r="F32776" s="22"/>
      <c r="G32776" s="22"/>
      <c r="H32776" s="22"/>
    </row>
    <row r="32777" spans="2:8" x14ac:dyDescent="0.2">
      <c r="B32777" s="22"/>
      <c r="C32777" s="22"/>
      <c r="D32777" s="31"/>
      <c r="E32777" s="22"/>
      <c r="F32777" s="22"/>
      <c r="G32777" s="22"/>
      <c r="H32777" s="22"/>
    </row>
    <row r="32778" spans="2:8" x14ac:dyDescent="0.2">
      <c r="B32778" s="22"/>
      <c r="C32778" s="22"/>
      <c r="D32778" s="31"/>
      <c r="E32778" s="22"/>
      <c r="F32778" s="22"/>
      <c r="G32778" s="22"/>
      <c r="H32778" s="22"/>
    </row>
    <row r="32779" spans="2:8" x14ac:dyDescent="0.2">
      <c r="B32779" s="22"/>
      <c r="C32779" s="22"/>
      <c r="D32779" s="31"/>
      <c r="E32779" s="22"/>
      <c r="F32779" s="22"/>
      <c r="G32779" s="22"/>
      <c r="H32779" s="22"/>
    </row>
    <row r="32780" spans="2:8" x14ac:dyDescent="0.2">
      <c r="B32780" s="22"/>
      <c r="C32780" s="22"/>
      <c r="D32780" s="31"/>
      <c r="E32780" s="22"/>
      <c r="F32780" s="22"/>
      <c r="G32780" s="22"/>
      <c r="H32780" s="22"/>
    </row>
    <row r="32781" spans="2:8" x14ac:dyDescent="0.2">
      <c r="B32781" s="22"/>
      <c r="C32781" s="22"/>
      <c r="D32781" s="31"/>
      <c r="E32781" s="22"/>
      <c r="F32781" s="22"/>
      <c r="G32781" s="22"/>
      <c r="H32781" s="22"/>
    </row>
    <row r="32782" spans="2:8" x14ac:dyDescent="0.2">
      <c r="B32782" s="22"/>
      <c r="C32782" s="22"/>
      <c r="D32782" s="31"/>
      <c r="E32782" s="22"/>
      <c r="F32782" s="22"/>
      <c r="G32782" s="22"/>
      <c r="H32782" s="22"/>
    </row>
    <row r="32783" spans="2:8" x14ac:dyDescent="0.2">
      <c r="B32783" s="22"/>
      <c r="C32783" s="22"/>
      <c r="D32783" s="31"/>
      <c r="E32783" s="22"/>
      <c r="F32783" s="22"/>
      <c r="G32783" s="22"/>
      <c r="H32783" s="22"/>
    </row>
    <row r="32784" spans="2:8" x14ac:dyDescent="0.2">
      <c r="B32784" s="22"/>
      <c r="C32784" s="22"/>
      <c r="D32784" s="31"/>
      <c r="E32784" s="22"/>
      <c r="F32784" s="22"/>
      <c r="G32784" s="22"/>
      <c r="H32784" s="22"/>
    </row>
    <row r="32785" spans="2:8" x14ac:dyDescent="0.2">
      <c r="B32785" s="22"/>
      <c r="C32785" s="22"/>
      <c r="D32785" s="31"/>
      <c r="E32785" s="22"/>
      <c r="F32785" s="22"/>
      <c r="G32785" s="22"/>
      <c r="H32785" s="22"/>
    </row>
    <row r="32786" spans="2:8" x14ac:dyDescent="0.2">
      <c r="B32786" s="22"/>
      <c r="C32786" s="22"/>
      <c r="D32786" s="31"/>
      <c r="E32786" s="22"/>
      <c r="F32786" s="22"/>
      <c r="G32786" s="22"/>
      <c r="H32786" s="22"/>
    </row>
    <row r="32787" spans="2:8" x14ac:dyDescent="0.2">
      <c r="B32787" s="22"/>
      <c r="C32787" s="22"/>
      <c r="D32787" s="31"/>
      <c r="E32787" s="22"/>
      <c r="F32787" s="22"/>
      <c r="G32787" s="22"/>
      <c r="H32787" s="22"/>
    </row>
    <row r="32788" spans="2:8" x14ac:dyDescent="0.2">
      <c r="B32788" s="22"/>
      <c r="C32788" s="22"/>
      <c r="D32788" s="31"/>
      <c r="E32788" s="22"/>
      <c r="F32788" s="22"/>
      <c r="G32788" s="22"/>
      <c r="H32788" s="22"/>
    </row>
    <row r="32789" spans="2:8" x14ac:dyDescent="0.2">
      <c r="B32789" s="22"/>
      <c r="C32789" s="22"/>
      <c r="D32789" s="31"/>
      <c r="E32789" s="22"/>
      <c r="F32789" s="22"/>
      <c r="G32789" s="22"/>
      <c r="H32789" s="22"/>
    </row>
    <row r="32790" spans="2:8" x14ac:dyDescent="0.2">
      <c r="B32790" s="22"/>
      <c r="C32790" s="22"/>
      <c r="D32790" s="31"/>
      <c r="E32790" s="22"/>
      <c r="F32790" s="22"/>
      <c r="G32790" s="22"/>
      <c r="H32790" s="22"/>
    </row>
    <row r="32791" spans="2:8" x14ac:dyDescent="0.2">
      <c r="B32791" s="22"/>
      <c r="C32791" s="22"/>
      <c r="D32791" s="31"/>
      <c r="E32791" s="22"/>
      <c r="F32791" s="22"/>
      <c r="G32791" s="22"/>
      <c r="H32791" s="22"/>
    </row>
    <row r="32792" spans="2:8" x14ac:dyDescent="0.2">
      <c r="B32792" s="22"/>
      <c r="C32792" s="22"/>
      <c r="D32792" s="31"/>
      <c r="E32792" s="22"/>
      <c r="F32792" s="22"/>
      <c r="G32792" s="22"/>
      <c r="H32792" s="22"/>
    </row>
    <row r="32793" spans="2:8" x14ac:dyDescent="0.2">
      <c r="B32793" s="22"/>
      <c r="C32793" s="22"/>
      <c r="D32793" s="31"/>
      <c r="E32793" s="22"/>
      <c r="F32793" s="22"/>
      <c r="G32793" s="22"/>
      <c r="H32793" s="22"/>
    </row>
    <row r="32794" spans="2:8" x14ac:dyDescent="0.2">
      <c r="B32794" s="22"/>
      <c r="C32794" s="22"/>
      <c r="D32794" s="31"/>
      <c r="E32794" s="22"/>
      <c r="F32794" s="22"/>
      <c r="G32794" s="22"/>
      <c r="H32794" s="22"/>
    </row>
    <row r="32795" spans="2:8" x14ac:dyDescent="0.2">
      <c r="B32795" s="22"/>
      <c r="C32795" s="22"/>
      <c r="D32795" s="31"/>
      <c r="E32795" s="22"/>
      <c r="F32795" s="22"/>
      <c r="G32795" s="22"/>
      <c r="H32795" s="22"/>
    </row>
    <row r="32796" spans="2:8" x14ac:dyDescent="0.2">
      <c r="B32796" s="22"/>
      <c r="C32796" s="22"/>
      <c r="D32796" s="31"/>
      <c r="E32796" s="22"/>
      <c r="F32796" s="22"/>
      <c r="G32796" s="22"/>
      <c r="H32796" s="22"/>
    </row>
    <row r="32797" spans="2:8" x14ac:dyDescent="0.2">
      <c r="B32797" s="22"/>
      <c r="C32797" s="22"/>
      <c r="D32797" s="31"/>
      <c r="E32797" s="22"/>
      <c r="F32797" s="22"/>
      <c r="G32797" s="22"/>
      <c r="H32797" s="22"/>
    </row>
    <row r="32798" spans="2:8" x14ac:dyDescent="0.2">
      <c r="B32798" s="22"/>
      <c r="C32798" s="22"/>
      <c r="D32798" s="31"/>
      <c r="E32798" s="22"/>
      <c r="F32798" s="22"/>
      <c r="G32798" s="22"/>
      <c r="H32798" s="22"/>
    </row>
    <row r="32799" spans="2:8" x14ac:dyDescent="0.2">
      <c r="B32799" s="22"/>
      <c r="C32799" s="22"/>
      <c r="D32799" s="31"/>
      <c r="E32799" s="22"/>
      <c r="F32799" s="22"/>
      <c r="G32799" s="22"/>
      <c r="H32799" s="22"/>
    </row>
    <row r="32800" spans="2:8" x14ac:dyDescent="0.2">
      <c r="B32800" s="22"/>
      <c r="C32800" s="22"/>
      <c r="D32800" s="31"/>
      <c r="E32800" s="22"/>
      <c r="F32800" s="22"/>
      <c r="G32800" s="22"/>
      <c r="H32800" s="22"/>
    </row>
    <row r="32801" spans="2:8" x14ac:dyDescent="0.2">
      <c r="B32801" s="22"/>
      <c r="C32801" s="22"/>
      <c r="D32801" s="31"/>
      <c r="E32801" s="22"/>
      <c r="F32801" s="22"/>
      <c r="G32801" s="22"/>
      <c r="H32801" s="22"/>
    </row>
    <row r="32802" spans="2:8" x14ac:dyDescent="0.2">
      <c r="B32802" s="22"/>
      <c r="C32802" s="22"/>
      <c r="D32802" s="31"/>
      <c r="E32802" s="22"/>
      <c r="F32802" s="22"/>
      <c r="G32802" s="22"/>
      <c r="H32802" s="22"/>
    </row>
    <row r="32803" spans="2:8" x14ac:dyDescent="0.2">
      <c r="B32803" s="22"/>
      <c r="C32803" s="22"/>
      <c r="D32803" s="31"/>
      <c r="E32803" s="22"/>
      <c r="F32803" s="22"/>
      <c r="G32803" s="22"/>
      <c r="H32803" s="22"/>
    </row>
    <row r="32804" spans="2:8" x14ac:dyDescent="0.2">
      <c r="B32804" s="22"/>
      <c r="C32804" s="22"/>
      <c r="D32804" s="31"/>
      <c r="E32804" s="22"/>
      <c r="F32804" s="22"/>
      <c r="G32804" s="22"/>
      <c r="H32804" s="22"/>
    </row>
    <row r="32805" spans="2:8" x14ac:dyDescent="0.2">
      <c r="B32805" s="22"/>
      <c r="C32805" s="22"/>
      <c r="D32805" s="31"/>
      <c r="E32805" s="22"/>
      <c r="F32805" s="22"/>
      <c r="G32805" s="22"/>
      <c r="H32805" s="22"/>
    </row>
    <row r="32806" spans="2:8" x14ac:dyDescent="0.2">
      <c r="B32806" s="22"/>
      <c r="C32806" s="22"/>
      <c r="D32806" s="31"/>
      <c r="E32806" s="22"/>
      <c r="F32806" s="22"/>
      <c r="G32806" s="22"/>
      <c r="H32806" s="22"/>
    </row>
    <row r="32807" spans="2:8" x14ac:dyDescent="0.2">
      <c r="B32807" s="22"/>
      <c r="C32807" s="22"/>
      <c r="D32807" s="31"/>
      <c r="E32807" s="22"/>
      <c r="F32807" s="22"/>
      <c r="G32807" s="22"/>
      <c r="H32807" s="22"/>
    </row>
    <row r="32808" spans="2:8" x14ac:dyDescent="0.2">
      <c r="B32808" s="22"/>
      <c r="C32808" s="22"/>
      <c r="D32808" s="31"/>
      <c r="E32808" s="22"/>
      <c r="F32808" s="22"/>
      <c r="G32808" s="22"/>
      <c r="H32808" s="22"/>
    </row>
    <row r="32809" spans="2:8" x14ac:dyDescent="0.2">
      <c r="B32809" s="22"/>
      <c r="C32809" s="22"/>
      <c r="D32809" s="31"/>
      <c r="E32809" s="22"/>
      <c r="F32809" s="22"/>
      <c r="G32809" s="22"/>
      <c r="H32809" s="22"/>
    </row>
    <row r="32810" spans="2:8" x14ac:dyDescent="0.2">
      <c r="B32810" s="22"/>
      <c r="C32810" s="22"/>
      <c r="D32810" s="31"/>
      <c r="E32810" s="22"/>
      <c r="F32810" s="22"/>
      <c r="G32810" s="22"/>
      <c r="H32810" s="22"/>
    </row>
    <row r="32811" spans="2:8" x14ac:dyDescent="0.2">
      <c r="B32811" s="22"/>
      <c r="C32811" s="22"/>
      <c r="D32811" s="31"/>
      <c r="E32811" s="22"/>
      <c r="F32811" s="22"/>
      <c r="G32811" s="22"/>
      <c r="H32811" s="22"/>
    </row>
    <row r="32812" spans="2:8" x14ac:dyDescent="0.2">
      <c r="B32812" s="22"/>
      <c r="C32812" s="22"/>
      <c r="D32812" s="31"/>
      <c r="E32812" s="22"/>
      <c r="F32812" s="22"/>
      <c r="G32812" s="22"/>
      <c r="H32812" s="22"/>
    </row>
    <row r="32813" spans="2:8" x14ac:dyDescent="0.2">
      <c r="B32813" s="22"/>
      <c r="C32813" s="22"/>
      <c r="D32813" s="31"/>
      <c r="E32813" s="22"/>
      <c r="F32813" s="22"/>
      <c r="G32813" s="22"/>
      <c r="H32813" s="22"/>
    </row>
    <row r="32814" spans="2:8" x14ac:dyDescent="0.2">
      <c r="B32814" s="22"/>
      <c r="C32814" s="22"/>
      <c r="D32814" s="31"/>
      <c r="E32814" s="22"/>
      <c r="F32814" s="22"/>
      <c r="G32814" s="22"/>
      <c r="H32814" s="22"/>
    </row>
    <row r="32815" spans="2:8" x14ac:dyDescent="0.2">
      <c r="B32815" s="22"/>
      <c r="C32815" s="22"/>
      <c r="D32815" s="31"/>
      <c r="E32815" s="22"/>
      <c r="F32815" s="22"/>
      <c r="G32815" s="22"/>
      <c r="H32815" s="22"/>
    </row>
    <row r="32816" spans="2:8" x14ac:dyDescent="0.2">
      <c r="B32816" s="22"/>
      <c r="C32816" s="22"/>
      <c r="D32816" s="31"/>
      <c r="E32816" s="22"/>
      <c r="F32816" s="22"/>
      <c r="G32816" s="22"/>
      <c r="H32816" s="22"/>
    </row>
    <row r="32817" spans="2:8" x14ac:dyDescent="0.2">
      <c r="B32817" s="22"/>
      <c r="C32817" s="22"/>
      <c r="D32817" s="31"/>
      <c r="E32817" s="22"/>
      <c r="F32817" s="22"/>
      <c r="G32817" s="22"/>
      <c r="H32817" s="22"/>
    </row>
    <row r="32818" spans="2:8" x14ac:dyDescent="0.2">
      <c r="B32818" s="22"/>
      <c r="C32818" s="22"/>
      <c r="D32818" s="31"/>
      <c r="E32818" s="22"/>
      <c r="F32818" s="22"/>
      <c r="G32818" s="22"/>
      <c r="H32818" s="22"/>
    </row>
    <row r="32819" spans="2:8" x14ac:dyDescent="0.2">
      <c r="B32819" s="22"/>
      <c r="C32819" s="22"/>
      <c r="D32819" s="31"/>
      <c r="E32819" s="22"/>
      <c r="F32819" s="22"/>
      <c r="G32819" s="22"/>
      <c r="H32819" s="22"/>
    </row>
    <row r="32820" spans="2:8" x14ac:dyDescent="0.2">
      <c r="B32820" s="22"/>
      <c r="C32820" s="22"/>
      <c r="D32820" s="31"/>
      <c r="E32820" s="22"/>
      <c r="F32820" s="22"/>
      <c r="G32820" s="22"/>
      <c r="H32820" s="22"/>
    </row>
    <row r="32821" spans="2:8" x14ac:dyDescent="0.2">
      <c r="B32821" s="22"/>
      <c r="C32821" s="22"/>
      <c r="D32821" s="31"/>
      <c r="E32821" s="22"/>
      <c r="F32821" s="22"/>
      <c r="G32821" s="22"/>
      <c r="H32821" s="22"/>
    </row>
    <row r="32822" spans="2:8" x14ac:dyDescent="0.2">
      <c r="B32822" s="22"/>
      <c r="C32822" s="22"/>
      <c r="D32822" s="31"/>
      <c r="E32822" s="22"/>
      <c r="F32822" s="22"/>
      <c r="G32822" s="22"/>
      <c r="H32822" s="22"/>
    </row>
    <row r="32823" spans="2:8" x14ac:dyDescent="0.2">
      <c r="B32823" s="22"/>
      <c r="C32823" s="22"/>
      <c r="D32823" s="31"/>
      <c r="E32823" s="22"/>
      <c r="F32823" s="22"/>
      <c r="G32823" s="22"/>
      <c r="H32823" s="22"/>
    </row>
    <row r="32824" spans="2:8" x14ac:dyDescent="0.2">
      <c r="B32824" s="22"/>
      <c r="C32824" s="22"/>
      <c r="D32824" s="31"/>
      <c r="E32824" s="22"/>
      <c r="F32824" s="22"/>
      <c r="G32824" s="22"/>
      <c r="H32824" s="22"/>
    </row>
    <row r="32825" spans="2:8" x14ac:dyDescent="0.2">
      <c r="B32825" s="22"/>
      <c r="C32825" s="22"/>
      <c r="D32825" s="31"/>
      <c r="E32825" s="22"/>
      <c r="F32825" s="22"/>
      <c r="G32825" s="22"/>
      <c r="H32825" s="22"/>
    </row>
    <row r="32826" spans="2:8" x14ac:dyDescent="0.2">
      <c r="B32826" s="22"/>
      <c r="C32826" s="22"/>
      <c r="D32826" s="31"/>
      <c r="E32826" s="22"/>
      <c r="F32826" s="22"/>
      <c r="G32826" s="22"/>
      <c r="H32826" s="22"/>
    </row>
    <row r="32827" spans="2:8" x14ac:dyDescent="0.2">
      <c r="B32827" s="22"/>
      <c r="C32827" s="22"/>
      <c r="D32827" s="31"/>
      <c r="E32827" s="22"/>
      <c r="F32827" s="22"/>
      <c r="G32827" s="22"/>
      <c r="H32827" s="22"/>
    </row>
    <row r="32828" spans="2:8" x14ac:dyDescent="0.2">
      <c r="B32828" s="22"/>
      <c r="C32828" s="22"/>
      <c r="D32828" s="31"/>
      <c r="E32828" s="22"/>
      <c r="F32828" s="22"/>
      <c r="G32828" s="22"/>
      <c r="H32828" s="22"/>
    </row>
    <row r="32829" spans="2:8" x14ac:dyDescent="0.2">
      <c r="B32829" s="22"/>
      <c r="C32829" s="22"/>
      <c r="D32829" s="31"/>
      <c r="E32829" s="22"/>
      <c r="F32829" s="22"/>
      <c r="G32829" s="22"/>
      <c r="H32829" s="22"/>
    </row>
    <row r="32830" spans="2:8" x14ac:dyDescent="0.2">
      <c r="B32830" s="22"/>
      <c r="C32830" s="22"/>
      <c r="D32830" s="31"/>
      <c r="E32830" s="22"/>
      <c r="F32830" s="22"/>
      <c r="G32830" s="22"/>
      <c r="H32830" s="22"/>
    </row>
    <row r="32831" spans="2:8" x14ac:dyDescent="0.2">
      <c r="B32831" s="22"/>
      <c r="C32831" s="22"/>
      <c r="D32831" s="31"/>
      <c r="E32831" s="22"/>
      <c r="F32831" s="22"/>
      <c r="G32831" s="22"/>
      <c r="H32831" s="22"/>
    </row>
    <row r="32832" spans="2:8" x14ac:dyDescent="0.2">
      <c r="B32832" s="22"/>
      <c r="C32832" s="22"/>
      <c r="D32832" s="31"/>
      <c r="E32832" s="22"/>
      <c r="F32832" s="22"/>
      <c r="G32832" s="22"/>
      <c r="H32832" s="22"/>
    </row>
    <row r="32833" spans="2:8" x14ac:dyDescent="0.2">
      <c r="B32833" s="22"/>
      <c r="C32833" s="22"/>
      <c r="D32833" s="31"/>
      <c r="E32833" s="22"/>
      <c r="F32833" s="22"/>
      <c r="G32833" s="22"/>
      <c r="H32833" s="22"/>
    </row>
    <row r="32834" spans="2:8" x14ac:dyDescent="0.2">
      <c r="B32834" s="22"/>
      <c r="C32834" s="22"/>
      <c r="D32834" s="31"/>
      <c r="E32834" s="22"/>
      <c r="F32834" s="22"/>
      <c r="G32834" s="22"/>
      <c r="H32834" s="22"/>
    </row>
    <row r="32835" spans="2:8" x14ac:dyDescent="0.2">
      <c r="B32835" s="22"/>
      <c r="C32835" s="22"/>
      <c r="D32835" s="31"/>
      <c r="E32835" s="22"/>
      <c r="F32835" s="22"/>
      <c r="G32835" s="22"/>
      <c r="H32835" s="22"/>
    </row>
    <row r="32836" spans="2:8" x14ac:dyDescent="0.2">
      <c r="B32836" s="22"/>
      <c r="C32836" s="22"/>
      <c r="D32836" s="31"/>
      <c r="E32836" s="22"/>
      <c r="F32836" s="22"/>
      <c r="G32836" s="22"/>
      <c r="H32836" s="22"/>
    </row>
    <row r="32837" spans="2:8" x14ac:dyDescent="0.2">
      <c r="B32837" s="22"/>
      <c r="C32837" s="22"/>
      <c r="D32837" s="31"/>
      <c r="E32837" s="22"/>
      <c r="F32837" s="22"/>
      <c r="G32837" s="22"/>
      <c r="H32837" s="22"/>
    </row>
    <row r="32838" spans="2:8" x14ac:dyDescent="0.2">
      <c r="B32838" s="22"/>
      <c r="C32838" s="22"/>
      <c r="D32838" s="31"/>
      <c r="E32838" s="22"/>
      <c r="F32838" s="22"/>
      <c r="G32838" s="22"/>
      <c r="H32838" s="22"/>
    </row>
    <row r="32839" spans="2:8" x14ac:dyDescent="0.2">
      <c r="B32839" s="22"/>
      <c r="C32839" s="22"/>
      <c r="D32839" s="31"/>
      <c r="E32839" s="22"/>
      <c r="F32839" s="22"/>
      <c r="G32839" s="22"/>
      <c r="H32839" s="22"/>
    </row>
    <row r="32840" spans="2:8" x14ac:dyDescent="0.2">
      <c r="B32840" s="22"/>
      <c r="C32840" s="22"/>
      <c r="D32840" s="31"/>
      <c r="E32840" s="22"/>
      <c r="F32840" s="22"/>
      <c r="G32840" s="22"/>
      <c r="H32840" s="22"/>
    </row>
    <row r="32841" spans="2:8" x14ac:dyDescent="0.2">
      <c r="B32841" s="22"/>
      <c r="C32841" s="22"/>
      <c r="D32841" s="31"/>
      <c r="E32841" s="22"/>
      <c r="F32841" s="22"/>
      <c r="G32841" s="22"/>
      <c r="H32841" s="22"/>
    </row>
    <row r="32842" spans="2:8" x14ac:dyDescent="0.2">
      <c r="B32842" s="22"/>
      <c r="C32842" s="22"/>
      <c r="D32842" s="31"/>
      <c r="E32842" s="22"/>
      <c r="F32842" s="22"/>
      <c r="G32842" s="22"/>
      <c r="H32842" s="22"/>
    </row>
    <row r="32843" spans="2:8" x14ac:dyDescent="0.2">
      <c r="B32843" s="22"/>
      <c r="C32843" s="22"/>
      <c r="D32843" s="31"/>
      <c r="E32843" s="22"/>
      <c r="F32843" s="22"/>
      <c r="G32843" s="22"/>
      <c r="H32843" s="22"/>
    </row>
    <row r="32844" spans="2:8" x14ac:dyDescent="0.2">
      <c r="B32844" s="22"/>
      <c r="C32844" s="22"/>
      <c r="D32844" s="31"/>
      <c r="E32844" s="22"/>
      <c r="F32844" s="22"/>
      <c r="G32844" s="22"/>
      <c r="H32844" s="22"/>
    </row>
    <row r="32845" spans="2:8" x14ac:dyDescent="0.2">
      <c r="B32845" s="22"/>
      <c r="C32845" s="22"/>
      <c r="D32845" s="31"/>
      <c r="E32845" s="22"/>
      <c r="F32845" s="22"/>
      <c r="G32845" s="22"/>
      <c r="H32845" s="22"/>
    </row>
    <row r="32846" spans="2:8" x14ac:dyDescent="0.2">
      <c r="B32846" s="22"/>
      <c r="C32846" s="22"/>
      <c r="D32846" s="31"/>
      <c r="E32846" s="22"/>
      <c r="F32846" s="22"/>
      <c r="G32846" s="22"/>
      <c r="H32846" s="22"/>
    </row>
    <row r="32847" spans="2:8" x14ac:dyDescent="0.2">
      <c r="B32847" s="22"/>
      <c r="C32847" s="22"/>
      <c r="D32847" s="31"/>
      <c r="E32847" s="22"/>
      <c r="F32847" s="22"/>
      <c r="G32847" s="22"/>
      <c r="H32847" s="22"/>
    </row>
    <row r="32848" spans="2:8" x14ac:dyDescent="0.2">
      <c r="B32848" s="22"/>
      <c r="C32848" s="22"/>
      <c r="D32848" s="31"/>
      <c r="E32848" s="22"/>
      <c r="F32848" s="22"/>
      <c r="G32848" s="22"/>
      <c r="H32848" s="22"/>
    </row>
    <row r="32849" spans="2:8" x14ac:dyDescent="0.2">
      <c r="B32849" s="22"/>
      <c r="C32849" s="22"/>
      <c r="D32849" s="31"/>
      <c r="E32849" s="22"/>
      <c r="F32849" s="22"/>
      <c r="G32849" s="22"/>
      <c r="H32849" s="22"/>
    </row>
    <row r="32850" spans="2:8" x14ac:dyDescent="0.2">
      <c r="B32850" s="22"/>
      <c r="C32850" s="22"/>
      <c r="D32850" s="31"/>
      <c r="E32850" s="22"/>
      <c r="F32850" s="22"/>
      <c r="G32850" s="22"/>
      <c r="H32850" s="22"/>
    </row>
    <row r="32851" spans="2:8" x14ac:dyDescent="0.2">
      <c r="B32851" s="22"/>
      <c r="C32851" s="22"/>
      <c r="D32851" s="31"/>
      <c r="E32851" s="22"/>
      <c r="F32851" s="22"/>
      <c r="G32851" s="22"/>
      <c r="H32851" s="22"/>
    </row>
    <row r="32852" spans="2:8" x14ac:dyDescent="0.2">
      <c r="B32852" s="22"/>
      <c r="C32852" s="22"/>
      <c r="D32852" s="31"/>
      <c r="E32852" s="22"/>
      <c r="F32852" s="22"/>
      <c r="G32852" s="22"/>
      <c r="H32852" s="22"/>
    </row>
    <row r="32853" spans="2:8" x14ac:dyDescent="0.2">
      <c r="B32853" s="22"/>
      <c r="C32853" s="22"/>
      <c r="D32853" s="31"/>
      <c r="E32853" s="22"/>
      <c r="F32853" s="22"/>
      <c r="G32853" s="22"/>
      <c r="H32853" s="22"/>
    </row>
    <row r="32854" spans="2:8" x14ac:dyDescent="0.2">
      <c r="B32854" s="22"/>
      <c r="C32854" s="22"/>
      <c r="D32854" s="31"/>
      <c r="E32854" s="22"/>
      <c r="F32854" s="22"/>
      <c r="G32854" s="22"/>
      <c r="H32854" s="22"/>
    </row>
    <row r="32855" spans="2:8" x14ac:dyDescent="0.2">
      <c r="B32855" s="22"/>
      <c r="C32855" s="22"/>
      <c r="D32855" s="31"/>
      <c r="E32855" s="22"/>
      <c r="F32855" s="22"/>
      <c r="G32855" s="22"/>
      <c r="H32855" s="22"/>
    </row>
    <row r="32856" spans="2:8" x14ac:dyDescent="0.2">
      <c r="B32856" s="22"/>
      <c r="C32856" s="22"/>
      <c r="D32856" s="31"/>
      <c r="E32856" s="22"/>
      <c r="F32856" s="22"/>
      <c r="G32856" s="22"/>
      <c r="H32856" s="22"/>
    </row>
    <row r="32857" spans="2:8" x14ac:dyDescent="0.2">
      <c r="B32857" s="22"/>
      <c r="C32857" s="22"/>
      <c r="D32857" s="31"/>
      <c r="E32857" s="22"/>
      <c r="F32857" s="22"/>
      <c r="G32857" s="22"/>
      <c r="H32857" s="22"/>
    </row>
    <row r="32858" spans="2:8" x14ac:dyDescent="0.2">
      <c r="B32858" s="22"/>
      <c r="C32858" s="22"/>
      <c r="D32858" s="31"/>
      <c r="E32858" s="22"/>
      <c r="F32858" s="22"/>
      <c r="G32858" s="22"/>
      <c r="H32858" s="22"/>
    </row>
    <row r="32859" spans="2:8" x14ac:dyDescent="0.2">
      <c r="B32859" s="22"/>
      <c r="C32859" s="22"/>
      <c r="D32859" s="31"/>
      <c r="E32859" s="22"/>
      <c r="F32859" s="22"/>
      <c r="G32859" s="22"/>
      <c r="H32859" s="22"/>
    </row>
    <row r="32860" spans="2:8" x14ac:dyDescent="0.2">
      <c r="B32860" s="22"/>
      <c r="C32860" s="22"/>
      <c r="D32860" s="31"/>
      <c r="E32860" s="22"/>
      <c r="F32860" s="22"/>
      <c r="G32860" s="22"/>
      <c r="H32860" s="22"/>
    </row>
    <row r="32861" spans="2:8" x14ac:dyDescent="0.2">
      <c r="B32861" s="22"/>
      <c r="C32861" s="22"/>
      <c r="D32861" s="31"/>
      <c r="E32861" s="22"/>
      <c r="F32861" s="22"/>
      <c r="G32861" s="22"/>
      <c r="H32861" s="22"/>
    </row>
    <row r="32862" spans="2:8" x14ac:dyDescent="0.2">
      <c r="B32862" s="22"/>
      <c r="C32862" s="22"/>
      <c r="D32862" s="31"/>
      <c r="E32862" s="22"/>
      <c r="F32862" s="22"/>
      <c r="G32862" s="22"/>
      <c r="H32862" s="22"/>
    </row>
    <row r="32863" spans="2:8" x14ac:dyDescent="0.2">
      <c r="B32863" s="22"/>
      <c r="C32863" s="22"/>
      <c r="D32863" s="31"/>
      <c r="E32863" s="22"/>
      <c r="F32863" s="22"/>
      <c r="G32863" s="22"/>
      <c r="H32863" s="22"/>
    </row>
    <row r="32864" spans="2:8" x14ac:dyDescent="0.2">
      <c r="B32864" s="22"/>
      <c r="C32864" s="22"/>
      <c r="D32864" s="31"/>
      <c r="E32864" s="22"/>
      <c r="F32864" s="22"/>
      <c r="G32864" s="22"/>
      <c r="H32864" s="22"/>
    </row>
    <row r="32865" spans="2:8" x14ac:dyDescent="0.2">
      <c r="B32865" s="22"/>
      <c r="C32865" s="22"/>
      <c r="D32865" s="31"/>
      <c r="E32865" s="22"/>
      <c r="F32865" s="22"/>
      <c r="G32865" s="22"/>
      <c r="H32865" s="22"/>
    </row>
    <row r="32866" spans="2:8" x14ac:dyDescent="0.2">
      <c r="B32866" s="22"/>
      <c r="C32866" s="22"/>
      <c r="D32866" s="31"/>
      <c r="E32866" s="22"/>
      <c r="F32866" s="22"/>
      <c r="G32866" s="22"/>
      <c r="H32866" s="22"/>
    </row>
    <row r="32867" spans="2:8" x14ac:dyDescent="0.2">
      <c r="B32867" s="22"/>
      <c r="C32867" s="22"/>
      <c r="D32867" s="31"/>
      <c r="E32867" s="22"/>
      <c r="F32867" s="22"/>
      <c r="G32867" s="22"/>
      <c r="H32867" s="22"/>
    </row>
    <row r="32868" spans="2:8" x14ac:dyDescent="0.2">
      <c r="B32868" s="22"/>
      <c r="C32868" s="22"/>
      <c r="D32868" s="31"/>
      <c r="E32868" s="22"/>
      <c r="F32868" s="22"/>
      <c r="G32868" s="22"/>
      <c r="H32868" s="22"/>
    </row>
    <row r="32869" spans="2:8" x14ac:dyDescent="0.2">
      <c r="B32869" s="22"/>
      <c r="C32869" s="22"/>
      <c r="D32869" s="31"/>
      <c r="E32869" s="22"/>
      <c r="F32869" s="22"/>
      <c r="G32869" s="22"/>
      <c r="H32869" s="22"/>
    </row>
    <row r="32870" spans="2:8" x14ac:dyDescent="0.2">
      <c r="B32870" s="22"/>
      <c r="C32870" s="22"/>
      <c r="D32870" s="31"/>
      <c r="E32870" s="22"/>
      <c r="F32870" s="22"/>
      <c r="G32870" s="22"/>
      <c r="H32870" s="22"/>
    </row>
    <row r="32871" spans="2:8" x14ac:dyDescent="0.2">
      <c r="B32871" s="22"/>
      <c r="C32871" s="22"/>
      <c r="D32871" s="31"/>
      <c r="E32871" s="22"/>
      <c r="F32871" s="22"/>
      <c r="G32871" s="22"/>
      <c r="H32871" s="22"/>
    </row>
    <row r="32872" spans="2:8" x14ac:dyDescent="0.2">
      <c r="B32872" s="22"/>
      <c r="C32872" s="22"/>
      <c r="D32872" s="31"/>
      <c r="E32872" s="22"/>
      <c r="F32872" s="22"/>
      <c r="G32872" s="22"/>
      <c r="H32872" s="22"/>
    </row>
    <row r="32873" spans="2:8" x14ac:dyDescent="0.2">
      <c r="B32873" s="22"/>
      <c r="C32873" s="22"/>
      <c r="D32873" s="31"/>
      <c r="E32873" s="22"/>
      <c r="F32873" s="22"/>
      <c r="G32873" s="22"/>
      <c r="H32873" s="22"/>
    </row>
    <row r="32874" spans="2:8" x14ac:dyDescent="0.2">
      <c r="B32874" s="22"/>
      <c r="C32874" s="22"/>
      <c r="D32874" s="31"/>
      <c r="E32874" s="22"/>
      <c r="F32874" s="22"/>
      <c r="G32874" s="22"/>
      <c r="H32874" s="22"/>
    </row>
    <row r="32875" spans="2:8" x14ac:dyDescent="0.2">
      <c r="B32875" s="22"/>
      <c r="C32875" s="22"/>
      <c r="D32875" s="31"/>
      <c r="E32875" s="22"/>
      <c r="F32875" s="22"/>
      <c r="G32875" s="22"/>
      <c r="H32875" s="22"/>
    </row>
    <row r="32876" spans="2:8" x14ac:dyDescent="0.2">
      <c r="B32876" s="22"/>
      <c r="C32876" s="22"/>
      <c r="D32876" s="31"/>
      <c r="E32876" s="22"/>
      <c r="F32876" s="22"/>
      <c r="G32876" s="22"/>
      <c r="H32876" s="22"/>
    </row>
    <row r="32877" spans="2:8" x14ac:dyDescent="0.2">
      <c r="B32877" s="22"/>
      <c r="C32877" s="22"/>
      <c r="D32877" s="31"/>
      <c r="E32877" s="22"/>
      <c r="F32877" s="22"/>
      <c r="G32877" s="22"/>
      <c r="H32877" s="22"/>
    </row>
    <row r="32878" spans="2:8" x14ac:dyDescent="0.2">
      <c r="B32878" s="22"/>
      <c r="C32878" s="22"/>
      <c r="D32878" s="31"/>
      <c r="E32878" s="22"/>
      <c r="F32878" s="22"/>
      <c r="G32878" s="22"/>
      <c r="H32878" s="22"/>
    </row>
    <row r="32879" spans="2:8" x14ac:dyDescent="0.2">
      <c r="B32879" s="22"/>
      <c r="C32879" s="22"/>
      <c r="D32879" s="31"/>
      <c r="E32879" s="22"/>
      <c r="F32879" s="22"/>
      <c r="G32879" s="22"/>
      <c r="H32879" s="22"/>
    </row>
    <row r="32880" spans="2:8" x14ac:dyDescent="0.2">
      <c r="B32880" s="22"/>
      <c r="C32880" s="22"/>
      <c r="D32880" s="31"/>
      <c r="E32880" s="22"/>
      <c r="F32880" s="22"/>
      <c r="G32880" s="22"/>
      <c r="H32880" s="22"/>
    </row>
    <row r="32881" spans="2:8" x14ac:dyDescent="0.2">
      <c r="B32881" s="22"/>
      <c r="C32881" s="22"/>
      <c r="D32881" s="31"/>
      <c r="E32881" s="22"/>
      <c r="F32881" s="22"/>
      <c r="G32881" s="22"/>
      <c r="H32881" s="22"/>
    </row>
    <row r="32882" spans="2:8" x14ac:dyDescent="0.2">
      <c r="B32882" s="22"/>
      <c r="C32882" s="22"/>
      <c r="D32882" s="31"/>
      <c r="E32882" s="22"/>
      <c r="F32882" s="22"/>
      <c r="G32882" s="22"/>
      <c r="H32882" s="22"/>
    </row>
    <row r="32883" spans="2:8" x14ac:dyDescent="0.2">
      <c r="B32883" s="22"/>
      <c r="C32883" s="22"/>
      <c r="D32883" s="31"/>
      <c r="E32883" s="22"/>
      <c r="F32883" s="22"/>
      <c r="G32883" s="22"/>
      <c r="H32883" s="22"/>
    </row>
    <row r="32884" spans="2:8" x14ac:dyDescent="0.2">
      <c r="B32884" s="22"/>
      <c r="C32884" s="22"/>
      <c r="D32884" s="31"/>
      <c r="E32884" s="22"/>
      <c r="F32884" s="22"/>
      <c r="G32884" s="22"/>
      <c r="H32884" s="22"/>
    </row>
    <row r="32885" spans="2:8" x14ac:dyDescent="0.2">
      <c r="B32885" s="22"/>
      <c r="C32885" s="22"/>
      <c r="D32885" s="31"/>
      <c r="E32885" s="22"/>
      <c r="F32885" s="22"/>
      <c r="G32885" s="22"/>
      <c r="H32885" s="22"/>
    </row>
    <row r="32886" spans="2:8" x14ac:dyDescent="0.2">
      <c r="B32886" s="22"/>
      <c r="C32886" s="22"/>
      <c r="D32886" s="31"/>
      <c r="E32886" s="22"/>
      <c r="F32886" s="22"/>
      <c r="G32886" s="22"/>
      <c r="H32886" s="22"/>
    </row>
    <row r="32887" spans="2:8" x14ac:dyDescent="0.2">
      <c r="B32887" s="22"/>
      <c r="C32887" s="22"/>
      <c r="D32887" s="31"/>
      <c r="E32887" s="22"/>
      <c r="F32887" s="22"/>
      <c r="G32887" s="22"/>
      <c r="H32887" s="22"/>
    </row>
    <row r="32888" spans="2:8" x14ac:dyDescent="0.2">
      <c r="B32888" s="22"/>
      <c r="C32888" s="22"/>
      <c r="D32888" s="31"/>
      <c r="E32888" s="22"/>
      <c r="F32888" s="22"/>
      <c r="G32888" s="22"/>
      <c r="H32888" s="22"/>
    </row>
    <row r="32889" spans="2:8" x14ac:dyDescent="0.2">
      <c r="B32889" s="22"/>
      <c r="C32889" s="22"/>
      <c r="D32889" s="31"/>
      <c r="E32889" s="22"/>
      <c r="F32889" s="22"/>
      <c r="G32889" s="22"/>
      <c r="H32889" s="22"/>
    </row>
    <row r="32890" spans="2:8" x14ac:dyDescent="0.2">
      <c r="B32890" s="22"/>
      <c r="C32890" s="22"/>
      <c r="D32890" s="31"/>
      <c r="E32890" s="22"/>
      <c r="F32890" s="22"/>
      <c r="G32890" s="22"/>
      <c r="H32890" s="22"/>
    </row>
    <row r="32891" spans="2:8" x14ac:dyDescent="0.2">
      <c r="B32891" s="22"/>
      <c r="C32891" s="22"/>
      <c r="D32891" s="31"/>
      <c r="E32891" s="22"/>
      <c r="F32891" s="22"/>
      <c r="G32891" s="22"/>
      <c r="H32891" s="22"/>
    </row>
    <row r="32892" spans="2:8" x14ac:dyDescent="0.2">
      <c r="B32892" s="22"/>
      <c r="C32892" s="22"/>
      <c r="D32892" s="31"/>
      <c r="E32892" s="22"/>
      <c r="F32892" s="22"/>
      <c r="G32892" s="22"/>
      <c r="H32892" s="22"/>
    </row>
    <row r="32893" spans="2:8" x14ac:dyDescent="0.2">
      <c r="B32893" s="22"/>
      <c r="C32893" s="22"/>
      <c r="D32893" s="31"/>
      <c r="E32893" s="22"/>
      <c r="F32893" s="22"/>
      <c r="G32893" s="22"/>
      <c r="H32893" s="22"/>
    </row>
    <row r="32894" spans="2:8" x14ac:dyDescent="0.2">
      <c r="B32894" s="22"/>
      <c r="C32894" s="22"/>
      <c r="D32894" s="31"/>
      <c r="E32894" s="22"/>
      <c r="F32894" s="22"/>
      <c r="G32894" s="22"/>
      <c r="H32894" s="22"/>
    </row>
    <row r="32895" spans="2:8" x14ac:dyDescent="0.2">
      <c r="B32895" s="22"/>
      <c r="C32895" s="22"/>
      <c r="D32895" s="31"/>
      <c r="E32895" s="22"/>
      <c r="F32895" s="22"/>
      <c r="G32895" s="22"/>
      <c r="H32895" s="22"/>
    </row>
    <row r="32896" spans="2:8" x14ac:dyDescent="0.2">
      <c r="B32896" s="22"/>
      <c r="C32896" s="22"/>
      <c r="D32896" s="31"/>
      <c r="E32896" s="22"/>
      <c r="F32896" s="22"/>
      <c r="G32896" s="22"/>
      <c r="H32896" s="22"/>
    </row>
    <row r="32897" spans="2:8" x14ac:dyDescent="0.2">
      <c r="B32897" s="22"/>
      <c r="C32897" s="22"/>
      <c r="D32897" s="31"/>
      <c r="E32897" s="22"/>
      <c r="F32897" s="22"/>
      <c r="G32897" s="22"/>
      <c r="H32897" s="22"/>
    </row>
    <row r="32898" spans="2:8" x14ac:dyDescent="0.2">
      <c r="B32898" s="22"/>
      <c r="C32898" s="22"/>
      <c r="D32898" s="31"/>
      <c r="E32898" s="22"/>
      <c r="F32898" s="22"/>
      <c r="G32898" s="22"/>
      <c r="H32898" s="22"/>
    </row>
    <row r="32899" spans="2:8" x14ac:dyDescent="0.2">
      <c r="B32899" s="22"/>
      <c r="C32899" s="22"/>
      <c r="D32899" s="31"/>
      <c r="E32899" s="22"/>
      <c r="F32899" s="22"/>
      <c r="G32899" s="22"/>
      <c r="H32899" s="22"/>
    </row>
    <row r="32900" spans="2:8" x14ac:dyDescent="0.2">
      <c r="B32900" s="22"/>
      <c r="C32900" s="22"/>
      <c r="D32900" s="31"/>
      <c r="E32900" s="22"/>
      <c r="F32900" s="22"/>
      <c r="G32900" s="22"/>
      <c r="H32900" s="22"/>
    </row>
    <row r="32901" spans="2:8" x14ac:dyDescent="0.2">
      <c r="B32901" s="22"/>
      <c r="C32901" s="22"/>
      <c r="D32901" s="31"/>
      <c r="E32901" s="22"/>
      <c r="F32901" s="22"/>
      <c r="G32901" s="22"/>
      <c r="H32901" s="22"/>
    </row>
    <row r="32902" spans="2:8" x14ac:dyDescent="0.2">
      <c r="B32902" s="22"/>
      <c r="C32902" s="22"/>
      <c r="D32902" s="31"/>
      <c r="E32902" s="22"/>
      <c r="F32902" s="22"/>
      <c r="G32902" s="22"/>
      <c r="H32902" s="22"/>
    </row>
    <row r="32903" spans="2:8" x14ac:dyDescent="0.2">
      <c r="B32903" s="22"/>
      <c r="C32903" s="22"/>
      <c r="D32903" s="31"/>
      <c r="E32903" s="22"/>
      <c r="F32903" s="22"/>
      <c r="G32903" s="22"/>
      <c r="H32903" s="22"/>
    </row>
    <row r="32904" spans="2:8" x14ac:dyDescent="0.2">
      <c r="B32904" s="22"/>
      <c r="C32904" s="22"/>
      <c r="D32904" s="31"/>
      <c r="E32904" s="22"/>
      <c r="F32904" s="22"/>
      <c r="G32904" s="22"/>
      <c r="H32904" s="22"/>
    </row>
    <row r="32905" spans="2:8" x14ac:dyDescent="0.2">
      <c r="B32905" s="22"/>
      <c r="C32905" s="22"/>
      <c r="D32905" s="31"/>
      <c r="E32905" s="22"/>
      <c r="F32905" s="22"/>
      <c r="G32905" s="22"/>
      <c r="H32905" s="22"/>
    </row>
    <row r="32906" spans="2:8" x14ac:dyDescent="0.2">
      <c r="B32906" s="22"/>
      <c r="C32906" s="22"/>
      <c r="D32906" s="31"/>
      <c r="E32906" s="22"/>
      <c r="F32906" s="22"/>
      <c r="G32906" s="22"/>
      <c r="H32906" s="22"/>
    </row>
    <row r="32907" spans="2:8" x14ac:dyDescent="0.2">
      <c r="B32907" s="22"/>
      <c r="C32907" s="22"/>
      <c r="D32907" s="31"/>
      <c r="E32907" s="22"/>
      <c r="F32907" s="22"/>
      <c r="G32907" s="22"/>
      <c r="H32907" s="22"/>
    </row>
    <row r="32908" spans="2:8" x14ac:dyDescent="0.2">
      <c r="B32908" s="22"/>
      <c r="C32908" s="22"/>
      <c r="D32908" s="31"/>
      <c r="E32908" s="22"/>
      <c r="F32908" s="22"/>
      <c r="G32908" s="22"/>
      <c r="H32908" s="22"/>
    </row>
    <row r="32909" spans="2:8" x14ac:dyDescent="0.2">
      <c r="B32909" s="22"/>
      <c r="C32909" s="22"/>
      <c r="D32909" s="31"/>
      <c r="E32909" s="22"/>
      <c r="F32909" s="22"/>
      <c r="G32909" s="22"/>
      <c r="H32909" s="22"/>
    </row>
    <row r="32910" spans="2:8" x14ac:dyDescent="0.2">
      <c r="B32910" s="22"/>
      <c r="C32910" s="22"/>
      <c r="D32910" s="31"/>
      <c r="E32910" s="22"/>
      <c r="F32910" s="22"/>
      <c r="G32910" s="22"/>
      <c r="H32910" s="22"/>
    </row>
    <row r="32911" spans="2:8" x14ac:dyDescent="0.2">
      <c r="B32911" s="22"/>
      <c r="C32911" s="22"/>
      <c r="D32911" s="31"/>
      <c r="E32911" s="22"/>
      <c r="F32911" s="22"/>
      <c r="G32911" s="22"/>
      <c r="H32911" s="22"/>
    </row>
    <row r="32912" spans="2:8" x14ac:dyDescent="0.2">
      <c r="B32912" s="22"/>
      <c r="C32912" s="22"/>
      <c r="D32912" s="31"/>
      <c r="E32912" s="22"/>
      <c r="F32912" s="22"/>
      <c r="G32912" s="22"/>
      <c r="H32912" s="22"/>
    </row>
    <row r="32913" spans="2:8" x14ac:dyDescent="0.2">
      <c r="B32913" s="22"/>
      <c r="C32913" s="22"/>
      <c r="D32913" s="31"/>
      <c r="E32913" s="22"/>
      <c r="F32913" s="22"/>
      <c r="G32913" s="22"/>
      <c r="H32913" s="22"/>
    </row>
    <row r="32914" spans="2:8" x14ac:dyDescent="0.2">
      <c r="B32914" s="22"/>
      <c r="C32914" s="22"/>
      <c r="D32914" s="31"/>
      <c r="E32914" s="22"/>
      <c r="F32914" s="22"/>
      <c r="G32914" s="22"/>
      <c r="H32914" s="22"/>
    </row>
    <row r="32915" spans="2:8" x14ac:dyDescent="0.2">
      <c r="B32915" s="22"/>
      <c r="C32915" s="22"/>
      <c r="D32915" s="31"/>
      <c r="E32915" s="22"/>
      <c r="F32915" s="22"/>
      <c r="G32915" s="22"/>
      <c r="H32915" s="22"/>
    </row>
    <row r="32916" spans="2:8" x14ac:dyDescent="0.2">
      <c r="B32916" s="22"/>
      <c r="C32916" s="22"/>
      <c r="D32916" s="31"/>
      <c r="E32916" s="22"/>
      <c r="F32916" s="22"/>
      <c r="G32916" s="22"/>
      <c r="H32916" s="22"/>
    </row>
    <row r="32917" spans="2:8" x14ac:dyDescent="0.2">
      <c r="B32917" s="22"/>
      <c r="C32917" s="22"/>
      <c r="D32917" s="31"/>
      <c r="E32917" s="22"/>
      <c r="F32917" s="22"/>
      <c r="G32917" s="22"/>
      <c r="H32917" s="22"/>
    </row>
    <row r="32918" spans="2:8" x14ac:dyDescent="0.2">
      <c r="B32918" s="22"/>
      <c r="C32918" s="22"/>
      <c r="D32918" s="31"/>
      <c r="E32918" s="22"/>
      <c r="F32918" s="22"/>
      <c r="G32918" s="22"/>
      <c r="H32918" s="22"/>
    </row>
    <row r="32919" spans="2:8" x14ac:dyDescent="0.2">
      <c r="B32919" s="22"/>
      <c r="C32919" s="22"/>
      <c r="D32919" s="31"/>
      <c r="E32919" s="22"/>
      <c r="F32919" s="22"/>
      <c r="G32919" s="22"/>
      <c r="H32919" s="22"/>
    </row>
    <row r="32920" spans="2:8" x14ac:dyDescent="0.2">
      <c r="B32920" s="22"/>
      <c r="C32920" s="22"/>
      <c r="D32920" s="31"/>
      <c r="E32920" s="22"/>
      <c r="F32920" s="22"/>
      <c r="G32920" s="22"/>
      <c r="H32920" s="22"/>
    </row>
    <row r="32921" spans="2:8" x14ac:dyDescent="0.2">
      <c r="B32921" s="22"/>
      <c r="C32921" s="22"/>
      <c r="D32921" s="31"/>
      <c r="E32921" s="22"/>
      <c r="F32921" s="22"/>
      <c r="G32921" s="22"/>
      <c r="H32921" s="22"/>
    </row>
    <row r="32922" spans="2:8" x14ac:dyDescent="0.2">
      <c r="B32922" s="22"/>
      <c r="C32922" s="22"/>
      <c r="D32922" s="31"/>
      <c r="E32922" s="22"/>
      <c r="F32922" s="22"/>
      <c r="G32922" s="22"/>
      <c r="H32922" s="22"/>
    </row>
    <row r="32923" spans="2:8" x14ac:dyDescent="0.2">
      <c r="B32923" s="22"/>
      <c r="C32923" s="22"/>
      <c r="D32923" s="31"/>
      <c r="E32923" s="22"/>
      <c r="F32923" s="22"/>
      <c r="G32923" s="22"/>
      <c r="H32923" s="22"/>
    </row>
    <row r="32924" spans="2:8" x14ac:dyDescent="0.2">
      <c r="B32924" s="22"/>
      <c r="C32924" s="22"/>
      <c r="D32924" s="31"/>
      <c r="E32924" s="22"/>
      <c r="F32924" s="22"/>
      <c r="G32924" s="22"/>
      <c r="H32924" s="22"/>
    </row>
    <row r="32925" spans="2:8" x14ac:dyDescent="0.2">
      <c r="B32925" s="22"/>
      <c r="C32925" s="22"/>
      <c r="D32925" s="31"/>
      <c r="E32925" s="22"/>
      <c r="F32925" s="22"/>
      <c r="G32925" s="22"/>
      <c r="H32925" s="22"/>
    </row>
    <row r="32926" spans="2:8" x14ac:dyDescent="0.2">
      <c r="B32926" s="22"/>
      <c r="C32926" s="22"/>
      <c r="D32926" s="31"/>
      <c r="E32926" s="22"/>
      <c r="F32926" s="22"/>
      <c r="G32926" s="22"/>
      <c r="H32926" s="22"/>
    </row>
    <row r="32927" spans="2:8" x14ac:dyDescent="0.2">
      <c r="B32927" s="22"/>
      <c r="C32927" s="22"/>
      <c r="D32927" s="31"/>
      <c r="E32927" s="22"/>
      <c r="F32927" s="22"/>
      <c r="G32927" s="22"/>
      <c r="H32927" s="22"/>
    </row>
    <row r="32928" spans="2:8" x14ac:dyDescent="0.2">
      <c r="B32928" s="22"/>
      <c r="C32928" s="22"/>
      <c r="D32928" s="31"/>
      <c r="E32928" s="22"/>
      <c r="F32928" s="22"/>
      <c r="G32928" s="22"/>
      <c r="H32928" s="22"/>
    </row>
    <row r="32929" spans="2:8" x14ac:dyDescent="0.2">
      <c r="B32929" s="22"/>
      <c r="C32929" s="22"/>
      <c r="D32929" s="31"/>
      <c r="E32929" s="22"/>
      <c r="F32929" s="22"/>
      <c r="G32929" s="22"/>
      <c r="H32929" s="22"/>
    </row>
    <row r="32930" spans="2:8" x14ac:dyDescent="0.2">
      <c r="B32930" s="22"/>
      <c r="C32930" s="22"/>
      <c r="D32930" s="31"/>
      <c r="E32930" s="22"/>
      <c r="F32930" s="22"/>
      <c r="G32930" s="22"/>
      <c r="H32930" s="22"/>
    </row>
    <row r="32931" spans="2:8" x14ac:dyDescent="0.2">
      <c r="B32931" s="22"/>
      <c r="C32931" s="22"/>
      <c r="D32931" s="31"/>
      <c r="E32931" s="22"/>
      <c r="F32931" s="22"/>
      <c r="G32931" s="22"/>
      <c r="H32931" s="22"/>
    </row>
    <row r="32932" spans="2:8" x14ac:dyDescent="0.2">
      <c r="B32932" s="22"/>
      <c r="C32932" s="22"/>
      <c r="D32932" s="31"/>
      <c r="E32932" s="22"/>
      <c r="F32932" s="22"/>
      <c r="G32932" s="22"/>
      <c r="H32932" s="22"/>
    </row>
    <row r="32933" spans="2:8" x14ac:dyDescent="0.2">
      <c r="B32933" s="22"/>
      <c r="C32933" s="22"/>
      <c r="D32933" s="31"/>
      <c r="E32933" s="22"/>
      <c r="F32933" s="22"/>
      <c r="G32933" s="22"/>
      <c r="H32933" s="22"/>
    </row>
    <row r="32934" spans="2:8" x14ac:dyDescent="0.2">
      <c r="B32934" s="22"/>
      <c r="C32934" s="22"/>
      <c r="D32934" s="31"/>
      <c r="E32934" s="22"/>
      <c r="F32934" s="22"/>
      <c r="G32934" s="22"/>
      <c r="H32934" s="22"/>
    </row>
    <row r="32935" spans="2:8" x14ac:dyDescent="0.2">
      <c r="B32935" s="22"/>
      <c r="C32935" s="22"/>
      <c r="D32935" s="31"/>
      <c r="E32935" s="22"/>
      <c r="F32935" s="22"/>
      <c r="G32935" s="22"/>
      <c r="H32935" s="22"/>
    </row>
    <row r="32936" spans="2:8" x14ac:dyDescent="0.2">
      <c r="B32936" s="22"/>
      <c r="C32936" s="22"/>
      <c r="D32936" s="31"/>
      <c r="E32936" s="22"/>
      <c r="F32936" s="22"/>
      <c r="G32936" s="22"/>
      <c r="H32936" s="22"/>
    </row>
    <row r="32937" spans="2:8" x14ac:dyDescent="0.2">
      <c r="B32937" s="22"/>
      <c r="C32937" s="22"/>
      <c r="D32937" s="31"/>
      <c r="E32937" s="22"/>
      <c r="F32937" s="22"/>
      <c r="G32937" s="22"/>
      <c r="H32937" s="22"/>
    </row>
    <row r="32938" spans="2:8" x14ac:dyDescent="0.2">
      <c r="B32938" s="22"/>
      <c r="C32938" s="22"/>
      <c r="D32938" s="31"/>
      <c r="E32938" s="22"/>
      <c r="F32938" s="22"/>
      <c r="G32938" s="22"/>
      <c r="H32938" s="22"/>
    </row>
    <row r="32939" spans="2:8" x14ac:dyDescent="0.2">
      <c r="B32939" s="22"/>
      <c r="C32939" s="22"/>
      <c r="D32939" s="31"/>
      <c r="E32939" s="22"/>
      <c r="F32939" s="22"/>
      <c r="G32939" s="22"/>
      <c r="H32939" s="22"/>
    </row>
    <row r="32940" spans="2:8" x14ac:dyDescent="0.2">
      <c r="B32940" s="22"/>
      <c r="C32940" s="22"/>
      <c r="D32940" s="31"/>
      <c r="E32940" s="22"/>
      <c r="F32940" s="22"/>
      <c r="G32940" s="22"/>
      <c r="H32940" s="22"/>
    </row>
    <row r="32941" spans="2:8" x14ac:dyDescent="0.2">
      <c r="B32941" s="22"/>
      <c r="C32941" s="22"/>
      <c r="D32941" s="31"/>
      <c r="E32941" s="22"/>
      <c r="F32941" s="22"/>
      <c r="G32941" s="22"/>
      <c r="H32941" s="22"/>
    </row>
    <row r="32942" spans="2:8" x14ac:dyDescent="0.2">
      <c r="B32942" s="22"/>
      <c r="C32942" s="22"/>
      <c r="D32942" s="31"/>
      <c r="E32942" s="22"/>
      <c r="F32942" s="22"/>
      <c r="G32942" s="22"/>
      <c r="H32942" s="22"/>
    </row>
    <row r="32943" spans="2:8" x14ac:dyDescent="0.2">
      <c r="B32943" s="22"/>
      <c r="C32943" s="22"/>
      <c r="D32943" s="31"/>
      <c r="E32943" s="22"/>
      <c r="F32943" s="22"/>
      <c r="G32943" s="22"/>
      <c r="H32943" s="22"/>
    </row>
    <row r="32944" spans="2:8" x14ac:dyDescent="0.2">
      <c r="B32944" s="22"/>
      <c r="C32944" s="22"/>
      <c r="D32944" s="31"/>
      <c r="E32944" s="22"/>
      <c r="F32944" s="22"/>
      <c r="G32944" s="22"/>
      <c r="H32944" s="22"/>
    </row>
    <row r="32945" spans="2:8" x14ac:dyDescent="0.2">
      <c r="B32945" s="22"/>
      <c r="C32945" s="22"/>
      <c r="D32945" s="31"/>
      <c r="E32945" s="22"/>
      <c r="F32945" s="22"/>
      <c r="G32945" s="22"/>
      <c r="H32945" s="22"/>
    </row>
    <row r="32946" spans="2:8" x14ac:dyDescent="0.2">
      <c r="B32946" s="22"/>
      <c r="C32946" s="22"/>
      <c r="D32946" s="31"/>
      <c r="E32946" s="22"/>
      <c r="F32946" s="22"/>
      <c r="G32946" s="22"/>
      <c r="H32946" s="22"/>
    </row>
    <row r="32947" spans="2:8" x14ac:dyDescent="0.2">
      <c r="B32947" s="22"/>
      <c r="C32947" s="22"/>
      <c r="D32947" s="31"/>
      <c r="E32947" s="22"/>
      <c r="F32947" s="22"/>
      <c r="G32947" s="22"/>
      <c r="H32947" s="22"/>
    </row>
    <row r="32948" spans="2:8" x14ac:dyDescent="0.2">
      <c r="B32948" s="22"/>
      <c r="C32948" s="22"/>
      <c r="D32948" s="31"/>
      <c r="E32948" s="22"/>
      <c r="F32948" s="22"/>
      <c r="G32948" s="22"/>
      <c r="H32948" s="22"/>
    </row>
    <row r="32949" spans="2:8" x14ac:dyDescent="0.2">
      <c r="B32949" s="22"/>
      <c r="C32949" s="22"/>
      <c r="D32949" s="31"/>
      <c r="E32949" s="22"/>
      <c r="F32949" s="22"/>
      <c r="G32949" s="22"/>
      <c r="H32949" s="22"/>
    </row>
    <row r="32950" spans="2:8" x14ac:dyDescent="0.2">
      <c r="B32950" s="22"/>
      <c r="C32950" s="22"/>
      <c r="D32950" s="31"/>
      <c r="E32950" s="22"/>
      <c r="F32950" s="22"/>
      <c r="G32950" s="22"/>
      <c r="H32950" s="22"/>
    </row>
    <row r="32951" spans="2:8" x14ac:dyDescent="0.2">
      <c r="B32951" s="22"/>
      <c r="C32951" s="22"/>
      <c r="D32951" s="31"/>
      <c r="E32951" s="22"/>
      <c r="F32951" s="22"/>
      <c r="G32951" s="22"/>
      <c r="H32951" s="22"/>
    </row>
    <row r="32952" spans="2:8" x14ac:dyDescent="0.2">
      <c r="B32952" s="22"/>
      <c r="C32952" s="22"/>
      <c r="D32952" s="31"/>
      <c r="E32952" s="22"/>
      <c r="F32952" s="22"/>
      <c r="G32952" s="22"/>
      <c r="H32952" s="22"/>
    </row>
    <row r="32953" spans="2:8" x14ac:dyDescent="0.2">
      <c r="B32953" s="22"/>
      <c r="C32953" s="22"/>
      <c r="D32953" s="31"/>
      <c r="E32953" s="22"/>
      <c r="F32953" s="22"/>
      <c r="G32953" s="22"/>
      <c r="H32953" s="22"/>
    </row>
    <row r="32954" spans="2:8" x14ac:dyDescent="0.2">
      <c r="B32954" s="22"/>
      <c r="C32954" s="22"/>
      <c r="D32954" s="31"/>
      <c r="E32954" s="22"/>
      <c r="F32954" s="22"/>
      <c r="G32954" s="22"/>
      <c r="H32954" s="22"/>
    </row>
    <row r="32955" spans="2:8" x14ac:dyDescent="0.2">
      <c r="B32955" s="22"/>
      <c r="C32955" s="22"/>
      <c r="D32955" s="31"/>
      <c r="E32955" s="22"/>
      <c r="F32955" s="22"/>
      <c r="G32955" s="22"/>
      <c r="H32955" s="22"/>
    </row>
    <row r="32956" spans="2:8" x14ac:dyDescent="0.2">
      <c r="B32956" s="22"/>
      <c r="C32956" s="22"/>
      <c r="D32956" s="31"/>
      <c r="E32956" s="22"/>
      <c r="F32956" s="22"/>
      <c r="G32956" s="22"/>
      <c r="H32956" s="22"/>
    </row>
    <row r="32957" spans="2:8" x14ac:dyDescent="0.2">
      <c r="B32957" s="22"/>
      <c r="C32957" s="22"/>
      <c r="D32957" s="31"/>
      <c r="E32957" s="22"/>
      <c r="F32957" s="22"/>
      <c r="G32957" s="22"/>
      <c r="H32957" s="22"/>
    </row>
    <row r="32958" spans="2:8" x14ac:dyDescent="0.2">
      <c r="B32958" s="22"/>
      <c r="C32958" s="22"/>
      <c r="D32958" s="31"/>
      <c r="E32958" s="22"/>
      <c r="F32958" s="22"/>
      <c r="G32958" s="22"/>
      <c r="H32958" s="22"/>
    </row>
    <row r="32959" spans="2:8" x14ac:dyDescent="0.2">
      <c r="B32959" s="22"/>
      <c r="C32959" s="22"/>
      <c r="D32959" s="31"/>
      <c r="E32959" s="22"/>
      <c r="F32959" s="22"/>
      <c r="G32959" s="22"/>
      <c r="H32959" s="22"/>
    </row>
    <row r="32960" spans="2:8" x14ac:dyDescent="0.2">
      <c r="B32960" s="22"/>
      <c r="C32960" s="22"/>
      <c r="D32960" s="31"/>
      <c r="E32960" s="22"/>
      <c r="F32960" s="22"/>
      <c r="G32960" s="22"/>
      <c r="H32960" s="22"/>
    </row>
    <row r="32961" spans="2:8" x14ac:dyDescent="0.2">
      <c r="B32961" s="22"/>
      <c r="C32961" s="22"/>
      <c r="D32961" s="31"/>
      <c r="E32961" s="22"/>
      <c r="F32961" s="22"/>
      <c r="G32961" s="22"/>
      <c r="H32961" s="22"/>
    </row>
    <row r="32962" spans="2:8" x14ac:dyDescent="0.2">
      <c r="B32962" s="22"/>
      <c r="C32962" s="22"/>
      <c r="D32962" s="31"/>
      <c r="E32962" s="22"/>
      <c r="F32962" s="22"/>
      <c r="G32962" s="22"/>
      <c r="H32962" s="22"/>
    </row>
    <row r="32963" spans="2:8" x14ac:dyDescent="0.2">
      <c r="B32963" s="22"/>
      <c r="C32963" s="22"/>
      <c r="D32963" s="31"/>
      <c r="E32963" s="22"/>
      <c r="F32963" s="22"/>
      <c r="G32963" s="22"/>
      <c r="H32963" s="22"/>
    </row>
    <row r="32964" spans="2:8" x14ac:dyDescent="0.2">
      <c r="B32964" s="22"/>
      <c r="C32964" s="22"/>
      <c r="D32964" s="31"/>
      <c r="E32964" s="22"/>
      <c r="F32964" s="22"/>
      <c r="G32964" s="22"/>
      <c r="H32964" s="22"/>
    </row>
    <row r="32965" spans="2:8" x14ac:dyDescent="0.2">
      <c r="B32965" s="22"/>
      <c r="C32965" s="22"/>
      <c r="D32965" s="31"/>
      <c r="E32965" s="22"/>
      <c r="F32965" s="22"/>
      <c r="G32965" s="22"/>
      <c r="H32965" s="22"/>
    </row>
    <row r="32966" spans="2:8" x14ac:dyDescent="0.2">
      <c r="B32966" s="22"/>
      <c r="C32966" s="22"/>
      <c r="D32966" s="31"/>
      <c r="E32966" s="22"/>
      <c r="F32966" s="22"/>
      <c r="G32966" s="22"/>
      <c r="H32966" s="22"/>
    </row>
    <row r="32967" spans="2:8" x14ac:dyDescent="0.2">
      <c r="B32967" s="22"/>
      <c r="C32967" s="22"/>
      <c r="D32967" s="31"/>
      <c r="E32967" s="22"/>
      <c r="F32967" s="22"/>
      <c r="G32967" s="22"/>
      <c r="H32967" s="22"/>
    </row>
    <row r="32968" spans="2:8" x14ac:dyDescent="0.2">
      <c r="B32968" s="22"/>
      <c r="C32968" s="22"/>
      <c r="D32968" s="31"/>
      <c r="E32968" s="22"/>
      <c r="F32968" s="22"/>
      <c r="G32968" s="22"/>
      <c r="H32968" s="22"/>
    </row>
    <row r="32969" spans="2:8" x14ac:dyDescent="0.2">
      <c r="B32969" s="22"/>
      <c r="C32969" s="22"/>
      <c r="D32969" s="31"/>
      <c r="E32969" s="22"/>
      <c r="F32969" s="22"/>
      <c r="G32969" s="22"/>
      <c r="H32969" s="22"/>
    </row>
    <row r="32970" spans="2:8" x14ac:dyDescent="0.2">
      <c r="B32970" s="22"/>
      <c r="C32970" s="22"/>
      <c r="D32970" s="31"/>
      <c r="E32970" s="22"/>
      <c r="F32970" s="22"/>
      <c r="G32970" s="22"/>
      <c r="H32970" s="22"/>
    </row>
    <row r="32971" spans="2:8" x14ac:dyDescent="0.2">
      <c r="B32971" s="22"/>
      <c r="C32971" s="22"/>
      <c r="D32971" s="31"/>
      <c r="E32971" s="22"/>
      <c r="F32971" s="22"/>
      <c r="G32971" s="22"/>
      <c r="H32971" s="22"/>
    </row>
    <row r="32972" spans="2:8" x14ac:dyDescent="0.2">
      <c r="B32972" s="22"/>
      <c r="C32972" s="22"/>
      <c r="D32972" s="31"/>
      <c r="E32972" s="22"/>
      <c r="F32972" s="22"/>
      <c r="G32972" s="22"/>
      <c r="H32972" s="22"/>
    </row>
    <row r="32973" spans="2:8" x14ac:dyDescent="0.2">
      <c r="B32973" s="22"/>
      <c r="C32973" s="22"/>
      <c r="D32973" s="31"/>
      <c r="E32973" s="22"/>
      <c r="F32973" s="22"/>
      <c r="G32973" s="22"/>
      <c r="H32973" s="22"/>
    </row>
    <row r="32974" spans="2:8" x14ac:dyDescent="0.2">
      <c r="B32974" s="22"/>
      <c r="C32974" s="22"/>
      <c r="D32974" s="31"/>
      <c r="E32974" s="22"/>
      <c r="F32974" s="22"/>
      <c r="G32974" s="22"/>
      <c r="H32974" s="22"/>
    </row>
    <row r="32975" spans="2:8" x14ac:dyDescent="0.2">
      <c r="B32975" s="22"/>
      <c r="C32975" s="22"/>
      <c r="D32975" s="31"/>
      <c r="E32975" s="22"/>
      <c r="F32975" s="22"/>
      <c r="G32975" s="22"/>
      <c r="H32975" s="22"/>
    </row>
    <row r="32976" spans="2:8" x14ac:dyDescent="0.2">
      <c r="B32976" s="22"/>
      <c r="C32976" s="22"/>
      <c r="D32976" s="31"/>
      <c r="E32976" s="22"/>
      <c r="F32976" s="22"/>
      <c r="G32976" s="22"/>
      <c r="H32976" s="22"/>
    </row>
    <row r="32977" spans="2:8" x14ac:dyDescent="0.2">
      <c r="B32977" s="22"/>
      <c r="C32977" s="22"/>
      <c r="D32977" s="31"/>
      <c r="E32977" s="22"/>
      <c r="F32977" s="22"/>
      <c r="G32977" s="22"/>
      <c r="H32977" s="22"/>
    </row>
    <row r="32978" spans="2:8" x14ac:dyDescent="0.2">
      <c r="B32978" s="22"/>
      <c r="C32978" s="22"/>
      <c r="D32978" s="31"/>
      <c r="E32978" s="22"/>
      <c r="F32978" s="22"/>
      <c r="G32978" s="22"/>
      <c r="H32978" s="22"/>
    </row>
    <row r="32979" spans="2:8" x14ac:dyDescent="0.2">
      <c r="B32979" s="22"/>
      <c r="C32979" s="22"/>
      <c r="D32979" s="31"/>
      <c r="E32979" s="22"/>
      <c r="F32979" s="22"/>
      <c r="G32979" s="22"/>
      <c r="H32979" s="22"/>
    </row>
    <row r="32980" spans="2:8" x14ac:dyDescent="0.2">
      <c r="B32980" s="22"/>
      <c r="C32980" s="22"/>
      <c r="D32980" s="31"/>
      <c r="E32980" s="22"/>
      <c r="F32980" s="22"/>
      <c r="G32980" s="22"/>
      <c r="H32980" s="22"/>
    </row>
    <row r="32981" spans="2:8" x14ac:dyDescent="0.2">
      <c r="B32981" s="22"/>
      <c r="C32981" s="22"/>
      <c r="D32981" s="31"/>
      <c r="E32981" s="22"/>
      <c r="F32981" s="22"/>
      <c r="G32981" s="22"/>
      <c r="H32981" s="22"/>
    </row>
    <row r="32982" spans="2:8" x14ac:dyDescent="0.2">
      <c r="B32982" s="22"/>
      <c r="C32982" s="22"/>
      <c r="D32982" s="31"/>
      <c r="E32982" s="22"/>
      <c r="F32982" s="22"/>
      <c r="G32982" s="22"/>
      <c r="H32982" s="22"/>
    </row>
    <row r="32983" spans="2:8" x14ac:dyDescent="0.2">
      <c r="B32983" s="22"/>
      <c r="C32983" s="22"/>
      <c r="D32983" s="31"/>
      <c r="E32983" s="22"/>
      <c r="F32983" s="22"/>
      <c r="G32983" s="22"/>
      <c r="H32983" s="22"/>
    </row>
    <row r="32984" spans="2:8" x14ac:dyDescent="0.2">
      <c r="B32984" s="22"/>
      <c r="C32984" s="22"/>
      <c r="D32984" s="31"/>
      <c r="E32984" s="22"/>
      <c r="F32984" s="22"/>
      <c r="G32984" s="22"/>
      <c r="H32984" s="22"/>
    </row>
    <row r="32985" spans="2:8" x14ac:dyDescent="0.2">
      <c r="B32985" s="22"/>
      <c r="C32985" s="22"/>
      <c r="D32985" s="31"/>
      <c r="E32985" s="22"/>
      <c r="F32985" s="22"/>
      <c r="G32985" s="22"/>
      <c r="H32985" s="22"/>
    </row>
    <row r="32986" spans="2:8" x14ac:dyDescent="0.2">
      <c r="B32986" s="22"/>
      <c r="C32986" s="22"/>
      <c r="D32986" s="31"/>
      <c r="E32986" s="22"/>
      <c r="F32986" s="22"/>
      <c r="G32986" s="22"/>
      <c r="H32986" s="22"/>
    </row>
    <row r="32987" spans="2:8" x14ac:dyDescent="0.2">
      <c r="B32987" s="22"/>
      <c r="C32987" s="22"/>
      <c r="D32987" s="31"/>
      <c r="E32987" s="22"/>
      <c r="F32987" s="22"/>
      <c r="G32987" s="22"/>
      <c r="H32987" s="22"/>
    </row>
    <row r="32988" spans="2:8" x14ac:dyDescent="0.2">
      <c r="B32988" s="22"/>
      <c r="C32988" s="22"/>
      <c r="D32988" s="31"/>
      <c r="E32988" s="22"/>
      <c r="F32988" s="22"/>
      <c r="G32988" s="22"/>
      <c r="H32988" s="22"/>
    </row>
    <row r="32989" spans="2:8" x14ac:dyDescent="0.2">
      <c r="B32989" s="22"/>
      <c r="C32989" s="22"/>
      <c r="D32989" s="31"/>
      <c r="E32989" s="22"/>
      <c r="F32989" s="22"/>
      <c r="G32989" s="22"/>
      <c r="H32989" s="22"/>
    </row>
    <row r="32990" spans="2:8" x14ac:dyDescent="0.2">
      <c r="B32990" s="23"/>
      <c r="C32990" s="23"/>
      <c r="D32990" s="31"/>
      <c r="E32990" s="23"/>
      <c r="F32990" s="23"/>
      <c r="G32990" s="23"/>
      <c r="H32990" s="22"/>
    </row>
    <row r="32991" spans="2:8" x14ac:dyDescent="0.2">
      <c r="B32991" s="24"/>
      <c r="C32991" s="24"/>
      <c r="D32991" s="32"/>
      <c r="E32991" s="24"/>
      <c r="F32991" s="24"/>
      <c r="G32991" s="24"/>
      <c r="H32991" s="23"/>
    </row>
    <row r="32992" spans="2:8" x14ac:dyDescent="0.2">
      <c r="B32992" s="25"/>
      <c r="C32992" s="25"/>
      <c r="D32992" s="31"/>
      <c r="E32992" s="25"/>
      <c r="F32992" s="25"/>
      <c r="G32992" s="25"/>
      <c r="H32992" s="24"/>
    </row>
    <row r="32993" spans="2:8" x14ac:dyDescent="0.2">
      <c r="B32993" s="25"/>
      <c r="C32993" s="25"/>
      <c r="D32993" s="31"/>
      <c r="E32993" s="25"/>
      <c r="F32993" s="25"/>
      <c r="G32993" s="25"/>
      <c r="H32993" s="25"/>
    </row>
    <row r="32994" spans="2:8" x14ac:dyDescent="0.2">
      <c r="B32994" s="25"/>
      <c r="C32994" s="25"/>
      <c r="D32994" s="31"/>
      <c r="E32994" s="25"/>
      <c r="F32994" s="25"/>
      <c r="G32994" s="25"/>
      <c r="H32994" s="25"/>
    </row>
    <row r="32995" spans="2:8" x14ac:dyDescent="0.2">
      <c r="B32995" s="25"/>
      <c r="C32995" s="25"/>
      <c r="D32995" s="31"/>
      <c r="E32995" s="25"/>
      <c r="F32995" s="25"/>
      <c r="G32995" s="25"/>
      <c r="H32995" s="25"/>
    </row>
    <row r="32996" spans="2:8" x14ac:dyDescent="0.2">
      <c r="B32996" s="25"/>
      <c r="C32996" s="25"/>
      <c r="D32996" s="31"/>
      <c r="E32996" s="25"/>
      <c r="F32996" s="25"/>
      <c r="G32996" s="25"/>
      <c r="H32996" s="25"/>
    </row>
    <row r="32997" spans="2:8" x14ac:dyDescent="0.2">
      <c r="B32997" s="25"/>
      <c r="C32997" s="25"/>
      <c r="D32997" s="31"/>
      <c r="E32997" s="25"/>
      <c r="F32997" s="25"/>
      <c r="G32997" s="25"/>
      <c r="H32997" s="25"/>
    </row>
    <row r="32998" spans="2:8" x14ac:dyDescent="0.2">
      <c r="B32998" s="21"/>
      <c r="C32998" s="21"/>
      <c r="D32998" s="31"/>
      <c r="E32998" s="21"/>
      <c r="F32998" s="21"/>
      <c r="G32998" s="21"/>
      <c r="H32998" s="25"/>
    </row>
    <row r="32999" spans="2:8" x14ac:dyDescent="0.2">
      <c r="B32999" s="25"/>
      <c r="C32999" s="25"/>
      <c r="D32999" s="31"/>
      <c r="E32999" s="25"/>
      <c r="F32999" s="25"/>
      <c r="G32999" s="25"/>
      <c r="H32999" s="21"/>
    </row>
    <row r="33000" spans="2:8" x14ac:dyDescent="0.2">
      <c r="B33000" s="25"/>
      <c r="C33000" s="25"/>
      <c r="D33000" s="31"/>
      <c r="E33000" s="25"/>
      <c r="F33000" s="25"/>
      <c r="G33000" s="25"/>
      <c r="H33000" s="25"/>
    </row>
    <row r="33001" spans="2:8" x14ac:dyDescent="0.2">
      <c r="B33001" s="25"/>
      <c r="C33001" s="25"/>
      <c r="D33001" s="31"/>
      <c r="E33001" s="25"/>
      <c r="F33001" s="25"/>
      <c r="G33001" s="25"/>
      <c r="H33001" s="25"/>
    </row>
    <row r="33002" spans="2:8" x14ac:dyDescent="0.2">
      <c r="B33002" s="25"/>
      <c r="C33002" s="25"/>
      <c r="D33002" s="31"/>
      <c r="E33002" s="25"/>
      <c r="F33002" s="25"/>
      <c r="G33002" s="25"/>
      <c r="H33002" s="25"/>
    </row>
    <row r="33003" spans="2:8" x14ac:dyDescent="0.2">
      <c r="B33003" s="25"/>
      <c r="C33003" s="25"/>
      <c r="D33003" s="31"/>
      <c r="E33003" s="25"/>
      <c r="F33003" s="25"/>
      <c r="G33003" s="25"/>
      <c r="H33003" s="25"/>
    </row>
    <row r="33004" spans="2:8" x14ac:dyDescent="0.2">
      <c r="B33004" s="25"/>
      <c r="C33004" s="25"/>
      <c r="D33004" s="31"/>
      <c r="E33004" s="25"/>
      <c r="F33004" s="25"/>
      <c r="G33004" s="25"/>
      <c r="H33004" s="25"/>
    </row>
    <row r="33005" spans="2:8" x14ac:dyDescent="0.2">
      <c r="B33005" s="25"/>
      <c r="C33005" s="25"/>
      <c r="D33005" s="31"/>
      <c r="E33005" s="25"/>
      <c r="F33005" s="25"/>
      <c r="G33005" s="25"/>
      <c r="H33005" s="25"/>
    </row>
    <row r="33006" spans="2:8" x14ac:dyDescent="0.2">
      <c r="B33006" s="25"/>
      <c r="C33006" s="25"/>
      <c r="D33006" s="31"/>
      <c r="E33006" s="25"/>
      <c r="F33006" s="25"/>
      <c r="G33006" s="25"/>
      <c r="H33006" s="25"/>
    </row>
    <row r="33007" spans="2:8" x14ac:dyDescent="0.2">
      <c r="B33007" s="25"/>
      <c r="C33007" s="25"/>
      <c r="D33007" s="31"/>
      <c r="E33007" s="25"/>
      <c r="F33007" s="25"/>
      <c r="G33007" s="25"/>
      <c r="H33007" s="25"/>
    </row>
    <row r="33008" spans="2:8" x14ac:dyDescent="0.2">
      <c r="B33008" s="25"/>
      <c r="C33008" s="25"/>
      <c r="D33008" s="31"/>
      <c r="E33008" s="25"/>
      <c r="F33008" s="25"/>
      <c r="G33008" s="25"/>
      <c r="H33008" s="25"/>
    </row>
    <row r="33009" spans="2:8" x14ac:dyDescent="0.2">
      <c r="B33009" s="25"/>
      <c r="C33009" s="25"/>
      <c r="D33009" s="31"/>
      <c r="E33009" s="25"/>
      <c r="F33009" s="25"/>
      <c r="G33009" s="25"/>
      <c r="H33009" s="25"/>
    </row>
    <row r="33010" spans="2:8" x14ac:dyDescent="0.2">
      <c r="B33010" s="25"/>
      <c r="C33010" s="25"/>
      <c r="D33010" s="31"/>
      <c r="E33010" s="25"/>
      <c r="F33010" s="25"/>
      <c r="G33010" s="25"/>
      <c r="H33010" s="25"/>
    </row>
    <row r="33011" spans="2:8" x14ac:dyDescent="0.2">
      <c r="B33011" s="25"/>
      <c r="C33011" s="25"/>
      <c r="D33011" s="31"/>
      <c r="E33011" s="25"/>
      <c r="F33011" s="25"/>
      <c r="G33011" s="25"/>
      <c r="H33011" s="25"/>
    </row>
    <row r="33012" spans="2:8" x14ac:dyDescent="0.2">
      <c r="B33012" s="25"/>
      <c r="C33012" s="25"/>
      <c r="D33012" s="31"/>
      <c r="E33012" s="25"/>
      <c r="F33012" s="25"/>
      <c r="G33012" s="25"/>
      <c r="H33012" s="25"/>
    </row>
    <row r="33013" spans="2:8" x14ac:dyDescent="0.2">
      <c r="B33013" s="25"/>
      <c r="C33013" s="25"/>
      <c r="D33013" s="31"/>
      <c r="E33013" s="25"/>
      <c r="F33013" s="25"/>
      <c r="G33013" s="25"/>
      <c r="H33013" s="25"/>
    </row>
    <row r="33014" spans="2:8" x14ac:dyDescent="0.2">
      <c r="B33014" s="25"/>
      <c r="C33014" s="25"/>
      <c r="D33014" s="31"/>
      <c r="E33014" s="25"/>
      <c r="F33014" s="25"/>
      <c r="G33014" s="25"/>
      <c r="H33014" s="25"/>
    </row>
    <row r="33015" spans="2:8" x14ac:dyDescent="0.2">
      <c r="B33015" s="25"/>
      <c r="C33015" s="25"/>
      <c r="D33015" s="31"/>
      <c r="E33015" s="25"/>
      <c r="F33015" s="25"/>
      <c r="G33015" s="25"/>
      <c r="H33015" s="25"/>
    </row>
    <row r="33016" spans="2:8" x14ac:dyDescent="0.2">
      <c r="B33016" s="25"/>
      <c r="C33016" s="25"/>
      <c r="D33016" s="31"/>
      <c r="E33016" s="25"/>
      <c r="F33016" s="25"/>
      <c r="G33016" s="25"/>
      <c r="H33016" s="25"/>
    </row>
    <row r="33017" spans="2:8" x14ac:dyDescent="0.2">
      <c r="B33017" s="25"/>
      <c r="C33017" s="25"/>
      <c r="D33017" s="31"/>
      <c r="E33017" s="25"/>
      <c r="F33017" s="25"/>
      <c r="G33017" s="25"/>
      <c r="H33017" s="25"/>
    </row>
    <row r="33018" spans="2:8" x14ac:dyDescent="0.2">
      <c r="B33018" s="25"/>
      <c r="C33018" s="25"/>
      <c r="D33018" s="31"/>
      <c r="E33018" s="25"/>
      <c r="F33018" s="25"/>
      <c r="G33018" s="25"/>
      <c r="H33018" s="25"/>
    </row>
    <row r="33019" spans="2:8" x14ac:dyDescent="0.2">
      <c r="B33019" s="25"/>
      <c r="C33019" s="25"/>
      <c r="D33019" s="31"/>
      <c r="E33019" s="25"/>
      <c r="F33019" s="25"/>
      <c r="G33019" s="25"/>
      <c r="H33019" s="25"/>
    </row>
    <row r="33020" spans="2:8" x14ac:dyDescent="0.2">
      <c r="B33020" s="25"/>
      <c r="C33020" s="25"/>
      <c r="D33020" s="31"/>
      <c r="E33020" s="25"/>
      <c r="F33020" s="25"/>
      <c r="G33020" s="25"/>
      <c r="H33020" s="25"/>
    </row>
    <row r="33021" spans="2:8" x14ac:dyDescent="0.2">
      <c r="B33021" s="25"/>
      <c r="C33021" s="25"/>
      <c r="D33021" s="31"/>
      <c r="E33021" s="25"/>
      <c r="F33021" s="25"/>
      <c r="G33021" s="25"/>
      <c r="H33021" s="25"/>
    </row>
    <row r="33022" spans="2:8" x14ac:dyDescent="0.2">
      <c r="B33022" s="25"/>
      <c r="C33022" s="25"/>
      <c r="D33022" s="31"/>
      <c r="E33022" s="25"/>
      <c r="F33022" s="25"/>
      <c r="G33022" s="25"/>
      <c r="H33022" s="25"/>
    </row>
    <row r="33023" spans="2:8" x14ac:dyDescent="0.2">
      <c r="B33023" s="25"/>
      <c r="C33023" s="25"/>
      <c r="D33023" s="31"/>
      <c r="E33023" s="25"/>
      <c r="F33023" s="25"/>
      <c r="G33023" s="25"/>
      <c r="H33023" s="25"/>
    </row>
    <row r="33024" spans="2:8" x14ac:dyDescent="0.2">
      <c r="B33024" s="25"/>
      <c r="C33024" s="25"/>
      <c r="D33024" s="31"/>
      <c r="E33024" s="25"/>
      <c r="F33024" s="25"/>
      <c r="G33024" s="25"/>
      <c r="H33024" s="25"/>
    </row>
    <row r="33025" spans="2:8" x14ac:dyDescent="0.2">
      <c r="B33025" s="25"/>
      <c r="C33025" s="25"/>
      <c r="D33025" s="31"/>
      <c r="E33025" s="25"/>
      <c r="F33025" s="25"/>
      <c r="G33025" s="25"/>
      <c r="H33025" s="25"/>
    </row>
    <row r="33026" spans="2:8" x14ac:dyDescent="0.2">
      <c r="B33026" s="25"/>
      <c r="C33026" s="25"/>
      <c r="D33026" s="31"/>
      <c r="E33026" s="25"/>
      <c r="F33026" s="25"/>
      <c r="G33026" s="25"/>
      <c r="H33026" s="25"/>
    </row>
    <row r="33027" spans="2:8" x14ac:dyDescent="0.2">
      <c r="B33027" s="25"/>
      <c r="C33027" s="25"/>
      <c r="D33027" s="31"/>
      <c r="E33027" s="25"/>
      <c r="F33027" s="25"/>
      <c r="G33027" s="25"/>
      <c r="H33027" s="25"/>
    </row>
    <row r="33028" spans="2:8" x14ac:dyDescent="0.2">
      <c r="B33028" s="25"/>
      <c r="C33028" s="25"/>
      <c r="D33028" s="31"/>
      <c r="E33028" s="25"/>
      <c r="F33028" s="25"/>
      <c r="G33028" s="25"/>
      <c r="H33028" s="25"/>
    </row>
    <row r="33029" spans="2:8" x14ac:dyDescent="0.2">
      <c r="B33029" s="25"/>
      <c r="C33029" s="25"/>
      <c r="D33029" s="31"/>
      <c r="E33029" s="25"/>
      <c r="F33029" s="25"/>
      <c r="G33029" s="25"/>
      <c r="H33029" s="25"/>
    </row>
    <row r="33030" spans="2:8" x14ac:dyDescent="0.2">
      <c r="B33030" s="25"/>
      <c r="C33030" s="25"/>
      <c r="D33030" s="31"/>
      <c r="E33030" s="25"/>
      <c r="F33030" s="25"/>
      <c r="G33030" s="25"/>
      <c r="H33030" s="25"/>
    </row>
    <row r="33031" spans="2:8" x14ac:dyDescent="0.2">
      <c r="B33031" s="25"/>
      <c r="C33031" s="25"/>
      <c r="D33031" s="31"/>
      <c r="E33031" s="25"/>
      <c r="F33031" s="25"/>
      <c r="G33031" s="25"/>
      <c r="H33031" s="25"/>
    </row>
    <row r="33032" spans="2:8" x14ac:dyDescent="0.2">
      <c r="B33032" s="25"/>
      <c r="C33032" s="25"/>
      <c r="D33032" s="31"/>
      <c r="E33032" s="25"/>
      <c r="F33032" s="25"/>
      <c r="G33032" s="25"/>
      <c r="H33032" s="25"/>
    </row>
    <row r="33033" spans="2:8" x14ac:dyDescent="0.2">
      <c r="B33033" s="25"/>
      <c r="C33033" s="25"/>
      <c r="D33033" s="31"/>
      <c r="E33033" s="25"/>
      <c r="F33033" s="25"/>
      <c r="G33033" s="25"/>
      <c r="H33033" s="25"/>
    </row>
    <row r="33034" spans="2:8" x14ac:dyDescent="0.2">
      <c r="B33034" s="25"/>
      <c r="C33034" s="25"/>
      <c r="D33034" s="31"/>
      <c r="E33034" s="25"/>
      <c r="F33034" s="25"/>
      <c r="G33034" s="25"/>
      <c r="H33034" s="25"/>
    </row>
    <row r="33035" spans="2:8" x14ac:dyDescent="0.2">
      <c r="B33035" s="25"/>
      <c r="C33035" s="25"/>
      <c r="D33035" s="31"/>
      <c r="E33035" s="25"/>
      <c r="F33035" s="25"/>
      <c r="G33035" s="25"/>
      <c r="H33035" s="25"/>
    </row>
    <row r="33036" spans="2:8" x14ac:dyDescent="0.2">
      <c r="B33036" s="25"/>
      <c r="C33036" s="25"/>
      <c r="D33036" s="31"/>
      <c r="E33036" s="25"/>
      <c r="F33036" s="25"/>
      <c r="G33036" s="25"/>
      <c r="H33036" s="25"/>
    </row>
    <row r="33037" spans="2:8" x14ac:dyDescent="0.2">
      <c r="B33037" s="25"/>
      <c r="C33037" s="25"/>
      <c r="D33037" s="31"/>
      <c r="E33037" s="25"/>
      <c r="F33037" s="25"/>
      <c r="G33037" s="25"/>
      <c r="H33037" s="25"/>
    </row>
    <row r="33038" spans="2:8" x14ac:dyDescent="0.2">
      <c r="B33038" s="25"/>
      <c r="C33038" s="25"/>
      <c r="D33038" s="31"/>
      <c r="E33038" s="25"/>
      <c r="F33038" s="25"/>
      <c r="G33038" s="25"/>
      <c r="H33038" s="25"/>
    </row>
    <row r="33039" spans="2:8" x14ac:dyDescent="0.2">
      <c r="B33039" s="25"/>
      <c r="C33039" s="25"/>
      <c r="D33039" s="31"/>
      <c r="E33039" s="25"/>
      <c r="F33039" s="25"/>
      <c r="G33039" s="25"/>
      <c r="H33039" s="25"/>
    </row>
    <row r="33040" spans="2:8" x14ac:dyDescent="0.2">
      <c r="B33040" s="25"/>
      <c r="C33040" s="25"/>
      <c r="D33040" s="31"/>
      <c r="E33040" s="25"/>
      <c r="F33040" s="25"/>
      <c r="G33040" s="25"/>
      <c r="H33040" s="25"/>
    </row>
    <row r="33041" spans="2:8" x14ac:dyDescent="0.2">
      <c r="B33041" s="25"/>
      <c r="C33041" s="25"/>
      <c r="D33041" s="31"/>
      <c r="E33041" s="25"/>
      <c r="F33041" s="25"/>
      <c r="G33041" s="25"/>
      <c r="H33041" s="25"/>
    </row>
    <row r="33042" spans="2:8" x14ac:dyDescent="0.2">
      <c r="B33042" s="25"/>
      <c r="C33042" s="25"/>
      <c r="D33042" s="31"/>
      <c r="E33042" s="25"/>
      <c r="F33042" s="25"/>
      <c r="G33042" s="25"/>
      <c r="H33042" s="25"/>
    </row>
    <row r="33043" spans="2:8" x14ac:dyDescent="0.2">
      <c r="B33043" s="25"/>
      <c r="C33043" s="25"/>
      <c r="D33043" s="31"/>
      <c r="E33043" s="25"/>
      <c r="F33043" s="25"/>
      <c r="G33043" s="25"/>
      <c r="H33043" s="25"/>
    </row>
    <row r="33044" spans="2:8" x14ac:dyDescent="0.2">
      <c r="B33044" s="25"/>
      <c r="C33044" s="25"/>
      <c r="D33044" s="31"/>
      <c r="E33044" s="25"/>
      <c r="F33044" s="25"/>
      <c r="G33044" s="25"/>
      <c r="H33044" s="25"/>
    </row>
    <row r="33045" spans="2:8" x14ac:dyDescent="0.2">
      <c r="B33045" s="25"/>
      <c r="C33045" s="25"/>
      <c r="D33045" s="31"/>
      <c r="E33045" s="25"/>
      <c r="F33045" s="25"/>
      <c r="G33045" s="25"/>
      <c r="H33045" s="25"/>
    </row>
    <row r="33046" spans="2:8" x14ac:dyDescent="0.2">
      <c r="B33046" s="25"/>
      <c r="C33046" s="25"/>
      <c r="D33046" s="31"/>
      <c r="E33046" s="25"/>
      <c r="F33046" s="25"/>
      <c r="G33046" s="25"/>
      <c r="H33046" s="25"/>
    </row>
    <row r="33047" spans="2:8" x14ac:dyDescent="0.2">
      <c r="B33047" s="25"/>
      <c r="C33047" s="25"/>
      <c r="D33047" s="31"/>
      <c r="E33047" s="25"/>
      <c r="F33047" s="25"/>
      <c r="G33047" s="25"/>
      <c r="H33047" s="25"/>
    </row>
    <row r="33048" spans="2:8" x14ac:dyDescent="0.2">
      <c r="B33048" s="25"/>
      <c r="C33048" s="25"/>
      <c r="D33048" s="31"/>
      <c r="E33048" s="25"/>
      <c r="F33048" s="25"/>
      <c r="G33048" s="25"/>
      <c r="H33048" s="25"/>
    </row>
    <row r="33049" spans="2:8" x14ac:dyDescent="0.2">
      <c r="B33049" s="25"/>
      <c r="C33049" s="25"/>
      <c r="D33049" s="31"/>
      <c r="E33049" s="25"/>
      <c r="F33049" s="25"/>
      <c r="G33049" s="25"/>
      <c r="H33049" s="25"/>
    </row>
    <row r="33050" spans="2:8" x14ac:dyDescent="0.2">
      <c r="B33050" s="25"/>
      <c r="C33050" s="25"/>
      <c r="D33050" s="31"/>
      <c r="E33050" s="25"/>
      <c r="F33050" s="25"/>
      <c r="G33050" s="25"/>
      <c r="H33050" s="25"/>
    </row>
    <row r="33051" spans="2:8" x14ac:dyDescent="0.2">
      <c r="B33051" s="25"/>
      <c r="C33051" s="25"/>
      <c r="D33051" s="31"/>
      <c r="E33051" s="25"/>
      <c r="F33051" s="25"/>
      <c r="G33051" s="25"/>
      <c r="H33051" s="25"/>
    </row>
    <row r="33052" spans="2:8" x14ac:dyDescent="0.2">
      <c r="B33052" s="25"/>
      <c r="C33052" s="25"/>
      <c r="D33052" s="31"/>
      <c r="E33052" s="25"/>
      <c r="F33052" s="25"/>
      <c r="G33052" s="25"/>
      <c r="H33052" s="25"/>
    </row>
    <row r="33053" spans="2:8" x14ac:dyDescent="0.2">
      <c r="B33053" s="25"/>
      <c r="C33053" s="25"/>
      <c r="D33053" s="31"/>
      <c r="E33053" s="25"/>
      <c r="F33053" s="25"/>
      <c r="G33053" s="25"/>
      <c r="H33053" s="25"/>
    </row>
    <row r="33054" spans="2:8" x14ac:dyDescent="0.2">
      <c r="B33054" s="25"/>
      <c r="C33054" s="25"/>
      <c r="D33054" s="31"/>
      <c r="E33054" s="25"/>
      <c r="F33054" s="25"/>
      <c r="G33054" s="25"/>
      <c r="H33054" s="25"/>
    </row>
    <row r="33055" spans="2:8" x14ac:dyDescent="0.2">
      <c r="B33055" s="25"/>
      <c r="C33055" s="25"/>
      <c r="D33055" s="31"/>
      <c r="E33055" s="25"/>
      <c r="F33055" s="25"/>
      <c r="G33055" s="25"/>
      <c r="H33055" s="25"/>
    </row>
    <row r="33056" spans="2:8" x14ac:dyDescent="0.2">
      <c r="B33056" s="25"/>
      <c r="C33056" s="25"/>
      <c r="D33056" s="31"/>
      <c r="E33056" s="25"/>
      <c r="F33056" s="25"/>
      <c r="G33056" s="25"/>
      <c r="H33056" s="25"/>
    </row>
    <row r="33057" spans="2:8" x14ac:dyDescent="0.2">
      <c r="B33057" s="25"/>
      <c r="C33057" s="25"/>
      <c r="D33057" s="31"/>
      <c r="E33057" s="25"/>
      <c r="F33057" s="25"/>
      <c r="G33057" s="25"/>
      <c r="H33057" s="25"/>
    </row>
    <row r="33058" spans="2:8" x14ac:dyDescent="0.2">
      <c r="B33058" s="25"/>
      <c r="C33058" s="25"/>
      <c r="D33058" s="31"/>
      <c r="E33058" s="25"/>
      <c r="F33058" s="25"/>
      <c r="G33058" s="25"/>
      <c r="H33058" s="25"/>
    </row>
    <row r="33059" spans="2:8" x14ac:dyDescent="0.2">
      <c r="B33059" s="25"/>
      <c r="C33059" s="25"/>
      <c r="D33059" s="31"/>
      <c r="E33059" s="25"/>
      <c r="F33059" s="25"/>
      <c r="G33059" s="25"/>
      <c r="H33059" s="25"/>
    </row>
    <row r="33060" spans="2:8" x14ac:dyDescent="0.2">
      <c r="B33060" s="25"/>
      <c r="C33060" s="25"/>
      <c r="D33060" s="31"/>
      <c r="E33060" s="25"/>
      <c r="F33060" s="25"/>
      <c r="G33060" s="25"/>
      <c r="H33060" s="25"/>
    </row>
    <row r="33061" spans="2:8" x14ac:dyDescent="0.2">
      <c r="B33061" s="25"/>
      <c r="C33061" s="25"/>
      <c r="D33061" s="31"/>
      <c r="E33061" s="25"/>
      <c r="F33061" s="25"/>
      <c r="G33061" s="25"/>
      <c r="H33061" s="25"/>
    </row>
    <row r="33062" spans="2:8" x14ac:dyDescent="0.2">
      <c r="B33062" s="25"/>
      <c r="C33062" s="25"/>
      <c r="D33062" s="31"/>
      <c r="E33062" s="25"/>
      <c r="F33062" s="25"/>
      <c r="G33062" s="25"/>
      <c r="H33062" s="25"/>
    </row>
    <row r="33063" spans="2:8" x14ac:dyDescent="0.2">
      <c r="B33063" s="25"/>
      <c r="C33063" s="25"/>
      <c r="D33063" s="31"/>
      <c r="E33063" s="25"/>
      <c r="F33063" s="25"/>
      <c r="G33063" s="25"/>
      <c r="H33063" s="25"/>
    </row>
    <row r="33064" spans="2:8" x14ac:dyDescent="0.2">
      <c r="B33064" s="25"/>
      <c r="C33064" s="25"/>
      <c r="D33064" s="31"/>
      <c r="E33064" s="25"/>
      <c r="F33064" s="25"/>
      <c r="G33064" s="25"/>
      <c r="H33064" s="25"/>
    </row>
    <row r="33065" spans="2:8" x14ac:dyDescent="0.2">
      <c r="B33065" s="25"/>
      <c r="C33065" s="25"/>
      <c r="D33065" s="31"/>
      <c r="E33065" s="25"/>
      <c r="F33065" s="25"/>
      <c r="G33065" s="25"/>
      <c r="H33065" s="25"/>
    </row>
    <row r="33066" spans="2:8" x14ac:dyDescent="0.2">
      <c r="B33066" s="25"/>
      <c r="C33066" s="25"/>
      <c r="D33066" s="31"/>
      <c r="E33066" s="25"/>
      <c r="F33066" s="25"/>
      <c r="G33066" s="25"/>
      <c r="H33066" s="25"/>
    </row>
    <row r="33067" spans="2:8" x14ac:dyDescent="0.2">
      <c r="B33067" s="25"/>
      <c r="C33067" s="25"/>
      <c r="D33067" s="31"/>
      <c r="E33067" s="25"/>
      <c r="F33067" s="25"/>
      <c r="G33067" s="25"/>
      <c r="H33067" s="25"/>
    </row>
    <row r="33068" spans="2:8" x14ac:dyDescent="0.2">
      <c r="B33068" s="25"/>
      <c r="C33068" s="25"/>
      <c r="D33068" s="31"/>
      <c r="E33068" s="25"/>
      <c r="F33068" s="25"/>
      <c r="G33068" s="25"/>
      <c r="H33068" s="25"/>
    </row>
    <row r="33069" spans="2:8" x14ac:dyDescent="0.2">
      <c r="B33069" s="25"/>
      <c r="C33069" s="25"/>
      <c r="D33069" s="31"/>
      <c r="E33069" s="25"/>
      <c r="F33069" s="25"/>
      <c r="G33069" s="25"/>
      <c r="H33069" s="25"/>
    </row>
    <row r="33070" spans="2:8" x14ac:dyDescent="0.2">
      <c r="B33070" s="25"/>
      <c r="C33070" s="25"/>
      <c r="D33070" s="31"/>
      <c r="E33070" s="25"/>
      <c r="F33070" s="25"/>
      <c r="G33070" s="25"/>
      <c r="H33070" s="25"/>
    </row>
    <row r="33071" spans="2:8" x14ac:dyDescent="0.2">
      <c r="B33071" s="25"/>
      <c r="C33071" s="25"/>
      <c r="D33071" s="31"/>
      <c r="E33071" s="25"/>
      <c r="F33071" s="25"/>
      <c r="G33071" s="25"/>
      <c r="H33071" s="25"/>
    </row>
    <row r="33072" spans="2:8" x14ac:dyDescent="0.2">
      <c r="B33072" s="25"/>
      <c r="C33072" s="25"/>
      <c r="D33072" s="31"/>
      <c r="E33072" s="25"/>
      <c r="F33072" s="25"/>
      <c r="G33072" s="25"/>
      <c r="H33072" s="25"/>
    </row>
    <row r="33073" spans="2:8" x14ac:dyDescent="0.2">
      <c r="B33073" s="25"/>
      <c r="C33073" s="25"/>
      <c r="D33073" s="31"/>
      <c r="E33073" s="25"/>
      <c r="F33073" s="25"/>
      <c r="G33073" s="25"/>
      <c r="H33073" s="25"/>
    </row>
    <row r="33074" spans="2:8" x14ac:dyDescent="0.2">
      <c r="B33074" s="25"/>
      <c r="C33074" s="25"/>
      <c r="D33074" s="31"/>
      <c r="E33074" s="25"/>
      <c r="F33074" s="25"/>
      <c r="G33074" s="25"/>
      <c r="H33074" s="25"/>
    </row>
    <row r="33075" spans="2:8" x14ac:dyDescent="0.2">
      <c r="B33075" s="25"/>
      <c r="C33075" s="25"/>
      <c r="D33075" s="31"/>
      <c r="E33075" s="25"/>
      <c r="F33075" s="25"/>
      <c r="G33075" s="25"/>
      <c r="H33075" s="25"/>
    </row>
    <row r="33076" spans="2:8" x14ac:dyDescent="0.2">
      <c r="B33076" s="25"/>
      <c r="C33076" s="25"/>
      <c r="D33076" s="31"/>
      <c r="E33076" s="25"/>
      <c r="F33076" s="25"/>
      <c r="G33076" s="25"/>
      <c r="H33076" s="25"/>
    </row>
    <row r="33077" spans="2:8" x14ac:dyDescent="0.2">
      <c r="B33077" s="25"/>
      <c r="C33077" s="25"/>
      <c r="D33077" s="31"/>
      <c r="E33077" s="25"/>
      <c r="F33077" s="25"/>
      <c r="G33077" s="25"/>
      <c r="H33077" s="25"/>
    </row>
    <row r="33078" spans="2:8" x14ac:dyDescent="0.2">
      <c r="B33078" s="25"/>
      <c r="C33078" s="25"/>
      <c r="D33078" s="31"/>
      <c r="E33078" s="25"/>
      <c r="F33078" s="25"/>
      <c r="G33078" s="25"/>
      <c r="H33078" s="25"/>
    </row>
    <row r="33079" spans="2:8" x14ac:dyDescent="0.2">
      <c r="B33079" s="25"/>
      <c r="C33079" s="25"/>
      <c r="D33079" s="31"/>
      <c r="E33079" s="25"/>
      <c r="F33079" s="25"/>
      <c r="G33079" s="25"/>
      <c r="H33079" s="25"/>
    </row>
    <row r="33080" spans="2:8" x14ac:dyDescent="0.2">
      <c r="B33080" s="25"/>
      <c r="C33080" s="25"/>
      <c r="D33080" s="31"/>
      <c r="E33080" s="25"/>
      <c r="F33080" s="25"/>
      <c r="G33080" s="25"/>
      <c r="H33080" s="25"/>
    </row>
    <row r="33081" spans="2:8" x14ac:dyDescent="0.2">
      <c r="B33081" s="25"/>
      <c r="C33081" s="25"/>
      <c r="D33081" s="31"/>
      <c r="E33081" s="25"/>
      <c r="F33081" s="25"/>
      <c r="G33081" s="25"/>
      <c r="H33081" s="25"/>
    </row>
    <row r="33082" spans="2:8" x14ac:dyDescent="0.2">
      <c r="B33082" s="25"/>
      <c r="C33082" s="25"/>
      <c r="D33082" s="31"/>
      <c r="E33082" s="25"/>
      <c r="F33082" s="25"/>
      <c r="G33082" s="25"/>
      <c r="H33082" s="25"/>
    </row>
    <row r="33083" spans="2:8" x14ac:dyDescent="0.2">
      <c r="B33083" s="25"/>
      <c r="C33083" s="25"/>
      <c r="D33083" s="31"/>
      <c r="E33083" s="25"/>
      <c r="F33083" s="25"/>
      <c r="G33083" s="25"/>
      <c r="H33083" s="25"/>
    </row>
    <row r="33084" spans="2:8" x14ac:dyDescent="0.2">
      <c r="B33084" s="25"/>
      <c r="C33084" s="25"/>
      <c r="D33084" s="31"/>
      <c r="E33084" s="25"/>
      <c r="F33084" s="25"/>
      <c r="G33084" s="25"/>
      <c r="H33084" s="25"/>
    </row>
    <row r="33085" spans="2:8" x14ac:dyDescent="0.2">
      <c r="B33085" s="25"/>
      <c r="C33085" s="25"/>
      <c r="D33085" s="31"/>
      <c r="E33085" s="25"/>
      <c r="F33085" s="25"/>
      <c r="G33085" s="25"/>
      <c r="H33085" s="25"/>
    </row>
    <row r="33086" spans="2:8" x14ac:dyDescent="0.2">
      <c r="B33086" s="25"/>
      <c r="C33086" s="25"/>
      <c r="D33086" s="31"/>
      <c r="E33086" s="25"/>
      <c r="F33086" s="25"/>
      <c r="G33086" s="25"/>
      <c r="H33086" s="25"/>
    </row>
    <row r="33087" spans="2:8" x14ac:dyDescent="0.2">
      <c r="B33087" s="25"/>
      <c r="C33087" s="25"/>
      <c r="D33087" s="31"/>
      <c r="E33087" s="25"/>
      <c r="F33087" s="25"/>
      <c r="G33087" s="25"/>
      <c r="H33087" s="25"/>
    </row>
    <row r="33088" spans="2:8" x14ac:dyDescent="0.2">
      <c r="B33088" s="25"/>
      <c r="C33088" s="25"/>
      <c r="D33088" s="31"/>
      <c r="E33088" s="25"/>
      <c r="F33088" s="25"/>
      <c r="G33088" s="25"/>
      <c r="H33088" s="25"/>
    </row>
    <row r="33089" spans="2:8" x14ac:dyDescent="0.2">
      <c r="B33089" s="25"/>
      <c r="C33089" s="25"/>
      <c r="D33089" s="31"/>
      <c r="E33089" s="25"/>
      <c r="F33089" s="25"/>
      <c r="G33089" s="25"/>
      <c r="H33089" s="25"/>
    </row>
    <row r="33090" spans="2:8" x14ac:dyDescent="0.2">
      <c r="B33090" s="25"/>
      <c r="C33090" s="25"/>
      <c r="D33090" s="31"/>
      <c r="E33090" s="25"/>
      <c r="F33090" s="25"/>
      <c r="G33090" s="25"/>
      <c r="H33090" s="25"/>
    </row>
    <row r="33091" spans="2:8" x14ac:dyDescent="0.2">
      <c r="B33091" s="25"/>
      <c r="C33091" s="25"/>
      <c r="D33091" s="31"/>
      <c r="E33091" s="25"/>
      <c r="F33091" s="25"/>
      <c r="G33091" s="25"/>
      <c r="H33091" s="25"/>
    </row>
    <row r="33092" spans="2:8" x14ac:dyDescent="0.2">
      <c r="B33092" s="25"/>
      <c r="C33092" s="25"/>
      <c r="D33092" s="31"/>
      <c r="E33092" s="25"/>
      <c r="F33092" s="25"/>
      <c r="G33092" s="25"/>
      <c r="H33092" s="25"/>
    </row>
    <row r="33093" spans="2:8" x14ac:dyDescent="0.2">
      <c r="B33093" s="25"/>
      <c r="C33093" s="25"/>
      <c r="D33093" s="31"/>
      <c r="E33093" s="25"/>
      <c r="F33093" s="25"/>
      <c r="G33093" s="25"/>
      <c r="H33093" s="25"/>
    </row>
    <row r="33094" spans="2:8" x14ac:dyDescent="0.2">
      <c r="B33094" s="25"/>
      <c r="C33094" s="25"/>
      <c r="D33094" s="31"/>
      <c r="E33094" s="25"/>
      <c r="F33094" s="25"/>
      <c r="G33094" s="25"/>
      <c r="H33094" s="25"/>
    </row>
    <row r="33095" spans="2:8" x14ac:dyDescent="0.2">
      <c r="B33095" s="25"/>
      <c r="C33095" s="25"/>
      <c r="D33095" s="31"/>
      <c r="E33095" s="25"/>
      <c r="F33095" s="25"/>
      <c r="G33095" s="25"/>
      <c r="H33095" s="25"/>
    </row>
    <row r="33096" spans="2:8" x14ac:dyDescent="0.2">
      <c r="B33096" s="25"/>
      <c r="C33096" s="25"/>
      <c r="D33096" s="31"/>
      <c r="E33096" s="25"/>
      <c r="F33096" s="25"/>
      <c r="G33096" s="25"/>
      <c r="H33096" s="25"/>
    </row>
    <row r="33097" spans="2:8" x14ac:dyDescent="0.2">
      <c r="B33097" s="25"/>
      <c r="C33097" s="25"/>
      <c r="D33097" s="31"/>
      <c r="E33097" s="25"/>
      <c r="F33097" s="25"/>
      <c r="G33097" s="25"/>
      <c r="H33097" s="25"/>
    </row>
    <row r="33098" spans="2:8" x14ac:dyDescent="0.2">
      <c r="B33098" s="25"/>
      <c r="C33098" s="25"/>
      <c r="D33098" s="31"/>
      <c r="E33098" s="25"/>
      <c r="F33098" s="25"/>
      <c r="G33098" s="25"/>
      <c r="H33098" s="25"/>
    </row>
    <row r="33099" spans="2:8" x14ac:dyDescent="0.2">
      <c r="B33099" s="25"/>
      <c r="C33099" s="25"/>
      <c r="D33099" s="31"/>
      <c r="E33099" s="25"/>
      <c r="F33099" s="25"/>
      <c r="G33099" s="25"/>
      <c r="H33099" s="25"/>
    </row>
    <row r="33100" spans="2:8" x14ac:dyDescent="0.2">
      <c r="B33100" s="25"/>
      <c r="C33100" s="25"/>
      <c r="D33100" s="31"/>
      <c r="E33100" s="25"/>
      <c r="F33100" s="25"/>
      <c r="G33100" s="25"/>
      <c r="H33100" s="25"/>
    </row>
    <row r="33101" spans="2:8" x14ac:dyDescent="0.2">
      <c r="B33101" s="25"/>
      <c r="C33101" s="25"/>
      <c r="D33101" s="31"/>
      <c r="E33101" s="25"/>
      <c r="F33101" s="25"/>
      <c r="G33101" s="25"/>
      <c r="H33101" s="25"/>
    </row>
    <row r="33102" spans="2:8" x14ac:dyDescent="0.2">
      <c r="B33102" s="25"/>
      <c r="C33102" s="25"/>
      <c r="D33102" s="31"/>
      <c r="E33102" s="25"/>
      <c r="F33102" s="25"/>
      <c r="G33102" s="25"/>
      <c r="H33102" s="25"/>
    </row>
    <row r="33103" spans="2:8" x14ac:dyDescent="0.2">
      <c r="B33103" s="25"/>
      <c r="C33103" s="25"/>
      <c r="D33103" s="31"/>
      <c r="E33103" s="25"/>
      <c r="F33103" s="25"/>
      <c r="G33103" s="25"/>
      <c r="H33103" s="25"/>
    </row>
    <row r="33104" spans="2:8" x14ac:dyDescent="0.2">
      <c r="B33104" s="25"/>
      <c r="C33104" s="25"/>
      <c r="D33104" s="31"/>
      <c r="E33104" s="25"/>
      <c r="F33104" s="25"/>
      <c r="G33104" s="25"/>
      <c r="H33104" s="25"/>
    </row>
    <row r="33105" spans="2:8" x14ac:dyDescent="0.2">
      <c r="B33105" s="25"/>
      <c r="C33105" s="25"/>
      <c r="D33105" s="31"/>
      <c r="E33105" s="25"/>
      <c r="F33105" s="25"/>
      <c r="G33105" s="25"/>
      <c r="H33105" s="25"/>
    </row>
    <row r="33106" spans="2:8" x14ac:dyDescent="0.2">
      <c r="B33106" s="25"/>
      <c r="C33106" s="25"/>
      <c r="D33106" s="31"/>
      <c r="E33106" s="25"/>
      <c r="F33106" s="25"/>
      <c r="G33106" s="25"/>
      <c r="H33106" s="25"/>
    </row>
    <row r="33107" spans="2:8" x14ac:dyDescent="0.2">
      <c r="B33107" s="25"/>
      <c r="C33107" s="25"/>
      <c r="D33107" s="31"/>
      <c r="E33107" s="25"/>
      <c r="F33107" s="25"/>
      <c r="G33107" s="25"/>
      <c r="H33107" s="25"/>
    </row>
    <row r="33108" spans="2:8" x14ac:dyDescent="0.2">
      <c r="B33108" s="25"/>
      <c r="C33108" s="25"/>
      <c r="D33108" s="31"/>
      <c r="E33108" s="25"/>
      <c r="F33108" s="25"/>
      <c r="G33108" s="25"/>
      <c r="H33108" s="25"/>
    </row>
    <row r="33109" spans="2:8" x14ac:dyDescent="0.2">
      <c r="B33109" s="25"/>
      <c r="C33109" s="25"/>
      <c r="D33109" s="31"/>
      <c r="E33109" s="25"/>
      <c r="F33109" s="25"/>
      <c r="G33109" s="25"/>
      <c r="H33109" s="25"/>
    </row>
    <row r="33110" spans="2:8" x14ac:dyDescent="0.2">
      <c r="B33110" s="25"/>
      <c r="C33110" s="25"/>
      <c r="D33110" s="31"/>
      <c r="E33110" s="25"/>
      <c r="F33110" s="25"/>
      <c r="G33110" s="25"/>
      <c r="H33110" s="25"/>
    </row>
    <row r="33111" spans="2:8" x14ac:dyDescent="0.2">
      <c r="B33111" s="25"/>
      <c r="C33111" s="25"/>
      <c r="D33111" s="31"/>
      <c r="E33111" s="25"/>
      <c r="F33111" s="25"/>
      <c r="G33111" s="25"/>
      <c r="H33111" s="25"/>
    </row>
    <row r="33112" spans="2:8" x14ac:dyDescent="0.2">
      <c r="B33112" s="25"/>
      <c r="C33112" s="25"/>
      <c r="D33112" s="31"/>
      <c r="E33112" s="25"/>
      <c r="F33112" s="25"/>
      <c r="G33112" s="25"/>
      <c r="H33112" s="25"/>
    </row>
    <row r="33113" spans="2:8" x14ac:dyDescent="0.2">
      <c r="B33113" s="25"/>
      <c r="C33113" s="25"/>
      <c r="D33113" s="31"/>
      <c r="E33113" s="25"/>
      <c r="F33113" s="25"/>
      <c r="G33113" s="25"/>
      <c r="H33113" s="25"/>
    </row>
    <row r="33114" spans="2:8" x14ac:dyDescent="0.2">
      <c r="B33114" s="25"/>
      <c r="C33114" s="25"/>
      <c r="D33114" s="31"/>
      <c r="E33114" s="25"/>
      <c r="F33114" s="25"/>
      <c r="G33114" s="25"/>
      <c r="H33114" s="25"/>
    </row>
    <row r="33115" spans="2:8" x14ac:dyDescent="0.2">
      <c r="B33115" s="25"/>
      <c r="C33115" s="25"/>
      <c r="D33115" s="31"/>
      <c r="E33115" s="25"/>
      <c r="F33115" s="25"/>
      <c r="G33115" s="25"/>
      <c r="H33115" s="25"/>
    </row>
    <row r="33116" spans="2:8" x14ac:dyDescent="0.2">
      <c r="B33116" s="25"/>
      <c r="C33116" s="25"/>
      <c r="D33116" s="31"/>
      <c r="E33116" s="25"/>
      <c r="F33116" s="25"/>
      <c r="G33116" s="25"/>
      <c r="H33116" s="25"/>
    </row>
    <row r="33117" spans="2:8" x14ac:dyDescent="0.2">
      <c r="B33117" s="25"/>
      <c r="C33117" s="25"/>
      <c r="D33117" s="31"/>
      <c r="E33117" s="25"/>
      <c r="F33117" s="25"/>
      <c r="G33117" s="25"/>
      <c r="H33117" s="25"/>
    </row>
    <row r="33118" spans="2:8" x14ac:dyDescent="0.2">
      <c r="B33118" s="25"/>
      <c r="C33118" s="25"/>
      <c r="D33118" s="31"/>
      <c r="E33118" s="25"/>
      <c r="F33118" s="25"/>
      <c r="G33118" s="25"/>
      <c r="H33118" s="25"/>
    </row>
    <row r="33119" spans="2:8" x14ac:dyDescent="0.2">
      <c r="B33119" s="25"/>
      <c r="C33119" s="25"/>
      <c r="D33119" s="31"/>
      <c r="E33119" s="25"/>
      <c r="F33119" s="25"/>
      <c r="G33119" s="25"/>
      <c r="H33119" s="25"/>
    </row>
    <row r="33120" spans="2:8" x14ac:dyDescent="0.2">
      <c r="B33120" s="25"/>
      <c r="C33120" s="25"/>
      <c r="D33120" s="31"/>
      <c r="E33120" s="25"/>
      <c r="F33120" s="25"/>
      <c r="G33120" s="25"/>
      <c r="H33120" s="25"/>
    </row>
    <row r="33121" spans="2:8" x14ac:dyDescent="0.2">
      <c r="B33121" s="25"/>
      <c r="C33121" s="25"/>
      <c r="D33121" s="31"/>
      <c r="E33121" s="25"/>
      <c r="F33121" s="25"/>
      <c r="G33121" s="25"/>
      <c r="H33121" s="25"/>
    </row>
    <row r="33122" spans="2:8" x14ac:dyDescent="0.2">
      <c r="B33122" s="25"/>
      <c r="C33122" s="25"/>
      <c r="D33122" s="31"/>
      <c r="E33122" s="25"/>
      <c r="F33122" s="25"/>
      <c r="G33122" s="25"/>
      <c r="H33122" s="25"/>
    </row>
    <row r="33123" spans="2:8" x14ac:dyDescent="0.2">
      <c r="B33123" s="25"/>
      <c r="C33123" s="25"/>
      <c r="D33123" s="31"/>
      <c r="E33123" s="25"/>
      <c r="F33123" s="25"/>
      <c r="G33123" s="25"/>
      <c r="H33123" s="25"/>
    </row>
    <row r="33124" spans="2:8" x14ac:dyDescent="0.2">
      <c r="B33124" s="25"/>
      <c r="C33124" s="25"/>
      <c r="D33124" s="31"/>
      <c r="E33124" s="25"/>
      <c r="F33124" s="25"/>
      <c r="G33124" s="25"/>
      <c r="H33124" s="25"/>
    </row>
    <row r="33125" spans="2:8" x14ac:dyDescent="0.2">
      <c r="B33125" s="25"/>
      <c r="C33125" s="25"/>
      <c r="D33125" s="31"/>
      <c r="E33125" s="25"/>
      <c r="F33125" s="25"/>
      <c r="G33125" s="25"/>
      <c r="H33125" s="25"/>
    </row>
    <row r="33126" spans="2:8" x14ac:dyDescent="0.2">
      <c r="B33126" s="25"/>
      <c r="C33126" s="25"/>
      <c r="D33126" s="31"/>
      <c r="E33126" s="25"/>
      <c r="F33126" s="25"/>
      <c r="G33126" s="25"/>
      <c r="H33126" s="25"/>
    </row>
    <row r="33127" spans="2:8" x14ac:dyDescent="0.2">
      <c r="B33127" s="25"/>
      <c r="C33127" s="25"/>
      <c r="D33127" s="31"/>
      <c r="E33127" s="25"/>
      <c r="F33127" s="25"/>
      <c r="G33127" s="25"/>
      <c r="H33127" s="25"/>
    </row>
    <row r="33128" spans="2:8" x14ac:dyDescent="0.2">
      <c r="B33128" s="25"/>
      <c r="C33128" s="25"/>
      <c r="D33128" s="31"/>
      <c r="E33128" s="25"/>
      <c r="F33128" s="25"/>
      <c r="G33128" s="25"/>
      <c r="H33128" s="25"/>
    </row>
    <row r="33129" spans="2:8" x14ac:dyDescent="0.2">
      <c r="B33129" s="25"/>
      <c r="C33129" s="25"/>
      <c r="D33129" s="31"/>
      <c r="E33129" s="25"/>
      <c r="F33129" s="25"/>
      <c r="G33129" s="25"/>
      <c r="H33129" s="25"/>
    </row>
    <row r="33130" spans="2:8" x14ac:dyDescent="0.2">
      <c r="B33130" s="25"/>
      <c r="C33130" s="25"/>
      <c r="D33130" s="31"/>
      <c r="E33130" s="25"/>
      <c r="F33130" s="25"/>
      <c r="G33130" s="25"/>
      <c r="H33130" s="25"/>
    </row>
    <row r="33131" spans="2:8" x14ac:dyDescent="0.2">
      <c r="B33131" s="25"/>
      <c r="C33131" s="25"/>
      <c r="D33131" s="31"/>
      <c r="E33131" s="25"/>
      <c r="F33131" s="25"/>
      <c r="G33131" s="25"/>
      <c r="H33131" s="25"/>
    </row>
    <row r="33132" spans="2:8" x14ac:dyDescent="0.2">
      <c r="B33132" s="25"/>
      <c r="C33132" s="25"/>
      <c r="D33132" s="31"/>
      <c r="E33132" s="25"/>
      <c r="F33132" s="25"/>
      <c r="G33132" s="25"/>
      <c r="H33132" s="25"/>
    </row>
    <row r="33133" spans="2:8" x14ac:dyDescent="0.2">
      <c r="B33133" s="25"/>
      <c r="C33133" s="25"/>
      <c r="D33133" s="31"/>
      <c r="E33133" s="25"/>
      <c r="F33133" s="25"/>
      <c r="G33133" s="25"/>
      <c r="H33133" s="25"/>
    </row>
    <row r="33134" spans="2:8" x14ac:dyDescent="0.2">
      <c r="B33134" s="25"/>
      <c r="C33134" s="25"/>
      <c r="D33134" s="31"/>
      <c r="E33134" s="25"/>
      <c r="F33134" s="25"/>
      <c r="G33134" s="25"/>
      <c r="H33134" s="25"/>
    </row>
    <row r="33135" spans="2:8" x14ac:dyDescent="0.2">
      <c r="B33135" s="25"/>
      <c r="C33135" s="25"/>
      <c r="D33135" s="31"/>
      <c r="E33135" s="25"/>
      <c r="F33135" s="25"/>
      <c r="G33135" s="25"/>
      <c r="H33135" s="25"/>
    </row>
    <row r="33136" spans="2:8" x14ac:dyDescent="0.2">
      <c r="B33136" s="25"/>
      <c r="C33136" s="25"/>
      <c r="D33136" s="31"/>
      <c r="E33136" s="25"/>
      <c r="F33136" s="25"/>
      <c r="G33136" s="25"/>
      <c r="H33136" s="25"/>
    </row>
    <row r="33137" spans="2:8" x14ac:dyDescent="0.2">
      <c r="B33137" s="25"/>
      <c r="C33137" s="25"/>
      <c r="D33137" s="31"/>
      <c r="E33137" s="25"/>
      <c r="F33137" s="25"/>
      <c r="G33137" s="25"/>
      <c r="H33137" s="25"/>
    </row>
    <row r="33138" spans="2:8" x14ac:dyDescent="0.2">
      <c r="B33138" s="25"/>
      <c r="C33138" s="25"/>
      <c r="D33138" s="31"/>
      <c r="E33138" s="25"/>
      <c r="F33138" s="25"/>
      <c r="G33138" s="25"/>
      <c r="H33138" s="25"/>
    </row>
    <row r="33139" spans="2:8" x14ac:dyDescent="0.2">
      <c r="B33139" s="25"/>
      <c r="C33139" s="25"/>
      <c r="D33139" s="31"/>
      <c r="E33139" s="25"/>
      <c r="F33139" s="25"/>
      <c r="G33139" s="25"/>
      <c r="H33139" s="25"/>
    </row>
    <row r="33140" spans="2:8" x14ac:dyDescent="0.2">
      <c r="B33140" s="25"/>
      <c r="C33140" s="25"/>
      <c r="D33140" s="31"/>
      <c r="E33140" s="25"/>
      <c r="F33140" s="25"/>
      <c r="G33140" s="25"/>
      <c r="H33140" s="25"/>
    </row>
    <row r="33141" spans="2:8" x14ac:dyDescent="0.2">
      <c r="B33141" s="25"/>
      <c r="C33141" s="25"/>
      <c r="D33141" s="31"/>
      <c r="E33141" s="25"/>
      <c r="F33141" s="25"/>
      <c r="G33141" s="25"/>
      <c r="H33141" s="25"/>
    </row>
    <row r="33142" spans="2:8" x14ac:dyDescent="0.2">
      <c r="B33142" s="25"/>
      <c r="C33142" s="25"/>
      <c r="D33142" s="31"/>
      <c r="E33142" s="25"/>
      <c r="F33142" s="25"/>
      <c r="G33142" s="25"/>
      <c r="H33142" s="25"/>
    </row>
    <row r="33143" spans="2:8" x14ac:dyDescent="0.2">
      <c r="B33143" s="25"/>
      <c r="C33143" s="25"/>
      <c r="D33143" s="31"/>
      <c r="E33143" s="25"/>
      <c r="F33143" s="25"/>
      <c r="G33143" s="25"/>
      <c r="H33143" s="25"/>
    </row>
    <row r="33144" spans="2:8" x14ac:dyDescent="0.2">
      <c r="B33144" s="25"/>
      <c r="C33144" s="25"/>
      <c r="D33144" s="31"/>
      <c r="E33144" s="25"/>
      <c r="F33144" s="25"/>
      <c r="G33144" s="25"/>
      <c r="H33144" s="25"/>
    </row>
    <row r="33145" spans="2:8" x14ac:dyDescent="0.2">
      <c r="B33145" s="25"/>
      <c r="C33145" s="25"/>
      <c r="D33145" s="31"/>
      <c r="E33145" s="25"/>
      <c r="F33145" s="25"/>
      <c r="G33145" s="25"/>
      <c r="H33145" s="25"/>
    </row>
    <row r="33146" spans="2:8" x14ac:dyDescent="0.2">
      <c r="B33146" s="25"/>
      <c r="C33146" s="25"/>
      <c r="D33146" s="31"/>
      <c r="E33146" s="25"/>
      <c r="F33146" s="25"/>
      <c r="G33146" s="25"/>
      <c r="H33146" s="25"/>
    </row>
    <row r="33147" spans="2:8" x14ac:dyDescent="0.2">
      <c r="B33147" s="25"/>
      <c r="C33147" s="25"/>
      <c r="D33147" s="31"/>
      <c r="E33147" s="25"/>
      <c r="F33147" s="25"/>
      <c r="G33147" s="25"/>
      <c r="H33147" s="25"/>
    </row>
    <row r="33148" spans="2:8" x14ac:dyDescent="0.2">
      <c r="B33148" s="25"/>
      <c r="C33148" s="25"/>
      <c r="D33148" s="31"/>
      <c r="E33148" s="25"/>
      <c r="F33148" s="25"/>
      <c r="G33148" s="25"/>
      <c r="H33148" s="25"/>
    </row>
    <row r="33149" spans="2:8" x14ac:dyDescent="0.2">
      <c r="B33149" s="25"/>
      <c r="C33149" s="25"/>
      <c r="D33149" s="31"/>
      <c r="E33149" s="25"/>
      <c r="F33149" s="25"/>
      <c r="G33149" s="25"/>
      <c r="H33149" s="25"/>
    </row>
    <row r="33150" spans="2:8" x14ac:dyDescent="0.2">
      <c r="B33150" s="25"/>
      <c r="C33150" s="25"/>
      <c r="D33150" s="31"/>
      <c r="E33150" s="25"/>
      <c r="F33150" s="25"/>
      <c r="G33150" s="25"/>
      <c r="H33150" s="25"/>
    </row>
    <row r="33151" spans="2:8" x14ac:dyDescent="0.2">
      <c r="B33151" s="25"/>
      <c r="C33151" s="25"/>
      <c r="D33151" s="31"/>
      <c r="E33151" s="25"/>
      <c r="F33151" s="25"/>
      <c r="G33151" s="25"/>
      <c r="H33151" s="25"/>
    </row>
    <row r="33152" spans="2:8" x14ac:dyDescent="0.2">
      <c r="B33152" s="25"/>
      <c r="C33152" s="25"/>
      <c r="D33152" s="31"/>
      <c r="E33152" s="25"/>
      <c r="F33152" s="25"/>
      <c r="G33152" s="25"/>
      <c r="H33152" s="25"/>
    </row>
    <row r="33153" spans="2:8" x14ac:dyDescent="0.2">
      <c r="B33153" s="25"/>
      <c r="C33153" s="25"/>
      <c r="D33153" s="31"/>
      <c r="E33153" s="25"/>
      <c r="F33153" s="25"/>
      <c r="G33153" s="25"/>
      <c r="H33153" s="25"/>
    </row>
    <row r="33154" spans="2:8" x14ac:dyDescent="0.2">
      <c r="B33154" s="25"/>
      <c r="C33154" s="25"/>
      <c r="D33154" s="31"/>
      <c r="E33154" s="25"/>
      <c r="F33154" s="25"/>
      <c r="G33154" s="25"/>
      <c r="H33154" s="25"/>
    </row>
    <row r="33155" spans="2:8" x14ac:dyDescent="0.2">
      <c r="B33155" s="25"/>
      <c r="C33155" s="25"/>
      <c r="D33155" s="31"/>
      <c r="E33155" s="25"/>
      <c r="F33155" s="25"/>
      <c r="G33155" s="25"/>
      <c r="H33155" s="25"/>
    </row>
    <row r="33156" spans="2:8" x14ac:dyDescent="0.2">
      <c r="B33156" s="25"/>
      <c r="C33156" s="25"/>
      <c r="D33156" s="31"/>
      <c r="E33156" s="25"/>
      <c r="F33156" s="25"/>
      <c r="G33156" s="25"/>
      <c r="H33156" s="25"/>
    </row>
    <row r="33157" spans="2:8" x14ac:dyDescent="0.2">
      <c r="B33157" s="25"/>
      <c r="C33157" s="25"/>
      <c r="D33157" s="31"/>
      <c r="E33157" s="25"/>
      <c r="F33157" s="25"/>
      <c r="G33157" s="25"/>
      <c r="H33157" s="25"/>
    </row>
    <row r="33158" spans="2:8" x14ac:dyDescent="0.2">
      <c r="B33158" s="25"/>
      <c r="C33158" s="25"/>
      <c r="D33158" s="31"/>
      <c r="E33158" s="25"/>
      <c r="F33158" s="25"/>
      <c r="G33158" s="25"/>
      <c r="H33158" s="25"/>
    </row>
    <row r="33159" spans="2:8" x14ac:dyDescent="0.2">
      <c r="B33159" s="25"/>
      <c r="C33159" s="25"/>
      <c r="D33159" s="31"/>
      <c r="E33159" s="25"/>
      <c r="F33159" s="25"/>
      <c r="G33159" s="25"/>
      <c r="H33159" s="25"/>
    </row>
    <row r="33160" spans="2:8" x14ac:dyDescent="0.2">
      <c r="B33160" s="25"/>
      <c r="C33160" s="25"/>
      <c r="D33160" s="31"/>
      <c r="E33160" s="25"/>
      <c r="F33160" s="25"/>
      <c r="G33160" s="25"/>
      <c r="H33160" s="25"/>
    </row>
    <row r="33161" spans="2:8" x14ac:dyDescent="0.2">
      <c r="B33161" s="25"/>
      <c r="C33161" s="25"/>
      <c r="D33161" s="31"/>
      <c r="E33161" s="25"/>
      <c r="F33161" s="25"/>
      <c r="G33161" s="25"/>
      <c r="H33161" s="25"/>
    </row>
    <row r="33162" spans="2:8" x14ac:dyDescent="0.2">
      <c r="B33162" s="25"/>
      <c r="C33162" s="25"/>
      <c r="D33162" s="31"/>
      <c r="E33162" s="25"/>
      <c r="F33162" s="25"/>
      <c r="G33162" s="25"/>
      <c r="H33162" s="25"/>
    </row>
    <row r="33163" spans="2:8" x14ac:dyDescent="0.2">
      <c r="B33163" s="25"/>
      <c r="C33163" s="25"/>
      <c r="D33163" s="31"/>
      <c r="E33163" s="25"/>
      <c r="F33163" s="25"/>
      <c r="G33163" s="25"/>
      <c r="H33163" s="25"/>
    </row>
    <row r="33164" spans="2:8" x14ac:dyDescent="0.2">
      <c r="B33164" s="25"/>
      <c r="C33164" s="25"/>
      <c r="D33164" s="31"/>
      <c r="E33164" s="25"/>
      <c r="F33164" s="25"/>
      <c r="G33164" s="25"/>
      <c r="H33164" s="25"/>
    </row>
    <row r="33165" spans="2:8" x14ac:dyDescent="0.2">
      <c r="B33165" s="25"/>
      <c r="C33165" s="25"/>
      <c r="D33165" s="31"/>
      <c r="E33165" s="25"/>
      <c r="F33165" s="25"/>
      <c r="G33165" s="25"/>
      <c r="H33165" s="25"/>
    </row>
    <row r="33166" spans="2:8" x14ac:dyDescent="0.2">
      <c r="B33166" s="25"/>
      <c r="C33166" s="25"/>
      <c r="D33166" s="31"/>
      <c r="E33166" s="25"/>
      <c r="F33166" s="25"/>
      <c r="G33166" s="25"/>
      <c r="H33166" s="25"/>
    </row>
    <row r="33167" spans="2:8" x14ac:dyDescent="0.2">
      <c r="B33167" s="25"/>
      <c r="C33167" s="25"/>
      <c r="D33167" s="31"/>
      <c r="E33167" s="25"/>
      <c r="F33167" s="25"/>
      <c r="G33167" s="25"/>
      <c r="H33167" s="25"/>
    </row>
    <row r="33168" spans="2:8" x14ac:dyDescent="0.2">
      <c r="B33168" s="25"/>
      <c r="C33168" s="25"/>
      <c r="D33168" s="31"/>
      <c r="E33168" s="25"/>
      <c r="F33168" s="25"/>
      <c r="G33168" s="25"/>
      <c r="H33168" s="25"/>
    </row>
    <row r="33169" spans="2:8" x14ac:dyDescent="0.2">
      <c r="B33169" s="25"/>
      <c r="C33169" s="25"/>
      <c r="D33169" s="31"/>
      <c r="E33169" s="25"/>
      <c r="F33169" s="25"/>
      <c r="G33169" s="25"/>
      <c r="H33169" s="25"/>
    </row>
    <row r="33170" spans="2:8" x14ac:dyDescent="0.2">
      <c r="B33170" s="25"/>
      <c r="C33170" s="25"/>
      <c r="D33170" s="31"/>
      <c r="E33170" s="25"/>
      <c r="F33170" s="25"/>
      <c r="G33170" s="25"/>
      <c r="H33170" s="25"/>
    </row>
    <row r="33171" spans="2:8" x14ac:dyDescent="0.2">
      <c r="B33171" s="25"/>
      <c r="C33171" s="25"/>
      <c r="D33171" s="31"/>
      <c r="E33171" s="25"/>
      <c r="F33171" s="25"/>
      <c r="G33171" s="25"/>
      <c r="H33171" s="25"/>
    </row>
    <row r="33172" spans="2:8" x14ac:dyDescent="0.2">
      <c r="B33172" s="25"/>
      <c r="C33172" s="25"/>
      <c r="D33172" s="31"/>
      <c r="E33172" s="25"/>
      <c r="F33172" s="25"/>
      <c r="G33172" s="25"/>
      <c r="H33172" s="25"/>
    </row>
    <row r="33173" spans="2:8" x14ac:dyDescent="0.2">
      <c r="B33173" s="25"/>
      <c r="C33173" s="25"/>
      <c r="D33173" s="31"/>
      <c r="E33173" s="25"/>
      <c r="F33173" s="25"/>
      <c r="G33173" s="25"/>
      <c r="H33173" s="25"/>
    </row>
    <row r="33174" spans="2:8" x14ac:dyDescent="0.2">
      <c r="B33174" s="25"/>
      <c r="C33174" s="25"/>
      <c r="D33174" s="31"/>
      <c r="E33174" s="25"/>
      <c r="F33174" s="25"/>
      <c r="G33174" s="25"/>
      <c r="H33174" s="25"/>
    </row>
    <row r="33175" spans="2:8" x14ac:dyDescent="0.2">
      <c r="B33175" s="25"/>
      <c r="C33175" s="25"/>
      <c r="D33175" s="31"/>
      <c r="E33175" s="25"/>
      <c r="F33175" s="25"/>
      <c r="G33175" s="25"/>
      <c r="H33175" s="25"/>
    </row>
    <row r="33176" spans="2:8" x14ac:dyDescent="0.2">
      <c r="B33176" s="25"/>
      <c r="C33176" s="25"/>
      <c r="D33176" s="31"/>
      <c r="E33176" s="25"/>
      <c r="F33176" s="25"/>
      <c r="G33176" s="25"/>
      <c r="H33176" s="25"/>
    </row>
    <row r="33177" spans="2:8" x14ac:dyDescent="0.2">
      <c r="B33177" s="25"/>
      <c r="C33177" s="25"/>
      <c r="D33177" s="31"/>
      <c r="E33177" s="25"/>
      <c r="F33177" s="25"/>
      <c r="G33177" s="25"/>
      <c r="H33177" s="25"/>
    </row>
    <row r="33178" spans="2:8" x14ac:dyDescent="0.2">
      <c r="B33178" s="25"/>
      <c r="C33178" s="25"/>
      <c r="D33178" s="31"/>
      <c r="E33178" s="25"/>
      <c r="F33178" s="25"/>
      <c r="G33178" s="25"/>
      <c r="H33178" s="25"/>
    </row>
    <row r="33179" spans="2:8" x14ac:dyDescent="0.2">
      <c r="B33179" s="25"/>
      <c r="C33179" s="25"/>
      <c r="D33179" s="31"/>
      <c r="E33179" s="25"/>
      <c r="F33179" s="25"/>
      <c r="G33179" s="25"/>
      <c r="H33179" s="25"/>
    </row>
    <row r="33180" spans="2:8" x14ac:dyDescent="0.2">
      <c r="B33180" s="25"/>
      <c r="C33180" s="25"/>
      <c r="D33180" s="31"/>
      <c r="E33180" s="25"/>
      <c r="F33180" s="25"/>
      <c r="G33180" s="25"/>
      <c r="H33180" s="25"/>
    </row>
    <row r="33181" spans="2:8" x14ac:dyDescent="0.2">
      <c r="B33181" s="25"/>
      <c r="C33181" s="25"/>
      <c r="D33181" s="31"/>
      <c r="E33181" s="25"/>
      <c r="F33181" s="25"/>
      <c r="G33181" s="25"/>
      <c r="H33181" s="25"/>
    </row>
    <row r="33182" spans="2:8" x14ac:dyDescent="0.2">
      <c r="B33182" s="25"/>
      <c r="C33182" s="25"/>
      <c r="D33182" s="31"/>
      <c r="E33182" s="25"/>
      <c r="F33182" s="25"/>
      <c r="G33182" s="25"/>
      <c r="H33182" s="25"/>
    </row>
    <row r="33183" spans="2:8" x14ac:dyDescent="0.2">
      <c r="B33183" s="25"/>
      <c r="C33183" s="25"/>
      <c r="D33183" s="31"/>
      <c r="E33183" s="25"/>
      <c r="F33183" s="25"/>
      <c r="G33183" s="25"/>
      <c r="H33183" s="25"/>
    </row>
    <row r="33184" spans="2:8" x14ac:dyDescent="0.2">
      <c r="B33184" s="25"/>
      <c r="C33184" s="25"/>
      <c r="D33184" s="31"/>
      <c r="E33184" s="25"/>
      <c r="F33184" s="25"/>
      <c r="G33184" s="25"/>
      <c r="H33184" s="25"/>
    </row>
    <row r="33185" spans="2:8" x14ac:dyDescent="0.2">
      <c r="B33185" s="25"/>
      <c r="C33185" s="25"/>
      <c r="D33185" s="31"/>
      <c r="E33185" s="25"/>
      <c r="F33185" s="25"/>
      <c r="G33185" s="25"/>
      <c r="H33185" s="25"/>
    </row>
    <row r="33186" spans="2:8" x14ac:dyDescent="0.2">
      <c r="B33186" s="25"/>
      <c r="C33186" s="25"/>
      <c r="D33186" s="31"/>
      <c r="E33186" s="25"/>
      <c r="F33186" s="25"/>
      <c r="G33186" s="25"/>
      <c r="H33186" s="25"/>
    </row>
    <row r="33187" spans="2:8" x14ac:dyDescent="0.2">
      <c r="B33187" s="25"/>
      <c r="C33187" s="25"/>
      <c r="D33187" s="31"/>
      <c r="E33187" s="25"/>
      <c r="F33187" s="25"/>
      <c r="G33187" s="25"/>
      <c r="H33187" s="25"/>
    </row>
    <row r="33188" spans="2:8" x14ac:dyDescent="0.2">
      <c r="B33188" s="25"/>
      <c r="C33188" s="25"/>
      <c r="D33188" s="31"/>
      <c r="E33188" s="25"/>
      <c r="F33188" s="25"/>
      <c r="G33188" s="25"/>
      <c r="H33188" s="25"/>
    </row>
    <row r="33189" spans="2:8" x14ac:dyDescent="0.2">
      <c r="B33189" s="25"/>
      <c r="C33189" s="25"/>
      <c r="D33189" s="31"/>
      <c r="E33189" s="25"/>
      <c r="F33189" s="25"/>
      <c r="G33189" s="25"/>
      <c r="H33189" s="25"/>
    </row>
    <row r="33190" spans="2:8" x14ac:dyDescent="0.2">
      <c r="B33190" s="25"/>
      <c r="C33190" s="25"/>
      <c r="D33190" s="31"/>
      <c r="E33190" s="25"/>
      <c r="F33190" s="25"/>
      <c r="G33190" s="25"/>
      <c r="H33190" s="25"/>
    </row>
    <row r="33191" spans="2:8" x14ac:dyDescent="0.2">
      <c r="B33191" s="25"/>
      <c r="C33191" s="25"/>
      <c r="D33191" s="31"/>
      <c r="E33191" s="25"/>
      <c r="F33191" s="25"/>
      <c r="G33191" s="25"/>
      <c r="H33191" s="25"/>
    </row>
    <row r="33192" spans="2:8" x14ac:dyDescent="0.2">
      <c r="B33192" s="25"/>
      <c r="C33192" s="25"/>
      <c r="D33192" s="31"/>
      <c r="E33192" s="25"/>
      <c r="F33192" s="25"/>
      <c r="G33192" s="25"/>
      <c r="H33192" s="25"/>
    </row>
    <row r="33193" spans="2:8" x14ac:dyDescent="0.2">
      <c r="B33193" s="25"/>
      <c r="C33193" s="25"/>
      <c r="D33193" s="31"/>
      <c r="E33193" s="25"/>
      <c r="F33193" s="25"/>
      <c r="G33193" s="25"/>
      <c r="H33193" s="25"/>
    </row>
    <row r="33194" spans="2:8" x14ac:dyDescent="0.2">
      <c r="B33194" s="25"/>
      <c r="C33194" s="25"/>
      <c r="D33194" s="31"/>
      <c r="E33194" s="25"/>
      <c r="F33194" s="25"/>
      <c r="G33194" s="25"/>
      <c r="H33194" s="25"/>
    </row>
    <row r="33195" spans="2:8" x14ac:dyDescent="0.2">
      <c r="B33195" s="25"/>
      <c r="C33195" s="25"/>
      <c r="D33195" s="31"/>
      <c r="E33195" s="25"/>
      <c r="F33195" s="25"/>
      <c r="G33195" s="25"/>
      <c r="H33195" s="25"/>
    </row>
    <row r="33196" spans="2:8" x14ac:dyDescent="0.2">
      <c r="B33196" s="25"/>
      <c r="C33196" s="25"/>
      <c r="D33196" s="31"/>
      <c r="E33196" s="25"/>
      <c r="F33196" s="25"/>
      <c r="G33196" s="25"/>
      <c r="H33196" s="25"/>
    </row>
    <row r="33197" spans="2:8" x14ac:dyDescent="0.2">
      <c r="B33197" s="25"/>
      <c r="C33197" s="25"/>
      <c r="D33197" s="31"/>
      <c r="E33197" s="25"/>
      <c r="F33197" s="25"/>
      <c r="G33197" s="25"/>
      <c r="H33197" s="25"/>
    </row>
    <row r="33198" spans="2:8" x14ac:dyDescent="0.2">
      <c r="B33198" s="25"/>
      <c r="C33198" s="25"/>
      <c r="D33198" s="31"/>
      <c r="E33198" s="25"/>
      <c r="F33198" s="25"/>
      <c r="G33198" s="25"/>
      <c r="H33198" s="25"/>
    </row>
    <row r="33199" spans="2:8" x14ac:dyDescent="0.2">
      <c r="B33199" s="25"/>
      <c r="C33199" s="25"/>
      <c r="D33199" s="31"/>
      <c r="E33199" s="25"/>
      <c r="F33199" s="25"/>
      <c r="G33199" s="25"/>
      <c r="H33199" s="25"/>
    </row>
    <row r="33200" spans="2:8" x14ac:dyDescent="0.2">
      <c r="B33200" s="25"/>
      <c r="C33200" s="25"/>
      <c r="D33200" s="31"/>
      <c r="E33200" s="25"/>
      <c r="F33200" s="25"/>
      <c r="G33200" s="25"/>
      <c r="H33200" s="25"/>
    </row>
    <row r="33201" spans="2:8" x14ac:dyDescent="0.2">
      <c r="B33201" s="25"/>
      <c r="C33201" s="25"/>
      <c r="D33201" s="31"/>
      <c r="E33201" s="25"/>
      <c r="F33201" s="25"/>
      <c r="G33201" s="25"/>
      <c r="H33201" s="25"/>
    </row>
    <row r="33202" spans="2:8" x14ac:dyDescent="0.2">
      <c r="B33202" s="25"/>
      <c r="C33202" s="25"/>
      <c r="D33202" s="31"/>
      <c r="E33202" s="25"/>
      <c r="F33202" s="25"/>
      <c r="G33202" s="25"/>
      <c r="H33202" s="25"/>
    </row>
    <row r="33203" spans="2:8" x14ac:dyDescent="0.2">
      <c r="B33203" s="25"/>
      <c r="C33203" s="25"/>
      <c r="D33203" s="31"/>
      <c r="E33203" s="25"/>
      <c r="F33203" s="25"/>
      <c r="G33203" s="25"/>
      <c r="H33203" s="25"/>
    </row>
    <row r="33204" spans="2:8" x14ac:dyDescent="0.2">
      <c r="B33204" s="25"/>
      <c r="C33204" s="25"/>
      <c r="D33204" s="31"/>
      <c r="E33204" s="25"/>
      <c r="F33204" s="25"/>
      <c r="G33204" s="25"/>
      <c r="H33204" s="25"/>
    </row>
    <row r="33205" spans="2:8" x14ac:dyDescent="0.2">
      <c r="B33205" s="25"/>
      <c r="C33205" s="25"/>
      <c r="D33205" s="31"/>
      <c r="E33205" s="25"/>
      <c r="F33205" s="25"/>
      <c r="G33205" s="25"/>
      <c r="H33205" s="25"/>
    </row>
    <row r="33206" spans="2:8" x14ac:dyDescent="0.2">
      <c r="B33206" s="25"/>
      <c r="C33206" s="25"/>
      <c r="D33206" s="31"/>
      <c r="E33206" s="25"/>
      <c r="F33206" s="25"/>
      <c r="G33206" s="25"/>
      <c r="H33206" s="25"/>
    </row>
    <row r="33207" spans="2:8" x14ac:dyDescent="0.2">
      <c r="B33207" s="25"/>
      <c r="C33207" s="25"/>
      <c r="D33207" s="31"/>
      <c r="E33207" s="25"/>
      <c r="F33207" s="25"/>
      <c r="G33207" s="25"/>
      <c r="H33207" s="25"/>
    </row>
    <row r="33208" spans="2:8" x14ac:dyDescent="0.2">
      <c r="B33208" s="25"/>
      <c r="C33208" s="25"/>
      <c r="D33208" s="31"/>
      <c r="E33208" s="25"/>
      <c r="F33208" s="25"/>
      <c r="G33208" s="25"/>
      <c r="H33208" s="25"/>
    </row>
    <row r="33209" spans="2:8" x14ac:dyDescent="0.2">
      <c r="B33209" s="25"/>
      <c r="C33209" s="25"/>
      <c r="D33209" s="31"/>
      <c r="E33209" s="25"/>
      <c r="F33209" s="25"/>
      <c r="G33209" s="25"/>
      <c r="H33209" s="25"/>
    </row>
    <row r="33210" spans="2:8" x14ac:dyDescent="0.2">
      <c r="B33210" s="25"/>
      <c r="C33210" s="25"/>
      <c r="D33210" s="31"/>
      <c r="E33210" s="25"/>
      <c r="F33210" s="25"/>
      <c r="G33210" s="25"/>
      <c r="H33210" s="25"/>
    </row>
    <row r="33211" spans="2:8" x14ac:dyDescent="0.2">
      <c r="B33211" s="25"/>
      <c r="C33211" s="25"/>
      <c r="D33211" s="31"/>
      <c r="E33211" s="25"/>
      <c r="F33211" s="25"/>
      <c r="G33211" s="25"/>
      <c r="H33211" s="25"/>
    </row>
    <row r="33212" spans="2:8" x14ac:dyDescent="0.2">
      <c r="B33212" s="25"/>
      <c r="C33212" s="25"/>
      <c r="D33212" s="31"/>
      <c r="E33212" s="25"/>
      <c r="F33212" s="25"/>
      <c r="G33212" s="25"/>
      <c r="H33212" s="25"/>
    </row>
    <row r="33213" spans="2:8" x14ac:dyDescent="0.2">
      <c r="B33213" s="25"/>
      <c r="C33213" s="25"/>
      <c r="D33213" s="31"/>
      <c r="E33213" s="25"/>
      <c r="F33213" s="25"/>
      <c r="G33213" s="25"/>
      <c r="H33213" s="25"/>
    </row>
    <row r="33214" spans="2:8" x14ac:dyDescent="0.2">
      <c r="B33214" s="25"/>
      <c r="C33214" s="25"/>
      <c r="D33214" s="31"/>
      <c r="E33214" s="25"/>
      <c r="F33214" s="25"/>
      <c r="G33214" s="25"/>
      <c r="H33214" s="25"/>
    </row>
    <row r="33215" spans="2:8" x14ac:dyDescent="0.2">
      <c r="B33215" s="25"/>
      <c r="C33215" s="25"/>
      <c r="D33215" s="31"/>
      <c r="E33215" s="25"/>
      <c r="F33215" s="25"/>
      <c r="G33215" s="25"/>
      <c r="H33215" s="25"/>
    </row>
    <row r="33216" spans="2:8" x14ac:dyDescent="0.2">
      <c r="B33216" s="25"/>
      <c r="C33216" s="25"/>
      <c r="D33216" s="31"/>
      <c r="E33216" s="25"/>
      <c r="F33216" s="25"/>
      <c r="G33216" s="25"/>
      <c r="H33216" s="25"/>
    </row>
    <row r="33217" spans="2:8" x14ac:dyDescent="0.2">
      <c r="B33217" s="25"/>
      <c r="C33217" s="25"/>
      <c r="D33217" s="31"/>
      <c r="E33217" s="25"/>
      <c r="F33217" s="25"/>
      <c r="G33217" s="25"/>
      <c r="H33217" s="25"/>
    </row>
    <row r="33218" spans="2:8" x14ac:dyDescent="0.2">
      <c r="B33218" s="25"/>
      <c r="C33218" s="25"/>
      <c r="D33218" s="31"/>
      <c r="E33218" s="25"/>
      <c r="F33218" s="25"/>
      <c r="G33218" s="25"/>
      <c r="H33218" s="25"/>
    </row>
    <row r="33219" spans="2:8" x14ac:dyDescent="0.2">
      <c r="B33219" s="25"/>
      <c r="C33219" s="25"/>
      <c r="D33219" s="31"/>
      <c r="E33219" s="25"/>
      <c r="F33219" s="25"/>
      <c r="G33219" s="25"/>
      <c r="H33219" s="25"/>
    </row>
    <row r="33220" spans="2:8" x14ac:dyDescent="0.2">
      <c r="B33220" s="25"/>
      <c r="C33220" s="25"/>
      <c r="D33220" s="31"/>
      <c r="E33220" s="25"/>
      <c r="F33220" s="25"/>
      <c r="G33220" s="25"/>
      <c r="H33220" s="25"/>
    </row>
    <row r="33221" spans="2:8" x14ac:dyDescent="0.2">
      <c r="B33221" s="25"/>
      <c r="C33221" s="25"/>
      <c r="D33221" s="31"/>
      <c r="E33221" s="25"/>
      <c r="F33221" s="25"/>
      <c r="G33221" s="25"/>
      <c r="H33221" s="25"/>
    </row>
    <row r="33222" spans="2:8" x14ac:dyDescent="0.2">
      <c r="B33222" s="25"/>
      <c r="C33222" s="25"/>
      <c r="D33222" s="31"/>
      <c r="E33222" s="25"/>
      <c r="F33222" s="25"/>
      <c r="G33222" s="25"/>
      <c r="H33222" s="25"/>
    </row>
    <row r="33223" spans="2:8" x14ac:dyDescent="0.2">
      <c r="B33223" s="25"/>
      <c r="C33223" s="25"/>
      <c r="D33223" s="31"/>
      <c r="E33223" s="25"/>
      <c r="F33223" s="25"/>
      <c r="G33223" s="25"/>
      <c r="H33223" s="25"/>
    </row>
    <row r="33224" spans="2:8" x14ac:dyDescent="0.2">
      <c r="B33224" s="25"/>
      <c r="C33224" s="25"/>
      <c r="D33224" s="31"/>
      <c r="E33224" s="25"/>
      <c r="F33224" s="25"/>
      <c r="G33224" s="25"/>
      <c r="H33224" s="25"/>
    </row>
    <row r="33225" spans="2:8" x14ac:dyDescent="0.2">
      <c r="B33225" s="25"/>
      <c r="C33225" s="25"/>
      <c r="D33225" s="31"/>
      <c r="E33225" s="25"/>
      <c r="F33225" s="25"/>
      <c r="G33225" s="25"/>
      <c r="H33225" s="25"/>
    </row>
    <row r="33226" spans="2:8" x14ac:dyDescent="0.2">
      <c r="B33226" s="25"/>
      <c r="C33226" s="25"/>
      <c r="D33226" s="31"/>
      <c r="E33226" s="25"/>
      <c r="F33226" s="25"/>
      <c r="G33226" s="25"/>
      <c r="H33226" s="25"/>
    </row>
    <row r="33227" spans="2:8" x14ac:dyDescent="0.2">
      <c r="B33227" s="25"/>
      <c r="C33227" s="25"/>
      <c r="D33227" s="31"/>
      <c r="E33227" s="25"/>
      <c r="F33227" s="25"/>
      <c r="G33227" s="25"/>
      <c r="H33227" s="25"/>
    </row>
    <row r="33228" spans="2:8" x14ac:dyDescent="0.2">
      <c r="B33228" s="25"/>
      <c r="C33228" s="25"/>
      <c r="D33228" s="31"/>
      <c r="E33228" s="25"/>
      <c r="F33228" s="25"/>
      <c r="G33228" s="25"/>
      <c r="H33228" s="25"/>
    </row>
    <row r="33229" spans="2:8" x14ac:dyDescent="0.2">
      <c r="B33229" s="25"/>
      <c r="C33229" s="25"/>
      <c r="D33229" s="31"/>
      <c r="E33229" s="25"/>
      <c r="F33229" s="25"/>
      <c r="G33229" s="25"/>
      <c r="H33229" s="25"/>
    </row>
    <row r="33230" spans="2:8" x14ac:dyDescent="0.2">
      <c r="B33230" s="25"/>
      <c r="C33230" s="25"/>
      <c r="D33230" s="31"/>
      <c r="E33230" s="25"/>
      <c r="F33230" s="25"/>
      <c r="G33230" s="25"/>
      <c r="H33230" s="25"/>
    </row>
    <row r="33231" spans="2:8" x14ac:dyDescent="0.2">
      <c r="B33231" s="25"/>
      <c r="C33231" s="25"/>
      <c r="D33231" s="31"/>
      <c r="E33231" s="25"/>
      <c r="F33231" s="25"/>
      <c r="G33231" s="25"/>
      <c r="H33231" s="25"/>
    </row>
    <row r="33232" spans="2:8" x14ac:dyDescent="0.2">
      <c r="B33232" s="25"/>
      <c r="C33232" s="25"/>
      <c r="D33232" s="31"/>
      <c r="E33232" s="25"/>
      <c r="F33232" s="25"/>
      <c r="G33232" s="25"/>
      <c r="H33232" s="25"/>
    </row>
    <row r="33233" spans="2:8" x14ac:dyDescent="0.2">
      <c r="B33233" s="25"/>
      <c r="C33233" s="25"/>
      <c r="D33233" s="31"/>
      <c r="E33233" s="25"/>
      <c r="F33233" s="25"/>
      <c r="G33233" s="25"/>
      <c r="H33233" s="25"/>
    </row>
    <row r="33234" spans="2:8" x14ac:dyDescent="0.2">
      <c r="B33234" s="25"/>
      <c r="C33234" s="25"/>
      <c r="D33234" s="31"/>
      <c r="E33234" s="25"/>
      <c r="F33234" s="25"/>
      <c r="G33234" s="25"/>
      <c r="H33234" s="25"/>
    </row>
    <row r="33235" spans="2:8" x14ac:dyDescent="0.2">
      <c r="B33235" s="25"/>
      <c r="C33235" s="25"/>
      <c r="D33235" s="31"/>
      <c r="E33235" s="25"/>
      <c r="F33235" s="25"/>
      <c r="G33235" s="25"/>
      <c r="H33235" s="25"/>
    </row>
    <row r="33236" spans="2:8" x14ac:dyDescent="0.2">
      <c r="B33236" s="25"/>
      <c r="C33236" s="25"/>
      <c r="D33236" s="31"/>
      <c r="E33236" s="25"/>
      <c r="F33236" s="25"/>
      <c r="G33236" s="25"/>
      <c r="H33236" s="25"/>
    </row>
    <row r="33237" spans="2:8" x14ac:dyDescent="0.2">
      <c r="B33237" s="25"/>
      <c r="C33237" s="25"/>
      <c r="D33237" s="31"/>
      <c r="E33237" s="25"/>
      <c r="F33237" s="25"/>
      <c r="G33237" s="25"/>
      <c r="H33237" s="25"/>
    </row>
    <row r="33238" spans="2:8" x14ac:dyDescent="0.2">
      <c r="B33238" s="25"/>
      <c r="C33238" s="25"/>
      <c r="D33238" s="31"/>
      <c r="E33238" s="25"/>
      <c r="F33238" s="25"/>
      <c r="G33238" s="25"/>
      <c r="H33238" s="25"/>
    </row>
    <row r="33239" spans="2:8" x14ac:dyDescent="0.2">
      <c r="B33239" s="25"/>
      <c r="C33239" s="25"/>
      <c r="D33239" s="31"/>
      <c r="E33239" s="25"/>
      <c r="F33239" s="25"/>
      <c r="G33239" s="25"/>
      <c r="H33239" s="25"/>
    </row>
    <row r="33240" spans="2:8" x14ac:dyDescent="0.2">
      <c r="B33240" s="25"/>
      <c r="C33240" s="25"/>
      <c r="D33240" s="31"/>
      <c r="E33240" s="25"/>
      <c r="F33240" s="25"/>
      <c r="G33240" s="25"/>
      <c r="H33240" s="25"/>
    </row>
    <row r="33241" spans="2:8" x14ac:dyDescent="0.2">
      <c r="B33241" s="25"/>
      <c r="C33241" s="25"/>
      <c r="D33241" s="31"/>
      <c r="E33241" s="25"/>
      <c r="F33241" s="25"/>
      <c r="G33241" s="25"/>
      <c r="H33241" s="25"/>
    </row>
    <row r="33242" spans="2:8" x14ac:dyDescent="0.2">
      <c r="B33242" s="25"/>
      <c r="C33242" s="25"/>
      <c r="D33242" s="31"/>
      <c r="E33242" s="25"/>
      <c r="F33242" s="25"/>
      <c r="G33242" s="25"/>
      <c r="H33242" s="25"/>
    </row>
    <row r="33243" spans="2:8" x14ac:dyDescent="0.2">
      <c r="B33243" s="25"/>
      <c r="C33243" s="25"/>
      <c r="D33243" s="31"/>
      <c r="E33243" s="25"/>
      <c r="F33243" s="25"/>
      <c r="G33243" s="25"/>
      <c r="H33243" s="25"/>
    </row>
    <row r="33244" spans="2:8" x14ac:dyDescent="0.2">
      <c r="B33244" s="25"/>
      <c r="C33244" s="25"/>
      <c r="D33244" s="31"/>
      <c r="E33244" s="25"/>
      <c r="F33244" s="25"/>
      <c r="G33244" s="25"/>
      <c r="H33244" s="25"/>
    </row>
    <row r="33245" spans="2:8" x14ac:dyDescent="0.2">
      <c r="B33245" s="25"/>
      <c r="C33245" s="25"/>
      <c r="D33245" s="31"/>
      <c r="E33245" s="25"/>
      <c r="F33245" s="25"/>
      <c r="G33245" s="25"/>
      <c r="H33245" s="25"/>
    </row>
    <row r="33246" spans="2:8" x14ac:dyDescent="0.2">
      <c r="B33246" s="25"/>
      <c r="C33246" s="25"/>
      <c r="D33246" s="31"/>
      <c r="E33246" s="25"/>
      <c r="F33246" s="25"/>
      <c r="G33246" s="25"/>
      <c r="H33246" s="25"/>
    </row>
    <row r="33247" spans="2:8" x14ac:dyDescent="0.2">
      <c r="B33247" s="25"/>
      <c r="C33247" s="25"/>
      <c r="D33247" s="31"/>
      <c r="E33247" s="25"/>
      <c r="F33247" s="25"/>
      <c r="G33247" s="25"/>
      <c r="H33247" s="25"/>
    </row>
    <row r="33248" spans="2:8" x14ac:dyDescent="0.2">
      <c r="B33248" s="25"/>
      <c r="C33248" s="25"/>
      <c r="D33248" s="31"/>
      <c r="E33248" s="25"/>
      <c r="F33248" s="25"/>
      <c r="G33248" s="25"/>
      <c r="H33248" s="25"/>
    </row>
    <row r="33249" spans="2:8" x14ac:dyDescent="0.2">
      <c r="B33249" s="25"/>
      <c r="C33249" s="25"/>
      <c r="D33249" s="31"/>
      <c r="E33249" s="25"/>
      <c r="F33249" s="25"/>
      <c r="G33249" s="25"/>
      <c r="H33249" s="25"/>
    </row>
    <row r="33250" spans="2:8" x14ac:dyDescent="0.2">
      <c r="B33250" s="25"/>
      <c r="C33250" s="25"/>
      <c r="D33250" s="31"/>
      <c r="E33250" s="25"/>
      <c r="F33250" s="25"/>
      <c r="G33250" s="25"/>
      <c r="H33250" s="25"/>
    </row>
    <row r="33251" spans="2:8" x14ac:dyDescent="0.2">
      <c r="B33251" s="25"/>
      <c r="C33251" s="25"/>
      <c r="D33251" s="31"/>
      <c r="E33251" s="25"/>
      <c r="F33251" s="25"/>
      <c r="G33251" s="25"/>
      <c r="H33251" s="25"/>
    </row>
    <row r="33252" spans="2:8" x14ac:dyDescent="0.2">
      <c r="B33252" s="25"/>
      <c r="C33252" s="25"/>
      <c r="D33252" s="31"/>
      <c r="E33252" s="25"/>
      <c r="F33252" s="25"/>
      <c r="G33252" s="25"/>
      <c r="H33252" s="25"/>
    </row>
    <row r="33253" spans="2:8" x14ac:dyDescent="0.2">
      <c r="B33253" s="25"/>
      <c r="C33253" s="25"/>
      <c r="D33253" s="31"/>
      <c r="E33253" s="25"/>
      <c r="F33253" s="25"/>
      <c r="G33253" s="25"/>
      <c r="H33253" s="25"/>
    </row>
    <row r="33254" spans="2:8" x14ac:dyDescent="0.2">
      <c r="B33254" s="25"/>
      <c r="C33254" s="25"/>
      <c r="D33254" s="31"/>
      <c r="E33254" s="25"/>
      <c r="F33254" s="25"/>
      <c r="G33254" s="25"/>
      <c r="H33254" s="25"/>
    </row>
    <row r="33255" spans="2:8" x14ac:dyDescent="0.2">
      <c r="B33255" s="25"/>
      <c r="C33255" s="25"/>
      <c r="D33255" s="31"/>
      <c r="E33255" s="25"/>
      <c r="F33255" s="25"/>
      <c r="G33255" s="25"/>
      <c r="H33255" s="25"/>
    </row>
    <row r="33256" spans="2:8" x14ac:dyDescent="0.2">
      <c r="B33256" s="25"/>
      <c r="C33256" s="25"/>
      <c r="D33256" s="31"/>
      <c r="E33256" s="25"/>
      <c r="F33256" s="25"/>
      <c r="G33256" s="25"/>
      <c r="H33256" s="25"/>
    </row>
    <row r="33257" spans="2:8" x14ac:dyDescent="0.2">
      <c r="B33257" s="25"/>
      <c r="C33257" s="25"/>
      <c r="D33257" s="31"/>
      <c r="E33257" s="25"/>
      <c r="F33257" s="25"/>
      <c r="G33257" s="25"/>
      <c r="H33257" s="25"/>
    </row>
    <row r="33258" spans="2:8" x14ac:dyDescent="0.2">
      <c r="B33258" s="25"/>
      <c r="C33258" s="25"/>
      <c r="D33258" s="31"/>
      <c r="E33258" s="25"/>
      <c r="F33258" s="25"/>
      <c r="G33258" s="25"/>
      <c r="H33258" s="25"/>
    </row>
    <row r="33259" spans="2:8" x14ac:dyDescent="0.2">
      <c r="B33259" s="25"/>
      <c r="C33259" s="25"/>
      <c r="D33259" s="31"/>
      <c r="E33259" s="25"/>
      <c r="F33259" s="25"/>
      <c r="G33259" s="25"/>
      <c r="H33259" s="25"/>
    </row>
    <row r="33260" spans="2:8" x14ac:dyDescent="0.2">
      <c r="B33260" s="25"/>
      <c r="C33260" s="25"/>
      <c r="D33260" s="31"/>
      <c r="E33260" s="25"/>
      <c r="F33260" s="25"/>
      <c r="G33260" s="25"/>
      <c r="H33260" s="25"/>
    </row>
    <row r="33261" spans="2:8" x14ac:dyDescent="0.2">
      <c r="B33261" s="25"/>
      <c r="C33261" s="25"/>
      <c r="D33261" s="31"/>
      <c r="E33261" s="25"/>
      <c r="F33261" s="25"/>
      <c r="G33261" s="25"/>
      <c r="H33261" s="25"/>
    </row>
    <row r="33262" spans="2:8" x14ac:dyDescent="0.2">
      <c r="B33262" s="25"/>
      <c r="C33262" s="25"/>
      <c r="D33262" s="31"/>
      <c r="E33262" s="25"/>
      <c r="F33262" s="25"/>
      <c r="G33262" s="25"/>
      <c r="H33262" s="25"/>
    </row>
    <row r="33263" spans="2:8" x14ac:dyDescent="0.2">
      <c r="B33263" s="25"/>
      <c r="C33263" s="25"/>
      <c r="D33263" s="31"/>
      <c r="E33263" s="25"/>
      <c r="F33263" s="25"/>
      <c r="G33263" s="25"/>
      <c r="H33263" s="25"/>
    </row>
    <row r="33264" spans="2:8" x14ac:dyDescent="0.2">
      <c r="B33264" s="25"/>
      <c r="C33264" s="25"/>
      <c r="D33264" s="31"/>
      <c r="E33264" s="25"/>
      <c r="F33264" s="25"/>
      <c r="G33264" s="25"/>
      <c r="H33264" s="25"/>
    </row>
    <row r="33265" spans="2:8" x14ac:dyDescent="0.2">
      <c r="B33265" s="25"/>
      <c r="C33265" s="25"/>
      <c r="D33265" s="31"/>
      <c r="E33265" s="25"/>
      <c r="F33265" s="25"/>
      <c r="G33265" s="25"/>
      <c r="H33265" s="25"/>
    </row>
    <row r="33266" spans="2:8" x14ac:dyDescent="0.2">
      <c r="B33266" s="25"/>
      <c r="C33266" s="25"/>
      <c r="D33266" s="31"/>
      <c r="E33266" s="25"/>
      <c r="F33266" s="25"/>
      <c r="G33266" s="25"/>
      <c r="H33266" s="25"/>
    </row>
    <row r="33267" spans="2:8" x14ac:dyDescent="0.2">
      <c r="B33267" s="25"/>
      <c r="C33267" s="25"/>
      <c r="D33267" s="31"/>
      <c r="E33267" s="25"/>
      <c r="F33267" s="25"/>
      <c r="G33267" s="25"/>
      <c r="H33267" s="25"/>
    </row>
    <row r="33268" spans="2:8" x14ac:dyDescent="0.2">
      <c r="B33268" s="25"/>
      <c r="C33268" s="25"/>
      <c r="D33268" s="31"/>
      <c r="E33268" s="25"/>
      <c r="F33268" s="25"/>
      <c r="G33268" s="25"/>
      <c r="H33268" s="25"/>
    </row>
    <row r="33269" spans="2:8" x14ac:dyDescent="0.2">
      <c r="B33269" s="25"/>
      <c r="C33269" s="25"/>
      <c r="D33269" s="31"/>
      <c r="E33269" s="25"/>
      <c r="F33269" s="25"/>
      <c r="G33269" s="25"/>
      <c r="H33269" s="25"/>
    </row>
    <row r="33270" spans="2:8" x14ac:dyDescent="0.2">
      <c r="B33270" s="25"/>
      <c r="C33270" s="25"/>
      <c r="D33270" s="31"/>
      <c r="E33270" s="25"/>
      <c r="F33270" s="25"/>
      <c r="G33270" s="25"/>
      <c r="H33270" s="25"/>
    </row>
    <row r="33271" spans="2:8" x14ac:dyDescent="0.2">
      <c r="B33271" s="25"/>
      <c r="C33271" s="25"/>
      <c r="D33271" s="31"/>
      <c r="E33271" s="25"/>
      <c r="F33271" s="25"/>
      <c r="G33271" s="25"/>
      <c r="H33271" s="25"/>
    </row>
    <row r="33272" spans="2:8" x14ac:dyDescent="0.2">
      <c r="B33272" s="25"/>
      <c r="C33272" s="25"/>
      <c r="D33272" s="31"/>
      <c r="E33272" s="25"/>
      <c r="F33272" s="25"/>
      <c r="G33272" s="25"/>
      <c r="H33272" s="25"/>
    </row>
    <row r="33273" spans="2:8" x14ac:dyDescent="0.2">
      <c r="B33273" s="25"/>
      <c r="C33273" s="25"/>
      <c r="D33273" s="31"/>
      <c r="E33273" s="25"/>
      <c r="F33273" s="25"/>
      <c r="G33273" s="25"/>
      <c r="H33273" s="25"/>
    </row>
    <row r="33274" spans="2:8" x14ac:dyDescent="0.2">
      <c r="B33274" s="25"/>
      <c r="C33274" s="25"/>
      <c r="D33274" s="31"/>
      <c r="E33274" s="25"/>
      <c r="F33274" s="25"/>
      <c r="G33274" s="25"/>
      <c r="H33274" s="25"/>
    </row>
    <row r="33275" spans="2:8" x14ac:dyDescent="0.2">
      <c r="B33275" s="25"/>
      <c r="C33275" s="25"/>
      <c r="D33275" s="31"/>
      <c r="E33275" s="25"/>
      <c r="F33275" s="25"/>
      <c r="G33275" s="25"/>
      <c r="H33275" s="25"/>
    </row>
    <row r="33276" spans="2:8" x14ac:dyDescent="0.2">
      <c r="B33276" s="25"/>
      <c r="C33276" s="25"/>
      <c r="D33276" s="31"/>
      <c r="E33276" s="25"/>
      <c r="F33276" s="25"/>
      <c r="G33276" s="25"/>
      <c r="H33276" s="25"/>
    </row>
    <row r="33277" spans="2:8" x14ac:dyDescent="0.2">
      <c r="B33277" s="25"/>
      <c r="C33277" s="25"/>
      <c r="D33277" s="31"/>
      <c r="E33277" s="25"/>
      <c r="F33277" s="25"/>
      <c r="G33277" s="25"/>
      <c r="H33277" s="25"/>
    </row>
    <row r="33278" spans="2:8" x14ac:dyDescent="0.2">
      <c r="B33278" s="25"/>
      <c r="C33278" s="25"/>
      <c r="D33278" s="31"/>
      <c r="E33278" s="25"/>
      <c r="F33278" s="25"/>
      <c r="G33278" s="25"/>
      <c r="H33278" s="25"/>
    </row>
    <row r="33279" spans="2:8" x14ac:dyDescent="0.2">
      <c r="B33279" s="25"/>
      <c r="C33279" s="25"/>
      <c r="D33279" s="31"/>
      <c r="E33279" s="25"/>
      <c r="F33279" s="25"/>
      <c r="G33279" s="25"/>
      <c r="H33279" s="25"/>
    </row>
    <row r="33280" spans="2:8" x14ac:dyDescent="0.2">
      <c r="B33280" s="25"/>
      <c r="C33280" s="25"/>
      <c r="D33280" s="31"/>
      <c r="E33280" s="25"/>
      <c r="F33280" s="25"/>
      <c r="G33280" s="25"/>
      <c r="H33280" s="25"/>
    </row>
    <row r="33281" spans="2:8" x14ac:dyDescent="0.2">
      <c r="B33281" s="25"/>
      <c r="C33281" s="25"/>
      <c r="D33281" s="31"/>
      <c r="E33281" s="25"/>
      <c r="F33281" s="25"/>
      <c r="G33281" s="25"/>
      <c r="H33281" s="25"/>
    </row>
    <row r="33282" spans="2:8" x14ac:dyDescent="0.2">
      <c r="B33282" s="25"/>
      <c r="C33282" s="25"/>
      <c r="D33282" s="31"/>
      <c r="E33282" s="25"/>
      <c r="F33282" s="25"/>
      <c r="G33282" s="25"/>
      <c r="H33282" s="25"/>
    </row>
    <row r="33283" spans="2:8" x14ac:dyDescent="0.2">
      <c r="B33283" s="25"/>
      <c r="C33283" s="25"/>
      <c r="D33283" s="31"/>
      <c r="E33283" s="25"/>
      <c r="F33283" s="25"/>
      <c r="G33283" s="25"/>
      <c r="H33283" s="25"/>
    </row>
    <row r="33284" spans="2:8" x14ac:dyDescent="0.2">
      <c r="B33284" s="25"/>
      <c r="C33284" s="25"/>
      <c r="D33284" s="31"/>
      <c r="E33284" s="25"/>
      <c r="F33284" s="25"/>
      <c r="G33284" s="25"/>
      <c r="H33284" s="25"/>
    </row>
    <row r="33285" spans="2:8" x14ac:dyDescent="0.2">
      <c r="B33285" s="25"/>
      <c r="C33285" s="25"/>
      <c r="D33285" s="31"/>
      <c r="E33285" s="25"/>
      <c r="F33285" s="25"/>
      <c r="G33285" s="25"/>
      <c r="H33285" s="25"/>
    </row>
    <row r="33286" spans="2:8" x14ac:dyDescent="0.2">
      <c r="B33286" s="25"/>
      <c r="C33286" s="25"/>
      <c r="D33286" s="31"/>
      <c r="E33286" s="25"/>
      <c r="F33286" s="25"/>
      <c r="G33286" s="25"/>
      <c r="H33286" s="25"/>
    </row>
    <row r="33287" spans="2:8" x14ac:dyDescent="0.2">
      <c r="B33287" s="25"/>
      <c r="C33287" s="25"/>
      <c r="D33287" s="31"/>
      <c r="E33287" s="25"/>
      <c r="F33287" s="25"/>
      <c r="G33287" s="25"/>
      <c r="H33287" s="25"/>
    </row>
    <row r="33288" spans="2:8" x14ac:dyDescent="0.2">
      <c r="B33288" s="25"/>
      <c r="C33288" s="25"/>
      <c r="D33288" s="31"/>
      <c r="E33288" s="25"/>
      <c r="F33288" s="25"/>
      <c r="G33288" s="25"/>
      <c r="H33288" s="25"/>
    </row>
    <row r="33289" spans="2:8" x14ac:dyDescent="0.2">
      <c r="B33289" s="25"/>
      <c r="C33289" s="25"/>
      <c r="D33289" s="31"/>
      <c r="E33289" s="25"/>
      <c r="F33289" s="25"/>
      <c r="G33289" s="25"/>
      <c r="H33289" s="25"/>
    </row>
    <row r="33290" spans="2:8" x14ac:dyDescent="0.2">
      <c r="B33290" s="25"/>
      <c r="C33290" s="25"/>
      <c r="D33290" s="31"/>
      <c r="E33290" s="25"/>
      <c r="F33290" s="25"/>
      <c r="G33290" s="25"/>
      <c r="H33290" s="25"/>
    </row>
    <row r="33291" spans="2:8" x14ac:dyDescent="0.2">
      <c r="B33291" s="25"/>
      <c r="C33291" s="25"/>
      <c r="D33291" s="31"/>
      <c r="E33291" s="25"/>
      <c r="F33291" s="25"/>
      <c r="G33291" s="25"/>
      <c r="H33291" s="25"/>
    </row>
    <row r="33292" spans="2:8" x14ac:dyDescent="0.2">
      <c r="B33292" s="25"/>
      <c r="C33292" s="25"/>
      <c r="D33292" s="31"/>
      <c r="E33292" s="25"/>
      <c r="F33292" s="25"/>
      <c r="G33292" s="25"/>
      <c r="H33292" s="25"/>
    </row>
    <row r="33293" spans="2:8" x14ac:dyDescent="0.2">
      <c r="B33293" s="25"/>
      <c r="C33293" s="25"/>
      <c r="D33293" s="31"/>
      <c r="E33293" s="25"/>
      <c r="F33293" s="25"/>
      <c r="G33293" s="25"/>
      <c r="H33293" s="25"/>
    </row>
    <row r="33294" spans="2:8" x14ac:dyDescent="0.2">
      <c r="B33294" s="25"/>
      <c r="C33294" s="25"/>
      <c r="D33294" s="31"/>
      <c r="E33294" s="25"/>
      <c r="F33294" s="25"/>
      <c r="G33294" s="25"/>
      <c r="H33294" s="25"/>
    </row>
    <row r="33295" spans="2:8" x14ac:dyDescent="0.2">
      <c r="B33295" s="25"/>
      <c r="C33295" s="25"/>
      <c r="D33295" s="31"/>
      <c r="E33295" s="25"/>
      <c r="F33295" s="25"/>
      <c r="G33295" s="25"/>
      <c r="H33295" s="25"/>
    </row>
    <row r="33296" spans="2:8" x14ac:dyDescent="0.2">
      <c r="B33296" s="25"/>
      <c r="C33296" s="25"/>
      <c r="D33296" s="31"/>
      <c r="E33296" s="25"/>
      <c r="F33296" s="25"/>
      <c r="G33296" s="25"/>
      <c r="H33296" s="25"/>
    </row>
    <row r="33297" spans="2:8" x14ac:dyDescent="0.2">
      <c r="B33297" s="25"/>
      <c r="C33297" s="25"/>
      <c r="D33297" s="31"/>
      <c r="E33297" s="25"/>
      <c r="F33297" s="25"/>
      <c r="G33297" s="25"/>
      <c r="H33297" s="25"/>
    </row>
    <row r="33298" spans="2:8" x14ac:dyDescent="0.2">
      <c r="B33298" s="25"/>
      <c r="C33298" s="25"/>
      <c r="D33298" s="31"/>
      <c r="E33298" s="25"/>
      <c r="F33298" s="25"/>
      <c r="G33298" s="25"/>
      <c r="H33298" s="25"/>
    </row>
    <row r="33299" spans="2:8" x14ac:dyDescent="0.2">
      <c r="B33299" s="25"/>
      <c r="C33299" s="25"/>
      <c r="D33299" s="31"/>
      <c r="E33299" s="25"/>
      <c r="F33299" s="25"/>
      <c r="G33299" s="25"/>
      <c r="H33299" s="25"/>
    </row>
    <row r="33300" spans="2:8" x14ac:dyDescent="0.2">
      <c r="B33300" s="25"/>
      <c r="C33300" s="25"/>
      <c r="D33300" s="31"/>
      <c r="E33300" s="25"/>
      <c r="F33300" s="25"/>
      <c r="G33300" s="25"/>
      <c r="H33300" s="25"/>
    </row>
    <row r="33301" spans="2:8" x14ac:dyDescent="0.2">
      <c r="B33301" s="25"/>
      <c r="C33301" s="25"/>
      <c r="D33301" s="31"/>
      <c r="E33301" s="25"/>
      <c r="F33301" s="25"/>
      <c r="G33301" s="25"/>
      <c r="H33301" s="25"/>
    </row>
    <row r="33302" spans="2:8" x14ac:dyDescent="0.2">
      <c r="B33302" s="25"/>
      <c r="C33302" s="25"/>
      <c r="D33302" s="31"/>
      <c r="E33302" s="25"/>
      <c r="F33302" s="25"/>
      <c r="G33302" s="25"/>
      <c r="H33302" s="25"/>
    </row>
    <row r="33303" spans="2:8" x14ac:dyDescent="0.2">
      <c r="B33303" s="25"/>
      <c r="C33303" s="25"/>
      <c r="D33303" s="31"/>
      <c r="E33303" s="25"/>
      <c r="F33303" s="25"/>
      <c r="G33303" s="25"/>
      <c r="H33303" s="25"/>
    </row>
    <row r="33304" spans="2:8" x14ac:dyDescent="0.2">
      <c r="B33304" s="25"/>
      <c r="C33304" s="25"/>
      <c r="D33304" s="31"/>
      <c r="E33304" s="25"/>
      <c r="F33304" s="25"/>
      <c r="G33304" s="25"/>
      <c r="H33304" s="25"/>
    </row>
    <row r="33305" spans="2:8" x14ac:dyDescent="0.2">
      <c r="B33305" s="25"/>
      <c r="C33305" s="25"/>
      <c r="D33305" s="31"/>
      <c r="E33305" s="25"/>
      <c r="F33305" s="25"/>
      <c r="G33305" s="25"/>
      <c r="H33305" s="25"/>
    </row>
    <row r="33306" spans="2:8" x14ac:dyDescent="0.2">
      <c r="B33306" s="25"/>
      <c r="C33306" s="25"/>
      <c r="D33306" s="31"/>
      <c r="E33306" s="25"/>
      <c r="F33306" s="25"/>
      <c r="G33306" s="25"/>
      <c r="H33306" s="25"/>
    </row>
    <row r="33307" spans="2:8" x14ac:dyDescent="0.2">
      <c r="B33307" s="25"/>
      <c r="C33307" s="25"/>
      <c r="D33307" s="31"/>
      <c r="E33307" s="25"/>
      <c r="F33307" s="25"/>
      <c r="G33307" s="25"/>
      <c r="H33307" s="25"/>
    </row>
    <row r="33308" spans="2:8" x14ac:dyDescent="0.2">
      <c r="B33308" s="25"/>
      <c r="C33308" s="25"/>
      <c r="D33308" s="31"/>
      <c r="E33308" s="25"/>
      <c r="F33308" s="25"/>
      <c r="G33308" s="25"/>
      <c r="H33308" s="25"/>
    </row>
    <row r="33309" spans="2:8" x14ac:dyDescent="0.2">
      <c r="B33309" s="25"/>
      <c r="C33309" s="25"/>
      <c r="D33309" s="31"/>
      <c r="E33309" s="25"/>
      <c r="F33309" s="25"/>
      <c r="G33309" s="25"/>
      <c r="H33309" s="25"/>
    </row>
    <row r="33310" spans="2:8" x14ac:dyDescent="0.2">
      <c r="B33310" s="25"/>
      <c r="C33310" s="25"/>
      <c r="D33310" s="31"/>
      <c r="E33310" s="25"/>
      <c r="F33310" s="25"/>
      <c r="G33310" s="25"/>
      <c r="H33310" s="25"/>
    </row>
    <row r="33311" spans="2:8" x14ac:dyDescent="0.2">
      <c r="B33311" s="25"/>
      <c r="C33311" s="25"/>
      <c r="D33311" s="31"/>
      <c r="E33311" s="25"/>
      <c r="F33311" s="25"/>
      <c r="G33311" s="25"/>
      <c r="H33311" s="25"/>
    </row>
    <row r="33312" spans="2:8" x14ac:dyDescent="0.2">
      <c r="B33312" s="25"/>
      <c r="C33312" s="25"/>
      <c r="D33312" s="31"/>
      <c r="E33312" s="25"/>
      <c r="F33312" s="25"/>
      <c r="G33312" s="25"/>
      <c r="H33312" s="25"/>
    </row>
    <row r="33313" spans="2:8" x14ac:dyDescent="0.2">
      <c r="B33313" s="25"/>
      <c r="C33313" s="25"/>
      <c r="D33313" s="31"/>
      <c r="E33313" s="25"/>
      <c r="F33313" s="25"/>
      <c r="G33313" s="25"/>
      <c r="H33313" s="25"/>
    </row>
    <row r="33314" spans="2:8" x14ac:dyDescent="0.2">
      <c r="B33314" s="25"/>
      <c r="C33314" s="25"/>
      <c r="D33314" s="31"/>
      <c r="E33314" s="25"/>
      <c r="F33314" s="25"/>
      <c r="G33314" s="25"/>
      <c r="H33314" s="25"/>
    </row>
    <row r="33315" spans="2:8" x14ac:dyDescent="0.2">
      <c r="B33315" s="25"/>
      <c r="C33315" s="25"/>
      <c r="D33315" s="31"/>
      <c r="E33315" s="25"/>
      <c r="F33315" s="25"/>
      <c r="G33315" s="25"/>
      <c r="H33315" s="25"/>
    </row>
    <row r="33316" spans="2:8" x14ac:dyDescent="0.2">
      <c r="B33316" s="25"/>
      <c r="C33316" s="25"/>
      <c r="D33316" s="31"/>
      <c r="E33316" s="25"/>
      <c r="F33316" s="25"/>
      <c r="G33316" s="25"/>
      <c r="H33316" s="25"/>
    </row>
    <row r="33317" spans="2:8" x14ac:dyDescent="0.2">
      <c r="B33317" s="25"/>
      <c r="C33317" s="25"/>
      <c r="D33317" s="31"/>
      <c r="E33317" s="25"/>
      <c r="F33317" s="25"/>
      <c r="G33317" s="25"/>
      <c r="H33317" s="25"/>
    </row>
    <row r="33318" spans="2:8" x14ac:dyDescent="0.2">
      <c r="B33318" s="25"/>
      <c r="C33318" s="25"/>
      <c r="D33318" s="31"/>
      <c r="E33318" s="25"/>
      <c r="F33318" s="25"/>
      <c r="G33318" s="25"/>
      <c r="H33318" s="25"/>
    </row>
    <row r="33319" spans="2:8" x14ac:dyDescent="0.2">
      <c r="B33319" s="25"/>
      <c r="C33319" s="25"/>
      <c r="D33319" s="31"/>
      <c r="E33319" s="25"/>
      <c r="F33319" s="25"/>
      <c r="G33319" s="25"/>
      <c r="H33319" s="25"/>
    </row>
    <row r="33320" spans="2:8" x14ac:dyDescent="0.2">
      <c r="B33320" s="25"/>
      <c r="C33320" s="25"/>
      <c r="D33320" s="31"/>
      <c r="E33320" s="25"/>
      <c r="F33320" s="25"/>
      <c r="G33320" s="25"/>
      <c r="H33320" s="25"/>
    </row>
    <row r="33321" spans="2:8" x14ac:dyDescent="0.2">
      <c r="B33321" s="25"/>
      <c r="C33321" s="25"/>
      <c r="D33321" s="31"/>
      <c r="E33321" s="25"/>
      <c r="F33321" s="25"/>
      <c r="G33321" s="25"/>
      <c r="H33321" s="25"/>
    </row>
    <row r="33322" spans="2:8" x14ac:dyDescent="0.2">
      <c r="B33322" s="25"/>
      <c r="C33322" s="25"/>
      <c r="D33322" s="31"/>
      <c r="E33322" s="25"/>
      <c r="F33322" s="25"/>
      <c r="G33322" s="25"/>
      <c r="H33322" s="25"/>
    </row>
    <row r="33323" spans="2:8" x14ac:dyDescent="0.2">
      <c r="B33323" s="25"/>
      <c r="C33323" s="25"/>
      <c r="D33323" s="31"/>
      <c r="E33323" s="25"/>
      <c r="F33323" s="25"/>
      <c r="G33323" s="25"/>
      <c r="H33323" s="25"/>
    </row>
    <row r="33324" spans="2:8" x14ac:dyDescent="0.2">
      <c r="B33324" s="25"/>
      <c r="C33324" s="25"/>
      <c r="D33324" s="31"/>
      <c r="E33324" s="25"/>
      <c r="F33324" s="25"/>
      <c r="G33324" s="25"/>
      <c r="H33324" s="25"/>
    </row>
    <row r="33325" spans="2:8" x14ac:dyDescent="0.2">
      <c r="B33325" s="25"/>
      <c r="C33325" s="25"/>
      <c r="D33325" s="31"/>
      <c r="E33325" s="25"/>
      <c r="F33325" s="25"/>
      <c r="G33325" s="25"/>
      <c r="H33325" s="25"/>
    </row>
    <row r="33326" spans="2:8" x14ac:dyDescent="0.2">
      <c r="B33326" s="25"/>
      <c r="C33326" s="25"/>
      <c r="D33326" s="31"/>
      <c r="E33326" s="25"/>
      <c r="F33326" s="25"/>
      <c r="G33326" s="25"/>
      <c r="H33326" s="25"/>
    </row>
    <row r="33327" spans="2:8" x14ac:dyDescent="0.2">
      <c r="B33327" s="25"/>
      <c r="C33327" s="25"/>
      <c r="D33327" s="31"/>
      <c r="E33327" s="25"/>
      <c r="F33327" s="25"/>
      <c r="G33327" s="25"/>
      <c r="H33327" s="25"/>
    </row>
    <row r="33328" spans="2:8" x14ac:dyDescent="0.2">
      <c r="B33328" s="25"/>
      <c r="C33328" s="25"/>
      <c r="D33328" s="31"/>
      <c r="E33328" s="25"/>
      <c r="F33328" s="25"/>
      <c r="G33328" s="25"/>
      <c r="H33328" s="25"/>
    </row>
    <row r="33329" spans="2:8" x14ac:dyDescent="0.2">
      <c r="B33329" s="25"/>
      <c r="C33329" s="25"/>
      <c r="D33329" s="31"/>
      <c r="E33329" s="25"/>
      <c r="F33329" s="25"/>
      <c r="G33329" s="25"/>
      <c r="H33329" s="25"/>
    </row>
    <row r="33330" spans="2:8" x14ac:dyDescent="0.2">
      <c r="B33330" s="25"/>
      <c r="C33330" s="25"/>
      <c r="D33330" s="31"/>
      <c r="E33330" s="25"/>
      <c r="F33330" s="25"/>
      <c r="G33330" s="25"/>
      <c r="H33330" s="25"/>
    </row>
    <row r="33331" spans="2:8" x14ac:dyDescent="0.2">
      <c r="B33331" s="25"/>
      <c r="C33331" s="25"/>
      <c r="D33331" s="31"/>
      <c r="E33331" s="25"/>
      <c r="F33331" s="25"/>
      <c r="G33331" s="25"/>
      <c r="H33331" s="25"/>
    </row>
    <row r="33332" spans="2:8" x14ac:dyDescent="0.2">
      <c r="B33332" s="25"/>
      <c r="C33332" s="25"/>
      <c r="D33332" s="31"/>
      <c r="E33332" s="25"/>
      <c r="F33332" s="25"/>
      <c r="G33332" s="25"/>
      <c r="H33332" s="25"/>
    </row>
    <row r="33333" spans="2:8" x14ac:dyDescent="0.2">
      <c r="B33333" s="25"/>
      <c r="C33333" s="25"/>
      <c r="D33333" s="31"/>
      <c r="E33333" s="25"/>
      <c r="F33333" s="25"/>
      <c r="G33333" s="25"/>
      <c r="H33333" s="25"/>
    </row>
    <row r="33334" spans="2:8" x14ac:dyDescent="0.2">
      <c r="B33334" s="25"/>
      <c r="C33334" s="25"/>
      <c r="D33334" s="31"/>
      <c r="E33334" s="25"/>
      <c r="F33334" s="25"/>
      <c r="G33334" s="25"/>
      <c r="H33334" s="25"/>
    </row>
    <row r="33335" spans="2:8" x14ac:dyDescent="0.2">
      <c r="B33335" s="25"/>
      <c r="C33335" s="25"/>
      <c r="D33335" s="31"/>
      <c r="E33335" s="25"/>
      <c r="F33335" s="25"/>
      <c r="G33335" s="25"/>
      <c r="H33335" s="25"/>
    </row>
    <row r="33336" spans="2:8" x14ac:dyDescent="0.2">
      <c r="B33336" s="25"/>
      <c r="C33336" s="25"/>
      <c r="D33336" s="31"/>
      <c r="E33336" s="25"/>
      <c r="F33336" s="25"/>
      <c r="G33336" s="25"/>
      <c r="H33336" s="25"/>
    </row>
    <row r="33337" spans="2:8" x14ac:dyDescent="0.2">
      <c r="B33337" s="25"/>
      <c r="C33337" s="25"/>
      <c r="D33337" s="31"/>
      <c r="E33337" s="25"/>
      <c r="F33337" s="25"/>
      <c r="G33337" s="25"/>
      <c r="H33337" s="25"/>
    </row>
    <row r="33338" spans="2:8" x14ac:dyDescent="0.2">
      <c r="B33338" s="25"/>
      <c r="C33338" s="25"/>
      <c r="D33338" s="31"/>
      <c r="E33338" s="25"/>
      <c r="F33338" s="25"/>
      <c r="G33338" s="25"/>
      <c r="H33338" s="25"/>
    </row>
    <row r="33339" spans="2:8" x14ac:dyDescent="0.2">
      <c r="B33339" s="25"/>
      <c r="C33339" s="25"/>
      <c r="D33339" s="31"/>
      <c r="E33339" s="25"/>
      <c r="F33339" s="25"/>
      <c r="G33339" s="25"/>
      <c r="H33339" s="25"/>
    </row>
    <row r="33340" spans="2:8" x14ac:dyDescent="0.2">
      <c r="B33340" s="25"/>
      <c r="C33340" s="25"/>
      <c r="D33340" s="31"/>
      <c r="E33340" s="25"/>
      <c r="F33340" s="25"/>
      <c r="G33340" s="25"/>
      <c r="H33340" s="25"/>
    </row>
    <row r="33341" spans="2:8" x14ac:dyDescent="0.2">
      <c r="B33341" s="25"/>
      <c r="C33341" s="25"/>
      <c r="D33341" s="31"/>
      <c r="E33341" s="25"/>
      <c r="F33341" s="25"/>
      <c r="G33341" s="25"/>
      <c r="H33341" s="25"/>
    </row>
    <row r="33342" spans="2:8" x14ac:dyDescent="0.2">
      <c r="B33342" s="25"/>
      <c r="C33342" s="25"/>
      <c r="D33342" s="31"/>
      <c r="E33342" s="25"/>
      <c r="F33342" s="25"/>
      <c r="G33342" s="25"/>
      <c r="H33342" s="25"/>
    </row>
    <row r="33343" spans="2:8" x14ac:dyDescent="0.2">
      <c r="B33343" s="25"/>
      <c r="C33343" s="25"/>
      <c r="D33343" s="31"/>
      <c r="E33343" s="25"/>
      <c r="F33343" s="25"/>
      <c r="G33343" s="25"/>
      <c r="H33343" s="25"/>
    </row>
    <row r="33344" spans="2:8" x14ac:dyDescent="0.2">
      <c r="B33344" s="25"/>
      <c r="C33344" s="25"/>
      <c r="D33344" s="31"/>
      <c r="E33344" s="25"/>
      <c r="F33344" s="25"/>
      <c r="G33344" s="25"/>
      <c r="H33344" s="25"/>
    </row>
    <row r="33345" spans="2:8" x14ac:dyDescent="0.2">
      <c r="B33345" s="25"/>
      <c r="C33345" s="25"/>
      <c r="D33345" s="31"/>
      <c r="E33345" s="25"/>
      <c r="F33345" s="25"/>
      <c r="G33345" s="25"/>
      <c r="H33345" s="25"/>
    </row>
    <row r="33346" spans="2:8" x14ac:dyDescent="0.2">
      <c r="B33346" s="25"/>
      <c r="C33346" s="25"/>
      <c r="D33346" s="31"/>
      <c r="E33346" s="25"/>
      <c r="F33346" s="25"/>
      <c r="G33346" s="25"/>
      <c r="H33346" s="25"/>
    </row>
    <row r="33347" spans="2:8" x14ac:dyDescent="0.2">
      <c r="B33347" s="25"/>
      <c r="C33347" s="25"/>
      <c r="D33347" s="31"/>
      <c r="E33347" s="25"/>
      <c r="F33347" s="25"/>
      <c r="G33347" s="25"/>
      <c r="H33347" s="25"/>
    </row>
    <row r="33348" spans="2:8" x14ac:dyDescent="0.2">
      <c r="B33348" s="25"/>
      <c r="C33348" s="25"/>
      <c r="D33348" s="31"/>
      <c r="E33348" s="25"/>
      <c r="F33348" s="25"/>
      <c r="G33348" s="25"/>
      <c r="H33348" s="25"/>
    </row>
    <row r="33349" spans="2:8" x14ac:dyDescent="0.2">
      <c r="B33349" s="21"/>
      <c r="C33349" s="21"/>
      <c r="D33349" s="31"/>
      <c r="E33349" s="21"/>
      <c r="F33349" s="21"/>
      <c r="G33349" s="21"/>
      <c r="H33349" s="25"/>
    </row>
    <row r="33350" spans="2:8" x14ac:dyDescent="0.2">
      <c r="B33350" s="21"/>
      <c r="C33350" s="21"/>
      <c r="D33350" s="31"/>
      <c r="E33350" s="21"/>
      <c r="F33350" s="21"/>
      <c r="G33350" s="21"/>
      <c r="H33350" s="21"/>
    </row>
    <row r="33351" spans="2:8" x14ac:dyDescent="0.2">
      <c r="B33351" s="21"/>
      <c r="C33351" s="21"/>
      <c r="D33351" s="31"/>
      <c r="E33351" s="21"/>
      <c r="F33351" s="21"/>
      <c r="G33351" s="21"/>
      <c r="H33351" s="21"/>
    </row>
    <row r="33352" spans="2:8" x14ac:dyDescent="0.2">
      <c r="B33352" s="21"/>
      <c r="C33352" s="21"/>
      <c r="D33352" s="31"/>
      <c r="E33352" s="21"/>
      <c r="F33352" s="21"/>
      <c r="G33352" s="21"/>
      <c r="H33352" s="21"/>
    </row>
    <row r="33353" spans="2:8" x14ac:dyDescent="0.2">
      <c r="B33353" s="21"/>
      <c r="C33353" s="21"/>
      <c r="D33353" s="31"/>
      <c r="E33353" s="21"/>
      <c r="F33353" s="21"/>
      <c r="G33353" s="21"/>
      <c r="H33353" s="21"/>
    </row>
    <row r="33354" spans="2:8" x14ac:dyDescent="0.2">
      <c r="B33354" s="21"/>
      <c r="C33354" s="21"/>
      <c r="D33354" s="31"/>
      <c r="E33354" s="21"/>
      <c r="F33354" s="21"/>
      <c r="G33354" s="21"/>
      <c r="H33354" s="21"/>
    </row>
    <row r="33355" spans="2:8" x14ac:dyDescent="0.2">
      <c r="B33355" s="21"/>
      <c r="C33355" s="21"/>
      <c r="D33355" s="31"/>
      <c r="E33355" s="21"/>
      <c r="F33355" s="21"/>
      <c r="G33355" s="21"/>
      <c r="H33355" s="21"/>
    </row>
    <row r="33356" spans="2:8" x14ac:dyDescent="0.2">
      <c r="B33356" s="21"/>
      <c r="C33356" s="21"/>
      <c r="D33356" s="31"/>
      <c r="E33356" s="21"/>
      <c r="F33356" s="21"/>
      <c r="G33356" s="21"/>
      <c r="H33356" s="21"/>
    </row>
    <row r="33357" spans="2:8" x14ac:dyDescent="0.2">
      <c r="B33357" s="21"/>
      <c r="C33357" s="21"/>
      <c r="D33357" s="31"/>
      <c r="E33357" s="21"/>
      <c r="F33357" s="21"/>
      <c r="G33357" s="21"/>
      <c r="H33357" s="21"/>
    </row>
    <row r="33358" spans="2:8" x14ac:dyDescent="0.2">
      <c r="B33358" s="21"/>
      <c r="C33358" s="21"/>
      <c r="D33358" s="31"/>
      <c r="E33358" s="21"/>
      <c r="F33358" s="21"/>
      <c r="G33358" s="21"/>
      <c r="H33358" s="21"/>
    </row>
    <row r="33359" spans="2:8" x14ac:dyDescent="0.2">
      <c r="H33359" s="21"/>
    </row>
    <row r="49153" spans="2:8" x14ac:dyDescent="0.2">
      <c r="B49153" s="21"/>
      <c r="C49153" s="21"/>
      <c r="D49153" s="31"/>
      <c r="E49153" s="21"/>
      <c r="F49153" s="21"/>
      <c r="G49153" s="21"/>
    </row>
    <row r="49154" spans="2:8" x14ac:dyDescent="0.2">
      <c r="B49154" s="21"/>
      <c r="C49154" s="21"/>
      <c r="D49154" s="31"/>
      <c r="E49154" s="21"/>
      <c r="F49154" s="21"/>
      <c r="G49154" s="21"/>
      <c r="H49154" s="21"/>
    </row>
    <row r="49155" spans="2:8" x14ac:dyDescent="0.2">
      <c r="B49155" s="21"/>
      <c r="C49155" s="21"/>
      <c r="D49155" s="31"/>
      <c r="E49155" s="21"/>
      <c r="F49155" s="21"/>
      <c r="G49155" s="21"/>
      <c r="H49155" s="21"/>
    </row>
    <row r="49156" spans="2:8" x14ac:dyDescent="0.2">
      <c r="B49156" s="21"/>
      <c r="C49156" s="21"/>
      <c r="D49156" s="31"/>
      <c r="E49156" s="21"/>
      <c r="F49156" s="21"/>
      <c r="G49156" s="21"/>
      <c r="H49156" s="21"/>
    </row>
    <row r="49157" spans="2:8" x14ac:dyDescent="0.2">
      <c r="B49157" s="21"/>
      <c r="C49157" s="21"/>
      <c r="D49157" s="31"/>
      <c r="E49157" s="21"/>
      <c r="F49157" s="21"/>
      <c r="G49157" s="21"/>
      <c r="H49157" s="21"/>
    </row>
    <row r="49158" spans="2:8" x14ac:dyDescent="0.2">
      <c r="B49158" s="22"/>
      <c r="C49158" s="22"/>
      <c r="D49158" s="31"/>
      <c r="E49158" s="22"/>
      <c r="F49158" s="22"/>
      <c r="G49158" s="22"/>
      <c r="H49158" s="21"/>
    </row>
    <row r="49159" spans="2:8" x14ac:dyDescent="0.2">
      <c r="B49159" s="22"/>
      <c r="C49159" s="22"/>
      <c r="D49159" s="31"/>
      <c r="E49159" s="22"/>
      <c r="F49159" s="22"/>
      <c r="G49159" s="22"/>
      <c r="H49159" s="22"/>
    </row>
    <row r="49160" spans="2:8" x14ac:dyDescent="0.2">
      <c r="B49160" s="22"/>
      <c r="C49160" s="22"/>
      <c r="D49160" s="31"/>
      <c r="E49160" s="22"/>
      <c r="F49160" s="22"/>
      <c r="G49160" s="22"/>
      <c r="H49160" s="22"/>
    </row>
    <row r="49161" spans="2:8" x14ac:dyDescent="0.2">
      <c r="B49161" s="22"/>
      <c r="C49161" s="22"/>
      <c r="D49161" s="31"/>
      <c r="E49161" s="22"/>
      <c r="F49161" s="22"/>
      <c r="G49161" s="22"/>
      <c r="H49161" s="22"/>
    </row>
    <row r="49162" spans="2:8" x14ac:dyDescent="0.2">
      <c r="B49162" s="22"/>
      <c r="C49162" s="22"/>
      <c r="D49162" s="31"/>
      <c r="E49162" s="22"/>
      <c r="F49162" s="22"/>
      <c r="G49162" s="22"/>
      <c r="H49162" s="22"/>
    </row>
    <row r="49163" spans="2:8" x14ac:dyDescent="0.2">
      <c r="B49163" s="22"/>
      <c r="C49163" s="22"/>
      <c r="D49163" s="31"/>
      <c r="E49163" s="22"/>
      <c r="F49163" s="22"/>
      <c r="G49163" s="22"/>
      <c r="H49163" s="22"/>
    </row>
    <row r="49164" spans="2:8" x14ac:dyDescent="0.2">
      <c r="B49164" s="22"/>
      <c r="C49164" s="22"/>
      <c r="D49164" s="31"/>
      <c r="E49164" s="22"/>
      <c r="F49164" s="22"/>
      <c r="G49164" s="22"/>
      <c r="H49164" s="22"/>
    </row>
    <row r="49165" spans="2:8" x14ac:dyDescent="0.2">
      <c r="B49165" s="22"/>
      <c r="C49165" s="22"/>
      <c r="D49165" s="31"/>
      <c r="E49165" s="22"/>
      <c r="F49165" s="22"/>
      <c r="G49165" s="22"/>
      <c r="H49165" s="22"/>
    </row>
    <row r="49166" spans="2:8" x14ac:dyDescent="0.2">
      <c r="B49166" s="22"/>
      <c r="C49166" s="22"/>
      <c r="D49166" s="31"/>
      <c r="E49166" s="22"/>
      <c r="F49166" s="22"/>
      <c r="G49166" s="22"/>
      <c r="H49166" s="22"/>
    </row>
    <row r="49167" spans="2:8" x14ac:dyDescent="0.2">
      <c r="B49167" s="22"/>
      <c r="C49167" s="22"/>
      <c r="D49167" s="31"/>
      <c r="E49167" s="22"/>
      <c r="F49167" s="22"/>
      <c r="G49167" s="22"/>
      <c r="H49167" s="22"/>
    </row>
    <row r="49168" spans="2:8" x14ac:dyDescent="0.2">
      <c r="B49168" s="22"/>
      <c r="C49168" s="22"/>
      <c r="D49168" s="31"/>
      <c r="E49168" s="22"/>
      <c r="F49168" s="22"/>
      <c r="G49168" s="22"/>
      <c r="H49168" s="22"/>
    </row>
    <row r="49169" spans="2:8" x14ac:dyDescent="0.2">
      <c r="B49169" s="22"/>
      <c r="C49169" s="22"/>
      <c r="D49169" s="31"/>
      <c r="E49169" s="22"/>
      <c r="F49169" s="22"/>
      <c r="G49169" s="22"/>
      <c r="H49169" s="22"/>
    </row>
    <row r="49170" spans="2:8" x14ac:dyDescent="0.2">
      <c r="B49170" s="22"/>
      <c r="C49170" s="22"/>
      <c r="D49170" s="31"/>
      <c r="E49170" s="22"/>
      <c r="F49170" s="22"/>
      <c r="G49170" s="22"/>
      <c r="H49170" s="22"/>
    </row>
    <row r="49171" spans="2:8" x14ac:dyDescent="0.2">
      <c r="B49171" s="22"/>
      <c r="C49171" s="22"/>
      <c r="D49171" s="31"/>
      <c r="E49171" s="22"/>
      <c r="F49171" s="22"/>
      <c r="G49171" s="22"/>
      <c r="H49171" s="22"/>
    </row>
    <row r="49172" spans="2:8" x14ac:dyDescent="0.2">
      <c r="B49172" s="22"/>
      <c r="C49172" s="22"/>
      <c r="D49172" s="31"/>
      <c r="E49172" s="22"/>
      <c r="F49172" s="22"/>
      <c r="G49172" s="22"/>
      <c r="H49172" s="22"/>
    </row>
    <row r="49173" spans="2:8" x14ac:dyDescent="0.2">
      <c r="B49173" s="22"/>
      <c r="C49173" s="22"/>
      <c r="D49173" s="31"/>
      <c r="E49173" s="22"/>
      <c r="F49173" s="22"/>
      <c r="G49173" s="22"/>
      <c r="H49173" s="22"/>
    </row>
    <row r="49174" spans="2:8" x14ac:dyDescent="0.2">
      <c r="B49174" s="22"/>
      <c r="C49174" s="22"/>
      <c r="D49174" s="31"/>
      <c r="E49174" s="22"/>
      <c r="F49174" s="22"/>
      <c r="G49174" s="22"/>
      <c r="H49174" s="22"/>
    </row>
    <row r="49175" spans="2:8" x14ac:dyDescent="0.2">
      <c r="B49175" s="22"/>
      <c r="C49175" s="22"/>
      <c r="D49175" s="31"/>
      <c r="E49175" s="22"/>
      <c r="F49175" s="22"/>
      <c r="G49175" s="22"/>
      <c r="H49175" s="22"/>
    </row>
    <row r="49176" spans="2:8" x14ac:dyDescent="0.2">
      <c r="B49176" s="22"/>
      <c r="C49176" s="22"/>
      <c r="D49176" s="31"/>
      <c r="E49176" s="22"/>
      <c r="F49176" s="22"/>
      <c r="G49176" s="22"/>
      <c r="H49176" s="22"/>
    </row>
    <row r="49177" spans="2:8" x14ac:dyDescent="0.2">
      <c r="B49177" s="22"/>
      <c r="C49177" s="22"/>
      <c r="D49177" s="31"/>
      <c r="E49177" s="22"/>
      <c r="F49177" s="22"/>
      <c r="G49177" s="22"/>
      <c r="H49177" s="22"/>
    </row>
    <row r="49178" spans="2:8" x14ac:dyDescent="0.2">
      <c r="B49178" s="22"/>
      <c r="C49178" s="22"/>
      <c r="D49178" s="31"/>
      <c r="E49178" s="22"/>
      <c r="F49178" s="22"/>
      <c r="G49178" s="22"/>
      <c r="H49178" s="22"/>
    </row>
    <row r="49179" spans="2:8" x14ac:dyDescent="0.2">
      <c r="B49179" s="22"/>
      <c r="C49179" s="22"/>
      <c r="D49179" s="31"/>
      <c r="E49179" s="22"/>
      <c r="F49179" s="22"/>
      <c r="G49179" s="22"/>
      <c r="H49179" s="22"/>
    </row>
    <row r="49180" spans="2:8" x14ac:dyDescent="0.2">
      <c r="B49180" s="22"/>
      <c r="C49180" s="22"/>
      <c r="D49180" s="31"/>
      <c r="E49180" s="22"/>
      <c r="F49180" s="22"/>
      <c r="G49180" s="22"/>
      <c r="H49180" s="22"/>
    </row>
    <row r="49181" spans="2:8" x14ac:dyDescent="0.2">
      <c r="B49181" s="22"/>
      <c r="C49181" s="22"/>
      <c r="D49181" s="31"/>
      <c r="E49181" s="22"/>
      <c r="F49181" s="22"/>
      <c r="G49181" s="22"/>
      <c r="H49181" s="22"/>
    </row>
    <row r="49182" spans="2:8" x14ac:dyDescent="0.2">
      <c r="B49182" s="22"/>
      <c r="C49182" s="22"/>
      <c r="D49182" s="31"/>
      <c r="E49182" s="22"/>
      <c r="F49182" s="22"/>
      <c r="G49182" s="22"/>
      <c r="H49182" s="22"/>
    </row>
    <row r="49183" spans="2:8" x14ac:dyDescent="0.2">
      <c r="B49183" s="22"/>
      <c r="C49183" s="22"/>
      <c r="D49183" s="31"/>
      <c r="E49183" s="22"/>
      <c r="F49183" s="22"/>
      <c r="G49183" s="22"/>
      <c r="H49183" s="22"/>
    </row>
    <row r="49184" spans="2:8" x14ac:dyDescent="0.2">
      <c r="B49184" s="22"/>
      <c r="C49184" s="22"/>
      <c r="D49184" s="31"/>
      <c r="E49184" s="22"/>
      <c r="F49184" s="22"/>
      <c r="G49184" s="22"/>
      <c r="H49184" s="22"/>
    </row>
    <row r="49185" spans="2:8" x14ac:dyDescent="0.2">
      <c r="B49185" s="22"/>
      <c r="C49185" s="22"/>
      <c r="D49185" s="31"/>
      <c r="E49185" s="22"/>
      <c r="F49185" s="22"/>
      <c r="G49185" s="22"/>
      <c r="H49185" s="22"/>
    </row>
    <row r="49186" spans="2:8" x14ac:dyDescent="0.2">
      <c r="B49186" s="22"/>
      <c r="C49186" s="22"/>
      <c r="D49186" s="31"/>
      <c r="E49186" s="22"/>
      <c r="F49186" s="22"/>
      <c r="G49186" s="22"/>
      <c r="H49186" s="22"/>
    </row>
    <row r="49187" spans="2:8" x14ac:dyDescent="0.2">
      <c r="B49187" s="22"/>
      <c r="C49187" s="22"/>
      <c r="D49187" s="31"/>
      <c r="E49187" s="22"/>
      <c r="F49187" s="22"/>
      <c r="G49187" s="22"/>
      <c r="H49187" s="22"/>
    </row>
    <row r="49188" spans="2:8" x14ac:dyDescent="0.2">
      <c r="B49188" s="22"/>
      <c r="C49188" s="22"/>
      <c r="D49188" s="31"/>
      <c r="E49188" s="22"/>
      <c r="F49188" s="22"/>
      <c r="G49188" s="22"/>
      <c r="H49188" s="22"/>
    </row>
    <row r="49189" spans="2:8" x14ac:dyDescent="0.2">
      <c r="B49189" s="22"/>
      <c r="C49189" s="22"/>
      <c r="D49189" s="31"/>
      <c r="E49189" s="22"/>
      <c r="F49189" s="22"/>
      <c r="G49189" s="22"/>
      <c r="H49189" s="22"/>
    </row>
    <row r="49190" spans="2:8" x14ac:dyDescent="0.2">
      <c r="B49190" s="22"/>
      <c r="C49190" s="22"/>
      <c r="D49190" s="31"/>
      <c r="E49190" s="22"/>
      <c r="F49190" s="22"/>
      <c r="G49190" s="22"/>
      <c r="H49190" s="22"/>
    </row>
    <row r="49191" spans="2:8" x14ac:dyDescent="0.2">
      <c r="B49191" s="22"/>
      <c r="C49191" s="22"/>
      <c r="D49191" s="31"/>
      <c r="E49191" s="22"/>
      <c r="F49191" s="22"/>
      <c r="G49191" s="22"/>
      <c r="H49191" s="22"/>
    </row>
    <row r="49192" spans="2:8" x14ac:dyDescent="0.2">
      <c r="B49192" s="22"/>
      <c r="C49192" s="22"/>
      <c r="D49192" s="31"/>
      <c r="E49192" s="22"/>
      <c r="F49192" s="22"/>
      <c r="G49192" s="22"/>
      <c r="H49192" s="22"/>
    </row>
    <row r="49193" spans="2:8" x14ac:dyDescent="0.2">
      <c r="B49193" s="22"/>
      <c r="C49193" s="22"/>
      <c r="D49193" s="31"/>
      <c r="E49193" s="22"/>
      <c r="F49193" s="22"/>
      <c r="G49193" s="22"/>
      <c r="H49193" s="22"/>
    </row>
    <row r="49194" spans="2:8" x14ac:dyDescent="0.2">
      <c r="B49194" s="22"/>
      <c r="C49194" s="22"/>
      <c r="D49194" s="31"/>
      <c r="E49194" s="22"/>
      <c r="F49194" s="22"/>
      <c r="G49194" s="22"/>
      <c r="H49194" s="22"/>
    </row>
    <row r="49195" spans="2:8" x14ac:dyDescent="0.2">
      <c r="B49195" s="22"/>
      <c r="C49195" s="22"/>
      <c r="D49195" s="31"/>
      <c r="E49195" s="22"/>
      <c r="F49195" s="22"/>
      <c r="G49195" s="22"/>
      <c r="H49195" s="22"/>
    </row>
    <row r="49196" spans="2:8" x14ac:dyDescent="0.2">
      <c r="B49196" s="22"/>
      <c r="C49196" s="22"/>
      <c r="D49196" s="31"/>
      <c r="E49196" s="22"/>
      <c r="F49196" s="22"/>
      <c r="G49196" s="22"/>
      <c r="H49196" s="22"/>
    </row>
    <row r="49197" spans="2:8" x14ac:dyDescent="0.2">
      <c r="B49197" s="22"/>
      <c r="C49197" s="22"/>
      <c r="D49197" s="31"/>
      <c r="E49197" s="22"/>
      <c r="F49197" s="22"/>
      <c r="G49197" s="22"/>
      <c r="H49197" s="22"/>
    </row>
    <row r="49198" spans="2:8" x14ac:dyDescent="0.2">
      <c r="B49198" s="22"/>
      <c r="C49198" s="22"/>
      <c r="D49198" s="31"/>
      <c r="E49198" s="22"/>
      <c r="F49198" s="22"/>
      <c r="G49198" s="22"/>
      <c r="H49198" s="22"/>
    </row>
    <row r="49199" spans="2:8" x14ac:dyDescent="0.2">
      <c r="B49199" s="22"/>
      <c r="C49199" s="22"/>
      <c r="D49199" s="31"/>
      <c r="E49199" s="22"/>
      <c r="F49199" s="22"/>
      <c r="G49199" s="22"/>
      <c r="H49199" s="22"/>
    </row>
    <row r="49200" spans="2:8" x14ac:dyDescent="0.2">
      <c r="B49200" s="22"/>
      <c r="C49200" s="22"/>
      <c r="D49200" s="31"/>
      <c r="E49200" s="22"/>
      <c r="F49200" s="22"/>
      <c r="G49200" s="22"/>
      <c r="H49200" s="22"/>
    </row>
    <row r="49201" spans="2:8" x14ac:dyDescent="0.2">
      <c r="B49201" s="22"/>
      <c r="C49201" s="22"/>
      <c r="D49201" s="31"/>
      <c r="E49201" s="22"/>
      <c r="F49201" s="22"/>
      <c r="G49201" s="22"/>
      <c r="H49201" s="22"/>
    </row>
    <row r="49202" spans="2:8" x14ac:dyDescent="0.2">
      <c r="B49202" s="22"/>
      <c r="C49202" s="22"/>
      <c r="D49202" s="31"/>
      <c r="E49202" s="22"/>
      <c r="F49202" s="22"/>
      <c r="G49202" s="22"/>
      <c r="H49202" s="22"/>
    </row>
    <row r="49203" spans="2:8" x14ac:dyDescent="0.2">
      <c r="B49203" s="22"/>
      <c r="C49203" s="22"/>
      <c r="D49203" s="31"/>
      <c r="E49203" s="22"/>
      <c r="F49203" s="22"/>
      <c r="G49203" s="22"/>
      <c r="H49203" s="22"/>
    </row>
    <row r="49204" spans="2:8" x14ac:dyDescent="0.2">
      <c r="B49204" s="22"/>
      <c r="C49204" s="22"/>
      <c r="D49204" s="31"/>
      <c r="E49204" s="22"/>
      <c r="F49204" s="22"/>
      <c r="G49204" s="22"/>
      <c r="H49204" s="22"/>
    </row>
    <row r="49205" spans="2:8" x14ac:dyDescent="0.2">
      <c r="B49205" s="22"/>
      <c r="C49205" s="22"/>
      <c r="D49205" s="31"/>
      <c r="E49205" s="22"/>
      <c r="F49205" s="22"/>
      <c r="G49205" s="22"/>
      <c r="H49205" s="22"/>
    </row>
    <row r="49206" spans="2:8" x14ac:dyDescent="0.2">
      <c r="B49206" s="22"/>
      <c r="C49206" s="22"/>
      <c r="D49206" s="31"/>
      <c r="E49206" s="22"/>
      <c r="F49206" s="22"/>
      <c r="G49206" s="22"/>
      <c r="H49206" s="22"/>
    </row>
    <row r="49207" spans="2:8" x14ac:dyDescent="0.2">
      <c r="B49207" s="22"/>
      <c r="C49207" s="22"/>
      <c r="D49207" s="31"/>
      <c r="E49207" s="22"/>
      <c r="F49207" s="22"/>
      <c r="G49207" s="22"/>
      <c r="H49207" s="22"/>
    </row>
    <row r="49208" spans="2:8" x14ac:dyDescent="0.2">
      <c r="B49208" s="22"/>
      <c r="C49208" s="22"/>
      <c r="D49208" s="31"/>
      <c r="E49208" s="22"/>
      <c r="F49208" s="22"/>
      <c r="G49208" s="22"/>
      <c r="H49208" s="22"/>
    </row>
    <row r="49209" spans="2:8" x14ac:dyDescent="0.2">
      <c r="B49209" s="22"/>
      <c r="C49209" s="22"/>
      <c r="D49209" s="31"/>
      <c r="E49209" s="22"/>
      <c r="F49209" s="22"/>
      <c r="G49209" s="22"/>
      <c r="H49209" s="22"/>
    </row>
    <row r="49210" spans="2:8" x14ac:dyDescent="0.2">
      <c r="B49210" s="22"/>
      <c r="C49210" s="22"/>
      <c r="D49210" s="31"/>
      <c r="E49210" s="22"/>
      <c r="F49210" s="22"/>
      <c r="G49210" s="22"/>
      <c r="H49210" s="22"/>
    </row>
    <row r="49211" spans="2:8" x14ac:dyDescent="0.2">
      <c r="B49211" s="22"/>
      <c r="C49211" s="22"/>
      <c r="D49211" s="31"/>
      <c r="E49211" s="22"/>
      <c r="F49211" s="22"/>
      <c r="G49211" s="22"/>
      <c r="H49211" s="22"/>
    </row>
    <row r="49212" spans="2:8" x14ac:dyDescent="0.2">
      <c r="B49212" s="22"/>
      <c r="C49212" s="22"/>
      <c r="D49212" s="31"/>
      <c r="E49212" s="22"/>
      <c r="F49212" s="22"/>
      <c r="G49212" s="22"/>
      <c r="H49212" s="22"/>
    </row>
    <row r="49213" spans="2:8" x14ac:dyDescent="0.2">
      <c r="B49213" s="22"/>
      <c r="C49213" s="22"/>
      <c r="D49213" s="31"/>
      <c r="E49213" s="22"/>
      <c r="F49213" s="22"/>
      <c r="G49213" s="22"/>
      <c r="H49213" s="22"/>
    </row>
    <row r="49214" spans="2:8" x14ac:dyDescent="0.2">
      <c r="B49214" s="22"/>
      <c r="C49214" s="22"/>
      <c r="D49214" s="31"/>
      <c r="E49214" s="22"/>
      <c r="F49214" s="22"/>
      <c r="G49214" s="22"/>
      <c r="H49214" s="22"/>
    </row>
    <row r="49215" spans="2:8" x14ac:dyDescent="0.2">
      <c r="B49215" s="22"/>
      <c r="C49215" s="22"/>
      <c r="D49215" s="31"/>
      <c r="E49215" s="22"/>
      <c r="F49215" s="22"/>
      <c r="G49215" s="22"/>
      <c r="H49215" s="22"/>
    </row>
    <row r="49216" spans="2:8" x14ac:dyDescent="0.2">
      <c r="B49216" s="22"/>
      <c r="C49216" s="22"/>
      <c r="D49216" s="31"/>
      <c r="E49216" s="22"/>
      <c r="F49216" s="22"/>
      <c r="G49216" s="22"/>
      <c r="H49216" s="22"/>
    </row>
    <row r="49217" spans="2:8" x14ac:dyDescent="0.2">
      <c r="B49217" s="22"/>
      <c r="C49217" s="22"/>
      <c r="D49217" s="31"/>
      <c r="E49217" s="22"/>
      <c r="F49217" s="22"/>
      <c r="G49217" s="22"/>
      <c r="H49217" s="22"/>
    </row>
    <row r="49218" spans="2:8" x14ac:dyDescent="0.2">
      <c r="B49218" s="22"/>
      <c r="C49218" s="22"/>
      <c r="D49218" s="31"/>
      <c r="E49218" s="22"/>
      <c r="F49218" s="22"/>
      <c r="G49218" s="22"/>
      <c r="H49218" s="22"/>
    </row>
    <row r="49219" spans="2:8" x14ac:dyDescent="0.2">
      <c r="B49219" s="22"/>
      <c r="C49219" s="22"/>
      <c r="D49219" s="31"/>
      <c r="E49219" s="22"/>
      <c r="F49219" s="22"/>
      <c r="G49219" s="22"/>
      <c r="H49219" s="22"/>
    </row>
    <row r="49220" spans="2:8" x14ac:dyDescent="0.2">
      <c r="B49220" s="22"/>
      <c r="C49220" s="22"/>
      <c r="D49220" s="31"/>
      <c r="E49220" s="22"/>
      <c r="F49220" s="22"/>
      <c r="G49220" s="22"/>
      <c r="H49220" s="22"/>
    </row>
    <row r="49221" spans="2:8" x14ac:dyDescent="0.2">
      <c r="B49221" s="22"/>
      <c r="C49221" s="22"/>
      <c r="D49221" s="31"/>
      <c r="E49221" s="22"/>
      <c r="F49221" s="22"/>
      <c r="G49221" s="22"/>
      <c r="H49221" s="22"/>
    </row>
    <row r="49222" spans="2:8" x14ac:dyDescent="0.2">
      <c r="B49222" s="22"/>
      <c r="C49222" s="22"/>
      <c r="D49222" s="31"/>
      <c r="E49222" s="22"/>
      <c r="F49222" s="22"/>
      <c r="G49222" s="22"/>
      <c r="H49222" s="22"/>
    </row>
    <row r="49223" spans="2:8" x14ac:dyDescent="0.2">
      <c r="B49223" s="22"/>
      <c r="C49223" s="22"/>
      <c r="D49223" s="31"/>
      <c r="E49223" s="22"/>
      <c r="F49223" s="22"/>
      <c r="G49223" s="22"/>
      <c r="H49223" s="22"/>
    </row>
    <row r="49224" spans="2:8" x14ac:dyDescent="0.2">
      <c r="B49224" s="22"/>
      <c r="C49224" s="22"/>
      <c r="D49224" s="31"/>
      <c r="E49224" s="22"/>
      <c r="F49224" s="22"/>
      <c r="G49224" s="22"/>
      <c r="H49224" s="22"/>
    </row>
    <row r="49225" spans="2:8" x14ac:dyDescent="0.2">
      <c r="B49225" s="22"/>
      <c r="C49225" s="22"/>
      <c r="D49225" s="31"/>
      <c r="E49225" s="22"/>
      <c r="F49225" s="22"/>
      <c r="G49225" s="22"/>
      <c r="H49225" s="22"/>
    </row>
    <row r="49226" spans="2:8" x14ac:dyDescent="0.2">
      <c r="B49226" s="22"/>
      <c r="C49226" s="22"/>
      <c r="D49226" s="31"/>
      <c r="E49226" s="22"/>
      <c r="F49226" s="22"/>
      <c r="G49226" s="22"/>
      <c r="H49226" s="22"/>
    </row>
    <row r="49227" spans="2:8" x14ac:dyDescent="0.2">
      <c r="B49227" s="22"/>
      <c r="C49227" s="22"/>
      <c r="D49227" s="31"/>
      <c r="E49227" s="22"/>
      <c r="F49227" s="22"/>
      <c r="G49227" s="22"/>
      <c r="H49227" s="22"/>
    </row>
    <row r="49228" spans="2:8" x14ac:dyDescent="0.2">
      <c r="B49228" s="22"/>
      <c r="C49228" s="22"/>
      <c r="D49228" s="31"/>
      <c r="E49228" s="22"/>
      <c r="F49228" s="22"/>
      <c r="G49228" s="22"/>
      <c r="H49228" s="22"/>
    </row>
    <row r="49229" spans="2:8" x14ac:dyDescent="0.2">
      <c r="B49229" s="22"/>
      <c r="C49229" s="22"/>
      <c r="D49229" s="31"/>
      <c r="E49229" s="22"/>
      <c r="F49229" s="22"/>
      <c r="G49229" s="22"/>
      <c r="H49229" s="22"/>
    </row>
    <row r="49230" spans="2:8" x14ac:dyDescent="0.2">
      <c r="B49230" s="22"/>
      <c r="C49230" s="22"/>
      <c r="D49230" s="31"/>
      <c r="E49230" s="22"/>
      <c r="F49230" s="22"/>
      <c r="G49230" s="22"/>
      <c r="H49230" s="22"/>
    </row>
    <row r="49231" spans="2:8" x14ac:dyDescent="0.2">
      <c r="B49231" s="22"/>
      <c r="C49231" s="22"/>
      <c r="D49231" s="31"/>
      <c r="E49231" s="22"/>
      <c r="F49231" s="22"/>
      <c r="G49231" s="22"/>
      <c r="H49231" s="22"/>
    </row>
    <row r="49232" spans="2:8" x14ac:dyDescent="0.2">
      <c r="B49232" s="22"/>
      <c r="C49232" s="22"/>
      <c r="D49232" s="31"/>
      <c r="E49232" s="22"/>
      <c r="F49232" s="22"/>
      <c r="G49232" s="22"/>
      <c r="H49232" s="22"/>
    </row>
    <row r="49233" spans="2:8" x14ac:dyDescent="0.2">
      <c r="B49233" s="22"/>
      <c r="C49233" s="22"/>
      <c r="D49233" s="31"/>
      <c r="E49233" s="22"/>
      <c r="F49233" s="22"/>
      <c r="G49233" s="22"/>
      <c r="H49233" s="22"/>
    </row>
    <row r="49234" spans="2:8" x14ac:dyDescent="0.2">
      <c r="B49234" s="22"/>
      <c r="C49234" s="22"/>
      <c r="D49234" s="31"/>
      <c r="E49234" s="22"/>
      <c r="F49234" s="22"/>
      <c r="G49234" s="22"/>
      <c r="H49234" s="22"/>
    </row>
    <row r="49235" spans="2:8" x14ac:dyDescent="0.2">
      <c r="B49235" s="22"/>
      <c r="C49235" s="22"/>
      <c r="D49235" s="31"/>
      <c r="E49235" s="22"/>
      <c r="F49235" s="22"/>
      <c r="G49235" s="22"/>
      <c r="H49235" s="22"/>
    </row>
    <row r="49236" spans="2:8" x14ac:dyDescent="0.2">
      <c r="B49236" s="22"/>
      <c r="C49236" s="22"/>
      <c r="D49236" s="31"/>
      <c r="E49236" s="22"/>
      <c r="F49236" s="22"/>
      <c r="G49236" s="22"/>
      <c r="H49236" s="22"/>
    </row>
    <row r="49237" spans="2:8" x14ac:dyDescent="0.2">
      <c r="B49237" s="22"/>
      <c r="C49237" s="22"/>
      <c r="D49237" s="31"/>
      <c r="E49237" s="22"/>
      <c r="F49237" s="22"/>
      <c r="G49237" s="22"/>
      <c r="H49237" s="22"/>
    </row>
    <row r="49238" spans="2:8" x14ac:dyDescent="0.2">
      <c r="B49238" s="22"/>
      <c r="C49238" s="22"/>
      <c r="D49238" s="31"/>
      <c r="E49238" s="22"/>
      <c r="F49238" s="22"/>
      <c r="G49238" s="22"/>
      <c r="H49238" s="22"/>
    </row>
    <row r="49239" spans="2:8" x14ac:dyDescent="0.2">
      <c r="B49239" s="22"/>
      <c r="C49239" s="22"/>
      <c r="D49239" s="31"/>
      <c r="E49239" s="22"/>
      <c r="F49239" s="22"/>
      <c r="G49239" s="22"/>
      <c r="H49239" s="22"/>
    </row>
    <row r="49240" spans="2:8" x14ac:dyDescent="0.2">
      <c r="B49240" s="22"/>
      <c r="C49240" s="22"/>
      <c r="D49240" s="31"/>
      <c r="E49240" s="22"/>
      <c r="F49240" s="22"/>
      <c r="G49240" s="22"/>
      <c r="H49240" s="22"/>
    </row>
    <row r="49241" spans="2:8" x14ac:dyDescent="0.2">
      <c r="B49241" s="22"/>
      <c r="C49241" s="22"/>
      <c r="D49241" s="31"/>
      <c r="E49241" s="22"/>
      <c r="F49241" s="22"/>
      <c r="G49241" s="22"/>
      <c r="H49241" s="22"/>
    </row>
    <row r="49242" spans="2:8" x14ac:dyDescent="0.2">
      <c r="B49242" s="22"/>
      <c r="C49242" s="22"/>
      <c r="D49242" s="31"/>
      <c r="E49242" s="22"/>
      <c r="F49242" s="22"/>
      <c r="G49242" s="22"/>
      <c r="H49242" s="22"/>
    </row>
    <row r="49243" spans="2:8" x14ac:dyDescent="0.2">
      <c r="B49243" s="22"/>
      <c r="C49243" s="22"/>
      <c r="D49243" s="31"/>
      <c r="E49243" s="22"/>
      <c r="F49243" s="22"/>
      <c r="G49243" s="22"/>
      <c r="H49243" s="22"/>
    </row>
    <row r="49244" spans="2:8" x14ac:dyDescent="0.2">
      <c r="B49244" s="22"/>
      <c r="C49244" s="22"/>
      <c r="D49244" s="31"/>
      <c r="E49244" s="22"/>
      <c r="F49244" s="22"/>
      <c r="G49244" s="22"/>
      <c r="H49244" s="22"/>
    </row>
    <row r="49245" spans="2:8" x14ac:dyDescent="0.2">
      <c r="B49245" s="22"/>
      <c r="C49245" s="22"/>
      <c r="D49245" s="31"/>
      <c r="E49245" s="22"/>
      <c r="F49245" s="22"/>
      <c r="G49245" s="22"/>
      <c r="H49245" s="22"/>
    </row>
    <row r="49246" spans="2:8" x14ac:dyDescent="0.2">
      <c r="B49246" s="22"/>
      <c r="C49246" s="22"/>
      <c r="D49246" s="31"/>
      <c r="E49246" s="22"/>
      <c r="F49246" s="22"/>
      <c r="G49246" s="22"/>
      <c r="H49246" s="22"/>
    </row>
    <row r="49247" spans="2:8" x14ac:dyDescent="0.2">
      <c r="B49247" s="22"/>
      <c r="C49247" s="22"/>
      <c r="D49247" s="31"/>
      <c r="E49247" s="22"/>
      <c r="F49247" s="22"/>
      <c r="G49247" s="22"/>
      <c r="H49247" s="22"/>
    </row>
    <row r="49248" spans="2:8" x14ac:dyDescent="0.2">
      <c r="B49248" s="22"/>
      <c r="C49248" s="22"/>
      <c r="D49248" s="31"/>
      <c r="E49248" s="22"/>
      <c r="F49248" s="22"/>
      <c r="G49248" s="22"/>
      <c r="H49248" s="22"/>
    </row>
    <row r="49249" spans="2:8" x14ac:dyDescent="0.2">
      <c r="B49249" s="22"/>
      <c r="C49249" s="22"/>
      <c r="D49249" s="31"/>
      <c r="E49249" s="22"/>
      <c r="F49249" s="22"/>
      <c r="G49249" s="22"/>
      <c r="H49249" s="22"/>
    </row>
    <row r="49250" spans="2:8" x14ac:dyDescent="0.2">
      <c r="B49250" s="22"/>
      <c r="C49250" s="22"/>
      <c r="D49250" s="31"/>
      <c r="E49250" s="22"/>
      <c r="F49250" s="22"/>
      <c r="G49250" s="22"/>
      <c r="H49250" s="22"/>
    </row>
    <row r="49251" spans="2:8" x14ac:dyDescent="0.2">
      <c r="B49251" s="22"/>
      <c r="C49251" s="22"/>
      <c r="D49251" s="31"/>
      <c r="E49251" s="22"/>
      <c r="F49251" s="22"/>
      <c r="G49251" s="22"/>
      <c r="H49251" s="22"/>
    </row>
    <row r="49252" spans="2:8" x14ac:dyDescent="0.2">
      <c r="B49252" s="22"/>
      <c r="C49252" s="22"/>
      <c r="D49252" s="31"/>
      <c r="E49252" s="22"/>
      <c r="F49252" s="22"/>
      <c r="G49252" s="22"/>
      <c r="H49252" s="22"/>
    </row>
    <row r="49253" spans="2:8" x14ac:dyDescent="0.2">
      <c r="B49253" s="22"/>
      <c r="C49253" s="22"/>
      <c r="D49253" s="31"/>
      <c r="E49253" s="22"/>
      <c r="F49253" s="22"/>
      <c r="G49253" s="22"/>
      <c r="H49253" s="22"/>
    </row>
    <row r="49254" spans="2:8" x14ac:dyDescent="0.2">
      <c r="B49254" s="22"/>
      <c r="C49254" s="22"/>
      <c r="D49254" s="31"/>
      <c r="E49254" s="22"/>
      <c r="F49254" s="22"/>
      <c r="G49254" s="22"/>
      <c r="H49254" s="22"/>
    </row>
    <row r="49255" spans="2:8" x14ac:dyDescent="0.2">
      <c r="B49255" s="22"/>
      <c r="C49255" s="22"/>
      <c r="D49255" s="31"/>
      <c r="E49255" s="22"/>
      <c r="F49255" s="22"/>
      <c r="G49255" s="22"/>
      <c r="H49255" s="22"/>
    </row>
    <row r="49256" spans="2:8" x14ac:dyDescent="0.2">
      <c r="B49256" s="22"/>
      <c r="C49256" s="22"/>
      <c r="D49256" s="31"/>
      <c r="E49256" s="22"/>
      <c r="F49256" s="22"/>
      <c r="G49256" s="22"/>
      <c r="H49256" s="22"/>
    </row>
    <row r="49257" spans="2:8" x14ac:dyDescent="0.2">
      <c r="B49257" s="22"/>
      <c r="C49257" s="22"/>
      <c r="D49257" s="31"/>
      <c r="E49257" s="22"/>
      <c r="F49257" s="22"/>
      <c r="G49257" s="22"/>
      <c r="H49257" s="22"/>
    </row>
    <row r="49258" spans="2:8" x14ac:dyDescent="0.2">
      <c r="B49258" s="22"/>
      <c r="C49258" s="22"/>
      <c r="D49258" s="31"/>
      <c r="E49258" s="22"/>
      <c r="F49258" s="22"/>
      <c r="G49258" s="22"/>
      <c r="H49258" s="22"/>
    </row>
    <row r="49259" spans="2:8" x14ac:dyDescent="0.2">
      <c r="B49259" s="22"/>
      <c r="C49259" s="22"/>
      <c r="D49259" s="31"/>
      <c r="E49259" s="22"/>
      <c r="F49259" s="22"/>
      <c r="G49259" s="22"/>
      <c r="H49259" s="22"/>
    </row>
    <row r="49260" spans="2:8" x14ac:dyDescent="0.2">
      <c r="B49260" s="22"/>
      <c r="C49260" s="22"/>
      <c r="D49260" s="31"/>
      <c r="E49260" s="22"/>
      <c r="F49260" s="22"/>
      <c r="G49260" s="22"/>
      <c r="H49260" s="22"/>
    </row>
    <row r="49261" spans="2:8" x14ac:dyDescent="0.2">
      <c r="B49261" s="22"/>
      <c r="C49261" s="22"/>
      <c r="D49261" s="31"/>
      <c r="E49261" s="22"/>
      <c r="F49261" s="22"/>
      <c r="G49261" s="22"/>
      <c r="H49261" s="22"/>
    </row>
    <row r="49262" spans="2:8" x14ac:dyDescent="0.2">
      <c r="B49262" s="22"/>
      <c r="C49262" s="22"/>
      <c r="D49262" s="31"/>
      <c r="E49262" s="22"/>
      <c r="F49262" s="22"/>
      <c r="G49262" s="22"/>
      <c r="H49262" s="22"/>
    </row>
    <row r="49263" spans="2:8" x14ac:dyDescent="0.2">
      <c r="B49263" s="22"/>
      <c r="C49263" s="22"/>
      <c r="D49263" s="31"/>
      <c r="E49263" s="22"/>
      <c r="F49263" s="22"/>
      <c r="G49263" s="22"/>
      <c r="H49263" s="22"/>
    </row>
    <row r="49264" spans="2:8" x14ac:dyDescent="0.2">
      <c r="B49264" s="22"/>
      <c r="C49264" s="22"/>
      <c r="D49264" s="31"/>
      <c r="E49264" s="22"/>
      <c r="F49264" s="22"/>
      <c r="G49264" s="22"/>
      <c r="H49264" s="22"/>
    </row>
    <row r="49265" spans="2:8" x14ac:dyDescent="0.2">
      <c r="B49265" s="22"/>
      <c r="C49265" s="22"/>
      <c r="D49265" s="31"/>
      <c r="E49265" s="22"/>
      <c r="F49265" s="22"/>
      <c r="G49265" s="22"/>
      <c r="H49265" s="22"/>
    </row>
    <row r="49266" spans="2:8" x14ac:dyDescent="0.2">
      <c r="B49266" s="22"/>
      <c r="C49266" s="22"/>
      <c r="D49266" s="31"/>
      <c r="E49266" s="22"/>
      <c r="F49266" s="22"/>
      <c r="G49266" s="22"/>
      <c r="H49266" s="22"/>
    </row>
    <row r="49267" spans="2:8" x14ac:dyDescent="0.2">
      <c r="B49267" s="22"/>
      <c r="C49267" s="22"/>
      <c r="D49267" s="31"/>
      <c r="E49267" s="22"/>
      <c r="F49267" s="22"/>
      <c r="G49267" s="22"/>
      <c r="H49267" s="22"/>
    </row>
    <row r="49268" spans="2:8" x14ac:dyDescent="0.2">
      <c r="B49268" s="22"/>
      <c r="C49268" s="22"/>
      <c r="D49268" s="31"/>
      <c r="E49268" s="22"/>
      <c r="F49268" s="22"/>
      <c r="G49268" s="22"/>
      <c r="H49268" s="22"/>
    </row>
    <row r="49269" spans="2:8" x14ac:dyDescent="0.2">
      <c r="B49269" s="22"/>
      <c r="C49269" s="22"/>
      <c r="D49269" s="31"/>
      <c r="E49269" s="22"/>
      <c r="F49269" s="22"/>
      <c r="G49269" s="22"/>
      <c r="H49269" s="22"/>
    </row>
    <row r="49270" spans="2:8" x14ac:dyDescent="0.2">
      <c r="B49270" s="22"/>
      <c r="C49270" s="22"/>
      <c r="D49270" s="31"/>
      <c r="E49270" s="22"/>
      <c r="F49270" s="22"/>
      <c r="G49270" s="22"/>
      <c r="H49270" s="22"/>
    </row>
    <row r="49271" spans="2:8" x14ac:dyDescent="0.2">
      <c r="B49271" s="22"/>
      <c r="C49271" s="22"/>
      <c r="D49271" s="31"/>
      <c r="E49271" s="22"/>
      <c r="F49271" s="22"/>
      <c r="G49271" s="22"/>
      <c r="H49271" s="22"/>
    </row>
    <row r="49272" spans="2:8" x14ac:dyDescent="0.2">
      <c r="B49272" s="22"/>
      <c r="C49272" s="22"/>
      <c r="D49272" s="31"/>
      <c r="E49272" s="22"/>
      <c r="F49272" s="22"/>
      <c r="G49272" s="22"/>
      <c r="H49272" s="22"/>
    </row>
    <row r="49273" spans="2:8" x14ac:dyDescent="0.2">
      <c r="B49273" s="22"/>
      <c r="C49273" s="22"/>
      <c r="D49273" s="31"/>
      <c r="E49273" s="22"/>
      <c r="F49273" s="22"/>
      <c r="G49273" s="22"/>
      <c r="H49273" s="22"/>
    </row>
    <row r="49274" spans="2:8" x14ac:dyDescent="0.2">
      <c r="B49274" s="22"/>
      <c r="C49274" s="22"/>
      <c r="D49274" s="31"/>
      <c r="E49274" s="22"/>
      <c r="F49274" s="22"/>
      <c r="G49274" s="22"/>
      <c r="H49274" s="22"/>
    </row>
    <row r="49275" spans="2:8" x14ac:dyDescent="0.2">
      <c r="B49275" s="22"/>
      <c r="C49275" s="22"/>
      <c r="D49275" s="31"/>
      <c r="E49275" s="22"/>
      <c r="F49275" s="22"/>
      <c r="G49275" s="22"/>
      <c r="H49275" s="22"/>
    </row>
    <row r="49276" spans="2:8" x14ac:dyDescent="0.2">
      <c r="B49276" s="22"/>
      <c r="C49276" s="22"/>
      <c r="D49276" s="31"/>
      <c r="E49276" s="22"/>
      <c r="F49276" s="22"/>
      <c r="G49276" s="22"/>
      <c r="H49276" s="22"/>
    </row>
    <row r="49277" spans="2:8" x14ac:dyDescent="0.2">
      <c r="B49277" s="22"/>
      <c r="C49277" s="22"/>
      <c r="D49277" s="31"/>
      <c r="E49277" s="22"/>
      <c r="F49277" s="22"/>
      <c r="G49277" s="22"/>
      <c r="H49277" s="22"/>
    </row>
    <row r="49278" spans="2:8" x14ac:dyDescent="0.2">
      <c r="B49278" s="22"/>
      <c r="C49278" s="22"/>
      <c r="D49278" s="31"/>
      <c r="E49278" s="22"/>
      <c r="F49278" s="22"/>
      <c r="G49278" s="22"/>
      <c r="H49278" s="22"/>
    </row>
    <row r="49279" spans="2:8" x14ac:dyDescent="0.2">
      <c r="B49279" s="22"/>
      <c r="C49279" s="22"/>
      <c r="D49279" s="31"/>
      <c r="E49279" s="22"/>
      <c r="F49279" s="22"/>
      <c r="G49279" s="22"/>
      <c r="H49279" s="22"/>
    </row>
    <row r="49280" spans="2:8" x14ac:dyDescent="0.2">
      <c r="B49280" s="22"/>
      <c r="C49280" s="22"/>
      <c r="D49280" s="31"/>
      <c r="E49280" s="22"/>
      <c r="F49280" s="22"/>
      <c r="G49280" s="22"/>
      <c r="H49280" s="22"/>
    </row>
    <row r="49281" spans="2:8" x14ac:dyDescent="0.2">
      <c r="B49281" s="22"/>
      <c r="C49281" s="22"/>
      <c r="D49281" s="31"/>
      <c r="E49281" s="22"/>
      <c r="F49281" s="22"/>
      <c r="G49281" s="22"/>
      <c r="H49281" s="22"/>
    </row>
    <row r="49282" spans="2:8" x14ac:dyDescent="0.2">
      <c r="B49282" s="22"/>
      <c r="C49282" s="22"/>
      <c r="D49282" s="31"/>
      <c r="E49282" s="22"/>
      <c r="F49282" s="22"/>
      <c r="G49282" s="22"/>
      <c r="H49282" s="22"/>
    </row>
    <row r="49283" spans="2:8" x14ac:dyDescent="0.2">
      <c r="B49283" s="22"/>
      <c r="C49283" s="22"/>
      <c r="D49283" s="31"/>
      <c r="E49283" s="22"/>
      <c r="F49283" s="22"/>
      <c r="G49283" s="22"/>
      <c r="H49283" s="22"/>
    </row>
    <row r="49284" spans="2:8" x14ac:dyDescent="0.2">
      <c r="B49284" s="22"/>
      <c r="C49284" s="22"/>
      <c r="D49284" s="31"/>
      <c r="E49284" s="22"/>
      <c r="F49284" s="22"/>
      <c r="G49284" s="22"/>
      <c r="H49284" s="22"/>
    </row>
    <row r="49285" spans="2:8" x14ac:dyDescent="0.2">
      <c r="B49285" s="22"/>
      <c r="C49285" s="22"/>
      <c r="D49285" s="31"/>
      <c r="E49285" s="22"/>
      <c r="F49285" s="22"/>
      <c r="G49285" s="22"/>
      <c r="H49285" s="22"/>
    </row>
    <row r="49286" spans="2:8" x14ac:dyDescent="0.2">
      <c r="B49286" s="22"/>
      <c r="C49286" s="22"/>
      <c r="D49286" s="31"/>
      <c r="E49286" s="22"/>
      <c r="F49286" s="22"/>
      <c r="G49286" s="22"/>
      <c r="H49286" s="22"/>
    </row>
    <row r="49287" spans="2:8" x14ac:dyDescent="0.2">
      <c r="B49287" s="22"/>
      <c r="C49287" s="22"/>
      <c r="D49287" s="31"/>
      <c r="E49287" s="22"/>
      <c r="F49287" s="22"/>
      <c r="G49287" s="22"/>
      <c r="H49287" s="22"/>
    </row>
    <row r="49288" spans="2:8" x14ac:dyDescent="0.2">
      <c r="B49288" s="22"/>
      <c r="C49288" s="22"/>
      <c r="D49288" s="31"/>
      <c r="E49288" s="22"/>
      <c r="F49288" s="22"/>
      <c r="G49288" s="22"/>
      <c r="H49288" s="22"/>
    </row>
    <row r="49289" spans="2:8" x14ac:dyDescent="0.2">
      <c r="B49289" s="22"/>
      <c r="C49289" s="22"/>
      <c r="D49289" s="31"/>
      <c r="E49289" s="22"/>
      <c r="F49289" s="22"/>
      <c r="G49289" s="22"/>
      <c r="H49289" s="22"/>
    </row>
    <row r="49290" spans="2:8" x14ac:dyDescent="0.2">
      <c r="B49290" s="22"/>
      <c r="C49290" s="22"/>
      <c r="D49290" s="31"/>
      <c r="E49290" s="22"/>
      <c r="F49290" s="22"/>
      <c r="G49290" s="22"/>
      <c r="H49290" s="22"/>
    </row>
    <row r="49291" spans="2:8" x14ac:dyDescent="0.2">
      <c r="B49291" s="22"/>
      <c r="C49291" s="22"/>
      <c r="D49291" s="31"/>
      <c r="E49291" s="22"/>
      <c r="F49291" s="22"/>
      <c r="G49291" s="22"/>
      <c r="H49291" s="22"/>
    </row>
    <row r="49292" spans="2:8" x14ac:dyDescent="0.2">
      <c r="B49292" s="22"/>
      <c r="C49292" s="22"/>
      <c r="D49292" s="31"/>
      <c r="E49292" s="22"/>
      <c r="F49292" s="22"/>
      <c r="G49292" s="22"/>
      <c r="H49292" s="22"/>
    </row>
    <row r="49293" spans="2:8" x14ac:dyDescent="0.2">
      <c r="B49293" s="22"/>
      <c r="C49293" s="22"/>
      <c r="D49293" s="31"/>
      <c r="E49293" s="22"/>
      <c r="F49293" s="22"/>
      <c r="G49293" s="22"/>
      <c r="H49293" s="22"/>
    </row>
    <row r="49294" spans="2:8" x14ac:dyDescent="0.2">
      <c r="B49294" s="22"/>
      <c r="C49294" s="22"/>
      <c r="D49294" s="31"/>
      <c r="E49294" s="22"/>
      <c r="F49294" s="22"/>
      <c r="G49294" s="22"/>
      <c r="H49294" s="22"/>
    </row>
    <row r="49295" spans="2:8" x14ac:dyDescent="0.2">
      <c r="B49295" s="22"/>
      <c r="C49295" s="22"/>
      <c r="D49295" s="31"/>
      <c r="E49295" s="22"/>
      <c r="F49295" s="22"/>
      <c r="G49295" s="22"/>
      <c r="H49295" s="22"/>
    </row>
    <row r="49296" spans="2:8" x14ac:dyDescent="0.2">
      <c r="B49296" s="22"/>
      <c r="C49296" s="22"/>
      <c r="D49296" s="31"/>
      <c r="E49296" s="22"/>
      <c r="F49296" s="22"/>
      <c r="G49296" s="22"/>
      <c r="H49296" s="22"/>
    </row>
    <row r="49297" spans="2:8" x14ac:dyDescent="0.2">
      <c r="B49297" s="22"/>
      <c r="C49297" s="22"/>
      <c r="D49297" s="31"/>
      <c r="E49297" s="22"/>
      <c r="F49297" s="22"/>
      <c r="G49297" s="22"/>
      <c r="H49297" s="22"/>
    </row>
    <row r="49298" spans="2:8" x14ac:dyDescent="0.2">
      <c r="B49298" s="22"/>
      <c r="C49298" s="22"/>
      <c r="D49298" s="31"/>
      <c r="E49298" s="22"/>
      <c r="F49298" s="22"/>
      <c r="G49298" s="22"/>
      <c r="H49298" s="22"/>
    </row>
    <row r="49299" spans="2:8" x14ac:dyDescent="0.2">
      <c r="B49299" s="22"/>
      <c r="C49299" s="22"/>
      <c r="D49299" s="31"/>
      <c r="E49299" s="22"/>
      <c r="F49299" s="22"/>
      <c r="G49299" s="22"/>
      <c r="H49299" s="22"/>
    </row>
    <row r="49300" spans="2:8" x14ac:dyDescent="0.2">
      <c r="B49300" s="22"/>
      <c r="C49300" s="22"/>
      <c r="D49300" s="31"/>
      <c r="E49300" s="22"/>
      <c r="F49300" s="22"/>
      <c r="G49300" s="22"/>
      <c r="H49300" s="22"/>
    </row>
    <row r="49301" spans="2:8" x14ac:dyDescent="0.2">
      <c r="B49301" s="22"/>
      <c r="C49301" s="22"/>
      <c r="D49301" s="31"/>
      <c r="E49301" s="22"/>
      <c r="F49301" s="22"/>
      <c r="G49301" s="22"/>
      <c r="H49301" s="22"/>
    </row>
    <row r="49302" spans="2:8" x14ac:dyDescent="0.2">
      <c r="B49302" s="22"/>
      <c r="C49302" s="22"/>
      <c r="D49302" s="31"/>
      <c r="E49302" s="22"/>
      <c r="F49302" s="22"/>
      <c r="G49302" s="22"/>
      <c r="H49302" s="22"/>
    </row>
    <row r="49303" spans="2:8" x14ac:dyDescent="0.2">
      <c r="B49303" s="22"/>
      <c r="C49303" s="22"/>
      <c r="D49303" s="31"/>
      <c r="E49303" s="22"/>
      <c r="F49303" s="22"/>
      <c r="G49303" s="22"/>
      <c r="H49303" s="22"/>
    </row>
    <row r="49304" spans="2:8" x14ac:dyDescent="0.2">
      <c r="B49304" s="22"/>
      <c r="C49304" s="22"/>
      <c r="D49304" s="31"/>
      <c r="E49304" s="22"/>
      <c r="F49304" s="22"/>
      <c r="G49304" s="22"/>
      <c r="H49304" s="22"/>
    </row>
    <row r="49305" spans="2:8" x14ac:dyDescent="0.2">
      <c r="B49305" s="22"/>
      <c r="C49305" s="22"/>
      <c r="D49305" s="31"/>
      <c r="E49305" s="22"/>
      <c r="F49305" s="22"/>
      <c r="G49305" s="22"/>
      <c r="H49305" s="22"/>
    </row>
    <row r="49306" spans="2:8" x14ac:dyDescent="0.2">
      <c r="B49306" s="22"/>
      <c r="C49306" s="22"/>
      <c r="D49306" s="31"/>
      <c r="E49306" s="22"/>
      <c r="F49306" s="22"/>
      <c r="G49306" s="22"/>
      <c r="H49306" s="22"/>
    </row>
    <row r="49307" spans="2:8" x14ac:dyDescent="0.2">
      <c r="B49307" s="22"/>
      <c r="C49307" s="22"/>
      <c r="D49307" s="31"/>
      <c r="E49307" s="22"/>
      <c r="F49307" s="22"/>
      <c r="G49307" s="22"/>
      <c r="H49307" s="22"/>
    </row>
    <row r="49308" spans="2:8" x14ac:dyDescent="0.2">
      <c r="B49308" s="22"/>
      <c r="C49308" s="22"/>
      <c r="D49308" s="31"/>
      <c r="E49308" s="22"/>
      <c r="F49308" s="22"/>
      <c r="G49308" s="22"/>
      <c r="H49308" s="22"/>
    </row>
    <row r="49309" spans="2:8" x14ac:dyDescent="0.2">
      <c r="B49309" s="22"/>
      <c r="C49309" s="22"/>
      <c r="D49309" s="31"/>
      <c r="E49309" s="22"/>
      <c r="F49309" s="22"/>
      <c r="G49309" s="22"/>
      <c r="H49309" s="22"/>
    </row>
    <row r="49310" spans="2:8" x14ac:dyDescent="0.2">
      <c r="B49310" s="22"/>
      <c r="C49310" s="22"/>
      <c r="D49310" s="31"/>
      <c r="E49310" s="22"/>
      <c r="F49310" s="22"/>
      <c r="G49310" s="22"/>
      <c r="H49310" s="22"/>
    </row>
    <row r="49311" spans="2:8" x14ac:dyDescent="0.2">
      <c r="B49311" s="22"/>
      <c r="C49311" s="22"/>
      <c r="D49311" s="31"/>
      <c r="E49311" s="22"/>
      <c r="F49311" s="22"/>
      <c r="G49311" s="22"/>
      <c r="H49311" s="22"/>
    </row>
    <row r="49312" spans="2:8" x14ac:dyDescent="0.2">
      <c r="B49312" s="22"/>
      <c r="C49312" s="22"/>
      <c r="D49312" s="31"/>
      <c r="E49312" s="22"/>
      <c r="F49312" s="22"/>
      <c r="G49312" s="22"/>
      <c r="H49312" s="22"/>
    </row>
    <row r="49313" spans="2:8" x14ac:dyDescent="0.2">
      <c r="B49313" s="22"/>
      <c r="C49313" s="22"/>
      <c r="D49313" s="31"/>
      <c r="E49313" s="22"/>
      <c r="F49313" s="22"/>
      <c r="G49313" s="22"/>
      <c r="H49313" s="22"/>
    </row>
    <row r="49314" spans="2:8" x14ac:dyDescent="0.2">
      <c r="B49314" s="22"/>
      <c r="C49314" s="22"/>
      <c r="D49314" s="31"/>
      <c r="E49314" s="22"/>
      <c r="F49314" s="22"/>
      <c r="G49314" s="22"/>
      <c r="H49314" s="22"/>
    </row>
    <row r="49315" spans="2:8" x14ac:dyDescent="0.2">
      <c r="B49315" s="22"/>
      <c r="C49315" s="22"/>
      <c r="D49315" s="31"/>
      <c r="E49315" s="22"/>
      <c r="F49315" s="22"/>
      <c r="G49315" s="22"/>
      <c r="H49315" s="22"/>
    </row>
    <row r="49316" spans="2:8" x14ac:dyDescent="0.2">
      <c r="B49316" s="22"/>
      <c r="C49316" s="22"/>
      <c r="D49316" s="31"/>
      <c r="E49316" s="22"/>
      <c r="F49316" s="22"/>
      <c r="G49316" s="22"/>
      <c r="H49316" s="22"/>
    </row>
    <row r="49317" spans="2:8" x14ac:dyDescent="0.2">
      <c r="B49317" s="22"/>
      <c r="C49317" s="22"/>
      <c r="D49317" s="31"/>
      <c r="E49317" s="22"/>
      <c r="F49317" s="22"/>
      <c r="G49317" s="22"/>
      <c r="H49317" s="22"/>
    </row>
    <row r="49318" spans="2:8" x14ac:dyDescent="0.2">
      <c r="B49318" s="22"/>
      <c r="C49318" s="22"/>
      <c r="D49318" s="31"/>
      <c r="E49318" s="22"/>
      <c r="F49318" s="22"/>
      <c r="G49318" s="22"/>
      <c r="H49318" s="22"/>
    </row>
    <row r="49319" spans="2:8" x14ac:dyDescent="0.2">
      <c r="B49319" s="22"/>
      <c r="C49319" s="22"/>
      <c r="D49319" s="31"/>
      <c r="E49319" s="22"/>
      <c r="F49319" s="22"/>
      <c r="G49319" s="22"/>
      <c r="H49319" s="22"/>
    </row>
    <row r="49320" spans="2:8" x14ac:dyDescent="0.2">
      <c r="B49320" s="22"/>
      <c r="C49320" s="22"/>
      <c r="D49320" s="31"/>
      <c r="E49320" s="22"/>
      <c r="F49320" s="22"/>
      <c r="G49320" s="22"/>
      <c r="H49320" s="22"/>
    </row>
    <row r="49321" spans="2:8" x14ac:dyDescent="0.2">
      <c r="B49321" s="22"/>
      <c r="C49321" s="22"/>
      <c r="D49321" s="31"/>
      <c r="E49321" s="22"/>
      <c r="F49321" s="22"/>
      <c r="G49321" s="22"/>
      <c r="H49321" s="22"/>
    </row>
    <row r="49322" spans="2:8" x14ac:dyDescent="0.2">
      <c r="B49322" s="22"/>
      <c r="C49322" s="22"/>
      <c r="D49322" s="31"/>
      <c r="E49322" s="22"/>
      <c r="F49322" s="22"/>
      <c r="G49322" s="22"/>
      <c r="H49322" s="22"/>
    </row>
    <row r="49323" spans="2:8" x14ac:dyDescent="0.2">
      <c r="B49323" s="22"/>
      <c r="C49323" s="22"/>
      <c r="D49323" s="31"/>
      <c r="E49323" s="22"/>
      <c r="F49323" s="22"/>
      <c r="G49323" s="22"/>
      <c r="H49323" s="22"/>
    </row>
    <row r="49324" spans="2:8" x14ac:dyDescent="0.2">
      <c r="B49324" s="22"/>
      <c r="C49324" s="22"/>
      <c r="D49324" s="31"/>
      <c r="E49324" s="22"/>
      <c r="F49324" s="22"/>
      <c r="G49324" s="22"/>
      <c r="H49324" s="22"/>
    </row>
    <row r="49325" spans="2:8" x14ac:dyDescent="0.2">
      <c r="B49325" s="22"/>
      <c r="C49325" s="22"/>
      <c r="D49325" s="31"/>
      <c r="E49325" s="22"/>
      <c r="F49325" s="22"/>
      <c r="G49325" s="22"/>
      <c r="H49325" s="22"/>
    </row>
    <row r="49326" spans="2:8" x14ac:dyDescent="0.2">
      <c r="B49326" s="22"/>
      <c r="C49326" s="22"/>
      <c r="D49326" s="31"/>
      <c r="E49326" s="22"/>
      <c r="F49326" s="22"/>
      <c r="G49326" s="22"/>
      <c r="H49326" s="22"/>
    </row>
    <row r="49327" spans="2:8" x14ac:dyDescent="0.2">
      <c r="B49327" s="22"/>
      <c r="C49327" s="22"/>
      <c r="D49327" s="31"/>
      <c r="E49327" s="22"/>
      <c r="F49327" s="22"/>
      <c r="G49327" s="22"/>
      <c r="H49327" s="22"/>
    </row>
    <row r="49328" spans="2:8" x14ac:dyDescent="0.2">
      <c r="B49328" s="22"/>
      <c r="C49328" s="22"/>
      <c r="D49328" s="31"/>
      <c r="E49328" s="22"/>
      <c r="F49328" s="22"/>
      <c r="G49328" s="22"/>
      <c r="H49328" s="22"/>
    </row>
    <row r="49329" spans="2:8" x14ac:dyDescent="0.2">
      <c r="B49329" s="22"/>
      <c r="C49329" s="22"/>
      <c r="D49329" s="31"/>
      <c r="E49329" s="22"/>
      <c r="F49329" s="22"/>
      <c r="G49329" s="22"/>
      <c r="H49329" s="22"/>
    </row>
    <row r="49330" spans="2:8" x14ac:dyDescent="0.2">
      <c r="B49330" s="22"/>
      <c r="C49330" s="22"/>
      <c r="D49330" s="31"/>
      <c r="E49330" s="22"/>
      <c r="F49330" s="22"/>
      <c r="G49330" s="22"/>
      <c r="H49330" s="22"/>
    </row>
    <row r="49331" spans="2:8" x14ac:dyDescent="0.2">
      <c r="B49331" s="22"/>
      <c r="C49331" s="22"/>
      <c r="D49331" s="31"/>
      <c r="E49331" s="22"/>
      <c r="F49331" s="22"/>
      <c r="G49331" s="22"/>
      <c r="H49331" s="22"/>
    </row>
    <row r="49332" spans="2:8" x14ac:dyDescent="0.2">
      <c r="B49332" s="22"/>
      <c r="C49332" s="22"/>
      <c r="D49332" s="31"/>
      <c r="E49332" s="22"/>
      <c r="F49332" s="22"/>
      <c r="G49332" s="22"/>
      <c r="H49332" s="22"/>
    </row>
    <row r="49333" spans="2:8" x14ac:dyDescent="0.2">
      <c r="B49333" s="22"/>
      <c r="C49333" s="22"/>
      <c r="D49333" s="31"/>
      <c r="E49333" s="22"/>
      <c r="F49333" s="22"/>
      <c r="G49333" s="22"/>
      <c r="H49333" s="22"/>
    </row>
    <row r="49334" spans="2:8" x14ac:dyDescent="0.2">
      <c r="B49334" s="22"/>
      <c r="C49334" s="22"/>
      <c r="D49334" s="31"/>
      <c r="E49334" s="22"/>
      <c r="F49334" s="22"/>
      <c r="G49334" s="22"/>
      <c r="H49334" s="22"/>
    </row>
    <row r="49335" spans="2:8" x14ac:dyDescent="0.2">
      <c r="B49335" s="22"/>
      <c r="C49335" s="22"/>
      <c r="D49335" s="31"/>
      <c r="E49335" s="22"/>
      <c r="F49335" s="22"/>
      <c r="G49335" s="22"/>
      <c r="H49335" s="22"/>
    </row>
    <row r="49336" spans="2:8" x14ac:dyDescent="0.2">
      <c r="B49336" s="22"/>
      <c r="C49336" s="22"/>
      <c r="D49336" s="31"/>
      <c r="E49336" s="22"/>
      <c r="F49336" s="22"/>
      <c r="G49336" s="22"/>
      <c r="H49336" s="22"/>
    </row>
    <row r="49337" spans="2:8" x14ac:dyDescent="0.2">
      <c r="B49337" s="22"/>
      <c r="C49337" s="22"/>
      <c r="D49337" s="31"/>
      <c r="E49337" s="22"/>
      <c r="F49337" s="22"/>
      <c r="G49337" s="22"/>
      <c r="H49337" s="22"/>
    </row>
    <row r="49338" spans="2:8" x14ac:dyDescent="0.2">
      <c r="B49338" s="22"/>
      <c r="C49338" s="22"/>
      <c r="D49338" s="31"/>
      <c r="E49338" s="22"/>
      <c r="F49338" s="22"/>
      <c r="G49338" s="22"/>
      <c r="H49338" s="22"/>
    </row>
    <row r="49339" spans="2:8" x14ac:dyDescent="0.2">
      <c r="B49339" s="22"/>
      <c r="C49339" s="22"/>
      <c r="D49339" s="31"/>
      <c r="E49339" s="22"/>
      <c r="F49339" s="22"/>
      <c r="G49339" s="22"/>
      <c r="H49339" s="22"/>
    </row>
    <row r="49340" spans="2:8" x14ac:dyDescent="0.2">
      <c r="B49340" s="22"/>
      <c r="C49340" s="22"/>
      <c r="D49340" s="31"/>
      <c r="E49340" s="22"/>
      <c r="F49340" s="22"/>
      <c r="G49340" s="22"/>
      <c r="H49340" s="22"/>
    </row>
    <row r="49341" spans="2:8" x14ac:dyDescent="0.2">
      <c r="B49341" s="22"/>
      <c r="C49341" s="22"/>
      <c r="D49341" s="31"/>
      <c r="E49341" s="22"/>
      <c r="F49341" s="22"/>
      <c r="G49341" s="22"/>
      <c r="H49341" s="22"/>
    </row>
    <row r="49342" spans="2:8" x14ac:dyDescent="0.2">
      <c r="B49342" s="22"/>
      <c r="C49342" s="22"/>
      <c r="D49342" s="31"/>
      <c r="E49342" s="22"/>
      <c r="F49342" s="22"/>
      <c r="G49342" s="22"/>
      <c r="H49342" s="22"/>
    </row>
    <row r="49343" spans="2:8" x14ac:dyDescent="0.2">
      <c r="B49343" s="22"/>
      <c r="C49343" s="22"/>
      <c r="D49343" s="31"/>
      <c r="E49343" s="22"/>
      <c r="F49343" s="22"/>
      <c r="G49343" s="22"/>
      <c r="H49343" s="22"/>
    </row>
    <row r="49344" spans="2:8" x14ac:dyDescent="0.2">
      <c r="B49344" s="22"/>
      <c r="C49344" s="22"/>
      <c r="D49344" s="31"/>
      <c r="E49344" s="22"/>
      <c r="F49344" s="22"/>
      <c r="G49344" s="22"/>
      <c r="H49344" s="22"/>
    </row>
    <row r="49345" spans="2:8" x14ac:dyDescent="0.2">
      <c r="B49345" s="22"/>
      <c r="C49345" s="22"/>
      <c r="D49345" s="31"/>
      <c r="E49345" s="22"/>
      <c r="F49345" s="22"/>
      <c r="G49345" s="22"/>
      <c r="H49345" s="22"/>
    </row>
    <row r="49346" spans="2:8" x14ac:dyDescent="0.2">
      <c r="B49346" s="22"/>
      <c r="C49346" s="22"/>
      <c r="D49346" s="31"/>
      <c r="E49346" s="22"/>
      <c r="F49346" s="22"/>
      <c r="G49346" s="22"/>
      <c r="H49346" s="22"/>
    </row>
    <row r="49347" spans="2:8" x14ac:dyDescent="0.2">
      <c r="B49347" s="22"/>
      <c r="C49347" s="22"/>
      <c r="D49347" s="31"/>
      <c r="E49347" s="22"/>
      <c r="F49347" s="22"/>
      <c r="G49347" s="22"/>
      <c r="H49347" s="22"/>
    </row>
    <row r="49348" spans="2:8" x14ac:dyDescent="0.2">
      <c r="B49348" s="22"/>
      <c r="C49348" s="22"/>
      <c r="D49348" s="31"/>
      <c r="E49348" s="22"/>
      <c r="F49348" s="22"/>
      <c r="G49348" s="22"/>
      <c r="H49348" s="22"/>
    </row>
    <row r="49349" spans="2:8" x14ac:dyDescent="0.2">
      <c r="B49349" s="22"/>
      <c r="C49349" s="22"/>
      <c r="D49349" s="31"/>
      <c r="E49349" s="22"/>
      <c r="F49349" s="22"/>
      <c r="G49349" s="22"/>
      <c r="H49349" s="22"/>
    </row>
    <row r="49350" spans="2:8" x14ac:dyDescent="0.2">
      <c r="B49350" s="22"/>
      <c r="C49350" s="22"/>
      <c r="D49350" s="31"/>
      <c r="E49350" s="22"/>
      <c r="F49350" s="22"/>
      <c r="G49350" s="22"/>
      <c r="H49350" s="22"/>
    </row>
    <row r="49351" spans="2:8" x14ac:dyDescent="0.2">
      <c r="B49351" s="22"/>
      <c r="C49351" s="22"/>
      <c r="D49351" s="31"/>
      <c r="E49351" s="22"/>
      <c r="F49351" s="22"/>
      <c r="G49351" s="22"/>
      <c r="H49351" s="22"/>
    </row>
    <row r="49352" spans="2:8" x14ac:dyDescent="0.2">
      <c r="B49352" s="22"/>
      <c r="C49352" s="22"/>
      <c r="D49352" s="31"/>
      <c r="E49352" s="22"/>
      <c r="F49352" s="22"/>
      <c r="G49352" s="22"/>
      <c r="H49352" s="22"/>
    </row>
    <row r="49353" spans="2:8" x14ac:dyDescent="0.2">
      <c r="B49353" s="22"/>
      <c r="C49353" s="22"/>
      <c r="D49353" s="31"/>
      <c r="E49353" s="22"/>
      <c r="F49353" s="22"/>
      <c r="G49353" s="22"/>
      <c r="H49353" s="22"/>
    </row>
    <row r="49354" spans="2:8" x14ac:dyDescent="0.2">
      <c r="B49354" s="22"/>
      <c r="C49354" s="22"/>
      <c r="D49354" s="31"/>
      <c r="E49354" s="22"/>
      <c r="F49354" s="22"/>
      <c r="G49354" s="22"/>
      <c r="H49354" s="22"/>
    </row>
    <row r="49355" spans="2:8" x14ac:dyDescent="0.2">
      <c r="B49355" s="22"/>
      <c r="C49355" s="22"/>
      <c r="D49355" s="31"/>
      <c r="E49355" s="22"/>
      <c r="F49355" s="22"/>
      <c r="G49355" s="22"/>
      <c r="H49355" s="22"/>
    </row>
    <row r="49356" spans="2:8" x14ac:dyDescent="0.2">
      <c r="B49356" s="22"/>
      <c r="C49356" s="22"/>
      <c r="D49356" s="31"/>
      <c r="E49356" s="22"/>
      <c r="F49356" s="22"/>
      <c r="G49356" s="22"/>
      <c r="H49356" s="22"/>
    </row>
    <row r="49357" spans="2:8" x14ac:dyDescent="0.2">
      <c r="B49357" s="22"/>
      <c r="C49357" s="22"/>
      <c r="D49357" s="31"/>
      <c r="E49357" s="22"/>
      <c r="F49357" s="22"/>
      <c r="G49357" s="22"/>
      <c r="H49357" s="22"/>
    </row>
    <row r="49358" spans="2:8" x14ac:dyDescent="0.2">
      <c r="B49358" s="22"/>
      <c r="C49358" s="22"/>
      <c r="D49358" s="31"/>
      <c r="E49358" s="22"/>
      <c r="F49358" s="22"/>
      <c r="G49358" s="22"/>
      <c r="H49358" s="22"/>
    </row>
    <row r="49359" spans="2:8" x14ac:dyDescent="0.2">
      <c r="B49359" s="22"/>
      <c r="C49359" s="22"/>
      <c r="D49359" s="31"/>
      <c r="E49359" s="22"/>
      <c r="F49359" s="22"/>
      <c r="G49359" s="22"/>
      <c r="H49359" s="22"/>
    </row>
    <row r="49360" spans="2:8" x14ac:dyDescent="0.2">
      <c r="B49360" s="22"/>
      <c r="C49360" s="22"/>
      <c r="D49360" s="31"/>
      <c r="E49360" s="22"/>
      <c r="F49360" s="22"/>
      <c r="G49360" s="22"/>
      <c r="H49360" s="22"/>
    </row>
    <row r="49361" spans="2:8" x14ac:dyDescent="0.2">
      <c r="B49361" s="22"/>
      <c r="C49361" s="22"/>
      <c r="D49361" s="31"/>
      <c r="E49361" s="22"/>
      <c r="F49361" s="22"/>
      <c r="G49361" s="22"/>
      <c r="H49361" s="22"/>
    </row>
    <row r="49362" spans="2:8" x14ac:dyDescent="0.2">
      <c r="B49362" s="22"/>
      <c r="C49362" s="22"/>
      <c r="D49362" s="31"/>
      <c r="E49362" s="22"/>
      <c r="F49362" s="22"/>
      <c r="G49362" s="22"/>
      <c r="H49362" s="22"/>
    </row>
    <row r="49363" spans="2:8" x14ac:dyDescent="0.2">
      <c r="B49363" s="22"/>
      <c r="C49363" s="22"/>
      <c r="D49363" s="31"/>
      <c r="E49363" s="22"/>
      <c r="F49363" s="22"/>
      <c r="G49363" s="22"/>
      <c r="H49363" s="22"/>
    </row>
    <row r="49364" spans="2:8" x14ac:dyDescent="0.2">
      <c r="B49364" s="22"/>
      <c r="C49364" s="22"/>
      <c r="D49364" s="31"/>
      <c r="E49364" s="22"/>
      <c r="F49364" s="22"/>
      <c r="G49364" s="22"/>
      <c r="H49364" s="22"/>
    </row>
    <row r="49365" spans="2:8" x14ac:dyDescent="0.2">
      <c r="B49365" s="22"/>
      <c r="C49365" s="22"/>
      <c r="D49365" s="31"/>
      <c r="E49365" s="22"/>
      <c r="F49365" s="22"/>
      <c r="G49365" s="22"/>
      <c r="H49365" s="22"/>
    </row>
    <row r="49366" spans="2:8" x14ac:dyDescent="0.2">
      <c r="B49366" s="22"/>
      <c r="C49366" s="22"/>
      <c r="D49366" s="31"/>
      <c r="E49366" s="22"/>
      <c r="F49366" s="22"/>
      <c r="G49366" s="22"/>
      <c r="H49366" s="22"/>
    </row>
    <row r="49367" spans="2:8" x14ac:dyDescent="0.2">
      <c r="B49367" s="22"/>
      <c r="C49367" s="22"/>
      <c r="D49367" s="31"/>
      <c r="E49367" s="22"/>
      <c r="F49367" s="22"/>
      <c r="G49367" s="22"/>
      <c r="H49367" s="22"/>
    </row>
    <row r="49368" spans="2:8" x14ac:dyDescent="0.2">
      <c r="B49368" s="22"/>
      <c r="C49368" s="22"/>
      <c r="D49368" s="31"/>
      <c r="E49368" s="22"/>
      <c r="F49368" s="22"/>
      <c r="G49368" s="22"/>
      <c r="H49368" s="22"/>
    </row>
    <row r="49369" spans="2:8" x14ac:dyDescent="0.2">
      <c r="B49369" s="22"/>
      <c r="C49369" s="22"/>
      <c r="D49369" s="31"/>
      <c r="E49369" s="22"/>
      <c r="F49369" s="22"/>
      <c r="G49369" s="22"/>
      <c r="H49369" s="22"/>
    </row>
    <row r="49370" spans="2:8" x14ac:dyDescent="0.2">
      <c r="B49370" s="22"/>
      <c r="C49370" s="22"/>
      <c r="D49370" s="31"/>
      <c r="E49370" s="22"/>
      <c r="F49370" s="22"/>
      <c r="G49370" s="22"/>
      <c r="H49370" s="22"/>
    </row>
    <row r="49371" spans="2:8" x14ac:dyDescent="0.2">
      <c r="B49371" s="22"/>
      <c r="C49371" s="22"/>
      <c r="D49371" s="31"/>
      <c r="E49371" s="22"/>
      <c r="F49371" s="22"/>
      <c r="G49371" s="22"/>
      <c r="H49371" s="22"/>
    </row>
    <row r="49372" spans="2:8" x14ac:dyDescent="0.2">
      <c r="B49372" s="22"/>
      <c r="C49372" s="22"/>
      <c r="D49372" s="31"/>
      <c r="E49372" s="22"/>
      <c r="F49372" s="22"/>
      <c r="G49372" s="22"/>
      <c r="H49372" s="22"/>
    </row>
    <row r="49373" spans="2:8" x14ac:dyDescent="0.2">
      <c r="B49373" s="22"/>
      <c r="C49373" s="22"/>
      <c r="D49373" s="31"/>
      <c r="E49373" s="22"/>
      <c r="F49373" s="22"/>
      <c r="G49373" s="22"/>
      <c r="H49373" s="22"/>
    </row>
    <row r="49374" spans="2:8" x14ac:dyDescent="0.2">
      <c r="B49374" s="23"/>
      <c r="C49374" s="23"/>
      <c r="D49374" s="31"/>
      <c r="E49374" s="23"/>
      <c r="F49374" s="23"/>
      <c r="G49374" s="23"/>
      <c r="H49374" s="22"/>
    </row>
    <row r="49375" spans="2:8" x14ac:dyDescent="0.2">
      <c r="B49375" s="24"/>
      <c r="C49375" s="24"/>
      <c r="D49375" s="32"/>
      <c r="E49375" s="24"/>
      <c r="F49375" s="24"/>
      <c r="G49375" s="24"/>
      <c r="H49375" s="23"/>
    </row>
    <row r="49376" spans="2:8" x14ac:dyDescent="0.2">
      <c r="B49376" s="25"/>
      <c r="C49376" s="25"/>
      <c r="D49376" s="31"/>
      <c r="E49376" s="25"/>
      <c r="F49376" s="25"/>
      <c r="G49376" s="25"/>
      <c r="H49376" s="24"/>
    </row>
    <row r="49377" spans="2:8" x14ac:dyDescent="0.2">
      <c r="B49377" s="25"/>
      <c r="C49377" s="25"/>
      <c r="D49377" s="31"/>
      <c r="E49377" s="25"/>
      <c r="F49377" s="25"/>
      <c r="G49377" s="25"/>
      <c r="H49377" s="25"/>
    </row>
    <row r="49378" spans="2:8" x14ac:dyDescent="0.2">
      <c r="B49378" s="25"/>
      <c r="C49378" s="25"/>
      <c r="D49378" s="31"/>
      <c r="E49378" s="25"/>
      <c r="F49378" s="25"/>
      <c r="G49378" s="25"/>
      <c r="H49378" s="25"/>
    </row>
    <row r="49379" spans="2:8" x14ac:dyDescent="0.2">
      <c r="B49379" s="25"/>
      <c r="C49379" s="25"/>
      <c r="D49379" s="31"/>
      <c r="E49379" s="25"/>
      <c r="F49379" s="25"/>
      <c r="G49379" s="25"/>
      <c r="H49379" s="25"/>
    </row>
    <row r="49380" spans="2:8" x14ac:dyDescent="0.2">
      <c r="B49380" s="25"/>
      <c r="C49380" s="25"/>
      <c r="D49380" s="31"/>
      <c r="E49380" s="25"/>
      <c r="F49380" s="25"/>
      <c r="G49380" s="25"/>
      <c r="H49380" s="25"/>
    </row>
    <row r="49381" spans="2:8" x14ac:dyDescent="0.2">
      <c r="B49381" s="25"/>
      <c r="C49381" s="25"/>
      <c r="D49381" s="31"/>
      <c r="E49381" s="25"/>
      <c r="F49381" s="25"/>
      <c r="G49381" s="25"/>
      <c r="H49381" s="25"/>
    </row>
    <row r="49382" spans="2:8" x14ac:dyDescent="0.2">
      <c r="B49382" s="21"/>
      <c r="C49382" s="21"/>
      <c r="D49382" s="31"/>
      <c r="E49382" s="21"/>
      <c r="F49382" s="21"/>
      <c r="G49382" s="21"/>
      <c r="H49382" s="25"/>
    </row>
    <row r="49383" spans="2:8" x14ac:dyDescent="0.2">
      <c r="B49383" s="25"/>
      <c r="C49383" s="25"/>
      <c r="D49383" s="31"/>
      <c r="E49383" s="25"/>
      <c r="F49383" s="25"/>
      <c r="G49383" s="25"/>
      <c r="H49383" s="21"/>
    </row>
    <row r="49384" spans="2:8" x14ac:dyDescent="0.2">
      <c r="B49384" s="25"/>
      <c r="C49384" s="25"/>
      <c r="D49384" s="31"/>
      <c r="E49384" s="25"/>
      <c r="F49384" s="25"/>
      <c r="G49384" s="25"/>
      <c r="H49384" s="25"/>
    </row>
    <row r="49385" spans="2:8" x14ac:dyDescent="0.2">
      <c r="B49385" s="25"/>
      <c r="C49385" s="25"/>
      <c r="D49385" s="31"/>
      <c r="E49385" s="25"/>
      <c r="F49385" s="25"/>
      <c r="G49385" s="25"/>
      <c r="H49385" s="25"/>
    </row>
    <row r="49386" spans="2:8" x14ac:dyDescent="0.2">
      <c r="B49386" s="25"/>
      <c r="C49386" s="25"/>
      <c r="D49386" s="31"/>
      <c r="E49386" s="25"/>
      <c r="F49386" s="25"/>
      <c r="G49386" s="25"/>
      <c r="H49386" s="25"/>
    </row>
    <row r="49387" spans="2:8" x14ac:dyDescent="0.2">
      <c r="B49387" s="25"/>
      <c r="C49387" s="25"/>
      <c r="D49387" s="31"/>
      <c r="E49387" s="25"/>
      <c r="F49387" s="25"/>
      <c r="G49387" s="25"/>
      <c r="H49387" s="25"/>
    </row>
    <row r="49388" spans="2:8" x14ac:dyDescent="0.2">
      <c r="B49388" s="25"/>
      <c r="C49388" s="25"/>
      <c r="D49388" s="31"/>
      <c r="E49388" s="25"/>
      <c r="F49388" s="25"/>
      <c r="G49388" s="25"/>
      <c r="H49388" s="25"/>
    </row>
    <row r="49389" spans="2:8" x14ac:dyDescent="0.2">
      <c r="B49389" s="25"/>
      <c r="C49389" s="25"/>
      <c r="D49389" s="31"/>
      <c r="E49389" s="25"/>
      <c r="F49389" s="25"/>
      <c r="G49389" s="25"/>
      <c r="H49389" s="25"/>
    </row>
    <row r="49390" spans="2:8" x14ac:dyDescent="0.2">
      <c r="B49390" s="25"/>
      <c r="C49390" s="25"/>
      <c r="D49390" s="31"/>
      <c r="E49390" s="25"/>
      <c r="F49390" s="25"/>
      <c r="G49390" s="25"/>
      <c r="H49390" s="25"/>
    </row>
    <row r="49391" spans="2:8" x14ac:dyDescent="0.2">
      <c r="B49391" s="25"/>
      <c r="C49391" s="25"/>
      <c r="D49391" s="31"/>
      <c r="E49391" s="25"/>
      <c r="F49391" s="25"/>
      <c r="G49391" s="25"/>
      <c r="H49391" s="25"/>
    </row>
    <row r="49392" spans="2:8" x14ac:dyDescent="0.2">
      <c r="B49392" s="25"/>
      <c r="C49392" s="25"/>
      <c r="D49392" s="31"/>
      <c r="E49392" s="25"/>
      <c r="F49392" s="25"/>
      <c r="G49392" s="25"/>
      <c r="H49392" s="25"/>
    </row>
    <row r="49393" spans="2:8" x14ac:dyDescent="0.2">
      <c r="B49393" s="25"/>
      <c r="C49393" s="25"/>
      <c r="D49393" s="31"/>
      <c r="E49393" s="25"/>
      <c r="F49393" s="25"/>
      <c r="G49393" s="25"/>
      <c r="H49393" s="25"/>
    </row>
    <row r="49394" spans="2:8" x14ac:dyDescent="0.2">
      <c r="B49394" s="25"/>
      <c r="C49394" s="25"/>
      <c r="D49394" s="31"/>
      <c r="E49394" s="25"/>
      <c r="F49394" s="25"/>
      <c r="G49394" s="25"/>
      <c r="H49394" s="25"/>
    </row>
    <row r="49395" spans="2:8" x14ac:dyDescent="0.2">
      <c r="B49395" s="25"/>
      <c r="C49395" s="25"/>
      <c r="D49395" s="31"/>
      <c r="E49395" s="25"/>
      <c r="F49395" s="25"/>
      <c r="G49395" s="25"/>
      <c r="H49395" s="25"/>
    </row>
    <row r="49396" spans="2:8" x14ac:dyDescent="0.2">
      <c r="B49396" s="25"/>
      <c r="C49396" s="25"/>
      <c r="D49396" s="31"/>
      <c r="E49396" s="25"/>
      <c r="F49396" s="25"/>
      <c r="G49396" s="25"/>
      <c r="H49396" s="25"/>
    </row>
    <row r="49397" spans="2:8" x14ac:dyDescent="0.2">
      <c r="B49397" s="25"/>
      <c r="C49397" s="25"/>
      <c r="D49397" s="31"/>
      <c r="E49397" s="25"/>
      <c r="F49397" s="25"/>
      <c r="G49397" s="25"/>
      <c r="H49397" s="25"/>
    </row>
    <row r="49398" spans="2:8" x14ac:dyDescent="0.2">
      <c r="B49398" s="25"/>
      <c r="C49398" s="25"/>
      <c r="D49398" s="31"/>
      <c r="E49398" s="25"/>
      <c r="F49398" s="25"/>
      <c r="G49398" s="25"/>
      <c r="H49398" s="25"/>
    </row>
    <row r="49399" spans="2:8" x14ac:dyDescent="0.2">
      <c r="B49399" s="25"/>
      <c r="C49399" s="25"/>
      <c r="D49399" s="31"/>
      <c r="E49399" s="25"/>
      <c r="F49399" s="25"/>
      <c r="G49399" s="25"/>
      <c r="H49399" s="25"/>
    </row>
    <row r="49400" spans="2:8" x14ac:dyDescent="0.2">
      <c r="B49400" s="25"/>
      <c r="C49400" s="25"/>
      <c r="D49400" s="31"/>
      <c r="E49400" s="25"/>
      <c r="F49400" s="25"/>
      <c r="G49400" s="25"/>
      <c r="H49400" s="25"/>
    </row>
    <row r="49401" spans="2:8" x14ac:dyDescent="0.2">
      <c r="B49401" s="25"/>
      <c r="C49401" s="25"/>
      <c r="D49401" s="31"/>
      <c r="E49401" s="25"/>
      <c r="F49401" s="25"/>
      <c r="G49401" s="25"/>
      <c r="H49401" s="25"/>
    </row>
    <row r="49402" spans="2:8" x14ac:dyDescent="0.2">
      <c r="B49402" s="25"/>
      <c r="C49402" s="25"/>
      <c r="D49402" s="31"/>
      <c r="E49402" s="25"/>
      <c r="F49402" s="25"/>
      <c r="G49402" s="25"/>
      <c r="H49402" s="25"/>
    </row>
    <row r="49403" spans="2:8" x14ac:dyDescent="0.2">
      <c r="B49403" s="25"/>
      <c r="C49403" s="25"/>
      <c r="D49403" s="31"/>
      <c r="E49403" s="25"/>
      <c r="F49403" s="25"/>
      <c r="G49403" s="25"/>
      <c r="H49403" s="25"/>
    </row>
    <row r="49404" spans="2:8" x14ac:dyDescent="0.2">
      <c r="B49404" s="25"/>
      <c r="C49404" s="25"/>
      <c r="D49404" s="31"/>
      <c r="E49404" s="25"/>
      <c r="F49404" s="25"/>
      <c r="G49404" s="25"/>
      <c r="H49404" s="25"/>
    </row>
    <row r="49405" spans="2:8" x14ac:dyDescent="0.2">
      <c r="B49405" s="25"/>
      <c r="C49405" s="25"/>
      <c r="D49405" s="31"/>
      <c r="E49405" s="25"/>
      <c r="F49405" s="25"/>
      <c r="G49405" s="25"/>
      <c r="H49405" s="25"/>
    </row>
    <row r="49406" spans="2:8" x14ac:dyDescent="0.2">
      <c r="B49406" s="25"/>
      <c r="C49406" s="25"/>
      <c r="D49406" s="31"/>
      <c r="E49406" s="25"/>
      <c r="F49406" s="25"/>
      <c r="G49406" s="25"/>
      <c r="H49406" s="25"/>
    </row>
    <row r="49407" spans="2:8" x14ac:dyDescent="0.2">
      <c r="B49407" s="25"/>
      <c r="C49407" s="25"/>
      <c r="D49407" s="31"/>
      <c r="E49407" s="25"/>
      <c r="F49407" s="25"/>
      <c r="G49407" s="25"/>
      <c r="H49407" s="25"/>
    </row>
    <row r="49408" spans="2:8" x14ac:dyDescent="0.2">
      <c r="B49408" s="25"/>
      <c r="C49408" s="25"/>
      <c r="D49408" s="31"/>
      <c r="E49408" s="25"/>
      <c r="F49408" s="25"/>
      <c r="G49408" s="25"/>
      <c r="H49408" s="25"/>
    </row>
    <row r="49409" spans="2:8" x14ac:dyDescent="0.2">
      <c r="B49409" s="25"/>
      <c r="C49409" s="25"/>
      <c r="D49409" s="31"/>
      <c r="E49409" s="25"/>
      <c r="F49409" s="25"/>
      <c r="G49409" s="25"/>
      <c r="H49409" s="25"/>
    </row>
    <row r="49410" spans="2:8" x14ac:dyDescent="0.2">
      <c r="B49410" s="25"/>
      <c r="C49410" s="25"/>
      <c r="D49410" s="31"/>
      <c r="E49410" s="25"/>
      <c r="F49410" s="25"/>
      <c r="G49410" s="25"/>
      <c r="H49410" s="25"/>
    </row>
    <row r="49411" spans="2:8" x14ac:dyDescent="0.2">
      <c r="B49411" s="25"/>
      <c r="C49411" s="25"/>
      <c r="D49411" s="31"/>
      <c r="E49411" s="25"/>
      <c r="F49411" s="25"/>
      <c r="G49411" s="25"/>
      <c r="H49411" s="25"/>
    </row>
    <row r="49412" spans="2:8" x14ac:dyDescent="0.2">
      <c r="B49412" s="25"/>
      <c r="C49412" s="25"/>
      <c r="D49412" s="31"/>
      <c r="E49412" s="25"/>
      <c r="F49412" s="25"/>
      <c r="G49412" s="25"/>
      <c r="H49412" s="25"/>
    </row>
    <row r="49413" spans="2:8" x14ac:dyDescent="0.2">
      <c r="B49413" s="25"/>
      <c r="C49413" s="25"/>
      <c r="D49413" s="31"/>
      <c r="E49413" s="25"/>
      <c r="F49413" s="25"/>
      <c r="G49413" s="25"/>
      <c r="H49413" s="25"/>
    </row>
    <row r="49414" spans="2:8" x14ac:dyDescent="0.2">
      <c r="B49414" s="25"/>
      <c r="C49414" s="25"/>
      <c r="D49414" s="31"/>
      <c r="E49414" s="25"/>
      <c r="F49414" s="25"/>
      <c r="G49414" s="25"/>
      <c r="H49414" s="25"/>
    </row>
    <row r="49415" spans="2:8" x14ac:dyDescent="0.2">
      <c r="B49415" s="25"/>
      <c r="C49415" s="25"/>
      <c r="D49415" s="31"/>
      <c r="E49415" s="25"/>
      <c r="F49415" s="25"/>
      <c r="G49415" s="25"/>
      <c r="H49415" s="25"/>
    </row>
    <row r="49416" spans="2:8" x14ac:dyDescent="0.2">
      <c r="B49416" s="25"/>
      <c r="C49416" s="25"/>
      <c r="D49416" s="31"/>
      <c r="E49416" s="25"/>
      <c r="F49416" s="25"/>
      <c r="G49416" s="25"/>
      <c r="H49416" s="25"/>
    </row>
    <row r="49417" spans="2:8" x14ac:dyDescent="0.2">
      <c r="B49417" s="25"/>
      <c r="C49417" s="25"/>
      <c r="D49417" s="31"/>
      <c r="E49417" s="25"/>
      <c r="F49417" s="25"/>
      <c r="G49417" s="25"/>
      <c r="H49417" s="25"/>
    </row>
    <row r="49418" spans="2:8" x14ac:dyDescent="0.2">
      <c r="B49418" s="25"/>
      <c r="C49418" s="25"/>
      <c r="D49418" s="31"/>
      <c r="E49418" s="25"/>
      <c r="F49418" s="25"/>
      <c r="G49418" s="25"/>
      <c r="H49418" s="25"/>
    </row>
    <row r="49419" spans="2:8" x14ac:dyDescent="0.2">
      <c r="B49419" s="25"/>
      <c r="C49419" s="25"/>
      <c r="D49419" s="31"/>
      <c r="E49419" s="25"/>
      <c r="F49419" s="25"/>
      <c r="G49419" s="25"/>
      <c r="H49419" s="25"/>
    </row>
    <row r="49420" spans="2:8" x14ac:dyDescent="0.2">
      <c r="B49420" s="25"/>
      <c r="C49420" s="25"/>
      <c r="D49420" s="31"/>
      <c r="E49420" s="25"/>
      <c r="F49420" s="25"/>
      <c r="G49420" s="25"/>
      <c r="H49420" s="25"/>
    </row>
    <row r="49421" spans="2:8" x14ac:dyDescent="0.2">
      <c r="B49421" s="25"/>
      <c r="C49421" s="25"/>
      <c r="D49421" s="31"/>
      <c r="E49421" s="25"/>
      <c r="F49421" s="25"/>
      <c r="G49421" s="25"/>
      <c r="H49421" s="25"/>
    </row>
    <row r="49422" spans="2:8" x14ac:dyDescent="0.2">
      <c r="B49422" s="25"/>
      <c r="C49422" s="25"/>
      <c r="D49422" s="31"/>
      <c r="E49422" s="25"/>
      <c r="F49422" s="25"/>
      <c r="G49422" s="25"/>
      <c r="H49422" s="25"/>
    </row>
    <row r="49423" spans="2:8" x14ac:dyDescent="0.2">
      <c r="B49423" s="25"/>
      <c r="C49423" s="25"/>
      <c r="D49423" s="31"/>
      <c r="E49423" s="25"/>
      <c r="F49423" s="25"/>
      <c r="G49423" s="25"/>
      <c r="H49423" s="25"/>
    </row>
    <row r="49424" spans="2:8" x14ac:dyDescent="0.2">
      <c r="B49424" s="25"/>
      <c r="C49424" s="25"/>
      <c r="D49424" s="31"/>
      <c r="E49424" s="25"/>
      <c r="F49424" s="25"/>
      <c r="G49424" s="25"/>
      <c r="H49424" s="25"/>
    </row>
    <row r="49425" spans="2:8" x14ac:dyDescent="0.2">
      <c r="B49425" s="25"/>
      <c r="C49425" s="25"/>
      <c r="D49425" s="31"/>
      <c r="E49425" s="25"/>
      <c r="F49425" s="25"/>
      <c r="G49425" s="25"/>
      <c r="H49425" s="25"/>
    </row>
    <row r="49426" spans="2:8" x14ac:dyDescent="0.2">
      <c r="B49426" s="25"/>
      <c r="C49426" s="25"/>
      <c r="D49426" s="31"/>
      <c r="E49426" s="25"/>
      <c r="F49426" s="25"/>
      <c r="G49426" s="25"/>
      <c r="H49426" s="25"/>
    </row>
    <row r="49427" spans="2:8" x14ac:dyDescent="0.2">
      <c r="B49427" s="25"/>
      <c r="C49427" s="25"/>
      <c r="D49427" s="31"/>
      <c r="E49427" s="25"/>
      <c r="F49427" s="25"/>
      <c r="G49427" s="25"/>
      <c r="H49427" s="25"/>
    </row>
    <row r="49428" spans="2:8" x14ac:dyDescent="0.2">
      <c r="B49428" s="25"/>
      <c r="C49428" s="25"/>
      <c r="D49428" s="31"/>
      <c r="E49428" s="25"/>
      <c r="F49428" s="25"/>
      <c r="G49428" s="25"/>
      <c r="H49428" s="25"/>
    </row>
    <row r="49429" spans="2:8" x14ac:dyDescent="0.2">
      <c r="B49429" s="25"/>
      <c r="C49429" s="25"/>
      <c r="D49429" s="31"/>
      <c r="E49429" s="25"/>
      <c r="F49429" s="25"/>
      <c r="G49429" s="25"/>
      <c r="H49429" s="25"/>
    </row>
    <row r="49430" spans="2:8" x14ac:dyDescent="0.2">
      <c r="B49430" s="25"/>
      <c r="C49430" s="25"/>
      <c r="D49430" s="31"/>
      <c r="E49430" s="25"/>
      <c r="F49430" s="25"/>
      <c r="G49430" s="25"/>
      <c r="H49430" s="25"/>
    </row>
    <row r="49431" spans="2:8" x14ac:dyDescent="0.2">
      <c r="B49431" s="25"/>
      <c r="C49431" s="25"/>
      <c r="D49431" s="31"/>
      <c r="E49431" s="25"/>
      <c r="F49431" s="25"/>
      <c r="G49431" s="25"/>
      <c r="H49431" s="25"/>
    </row>
    <row r="49432" spans="2:8" x14ac:dyDescent="0.2">
      <c r="B49432" s="25"/>
      <c r="C49432" s="25"/>
      <c r="D49432" s="31"/>
      <c r="E49432" s="25"/>
      <c r="F49432" s="25"/>
      <c r="G49432" s="25"/>
      <c r="H49432" s="25"/>
    </row>
    <row r="49433" spans="2:8" x14ac:dyDescent="0.2">
      <c r="B49433" s="25"/>
      <c r="C49433" s="25"/>
      <c r="D49433" s="31"/>
      <c r="E49433" s="25"/>
      <c r="F49433" s="25"/>
      <c r="G49433" s="25"/>
      <c r="H49433" s="25"/>
    </row>
    <row r="49434" spans="2:8" x14ac:dyDescent="0.2">
      <c r="B49434" s="25"/>
      <c r="C49434" s="25"/>
      <c r="D49434" s="31"/>
      <c r="E49434" s="25"/>
      <c r="F49434" s="25"/>
      <c r="G49434" s="25"/>
      <c r="H49434" s="25"/>
    </row>
    <row r="49435" spans="2:8" x14ac:dyDescent="0.2">
      <c r="B49435" s="25"/>
      <c r="C49435" s="25"/>
      <c r="D49435" s="31"/>
      <c r="E49435" s="25"/>
      <c r="F49435" s="25"/>
      <c r="G49435" s="25"/>
      <c r="H49435" s="25"/>
    </row>
    <row r="49436" spans="2:8" x14ac:dyDescent="0.2">
      <c r="B49436" s="25"/>
      <c r="C49436" s="25"/>
      <c r="D49436" s="31"/>
      <c r="E49436" s="25"/>
      <c r="F49436" s="25"/>
      <c r="G49436" s="25"/>
      <c r="H49436" s="25"/>
    </row>
    <row r="49437" spans="2:8" x14ac:dyDescent="0.2">
      <c r="B49437" s="25"/>
      <c r="C49437" s="25"/>
      <c r="D49437" s="31"/>
      <c r="E49437" s="25"/>
      <c r="F49437" s="25"/>
      <c r="G49437" s="25"/>
      <c r="H49437" s="25"/>
    </row>
    <row r="49438" spans="2:8" x14ac:dyDescent="0.2">
      <c r="B49438" s="25"/>
      <c r="C49438" s="25"/>
      <c r="D49438" s="31"/>
      <c r="E49438" s="25"/>
      <c r="F49438" s="25"/>
      <c r="G49438" s="25"/>
      <c r="H49438" s="25"/>
    </row>
    <row r="49439" spans="2:8" x14ac:dyDescent="0.2">
      <c r="B49439" s="25"/>
      <c r="C49439" s="25"/>
      <c r="D49439" s="31"/>
      <c r="E49439" s="25"/>
      <c r="F49439" s="25"/>
      <c r="G49439" s="25"/>
      <c r="H49439" s="25"/>
    </row>
    <row r="49440" spans="2:8" x14ac:dyDescent="0.2">
      <c r="B49440" s="25"/>
      <c r="C49440" s="25"/>
      <c r="D49440" s="31"/>
      <c r="E49440" s="25"/>
      <c r="F49440" s="25"/>
      <c r="G49440" s="25"/>
      <c r="H49440" s="25"/>
    </row>
    <row r="49441" spans="2:8" x14ac:dyDescent="0.2">
      <c r="B49441" s="25"/>
      <c r="C49441" s="25"/>
      <c r="D49441" s="31"/>
      <c r="E49441" s="25"/>
      <c r="F49441" s="25"/>
      <c r="G49441" s="25"/>
      <c r="H49441" s="25"/>
    </row>
    <row r="49442" spans="2:8" x14ac:dyDescent="0.2">
      <c r="B49442" s="25"/>
      <c r="C49442" s="25"/>
      <c r="D49442" s="31"/>
      <c r="E49442" s="25"/>
      <c r="F49442" s="25"/>
      <c r="G49442" s="25"/>
      <c r="H49442" s="25"/>
    </row>
    <row r="49443" spans="2:8" x14ac:dyDescent="0.2">
      <c r="B49443" s="25"/>
      <c r="C49443" s="25"/>
      <c r="D49443" s="31"/>
      <c r="E49443" s="25"/>
      <c r="F49443" s="25"/>
      <c r="G49443" s="25"/>
      <c r="H49443" s="25"/>
    </row>
    <row r="49444" spans="2:8" x14ac:dyDescent="0.2">
      <c r="B49444" s="25"/>
      <c r="C49444" s="25"/>
      <c r="D49444" s="31"/>
      <c r="E49444" s="25"/>
      <c r="F49444" s="25"/>
      <c r="G49444" s="25"/>
      <c r="H49444" s="25"/>
    </row>
    <row r="49445" spans="2:8" x14ac:dyDescent="0.2">
      <c r="B49445" s="25"/>
      <c r="C49445" s="25"/>
      <c r="D49445" s="31"/>
      <c r="E49445" s="25"/>
      <c r="F49445" s="25"/>
      <c r="G49445" s="25"/>
      <c r="H49445" s="25"/>
    </row>
    <row r="49446" spans="2:8" x14ac:dyDescent="0.2">
      <c r="B49446" s="25"/>
      <c r="C49446" s="25"/>
      <c r="D49446" s="31"/>
      <c r="E49446" s="25"/>
      <c r="F49446" s="25"/>
      <c r="G49446" s="25"/>
      <c r="H49446" s="25"/>
    </row>
    <row r="49447" spans="2:8" x14ac:dyDescent="0.2">
      <c r="B49447" s="25"/>
      <c r="C49447" s="25"/>
      <c r="D49447" s="31"/>
      <c r="E49447" s="25"/>
      <c r="F49447" s="25"/>
      <c r="G49447" s="25"/>
      <c r="H49447" s="25"/>
    </row>
    <row r="49448" spans="2:8" x14ac:dyDescent="0.2">
      <c r="B49448" s="25"/>
      <c r="C49448" s="25"/>
      <c r="D49448" s="31"/>
      <c r="E49448" s="25"/>
      <c r="F49448" s="25"/>
      <c r="G49448" s="25"/>
      <c r="H49448" s="25"/>
    </row>
    <row r="49449" spans="2:8" x14ac:dyDescent="0.2">
      <c r="B49449" s="25"/>
      <c r="C49449" s="25"/>
      <c r="D49449" s="31"/>
      <c r="E49449" s="25"/>
      <c r="F49449" s="25"/>
      <c r="G49449" s="25"/>
      <c r="H49449" s="25"/>
    </row>
    <row r="49450" spans="2:8" x14ac:dyDescent="0.2">
      <c r="B49450" s="25"/>
      <c r="C49450" s="25"/>
      <c r="D49450" s="31"/>
      <c r="E49450" s="25"/>
      <c r="F49450" s="25"/>
      <c r="G49450" s="25"/>
      <c r="H49450" s="25"/>
    </row>
    <row r="49451" spans="2:8" x14ac:dyDescent="0.2">
      <c r="B49451" s="25"/>
      <c r="C49451" s="25"/>
      <c r="D49451" s="31"/>
      <c r="E49451" s="25"/>
      <c r="F49451" s="25"/>
      <c r="G49451" s="25"/>
      <c r="H49451" s="25"/>
    </row>
    <row r="49452" spans="2:8" x14ac:dyDescent="0.2">
      <c r="B49452" s="25"/>
      <c r="C49452" s="25"/>
      <c r="D49452" s="31"/>
      <c r="E49452" s="25"/>
      <c r="F49452" s="25"/>
      <c r="G49452" s="25"/>
      <c r="H49452" s="25"/>
    </row>
    <row r="49453" spans="2:8" x14ac:dyDescent="0.2">
      <c r="B49453" s="25"/>
      <c r="C49453" s="25"/>
      <c r="D49453" s="31"/>
      <c r="E49453" s="25"/>
      <c r="F49453" s="25"/>
      <c r="G49453" s="25"/>
      <c r="H49453" s="25"/>
    </row>
    <row r="49454" spans="2:8" x14ac:dyDescent="0.2">
      <c r="B49454" s="25"/>
      <c r="C49454" s="25"/>
      <c r="D49454" s="31"/>
      <c r="E49454" s="25"/>
      <c r="F49454" s="25"/>
      <c r="G49454" s="25"/>
      <c r="H49454" s="25"/>
    </row>
    <row r="49455" spans="2:8" x14ac:dyDescent="0.2">
      <c r="B49455" s="25"/>
      <c r="C49455" s="25"/>
      <c r="D49455" s="31"/>
      <c r="E49455" s="25"/>
      <c r="F49455" s="25"/>
      <c r="G49455" s="25"/>
      <c r="H49455" s="25"/>
    </row>
    <row r="49456" spans="2:8" x14ac:dyDescent="0.2">
      <c r="B49456" s="25"/>
      <c r="C49456" s="25"/>
      <c r="D49456" s="31"/>
      <c r="E49456" s="25"/>
      <c r="F49456" s="25"/>
      <c r="G49456" s="25"/>
      <c r="H49456" s="25"/>
    </row>
    <row r="49457" spans="2:8" x14ac:dyDescent="0.2">
      <c r="B49457" s="25"/>
      <c r="C49457" s="25"/>
      <c r="D49457" s="31"/>
      <c r="E49457" s="25"/>
      <c r="F49457" s="25"/>
      <c r="G49457" s="25"/>
      <c r="H49457" s="25"/>
    </row>
    <row r="49458" spans="2:8" x14ac:dyDescent="0.2">
      <c r="B49458" s="25"/>
      <c r="C49458" s="25"/>
      <c r="D49458" s="31"/>
      <c r="E49458" s="25"/>
      <c r="F49458" s="25"/>
      <c r="G49458" s="25"/>
      <c r="H49458" s="25"/>
    </row>
    <row r="49459" spans="2:8" x14ac:dyDescent="0.2">
      <c r="B49459" s="25"/>
      <c r="C49459" s="25"/>
      <c r="D49459" s="31"/>
      <c r="E49459" s="25"/>
      <c r="F49459" s="25"/>
      <c r="G49459" s="25"/>
      <c r="H49459" s="25"/>
    </row>
    <row r="49460" spans="2:8" x14ac:dyDescent="0.2">
      <c r="B49460" s="25"/>
      <c r="C49460" s="25"/>
      <c r="D49460" s="31"/>
      <c r="E49460" s="25"/>
      <c r="F49460" s="25"/>
      <c r="G49460" s="25"/>
      <c r="H49460" s="25"/>
    </row>
    <row r="49461" spans="2:8" x14ac:dyDescent="0.2">
      <c r="B49461" s="25"/>
      <c r="C49461" s="25"/>
      <c r="D49461" s="31"/>
      <c r="E49461" s="25"/>
      <c r="F49461" s="25"/>
      <c r="G49461" s="25"/>
      <c r="H49461" s="25"/>
    </row>
    <row r="49462" spans="2:8" x14ac:dyDescent="0.2">
      <c r="B49462" s="25"/>
      <c r="C49462" s="25"/>
      <c r="D49462" s="31"/>
      <c r="E49462" s="25"/>
      <c r="F49462" s="25"/>
      <c r="G49462" s="25"/>
      <c r="H49462" s="25"/>
    </row>
    <row r="49463" spans="2:8" x14ac:dyDescent="0.2">
      <c r="B49463" s="25"/>
      <c r="C49463" s="25"/>
      <c r="D49463" s="31"/>
      <c r="E49463" s="25"/>
      <c r="F49463" s="25"/>
      <c r="G49463" s="25"/>
      <c r="H49463" s="25"/>
    </row>
    <row r="49464" spans="2:8" x14ac:dyDescent="0.2">
      <c r="B49464" s="25"/>
      <c r="C49464" s="25"/>
      <c r="D49464" s="31"/>
      <c r="E49464" s="25"/>
      <c r="F49464" s="25"/>
      <c r="G49464" s="25"/>
      <c r="H49464" s="25"/>
    </row>
    <row r="49465" spans="2:8" x14ac:dyDescent="0.2">
      <c r="B49465" s="25"/>
      <c r="C49465" s="25"/>
      <c r="D49465" s="31"/>
      <c r="E49465" s="25"/>
      <c r="F49465" s="25"/>
      <c r="G49465" s="25"/>
      <c r="H49465" s="25"/>
    </row>
    <row r="49466" spans="2:8" x14ac:dyDescent="0.2">
      <c r="B49466" s="25"/>
      <c r="C49466" s="25"/>
      <c r="D49466" s="31"/>
      <c r="E49466" s="25"/>
      <c r="F49466" s="25"/>
      <c r="G49466" s="25"/>
      <c r="H49466" s="25"/>
    </row>
    <row r="49467" spans="2:8" x14ac:dyDescent="0.2">
      <c r="B49467" s="25"/>
      <c r="C49467" s="25"/>
      <c r="D49467" s="31"/>
      <c r="E49467" s="25"/>
      <c r="F49467" s="25"/>
      <c r="G49467" s="25"/>
      <c r="H49467" s="25"/>
    </row>
    <row r="49468" spans="2:8" x14ac:dyDescent="0.2">
      <c r="B49468" s="25"/>
      <c r="C49468" s="25"/>
      <c r="D49468" s="31"/>
      <c r="E49468" s="25"/>
      <c r="F49468" s="25"/>
      <c r="G49468" s="25"/>
      <c r="H49468" s="25"/>
    </row>
    <row r="49469" spans="2:8" x14ac:dyDescent="0.2">
      <c r="B49469" s="25"/>
      <c r="C49469" s="25"/>
      <c r="D49469" s="31"/>
      <c r="E49469" s="25"/>
      <c r="F49469" s="25"/>
      <c r="G49469" s="25"/>
      <c r="H49469" s="25"/>
    </row>
    <row r="49470" spans="2:8" x14ac:dyDescent="0.2">
      <c r="B49470" s="25"/>
      <c r="C49470" s="25"/>
      <c r="D49470" s="31"/>
      <c r="E49470" s="25"/>
      <c r="F49470" s="25"/>
      <c r="G49470" s="25"/>
      <c r="H49470" s="25"/>
    </row>
    <row r="49471" spans="2:8" x14ac:dyDescent="0.2">
      <c r="B49471" s="25"/>
      <c r="C49471" s="25"/>
      <c r="D49471" s="31"/>
      <c r="E49471" s="25"/>
      <c r="F49471" s="25"/>
      <c r="G49471" s="25"/>
      <c r="H49471" s="25"/>
    </row>
    <row r="49472" spans="2:8" x14ac:dyDescent="0.2">
      <c r="B49472" s="25"/>
      <c r="C49472" s="25"/>
      <c r="D49472" s="31"/>
      <c r="E49472" s="25"/>
      <c r="F49472" s="25"/>
      <c r="G49472" s="25"/>
      <c r="H49472" s="25"/>
    </row>
    <row r="49473" spans="2:8" x14ac:dyDescent="0.2">
      <c r="B49473" s="25"/>
      <c r="C49473" s="25"/>
      <c r="D49473" s="31"/>
      <c r="E49473" s="25"/>
      <c r="F49473" s="25"/>
      <c r="G49473" s="25"/>
      <c r="H49473" s="25"/>
    </row>
    <row r="49474" spans="2:8" x14ac:dyDescent="0.2">
      <c r="B49474" s="25"/>
      <c r="C49474" s="25"/>
      <c r="D49474" s="31"/>
      <c r="E49474" s="25"/>
      <c r="F49474" s="25"/>
      <c r="G49474" s="25"/>
      <c r="H49474" s="25"/>
    </row>
    <row r="49475" spans="2:8" x14ac:dyDescent="0.2">
      <c r="B49475" s="25"/>
      <c r="C49475" s="25"/>
      <c r="D49475" s="31"/>
      <c r="E49475" s="25"/>
      <c r="F49475" s="25"/>
      <c r="G49475" s="25"/>
      <c r="H49475" s="25"/>
    </row>
    <row r="49476" spans="2:8" x14ac:dyDescent="0.2">
      <c r="B49476" s="25"/>
      <c r="C49476" s="25"/>
      <c r="D49476" s="31"/>
      <c r="E49476" s="25"/>
      <c r="F49476" s="25"/>
      <c r="G49476" s="25"/>
      <c r="H49476" s="25"/>
    </row>
    <row r="49477" spans="2:8" x14ac:dyDescent="0.2">
      <c r="B49477" s="25"/>
      <c r="C49477" s="25"/>
      <c r="D49477" s="31"/>
      <c r="E49477" s="25"/>
      <c r="F49477" s="25"/>
      <c r="G49477" s="25"/>
      <c r="H49477" s="25"/>
    </row>
    <row r="49478" spans="2:8" x14ac:dyDescent="0.2">
      <c r="B49478" s="25"/>
      <c r="C49478" s="25"/>
      <c r="D49478" s="31"/>
      <c r="E49478" s="25"/>
      <c r="F49478" s="25"/>
      <c r="G49478" s="25"/>
      <c r="H49478" s="25"/>
    </row>
    <row r="49479" spans="2:8" x14ac:dyDescent="0.2">
      <c r="B49479" s="25"/>
      <c r="C49479" s="25"/>
      <c r="D49479" s="31"/>
      <c r="E49479" s="25"/>
      <c r="F49479" s="25"/>
      <c r="G49479" s="25"/>
      <c r="H49479" s="25"/>
    </row>
    <row r="49480" spans="2:8" x14ac:dyDescent="0.2">
      <c r="B49480" s="25"/>
      <c r="C49480" s="25"/>
      <c r="D49480" s="31"/>
      <c r="E49480" s="25"/>
      <c r="F49480" s="25"/>
      <c r="G49480" s="25"/>
      <c r="H49480" s="25"/>
    </row>
    <row r="49481" spans="2:8" x14ac:dyDescent="0.2">
      <c r="B49481" s="25"/>
      <c r="C49481" s="25"/>
      <c r="D49481" s="31"/>
      <c r="E49481" s="25"/>
      <c r="F49481" s="25"/>
      <c r="G49481" s="25"/>
      <c r="H49481" s="25"/>
    </row>
    <row r="49482" spans="2:8" x14ac:dyDescent="0.2">
      <c r="B49482" s="25"/>
      <c r="C49482" s="25"/>
      <c r="D49482" s="31"/>
      <c r="E49482" s="25"/>
      <c r="F49482" s="25"/>
      <c r="G49482" s="25"/>
      <c r="H49482" s="25"/>
    </row>
    <row r="49483" spans="2:8" x14ac:dyDescent="0.2">
      <c r="B49483" s="25"/>
      <c r="C49483" s="25"/>
      <c r="D49483" s="31"/>
      <c r="E49483" s="25"/>
      <c r="F49483" s="25"/>
      <c r="G49483" s="25"/>
      <c r="H49483" s="25"/>
    </row>
    <row r="49484" spans="2:8" x14ac:dyDescent="0.2">
      <c r="B49484" s="25"/>
      <c r="C49484" s="25"/>
      <c r="D49484" s="31"/>
      <c r="E49484" s="25"/>
      <c r="F49484" s="25"/>
      <c r="G49484" s="25"/>
      <c r="H49484" s="25"/>
    </row>
    <row r="49485" spans="2:8" x14ac:dyDescent="0.2">
      <c r="B49485" s="25"/>
      <c r="C49485" s="25"/>
      <c r="D49485" s="31"/>
      <c r="E49485" s="25"/>
      <c r="F49485" s="25"/>
      <c r="G49485" s="25"/>
      <c r="H49485" s="25"/>
    </row>
    <row r="49486" spans="2:8" x14ac:dyDescent="0.2">
      <c r="B49486" s="25"/>
      <c r="C49486" s="25"/>
      <c r="D49486" s="31"/>
      <c r="E49486" s="25"/>
      <c r="F49486" s="25"/>
      <c r="G49486" s="25"/>
      <c r="H49486" s="25"/>
    </row>
    <row r="49487" spans="2:8" x14ac:dyDescent="0.2">
      <c r="B49487" s="25"/>
      <c r="C49487" s="25"/>
      <c r="D49487" s="31"/>
      <c r="E49487" s="25"/>
      <c r="F49487" s="25"/>
      <c r="G49487" s="25"/>
      <c r="H49487" s="25"/>
    </row>
    <row r="49488" spans="2:8" x14ac:dyDescent="0.2">
      <c r="B49488" s="25"/>
      <c r="C49488" s="25"/>
      <c r="D49488" s="31"/>
      <c r="E49488" s="25"/>
      <c r="F49488" s="25"/>
      <c r="G49488" s="25"/>
      <c r="H49488" s="25"/>
    </row>
    <row r="49489" spans="2:8" x14ac:dyDescent="0.2">
      <c r="B49489" s="25"/>
      <c r="C49489" s="25"/>
      <c r="D49489" s="31"/>
      <c r="E49489" s="25"/>
      <c r="F49489" s="25"/>
      <c r="G49489" s="25"/>
      <c r="H49489" s="25"/>
    </row>
    <row r="49490" spans="2:8" x14ac:dyDescent="0.2">
      <c r="B49490" s="25"/>
      <c r="C49490" s="25"/>
      <c r="D49490" s="31"/>
      <c r="E49490" s="25"/>
      <c r="F49490" s="25"/>
      <c r="G49490" s="25"/>
      <c r="H49490" s="25"/>
    </row>
    <row r="49491" spans="2:8" x14ac:dyDescent="0.2">
      <c r="B49491" s="25"/>
      <c r="C49491" s="25"/>
      <c r="D49491" s="31"/>
      <c r="E49491" s="25"/>
      <c r="F49491" s="25"/>
      <c r="G49491" s="25"/>
      <c r="H49491" s="25"/>
    </row>
    <row r="49492" spans="2:8" x14ac:dyDescent="0.2">
      <c r="B49492" s="25"/>
      <c r="C49492" s="25"/>
      <c r="D49492" s="31"/>
      <c r="E49492" s="25"/>
      <c r="F49492" s="25"/>
      <c r="G49492" s="25"/>
      <c r="H49492" s="25"/>
    </row>
    <row r="49493" spans="2:8" x14ac:dyDescent="0.2">
      <c r="B49493" s="25"/>
      <c r="C49493" s="25"/>
      <c r="D49493" s="31"/>
      <c r="E49493" s="25"/>
      <c r="F49493" s="25"/>
      <c r="G49493" s="25"/>
      <c r="H49493" s="25"/>
    </row>
    <row r="49494" spans="2:8" x14ac:dyDescent="0.2">
      <c r="B49494" s="25"/>
      <c r="C49494" s="25"/>
      <c r="D49494" s="31"/>
      <c r="E49494" s="25"/>
      <c r="F49494" s="25"/>
      <c r="G49494" s="25"/>
      <c r="H49494" s="25"/>
    </row>
    <row r="49495" spans="2:8" x14ac:dyDescent="0.2">
      <c r="B49495" s="25"/>
      <c r="C49495" s="25"/>
      <c r="D49495" s="31"/>
      <c r="E49495" s="25"/>
      <c r="F49495" s="25"/>
      <c r="G49495" s="25"/>
      <c r="H49495" s="25"/>
    </row>
    <row r="49496" spans="2:8" x14ac:dyDescent="0.2">
      <c r="B49496" s="25"/>
      <c r="C49496" s="25"/>
      <c r="D49496" s="31"/>
      <c r="E49496" s="25"/>
      <c r="F49496" s="25"/>
      <c r="G49496" s="25"/>
      <c r="H49496" s="25"/>
    </row>
    <row r="49497" spans="2:8" x14ac:dyDescent="0.2">
      <c r="B49497" s="25"/>
      <c r="C49497" s="25"/>
      <c r="D49497" s="31"/>
      <c r="E49497" s="25"/>
      <c r="F49497" s="25"/>
      <c r="G49497" s="25"/>
      <c r="H49497" s="25"/>
    </row>
    <row r="49498" spans="2:8" x14ac:dyDescent="0.2">
      <c r="B49498" s="25"/>
      <c r="C49498" s="25"/>
      <c r="D49498" s="31"/>
      <c r="E49498" s="25"/>
      <c r="F49498" s="25"/>
      <c r="G49498" s="25"/>
      <c r="H49498" s="25"/>
    </row>
    <row r="49499" spans="2:8" x14ac:dyDescent="0.2">
      <c r="B49499" s="25"/>
      <c r="C49499" s="25"/>
      <c r="D49499" s="31"/>
      <c r="E49499" s="25"/>
      <c r="F49499" s="25"/>
      <c r="G49499" s="25"/>
      <c r="H49499" s="25"/>
    </row>
    <row r="49500" spans="2:8" x14ac:dyDescent="0.2">
      <c r="B49500" s="25"/>
      <c r="C49500" s="25"/>
      <c r="D49500" s="31"/>
      <c r="E49500" s="25"/>
      <c r="F49500" s="25"/>
      <c r="G49500" s="25"/>
      <c r="H49500" s="25"/>
    </row>
    <row r="49501" spans="2:8" x14ac:dyDescent="0.2">
      <c r="B49501" s="25"/>
      <c r="C49501" s="25"/>
      <c r="D49501" s="31"/>
      <c r="E49501" s="25"/>
      <c r="F49501" s="25"/>
      <c r="G49501" s="25"/>
      <c r="H49501" s="25"/>
    </row>
    <row r="49502" spans="2:8" x14ac:dyDescent="0.2">
      <c r="B49502" s="25"/>
      <c r="C49502" s="25"/>
      <c r="D49502" s="31"/>
      <c r="E49502" s="25"/>
      <c r="F49502" s="25"/>
      <c r="G49502" s="25"/>
      <c r="H49502" s="25"/>
    </row>
    <row r="49503" spans="2:8" x14ac:dyDescent="0.2">
      <c r="B49503" s="25"/>
      <c r="C49503" s="25"/>
      <c r="D49503" s="31"/>
      <c r="E49503" s="25"/>
      <c r="F49503" s="25"/>
      <c r="G49503" s="25"/>
      <c r="H49503" s="25"/>
    </row>
    <row r="49504" spans="2:8" x14ac:dyDescent="0.2">
      <c r="B49504" s="25"/>
      <c r="C49504" s="25"/>
      <c r="D49504" s="31"/>
      <c r="E49504" s="25"/>
      <c r="F49504" s="25"/>
      <c r="G49504" s="25"/>
      <c r="H49504" s="25"/>
    </row>
    <row r="49505" spans="2:8" x14ac:dyDescent="0.2">
      <c r="B49505" s="25"/>
      <c r="C49505" s="25"/>
      <c r="D49505" s="31"/>
      <c r="E49505" s="25"/>
      <c r="F49505" s="25"/>
      <c r="G49505" s="25"/>
      <c r="H49505" s="25"/>
    </row>
    <row r="49506" spans="2:8" x14ac:dyDescent="0.2">
      <c r="B49506" s="25"/>
      <c r="C49506" s="25"/>
      <c r="D49506" s="31"/>
      <c r="E49506" s="25"/>
      <c r="F49506" s="25"/>
      <c r="G49506" s="25"/>
      <c r="H49506" s="25"/>
    </row>
    <row r="49507" spans="2:8" x14ac:dyDescent="0.2">
      <c r="B49507" s="25"/>
      <c r="C49507" s="25"/>
      <c r="D49507" s="31"/>
      <c r="E49507" s="25"/>
      <c r="F49507" s="25"/>
      <c r="G49507" s="25"/>
      <c r="H49507" s="25"/>
    </row>
    <row r="49508" spans="2:8" x14ac:dyDescent="0.2">
      <c r="B49508" s="25"/>
      <c r="C49508" s="25"/>
      <c r="D49508" s="31"/>
      <c r="E49508" s="25"/>
      <c r="F49508" s="25"/>
      <c r="G49508" s="25"/>
      <c r="H49508" s="25"/>
    </row>
    <row r="49509" spans="2:8" x14ac:dyDescent="0.2">
      <c r="B49509" s="25"/>
      <c r="C49509" s="25"/>
      <c r="D49509" s="31"/>
      <c r="E49509" s="25"/>
      <c r="F49509" s="25"/>
      <c r="G49509" s="25"/>
      <c r="H49509" s="25"/>
    </row>
    <row r="49510" spans="2:8" x14ac:dyDescent="0.2">
      <c r="B49510" s="25"/>
      <c r="C49510" s="25"/>
      <c r="D49510" s="31"/>
      <c r="E49510" s="25"/>
      <c r="F49510" s="25"/>
      <c r="G49510" s="25"/>
      <c r="H49510" s="25"/>
    </row>
    <row r="49511" spans="2:8" x14ac:dyDescent="0.2">
      <c r="B49511" s="25"/>
      <c r="C49511" s="25"/>
      <c r="D49511" s="31"/>
      <c r="E49511" s="25"/>
      <c r="F49511" s="25"/>
      <c r="G49511" s="25"/>
      <c r="H49511" s="25"/>
    </row>
    <row r="49512" spans="2:8" x14ac:dyDescent="0.2">
      <c r="B49512" s="25"/>
      <c r="C49512" s="25"/>
      <c r="D49512" s="31"/>
      <c r="E49512" s="25"/>
      <c r="F49512" s="25"/>
      <c r="G49512" s="25"/>
      <c r="H49512" s="25"/>
    </row>
    <row r="49513" spans="2:8" x14ac:dyDescent="0.2">
      <c r="B49513" s="25"/>
      <c r="C49513" s="25"/>
      <c r="D49513" s="31"/>
      <c r="E49513" s="25"/>
      <c r="F49513" s="25"/>
      <c r="G49513" s="25"/>
      <c r="H49513" s="25"/>
    </row>
    <row r="49514" spans="2:8" x14ac:dyDescent="0.2">
      <c r="B49514" s="25"/>
      <c r="C49514" s="25"/>
      <c r="D49514" s="31"/>
      <c r="E49514" s="25"/>
      <c r="F49514" s="25"/>
      <c r="G49514" s="25"/>
      <c r="H49514" s="25"/>
    </row>
    <row r="49515" spans="2:8" x14ac:dyDescent="0.2">
      <c r="B49515" s="25"/>
      <c r="C49515" s="25"/>
      <c r="D49515" s="31"/>
      <c r="E49515" s="25"/>
      <c r="F49515" s="25"/>
      <c r="G49515" s="25"/>
      <c r="H49515" s="25"/>
    </row>
    <row r="49516" spans="2:8" x14ac:dyDescent="0.2">
      <c r="B49516" s="25"/>
      <c r="C49516" s="25"/>
      <c r="D49516" s="31"/>
      <c r="E49516" s="25"/>
      <c r="F49516" s="25"/>
      <c r="G49516" s="25"/>
      <c r="H49516" s="25"/>
    </row>
    <row r="49517" spans="2:8" x14ac:dyDescent="0.2">
      <c r="B49517" s="25"/>
      <c r="C49517" s="25"/>
      <c r="D49517" s="31"/>
      <c r="E49517" s="25"/>
      <c r="F49517" s="25"/>
      <c r="G49517" s="25"/>
      <c r="H49517" s="25"/>
    </row>
    <row r="49518" spans="2:8" x14ac:dyDescent="0.2">
      <c r="B49518" s="25"/>
      <c r="C49518" s="25"/>
      <c r="D49518" s="31"/>
      <c r="E49518" s="25"/>
      <c r="F49518" s="25"/>
      <c r="G49518" s="25"/>
      <c r="H49518" s="25"/>
    </row>
    <row r="49519" spans="2:8" x14ac:dyDescent="0.2">
      <c r="B49519" s="25"/>
      <c r="C49519" s="25"/>
      <c r="D49519" s="31"/>
      <c r="E49519" s="25"/>
      <c r="F49519" s="25"/>
      <c r="G49519" s="25"/>
      <c r="H49519" s="25"/>
    </row>
    <row r="49520" spans="2:8" x14ac:dyDescent="0.2">
      <c r="B49520" s="25"/>
      <c r="C49520" s="25"/>
      <c r="D49520" s="31"/>
      <c r="E49520" s="25"/>
      <c r="F49520" s="25"/>
      <c r="G49520" s="25"/>
      <c r="H49520" s="25"/>
    </row>
    <row r="49521" spans="2:8" x14ac:dyDescent="0.2">
      <c r="B49521" s="25"/>
      <c r="C49521" s="25"/>
      <c r="D49521" s="31"/>
      <c r="E49521" s="25"/>
      <c r="F49521" s="25"/>
      <c r="G49521" s="25"/>
      <c r="H49521" s="25"/>
    </row>
    <row r="49522" spans="2:8" x14ac:dyDescent="0.2">
      <c r="B49522" s="25"/>
      <c r="C49522" s="25"/>
      <c r="D49522" s="31"/>
      <c r="E49522" s="25"/>
      <c r="F49522" s="25"/>
      <c r="G49522" s="25"/>
      <c r="H49522" s="25"/>
    </row>
    <row r="49523" spans="2:8" x14ac:dyDescent="0.2">
      <c r="B49523" s="25"/>
      <c r="C49523" s="25"/>
      <c r="D49523" s="31"/>
      <c r="E49523" s="25"/>
      <c r="F49523" s="25"/>
      <c r="G49523" s="25"/>
      <c r="H49523" s="25"/>
    </row>
    <row r="49524" spans="2:8" x14ac:dyDescent="0.2">
      <c r="B49524" s="25"/>
      <c r="C49524" s="25"/>
      <c r="D49524" s="31"/>
      <c r="E49524" s="25"/>
      <c r="F49524" s="25"/>
      <c r="G49524" s="25"/>
      <c r="H49524" s="25"/>
    </row>
    <row r="49525" spans="2:8" x14ac:dyDescent="0.2">
      <c r="B49525" s="25"/>
      <c r="C49525" s="25"/>
      <c r="D49525" s="31"/>
      <c r="E49525" s="25"/>
      <c r="F49525" s="25"/>
      <c r="G49525" s="25"/>
      <c r="H49525" s="25"/>
    </row>
    <row r="49526" spans="2:8" x14ac:dyDescent="0.2">
      <c r="B49526" s="25"/>
      <c r="C49526" s="25"/>
      <c r="D49526" s="31"/>
      <c r="E49526" s="25"/>
      <c r="F49526" s="25"/>
      <c r="G49526" s="25"/>
      <c r="H49526" s="25"/>
    </row>
    <row r="49527" spans="2:8" x14ac:dyDescent="0.2">
      <c r="B49527" s="25"/>
      <c r="C49527" s="25"/>
      <c r="D49527" s="31"/>
      <c r="E49527" s="25"/>
      <c r="F49527" s="25"/>
      <c r="G49527" s="25"/>
      <c r="H49527" s="25"/>
    </row>
    <row r="49528" spans="2:8" x14ac:dyDescent="0.2">
      <c r="B49528" s="25"/>
      <c r="C49528" s="25"/>
      <c r="D49528" s="31"/>
      <c r="E49528" s="25"/>
      <c r="F49528" s="25"/>
      <c r="G49528" s="25"/>
      <c r="H49528" s="25"/>
    </row>
    <row r="49529" spans="2:8" x14ac:dyDescent="0.2">
      <c r="B49529" s="25"/>
      <c r="C49529" s="25"/>
      <c r="D49529" s="31"/>
      <c r="E49529" s="25"/>
      <c r="F49529" s="25"/>
      <c r="G49529" s="25"/>
      <c r="H49529" s="25"/>
    </row>
    <row r="49530" spans="2:8" x14ac:dyDescent="0.2">
      <c r="B49530" s="25"/>
      <c r="C49530" s="25"/>
      <c r="D49530" s="31"/>
      <c r="E49530" s="25"/>
      <c r="F49530" s="25"/>
      <c r="G49530" s="25"/>
      <c r="H49530" s="25"/>
    </row>
    <row r="49531" spans="2:8" x14ac:dyDescent="0.2">
      <c r="B49531" s="25"/>
      <c r="C49531" s="25"/>
      <c r="D49531" s="31"/>
      <c r="E49531" s="25"/>
      <c r="F49531" s="25"/>
      <c r="G49531" s="25"/>
      <c r="H49531" s="25"/>
    </row>
    <row r="49532" spans="2:8" x14ac:dyDescent="0.2">
      <c r="B49532" s="25"/>
      <c r="C49532" s="25"/>
      <c r="D49532" s="31"/>
      <c r="E49532" s="25"/>
      <c r="F49532" s="25"/>
      <c r="G49532" s="25"/>
      <c r="H49532" s="25"/>
    </row>
    <row r="49533" spans="2:8" x14ac:dyDescent="0.2">
      <c r="B49533" s="25"/>
      <c r="C49533" s="25"/>
      <c r="D49533" s="31"/>
      <c r="E49533" s="25"/>
      <c r="F49533" s="25"/>
      <c r="G49533" s="25"/>
      <c r="H49533" s="25"/>
    </row>
    <row r="49534" spans="2:8" x14ac:dyDescent="0.2">
      <c r="B49534" s="25"/>
      <c r="C49534" s="25"/>
      <c r="D49534" s="31"/>
      <c r="E49534" s="25"/>
      <c r="F49534" s="25"/>
      <c r="G49534" s="25"/>
      <c r="H49534" s="25"/>
    </row>
    <row r="49535" spans="2:8" x14ac:dyDescent="0.2">
      <c r="B49535" s="25"/>
      <c r="C49535" s="25"/>
      <c r="D49535" s="31"/>
      <c r="E49535" s="25"/>
      <c r="F49535" s="25"/>
      <c r="G49535" s="25"/>
      <c r="H49535" s="25"/>
    </row>
    <row r="49536" spans="2:8" x14ac:dyDescent="0.2">
      <c r="B49536" s="25"/>
      <c r="C49536" s="25"/>
      <c r="D49536" s="31"/>
      <c r="E49536" s="25"/>
      <c r="F49536" s="25"/>
      <c r="G49536" s="25"/>
      <c r="H49536" s="25"/>
    </row>
    <row r="49537" spans="2:8" x14ac:dyDescent="0.2">
      <c r="B49537" s="25"/>
      <c r="C49537" s="25"/>
      <c r="D49537" s="31"/>
      <c r="E49537" s="25"/>
      <c r="F49537" s="25"/>
      <c r="G49537" s="25"/>
      <c r="H49537" s="25"/>
    </row>
    <row r="49538" spans="2:8" x14ac:dyDescent="0.2">
      <c r="B49538" s="25"/>
      <c r="C49538" s="25"/>
      <c r="D49538" s="31"/>
      <c r="E49538" s="25"/>
      <c r="F49538" s="25"/>
      <c r="G49538" s="25"/>
      <c r="H49538" s="25"/>
    </row>
    <row r="49539" spans="2:8" x14ac:dyDescent="0.2">
      <c r="B49539" s="25"/>
      <c r="C49539" s="25"/>
      <c r="D49539" s="31"/>
      <c r="E49539" s="25"/>
      <c r="F49539" s="25"/>
      <c r="G49539" s="25"/>
      <c r="H49539" s="25"/>
    </row>
    <row r="49540" spans="2:8" x14ac:dyDescent="0.2">
      <c r="B49540" s="25"/>
      <c r="C49540" s="25"/>
      <c r="D49540" s="31"/>
      <c r="E49540" s="25"/>
      <c r="F49540" s="25"/>
      <c r="G49540" s="25"/>
      <c r="H49540" s="25"/>
    </row>
    <row r="49541" spans="2:8" x14ac:dyDescent="0.2">
      <c r="B49541" s="25"/>
      <c r="C49541" s="25"/>
      <c r="D49541" s="31"/>
      <c r="E49541" s="25"/>
      <c r="F49541" s="25"/>
      <c r="G49541" s="25"/>
      <c r="H49541" s="25"/>
    </row>
    <row r="49542" spans="2:8" x14ac:dyDescent="0.2">
      <c r="B49542" s="25"/>
      <c r="C49542" s="25"/>
      <c r="D49542" s="31"/>
      <c r="E49542" s="25"/>
      <c r="F49542" s="25"/>
      <c r="G49542" s="25"/>
      <c r="H49542" s="25"/>
    </row>
    <row r="49543" spans="2:8" x14ac:dyDescent="0.2">
      <c r="B49543" s="25"/>
      <c r="C49543" s="25"/>
      <c r="D49543" s="31"/>
      <c r="E49543" s="25"/>
      <c r="F49543" s="25"/>
      <c r="G49543" s="25"/>
      <c r="H49543" s="25"/>
    </row>
    <row r="49544" spans="2:8" x14ac:dyDescent="0.2">
      <c r="B49544" s="25"/>
      <c r="C49544" s="25"/>
      <c r="D49544" s="31"/>
      <c r="E49544" s="25"/>
      <c r="F49544" s="25"/>
      <c r="G49544" s="25"/>
      <c r="H49544" s="25"/>
    </row>
    <row r="49545" spans="2:8" x14ac:dyDescent="0.2">
      <c r="B49545" s="25"/>
      <c r="C49545" s="25"/>
      <c r="D49545" s="31"/>
      <c r="E49545" s="25"/>
      <c r="F49545" s="25"/>
      <c r="G49545" s="25"/>
      <c r="H49545" s="25"/>
    </row>
    <row r="49546" spans="2:8" x14ac:dyDescent="0.2">
      <c r="B49546" s="25"/>
      <c r="C49546" s="25"/>
      <c r="D49546" s="31"/>
      <c r="E49546" s="25"/>
      <c r="F49546" s="25"/>
      <c r="G49546" s="25"/>
      <c r="H49546" s="25"/>
    </row>
    <row r="49547" spans="2:8" x14ac:dyDescent="0.2">
      <c r="B49547" s="25"/>
      <c r="C49547" s="25"/>
      <c r="D49547" s="31"/>
      <c r="E49547" s="25"/>
      <c r="F49547" s="25"/>
      <c r="G49547" s="25"/>
      <c r="H49547" s="25"/>
    </row>
    <row r="49548" spans="2:8" x14ac:dyDescent="0.2">
      <c r="B49548" s="25"/>
      <c r="C49548" s="25"/>
      <c r="D49548" s="31"/>
      <c r="E49548" s="25"/>
      <c r="F49548" s="25"/>
      <c r="G49548" s="25"/>
      <c r="H49548" s="25"/>
    </row>
    <row r="49549" spans="2:8" x14ac:dyDescent="0.2">
      <c r="B49549" s="25"/>
      <c r="C49549" s="25"/>
      <c r="D49549" s="31"/>
      <c r="E49549" s="25"/>
      <c r="F49549" s="25"/>
      <c r="G49549" s="25"/>
      <c r="H49549" s="25"/>
    </row>
    <row r="49550" spans="2:8" x14ac:dyDescent="0.2">
      <c r="B49550" s="25"/>
      <c r="C49550" s="25"/>
      <c r="D49550" s="31"/>
      <c r="E49550" s="25"/>
      <c r="F49550" s="25"/>
      <c r="G49550" s="25"/>
      <c r="H49550" s="25"/>
    </row>
    <row r="49551" spans="2:8" x14ac:dyDescent="0.2">
      <c r="B49551" s="25"/>
      <c r="C49551" s="25"/>
      <c r="D49551" s="31"/>
      <c r="E49551" s="25"/>
      <c r="F49551" s="25"/>
      <c r="G49551" s="25"/>
      <c r="H49551" s="25"/>
    </row>
    <row r="49552" spans="2:8" x14ac:dyDescent="0.2">
      <c r="B49552" s="25"/>
      <c r="C49552" s="25"/>
      <c r="D49552" s="31"/>
      <c r="E49552" s="25"/>
      <c r="F49552" s="25"/>
      <c r="G49552" s="25"/>
      <c r="H49552" s="25"/>
    </row>
    <row r="49553" spans="2:8" x14ac:dyDescent="0.2">
      <c r="B49553" s="25"/>
      <c r="C49553" s="25"/>
      <c r="D49553" s="31"/>
      <c r="E49553" s="25"/>
      <c r="F49553" s="25"/>
      <c r="G49553" s="25"/>
      <c r="H49553" s="25"/>
    </row>
    <row r="49554" spans="2:8" x14ac:dyDescent="0.2">
      <c r="B49554" s="25"/>
      <c r="C49554" s="25"/>
      <c r="D49554" s="31"/>
      <c r="E49554" s="25"/>
      <c r="F49554" s="25"/>
      <c r="G49554" s="25"/>
      <c r="H49554" s="25"/>
    </row>
    <row r="49555" spans="2:8" x14ac:dyDescent="0.2">
      <c r="B49555" s="25"/>
      <c r="C49555" s="25"/>
      <c r="D49555" s="31"/>
      <c r="E49555" s="25"/>
      <c r="F49555" s="25"/>
      <c r="G49555" s="25"/>
      <c r="H49555" s="25"/>
    </row>
    <row r="49556" spans="2:8" x14ac:dyDescent="0.2">
      <c r="B49556" s="25"/>
      <c r="C49556" s="25"/>
      <c r="D49556" s="31"/>
      <c r="E49556" s="25"/>
      <c r="F49556" s="25"/>
      <c r="G49556" s="25"/>
      <c r="H49556" s="25"/>
    </row>
    <row r="49557" spans="2:8" x14ac:dyDescent="0.2">
      <c r="B49557" s="25"/>
      <c r="C49557" s="25"/>
      <c r="D49557" s="31"/>
      <c r="E49557" s="25"/>
      <c r="F49557" s="25"/>
      <c r="G49557" s="25"/>
      <c r="H49557" s="25"/>
    </row>
    <row r="49558" spans="2:8" x14ac:dyDescent="0.2">
      <c r="B49558" s="25"/>
      <c r="C49558" s="25"/>
      <c r="D49558" s="31"/>
      <c r="E49558" s="25"/>
      <c r="F49558" s="25"/>
      <c r="G49558" s="25"/>
      <c r="H49558" s="25"/>
    </row>
    <row r="49559" spans="2:8" x14ac:dyDescent="0.2">
      <c r="B49559" s="25"/>
      <c r="C49559" s="25"/>
      <c r="D49559" s="31"/>
      <c r="E49559" s="25"/>
      <c r="F49559" s="25"/>
      <c r="G49559" s="25"/>
      <c r="H49559" s="25"/>
    </row>
    <row r="49560" spans="2:8" x14ac:dyDescent="0.2">
      <c r="B49560" s="25"/>
      <c r="C49560" s="25"/>
      <c r="D49560" s="31"/>
      <c r="E49560" s="25"/>
      <c r="F49560" s="25"/>
      <c r="G49560" s="25"/>
      <c r="H49560" s="25"/>
    </row>
    <row r="49561" spans="2:8" x14ac:dyDescent="0.2">
      <c r="B49561" s="25"/>
      <c r="C49561" s="25"/>
      <c r="D49561" s="31"/>
      <c r="E49561" s="25"/>
      <c r="F49561" s="25"/>
      <c r="G49561" s="25"/>
      <c r="H49561" s="25"/>
    </row>
    <row r="49562" spans="2:8" x14ac:dyDescent="0.2">
      <c r="B49562" s="25"/>
      <c r="C49562" s="25"/>
      <c r="D49562" s="31"/>
      <c r="E49562" s="25"/>
      <c r="F49562" s="25"/>
      <c r="G49562" s="25"/>
      <c r="H49562" s="25"/>
    </row>
    <row r="49563" spans="2:8" x14ac:dyDescent="0.2">
      <c r="B49563" s="25"/>
      <c r="C49563" s="25"/>
      <c r="D49563" s="31"/>
      <c r="E49563" s="25"/>
      <c r="F49563" s="25"/>
      <c r="G49563" s="25"/>
      <c r="H49563" s="25"/>
    </row>
    <row r="49564" spans="2:8" x14ac:dyDescent="0.2">
      <c r="B49564" s="25"/>
      <c r="C49564" s="25"/>
      <c r="D49564" s="31"/>
      <c r="E49564" s="25"/>
      <c r="F49564" s="25"/>
      <c r="G49564" s="25"/>
      <c r="H49564" s="25"/>
    </row>
    <row r="49565" spans="2:8" x14ac:dyDescent="0.2">
      <c r="B49565" s="25"/>
      <c r="C49565" s="25"/>
      <c r="D49565" s="31"/>
      <c r="E49565" s="25"/>
      <c r="F49565" s="25"/>
      <c r="G49565" s="25"/>
      <c r="H49565" s="25"/>
    </row>
    <row r="49566" spans="2:8" x14ac:dyDescent="0.2">
      <c r="B49566" s="25"/>
      <c r="C49566" s="25"/>
      <c r="D49566" s="31"/>
      <c r="E49566" s="25"/>
      <c r="F49566" s="25"/>
      <c r="G49566" s="25"/>
      <c r="H49566" s="25"/>
    </row>
    <row r="49567" spans="2:8" x14ac:dyDescent="0.2">
      <c r="B49567" s="25"/>
      <c r="C49567" s="25"/>
      <c r="D49567" s="31"/>
      <c r="E49567" s="25"/>
      <c r="F49567" s="25"/>
      <c r="G49567" s="25"/>
      <c r="H49567" s="25"/>
    </row>
    <row r="49568" spans="2:8" x14ac:dyDescent="0.2">
      <c r="B49568" s="25"/>
      <c r="C49568" s="25"/>
      <c r="D49568" s="31"/>
      <c r="E49568" s="25"/>
      <c r="F49568" s="25"/>
      <c r="G49568" s="25"/>
      <c r="H49568" s="25"/>
    </row>
    <row r="49569" spans="2:8" x14ac:dyDescent="0.2">
      <c r="B49569" s="25"/>
      <c r="C49569" s="25"/>
      <c r="D49569" s="31"/>
      <c r="E49569" s="25"/>
      <c r="F49569" s="25"/>
      <c r="G49569" s="25"/>
      <c r="H49569" s="25"/>
    </row>
    <row r="49570" spans="2:8" x14ac:dyDescent="0.2">
      <c r="B49570" s="25"/>
      <c r="C49570" s="25"/>
      <c r="D49570" s="31"/>
      <c r="E49570" s="25"/>
      <c r="F49570" s="25"/>
      <c r="G49570" s="25"/>
      <c r="H49570" s="25"/>
    </row>
    <row r="49571" spans="2:8" x14ac:dyDescent="0.2">
      <c r="B49571" s="25"/>
      <c r="C49571" s="25"/>
      <c r="D49571" s="31"/>
      <c r="E49571" s="25"/>
      <c r="F49571" s="25"/>
      <c r="G49571" s="25"/>
      <c r="H49571" s="25"/>
    </row>
    <row r="49572" spans="2:8" x14ac:dyDescent="0.2">
      <c r="B49572" s="25"/>
      <c r="C49572" s="25"/>
      <c r="D49572" s="31"/>
      <c r="E49572" s="25"/>
      <c r="F49572" s="25"/>
      <c r="G49572" s="25"/>
      <c r="H49572" s="25"/>
    </row>
    <row r="49573" spans="2:8" x14ac:dyDescent="0.2">
      <c r="B49573" s="25"/>
      <c r="C49573" s="25"/>
      <c r="D49573" s="31"/>
      <c r="E49573" s="25"/>
      <c r="F49573" s="25"/>
      <c r="G49573" s="25"/>
      <c r="H49573" s="25"/>
    </row>
    <row r="49574" spans="2:8" x14ac:dyDescent="0.2">
      <c r="B49574" s="25"/>
      <c r="C49574" s="25"/>
      <c r="D49574" s="31"/>
      <c r="E49574" s="25"/>
      <c r="F49574" s="25"/>
      <c r="G49574" s="25"/>
      <c r="H49574" s="25"/>
    </row>
    <row r="49575" spans="2:8" x14ac:dyDescent="0.2">
      <c r="B49575" s="25"/>
      <c r="C49575" s="25"/>
      <c r="D49575" s="31"/>
      <c r="E49575" s="25"/>
      <c r="F49575" s="25"/>
      <c r="G49575" s="25"/>
      <c r="H49575" s="25"/>
    </row>
    <row r="49576" spans="2:8" x14ac:dyDescent="0.2">
      <c r="B49576" s="25"/>
      <c r="C49576" s="25"/>
      <c r="D49576" s="31"/>
      <c r="E49576" s="25"/>
      <c r="F49576" s="25"/>
      <c r="G49576" s="25"/>
      <c r="H49576" s="25"/>
    </row>
    <row r="49577" spans="2:8" x14ac:dyDescent="0.2">
      <c r="B49577" s="25"/>
      <c r="C49577" s="25"/>
      <c r="D49577" s="31"/>
      <c r="E49577" s="25"/>
      <c r="F49577" s="25"/>
      <c r="G49577" s="25"/>
      <c r="H49577" s="25"/>
    </row>
    <row r="49578" spans="2:8" x14ac:dyDescent="0.2">
      <c r="B49578" s="25"/>
      <c r="C49578" s="25"/>
      <c r="D49578" s="31"/>
      <c r="E49578" s="25"/>
      <c r="F49578" s="25"/>
      <c r="G49578" s="25"/>
      <c r="H49578" s="25"/>
    </row>
    <row r="49579" spans="2:8" x14ac:dyDescent="0.2">
      <c r="B49579" s="25"/>
      <c r="C49579" s="25"/>
      <c r="D49579" s="31"/>
      <c r="E49579" s="25"/>
      <c r="F49579" s="25"/>
      <c r="G49579" s="25"/>
      <c r="H49579" s="25"/>
    </row>
    <row r="49580" spans="2:8" x14ac:dyDescent="0.2">
      <c r="B49580" s="25"/>
      <c r="C49580" s="25"/>
      <c r="D49580" s="31"/>
      <c r="E49580" s="25"/>
      <c r="F49580" s="25"/>
      <c r="G49580" s="25"/>
      <c r="H49580" s="25"/>
    </row>
    <row r="49581" spans="2:8" x14ac:dyDescent="0.2">
      <c r="B49581" s="25"/>
      <c r="C49581" s="25"/>
      <c r="D49581" s="31"/>
      <c r="E49581" s="25"/>
      <c r="F49581" s="25"/>
      <c r="G49581" s="25"/>
      <c r="H49581" s="25"/>
    </row>
    <row r="49582" spans="2:8" x14ac:dyDescent="0.2">
      <c r="B49582" s="25"/>
      <c r="C49582" s="25"/>
      <c r="D49582" s="31"/>
      <c r="E49582" s="25"/>
      <c r="F49582" s="25"/>
      <c r="G49582" s="25"/>
      <c r="H49582" s="25"/>
    </row>
    <row r="49583" spans="2:8" x14ac:dyDescent="0.2">
      <c r="B49583" s="25"/>
      <c r="C49583" s="25"/>
      <c r="D49583" s="31"/>
      <c r="E49583" s="25"/>
      <c r="F49583" s="25"/>
      <c r="G49583" s="25"/>
      <c r="H49583" s="25"/>
    </row>
    <row r="49584" spans="2:8" x14ac:dyDescent="0.2">
      <c r="B49584" s="25"/>
      <c r="C49584" s="25"/>
      <c r="D49584" s="31"/>
      <c r="E49584" s="25"/>
      <c r="F49584" s="25"/>
      <c r="G49584" s="25"/>
      <c r="H49584" s="25"/>
    </row>
    <row r="49585" spans="2:8" x14ac:dyDescent="0.2">
      <c r="B49585" s="25"/>
      <c r="C49585" s="25"/>
      <c r="D49585" s="31"/>
      <c r="E49585" s="25"/>
      <c r="F49585" s="25"/>
      <c r="G49585" s="25"/>
      <c r="H49585" s="25"/>
    </row>
    <row r="49586" spans="2:8" x14ac:dyDescent="0.2">
      <c r="B49586" s="25"/>
      <c r="C49586" s="25"/>
      <c r="D49586" s="31"/>
      <c r="E49586" s="25"/>
      <c r="F49586" s="25"/>
      <c r="G49586" s="25"/>
      <c r="H49586" s="25"/>
    </row>
    <row r="49587" spans="2:8" x14ac:dyDescent="0.2">
      <c r="B49587" s="25"/>
      <c r="C49587" s="25"/>
      <c r="D49587" s="31"/>
      <c r="E49587" s="25"/>
      <c r="F49587" s="25"/>
      <c r="G49587" s="25"/>
      <c r="H49587" s="25"/>
    </row>
    <row r="49588" spans="2:8" x14ac:dyDescent="0.2">
      <c r="B49588" s="25"/>
      <c r="C49588" s="25"/>
      <c r="D49588" s="31"/>
      <c r="E49588" s="25"/>
      <c r="F49588" s="25"/>
      <c r="G49588" s="25"/>
      <c r="H49588" s="25"/>
    </row>
    <row r="49589" spans="2:8" x14ac:dyDescent="0.2">
      <c r="B49589" s="25"/>
      <c r="C49589" s="25"/>
      <c r="D49589" s="31"/>
      <c r="E49589" s="25"/>
      <c r="F49589" s="25"/>
      <c r="G49589" s="25"/>
      <c r="H49589" s="25"/>
    </row>
    <row r="49590" spans="2:8" x14ac:dyDescent="0.2">
      <c r="B49590" s="25"/>
      <c r="C49590" s="25"/>
      <c r="D49590" s="31"/>
      <c r="E49590" s="25"/>
      <c r="F49590" s="25"/>
      <c r="G49590" s="25"/>
      <c r="H49590" s="25"/>
    </row>
    <row r="49591" spans="2:8" x14ac:dyDescent="0.2">
      <c r="B49591" s="25"/>
      <c r="C49591" s="25"/>
      <c r="D49591" s="31"/>
      <c r="E49591" s="25"/>
      <c r="F49591" s="25"/>
      <c r="G49591" s="25"/>
      <c r="H49591" s="25"/>
    </row>
    <row r="49592" spans="2:8" x14ac:dyDescent="0.2">
      <c r="B49592" s="25"/>
      <c r="C49592" s="25"/>
      <c r="D49592" s="31"/>
      <c r="E49592" s="25"/>
      <c r="F49592" s="25"/>
      <c r="G49592" s="25"/>
      <c r="H49592" s="25"/>
    </row>
    <row r="49593" spans="2:8" x14ac:dyDescent="0.2">
      <c r="B49593" s="25"/>
      <c r="C49593" s="25"/>
      <c r="D49593" s="31"/>
      <c r="E49593" s="25"/>
      <c r="F49593" s="25"/>
      <c r="G49593" s="25"/>
      <c r="H49593" s="25"/>
    </row>
    <row r="49594" spans="2:8" x14ac:dyDescent="0.2">
      <c r="B49594" s="25"/>
      <c r="C49594" s="25"/>
      <c r="D49594" s="31"/>
      <c r="E49594" s="25"/>
      <c r="F49594" s="25"/>
      <c r="G49594" s="25"/>
      <c r="H49594" s="25"/>
    </row>
    <row r="49595" spans="2:8" x14ac:dyDescent="0.2">
      <c r="B49595" s="25"/>
      <c r="C49595" s="25"/>
      <c r="D49595" s="31"/>
      <c r="E49595" s="25"/>
      <c r="F49595" s="25"/>
      <c r="G49595" s="25"/>
      <c r="H49595" s="25"/>
    </row>
    <row r="49596" spans="2:8" x14ac:dyDescent="0.2">
      <c r="B49596" s="25"/>
      <c r="C49596" s="25"/>
      <c r="D49596" s="31"/>
      <c r="E49596" s="25"/>
      <c r="F49596" s="25"/>
      <c r="G49596" s="25"/>
      <c r="H49596" s="25"/>
    </row>
    <row r="49597" spans="2:8" x14ac:dyDescent="0.2">
      <c r="B49597" s="25"/>
      <c r="C49597" s="25"/>
      <c r="D49597" s="31"/>
      <c r="E49597" s="25"/>
      <c r="F49597" s="25"/>
      <c r="G49597" s="25"/>
      <c r="H49597" s="25"/>
    </row>
    <row r="49598" spans="2:8" x14ac:dyDescent="0.2">
      <c r="B49598" s="25"/>
      <c r="C49598" s="25"/>
      <c r="D49598" s="31"/>
      <c r="E49598" s="25"/>
      <c r="F49598" s="25"/>
      <c r="G49598" s="25"/>
      <c r="H49598" s="25"/>
    </row>
    <row r="49599" spans="2:8" x14ac:dyDescent="0.2">
      <c r="B49599" s="25"/>
      <c r="C49599" s="25"/>
      <c r="D49599" s="31"/>
      <c r="E49599" s="25"/>
      <c r="F49599" s="25"/>
      <c r="G49599" s="25"/>
      <c r="H49599" s="25"/>
    </row>
    <row r="49600" spans="2:8" x14ac:dyDescent="0.2">
      <c r="B49600" s="25"/>
      <c r="C49600" s="25"/>
      <c r="D49600" s="31"/>
      <c r="E49600" s="25"/>
      <c r="F49600" s="25"/>
      <c r="G49600" s="25"/>
      <c r="H49600" s="25"/>
    </row>
    <row r="49601" spans="2:8" x14ac:dyDescent="0.2">
      <c r="B49601" s="25"/>
      <c r="C49601" s="25"/>
      <c r="D49601" s="31"/>
      <c r="E49601" s="25"/>
      <c r="F49601" s="25"/>
      <c r="G49601" s="25"/>
      <c r="H49601" s="25"/>
    </row>
    <row r="49602" spans="2:8" x14ac:dyDescent="0.2">
      <c r="B49602" s="25"/>
      <c r="C49602" s="25"/>
      <c r="D49602" s="31"/>
      <c r="E49602" s="25"/>
      <c r="F49602" s="25"/>
      <c r="G49602" s="25"/>
      <c r="H49602" s="25"/>
    </row>
    <row r="49603" spans="2:8" x14ac:dyDescent="0.2">
      <c r="B49603" s="25"/>
      <c r="C49603" s="25"/>
      <c r="D49603" s="31"/>
      <c r="E49603" s="25"/>
      <c r="F49603" s="25"/>
      <c r="G49603" s="25"/>
      <c r="H49603" s="25"/>
    </row>
    <row r="49604" spans="2:8" x14ac:dyDescent="0.2">
      <c r="B49604" s="25"/>
      <c r="C49604" s="25"/>
      <c r="D49604" s="31"/>
      <c r="E49604" s="25"/>
      <c r="F49604" s="25"/>
      <c r="G49604" s="25"/>
      <c r="H49604" s="25"/>
    </row>
    <row r="49605" spans="2:8" x14ac:dyDescent="0.2">
      <c r="B49605" s="25"/>
      <c r="C49605" s="25"/>
      <c r="D49605" s="31"/>
      <c r="E49605" s="25"/>
      <c r="F49605" s="25"/>
      <c r="G49605" s="25"/>
      <c r="H49605" s="25"/>
    </row>
    <row r="49606" spans="2:8" x14ac:dyDescent="0.2">
      <c r="B49606" s="25"/>
      <c r="C49606" s="25"/>
      <c r="D49606" s="31"/>
      <c r="E49606" s="25"/>
      <c r="F49606" s="25"/>
      <c r="G49606" s="25"/>
      <c r="H49606" s="25"/>
    </row>
    <row r="49607" spans="2:8" x14ac:dyDescent="0.2">
      <c r="B49607" s="25"/>
      <c r="C49607" s="25"/>
      <c r="D49607" s="31"/>
      <c r="E49607" s="25"/>
      <c r="F49607" s="25"/>
      <c r="G49607" s="25"/>
      <c r="H49607" s="25"/>
    </row>
    <row r="49608" spans="2:8" x14ac:dyDescent="0.2">
      <c r="B49608" s="25"/>
      <c r="C49608" s="25"/>
      <c r="D49608" s="31"/>
      <c r="E49608" s="25"/>
      <c r="F49608" s="25"/>
      <c r="G49608" s="25"/>
      <c r="H49608" s="25"/>
    </row>
    <row r="49609" spans="2:8" x14ac:dyDescent="0.2">
      <c r="B49609" s="25"/>
      <c r="C49609" s="25"/>
      <c r="D49609" s="31"/>
      <c r="E49609" s="25"/>
      <c r="F49609" s="25"/>
      <c r="G49609" s="25"/>
      <c r="H49609" s="25"/>
    </row>
    <row r="49610" spans="2:8" x14ac:dyDescent="0.2">
      <c r="B49610" s="25"/>
      <c r="C49610" s="25"/>
      <c r="D49610" s="31"/>
      <c r="E49610" s="25"/>
      <c r="F49610" s="25"/>
      <c r="G49610" s="25"/>
      <c r="H49610" s="25"/>
    </row>
    <row r="49611" spans="2:8" x14ac:dyDescent="0.2">
      <c r="B49611" s="25"/>
      <c r="C49611" s="25"/>
      <c r="D49611" s="31"/>
      <c r="E49611" s="25"/>
      <c r="F49611" s="25"/>
      <c r="G49611" s="25"/>
      <c r="H49611" s="25"/>
    </row>
    <row r="49612" spans="2:8" x14ac:dyDescent="0.2">
      <c r="B49612" s="25"/>
      <c r="C49612" s="25"/>
      <c r="D49612" s="31"/>
      <c r="E49612" s="25"/>
      <c r="F49612" s="25"/>
      <c r="G49612" s="25"/>
      <c r="H49612" s="25"/>
    </row>
    <row r="49613" spans="2:8" x14ac:dyDescent="0.2">
      <c r="B49613" s="25"/>
      <c r="C49613" s="25"/>
      <c r="D49613" s="31"/>
      <c r="E49613" s="25"/>
      <c r="F49613" s="25"/>
      <c r="G49613" s="25"/>
      <c r="H49613" s="25"/>
    </row>
    <row r="49614" spans="2:8" x14ac:dyDescent="0.2">
      <c r="B49614" s="25"/>
      <c r="C49614" s="25"/>
      <c r="D49614" s="31"/>
      <c r="E49614" s="25"/>
      <c r="F49614" s="25"/>
      <c r="G49614" s="25"/>
      <c r="H49614" s="25"/>
    </row>
    <row r="49615" spans="2:8" x14ac:dyDescent="0.2">
      <c r="B49615" s="25"/>
      <c r="C49615" s="25"/>
      <c r="D49615" s="31"/>
      <c r="E49615" s="25"/>
      <c r="F49615" s="25"/>
      <c r="G49615" s="25"/>
      <c r="H49615" s="25"/>
    </row>
    <row r="49616" spans="2:8" x14ac:dyDescent="0.2">
      <c r="B49616" s="25"/>
      <c r="C49616" s="25"/>
      <c r="D49616" s="31"/>
      <c r="E49616" s="25"/>
      <c r="F49616" s="25"/>
      <c r="G49616" s="25"/>
      <c r="H49616" s="25"/>
    </row>
    <row r="49617" spans="2:8" x14ac:dyDescent="0.2">
      <c r="B49617" s="25"/>
      <c r="C49617" s="25"/>
      <c r="D49617" s="31"/>
      <c r="E49617" s="25"/>
      <c r="F49617" s="25"/>
      <c r="G49617" s="25"/>
      <c r="H49617" s="25"/>
    </row>
    <row r="49618" spans="2:8" x14ac:dyDescent="0.2">
      <c r="B49618" s="25"/>
      <c r="C49618" s="25"/>
      <c r="D49618" s="31"/>
      <c r="E49618" s="25"/>
      <c r="F49618" s="25"/>
      <c r="G49618" s="25"/>
      <c r="H49618" s="25"/>
    </row>
    <row r="49619" spans="2:8" x14ac:dyDescent="0.2">
      <c r="B49619" s="25"/>
      <c r="C49619" s="25"/>
      <c r="D49619" s="31"/>
      <c r="E49619" s="25"/>
      <c r="F49619" s="25"/>
      <c r="G49619" s="25"/>
      <c r="H49619" s="25"/>
    </row>
    <row r="49620" spans="2:8" x14ac:dyDescent="0.2">
      <c r="B49620" s="25"/>
      <c r="C49620" s="25"/>
      <c r="D49620" s="31"/>
      <c r="E49620" s="25"/>
      <c r="F49620" s="25"/>
      <c r="G49620" s="25"/>
      <c r="H49620" s="25"/>
    </row>
    <row r="49621" spans="2:8" x14ac:dyDescent="0.2">
      <c r="B49621" s="25"/>
      <c r="C49621" s="25"/>
      <c r="D49621" s="31"/>
      <c r="E49621" s="25"/>
      <c r="F49621" s="25"/>
      <c r="G49621" s="25"/>
      <c r="H49621" s="25"/>
    </row>
    <row r="49622" spans="2:8" x14ac:dyDescent="0.2">
      <c r="B49622" s="25"/>
      <c r="C49622" s="25"/>
      <c r="D49622" s="31"/>
      <c r="E49622" s="25"/>
      <c r="F49622" s="25"/>
      <c r="G49622" s="25"/>
      <c r="H49622" s="25"/>
    </row>
    <row r="49623" spans="2:8" x14ac:dyDescent="0.2">
      <c r="B49623" s="25"/>
      <c r="C49623" s="25"/>
      <c r="D49623" s="31"/>
      <c r="E49623" s="25"/>
      <c r="F49623" s="25"/>
      <c r="G49623" s="25"/>
      <c r="H49623" s="25"/>
    </row>
    <row r="49624" spans="2:8" x14ac:dyDescent="0.2">
      <c r="B49624" s="25"/>
      <c r="C49624" s="25"/>
      <c r="D49624" s="31"/>
      <c r="E49624" s="25"/>
      <c r="F49624" s="25"/>
      <c r="G49624" s="25"/>
      <c r="H49624" s="25"/>
    </row>
    <row r="49625" spans="2:8" x14ac:dyDescent="0.2">
      <c r="B49625" s="25"/>
      <c r="C49625" s="25"/>
      <c r="D49625" s="31"/>
      <c r="E49625" s="25"/>
      <c r="F49625" s="25"/>
      <c r="G49625" s="25"/>
      <c r="H49625" s="25"/>
    </row>
    <row r="49626" spans="2:8" x14ac:dyDescent="0.2">
      <c r="B49626" s="25"/>
      <c r="C49626" s="25"/>
      <c r="D49626" s="31"/>
      <c r="E49626" s="25"/>
      <c r="F49626" s="25"/>
      <c r="G49626" s="25"/>
      <c r="H49626" s="25"/>
    </row>
    <row r="49627" spans="2:8" x14ac:dyDescent="0.2">
      <c r="B49627" s="25"/>
      <c r="C49627" s="25"/>
      <c r="D49627" s="31"/>
      <c r="E49627" s="25"/>
      <c r="F49627" s="25"/>
      <c r="G49627" s="25"/>
      <c r="H49627" s="25"/>
    </row>
    <row r="49628" spans="2:8" x14ac:dyDescent="0.2">
      <c r="B49628" s="25"/>
      <c r="C49628" s="25"/>
      <c r="D49628" s="31"/>
      <c r="E49628" s="25"/>
      <c r="F49628" s="25"/>
      <c r="G49628" s="25"/>
      <c r="H49628" s="25"/>
    </row>
    <row r="49629" spans="2:8" x14ac:dyDescent="0.2">
      <c r="B49629" s="25"/>
      <c r="C49629" s="25"/>
      <c r="D49629" s="31"/>
      <c r="E49629" s="25"/>
      <c r="F49629" s="25"/>
      <c r="G49629" s="25"/>
      <c r="H49629" s="25"/>
    </row>
    <row r="49630" spans="2:8" x14ac:dyDescent="0.2">
      <c r="B49630" s="25"/>
      <c r="C49630" s="25"/>
      <c r="D49630" s="31"/>
      <c r="E49630" s="25"/>
      <c r="F49630" s="25"/>
      <c r="G49630" s="25"/>
      <c r="H49630" s="25"/>
    </row>
    <row r="49631" spans="2:8" x14ac:dyDescent="0.2">
      <c r="B49631" s="25"/>
      <c r="C49631" s="25"/>
      <c r="D49631" s="31"/>
      <c r="E49631" s="25"/>
      <c r="F49631" s="25"/>
      <c r="G49631" s="25"/>
      <c r="H49631" s="25"/>
    </row>
    <row r="49632" spans="2:8" x14ac:dyDescent="0.2">
      <c r="B49632" s="25"/>
      <c r="C49632" s="25"/>
      <c r="D49632" s="31"/>
      <c r="E49632" s="25"/>
      <c r="F49632" s="25"/>
      <c r="G49632" s="25"/>
      <c r="H49632" s="25"/>
    </row>
    <row r="49633" spans="2:8" x14ac:dyDescent="0.2">
      <c r="B49633" s="25"/>
      <c r="C49633" s="25"/>
      <c r="D49633" s="31"/>
      <c r="E49633" s="25"/>
      <c r="F49633" s="25"/>
      <c r="G49633" s="25"/>
      <c r="H49633" s="25"/>
    </row>
    <row r="49634" spans="2:8" x14ac:dyDescent="0.2">
      <c r="B49634" s="25"/>
      <c r="C49634" s="25"/>
      <c r="D49634" s="31"/>
      <c r="E49634" s="25"/>
      <c r="F49634" s="25"/>
      <c r="G49634" s="25"/>
      <c r="H49634" s="25"/>
    </row>
    <row r="49635" spans="2:8" x14ac:dyDescent="0.2">
      <c r="B49635" s="25"/>
      <c r="C49635" s="25"/>
      <c r="D49635" s="31"/>
      <c r="E49635" s="25"/>
      <c r="F49635" s="25"/>
      <c r="G49635" s="25"/>
      <c r="H49635" s="25"/>
    </row>
    <row r="49636" spans="2:8" x14ac:dyDescent="0.2">
      <c r="B49636" s="25"/>
      <c r="C49636" s="25"/>
      <c r="D49636" s="31"/>
      <c r="E49636" s="25"/>
      <c r="F49636" s="25"/>
      <c r="G49636" s="25"/>
      <c r="H49636" s="25"/>
    </row>
    <row r="49637" spans="2:8" x14ac:dyDescent="0.2">
      <c r="B49637" s="25"/>
      <c r="C49637" s="25"/>
      <c r="D49637" s="31"/>
      <c r="E49637" s="25"/>
      <c r="F49637" s="25"/>
      <c r="G49637" s="25"/>
      <c r="H49637" s="25"/>
    </row>
    <row r="49638" spans="2:8" x14ac:dyDescent="0.2">
      <c r="B49638" s="25"/>
      <c r="C49638" s="25"/>
      <c r="D49638" s="31"/>
      <c r="E49638" s="25"/>
      <c r="F49638" s="25"/>
      <c r="G49638" s="25"/>
      <c r="H49638" s="25"/>
    </row>
    <row r="49639" spans="2:8" x14ac:dyDescent="0.2">
      <c r="B49639" s="25"/>
      <c r="C49639" s="25"/>
      <c r="D49639" s="31"/>
      <c r="E49639" s="25"/>
      <c r="F49639" s="25"/>
      <c r="G49639" s="25"/>
      <c r="H49639" s="25"/>
    </row>
    <row r="49640" spans="2:8" x14ac:dyDescent="0.2">
      <c r="B49640" s="25"/>
      <c r="C49640" s="25"/>
      <c r="D49640" s="31"/>
      <c r="E49640" s="25"/>
      <c r="F49640" s="25"/>
      <c r="G49640" s="25"/>
      <c r="H49640" s="25"/>
    </row>
    <row r="49641" spans="2:8" x14ac:dyDescent="0.2">
      <c r="B49641" s="25"/>
      <c r="C49641" s="25"/>
      <c r="D49641" s="31"/>
      <c r="E49641" s="25"/>
      <c r="F49641" s="25"/>
      <c r="G49641" s="25"/>
      <c r="H49641" s="25"/>
    </row>
    <row r="49642" spans="2:8" x14ac:dyDescent="0.2">
      <c r="B49642" s="25"/>
      <c r="C49642" s="25"/>
      <c r="D49642" s="31"/>
      <c r="E49642" s="25"/>
      <c r="F49642" s="25"/>
      <c r="G49642" s="25"/>
      <c r="H49642" s="25"/>
    </row>
    <row r="49643" spans="2:8" x14ac:dyDescent="0.2">
      <c r="B49643" s="25"/>
      <c r="C49643" s="25"/>
      <c r="D49643" s="31"/>
      <c r="E49643" s="25"/>
      <c r="F49643" s="25"/>
      <c r="G49643" s="25"/>
      <c r="H49643" s="25"/>
    </row>
    <row r="49644" spans="2:8" x14ac:dyDescent="0.2">
      <c r="B49644" s="25"/>
      <c r="C49644" s="25"/>
      <c r="D49644" s="31"/>
      <c r="E49644" s="25"/>
      <c r="F49644" s="25"/>
      <c r="G49644" s="25"/>
      <c r="H49644" s="25"/>
    </row>
    <row r="49645" spans="2:8" x14ac:dyDescent="0.2">
      <c r="B49645" s="25"/>
      <c r="C49645" s="25"/>
      <c r="D49645" s="31"/>
      <c r="E49645" s="25"/>
      <c r="F49645" s="25"/>
      <c r="G49645" s="25"/>
      <c r="H49645" s="25"/>
    </row>
    <row r="49646" spans="2:8" x14ac:dyDescent="0.2">
      <c r="B49646" s="25"/>
      <c r="C49646" s="25"/>
      <c r="D49646" s="31"/>
      <c r="E49646" s="25"/>
      <c r="F49646" s="25"/>
      <c r="G49646" s="25"/>
      <c r="H49646" s="25"/>
    </row>
    <row r="49647" spans="2:8" x14ac:dyDescent="0.2">
      <c r="B49647" s="25"/>
      <c r="C49647" s="25"/>
      <c r="D49647" s="31"/>
      <c r="E49647" s="25"/>
      <c r="F49647" s="25"/>
      <c r="G49647" s="25"/>
      <c r="H49647" s="25"/>
    </row>
    <row r="49648" spans="2:8" x14ac:dyDescent="0.2">
      <c r="B49648" s="25"/>
      <c r="C49648" s="25"/>
      <c r="D49648" s="31"/>
      <c r="E49648" s="25"/>
      <c r="F49648" s="25"/>
      <c r="G49648" s="25"/>
      <c r="H49648" s="25"/>
    </row>
    <row r="49649" spans="2:8" x14ac:dyDescent="0.2">
      <c r="B49649" s="25"/>
      <c r="C49649" s="25"/>
      <c r="D49649" s="31"/>
      <c r="E49649" s="25"/>
      <c r="F49649" s="25"/>
      <c r="G49649" s="25"/>
      <c r="H49649" s="25"/>
    </row>
    <row r="49650" spans="2:8" x14ac:dyDescent="0.2">
      <c r="B49650" s="25"/>
      <c r="C49650" s="25"/>
      <c r="D49650" s="31"/>
      <c r="E49650" s="25"/>
      <c r="F49650" s="25"/>
      <c r="G49650" s="25"/>
      <c r="H49650" s="25"/>
    </row>
    <row r="49651" spans="2:8" x14ac:dyDescent="0.2">
      <c r="B49651" s="25"/>
      <c r="C49651" s="25"/>
      <c r="D49651" s="31"/>
      <c r="E49651" s="25"/>
      <c r="F49651" s="25"/>
      <c r="G49651" s="25"/>
      <c r="H49651" s="25"/>
    </row>
    <row r="49652" spans="2:8" x14ac:dyDescent="0.2">
      <c r="B49652" s="25"/>
      <c r="C49652" s="25"/>
      <c r="D49652" s="31"/>
      <c r="E49652" s="25"/>
      <c r="F49652" s="25"/>
      <c r="G49652" s="25"/>
      <c r="H49652" s="25"/>
    </row>
    <row r="49653" spans="2:8" x14ac:dyDescent="0.2">
      <c r="B49653" s="25"/>
      <c r="C49653" s="25"/>
      <c r="D49653" s="31"/>
      <c r="E49653" s="25"/>
      <c r="F49653" s="25"/>
      <c r="G49653" s="25"/>
      <c r="H49653" s="25"/>
    </row>
    <row r="49654" spans="2:8" x14ac:dyDescent="0.2">
      <c r="B49654" s="25"/>
      <c r="C49654" s="25"/>
      <c r="D49654" s="31"/>
      <c r="E49654" s="25"/>
      <c r="F49654" s="25"/>
      <c r="G49654" s="25"/>
      <c r="H49654" s="25"/>
    </row>
    <row r="49655" spans="2:8" x14ac:dyDescent="0.2">
      <c r="B49655" s="25"/>
      <c r="C49655" s="25"/>
      <c r="D49655" s="31"/>
      <c r="E49655" s="25"/>
      <c r="F49655" s="25"/>
      <c r="G49655" s="25"/>
      <c r="H49655" s="25"/>
    </row>
    <row r="49656" spans="2:8" x14ac:dyDescent="0.2">
      <c r="B49656" s="25"/>
      <c r="C49656" s="25"/>
      <c r="D49656" s="31"/>
      <c r="E49656" s="25"/>
      <c r="F49656" s="25"/>
      <c r="G49656" s="25"/>
      <c r="H49656" s="25"/>
    </row>
    <row r="49657" spans="2:8" x14ac:dyDescent="0.2">
      <c r="B49657" s="25"/>
      <c r="C49657" s="25"/>
      <c r="D49657" s="31"/>
      <c r="E49657" s="25"/>
      <c r="F49657" s="25"/>
      <c r="G49657" s="25"/>
      <c r="H49657" s="25"/>
    </row>
    <row r="49658" spans="2:8" x14ac:dyDescent="0.2">
      <c r="B49658" s="25"/>
      <c r="C49658" s="25"/>
      <c r="D49658" s="31"/>
      <c r="E49658" s="25"/>
      <c r="F49658" s="25"/>
      <c r="G49658" s="25"/>
      <c r="H49658" s="25"/>
    </row>
    <row r="49659" spans="2:8" x14ac:dyDescent="0.2">
      <c r="B49659" s="25"/>
      <c r="C49659" s="25"/>
      <c r="D49659" s="31"/>
      <c r="E49659" s="25"/>
      <c r="F49659" s="25"/>
      <c r="G49659" s="25"/>
      <c r="H49659" s="25"/>
    </row>
    <row r="49660" spans="2:8" x14ac:dyDescent="0.2">
      <c r="B49660" s="25"/>
      <c r="C49660" s="25"/>
      <c r="D49660" s="31"/>
      <c r="E49660" s="25"/>
      <c r="F49660" s="25"/>
      <c r="G49660" s="25"/>
      <c r="H49660" s="25"/>
    </row>
    <row r="49661" spans="2:8" x14ac:dyDescent="0.2">
      <c r="B49661" s="25"/>
      <c r="C49661" s="25"/>
      <c r="D49661" s="31"/>
      <c r="E49661" s="25"/>
      <c r="F49661" s="25"/>
      <c r="G49661" s="25"/>
      <c r="H49661" s="25"/>
    </row>
    <row r="49662" spans="2:8" x14ac:dyDescent="0.2">
      <c r="B49662" s="25"/>
      <c r="C49662" s="25"/>
      <c r="D49662" s="31"/>
      <c r="E49662" s="25"/>
      <c r="F49662" s="25"/>
      <c r="G49662" s="25"/>
      <c r="H49662" s="25"/>
    </row>
    <row r="49663" spans="2:8" x14ac:dyDescent="0.2">
      <c r="B49663" s="25"/>
      <c r="C49663" s="25"/>
      <c r="D49663" s="31"/>
      <c r="E49663" s="25"/>
      <c r="F49663" s="25"/>
      <c r="G49663" s="25"/>
      <c r="H49663" s="25"/>
    </row>
    <row r="49664" spans="2:8" x14ac:dyDescent="0.2">
      <c r="B49664" s="25"/>
      <c r="C49664" s="25"/>
      <c r="D49664" s="31"/>
      <c r="E49664" s="25"/>
      <c r="F49664" s="25"/>
      <c r="G49664" s="25"/>
      <c r="H49664" s="25"/>
    </row>
    <row r="49665" spans="2:8" x14ac:dyDescent="0.2">
      <c r="B49665" s="25"/>
      <c r="C49665" s="25"/>
      <c r="D49665" s="31"/>
      <c r="E49665" s="25"/>
      <c r="F49665" s="25"/>
      <c r="G49665" s="25"/>
      <c r="H49665" s="25"/>
    </row>
    <row r="49666" spans="2:8" x14ac:dyDescent="0.2">
      <c r="B49666" s="25"/>
      <c r="C49666" s="25"/>
      <c r="D49666" s="31"/>
      <c r="E49666" s="25"/>
      <c r="F49666" s="25"/>
      <c r="G49666" s="25"/>
      <c r="H49666" s="25"/>
    </row>
    <row r="49667" spans="2:8" x14ac:dyDescent="0.2">
      <c r="B49667" s="25"/>
      <c r="C49667" s="25"/>
      <c r="D49667" s="31"/>
      <c r="E49667" s="25"/>
      <c r="F49667" s="25"/>
      <c r="G49667" s="25"/>
      <c r="H49667" s="25"/>
    </row>
    <row r="49668" spans="2:8" x14ac:dyDescent="0.2">
      <c r="B49668" s="25"/>
      <c r="C49668" s="25"/>
      <c r="D49668" s="31"/>
      <c r="E49668" s="25"/>
      <c r="F49668" s="25"/>
      <c r="G49668" s="25"/>
      <c r="H49668" s="25"/>
    </row>
    <row r="49669" spans="2:8" x14ac:dyDescent="0.2">
      <c r="B49669" s="25"/>
      <c r="C49669" s="25"/>
      <c r="D49669" s="31"/>
      <c r="E49669" s="25"/>
      <c r="F49669" s="25"/>
      <c r="G49669" s="25"/>
      <c r="H49669" s="25"/>
    </row>
    <row r="49670" spans="2:8" x14ac:dyDescent="0.2">
      <c r="B49670" s="25"/>
      <c r="C49670" s="25"/>
      <c r="D49670" s="31"/>
      <c r="E49670" s="25"/>
      <c r="F49670" s="25"/>
      <c r="G49670" s="25"/>
      <c r="H49670" s="25"/>
    </row>
    <row r="49671" spans="2:8" x14ac:dyDescent="0.2">
      <c r="B49671" s="25"/>
      <c r="C49671" s="25"/>
      <c r="D49671" s="31"/>
      <c r="E49671" s="25"/>
      <c r="F49671" s="25"/>
      <c r="G49671" s="25"/>
      <c r="H49671" s="25"/>
    </row>
    <row r="49672" spans="2:8" x14ac:dyDescent="0.2">
      <c r="B49672" s="25"/>
      <c r="C49672" s="25"/>
      <c r="D49672" s="31"/>
      <c r="E49672" s="25"/>
      <c r="F49672" s="25"/>
      <c r="G49672" s="25"/>
      <c r="H49672" s="25"/>
    </row>
    <row r="49673" spans="2:8" x14ac:dyDescent="0.2">
      <c r="B49673" s="25"/>
      <c r="C49673" s="25"/>
      <c r="D49673" s="31"/>
      <c r="E49673" s="25"/>
      <c r="F49673" s="25"/>
      <c r="G49673" s="25"/>
      <c r="H49673" s="25"/>
    </row>
    <row r="49674" spans="2:8" x14ac:dyDescent="0.2">
      <c r="B49674" s="25"/>
      <c r="C49674" s="25"/>
      <c r="D49674" s="31"/>
      <c r="E49674" s="25"/>
      <c r="F49674" s="25"/>
      <c r="G49674" s="25"/>
      <c r="H49674" s="25"/>
    </row>
    <row r="49675" spans="2:8" x14ac:dyDescent="0.2">
      <c r="B49675" s="25"/>
      <c r="C49675" s="25"/>
      <c r="D49675" s="31"/>
      <c r="E49675" s="25"/>
      <c r="F49675" s="25"/>
      <c r="G49675" s="25"/>
      <c r="H49675" s="25"/>
    </row>
    <row r="49676" spans="2:8" x14ac:dyDescent="0.2">
      <c r="B49676" s="25"/>
      <c r="C49676" s="25"/>
      <c r="D49676" s="31"/>
      <c r="E49676" s="25"/>
      <c r="F49676" s="25"/>
      <c r="G49676" s="25"/>
      <c r="H49676" s="25"/>
    </row>
    <row r="49677" spans="2:8" x14ac:dyDescent="0.2">
      <c r="B49677" s="25"/>
      <c r="C49677" s="25"/>
      <c r="D49677" s="31"/>
      <c r="E49677" s="25"/>
      <c r="F49677" s="25"/>
      <c r="G49677" s="25"/>
      <c r="H49677" s="25"/>
    </row>
    <row r="49678" spans="2:8" x14ac:dyDescent="0.2">
      <c r="B49678" s="25"/>
      <c r="C49678" s="25"/>
      <c r="D49678" s="31"/>
      <c r="E49678" s="25"/>
      <c r="F49678" s="25"/>
      <c r="G49678" s="25"/>
      <c r="H49678" s="25"/>
    </row>
    <row r="49679" spans="2:8" x14ac:dyDescent="0.2">
      <c r="B49679" s="25"/>
      <c r="C49679" s="25"/>
      <c r="D49679" s="31"/>
      <c r="E49679" s="25"/>
      <c r="F49679" s="25"/>
      <c r="G49679" s="25"/>
      <c r="H49679" s="25"/>
    </row>
    <row r="49680" spans="2:8" x14ac:dyDescent="0.2">
      <c r="B49680" s="25"/>
      <c r="C49680" s="25"/>
      <c r="D49680" s="31"/>
      <c r="E49680" s="25"/>
      <c r="F49680" s="25"/>
      <c r="G49680" s="25"/>
      <c r="H49680" s="25"/>
    </row>
    <row r="49681" spans="2:8" x14ac:dyDescent="0.2">
      <c r="B49681" s="25"/>
      <c r="C49681" s="25"/>
      <c r="D49681" s="31"/>
      <c r="E49681" s="25"/>
      <c r="F49681" s="25"/>
      <c r="G49681" s="25"/>
      <c r="H49681" s="25"/>
    </row>
    <row r="49682" spans="2:8" x14ac:dyDescent="0.2">
      <c r="B49682" s="25"/>
      <c r="C49682" s="25"/>
      <c r="D49682" s="31"/>
      <c r="E49682" s="25"/>
      <c r="F49682" s="25"/>
      <c r="G49682" s="25"/>
      <c r="H49682" s="25"/>
    </row>
    <row r="49683" spans="2:8" x14ac:dyDescent="0.2">
      <c r="B49683" s="25"/>
      <c r="C49683" s="25"/>
      <c r="D49683" s="31"/>
      <c r="E49683" s="25"/>
      <c r="F49683" s="25"/>
      <c r="G49683" s="25"/>
      <c r="H49683" s="25"/>
    </row>
    <row r="49684" spans="2:8" x14ac:dyDescent="0.2">
      <c r="B49684" s="25"/>
      <c r="C49684" s="25"/>
      <c r="D49684" s="31"/>
      <c r="E49684" s="25"/>
      <c r="F49684" s="25"/>
      <c r="G49684" s="25"/>
      <c r="H49684" s="25"/>
    </row>
    <row r="49685" spans="2:8" x14ac:dyDescent="0.2">
      <c r="B49685" s="25"/>
      <c r="C49685" s="25"/>
      <c r="D49685" s="31"/>
      <c r="E49685" s="25"/>
      <c r="F49685" s="25"/>
      <c r="G49685" s="25"/>
      <c r="H49685" s="25"/>
    </row>
    <row r="49686" spans="2:8" x14ac:dyDescent="0.2">
      <c r="B49686" s="25"/>
      <c r="C49686" s="25"/>
      <c r="D49686" s="31"/>
      <c r="E49686" s="25"/>
      <c r="F49686" s="25"/>
      <c r="G49686" s="25"/>
      <c r="H49686" s="25"/>
    </row>
    <row r="49687" spans="2:8" x14ac:dyDescent="0.2">
      <c r="B49687" s="25"/>
      <c r="C49687" s="25"/>
      <c r="D49687" s="31"/>
      <c r="E49687" s="25"/>
      <c r="F49687" s="25"/>
      <c r="G49687" s="25"/>
      <c r="H49687" s="25"/>
    </row>
    <row r="49688" spans="2:8" x14ac:dyDescent="0.2">
      <c r="B49688" s="25"/>
      <c r="C49688" s="25"/>
      <c r="D49688" s="31"/>
      <c r="E49688" s="25"/>
      <c r="F49688" s="25"/>
      <c r="G49688" s="25"/>
      <c r="H49688" s="25"/>
    </row>
    <row r="49689" spans="2:8" x14ac:dyDescent="0.2">
      <c r="B49689" s="25"/>
      <c r="C49689" s="25"/>
      <c r="D49689" s="31"/>
      <c r="E49689" s="25"/>
      <c r="F49689" s="25"/>
      <c r="G49689" s="25"/>
      <c r="H49689" s="25"/>
    </row>
    <row r="49690" spans="2:8" x14ac:dyDescent="0.2">
      <c r="B49690" s="25"/>
      <c r="C49690" s="25"/>
      <c r="D49690" s="31"/>
      <c r="E49690" s="25"/>
      <c r="F49690" s="25"/>
      <c r="G49690" s="25"/>
      <c r="H49690" s="25"/>
    </row>
    <row r="49691" spans="2:8" x14ac:dyDescent="0.2">
      <c r="B49691" s="25"/>
      <c r="C49691" s="25"/>
      <c r="D49691" s="31"/>
      <c r="E49691" s="25"/>
      <c r="F49691" s="25"/>
      <c r="G49691" s="25"/>
      <c r="H49691" s="25"/>
    </row>
    <row r="49692" spans="2:8" x14ac:dyDescent="0.2">
      <c r="B49692" s="25"/>
      <c r="C49692" s="25"/>
      <c r="D49692" s="31"/>
      <c r="E49692" s="25"/>
      <c r="F49692" s="25"/>
      <c r="G49692" s="25"/>
      <c r="H49692" s="25"/>
    </row>
    <row r="49693" spans="2:8" x14ac:dyDescent="0.2">
      <c r="B49693" s="25"/>
      <c r="C49693" s="25"/>
      <c r="D49693" s="31"/>
      <c r="E49693" s="25"/>
      <c r="F49693" s="25"/>
      <c r="G49693" s="25"/>
      <c r="H49693" s="25"/>
    </row>
    <row r="49694" spans="2:8" x14ac:dyDescent="0.2">
      <c r="B49694" s="25"/>
      <c r="C49694" s="25"/>
      <c r="D49694" s="31"/>
      <c r="E49694" s="25"/>
      <c r="F49694" s="25"/>
      <c r="G49694" s="25"/>
      <c r="H49694" s="25"/>
    </row>
    <row r="49695" spans="2:8" x14ac:dyDescent="0.2">
      <c r="B49695" s="25"/>
      <c r="C49695" s="25"/>
      <c r="D49695" s="31"/>
      <c r="E49695" s="25"/>
      <c r="F49695" s="25"/>
      <c r="G49695" s="25"/>
      <c r="H49695" s="25"/>
    </row>
    <row r="49696" spans="2:8" x14ac:dyDescent="0.2">
      <c r="B49696" s="25"/>
      <c r="C49696" s="25"/>
      <c r="D49696" s="31"/>
      <c r="E49696" s="25"/>
      <c r="F49696" s="25"/>
      <c r="G49696" s="25"/>
      <c r="H49696" s="25"/>
    </row>
    <row r="49697" spans="2:8" x14ac:dyDescent="0.2">
      <c r="B49697" s="25"/>
      <c r="C49697" s="25"/>
      <c r="D49697" s="31"/>
      <c r="E49697" s="25"/>
      <c r="F49697" s="25"/>
      <c r="G49697" s="25"/>
      <c r="H49697" s="25"/>
    </row>
    <row r="49698" spans="2:8" x14ac:dyDescent="0.2">
      <c r="B49698" s="25"/>
      <c r="C49698" s="25"/>
      <c r="D49698" s="31"/>
      <c r="E49698" s="25"/>
      <c r="F49698" s="25"/>
      <c r="G49698" s="25"/>
      <c r="H49698" s="25"/>
    </row>
    <row r="49699" spans="2:8" x14ac:dyDescent="0.2">
      <c r="B49699" s="25"/>
      <c r="C49699" s="25"/>
      <c r="D49699" s="31"/>
      <c r="E49699" s="25"/>
      <c r="F49699" s="25"/>
      <c r="G49699" s="25"/>
      <c r="H49699" s="25"/>
    </row>
    <row r="49700" spans="2:8" x14ac:dyDescent="0.2">
      <c r="B49700" s="25"/>
      <c r="C49700" s="25"/>
      <c r="D49700" s="31"/>
      <c r="E49700" s="25"/>
      <c r="F49700" s="25"/>
      <c r="G49700" s="25"/>
      <c r="H49700" s="25"/>
    </row>
    <row r="49701" spans="2:8" x14ac:dyDescent="0.2">
      <c r="B49701" s="25"/>
      <c r="C49701" s="25"/>
      <c r="D49701" s="31"/>
      <c r="E49701" s="25"/>
      <c r="F49701" s="25"/>
      <c r="G49701" s="25"/>
      <c r="H49701" s="25"/>
    </row>
    <row r="49702" spans="2:8" x14ac:dyDescent="0.2">
      <c r="B49702" s="25"/>
      <c r="C49702" s="25"/>
      <c r="D49702" s="31"/>
      <c r="E49702" s="25"/>
      <c r="F49702" s="25"/>
      <c r="G49702" s="25"/>
      <c r="H49702" s="25"/>
    </row>
    <row r="49703" spans="2:8" x14ac:dyDescent="0.2">
      <c r="B49703" s="25"/>
      <c r="C49703" s="25"/>
      <c r="D49703" s="31"/>
      <c r="E49703" s="25"/>
      <c r="F49703" s="25"/>
      <c r="G49703" s="25"/>
      <c r="H49703" s="25"/>
    </row>
    <row r="49704" spans="2:8" x14ac:dyDescent="0.2">
      <c r="B49704" s="25"/>
      <c r="C49704" s="25"/>
      <c r="D49704" s="31"/>
      <c r="E49704" s="25"/>
      <c r="F49704" s="25"/>
      <c r="G49704" s="25"/>
      <c r="H49704" s="25"/>
    </row>
    <row r="49705" spans="2:8" x14ac:dyDescent="0.2">
      <c r="B49705" s="25"/>
      <c r="C49705" s="25"/>
      <c r="D49705" s="31"/>
      <c r="E49705" s="25"/>
      <c r="F49705" s="25"/>
      <c r="G49705" s="25"/>
      <c r="H49705" s="25"/>
    </row>
    <row r="49706" spans="2:8" x14ac:dyDescent="0.2">
      <c r="B49706" s="25"/>
      <c r="C49706" s="25"/>
      <c r="D49706" s="31"/>
      <c r="E49706" s="25"/>
      <c r="F49706" s="25"/>
      <c r="G49706" s="25"/>
      <c r="H49706" s="25"/>
    </row>
    <row r="49707" spans="2:8" x14ac:dyDescent="0.2">
      <c r="B49707" s="25"/>
      <c r="C49707" s="25"/>
      <c r="D49707" s="31"/>
      <c r="E49707" s="25"/>
      <c r="F49707" s="25"/>
      <c r="G49707" s="25"/>
      <c r="H49707" s="25"/>
    </row>
    <row r="49708" spans="2:8" x14ac:dyDescent="0.2">
      <c r="B49708" s="25"/>
      <c r="C49708" s="25"/>
      <c r="D49708" s="31"/>
      <c r="E49708" s="25"/>
      <c r="F49708" s="25"/>
      <c r="G49708" s="25"/>
      <c r="H49708" s="25"/>
    </row>
    <row r="49709" spans="2:8" x14ac:dyDescent="0.2">
      <c r="B49709" s="25"/>
      <c r="C49709" s="25"/>
      <c r="D49709" s="31"/>
      <c r="E49709" s="25"/>
      <c r="F49709" s="25"/>
      <c r="G49709" s="25"/>
      <c r="H49709" s="25"/>
    </row>
    <row r="49710" spans="2:8" x14ac:dyDescent="0.2">
      <c r="B49710" s="25"/>
      <c r="C49710" s="25"/>
      <c r="D49710" s="31"/>
      <c r="E49710" s="25"/>
      <c r="F49710" s="25"/>
      <c r="G49710" s="25"/>
      <c r="H49710" s="25"/>
    </row>
    <row r="49711" spans="2:8" x14ac:dyDescent="0.2">
      <c r="B49711" s="25"/>
      <c r="C49711" s="25"/>
      <c r="D49711" s="31"/>
      <c r="E49711" s="25"/>
      <c r="F49711" s="25"/>
      <c r="G49711" s="25"/>
      <c r="H49711" s="25"/>
    </row>
    <row r="49712" spans="2:8" x14ac:dyDescent="0.2">
      <c r="B49712" s="25"/>
      <c r="C49712" s="25"/>
      <c r="D49712" s="31"/>
      <c r="E49712" s="25"/>
      <c r="F49712" s="25"/>
      <c r="G49712" s="25"/>
      <c r="H49712" s="25"/>
    </row>
    <row r="49713" spans="2:8" x14ac:dyDescent="0.2">
      <c r="B49713" s="25"/>
      <c r="C49713" s="25"/>
      <c r="D49713" s="31"/>
      <c r="E49713" s="25"/>
      <c r="F49713" s="25"/>
      <c r="G49713" s="25"/>
      <c r="H49713" s="25"/>
    </row>
    <row r="49714" spans="2:8" x14ac:dyDescent="0.2">
      <c r="B49714" s="25"/>
      <c r="C49714" s="25"/>
      <c r="D49714" s="31"/>
      <c r="E49714" s="25"/>
      <c r="F49714" s="25"/>
      <c r="G49714" s="25"/>
      <c r="H49714" s="25"/>
    </row>
    <row r="49715" spans="2:8" x14ac:dyDescent="0.2">
      <c r="B49715" s="25"/>
      <c r="C49715" s="25"/>
      <c r="D49715" s="31"/>
      <c r="E49715" s="25"/>
      <c r="F49715" s="25"/>
      <c r="G49715" s="25"/>
      <c r="H49715" s="25"/>
    </row>
    <row r="49716" spans="2:8" x14ac:dyDescent="0.2">
      <c r="B49716" s="25"/>
      <c r="C49716" s="25"/>
      <c r="D49716" s="31"/>
      <c r="E49716" s="25"/>
      <c r="F49716" s="25"/>
      <c r="G49716" s="25"/>
      <c r="H49716" s="25"/>
    </row>
    <row r="49717" spans="2:8" x14ac:dyDescent="0.2">
      <c r="B49717" s="25"/>
      <c r="C49717" s="25"/>
      <c r="D49717" s="31"/>
      <c r="E49717" s="25"/>
      <c r="F49717" s="25"/>
      <c r="G49717" s="25"/>
      <c r="H49717" s="25"/>
    </row>
    <row r="49718" spans="2:8" x14ac:dyDescent="0.2">
      <c r="B49718" s="25"/>
      <c r="C49718" s="25"/>
      <c r="D49718" s="31"/>
      <c r="E49718" s="25"/>
      <c r="F49718" s="25"/>
      <c r="G49718" s="25"/>
      <c r="H49718" s="25"/>
    </row>
    <row r="49719" spans="2:8" x14ac:dyDescent="0.2">
      <c r="B49719" s="25"/>
      <c r="C49719" s="25"/>
      <c r="D49719" s="31"/>
      <c r="E49719" s="25"/>
      <c r="F49719" s="25"/>
      <c r="G49719" s="25"/>
      <c r="H49719" s="25"/>
    </row>
    <row r="49720" spans="2:8" x14ac:dyDescent="0.2">
      <c r="B49720" s="25"/>
      <c r="C49720" s="25"/>
      <c r="D49720" s="31"/>
      <c r="E49720" s="25"/>
      <c r="F49720" s="25"/>
      <c r="G49720" s="25"/>
      <c r="H49720" s="25"/>
    </row>
    <row r="49721" spans="2:8" x14ac:dyDescent="0.2">
      <c r="B49721" s="25"/>
      <c r="C49721" s="25"/>
      <c r="D49721" s="31"/>
      <c r="E49721" s="25"/>
      <c r="F49721" s="25"/>
      <c r="G49721" s="25"/>
      <c r="H49721" s="25"/>
    </row>
    <row r="49722" spans="2:8" x14ac:dyDescent="0.2">
      <c r="B49722" s="25"/>
      <c r="C49722" s="25"/>
      <c r="D49722" s="31"/>
      <c r="E49722" s="25"/>
      <c r="F49722" s="25"/>
      <c r="G49722" s="25"/>
      <c r="H49722" s="25"/>
    </row>
    <row r="49723" spans="2:8" x14ac:dyDescent="0.2">
      <c r="B49723" s="25"/>
      <c r="C49723" s="25"/>
      <c r="D49723" s="31"/>
      <c r="E49723" s="25"/>
      <c r="F49723" s="25"/>
      <c r="G49723" s="25"/>
      <c r="H49723" s="25"/>
    </row>
    <row r="49724" spans="2:8" x14ac:dyDescent="0.2">
      <c r="B49724" s="25"/>
      <c r="C49724" s="25"/>
      <c r="D49724" s="31"/>
      <c r="E49724" s="25"/>
      <c r="F49724" s="25"/>
      <c r="G49724" s="25"/>
      <c r="H49724" s="25"/>
    </row>
    <row r="49725" spans="2:8" x14ac:dyDescent="0.2">
      <c r="B49725" s="25"/>
      <c r="C49725" s="25"/>
      <c r="D49725" s="31"/>
      <c r="E49725" s="25"/>
      <c r="F49725" s="25"/>
      <c r="G49725" s="25"/>
      <c r="H49725" s="25"/>
    </row>
    <row r="49726" spans="2:8" x14ac:dyDescent="0.2">
      <c r="B49726" s="25"/>
      <c r="C49726" s="25"/>
      <c r="D49726" s="31"/>
      <c r="E49726" s="25"/>
      <c r="F49726" s="25"/>
      <c r="G49726" s="25"/>
      <c r="H49726" s="25"/>
    </row>
    <row r="49727" spans="2:8" x14ac:dyDescent="0.2">
      <c r="B49727" s="25"/>
      <c r="C49727" s="25"/>
      <c r="D49727" s="31"/>
      <c r="E49727" s="25"/>
      <c r="F49727" s="25"/>
      <c r="G49727" s="25"/>
      <c r="H49727" s="25"/>
    </row>
    <row r="49728" spans="2:8" x14ac:dyDescent="0.2">
      <c r="B49728" s="25"/>
      <c r="C49728" s="25"/>
      <c r="D49728" s="31"/>
      <c r="E49728" s="25"/>
      <c r="F49728" s="25"/>
      <c r="G49728" s="25"/>
      <c r="H49728" s="25"/>
    </row>
    <row r="49729" spans="2:8" x14ac:dyDescent="0.2">
      <c r="B49729" s="25"/>
      <c r="C49729" s="25"/>
      <c r="D49729" s="31"/>
      <c r="E49729" s="25"/>
      <c r="F49729" s="25"/>
      <c r="G49729" s="25"/>
      <c r="H49729" s="25"/>
    </row>
    <row r="49730" spans="2:8" x14ac:dyDescent="0.2">
      <c r="B49730" s="25"/>
      <c r="C49730" s="25"/>
      <c r="D49730" s="31"/>
      <c r="E49730" s="25"/>
      <c r="F49730" s="25"/>
      <c r="G49730" s="25"/>
      <c r="H49730" s="25"/>
    </row>
    <row r="49731" spans="2:8" x14ac:dyDescent="0.2">
      <c r="B49731" s="25"/>
      <c r="C49731" s="25"/>
      <c r="D49731" s="31"/>
      <c r="E49731" s="25"/>
      <c r="F49731" s="25"/>
      <c r="G49731" s="25"/>
      <c r="H49731" s="25"/>
    </row>
    <row r="49732" spans="2:8" x14ac:dyDescent="0.2">
      <c r="B49732" s="25"/>
      <c r="C49732" s="25"/>
      <c r="D49732" s="31"/>
      <c r="E49732" s="25"/>
      <c r="F49732" s="25"/>
      <c r="G49732" s="25"/>
      <c r="H49732" s="25"/>
    </row>
    <row r="49733" spans="2:8" x14ac:dyDescent="0.2">
      <c r="B49733" s="21"/>
      <c r="C49733" s="21"/>
      <c r="D49733" s="31"/>
      <c r="E49733" s="21"/>
      <c r="F49733" s="21"/>
      <c r="G49733" s="21"/>
      <c r="H49733" s="25"/>
    </row>
    <row r="49734" spans="2:8" x14ac:dyDescent="0.2">
      <c r="B49734" s="21"/>
      <c r="C49734" s="21"/>
      <c r="D49734" s="31"/>
      <c r="E49734" s="21"/>
      <c r="F49734" s="21"/>
      <c r="G49734" s="21"/>
      <c r="H49734" s="21"/>
    </row>
    <row r="49735" spans="2:8" x14ac:dyDescent="0.2">
      <c r="B49735" s="21"/>
      <c r="C49735" s="21"/>
      <c r="D49735" s="31"/>
      <c r="E49735" s="21"/>
      <c r="F49735" s="21"/>
      <c r="G49735" s="21"/>
      <c r="H49735" s="21"/>
    </row>
    <row r="49736" spans="2:8" x14ac:dyDescent="0.2">
      <c r="B49736" s="21"/>
      <c r="C49736" s="21"/>
      <c r="D49736" s="31"/>
      <c r="E49736" s="21"/>
      <c r="F49736" s="21"/>
      <c r="G49736" s="21"/>
      <c r="H49736" s="21"/>
    </row>
    <row r="49737" spans="2:8" x14ac:dyDescent="0.2">
      <c r="B49737" s="21"/>
      <c r="C49737" s="21"/>
      <c r="D49737" s="31"/>
      <c r="E49737" s="21"/>
      <c r="F49737" s="21"/>
      <c r="G49737" s="21"/>
      <c r="H49737" s="21"/>
    </row>
    <row r="49738" spans="2:8" x14ac:dyDescent="0.2">
      <c r="B49738" s="21"/>
      <c r="C49738" s="21"/>
      <c r="D49738" s="31"/>
      <c r="E49738" s="21"/>
      <c r="F49738" s="21"/>
      <c r="G49738" s="21"/>
      <c r="H49738" s="21"/>
    </row>
    <row r="49739" spans="2:8" x14ac:dyDescent="0.2">
      <c r="B49739" s="21"/>
      <c r="C49739" s="21"/>
      <c r="D49739" s="31"/>
      <c r="E49739" s="21"/>
      <c r="F49739" s="21"/>
      <c r="G49739" s="21"/>
      <c r="H49739" s="21"/>
    </row>
    <row r="49740" spans="2:8" x14ac:dyDescent="0.2">
      <c r="B49740" s="21"/>
      <c r="C49740" s="21"/>
      <c r="D49740" s="31"/>
      <c r="E49740" s="21"/>
      <c r="F49740" s="21"/>
      <c r="G49740" s="21"/>
      <c r="H49740" s="21"/>
    </row>
    <row r="49741" spans="2:8" x14ac:dyDescent="0.2">
      <c r="B49741" s="21"/>
      <c r="C49741" s="21"/>
      <c r="D49741" s="31"/>
      <c r="E49741" s="21"/>
      <c r="F49741" s="21"/>
      <c r="G49741" s="21"/>
      <c r="H49741" s="21"/>
    </row>
    <row r="49742" spans="2:8" x14ac:dyDescent="0.2">
      <c r="B49742" s="21"/>
      <c r="C49742" s="21"/>
      <c r="D49742" s="31"/>
      <c r="E49742" s="21"/>
      <c r="F49742" s="21"/>
      <c r="G49742" s="21"/>
      <c r="H49742" s="21"/>
    </row>
    <row r="49743" spans="2:8" x14ac:dyDescent="0.2">
      <c r="H49743" s="21"/>
    </row>
    <row r="65537" spans="2:8" x14ac:dyDescent="0.2">
      <c r="B65537" s="21"/>
      <c r="C65537" s="21"/>
      <c r="D65537" s="31"/>
      <c r="E65537" s="21"/>
      <c r="F65537" s="21"/>
      <c r="G65537" s="21"/>
    </row>
    <row r="65538" spans="2:8" x14ac:dyDescent="0.2">
      <c r="B65538" s="21"/>
      <c r="C65538" s="21"/>
      <c r="D65538" s="31"/>
      <c r="E65538" s="21"/>
      <c r="F65538" s="21"/>
      <c r="G65538" s="21"/>
      <c r="H65538" s="21"/>
    </row>
    <row r="65539" spans="2:8" x14ac:dyDescent="0.2">
      <c r="B65539" s="21"/>
      <c r="C65539" s="21"/>
      <c r="D65539" s="31"/>
      <c r="E65539" s="21"/>
      <c r="F65539" s="21"/>
      <c r="G65539" s="21"/>
      <c r="H65539" s="21"/>
    </row>
    <row r="65540" spans="2:8" x14ac:dyDescent="0.2">
      <c r="B65540" s="21"/>
      <c r="C65540" s="21"/>
      <c r="D65540" s="31"/>
      <c r="E65540" s="21"/>
      <c r="F65540" s="21"/>
      <c r="G65540" s="21"/>
      <c r="H65540" s="21"/>
    </row>
    <row r="65541" spans="2:8" x14ac:dyDescent="0.2">
      <c r="B65541" s="21"/>
      <c r="C65541" s="21"/>
      <c r="D65541" s="31"/>
      <c r="E65541" s="21"/>
      <c r="F65541" s="21"/>
      <c r="G65541" s="21"/>
      <c r="H65541" s="21"/>
    </row>
    <row r="65542" spans="2:8" x14ac:dyDescent="0.2">
      <c r="B65542" s="22"/>
      <c r="C65542" s="22"/>
      <c r="D65542" s="31"/>
      <c r="E65542" s="22"/>
      <c r="F65542" s="22"/>
      <c r="G65542" s="22"/>
      <c r="H65542" s="21"/>
    </row>
    <row r="65543" spans="2:8" x14ac:dyDescent="0.2">
      <c r="B65543" s="22"/>
      <c r="C65543" s="22"/>
      <c r="D65543" s="31"/>
      <c r="E65543" s="22"/>
      <c r="F65543" s="22"/>
      <c r="G65543" s="22"/>
      <c r="H65543" s="22"/>
    </row>
    <row r="65544" spans="2:8" x14ac:dyDescent="0.2">
      <c r="B65544" s="22"/>
      <c r="C65544" s="22"/>
      <c r="D65544" s="31"/>
      <c r="E65544" s="22"/>
      <c r="F65544" s="22"/>
      <c r="G65544" s="22"/>
      <c r="H65544" s="22"/>
    </row>
    <row r="65545" spans="2:8" x14ac:dyDescent="0.2">
      <c r="B65545" s="22"/>
      <c r="C65545" s="22"/>
      <c r="D65545" s="31"/>
      <c r="E65545" s="22"/>
      <c r="F65545" s="22"/>
      <c r="G65545" s="22"/>
      <c r="H65545" s="22"/>
    </row>
    <row r="65546" spans="2:8" x14ac:dyDescent="0.2">
      <c r="B65546" s="22"/>
      <c r="C65546" s="22"/>
      <c r="D65546" s="31"/>
      <c r="E65546" s="22"/>
      <c r="F65546" s="22"/>
      <c r="G65546" s="22"/>
      <c r="H65546" s="22"/>
    </row>
    <row r="65547" spans="2:8" x14ac:dyDescent="0.2">
      <c r="B65547" s="22"/>
      <c r="C65547" s="22"/>
      <c r="D65547" s="31"/>
      <c r="E65547" s="22"/>
      <c r="F65547" s="22"/>
      <c r="G65547" s="22"/>
      <c r="H65547" s="22"/>
    </row>
    <row r="65548" spans="2:8" x14ac:dyDescent="0.2">
      <c r="B65548" s="22"/>
      <c r="C65548" s="22"/>
      <c r="D65548" s="31"/>
      <c r="E65548" s="22"/>
      <c r="F65548" s="22"/>
      <c r="G65548" s="22"/>
      <c r="H65548" s="22"/>
    </row>
    <row r="65549" spans="2:8" x14ac:dyDescent="0.2">
      <c r="B65549" s="22"/>
      <c r="C65549" s="22"/>
      <c r="D65549" s="31"/>
      <c r="E65549" s="22"/>
      <c r="F65549" s="22"/>
      <c r="G65549" s="22"/>
      <c r="H65549" s="22"/>
    </row>
    <row r="65550" spans="2:8" x14ac:dyDescent="0.2">
      <c r="B65550" s="22"/>
      <c r="C65550" s="22"/>
      <c r="D65550" s="31"/>
      <c r="E65550" s="22"/>
      <c r="F65550" s="22"/>
      <c r="G65550" s="22"/>
      <c r="H65550" s="22"/>
    </row>
    <row r="65551" spans="2:8" x14ac:dyDescent="0.2">
      <c r="B65551" s="22"/>
      <c r="C65551" s="22"/>
      <c r="D65551" s="31"/>
      <c r="E65551" s="22"/>
      <c r="F65551" s="22"/>
      <c r="G65551" s="22"/>
      <c r="H65551" s="22"/>
    </row>
    <row r="65552" spans="2:8" x14ac:dyDescent="0.2">
      <c r="B65552" s="22"/>
      <c r="C65552" s="22"/>
      <c r="D65552" s="31"/>
      <c r="E65552" s="22"/>
      <c r="F65552" s="22"/>
      <c r="G65552" s="22"/>
      <c r="H65552" s="22"/>
    </row>
    <row r="65553" spans="2:8" x14ac:dyDescent="0.2">
      <c r="B65553" s="22"/>
      <c r="C65553" s="22"/>
      <c r="D65553" s="31"/>
      <c r="E65553" s="22"/>
      <c r="F65553" s="22"/>
      <c r="G65553" s="22"/>
      <c r="H65553" s="22"/>
    </row>
    <row r="65554" spans="2:8" x14ac:dyDescent="0.2">
      <c r="B65554" s="22"/>
      <c r="C65554" s="22"/>
      <c r="D65554" s="31"/>
      <c r="E65554" s="22"/>
      <c r="F65554" s="22"/>
      <c r="G65554" s="22"/>
      <c r="H65554" s="22"/>
    </row>
    <row r="65555" spans="2:8" x14ac:dyDescent="0.2">
      <c r="B65555" s="22"/>
      <c r="C65555" s="22"/>
      <c r="D65555" s="31"/>
      <c r="E65555" s="22"/>
      <c r="F65555" s="22"/>
      <c r="G65555" s="22"/>
      <c r="H65555" s="22"/>
    </row>
    <row r="65556" spans="2:8" x14ac:dyDescent="0.2">
      <c r="B65556" s="22"/>
      <c r="C65556" s="22"/>
      <c r="D65556" s="31"/>
      <c r="E65556" s="22"/>
      <c r="F65556" s="22"/>
      <c r="G65556" s="22"/>
      <c r="H65556" s="22"/>
    </row>
    <row r="65557" spans="2:8" x14ac:dyDescent="0.2">
      <c r="B65557" s="22"/>
      <c r="C65557" s="22"/>
      <c r="D65557" s="31"/>
      <c r="E65557" s="22"/>
      <c r="F65557" s="22"/>
      <c r="G65557" s="22"/>
      <c r="H65557" s="22"/>
    </row>
    <row r="65558" spans="2:8" x14ac:dyDescent="0.2">
      <c r="B65558" s="22"/>
      <c r="C65558" s="22"/>
      <c r="D65558" s="31"/>
      <c r="E65558" s="22"/>
      <c r="F65558" s="22"/>
      <c r="G65558" s="22"/>
      <c r="H65558" s="22"/>
    </row>
    <row r="65559" spans="2:8" x14ac:dyDescent="0.2">
      <c r="B65559" s="22"/>
      <c r="C65559" s="22"/>
      <c r="D65559" s="31"/>
      <c r="E65559" s="22"/>
      <c r="F65559" s="22"/>
      <c r="G65559" s="22"/>
      <c r="H65559" s="22"/>
    </row>
    <row r="65560" spans="2:8" x14ac:dyDescent="0.2">
      <c r="B65560" s="22"/>
      <c r="C65560" s="22"/>
      <c r="D65560" s="31"/>
      <c r="E65560" s="22"/>
      <c r="F65560" s="22"/>
      <c r="G65560" s="22"/>
      <c r="H65560" s="22"/>
    </row>
    <row r="65561" spans="2:8" x14ac:dyDescent="0.2">
      <c r="B65561" s="22"/>
      <c r="C65561" s="22"/>
      <c r="D65561" s="31"/>
      <c r="E65561" s="22"/>
      <c r="F65561" s="22"/>
      <c r="G65561" s="22"/>
      <c r="H65561" s="22"/>
    </row>
    <row r="65562" spans="2:8" x14ac:dyDescent="0.2">
      <c r="B65562" s="22"/>
      <c r="C65562" s="22"/>
      <c r="D65562" s="31"/>
      <c r="E65562" s="22"/>
      <c r="F65562" s="22"/>
      <c r="G65562" s="22"/>
      <c r="H65562" s="22"/>
    </row>
    <row r="65563" spans="2:8" x14ac:dyDescent="0.2">
      <c r="B65563" s="22"/>
      <c r="C65563" s="22"/>
      <c r="D65563" s="31"/>
      <c r="E65563" s="22"/>
      <c r="F65563" s="22"/>
      <c r="G65563" s="22"/>
      <c r="H65563" s="22"/>
    </row>
    <row r="65564" spans="2:8" x14ac:dyDescent="0.2">
      <c r="B65564" s="22"/>
      <c r="C65564" s="22"/>
      <c r="D65564" s="31"/>
      <c r="E65564" s="22"/>
      <c r="F65564" s="22"/>
      <c r="G65564" s="22"/>
      <c r="H65564" s="22"/>
    </row>
    <row r="65565" spans="2:8" x14ac:dyDescent="0.2">
      <c r="B65565" s="22"/>
      <c r="C65565" s="22"/>
      <c r="D65565" s="31"/>
      <c r="E65565" s="22"/>
      <c r="F65565" s="22"/>
      <c r="G65565" s="22"/>
      <c r="H65565" s="22"/>
    </row>
    <row r="65566" spans="2:8" x14ac:dyDescent="0.2">
      <c r="B65566" s="22"/>
      <c r="C65566" s="22"/>
      <c r="D65566" s="31"/>
      <c r="E65566" s="22"/>
      <c r="F65566" s="22"/>
      <c r="G65566" s="22"/>
      <c r="H65566" s="22"/>
    </row>
    <row r="65567" spans="2:8" x14ac:dyDescent="0.2">
      <c r="B65567" s="22"/>
      <c r="C65567" s="22"/>
      <c r="D65567" s="31"/>
      <c r="E65567" s="22"/>
      <c r="F65567" s="22"/>
      <c r="G65567" s="22"/>
      <c r="H65567" s="22"/>
    </row>
    <row r="65568" spans="2:8" x14ac:dyDescent="0.2">
      <c r="B65568" s="22"/>
      <c r="C65568" s="22"/>
      <c r="D65568" s="31"/>
      <c r="E65568" s="22"/>
      <c r="F65568" s="22"/>
      <c r="G65568" s="22"/>
      <c r="H65568" s="22"/>
    </row>
    <row r="65569" spans="2:8" x14ac:dyDescent="0.2">
      <c r="B65569" s="22"/>
      <c r="C65569" s="22"/>
      <c r="D65569" s="31"/>
      <c r="E65569" s="22"/>
      <c r="F65569" s="22"/>
      <c r="G65569" s="22"/>
      <c r="H65569" s="22"/>
    </row>
    <row r="65570" spans="2:8" x14ac:dyDescent="0.2">
      <c r="B65570" s="22"/>
      <c r="C65570" s="22"/>
      <c r="D65570" s="31"/>
      <c r="E65570" s="22"/>
      <c r="F65570" s="22"/>
      <c r="G65570" s="22"/>
      <c r="H65570" s="22"/>
    </row>
    <row r="65571" spans="2:8" x14ac:dyDescent="0.2">
      <c r="B65571" s="22"/>
      <c r="C65571" s="22"/>
      <c r="D65571" s="31"/>
      <c r="E65571" s="22"/>
      <c r="F65571" s="22"/>
      <c r="G65571" s="22"/>
      <c r="H65571" s="22"/>
    </row>
    <row r="65572" spans="2:8" x14ac:dyDescent="0.2">
      <c r="B65572" s="22"/>
      <c r="C65572" s="22"/>
      <c r="D65572" s="31"/>
      <c r="E65572" s="22"/>
      <c r="F65572" s="22"/>
      <c r="G65572" s="22"/>
      <c r="H65572" s="22"/>
    </row>
    <row r="65573" spans="2:8" x14ac:dyDescent="0.2">
      <c r="B65573" s="22"/>
      <c r="C65573" s="22"/>
      <c r="D65573" s="31"/>
      <c r="E65573" s="22"/>
      <c r="F65573" s="22"/>
      <c r="G65573" s="22"/>
      <c r="H65573" s="22"/>
    </row>
    <row r="65574" spans="2:8" x14ac:dyDescent="0.2">
      <c r="B65574" s="22"/>
      <c r="C65574" s="22"/>
      <c r="D65574" s="31"/>
      <c r="E65574" s="22"/>
      <c r="F65574" s="22"/>
      <c r="G65574" s="22"/>
      <c r="H65574" s="22"/>
    </row>
    <row r="65575" spans="2:8" x14ac:dyDescent="0.2">
      <c r="B65575" s="22"/>
      <c r="C65575" s="22"/>
      <c r="D65575" s="31"/>
      <c r="E65575" s="22"/>
      <c r="F65575" s="22"/>
      <c r="G65575" s="22"/>
      <c r="H65575" s="22"/>
    </row>
    <row r="65576" spans="2:8" x14ac:dyDescent="0.2">
      <c r="B65576" s="22"/>
      <c r="C65576" s="22"/>
      <c r="D65576" s="31"/>
      <c r="E65576" s="22"/>
      <c r="F65576" s="22"/>
      <c r="G65576" s="22"/>
      <c r="H65576" s="22"/>
    </row>
    <row r="65577" spans="2:8" x14ac:dyDescent="0.2">
      <c r="B65577" s="22"/>
      <c r="C65577" s="22"/>
      <c r="D65577" s="31"/>
      <c r="E65577" s="22"/>
      <c r="F65577" s="22"/>
      <c r="G65577" s="22"/>
      <c r="H65577" s="22"/>
    </row>
    <row r="65578" spans="2:8" x14ac:dyDescent="0.2">
      <c r="B65578" s="22"/>
      <c r="C65578" s="22"/>
      <c r="D65578" s="31"/>
      <c r="E65578" s="22"/>
      <c r="F65578" s="22"/>
      <c r="G65578" s="22"/>
      <c r="H65578" s="22"/>
    </row>
    <row r="65579" spans="2:8" x14ac:dyDescent="0.2">
      <c r="B65579" s="22"/>
      <c r="C65579" s="22"/>
      <c r="D65579" s="31"/>
      <c r="E65579" s="22"/>
      <c r="F65579" s="22"/>
      <c r="G65579" s="22"/>
      <c r="H65579" s="22"/>
    </row>
    <row r="65580" spans="2:8" x14ac:dyDescent="0.2">
      <c r="B65580" s="22"/>
      <c r="C65580" s="22"/>
      <c r="D65580" s="31"/>
      <c r="E65580" s="22"/>
      <c r="F65580" s="22"/>
      <c r="G65580" s="22"/>
      <c r="H65580" s="22"/>
    </row>
    <row r="65581" spans="2:8" x14ac:dyDescent="0.2">
      <c r="B65581" s="22"/>
      <c r="C65581" s="22"/>
      <c r="D65581" s="31"/>
      <c r="E65581" s="22"/>
      <c r="F65581" s="22"/>
      <c r="G65581" s="22"/>
      <c r="H65581" s="22"/>
    </row>
    <row r="65582" spans="2:8" x14ac:dyDescent="0.2">
      <c r="B65582" s="22"/>
      <c r="C65582" s="22"/>
      <c r="D65582" s="31"/>
      <c r="E65582" s="22"/>
      <c r="F65582" s="22"/>
      <c r="G65582" s="22"/>
      <c r="H65582" s="22"/>
    </row>
    <row r="65583" spans="2:8" x14ac:dyDescent="0.2">
      <c r="B65583" s="22"/>
      <c r="C65583" s="22"/>
      <c r="D65583" s="31"/>
      <c r="E65583" s="22"/>
      <c r="F65583" s="22"/>
      <c r="G65583" s="22"/>
      <c r="H65583" s="22"/>
    </row>
    <row r="65584" spans="2:8" x14ac:dyDescent="0.2">
      <c r="B65584" s="22"/>
      <c r="C65584" s="22"/>
      <c r="D65584" s="31"/>
      <c r="E65584" s="22"/>
      <c r="F65584" s="22"/>
      <c r="G65584" s="22"/>
      <c r="H65584" s="22"/>
    </row>
    <row r="65585" spans="2:8" x14ac:dyDescent="0.2">
      <c r="B65585" s="22"/>
      <c r="C65585" s="22"/>
      <c r="D65585" s="31"/>
      <c r="E65585" s="22"/>
      <c r="F65585" s="22"/>
      <c r="G65585" s="22"/>
      <c r="H65585" s="22"/>
    </row>
    <row r="65586" spans="2:8" x14ac:dyDescent="0.2">
      <c r="B65586" s="22"/>
      <c r="C65586" s="22"/>
      <c r="D65586" s="31"/>
      <c r="E65586" s="22"/>
      <c r="F65586" s="22"/>
      <c r="G65586" s="22"/>
      <c r="H65586" s="22"/>
    </row>
    <row r="65587" spans="2:8" x14ac:dyDescent="0.2">
      <c r="B65587" s="22"/>
      <c r="C65587" s="22"/>
      <c r="D65587" s="31"/>
      <c r="E65587" s="22"/>
      <c r="F65587" s="22"/>
      <c r="G65587" s="22"/>
      <c r="H65587" s="22"/>
    </row>
    <row r="65588" spans="2:8" x14ac:dyDescent="0.2">
      <c r="B65588" s="22"/>
      <c r="C65588" s="22"/>
      <c r="D65588" s="31"/>
      <c r="E65588" s="22"/>
      <c r="F65588" s="22"/>
      <c r="G65588" s="22"/>
      <c r="H65588" s="22"/>
    </row>
    <row r="65589" spans="2:8" x14ac:dyDescent="0.2">
      <c r="B65589" s="22"/>
      <c r="C65589" s="22"/>
      <c r="D65589" s="31"/>
      <c r="E65589" s="22"/>
      <c r="F65589" s="22"/>
      <c r="G65589" s="22"/>
      <c r="H65589" s="22"/>
    </row>
    <row r="65590" spans="2:8" x14ac:dyDescent="0.2">
      <c r="B65590" s="22"/>
      <c r="C65590" s="22"/>
      <c r="D65590" s="31"/>
      <c r="E65590" s="22"/>
      <c r="F65590" s="22"/>
      <c r="G65590" s="22"/>
      <c r="H65590" s="22"/>
    </row>
    <row r="65591" spans="2:8" x14ac:dyDescent="0.2">
      <c r="B65591" s="22"/>
      <c r="C65591" s="22"/>
      <c r="D65591" s="31"/>
      <c r="E65591" s="22"/>
      <c r="F65591" s="22"/>
      <c r="G65591" s="22"/>
      <c r="H65591" s="22"/>
    </row>
    <row r="65592" spans="2:8" x14ac:dyDescent="0.2">
      <c r="B65592" s="22"/>
      <c r="C65592" s="22"/>
      <c r="D65592" s="31"/>
      <c r="E65592" s="22"/>
      <c r="F65592" s="22"/>
      <c r="G65592" s="22"/>
      <c r="H65592" s="22"/>
    </row>
    <row r="65593" spans="2:8" x14ac:dyDescent="0.2">
      <c r="B65593" s="22"/>
      <c r="C65593" s="22"/>
      <c r="D65593" s="31"/>
      <c r="E65593" s="22"/>
      <c r="F65593" s="22"/>
      <c r="G65593" s="22"/>
      <c r="H65593" s="22"/>
    </row>
    <row r="65594" spans="2:8" x14ac:dyDescent="0.2">
      <c r="B65594" s="22"/>
      <c r="C65594" s="22"/>
      <c r="D65594" s="31"/>
      <c r="E65594" s="22"/>
      <c r="F65594" s="22"/>
      <c r="G65594" s="22"/>
      <c r="H65594" s="22"/>
    </row>
    <row r="65595" spans="2:8" x14ac:dyDescent="0.2">
      <c r="B65595" s="22"/>
      <c r="C65595" s="22"/>
      <c r="D65595" s="31"/>
      <c r="E65595" s="22"/>
      <c r="F65595" s="22"/>
      <c r="G65595" s="22"/>
      <c r="H65595" s="22"/>
    </row>
    <row r="65596" spans="2:8" x14ac:dyDescent="0.2">
      <c r="B65596" s="22"/>
      <c r="C65596" s="22"/>
      <c r="D65596" s="31"/>
      <c r="E65596" s="22"/>
      <c r="F65596" s="22"/>
      <c r="G65596" s="22"/>
      <c r="H65596" s="22"/>
    </row>
    <row r="65597" spans="2:8" x14ac:dyDescent="0.2">
      <c r="B65597" s="22"/>
      <c r="C65597" s="22"/>
      <c r="D65597" s="31"/>
      <c r="E65597" s="22"/>
      <c r="F65597" s="22"/>
      <c r="G65597" s="22"/>
      <c r="H65597" s="22"/>
    </row>
    <row r="65598" spans="2:8" x14ac:dyDescent="0.2">
      <c r="B65598" s="22"/>
      <c r="C65598" s="22"/>
      <c r="D65598" s="31"/>
      <c r="E65598" s="22"/>
      <c r="F65598" s="22"/>
      <c r="G65598" s="22"/>
      <c r="H65598" s="22"/>
    </row>
    <row r="65599" spans="2:8" x14ac:dyDescent="0.2">
      <c r="B65599" s="22"/>
      <c r="C65599" s="22"/>
      <c r="D65599" s="31"/>
      <c r="E65599" s="22"/>
      <c r="F65599" s="22"/>
      <c r="G65599" s="22"/>
      <c r="H65599" s="22"/>
    </row>
    <row r="65600" spans="2:8" x14ac:dyDescent="0.2">
      <c r="B65600" s="22"/>
      <c r="C65600" s="22"/>
      <c r="D65600" s="31"/>
      <c r="E65600" s="22"/>
      <c r="F65600" s="22"/>
      <c r="G65600" s="22"/>
      <c r="H65600" s="22"/>
    </row>
    <row r="65601" spans="2:8" x14ac:dyDescent="0.2">
      <c r="B65601" s="22"/>
      <c r="C65601" s="22"/>
      <c r="D65601" s="31"/>
      <c r="E65601" s="22"/>
      <c r="F65601" s="22"/>
      <c r="G65601" s="22"/>
      <c r="H65601" s="22"/>
    </row>
    <row r="65602" spans="2:8" x14ac:dyDescent="0.2">
      <c r="B65602" s="22"/>
      <c r="C65602" s="22"/>
      <c r="D65602" s="31"/>
      <c r="E65602" s="22"/>
      <c r="F65602" s="22"/>
      <c r="G65602" s="22"/>
      <c r="H65602" s="22"/>
    </row>
    <row r="65603" spans="2:8" x14ac:dyDescent="0.2">
      <c r="B65603" s="22"/>
      <c r="C65603" s="22"/>
      <c r="D65603" s="31"/>
      <c r="E65603" s="22"/>
      <c r="F65603" s="22"/>
      <c r="G65603" s="22"/>
      <c r="H65603" s="22"/>
    </row>
    <row r="65604" spans="2:8" x14ac:dyDescent="0.2">
      <c r="B65604" s="22"/>
      <c r="C65604" s="22"/>
      <c r="D65604" s="31"/>
      <c r="E65604" s="22"/>
      <c r="F65604" s="22"/>
      <c r="G65604" s="22"/>
      <c r="H65604" s="22"/>
    </row>
    <row r="65605" spans="2:8" x14ac:dyDescent="0.2">
      <c r="B65605" s="22"/>
      <c r="C65605" s="22"/>
      <c r="D65605" s="31"/>
      <c r="E65605" s="22"/>
      <c r="F65605" s="22"/>
      <c r="G65605" s="22"/>
      <c r="H65605" s="22"/>
    </row>
    <row r="65606" spans="2:8" x14ac:dyDescent="0.2">
      <c r="B65606" s="22"/>
      <c r="C65606" s="22"/>
      <c r="D65606" s="31"/>
      <c r="E65606" s="22"/>
      <c r="F65606" s="22"/>
      <c r="G65606" s="22"/>
      <c r="H65606" s="22"/>
    </row>
    <row r="65607" spans="2:8" x14ac:dyDescent="0.2">
      <c r="B65607" s="22"/>
      <c r="C65607" s="22"/>
      <c r="D65607" s="31"/>
      <c r="E65607" s="22"/>
      <c r="F65607" s="22"/>
      <c r="G65607" s="22"/>
      <c r="H65607" s="22"/>
    </row>
    <row r="65608" spans="2:8" x14ac:dyDescent="0.2">
      <c r="B65608" s="22"/>
      <c r="C65608" s="22"/>
      <c r="D65608" s="31"/>
      <c r="E65608" s="22"/>
      <c r="F65608" s="22"/>
      <c r="G65608" s="22"/>
      <c r="H65608" s="22"/>
    </row>
    <row r="65609" spans="2:8" x14ac:dyDescent="0.2">
      <c r="B65609" s="22"/>
      <c r="C65609" s="22"/>
      <c r="D65609" s="31"/>
      <c r="E65609" s="22"/>
      <c r="F65609" s="22"/>
      <c r="G65609" s="22"/>
      <c r="H65609" s="22"/>
    </row>
    <row r="65610" spans="2:8" x14ac:dyDescent="0.2">
      <c r="B65610" s="22"/>
      <c r="C65610" s="22"/>
      <c r="D65610" s="31"/>
      <c r="E65610" s="22"/>
      <c r="F65610" s="22"/>
      <c r="G65610" s="22"/>
      <c r="H65610" s="22"/>
    </row>
    <row r="65611" spans="2:8" x14ac:dyDescent="0.2">
      <c r="B65611" s="22"/>
      <c r="C65611" s="22"/>
      <c r="D65611" s="31"/>
      <c r="E65611" s="22"/>
      <c r="F65611" s="22"/>
      <c r="G65611" s="22"/>
      <c r="H65611" s="22"/>
    </row>
    <row r="65612" spans="2:8" x14ac:dyDescent="0.2">
      <c r="B65612" s="22"/>
      <c r="C65612" s="22"/>
      <c r="D65612" s="31"/>
      <c r="E65612" s="22"/>
      <c r="F65612" s="22"/>
      <c r="G65612" s="22"/>
      <c r="H65612" s="22"/>
    </row>
    <row r="65613" spans="2:8" x14ac:dyDescent="0.2">
      <c r="B65613" s="22"/>
      <c r="C65613" s="22"/>
      <c r="D65613" s="31"/>
      <c r="E65613" s="22"/>
      <c r="F65613" s="22"/>
      <c r="G65613" s="22"/>
      <c r="H65613" s="22"/>
    </row>
    <row r="65614" spans="2:8" x14ac:dyDescent="0.2">
      <c r="B65614" s="22"/>
      <c r="C65614" s="22"/>
      <c r="D65614" s="31"/>
      <c r="E65614" s="22"/>
      <c r="F65614" s="22"/>
      <c r="G65614" s="22"/>
      <c r="H65614" s="22"/>
    </row>
    <row r="65615" spans="2:8" x14ac:dyDescent="0.2">
      <c r="B65615" s="22"/>
      <c r="C65615" s="22"/>
      <c r="D65615" s="31"/>
      <c r="E65615" s="22"/>
      <c r="F65615" s="22"/>
      <c r="G65615" s="22"/>
      <c r="H65615" s="22"/>
    </row>
    <row r="65616" spans="2:8" x14ac:dyDescent="0.2">
      <c r="B65616" s="22"/>
      <c r="C65616" s="22"/>
      <c r="D65616" s="31"/>
      <c r="E65616" s="22"/>
      <c r="F65616" s="22"/>
      <c r="G65616" s="22"/>
      <c r="H65616" s="22"/>
    </row>
    <row r="65617" spans="2:8" x14ac:dyDescent="0.2">
      <c r="B65617" s="22"/>
      <c r="C65617" s="22"/>
      <c r="D65617" s="31"/>
      <c r="E65617" s="22"/>
      <c r="F65617" s="22"/>
      <c r="G65617" s="22"/>
      <c r="H65617" s="22"/>
    </row>
    <row r="65618" spans="2:8" x14ac:dyDescent="0.2">
      <c r="B65618" s="22"/>
      <c r="C65618" s="22"/>
      <c r="D65618" s="31"/>
      <c r="E65618" s="22"/>
      <c r="F65618" s="22"/>
      <c r="G65618" s="22"/>
      <c r="H65618" s="22"/>
    </row>
    <row r="65619" spans="2:8" x14ac:dyDescent="0.2">
      <c r="B65619" s="22"/>
      <c r="C65619" s="22"/>
      <c r="D65619" s="31"/>
      <c r="E65619" s="22"/>
      <c r="F65619" s="22"/>
      <c r="G65619" s="22"/>
      <c r="H65619" s="22"/>
    </row>
    <row r="65620" spans="2:8" x14ac:dyDescent="0.2">
      <c r="B65620" s="22"/>
      <c r="C65620" s="22"/>
      <c r="D65620" s="31"/>
      <c r="E65620" s="22"/>
      <c r="F65620" s="22"/>
      <c r="G65620" s="22"/>
      <c r="H65620" s="22"/>
    </row>
    <row r="65621" spans="2:8" x14ac:dyDescent="0.2">
      <c r="B65621" s="22"/>
      <c r="C65621" s="22"/>
      <c r="D65621" s="31"/>
      <c r="E65621" s="22"/>
      <c r="F65621" s="22"/>
      <c r="G65621" s="22"/>
      <c r="H65621" s="22"/>
    </row>
    <row r="65622" spans="2:8" x14ac:dyDescent="0.2">
      <c r="B65622" s="22"/>
      <c r="C65622" s="22"/>
      <c r="D65622" s="31"/>
      <c r="E65622" s="22"/>
      <c r="F65622" s="22"/>
      <c r="G65622" s="22"/>
      <c r="H65622" s="22"/>
    </row>
    <row r="65623" spans="2:8" x14ac:dyDescent="0.2">
      <c r="B65623" s="22"/>
      <c r="C65623" s="22"/>
      <c r="D65623" s="31"/>
      <c r="E65623" s="22"/>
      <c r="F65623" s="22"/>
      <c r="G65623" s="22"/>
      <c r="H65623" s="22"/>
    </row>
    <row r="65624" spans="2:8" x14ac:dyDescent="0.2">
      <c r="B65624" s="22"/>
      <c r="C65624" s="22"/>
      <c r="D65624" s="31"/>
      <c r="E65624" s="22"/>
      <c r="F65624" s="22"/>
      <c r="G65624" s="22"/>
      <c r="H65624" s="22"/>
    </row>
    <row r="65625" spans="2:8" x14ac:dyDescent="0.2">
      <c r="B65625" s="22"/>
      <c r="C65625" s="22"/>
      <c r="D65625" s="31"/>
      <c r="E65625" s="22"/>
      <c r="F65625" s="22"/>
      <c r="G65625" s="22"/>
      <c r="H65625" s="22"/>
    </row>
    <row r="65626" spans="2:8" x14ac:dyDescent="0.2">
      <c r="B65626" s="22"/>
      <c r="C65626" s="22"/>
      <c r="D65626" s="31"/>
      <c r="E65626" s="22"/>
      <c r="F65626" s="22"/>
      <c r="G65626" s="22"/>
      <c r="H65626" s="22"/>
    </row>
    <row r="65627" spans="2:8" x14ac:dyDescent="0.2">
      <c r="B65627" s="22"/>
      <c r="C65627" s="22"/>
      <c r="D65627" s="31"/>
      <c r="E65627" s="22"/>
      <c r="F65627" s="22"/>
      <c r="G65627" s="22"/>
      <c r="H65627" s="22"/>
    </row>
    <row r="65628" spans="2:8" x14ac:dyDescent="0.2">
      <c r="B65628" s="22"/>
      <c r="C65628" s="22"/>
      <c r="D65628" s="31"/>
      <c r="E65628" s="22"/>
      <c r="F65628" s="22"/>
      <c r="G65628" s="22"/>
      <c r="H65628" s="22"/>
    </row>
    <row r="65629" spans="2:8" x14ac:dyDescent="0.2">
      <c r="B65629" s="22"/>
      <c r="C65629" s="22"/>
      <c r="D65629" s="31"/>
      <c r="E65629" s="22"/>
      <c r="F65629" s="22"/>
      <c r="G65629" s="22"/>
      <c r="H65629" s="22"/>
    </row>
    <row r="65630" spans="2:8" x14ac:dyDescent="0.2">
      <c r="B65630" s="22"/>
      <c r="C65630" s="22"/>
      <c r="D65630" s="31"/>
      <c r="E65630" s="22"/>
      <c r="F65630" s="22"/>
      <c r="G65630" s="22"/>
      <c r="H65630" s="22"/>
    </row>
    <row r="65631" spans="2:8" x14ac:dyDescent="0.2">
      <c r="B65631" s="22"/>
      <c r="C65631" s="22"/>
      <c r="D65631" s="31"/>
      <c r="E65631" s="22"/>
      <c r="F65631" s="22"/>
      <c r="G65631" s="22"/>
      <c r="H65631" s="22"/>
    </row>
    <row r="65632" spans="2:8" x14ac:dyDescent="0.2">
      <c r="B65632" s="22"/>
      <c r="C65632" s="22"/>
      <c r="D65632" s="31"/>
      <c r="E65632" s="22"/>
      <c r="F65632" s="22"/>
      <c r="G65632" s="22"/>
      <c r="H65632" s="22"/>
    </row>
    <row r="65633" spans="2:8" x14ac:dyDescent="0.2">
      <c r="B65633" s="22"/>
      <c r="C65633" s="22"/>
      <c r="D65633" s="31"/>
      <c r="E65633" s="22"/>
      <c r="F65633" s="22"/>
      <c r="G65633" s="22"/>
      <c r="H65633" s="22"/>
    </row>
    <row r="65634" spans="2:8" x14ac:dyDescent="0.2">
      <c r="B65634" s="22"/>
      <c r="C65634" s="22"/>
      <c r="D65634" s="31"/>
      <c r="E65634" s="22"/>
      <c r="F65634" s="22"/>
      <c r="G65634" s="22"/>
      <c r="H65634" s="22"/>
    </row>
    <row r="65635" spans="2:8" x14ac:dyDescent="0.2">
      <c r="B65635" s="22"/>
      <c r="C65635" s="22"/>
      <c r="D65635" s="31"/>
      <c r="E65635" s="22"/>
      <c r="F65635" s="22"/>
      <c r="G65635" s="22"/>
      <c r="H65635" s="22"/>
    </row>
    <row r="65636" spans="2:8" x14ac:dyDescent="0.2">
      <c r="B65636" s="22"/>
      <c r="C65636" s="22"/>
      <c r="D65636" s="31"/>
      <c r="E65636" s="22"/>
      <c r="F65636" s="22"/>
      <c r="G65636" s="22"/>
      <c r="H65636" s="22"/>
    </row>
    <row r="65637" spans="2:8" x14ac:dyDescent="0.2">
      <c r="B65637" s="22"/>
      <c r="C65637" s="22"/>
      <c r="D65637" s="31"/>
      <c r="E65637" s="22"/>
      <c r="F65637" s="22"/>
      <c r="G65637" s="22"/>
      <c r="H65637" s="22"/>
    </row>
    <row r="65638" spans="2:8" x14ac:dyDescent="0.2">
      <c r="B65638" s="22"/>
      <c r="C65638" s="22"/>
      <c r="D65638" s="31"/>
      <c r="E65638" s="22"/>
      <c r="F65638" s="22"/>
      <c r="G65638" s="22"/>
      <c r="H65638" s="22"/>
    </row>
    <row r="65639" spans="2:8" x14ac:dyDescent="0.2">
      <c r="B65639" s="22"/>
      <c r="C65639" s="22"/>
      <c r="D65639" s="31"/>
      <c r="E65639" s="22"/>
      <c r="F65639" s="22"/>
      <c r="G65639" s="22"/>
      <c r="H65639" s="22"/>
    </row>
    <row r="65640" spans="2:8" x14ac:dyDescent="0.2">
      <c r="B65640" s="22"/>
      <c r="C65640" s="22"/>
      <c r="D65640" s="31"/>
      <c r="E65640" s="22"/>
      <c r="F65640" s="22"/>
      <c r="G65640" s="22"/>
      <c r="H65640" s="22"/>
    </row>
    <row r="65641" spans="2:8" x14ac:dyDescent="0.2">
      <c r="B65641" s="22"/>
      <c r="C65641" s="22"/>
      <c r="D65641" s="31"/>
      <c r="E65641" s="22"/>
      <c r="F65641" s="22"/>
      <c r="G65641" s="22"/>
      <c r="H65641" s="22"/>
    </row>
    <row r="65642" spans="2:8" x14ac:dyDescent="0.2">
      <c r="B65642" s="22"/>
      <c r="C65642" s="22"/>
      <c r="D65642" s="31"/>
      <c r="E65642" s="22"/>
      <c r="F65642" s="22"/>
      <c r="G65642" s="22"/>
      <c r="H65642" s="22"/>
    </row>
    <row r="65643" spans="2:8" x14ac:dyDescent="0.2">
      <c r="B65643" s="22"/>
      <c r="C65643" s="22"/>
      <c r="D65643" s="31"/>
      <c r="E65643" s="22"/>
      <c r="F65643" s="22"/>
      <c r="G65643" s="22"/>
      <c r="H65643" s="22"/>
    </row>
    <row r="65644" spans="2:8" x14ac:dyDescent="0.2">
      <c r="B65644" s="22"/>
      <c r="C65644" s="22"/>
      <c r="D65644" s="31"/>
      <c r="E65644" s="22"/>
      <c r="F65644" s="22"/>
      <c r="G65644" s="22"/>
      <c r="H65644" s="22"/>
    </row>
    <row r="65645" spans="2:8" x14ac:dyDescent="0.2">
      <c r="B65645" s="22"/>
      <c r="C65645" s="22"/>
      <c r="D65645" s="31"/>
      <c r="E65645" s="22"/>
      <c r="F65645" s="22"/>
      <c r="G65645" s="22"/>
      <c r="H65645" s="22"/>
    </row>
    <row r="65646" spans="2:8" x14ac:dyDescent="0.2">
      <c r="B65646" s="22"/>
      <c r="C65646" s="22"/>
      <c r="D65646" s="31"/>
      <c r="E65646" s="22"/>
      <c r="F65646" s="22"/>
      <c r="G65646" s="22"/>
      <c r="H65646" s="22"/>
    </row>
    <row r="65647" spans="2:8" x14ac:dyDescent="0.2">
      <c r="B65647" s="22"/>
      <c r="C65647" s="22"/>
      <c r="D65647" s="31"/>
      <c r="E65647" s="22"/>
      <c r="F65647" s="22"/>
      <c r="G65647" s="22"/>
      <c r="H65647" s="22"/>
    </row>
    <row r="65648" spans="2:8" x14ac:dyDescent="0.2">
      <c r="B65648" s="22"/>
      <c r="C65648" s="22"/>
      <c r="D65648" s="31"/>
      <c r="E65648" s="22"/>
      <c r="F65648" s="22"/>
      <c r="G65648" s="22"/>
      <c r="H65648" s="22"/>
    </row>
    <row r="65649" spans="2:8" x14ac:dyDescent="0.2">
      <c r="B65649" s="22"/>
      <c r="C65649" s="22"/>
      <c r="D65649" s="31"/>
      <c r="E65649" s="22"/>
      <c r="F65649" s="22"/>
      <c r="G65649" s="22"/>
      <c r="H65649" s="22"/>
    </row>
    <row r="65650" spans="2:8" x14ac:dyDescent="0.2">
      <c r="B65650" s="22"/>
      <c r="C65650" s="22"/>
      <c r="D65650" s="31"/>
      <c r="E65650" s="22"/>
      <c r="F65650" s="22"/>
      <c r="G65650" s="22"/>
      <c r="H65650" s="22"/>
    </row>
    <row r="65651" spans="2:8" x14ac:dyDescent="0.2">
      <c r="B65651" s="22"/>
      <c r="C65651" s="22"/>
      <c r="D65651" s="31"/>
      <c r="E65651" s="22"/>
      <c r="F65651" s="22"/>
      <c r="G65651" s="22"/>
      <c r="H65651" s="22"/>
    </row>
    <row r="65652" spans="2:8" x14ac:dyDescent="0.2">
      <c r="B65652" s="22"/>
      <c r="C65652" s="22"/>
      <c r="D65652" s="31"/>
      <c r="E65652" s="22"/>
      <c r="F65652" s="22"/>
      <c r="G65652" s="22"/>
      <c r="H65652" s="22"/>
    </row>
    <row r="65653" spans="2:8" x14ac:dyDescent="0.2">
      <c r="B65653" s="22"/>
      <c r="C65653" s="22"/>
      <c r="D65653" s="31"/>
      <c r="E65653" s="22"/>
      <c r="F65653" s="22"/>
      <c r="G65653" s="22"/>
      <c r="H65653" s="22"/>
    </row>
    <row r="65654" spans="2:8" x14ac:dyDescent="0.2">
      <c r="B65654" s="22"/>
      <c r="C65654" s="22"/>
      <c r="D65654" s="31"/>
      <c r="E65654" s="22"/>
      <c r="F65654" s="22"/>
      <c r="G65654" s="22"/>
      <c r="H65654" s="22"/>
    </row>
    <row r="65655" spans="2:8" x14ac:dyDescent="0.2">
      <c r="B65655" s="22"/>
      <c r="C65655" s="22"/>
      <c r="D65655" s="31"/>
      <c r="E65655" s="22"/>
      <c r="F65655" s="22"/>
      <c r="G65655" s="22"/>
      <c r="H65655" s="22"/>
    </row>
    <row r="65656" spans="2:8" x14ac:dyDescent="0.2">
      <c r="B65656" s="22"/>
      <c r="C65656" s="22"/>
      <c r="D65656" s="31"/>
      <c r="E65656" s="22"/>
      <c r="F65656" s="22"/>
      <c r="G65656" s="22"/>
      <c r="H65656" s="22"/>
    </row>
    <row r="65657" spans="2:8" x14ac:dyDescent="0.2">
      <c r="B65657" s="22"/>
      <c r="C65657" s="22"/>
      <c r="D65657" s="31"/>
      <c r="E65657" s="22"/>
      <c r="F65657" s="22"/>
      <c r="G65657" s="22"/>
      <c r="H65657" s="22"/>
    </row>
    <row r="65658" spans="2:8" x14ac:dyDescent="0.2">
      <c r="B65658" s="22"/>
      <c r="C65658" s="22"/>
      <c r="D65658" s="31"/>
      <c r="E65658" s="22"/>
      <c r="F65658" s="22"/>
      <c r="G65658" s="22"/>
      <c r="H65658" s="22"/>
    </row>
    <row r="65659" spans="2:8" x14ac:dyDescent="0.2">
      <c r="B65659" s="22"/>
      <c r="C65659" s="22"/>
      <c r="D65659" s="31"/>
      <c r="E65659" s="22"/>
      <c r="F65659" s="22"/>
      <c r="G65659" s="22"/>
      <c r="H65659" s="22"/>
    </row>
    <row r="65660" spans="2:8" x14ac:dyDescent="0.2">
      <c r="B65660" s="22"/>
      <c r="C65660" s="22"/>
      <c r="D65660" s="31"/>
      <c r="E65660" s="22"/>
      <c r="F65660" s="22"/>
      <c r="G65660" s="22"/>
      <c r="H65660" s="22"/>
    </row>
    <row r="65661" spans="2:8" x14ac:dyDescent="0.2">
      <c r="B65661" s="22"/>
      <c r="C65661" s="22"/>
      <c r="D65661" s="31"/>
      <c r="E65661" s="22"/>
      <c r="F65661" s="22"/>
      <c r="G65661" s="22"/>
      <c r="H65661" s="22"/>
    </row>
    <row r="65662" spans="2:8" x14ac:dyDescent="0.2">
      <c r="B65662" s="22"/>
      <c r="C65662" s="22"/>
      <c r="D65662" s="31"/>
      <c r="E65662" s="22"/>
      <c r="F65662" s="22"/>
      <c r="G65662" s="22"/>
      <c r="H65662" s="22"/>
    </row>
    <row r="65663" spans="2:8" x14ac:dyDescent="0.2">
      <c r="B65663" s="22"/>
      <c r="C65663" s="22"/>
      <c r="D65663" s="31"/>
      <c r="E65663" s="22"/>
      <c r="F65663" s="22"/>
      <c r="G65663" s="22"/>
      <c r="H65663" s="22"/>
    </row>
    <row r="65664" spans="2:8" x14ac:dyDescent="0.2">
      <c r="B65664" s="22"/>
      <c r="C65664" s="22"/>
      <c r="D65664" s="31"/>
      <c r="E65664" s="22"/>
      <c r="F65664" s="22"/>
      <c r="G65664" s="22"/>
      <c r="H65664" s="22"/>
    </row>
    <row r="65665" spans="2:8" x14ac:dyDescent="0.2">
      <c r="B65665" s="22"/>
      <c r="C65665" s="22"/>
      <c r="D65665" s="31"/>
      <c r="E65665" s="22"/>
      <c r="F65665" s="22"/>
      <c r="G65665" s="22"/>
      <c r="H65665" s="22"/>
    </row>
    <row r="65666" spans="2:8" x14ac:dyDescent="0.2">
      <c r="B65666" s="22"/>
      <c r="C65666" s="22"/>
      <c r="D65666" s="31"/>
      <c r="E65666" s="22"/>
      <c r="F65666" s="22"/>
      <c r="G65666" s="22"/>
      <c r="H65666" s="22"/>
    </row>
    <row r="65667" spans="2:8" x14ac:dyDescent="0.2">
      <c r="B65667" s="22"/>
      <c r="C65667" s="22"/>
      <c r="D65667" s="31"/>
      <c r="E65667" s="22"/>
      <c r="F65667" s="22"/>
      <c r="G65667" s="22"/>
      <c r="H65667" s="22"/>
    </row>
    <row r="65668" spans="2:8" x14ac:dyDescent="0.2">
      <c r="B65668" s="22"/>
      <c r="C65668" s="22"/>
      <c r="D65668" s="31"/>
      <c r="E65668" s="22"/>
      <c r="F65668" s="22"/>
      <c r="G65668" s="22"/>
      <c r="H65668" s="22"/>
    </row>
    <row r="65669" spans="2:8" x14ac:dyDescent="0.2">
      <c r="B65669" s="22"/>
      <c r="C65669" s="22"/>
      <c r="D65669" s="31"/>
      <c r="E65669" s="22"/>
      <c r="F65669" s="22"/>
      <c r="G65669" s="22"/>
      <c r="H65669" s="22"/>
    </row>
    <row r="65670" spans="2:8" x14ac:dyDescent="0.2">
      <c r="B65670" s="22"/>
      <c r="C65670" s="22"/>
      <c r="D65670" s="31"/>
      <c r="E65670" s="22"/>
      <c r="F65670" s="22"/>
      <c r="G65670" s="22"/>
      <c r="H65670" s="22"/>
    </row>
    <row r="65671" spans="2:8" x14ac:dyDescent="0.2">
      <c r="B65671" s="22"/>
      <c r="C65671" s="22"/>
      <c r="D65671" s="31"/>
      <c r="E65671" s="22"/>
      <c r="F65671" s="22"/>
      <c r="G65671" s="22"/>
      <c r="H65671" s="22"/>
    </row>
    <row r="65672" spans="2:8" x14ac:dyDescent="0.2">
      <c r="B65672" s="22"/>
      <c r="C65672" s="22"/>
      <c r="D65672" s="31"/>
      <c r="E65672" s="22"/>
      <c r="F65672" s="22"/>
      <c r="G65672" s="22"/>
      <c r="H65672" s="22"/>
    </row>
    <row r="65673" spans="2:8" x14ac:dyDescent="0.2">
      <c r="B65673" s="22"/>
      <c r="C65673" s="22"/>
      <c r="D65673" s="31"/>
      <c r="E65673" s="22"/>
      <c r="F65673" s="22"/>
      <c r="G65673" s="22"/>
      <c r="H65673" s="22"/>
    </row>
    <row r="65674" spans="2:8" x14ac:dyDescent="0.2">
      <c r="B65674" s="22"/>
      <c r="C65674" s="22"/>
      <c r="D65674" s="31"/>
      <c r="E65674" s="22"/>
      <c r="F65674" s="22"/>
      <c r="G65674" s="22"/>
      <c r="H65674" s="22"/>
    </row>
    <row r="65675" spans="2:8" x14ac:dyDescent="0.2">
      <c r="B65675" s="22"/>
      <c r="C65675" s="22"/>
      <c r="D65675" s="31"/>
      <c r="E65675" s="22"/>
      <c r="F65675" s="22"/>
      <c r="G65675" s="22"/>
      <c r="H65675" s="22"/>
    </row>
    <row r="65676" spans="2:8" x14ac:dyDescent="0.2">
      <c r="B65676" s="22"/>
      <c r="C65676" s="22"/>
      <c r="D65676" s="31"/>
      <c r="E65676" s="22"/>
      <c r="F65676" s="22"/>
      <c r="G65676" s="22"/>
      <c r="H65676" s="22"/>
    </row>
    <row r="65677" spans="2:8" x14ac:dyDescent="0.2">
      <c r="B65677" s="22"/>
      <c r="C65677" s="22"/>
      <c r="D65677" s="31"/>
      <c r="E65677" s="22"/>
      <c r="F65677" s="22"/>
      <c r="G65677" s="22"/>
      <c r="H65677" s="22"/>
    </row>
    <row r="65678" spans="2:8" x14ac:dyDescent="0.2">
      <c r="B65678" s="22"/>
      <c r="C65678" s="22"/>
      <c r="D65678" s="31"/>
      <c r="E65678" s="22"/>
      <c r="F65678" s="22"/>
      <c r="G65678" s="22"/>
      <c r="H65678" s="22"/>
    </row>
    <row r="65679" spans="2:8" x14ac:dyDescent="0.2">
      <c r="B65679" s="22"/>
      <c r="C65679" s="22"/>
      <c r="D65679" s="31"/>
      <c r="E65679" s="22"/>
      <c r="F65679" s="22"/>
      <c r="G65679" s="22"/>
      <c r="H65679" s="22"/>
    </row>
    <row r="65680" spans="2:8" x14ac:dyDescent="0.2">
      <c r="B65680" s="22"/>
      <c r="C65680" s="22"/>
      <c r="D65680" s="31"/>
      <c r="E65680" s="22"/>
      <c r="F65680" s="22"/>
      <c r="G65680" s="22"/>
      <c r="H65680" s="22"/>
    </row>
    <row r="65681" spans="2:8" x14ac:dyDescent="0.2">
      <c r="B65681" s="22"/>
      <c r="C65681" s="22"/>
      <c r="D65681" s="31"/>
      <c r="E65681" s="22"/>
      <c r="F65681" s="22"/>
      <c r="G65681" s="22"/>
      <c r="H65681" s="22"/>
    </row>
    <row r="65682" spans="2:8" x14ac:dyDescent="0.2">
      <c r="B65682" s="22"/>
      <c r="C65682" s="22"/>
      <c r="D65682" s="31"/>
      <c r="E65682" s="22"/>
      <c r="F65682" s="22"/>
      <c r="G65682" s="22"/>
      <c r="H65682" s="22"/>
    </row>
    <row r="65683" spans="2:8" x14ac:dyDescent="0.2">
      <c r="B65683" s="22"/>
      <c r="C65683" s="22"/>
      <c r="D65683" s="31"/>
      <c r="E65683" s="22"/>
      <c r="F65683" s="22"/>
      <c r="G65683" s="22"/>
      <c r="H65683" s="22"/>
    </row>
    <row r="65684" spans="2:8" x14ac:dyDescent="0.2">
      <c r="B65684" s="22"/>
      <c r="C65684" s="22"/>
      <c r="D65684" s="31"/>
      <c r="E65684" s="22"/>
      <c r="F65684" s="22"/>
      <c r="G65684" s="22"/>
      <c r="H65684" s="22"/>
    </row>
    <row r="65685" spans="2:8" x14ac:dyDescent="0.2">
      <c r="B65685" s="22"/>
      <c r="C65685" s="22"/>
      <c r="D65685" s="31"/>
      <c r="E65685" s="22"/>
      <c r="F65685" s="22"/>
      <c r="G65685" s="22"/>
      <c r="H65685" s="22"/>
    </row>
    <row r="65686" spans="2:8" x14ac:dyDescent="0.2">
      <c r="B65686" s="22"/>
      <c r="C65686" s="22"/>
      <c r="D65686" s="31"/>
      <c r="E65686" s="22"/>
      <c r="F65686" s="22"/>
      <c r="G65686" s="22"/>
      <c r="H65686" s="22"/>
    </row>
    <row r="65687" spans="2:8" x14ac:dyDescent="0.2">
      <c r="B65687" s="22"/>
      <c r="C65687" s="22"/>
      <c r="D65687" s="31"/>
      <c r="E65687" s="22"/>
      <c r="F65687" s="22"/>
      <c r="G65687" s="22"/>
      <c r="H65687" s="22"/>
    </row>
    <row r="65688" spans="2:8" x14ac:dyDescent="0.2">
      <c r="B65688" s="22"/>
      <c r="C65688" s="22"/>
      <c r="D65688" s="31"/>
      <c r="E65688" s="22"/>
      <c r="F65688" s="22"/>
      <c r="G65688" s="22"/>
      <c r="H65688" s="22"/>
    </row>
    <row r="65689" spans="2:8" x14ac:dyDescent="0.2">
      <c r="B65689" s="22"/>
      <c r="C65689" s="22"/>
      <c r="D65689" s="31"/>
      <c r="E65689" s="22"/>
      <c r="F65689" s="22"/>
      <c r="G65689" s="22"/>
      <c r="H65689" s="22"/>
    </row>
    <row r="65690" spans="2:8" x14ac:dyDescent="0.2">
      <c r="B65690" s="22"/>
      <c r="C65690" s="22"/>
      <c r="D65690" s="31"/>
      <c r="E65690" s="22"/>
      <c r="F65690" s="22"/>
      <c r="G65690" s="22"/>
      <c r="H65690" s="22"/>
    </row>
    <row r="65691" spans="2:8" x14ac:dyDescent="0.2">
      <c r="B65691" s="22"/>
      <c r="C65691" s="22"/>
      <c r="D65691" s="31"/>
      <c r="E65691" s="22"/>
      <c r="F65691" s="22"/>
      <c r="G65691" s="22"/>
      <c r="H65691" s="22"/>
    </row>
    <row r="65692" spans="2:8" x14ac:dyDescent="0.2">
      <c r="B65692" s="22"/>
      <c r="C65692" s="22"/>
      <c r="D65692" s="31"/>
      <c r="E65692" s="22"/>
      <c r="F65692" s="22"/>
      <c r="G65692" s="22"/>
      <c r="H65692" s="22"/>
    </row>
    <row r="65693" spans="2:8" x14ac:dyDescent="0.2">
      <c r="B65693" s="22"/>
      <c r="C65693" s="22"/>
      <c r="D65693" s="31"/>
      <c r="E65693" s="22"/>
      <c r="F65693" s="22"/>
      <c r="G65693" s="22"/>
      <c r="H65693" s="22"/>
    </row>
    <row r="65694" spans="2:8" x14ac:dyDescent="0.2">
      <c r="B65694" s="22"/>
      <c r="C65694" s="22"/>
      <c r="D65694" s="31"/>
      <c r="E65694" s="22"/>
      <c r="F65694" s="22"/>
      <c r="G65694" s="22"/>
      <c r="H65694" s="22"/>
    </row>
    <row r="65695" spans="2:8" x14ac:dyDescent="0.2">
      <c r="B65695" s="22"/>
      <c r="C65695" s="22"/>
      <c r="D65695" s="31"/>
      <c r="E65695" s="22"/>
      <c r="F65695" s="22"/>
      <c r="G65695" s="22"/>
      <c r="H65695" s="22"/>
    </row>
    <row r="65696" spans="2:8" x14ac:dyDescent="0.2">
      <c r="B65696" s="22"/>
      <c r="C65696" s="22"/>
      <c r="D65696" s="31"/>
      <c r="E65696" s="22"/>
      <c r="F65696" s="22"/>
      <c r="G65696" s="22"/>
      <c r="H65696" s="22"/>
    </row>
    <row r="65697" spans="2:8" x14ac:dyDescent="0.2">
      <c r="B65697" s="22"/>
      <c r="C65697" s="22"/>
      <c r="D65697" s="31"/>
      <c r="E65697" s="22"/>
      <c r="F65697" s="22"/>
      <c r="G65697" s="22"/>
      <c r="H65697" s="22"/>
    </row>
    <row r="65698" spans="2:8" x14ac:dyDescent="0.2">
      <c r="B65698" s="22"/>
      <c r="C65698" s="22"/>
      <c r="D65698" s="31"/>
      <c r="E65698" s="22"/>
      <c r="F65698" s="22"/>
      <c r="G65698" s="22"/>
      <c r="H65698" s="22"/>
    </row>
    <row r="65699" spans="2:8" x14ac:dyDescent="0.2">
      <c r="B65699" s="22"/>
      <c r="C65699" s="22"/>
      <c r="D65699" s="31"/>
      <c r="E65699" s="22"/>
      <c r="F65699" s="22"/>
      <c r="G65699" s="22"/>
      <c r="H65699" s="22"/>
    </row>
    <row r="65700" spans="2:8" x14ac:dyDescent="0.2">
      <c r="B65700" s="22"/>
      <c r="C65700" s="22"/>
      <c r="D65700" s="31"/>
      <c r="E65700" s="22"/>
      <c r="F65700" s="22"/>
      <c r="G65700" s="22"/>
      <c r="H65700" s="22"/>
    </row>
    <row r="65701" spans="2:8" x14ac:dyDescent="0.2">
      <c r="B65701" s="22"/>
      <c r="C65701" s="22"/>
      <c r="D65701" s="31"/>
      <c r="E65701" s="22"/>
      <c r="F65701" s="22"/>
      <c r="G65701" s="22"/>
      <c r="H65701" s="22"/>
    </row>
    <row r="65702" spans="2:8" x14ac:dyDescent="0.2">
      <c r="B65702" s="22"/>
      <c r="C65702" s="22"/>
      <c r="D65702" s="31"/>
      <c r="E65702" s="22"/>
      <c r="F65702" s="22"/>
      <c r="G65702" s="22"/>
      <c r="H65702" s="22"/>
    </row>
    <row r="65703" spans="2:8" x14ac:dyDescent="0.2">
      <c r="B65703" s="22"/>
      <c r="C65703" s="22"/>
      <c r="D65703" s="31"/>
      <c r="E65703" s="22"/>
      <c r="F65703" s="22"/>
      <c r="G65703" s="22"/>
      <c r="H65703" s="22"/>
    </row>
    <row r="65704" spans="2:8" x14ac:dyDescent="0.2">
      <c r="B65704" s="22"/>
      <c r="C65704" s="22"/>
      <c r="D65704" s="31"/>
      <c r="E65704" s="22"/>
      <c r="F65704" s="22"/>
      <c r="G65704" s="22"/>
      <c r="H65704" s="22"/>
    </row>
    <row r="65705" spans="2:8" x14ac:dyDescent="0.2">
      <c r="B65705" s="22"/>
      <c r="C65705" s="22"/>
      <c r="D65705" s="31"/>
      <c r="E65705" s="22"/>
      <c r="F65705" s="22"/>
      <c r="G65705" s="22"/>
      <c r="H65705" s="22"/>
    </row>
    <row r="65706" spans="2:8" x14ac:dyDescent="0.2">
      <c r="B65706" s="22"/>
      <c r="C65706" s="22"/>
      <c r="D65706" s="31"/>
      <c r="E65706" s="22"/>
      <c r="F65706" s="22"/>
      <c r="G65706" s="22"/>
      <c r="H65706" s="22"/>
    </row>
    <row r="65707" spans="2:8" x14ac:dyDescent="0.2">
      <c r="B65707" s="22"/>
      <c r="C65707" s="22"/>
      <c r="D65707" s="31"/>
      <c r="E65707" s="22"/>
      <c r="F65707" s="22"/>
      <c r="G65707" s="22"/>
      <c r="H65707" s="22"/>
    </row>
    <row r="65708" spans="2:8" x14ac:dyDescent="0.2">
      <c r="B65708" s="22"/>
      <c r="C65708" s="22"/>
      <c r="D65708" s="31"/>
      <c r="E65708" s="22"/>
      <c r="F65708" s="22"/>
      <c r="G65708" s="22"/>
      <c r="H65708" s="22"/>
    </row>
    <row r="65709" spans="2:8" x14ac:dyDescent="0.2">
      <c r="B65709" s="22"/>
      <c r="C65709" s="22"/>
      <c r="D65709" s="31"/>
      <c r="E65709" s="22"/>
      <c r="F65709" s="22"/>
      <c r="G65709" s="22"/>
      <c r="H65709" s="22"/>
    </row>
    <row r="65710" spans="2:8" x14ac:dyDescent="0.2">
      <c r="B65710" s="22"/>
      <c r="C65710" s="22"/>
      <c r="D65710" s="31"/>
      <c r="E65710" s="22"/>
      <c r="F65710" s="22"/>
      <c r="G65710" s="22"/>
      <c r="H65710" s="22"/>
    </row>
    <row r="65711" spans="2:8" x14ac:dyDescent="0.2">
      <c r="B65711" s="22"/>
      <c r="C65711" s="22"/>
      <c r="D65711" s="31"/>
      <c r="E65711" s="22"/>
      <c r="F65711" s="22"/>
      <c r="G65711" s="22"/>
      <c r="H65711" s="22"/>
    </row>
    <row r="65712" spans="2:8" x14ac:dyDescent="0.2">
      <c r="B65712" s="22"/>
      <c r="C65712" s="22"/>
      <c r="D65712" s="31"/>
      <c r="E65712" s="22"/>
      <c r="F65712" s="22"/>
      <c r="G65712" s="22"/>
      <c r="H65712" s="22"/>
    </row>
    <row r="65713" spans="2:8" x14ac:dyDescent="0.2">
      <c r="B65713" s="22"/>
      <c r="C65713" s="22"/>
      <c r="D65713" s="31"/>
      <c r="E65713" s="22"/>
      <c r="F65713" s="22"/>
      <c r="G65713" s="22"/>
      <c r="H65713" s="22"/>
    </row>
    <row r="65714" spans="2:8" x14ac:dyDescent="0.2">
      <c r="B65714" s="22"/>
      <c r="C65714" s="22"/>
      <c r="D65714" s="31"/>
      <c r="E65714" s="22"/>
      <c r="F65714" s="22"/>
      <c r="G65714" s="22"/>
      <c r="H65714" s="22"/>
    </row>
    <row r="65715" spans="2:8" x14ac:dyDescent="0.2">
      <c r="B65715" s="22"/>
      <c r="C65715" s="22"/>
      <c r="D65715" s="31"/>
      <c r="E65715" s="22"/>
      <c r="F65715" s="22"/>
      <c r="G65715" s="22"/>
      <c r="H65715" s="22"/>
    </row>
    <row r="65716" spans="2:8" x14ac:dyDescent="0.2">
      <c r="B65716" s="22"/>
      <c r="C65716" s="22"/>
      <c r="D65716" s="31"/>
      <c r="E65716" s="22"/>
      <c r="F65716" s="22"/>
      <c r="G65716" s="22"/>
      <c r="H65716" s="22"/>
    </row>
    <row r="65717" spans="2:8" x14ac:dyDescent="0.2">
      <c r="B65717" s="22"/>
      <c r="C65717" s="22"/>
      <c r="D65717" s="31"/>
      <c r="E65717" s="22"/>
      <c r="F65717" s="22"/>
      <c r="G65717" s="22"/>
      <c r="H65717" s="22"/>
    </row>
    <row r="65718" spans="2:8" x14ac:dyDescent="0.2">
      <c r="B65718" s="22"/>
      <c r="C65718" s="22"/>
      <c r="D65718" s="31"/>
      <c r="E65718" s="22"/>
      <c r="F65718" s="22"/>
      <c r="G65718" s="22"/>
      <c r="H65718" s="22"/>
    </row>
    <row r="65719" spans="2:8" x14ac:dyDescent="0.2">
      <c r="B65719" s="22"/>
      <c r="C65719" s="22"/>
      <c r="D65719" s="31"/>
      <c r="E65719" s="22"/>
      <c r="F65719" s="22"/>
      <c r="G65719" s="22"/>
      <c r="H65719" s="22"/>
    </row>
    <row r="65720" spans="2:8" x14ac:dyDescent="0.2">
      <c r="B65720" s="22"/>
      <c r="C65720" s="22"/>
      <c r="D65720" s="31"/>
      <c r="E65720" s="22"/>
      <c r="F65720" s="22"/>
      <c r="G65720" s="22"/>
      <c r="H65720" s="22"/>
    </row>
    <row r="65721" spans="2:8" x14ac:dyDescent="0.2">
      <c r="B65721" s="22"/>
      <c r="C65721" s="22"/>
      <c r="D65721" s="31"/>
      <c r="E65721" s="22"/>
      <c r="F65721" s="22"/>
      <c r="G65721" s="22"/>
      <c r="H65721" s="22"/>
    </row>
    <row r="65722" spans="2:8" x14ac:dyDescent="0.2">
      <c r="B65722" s="22"/>
      <c r="C65722" s="22"/>
      <c r="D65722" s="31"/>
      <c r="E65722" s="22"/>
      <c r="F65722" s="22"/>
      <c r="G65722" s="22"/>
      <c r="H65722" s="22"/>
    </row>
    <row r="65723" spans="2:8" x14ac:dyDescent="0.2">
      <c r="B65723" s="22"/>
      <c r="C65723" s="22"/>
      <c r="D65723" s="31"/>
      <c r="E65723" s="22"/>
      <c r="F65723" s="22"/>
      <c r="G65723" s="22"/>
      <c r="H65723" s="22"/>
    </row>
    <row r="65724" spans="2:8" x14ac:dyDescent="0.2">
      <c r="B65724" s="22"/>
      <c r="C65724" s="22"/>
      <c r="D65724" s="31"/>
      <c r="E65724" s="22"/>
      <c r="F65724" s="22"/>
      <c r="G65724" s="22"/>
      <c r="H65724" s="22"/>
    </row>
    <row r="65725" spans="2:8" x14ac:dyDescent="0.2">
      <c r="B65725" s="22"/>
      <c r="C65725" s="22"/>
      <c r="D65725" s="31"/>
      <c r="E65725" s="22"/>
      <c r="F65725" s="22"/>
      <c r="G65725" s="22"/>
      <c r="H65725" s="22"/>
    </row>
    <row r="65726" spans="2:8" x14ac:dyDescent="0.2">
      <c r="B65726" s="22"/>
      <c r="C65726" s="22"/>
      <c r="D65726" s="31"/>
      <c r="E65726" s="22"/>
      <c r="F65726" s="22"/>
      <c r="G65726" s="22"/>
      <c r="H65726" s="22"/>
    </row>
    <row r="65727" spans="2:8" x14ac:dyDescent="0.2">
      <c r="B65727" s="22"/>
      <c r="C65727" s="22"/>
      <c r="D65727" s="31"/>
      <c r="E65727" s="22"/>
      <c r="F65727" s="22"/>
      <c r="G65727" s="22"/>
      <c r="H65727" s="22"/>
    </row>
    <row r="65728" spans="2:8" x14ac:dyDescent="0.2">
      <c r="B65728" s="22"/>
      <c r="C65728" s="22"/>
      <c r="D65728" s="31"/>
      <c r="E65728" s="22"/>
      <c r="F65728" s="22"/>
      <c r="G65728" s="22"/>
      <c r="H65728" s="22"/>
    </row>
    <row r="65729" spans="2:8" x14ac:dyDescent="0.2">
      <c r="B65729" s="22"/>
      <c r="C65729" s="22"/>
      <c r="D65729" s="31"/>
      <c r="E65729" s="22"/>
      <c r="F65729" s="22"/>
      <c r="G65729" s="22"/>
      <c r="H65729" s="22"/>
    </row>
    <row r="65730" spans="2:8" x14ac:dyDescent="0.2">
      <c r="B65730" s="22"/>
      <c r="C65730" s="22"/>
      <c r="D65730" s="31"/>
      <c r="E65730" s="22"/>
      <c r="F65730" s="22"/>
      <c r="G65730" s="22"/>
      <c r="H65730" s="22"/>
    </row>
    <row r="65731" spans="2:8" x14ac:dyDescent="0.2">
      <c r="B65731" s="22"/>
      <c r="C65731" s="22"/>
      <c r="D65731" s="31"/>
      <c r="E65731" s="22"/>
      <c r="F65731" s="22"/>
      <c r="G65731" s="22"/>
      <c r="H65731" s="22"/>
    </row>
    <row r="65732" spans="2:8" x14ac:dyDescent="0.2">
      <c r="B65732" s="22"/>
      <c r="C65732" s="22"/>
      <c r="D65732" s="31"/>
      <c r="E65732" s="22"/>
      <c r="F65732" s="22"/>
      <c r="G65732" s="22"/>
      <c r="H65732" s="22"/>
    </row>
    <row r="65733" spans="2:8" x14ac:dyDescent="0.2">
      <c r="B65733" s="22"/>
      <c r="C65733" s="22"/>
      <c r="D65733" s="31"/>
      <c r="E65733" s="22"/>
      <c r="F65733" s="22"/>
      <c r="G65733" s="22"/>
      <c r="H65733" s="22"/>
    </row>
    <row r="65734" spans="2:8" x14ac:dyDescent="0.2">
      <c r="B65734" s="22"/>
      <c r="C65734" s="22"/>
      <c r="D65734" s="31"/>
      <c r="E65734" s="22"/>
      <c r="F65734" s="22"/>
      <c r="G65734" s="22"/>
      <c r="H65734" s="22"/>
    </row>
    <row r="65735" spans="2:8" x14ac:dyDescent="0.2">
      <c r="B65735" s="22"/>
      <c r="C65735" s="22"/>
      <c r="D65735" s="31"/>
      <c r="E65735" s="22"/>
      <c r="F65735" s="22"/>
      <c r="G65735" s="22"/>
      <c r="H65735" s="22"/>
    </row>
    <row r="65736" spans="2:8" x14ac:dyDescent="0.2">
      <c r="B65736" s="22"/>
      <c r="C65736" s="22"/>
      <c r="D65736" s="31"/>
      <c r="E65736" s="22"/>
      <c r="F65736" s="22"/>
      <c r="G65736" s="22"/>
      <c r="H65736" s="22"/>
    </row>
    <row r="65737" spans="2:8" x14ac:dyDescent="0.2">
      <c r="B65737" s="22"/>
      <c r="C65737" s="22"/>
      <c r="D65737" s="31"/>
      <c r="E65737" s="22"/>
      <c r="F65737" s="22"/>
      <c r="G65737" s="22"/>
      <c r="H65737" s="22"/>
    </row>
    <row r="65738" spans="2:8" x14ac:dyDescent="0.2">
      <c r="B65738" s="22"/>
      <c r="C65738" s="22"/>
      <c r="D65738" s="31"/>
      <c r="E65738" s="22"/>
      <c r="F65738" s="22"/>
      <c r="G65738" s="22"/>
      <c r="H65738" s="22"/>
    </row>
    <row r="65739" spans="2:8" x14ac:dyDescent="0.2">
      <c r="B65739" s="22"/>
      <c r="C65739" s="22"/>
      <c r="D65739" s="31"/>
      <c r="E65739" s="22"/>
      <c r="F65739" s="22"/>
      <c r="G65739" s="22"/>
      <c r="H65739" s="22"/>
    </row>
    <row r="65740" spans="2:8" x14ac:dyDescent="0.2">
      <c r="B65740" s="22"/>
      <c r="C65740" s="22"/>
      <c r="D65740" s="31"/>
      <c r="E65740" s="22"/>
      <c r="F65740" s="22"/>
      <c r="G65740" s="22"/>
      <c r="H65740" s="22"/>
    </row>
    <row r="65741" spans="2:8" x14ac:dyDescent="0.2">
      <c r="B65741" s="22"/>
      <c r="C65741" s="22"/>
      <c r="D65741" s="31"/>
      <c r="E65741" s="22"/>
      <c r="F65741" s="22"/>
      <c r="G65741" s="22"/>
      <c r="H65741" s="22"/>
    </row>
    <row r="65742" spans="2:8" x14ac:dyDescent="0.2">
      <c r="B65742" s="22"/>
      <c r="C65742" s="22"/>
      <c r="D65742" s="31"/>
      <c r="E65742" s="22"/>
      <c r="F65742" s="22"/>
      <c r="G65742" s="22"/>
      <c r="H65742" s="22"/>
    </row>
    <row r="65743" spans="2:8" x14ac:dyDescent="0.2">
      <c r="B65743" s="22"/>
      <c r="C65743" s="22"/>
      <c r="D65743" s="31"/>
      <c r="E65743" s="22"/>
      <c r="F65743" s="22"/>
      <c r="G65743" s="22"/>
      <c r="H65743" s="22"/>
    </row>
    <row r="65744" spans="2:8" x14ac:dyDescent="0.2">
      <c r="B65744" s="22"/>
      <c r="C65744" s="22"/>
      <c r="D65744" s="31"/>
      <c r="E65744" s="22"/>
      <c r="F65744" s="22"/>
      <c r="G65744" s="22"/>
      <c r="H65744" s="22"/>
    </row>
    <row r="65745" spans="2:8" x14ac:dyDescent="0.2">
      <c r="B65745" s="22"/>
      <c r="C65745" s="22"/>
      <c r="D65745" s="31"/>
      <c r="E65745" s="22"/>
      <c r="F65745" s="22"/>
      <c r="G65745" s="22"/>
      <c r="H65745" s="22"/>
    </row>
    <row r="65746" spans="2:8" x14ac:dyDescent="0.2">
      <c r="B65746" s="22"/>
      <c r="C65746" s="22"/>
      <c r="D65746" s="31"/>
      <c r="E65746" s="22"/>
      <c r="F65746" s="22"/>
      <c r="G65746" s="22"/>
      <c r="H65746" s="22"/>
    </row>
    <row r="65747" spans="2:8" x14ac:dyDescent="0.2">
      <c r="B65747" s="22"/>
      <c r="C65747" s="22"/>
      <c r="D65747" s="31"/>
      <c r="E65747" s="22"/>
      <c r="F65747" s="22"/>
      <c r="G65747" s="22"/>
      <c r="H65747" s="22"/>
    </row>
    <row r="65748" spans="2:8" x14ac:dyDescent="0.2">
      <c r="B65748" s="22"/>
      <c r="C65748" s="22"/>
      <c r="D65748" s="31"/>
      <c r="E65748" s="22"/>
      <c r="F65748" s="22"/>
      <c r="G65748" s="22"/>
      <c r="H65748" s="22"/>
    </row>
    <row r="65749" spans="2:8" x14ac:dyDescent="0.2">
      <c r="B65749" s="22"/>
      <c r="C65749" s="22"/>
      <c r="D65749" s="31"/>
      <c r="E65749" s="22"/>
      <c r="F65749" s="22"/>
      <c r="G65749" s="22"/>
      <c r="H65749" s="22"/>
    </row>
    <row r="65750" spans="2:8" x14ac:dyDescent="0.2">
      <c r="B65750" s="22"/>
      <c r="C65750" s="22"/>
      <c r="D65750" s="31"/>
      <c r="E65750" s="22"/>
      <c r="F65750" s="22"/>
      <c r="G65750" s="22"/>
      <c r="H65750" s="22"/>
    </row>
    <row r="65751" spans="2:8" x14ac:dyDescent="0.2">
      <c r="B65751" s="22"/>
      <c r="C65751" s="22"/>
      <c r="D65751" s="31"/>
      <c r="E65751" s="22"/>
      <c r="F65751" s="22"/>
      <c r="G65751" s="22"/>
      <c r="H65751" s="22"/>
    </row>
    <row r="65752" spans="2:8" x14ac:dyDescent="0.2">
      <c r="B65752" s="22"/>
      <c r="C65752" s="22"/>
      <c r="D65752" s="31"/>
      <c r="E65752" s="22"/>
      <c r="F65752" s="22"/>
      <c r="G65752" s="22"/>
      <c r="H65752" s="22"/>
    </row>
    <row r="65753" spans="2:8" x14ac:dyDescent="0.2">
      <c r="B65753" s="22"/>
      <c r="C65753" s="22"/>
      <c r="D65753" s="31"/>
      <c r="E65753" s="22"/>
      <c r="F65753" s="22"/>
      <c r="G65753" s="22"/>
      <c r="H65753" s="22"/>
    </row>
    <row r="65754" spans="2:8" x14ac:dyDescent="0.2">
      <c r="B65754" s="22"/>
      <c r="C65754" s="22"/>
      <c r="D65754" s="31"/>
      <c r="E65754" s="22"/>
      <c r="F65754" s="22"/>
      <c r="G65754" s="22"/>
      <c r="H65754" s="22"/>
    </row>
    <row r="65755" spans="2:8" x14ac:dyDescent="0.2">
      <c r="B65755" s="22"/>
      <c r="C65755" s="22"/>
      <c r="D65755" s="31"/>
      <c r="E65755" s="22"/>
      <c r="F65755" s="22"/>
      <c r="G65755" s="22"/>
      <c r="H65755" s="22"/>
    </row>
    <row r="65756" spans="2:8" x14ac:dyDescent="0.2">
      <c r="B65756" s="22"/>
      <c r="C65756" s="22"/>
      <c r="D65756" s="31"/>
      <c r="E65756" s="22"/>
      <c r="F65756" s="22"/>
      <c r="G65756" s="22"/>
      <c r="H65756" s="22"/>
    </row>
    <row r="65757" spans="2:8" x14ac:dyDescent="0.2">
      <c r="B65757" s="22"/>
      <c r="C65757" s="22"/>
      <c r="D65757" s="31"/>
      <c r="E65757" s="22"/>
      <c r="F65757" s="22"/>
      <c r="G65757" s="22"/>
      <c r="H65757" s="22"/>
    </row>
    <row r="65758" spans="2:8" x14ac:dyDescent="0.2">
      <c r="B65758" s="23"/>
      <c r="C65758" s="23"/>
      <c r="D65758" s="31"/>
      <c r="E65758" s="23"/>
      <c r="F65758" s="23"/>
      <c r="G65758" s="23"/>
      <c r="H65758" s="22"/>
    </row>
    <row r="65759" spans="2:8" x14ac:dyDescent="0.2">
      <c r="B65759" s="24"/>
      <c r="C65759" s="24"/>
      <c r="D65759" s="32"/>
      <c r="E65759" s="24"/>
      <c r="F65759" s="24"/>
      <c r="G65759" s="24"/>
      <c r="H65759" s="23"/>
    </row>
    <row r="65760" spans="2:8" x14ac:dyDescent="0.2">
      <c r="B65760" s="25"/>
      <c r="C65760" s="25"/>
      <c r="D65760" s="31"/>
      <c r="E65760" s="25"/>
      <c r="F65760" s="25"/>
      <c r="G65760" s="25"/>
      <c r="H65760" s="24"/>
    </row>
    <row r="65761" spans="2:8" x14ac:dyDescent="0.2">
      <c r="B65761" s="25"/>
      <c r="C65761" s="25"/>
      <c r="D65761" s="31"/>
      <c r="E65761" s="25"/>
      <c r="F65761" s="25"/>
      <c r="G65761" s="25"/>
      <c r="H65761" s="25"/>
    </row>
    <row r="65762" spans="2:8" x14ac:dyDescent="0.2">
      <c r="B65762" s="25"/>
      <c r="C65762" s="25"/>
      <c r="D65762" s="31"/>
      <c r="E65762" s="25"/>
      <c r="F65762" s="25"/>
      <c r="G65762" s="25"/>
      <c r="H65762" s="25"/>
    </row>
    <row r="65763" spans="2:8" x14ac:dyDescent="0.2">
      <c r="B65763" s="25"/>
      <c r="C65763" s="25"/>
      <c r="D65763" s="31"/>
      <c r="E65763" s="25"/>
      <c r="F65763" s="25"/>
      <c r="G65763" s="25"/>
      <c r="H65763" s="25"/>
    </row>
    <row r="65764" spans="2:8" x14ac:dyDescent="0.2">
      <c r="B65764" s="25"/>
      <c r="C65764" s="25"/>
      <c r="D65764" s="31"/>
      <c r="E65764" s="25"/>
      <c r="F65764" s="25"/>
      <c r="G65764" s="25"/>
      <c r="H65764" s="25"/>
    </row>
    <row r="65765" spans="2:8" x14ac:dyDescent="0.2">
      <c r="B65765" s="25"/>
      <c r="C65765" s="25"/>
      <c r="D65765" s="31"/>
      <c r="E65765" s="25"/>
      <c r="F65765" s="25"/>
      <c r="G65765" s="25"/>
      <c r="H65765" s="25"/>
    </row>
    <row r="65766" spans="2:8" x14ac:dyDescent="0.2">
      <c r="B65766" s="21"/>
      <c r="C65766" s="21"/>
      <c r="D65766" s="31"/>
      <c r="E65766" s="21"/>
      <c r="F65766" s="21"/>
      <c r="G65766" s="21"/>
      <c r="H65766" s="25"/>
    </row>
    <row r="65767" spans="2:8" x14ac:dyDescent="0.2">
      <c r="B65767" s="25"/>
      <c r="C65767" s="25"/>
      <c r="D65767" s="31"/>
      <c r="E65767" s="25"/>
      <c r="F65767" s="25"/>
      <c r="G65767" s="25"/>
      <c r="H65767" s="21"/>
    </row>
    <row r="65768" spans="2:8" x14ac:dyDescent="0.2">
      <c r="B65768" s="25"/>
      <c r="C65768" s="25"/>
      <c r="D65768" s="31"/>
      <c r="E65768" s="25"/>
      <c r="F65768" s="25"/>
      <c r="G65768" s="25"/>
      <c r="H65768" s="25"/>
    </row>
    <row r="65769" spans="2:8" x14ac:dyDescent="0.2">
      <c r="B65769" s="25"/>
      <c r="C65769" s="25"/>
      <c r="D65769" s="31"/>
      <c r="E65769" s="25"/>
      <c r="F65769" s="25"/>
      <c r="G65769" s="25"/>
      <c r="H65769" s="25"/>
    </row>
    <row r="65770" spans="2:8" x14ac:dyDescent="0.2">
      <c r="B65770" s="25"/>
      <c r="C65770" s="25"/>
      <c r="D65770" s="31"/>
      <c r="E65770" s="25"/>
      <c r="F65770" s="25"/>
      <c r="G65770" s="25"/>
      <c r="H65770" s="25"/>
    </row>
    <row r="65771" spans="2:8" x14ac:dyDescent="0.2">
      <c r="B65771" s="25"/>
      <c r="C65771" s="25"/>
      <c r="D65771" s="31"/>
      <c r="E65771" s="25"/>
      <c r="F65771" s="25"/>
      <c r="G65771" s="25"/>
      <c r="H65771" s="25"/>
    </row>
    <row r="65772" spans="2:8" x14ac:dyDescent="0.2">
      <c r="B65772" s="25"/>
      <c r="C65772" s="25"/>
      <c r="D65772" s="31"/>
      <c r="E65772" s="25"/>
      <c r="F65772" s="25"/>
      <c r="G65772" s="25"/>
      <c r="H65772" s="25"/>
    </row>
    <row r="65773" spans="2:8" x14ac:dyDescent="0.2">
      <c r="B65773" s="25"/>
      <c r="C65773" s="25"/>
      <c r="D65773" s="31"/>
      <c r="E65773" s="25"/>
      <c r="F65773" s="25"/>
      <c r="G65773" s="25"/>
      <c r="H65773" s="25"/>
    </row>
    <row r="65774" spans="2:8" x14ac:dyDescent="0.2">
      <c r="B65774" s="25"/>
      <c r="C65774" s="25"/>
      <c r="D65774" s="31"/>
      <c r="E65774" s="25"/>
      <c r="F65774" s="25"/>
      <c r="G65774" s="25"/>
      <c r="H65774" s="25"/>
    </row>
    <row r="65775" spans="2:8" x14ac:dyDescent="0.2">
      <c r="B65775" s="25"/>
      <c r="C65775" s="25"/>
      <c r="D65775" s="31"/>
      <c r="E65775" s="25"/>
      <c r="F65775" s="25"/>
      <c r="G65775" s="25"/>
      <c r="H65775" s="25"/>
    </row>
    <row r="65776" spans="2:8" x14ac:dyDescent="0.2">
      <c r="B65776" s="25"/>
      <c r="C65776" s="25"/>
      <c r="D65776" s="31"/>
      <c r="E65776" s="25"/>
      <c r="F65776" s="25"/>
      <c r="G65776" s="25"/>
      <c r="H65776" s="25"/>
    </row>
    <row r="65777" spans="2:8" x14ac:dyDescent="0.2">
      <c r="B65777" s="25"/>
      <c r="C65777" s="25"/>
      <c r="D65777" s="31"/>
      <c r="E65777" s="25"/>
      <c r="F65777" s="25"/>
      <c r="G65777" s="25"/>
      <c r="H65777" s="25"/>
    </row>
    <row r="65778" spans="2:8" x14ac:dyDescent="0.2">
      <c r="B65778" s="25"/>
      <c r="C65778" s="25"/>
      <c r="D65778" s="31"/>
      <c r="E65778" s="25"/>
      <c r="F65778" s="25"/>
      <c r="G65778" s="25"/>
      <c r="H65778" s="25"/>
    </row>
    <row r="65779" spans="2:8" x14ac:dyDescent="0.2">
      <c r="B65779" s="25"/>
      <c r="C65779" s="25"/>
      <c r="D65779" s="31"/>
      <c r="E65779" s="25"/>
      <c r="F65779" s="25"/>
      <c r="G65779" s="25"/>
      <c r="H65779" s="25"/>
    </row>
    <row r="65780" spans="2:8" x14ac:dyDescent="0.2">
      <c r="B65780" s="25"/>
      <c r="C65780" s="25"/>
      <c r="D65780" s="31"/>
      <c r="E65780" s="25"/>
      <c r="F65780" s="25"/>
      <c r="G65780" s="25"/>
      <c r="H65780" s="25"/>
    </row>
    <row r="65781" spans="2:8" x14ac:dyDescent="0.2">
      <c r="B65781" s="25"/>
      <c r="C65781" s="25"/>
      <c r="D65781" s="31"/>
      <c r="E65781" s="25"/>
      <c r="F65781" s="25"/>
      <c r="G65781" s="25"/>
      <c r="H65781" s="25"/>
    </row>
    <row r="65782" spans="2:8" x14ac:dyDescent="0.2">
      <c r="B65782" s="25"/>
      <c r="C65782" s="25"/>
      <c r="D65782" s="31"/>
      <c r="E65782" s="25"/>
      <c r="F65782" s="25"/>
      <c r="G65782" s="25"/>
      <c r="H65782" s="25"/>
    </row>
    <row r="65783" spans="2:8" x14ac:dyDescent="0.2">
      <c r="B65783" s="25"/>
      <c r="C65783" s="25"/>
      <c r="D65783" s="31"/>
      <c r="E65783" s="25"/>
      <c r="F65783" s="25"/>
      <c r="G65783" s="25"/>
      <c r="H65783" s="25"/>
    </row>
    <row r="65784" spans="2:8" x14ac:dyDescent="0.2">
      <c r="B65784" s="25"/>
      <c r="C65784" s="25"/>
      <c r="D65784" s="31"/>
      <c r="E65784" s="25"/>
      <c r="F65784" s="25"/>
      <c r="G65784" s="25"/>
      <c r="H65784" s="25"/>
    </row>
    <row r="65785" spans="2:8" x14ac:dyDescent="0.2">
      <c r="B65785" s="25"/>
      <c r="C65785" s="25"/>
      <c r="D65785" s="31"/>
      <c r="E65785" s="25"/>
      <c r="F65785" s="25"/>
      <c r="G65785" s="25"/>
      <c r="H65785" s="25"/>
    </row>
    <row r="65786" spans="2:8" x14ac:dyDescent="0.2">
      <c r="B65786" s="25"/>
      <c r="C65786" s="25"/>
      <c r="D65786" s="31"/>
      <c r="E65786" s="25"/>
      <c r="F65786" s="25"/>
      <c r="G65786" s="25"/>
      <c r="H65786" s="25"/>
    </row>
    <row r="65787" spans="2:8" x14ac:dyDescent="0.2">
      <c r="B65787" s="25"/>
      <c r="C65787" s="25"/>
      <c r="D65787" s="31"/>
      <c r="E65787" s="25"/>
      <c r="F65787" s="25"/>
      <c r="G65787" s="25"/>
      <c r="H65787" s="25"/>
    </row>
    <row r="65788" spans="2:8" x14ac:dyDescent="0.2">
      <c r="B65788" s="25"/>
      <c r="C65788" s="25"/>
      <c r="D65788" s="31"/>
      <c r="E65788" s="25"/>
      <c r="F65788" s="25"/>
      <c r="G65788" s="25"/>
      <c r="H65788" s="25"/>
    </row>
    <row r="65789" spans="2:8" x14ac:dyDescent="0.2">
      <c r="B65789" s="25"/>
      <c r="C65789" s="25"/>
      <c r="D65789" s="31"/>
      <c r="E65789" s="25"/>
      <c r="F65789" s="25"/>
      <c r="G65789" s="25"/>
      <c r="H65789" s="25"/>
    </row>
    <row r="65790" spans="2:8" x14ac:dyDescent="0.2">
      <c r="B65790" s="25"/>
      <c r="C65790" s="25"/>
      <c r="D65790" s="31"/>
      <c r="E65790" s="25"/>
      <c r="F65790" s="25"/>
      <c r="G65790" s="25"/>
      <c r="H65790" s="25"/>
    </row>
    <row r="65791" spans="2:8" x14ac:dyDescent="0.2">
      <c r="B65791" s="25"/>
      <c r="C65791" s="25"/>
      <c r="D65791" s="31"/>
      <c r="E65791" s="25"/>
      <c r="F65791" s="25"/>
      <c r="G65791" s="25"/>
      <c r="H65791" s="25"/>
    </row>
    <row r="65792" spans="2:8" x14ac:dyDescent="0.2">
      <c r="B65792" s="25"/>
      <c r="C65792" s="25"/>
      <c r="D65792" s="31"/>
      <c r="E65792" s="25"/>
      <c r="F65792" s="25"/>
      <c r="G65792" s="25"/>
      <c r="H65792" s="25"/>
    </row>
    <row r="65793" spans="2:8" x14ac:dyDescent="0.2">
      <c r="B65793" s="25"/>
      <c r="C65793" s="25"/>
      <c r="D65793" s="31"/>
      <c r="E65793" s="25"/>
      <c r="F65793" s="25"/>
      <c r="G65793" s="25"/>
      <c r="H65793" s="25"/>
    </row>
    <row r="65794" spans="2:8" x14ac:dyDescent="0.2">
      <c r="B65794" s="25"/>
      <c r="C65794" s="25"/>
      <c r="D65794" s="31"/>
      <c r="E65794" s="25"/>
      <c r="F65794" s="25"/>
      <c r="G65794" s="25"/>
      <c r="H65794" s="25"/>
    </row>
    <row r="65795" spans="2:8" x14ac:dyDescent="0.2">
      <c r="B65795" s="25"/>
      <c r="C65795" s="25"/>
      <c r="D65795" s="31"/>
      <c r="E65795" s="25"/>
      <c r="F65795" s="25"/>
      <c r="G65795" s="25"/>
      <c r="H65795" s="25"/>
    </row>
    <row r="65796" spans="2:8" x14ac:dyDescent="0.2">
      <c r="B65796" s="25"/>
      <c r="C65796" s="25"/>
      <c r="D65796" s="31"/>
      <c r="E65796" s="25"/>
      <c r="F65796" s="25"/>
      <c r="G65796" s="25"/>
      <c r="H65796" s="25"/>
    </row>
    <row r="65797" spans="2:8" x14ac:dyDescent="0.2">
      <c r="B65797" s="25"/>
      <c r="C65797" s="25"/>
      <c r="D65797" s="31"/>
      <c r="E65797" s="25"/>
      <c r="F65797" s="25"/>
      <c r="G65797" s="25"/>
      <c r="H65797" s="25"/>
    </row>
    <row r="65798" spans="2:8" x14ac:dyDescent="0.2">
      <c r="B65798" s="25"/>
      <c r="C65798" s="25"/>
      <c r="D65798" s="31"/>
      <c r="E65798" s="25"/>
      <c r="F65798" s="25"/>
      <c r="G65798" s="25"/>
      <c r="H65798" s="25"/>
    </row>
    <row r="65799" spans="2:8" x14ac:dyDescent="0.2">
      <c r="B65799" s="25"/>
      <c r="C65799" s="25"/>
      <c r="D65799" s="31"/>
      <c r="E65799" s="25"/>
      <c r="F65799" s="25"/>
      <c r="G65799" s="25"/>
      <c r="H65799" s="25"/>
    </row>
    <row r="65800" spans="2:8" x14ac:dyDescent="0.2">
      <c r="B65800" s="25"/>
      <c r="C65800" s="25"/>
      <c r="D65800" s="31"/>
      <c r="E65800" s="25"/>
      <c r="F65800" s="25"/>
      <c r="G65800" s="25"/>
      <c r="H65800" s="25"/>
    </row>
    <row r="65801" spans="2:8" x14ac:dyDescent="0.2">
      <c r="B65801" s="25"/>
      <c r="C65801" s="25"/>
      <c r="D65801" s="31"/>
      <c r="E65801" s="25"/>
      <c r="F65801" s="25"/>
      <c r="G65801" s="25"/>
      <c r="H65801" s="25"/>
    </row>
    <row r="65802" spans="2:8" x14ac:dyDescent="0.2">
      <c r="B65802" s="25"/>
      <c r="C65802" s="25"/>
      <c r="D65802" s="31"/>
      <c r="E65802" s="25"/>
      <c r="F65802" s="25"/>
      <c r="G65802" s="25"/>
      <c r="H65802" s="25"/>
    </row>
    <row r="65803" spans="2:8" x14ac:dyDescent="0.2">
      <c r="B65803" s="25"/>
      <c r="C65803" s="25"/>
      <c r="D65803" s="31"/>
      <c r="E65803" s="25"/>
      <c r="F65803" s="25"/>
      <c r="G65803" s="25"/>
      <c r="H65803" s="25"/>
    </row>
    <row r="65804" spans="2:8" x14ac:dyDescent="0.2">
      <c r="B65804" s="25"/>
      <c r="C65804" s="25"/>
      <c r="D65804" s="31"/>
      <c r="E65804" s="25"/>
      <c r="F65804" s="25"/>
      <c r="G65804" s="25"/>
      <c r="H65804" s="25"/>
    </row>
    <row r="65805" spans="2:8" x14ac:dyDescent="0.2">
      <c r="B65805" s="25"/>
      <c r="C65805" s="25"/>
      <c r="D65805" s="31"/>
      <c r="E65805" s="25"/>
      <c r="F65805" s="25"/>
      <c r="G65805" s="25"/>
      <c r="H65805" s="25"/>
    </row>
    <row r="65806" spans="2:8" x14ac:dyDescent="0.2">
      <c r="B65806" s="25"/>
      <c r="C65806" s="25"/>
      <c r="D65806" s="31"/>
      <c r="E65806" s="25"/>
      <c r="F65806" s="25"/>
      <c r="G65806" s="25"/>
      <c r="H65806" s="25"/>
    </row>
    <row r="65807" spans="2:8" x14ac:dyDescent="0.2">
      <c r="B65807" s="25"/>
      <c r="C65807" s="25"/>
      <c r="D65807" s="31"/>
      <c r="E65807" s="25"/>
      <c r="F65807" s="25"/>
      <c r="G65807" s="25"/>
      <c r="H65807" s="25"/>
    </row>
    <row r="65808" spans="2:8" x14ac:dyDescent="0.2">
      <c r="B65808" s="25"/>
      <c r="C65808" s="25"/>
      <c r="D65808" s="31"/>
      <c r="E65808" s="25"/>
      <c r="F65808" s="25"/>
      <c r="G65808" s="25"/>
      <c r="H65808" s="25"/>
    </row>
    <row r="65809" spans="2:8" x14ac:dyDescent="0.2">
      <c r="B65809" s="25"/>
      <c r="C65809" s="25"/>
      <c r="D65809" s="31"/>
      <c r="E65809" s="25"/>
      <c r="F65809" s="25"/>
      <c r="G65809" s="25"/>
      <c r="H65809" s="25"/>
    </row>
    <row r="65810" spans="2:8" x14ac:dyDescent="0.2">
      <c r="B65810" s="25"/>
      <c r="C65810" s="25"/>
      <c r="D65810" s="31"/>
      <c r="E65810" s="25"/>
      <c r="F65810" s="25"/>
      <c r="G65810" s="25"/>
      <c r="H65810" s="25"/>
    </row>
    <row r="65811" spans="2:8" x14ac:dyDescent="0.2">
      <c r="B65811" s="25"/>
      <c r="C65811" s="25"/>
      <c r="D65811" s="31"/>
      <c r="E65811" s="25"/>
      <c r="F65811" s="25"/>
      <c r="G65811" s="25"/>
      <c r="H65811" s="25"/>
    </row>
    <row r="65812" spans="2:8" x14ac:dyDescent="0.2">
      <c r="B65812" s="25"/>
      <c r="C65812" s="25"/>
      <c r="D65812" s="31"/>
      <c r="E65812" s="25"/>
      <c r="F65812" s="25"/>
      <c r="G65812" s="25"/>
      <c r="H65812" s="25"/>
    </row>
    <row r="65813" spans="2:8" x14ac:dyDescent="0.2">
      <c r="B65813" s="25"/>
      <c r="C65813" s="25"/>
      <c r="D65813" s="31"/>
      <c r="E65813" s="25"/>
      <c r="F65813" s="25"/>
      <c r="G65813" s="25"/>
      <c r="H65813" s="25"/>
    </row>
    <row r="65814" spans="2:8" x14ac:dyDescent="0.2">
      <c r="B65814" s="25"/>
      <c r="C65814" s="25"/>
      <c r="D65814" s="31"/>
      <c r="E65814" s="25"/>
      <c r="F65814" s="25"/>
      <c r="G65814" s="25"/>
      <c r="H65814" s="25"/>
    </row>
    <row r="65815" spans="2:8" x14ac:dyDescent="0.2">
      <c r="B65815" s="25"/>
      <c r="C65815" s="25"/>
      <c r="D65815" s="31"/>
      <c r="E65815" s="25"/>
      <c r="F65815" s="25"/>
      <c r="G65815" s="25"/>
      <c r="H65815" s="25"/>
    </row>
    <row r="65816" spans="2:8" x14ac:dyDescent="0.2">
      <c r="B65816" s="25"/>
      <c r="C65816" s="25"/>
      <c r="D65816" s="31"/>
      <c r="E65816" s="25"/>
      <c r="F65816" s="25"/>
      <c r="G65816" s="25"/>
      <c r="H65816" s="25"/>
    </row>
    <row r="65817" spans="2:8" x14ac:dyDescent="0.2">
      <c r="B65817" s="25"/>
      <c r="C65817" s="25"/>
      <c r="D65817" s="31"/>
      <c r="E65817" s="25"/>
      <c r="F65817" s="25"/>
      <c r="G65817" s="25"/>
      <c r="H65817" s="25"/>
    </row>
    <row r="65818" spans="2:8" x14ac:dyDescent="0.2">
      <c r="B65818" s="25"/>
      <c r="C65818" s="25"/>
      <c r="D65818" s="31"/>
      <c r="E65818" s="25"/>
      <c r="F65818" s="25"/>
      <c r="G65818" s="25"/>
      <c r="H65818" s="25"/>
    </row>
    <row r="65819" spans="2:8" x14ac:dyDescent="0.2">
      <c r="B65819" s="25"/>
      <c r="C65819" s="25"/>
      <c r="D65819" s="31"/>
      <c r="E65819" s="25"/>
      <c r="F65819" s="25"/>
      <c r="G65819" s="25"/>
      <c r="H65819" s="25"/>
    </row>
    <row r="65820" spans="2:8" x14ac:dyDescent="0.2">
      <c r="B65820" s="25"/>
      <c r="C65820" s="25"/>
      <c r="D65820" s="31"/>
      <c r="E65820" s="25"/>
      <c r="F65820" s="25"/>
      <c r="G65820" s="25"/>
      <c r="H65820" s="25"/>
    </row>
    <row r="65821" spans="2:8" x14ac:dyDescent="0.2">
      <c r="B65821" s="25"/>
      <c r="C65821" s="25"/>
      <c r="D65821" s="31"/>
      <c r="E65821" s="25"/>
      <c r="F65821" s="25"/>
      <c r="G65821" s="25"/>
      <c r="H65821" s="25"/>
    </row>
    <row r="65822" spans="2:8" x14ac:dyDescent="0.2">
      <c r="B65822" s="25"/>
      <c r="C65822" s="25"/>
      <c r="D65822" s="31"/>
      <c r="E65822" s="25"/>
      <c r="F65822" s="25"/>
      <c r="G65822" s="25"/>
      <c r="H65822" s="25"/>
    </row>
    <row r="65823" spans="2:8" x14ac:dyDescent="0.2">
      <c r="B65823" s="25"/>
      <c r="C65823" s="25"/>
      <c r="D65823" s="31"/>
      <c r="E65823" s="25"/>
      <c r="F65823" s="25"/>
      <c r="G65823" s="25"/>
      <c r="H65823" s="25"/>
    </row>
    <row r="65824" spans="2:8" x14ac:dyDescent="0.2">
      <c r="B65824" s="25"/>
      <c r="C65824" s="25"/>
      <c r="D65824" s="31"/>
      <c r="E65824" s="25"/>
      <c r="F65824" s="25"/>
      <c r="G65824" s="25"/>
      <c r="H65824" s="25"/>
    </row>
    <row r="65825" spans="2:8" x14ac:dyDescent="0.2">
      <c r="B65825" s="25"/>
      <c r="C65825" s="25"/>
      <c r="D65825" s="31"/>
      <c r="E65825" s="25"/>
      <c r="F65825" s="25"/>
      <c r="G65825" s="25"/>
      <c r="H65825" s="25"/>
    </row>
    <row r="65826" spans="2:8" x14ac:dyDescent="0.2">
      <c r="B65826" s="25"/>
      <c r="C65826" s="25"/>
      <c r="D65826" s="31"/>
      <c r="E65826" s="25"/>
      <c r="F65826" s="25"/>
      <c r="G65826" s="25"/>
      <c r="H65826" s="25"/>
    </row>
    <row r="65827" spans="2:8" x14ac:dyDescent="0.2">
      <c r="B65827" s="25"/>
      <c r="C65827" s="25"/>
      <c r="D65827" s="31"/>
      <c r="E65827" s="25"/>
      <c r="F65827" s="25"/>
      <c r="G65827" s="25"/>
      <c r="H65827" s="25"/>
    </row>
    <row r="65828" spans="2:8" x14ac:dyDescent="0.2">
      <c r="B65828" s="25"/>
      <c r="C65828" s="25"/>
      <c r="D65828" s="31"/>
      <c r="E65828" s="25"/>
      <c r="F65828" s="25"/>
      <c r="G65828" s="25"/>
      <c r="H65828" s="25"/>
    </row>
    <row r="65829" spans="2:8" x14ac:dyDescent="0.2">
      <c r="B65829" s="25"/>
      <c r="C65829" s="25"/>
      <c r="D65829" s="31"/>
      <c r="E65829" s="25"/>
      <c r="F65829" s="25"/>
      <c r="G65829" s="25"/>
      <c r="H65829" s="25"/>
    </row>
    <row r="65830" spans="2:8" x14ac:dyDescent="0.2">
      <c r="B65830" s="25"/>
      <c r="C65830" s="25"/>
      <c r="D65830" s="31"/>
      <c r="E65830" s="25"/>
      <c r="F65830" s="25"/>
      <c r="G65830" s="25"/>
      <c r="H65830" s="25"/>
    </row>
    <row r="65831" spans="2:8" x14ac:dyDescent="0.2">
      <c r="B65831" s="25"/>
      <c r="C65831" s="25"/>
      <c r="D65831" s="31"/>
      <c r="E65831" s="25"/>
      <c r="F65831" s="25"/>
      <c r="G65831" s="25"/>
      <c r="H65831" s="25"/>
    </row>
    <row r="65832" spans="2:8" x14ac:dyDescent="0.2">
      <c r="B65832" s="25"/>
      <c r="C65832" s="25"/>
      <c r="D65832" s="31"/>
      <c r="E65832" s="25"/>
      <c r="F65832" s="25"/>
      <c r="G65832" s="25"/>
      <c r="H65832" s="25"/>
    </row>
    <row r="65833" spans="2:8" x14ac:dyDescent="0.2">
      <c r="B65833" s="25"/>
      <c r="C65833" s="25"/>
      <c r="D65833" s="31"/>
      <c r="E65833" s="25"/>
      <c r="F65833" s="25"/>
      <c r="G65833" s="25"/>
      <c r="H65833" s="25"/>
    </row>
    <row r="65834" spans="2:8" x14ac:dyDescent="0.2">
      <c r="B65834" s="25"/>
      <c r="C65834" s="25"/>
      <c r="D65834" s="31"/>
      <c r="E65834" s="25"/>
      <c r="F65834" s="25"/>
      <c r="G65834" s="25"/>
      <c r="H65834" s="25"/>
    </row>
    <row r="65835" spans="2:8" x14ac:dyDescent="0.2">
      <c r="B65835" s="25"/>
      <c r="C65835" s="25"/>
      <c r="D65835" s="31"/>
      <c r="E65835" s="25"/>
      <c r="F65835" s="25"/>
      <c r="G65835" s="25"/>
      <c r="H65835" s="25"/>
    </row>
    <row r="65836" spans="2:8" x14ac:dyDescent="0.2">
      <c r="B65836" s="25"/>
      <c r="C65836" s="25"/>
      <c r="D65836" s="31"/>
      <c r="E65836" s="25"/>
      <c r="F65836" s="25"/>
      <c r="G65836" s="25"/>
      <c r="H65836" s="25"/>
    </row>
    <row r="65837" spans="2:8" x14ac:dyDescent="0.2">
      <c r="B65837" s="25"/>
      <c r="C65837" s="25"/>
      <c r="D65837" s="31"/>
      <c r="E65837" s="25"/>
      <c r="F65837" s="25"/>
      <c r="G65837" s="25"/>
      <c r="H65837" s="25"/>
    </row>
    <row r="65838" spans="2:8" x14ac:dyDescent="0.2">
      <c r="B65838" s="25"/>
      <c r="C65838" s="25"/>
      <c r="D65838" s="31"/>
      <c r="E65838" s="25"/>
      <c r="F65838" s="25"/>
      <c r="G65838" s="25"/>
      <c r="H65838" s="25"/>
    </row>
    <row r="65839" spans="2:8" x14ac:dyDescent="0.2">
      <c r="B65839" s="25"/>
      <c r="C65839" s="25"/>
      <c r="D65839" s="31"/>
      <c r="E65839" s="25"/>
      <c r="F65839" s="25"/>
      <c r="G65839" s="25"/>
      <c r="H65839" s="25"/>
    </row>
    <row r="65840" spans="2:8" x14ac:dyDescent="0.2">
      <c r="B65840" s="25"/>
      <c r="C65840" s="25"/>
      <c r="D65840" s="31"/>
      <c r="E65840" s="25"/>
      <c r="F65840" s="25"/>
      <c r="G65840" s="25"/>
      <c r="H65840" s="25"/>
    </row>
    <row r="65841" spans="2:8" x14ac:dyDescent="0.2">
      <c r="B65841" s="25"/>
      <c r="C65841" s="25"/>
      <c r="D65841" s="31"/>
      <c r="E65841" s="25"/>
      <c r="F65841" s="25"/>
      <c r="G65841" s="25"/>
      <c r="H65841" s="25"/>
    </row>
    <row r="65842" spans="2:8" x14ac:dyDescent="0.2">
      <c r="B65842" s="25"/>
      <c r="C65842" s="25"/>
      <c r="D65842" s="31"/>
      <c r="E65842" s="25"/>
      <c r="F65842" s="25"/>
      <c r="G65842" s="25"/>
      <c r="H65842" s="25"/>
    </row>
    <row r="65843" spans="2:8" x14ac:dyDescent="0.2">
      <c r="B65843" s="25"/>
      <c r="C65843" s="25"/>
      <c r="D65843" s="31"/>
      <c r="E65843" s="25"/>
      <c r="F65843" s="25"/>
      <c r="G65843" s="25"/>
      <c r="H65843" s="25"/>
    </row>
    <row r="65844" spans="2:8" x14ac:dyDescent="0.2">
      <c r="B65844" s="25"/>
      <c r="C65844" s="25"/>
      <c r="D65844" s="31"/>
      <c r="E65844" s="25"/>
      <c r="F65844" s="25"/>
      <c r="G65844" s="25"/>
      <c r="H65844" s="25"/>
    </row>
    <row r="65845" spans="2:8" x14ac:dyDescent="0.2">
      <c r="B65845" s="25"/>
      <c r="C65845" s="25"/>
      <c r="D65845" s="31"/>
      <c r="E65845" s="25"/>
      <c r="F65845" s="25"/>
      <c r="G65845" s="25"/>
      <c r="H65845" s="25"/>
    </row>
    <row r="65846" spans="2:8" x14ac:dyDescent="0.2">
      <c r="B65846" s="25"/>
      <c r="C65846" s="25"/>
      <c r="D65846" s="31"/>
      <c r="E65846" s="25"/>
      <c r="F65846" s="25"/>
      <c r="G65846" s="25"/>
      <c r="H65846" s="25"/>
    </row>
    <row r="65847" spans="2:8" x14ac:dyDescent="0.2">
      <c r="B65847" s="25"/>
      <c r="C65847" s="25"/>
      <c r="D65847" s="31"/>
      <c r="E65847" s="25"/>
      <c r="F65847" s="25"/>
      <c r="G65847" s="25"/>
      <c r="H65847" s="25"/>
    </row>
    <row r="65848" spans="2:8" x14ac:dyDescent="0.2">
      <c r="B65848" s="25"/>
      <c r="C65848" s="25"/>
      <c r="D65848" s="31"/>
      <c r="E65848" s="25"/>
      <c r="F65848" s="25"/>
      <c r="G65848" s="25"/>
      <c r="H65848" s="25"/>
    </row>
    <row r="65849" spans="2:8" x14ac:dyDescent="0.2">
      <c r="B65849" s="25"/>
      <c r="C65849" s="25"/>
      <c r="D65849" s="31"/>
      <c r="E65849" s="25"/>
      <c r="F65849" s="25"/>
      <c r="G65849" s="25"/>
      <c r="H65849" s="25"/>
    </row>
    <row r="65850" spans="2:8" x14ac:dyDescent="0.2">
      <c r="B65850" s="25"/>
      <c r="C65850" s="25"/>
      <c r="D65850" s="31"/>
      <c r="E65850" s="25"/>
      <c r="F65850" s="25"/>
      <c r="G65850" s="25"/>
      <c r="H65850" s="25"/>
    </row>
    <row r="65851" spans="2:8" x14ac:dyDescent="0.2">
      <c r="B65851" s="25"/>
      <c r="C65851" s="25"/>
      <c r="D65851" s="31"/>
      <c r="E65851" s="25"/>
      <c r="F65851" s="25"/>
      <c r="G65851" s="25"/>
      <c r="H65851" s="25"/>
    </row>
    <row r="65852" spans="2:8" x14ac:dyDescent="0.2">
      <c r="B65852" s="25"/>
      <c r="C65852" s="25"/>
      <c r="D65852" s="31"/>
      <c r="E65852" s="25"/>
      <c r="F65852" s="25"/>
      <c r="G65852" s="25"/>
      <c r="H65852" s="25"/>
    </row>
    <row r="65853" spans="2:8" x14ac:dyDescent="0.2">
      <c r="B65853" s="25"/>
      <c r="C65853" s="25"/>
      <c r="D65853" s="31"/>
      <c r="E65853" s="25"/>
      <c r="F65853" s="25"/>
      <c r="G65853" s="25"/>
      <c r="H65853" s="25"/>
    </row>
    <row r="65854" spans="2:8" x14ac:dyDescent="0.2">
      <c r="B65854" s="25"/>
      <c r="C65854" s="25"/>
      <c r="D65854" s="31"/>
      <c r="E65854" s="25"/>
      <c r="F65854" s="25"/>
      <c r="G65854" s="25"/>
      <c r="H65854" s="25"/>
    </row>
    <row r="65855" spans="2:8" x14ac:dyDescent="0.2">
      <c r="B65855" s="25"/>
      <c r="C65855" s="25"/>
      <c r="D65855" s="31"/>
      <c r="E65855" s="25"/>
      <c r="F65855" s="25"/>
      <c r="G65855" s="25"/>
      <c r="H65855" s="25"/>
    </row>
    <row r="65856" spans="2:8" x14ac:dyDescent="0.2">
      <c r="B65856" s="25"/>
      <c r="C65856" s="25"/>
      <c r="D65856" s="31"/>
      <c r="E65856" s="25"/>
      <c r="F65856" s="25"/>
      <c r="G65856" s="25"/>
      <c r="H65856" s="25"/>
    </row>
    <row r="65857" spans="2:8" x14ac:dyDescent="0.2">
      <c r="B65857" s="25"/>
      <c r="C65857" s="25"/>
      <c r="D65857" s="31"/>
      <c r="E65857" s="25"/>
      <c r="F65857" s="25"/>
      <c r="G65857" s="25"/>
      <c r="H65857" s="25"/>
    </row>
    <row r="65858" spans="2:8" x14ac:dyDescent="0.2">
      <c r="B65858" s="25"/>
      <c r="C65858" s="25"/>
      <c r="D65858" s="31"/>
      <c r="E65858" s="25"/>
      <c r="F65858" s="25"/>
      <c r="G65858" s="25"/>
      <c r="H65858" s="25"/>
    </row>
    <row r="65859" spans="2:8" x14ac:dyDescent="0.2">
      <c r="B65859" s="25"/>
      <c r="C65859" s="25"/>
      <c r="D65859" s="31"/>
      <c r="E65859" s="25"/>
      <c r="F65859" s="25"/>
      <c r="G65859" s="25"/>
      <c r="H65859" s="25"/>
    </row>
    <row r="65860" spans="2:8" x14ac:dyDescent="0.2">
      <c r="B65860" s="25"/>
      <c r="C65860" s="25"/>
      <c r="D65860" s="31"/>
      <c r="E65860" s="25"/>
      <c r="F65860" s="25"/>
      <c r="G65860" s="25"/>
      <c r="H65860" s="25"/>
    </row>
    <row r="65861" spans="2:8" x14ac:dyDescent="0.2">
      <c r="B65861" s="25"/>
      <c r="C65861" s="25"/>
      <c r="D65861" s="31"/>
      <c r="E65861" s="25"/>
      <c r="F65861" s="25"/>
      <c r="G65861" s="25"/>
      <c r="H65861" s="25"/>
    </row>
    <row r="65862" spans="2:8" x14ac:dyDescent="0.2">
      <c r="B65862" s="25"/>
      <c r="C65862" s="25"/>
      <c r="D65862" s="31"/>
      <c r="E65862" s="25"/>
      <c r="F65862" s="25"/>
      <c r="G65862" s="25"/>
      <c r="H65862" s="25"/>
    </row>
    <row r="65863" spans="2:8" x14ac:dyDescent="0.2">
      <c r="B65863" s="25"/>
      <c r="C65863" s="25"/>
      <c r="D65863" s="31"/>
      <c r="E65863" s="25"/>
      <c r="F65863" s="25"/>
      <c r="G65863" s="25"/>
      <c r="H65863" s="25"/>
    </row>
    <row r="65864" spans="2:8" x14ac:dyDescent="0.2">
      <c r="B65864" s="25"/>
      <c r="C65864" s="25"/>
      <c r="D65864" s="31"/>
      <c r="E65864" s="25"/>
      <c r="F65864" s="25"/>
      <c r="G65864" s="25"/>
      <c r="H65864" s="25"/>
    </row>
    <row r="65865" spans="2:8" x14ac:dyDescent="0.2">
      <c r="B65865" s="25"/>
      <c r="C65865" s="25"/>
      <c r="D65865" s="31"/>
      <c r="E65865" s="25"/>
      <c r="F65865" s="25"/>
      <c r="G65865" s="25"/>
      <c r="H65865" s="25"/>
    </row>
    <row r="65866" spans="2:8" x14ac:dyDescent="0.2">
      <c r="B65866" s="25"/>
      <c r="C65866" s="25"/>
      <c r="D65866" s="31"/>
      <c r="E65866" s="25"/>
      <c r="F65866" s="25"/>
      <c r="G65866" s="25"/>
      <c r="H65866" s="25"/>
    </row>
    <row r="65867" spans="2:8" x14ac:dyDescent="0.2">
      <c r="B65867" s="25"/>
      <c r="C65867" s="25"/>
      <c r="D65867" s="31"/>
      <c r="E65867" s="25"/>
      <c r="F65867" s="25"/>
      <c r="G65867" s="25"/>
      <c r="H65867" s="25"/>
    </row>
    <row r="65868" spans="2:8" x14ac:dyDescent="0.2">
      <c r="B65868" s="25"/>
      <c r="C65868" s="25"/>
      <c r="D65868" s="31"/>
      <c r="E65868" s="25"/>
      <c r="F65868" s="25"/>
      <c r="G65868" s="25"/>
      <c r="H65868" s="25"/>
    </row>
    <row r="65869" spans="2:8" x14ac:dyDescent="0.2">
      <c r="B65869" s="25"/>
      <c r="C65869" s="25"/>
      <c r="D65869" s="31"/>
      <c r="E65869" s="25"/>
      <c r="F65869" s="25"/>
      <c r="G65869" s="25"/>
      <c r="H65869" s="25"/>
    </row>
    <row r="65870" spans="2:8" x14ac:dyDescent="0.2">
      <c r="B65870" s="25"/>
      <c r="C65870" s="25"/>
      <c r="D65870" s="31"/>
      <c r="E65870" s="25"/>
      <c r="F65870" s="25"/>
      <c r="G65870" s="25"/>
      <c r="H65870" s="25"/>
    </row>
    <row r="65871" spans="2:8" x14ac:dyDescent="0.2">
      <c r="B65871" s="25"/>
      <c r="C65871" s="25"/>
      <c r="D65871" s="31"/>
      <c r="E65871" s="25"/>
      <c r="F65871" s="25"/>
      <c r="G65871" s="25"/>
      <c r="H65871" s="25"/>
    </row>
    <row r="65872" spans="2:8" x14ac:dyDescent="0.2">
      <c r="B65872" s="25"/>
      <c r="C65872" s="25"/>
      <c r="D65872" s="31"/>
      <c r="E65872" s="25"/>
      <c r="F65872" s="25"/>
      <c r="G65872" s="25"/>
      <c r="H65872" s="25"/>
    </row>
    <row r="65873" spans="2:8" x14ac:dyDescent="0.2">
      <c r="B65873" s="25"/>
      <c r="C65873" s="25"/>
      <c r="D65873" s="31"/>
      <c r="E65873" s="25"/>
      <c r="F65873" s="25"/>
      <c r="G65873" s="25"/>
      <c r="H65873" s="25"/>
    </row>
    <row r="65874" spans="2:8" x14ac:dyDescent="0.2">
      <c r="B65874" s="25"/>
      <c r="C65874" s="25"/>
      <c r="D65874" s="31"/>
      <c r="E65874" s="25"/>
      <c r="F65874" s="25"/>
      <c r="G65874" s="25"/>
      <c r="H65874" s="25"/>
    </row>
    <row r="65875" spans="2:8" x14ac:dyDescent="0.2">
      <c r="B65875" s="25"/>
      <c r="C65875" s="25"/>
      <c r="D65875" s="31"/>
      <c r="E65875" s="25"/>
      <c r="F65875" s="25"/>
      <c r="G65875" s="25"/>
      <c r="H65875" s="25"/>
    </row>
    <row r="65876" spans="2:8" x14ac:dyDescent="0.2">
      <c r="B65876" s="25"/>
      <c r="C65876" s="25"/>
      <c r="D65876" s="31"/>
      <c r="E65876" s="25"/>
      <c r="F65876" s="25"/>
      <c r="G65876" s="25"/>
      <c r="H65876" s="25"/>
    </row>
    <row r="65877" spans="2:8" x14ac:dyDescent="0.2">
      <c r="B65877" s="25"/>
      <c r="C65877" s="25"/>
      <c r="D65877" s="31"/>
      <c r="E65877" s="25"/>
      <c r="F65877" s="25"/>
      <c r="G65877" s="25"/>
      <c r="H65877" s="25"/>
    </row>
    <row r="65878" spans="2:8" x14ac:dyDescent="0.2">
      <c r="B65878" s="25"/>
      <c r="C65878" s="25"/>
      <c r="D65878" s="31"/>
      <c r="E65878" s="25"/>
      <c r="F65878" s="25"/>
      <c r="G65878" s="25"/>
      <c r="H65878" s="25"/>
    </row>
    <row r="65879" spans="2:8" x14ac:dyDescent="0.2">
      <c r="B65879" s="25"/>
      <c r="C65879" s="25"/>
      <c r="D65879" s="31"/>
      <c r="E65879" s="25"/>
      <c r="F65879" s="25"/>
      <c r="G65879" s="25"/>
      <c r="H65879" s="25"/>
    </row>
    <row r="65880" spans="2:8" x14ac:dyDescent="0.2">
      <c r="B65880" s="25"/>
      <c r="C65880" s="25"/>
      <c r="D65880" s="31"/>
      <c r="E65880" s="25"/>
      <c r="F65880" s="25"/>
      <c r="G65880" s="25"/>
      <c r="H65880" s="25"/>
    </row>
    <row r="65881" spans="2:8" x14ac:dyDescent="0.2">
      <c r="B65881" s="25"/>
      <c r="C65881" s="25"/>
      <c r="D65881" s="31"/>
      <c r="E65881" s="25"/>
      <c r="F65881" s="25"/>
      <c r="G65881" s="25"/>
      <c r="H65881" s="25"/>
    </row>
    <row r="65882" spans="2:8" x14ac:dyDescent="0.2">
      <c r="B65882" s="25"/>
      <c r="C65882" s="25"/>
      <c r="D65882" s="31"/>
      <c r="E65882" s="25"/>
      <c r="F65882" s="25"/>
      <c r="G65882" s="25"/>
      <c r="H65882" s="25"/>
    </row>
    <row r="65883" spans="2:8" x14ac:dyDescent="0.2">
      <c r="B65883" s="25"/>
      <c r="C65883" s="25"/>
      <c r="D65883" s="31"/>
      <c r="E65883" s="25"/>
      <c r="F65883" s="25"/>
      <c r="G65883" s="25"/>
      <c r="H65883" s="25"/>
    </row>
    <row r="65884" spans="2:8" x14ac:dyDescent="0.2">
      <c r="B65884" s="25"/>
      <c r="C65884" s="25"/>
      <c r="D65884" s="31"/>
      <c r="E65884" s="25"/>
      <c r="F65884" s="25"/>
      <c r="G65884" s="25"/>
      <c r="H65884" s="25"/>
    </row>
    <row r="65885" spans="2:8" x14ac:dyDescent="0.2">
      <c r="B65885" s="25"/>
      <c r="C65885" s="25"/>
      <c r="D65885" s="31"/>
      <c r="E65885" s="25"/>
      <c r="F65885" s="25"/>
      <c r="G65885" s="25"/>
      <c r="H65885" s="25"/>
    </row>
    <row r="65886" spans="2:8" x14ac:dyDescent="0.2">
      <c r="B65886" s="25"/>
      <c r="C65886" s="25"/>
      <c r="D65886" s="31"/>
      <c r="E65886" s="25"/>
      <c r="F65886" s="25"/>
      <c r="G65886" s="25"/>
      <c r="H65886" s="25"/>
    </row>
    <row r="65887" spans="2:8" x14ac:dyDescent="0.2">
      <c r="B65887" s="25"/>
      <c r="C65887" s="25"/>
      <c r="D65887" s="31"/>
      <c r="E65887" s="25"/>
      <c r="F65887" s="25"/>
      <c r="G65887" s="25"/>
      <c r="H65887" s="25"/>
    </row>
    <row r="65888" spans="2:8" x14ac:dyDescent="0.2">
      <c r="B65888" s="25"/>
      <c r="C65888" s="25"/>
      <c r="D65888" s="31"/>
      <c r="E65888" s="25"/>
      <c r="F65888" s="25"/>
      <c r="G65888" s="25"/>
      <c r="H65888" s="25"/>
    </row>
    <row r="65889" spans="2:8" x14ac:dyDescent="0.2">
      <c r="B65889" s="25"/>
      <c r="C65889" s="25"/>
      <c r="D65889" s="31"/>
      <c r="E65889" s="25"/>
      <c r="F65889" s="25"/>
      <c r="G65889" s="25"/>
      <c r="H65889" s="25"/>
    </row>
    <row r="65890" spans="2:8" x14ac:dyDescent="0.2">
      <c r="B65890" s="25"/>
      <c r="C65890" s="25"/>
      <c r="D65890" s="31"/>
      <c r="E65890" s="25"/>
      <c r="F65890" s="25"/>
      <c r="G65890" s="25"/>
      <c r="H65890" s="25"/>
    </row>
    <row r="65891" spans="2:8" x14ac:dyDescent="0.2">
      <c r="B65891" s="25"/>
      <c r="C65891" s="25"/>
      <c r="D65891" s="31"/>
      <c r="E65891" s="25"/>
      <c r="F65891" s="25"/>
      <c r="G65891" s="25"/>
      <c r="H65891" s="25"/>
    </row>
    <row r="65892" spans="2:8" x14ac:dyDescent="0.2">
      <c r="B65892" s="25"/>
      <c r="C65892" s="25"/>
      <c r="D65892" s="31"/>
      <c r="E65892" s="25"/>
      <c r="F65892" s="25"/>
      <c r="G65892" s="25"/>
      <c r="H65892" s="25"/>
    </row>
    <row r="65893" spans="2:8" x14ac:dyDescent="0.2">
      <c r="B65893" s="25"/>
      <c r="C65893" s="25"/>
      <c r="D65893" s="31"/>
      <c r="E65893" s="25"/>
      <c r="F65893" s="25"/>
      <c r="G65893" s="25"/>
      <c r="H65893" s="25"/>
    </row>
    <row r="65894" spans="2:8" x14ac:dyDescent="0.2">
      <c r="B65894" s="25"/>
      <c r="C65894" s="25"/>
      <c r="D65894" s="31"/>
      <c r="E65894" s="25"/>
      <c r="F65894" s="25"/>
      <c r="G65894" s="25"/>
      <c r="H65894" s="25"/>
    </row>
    <row r="65895" spans="2:8" x14ac:dyDescent="0.2">
      <c r="B65895" s="25"/>
      <c r="C65895" s="25"/>
      <c r="D65895" s="31"/>
      <c r="E65895" s="25"/>
      <c r="F65895" s="25"/>
      <c r="G65895" s="25"/>
      <c r="H65895" s="25"/>
    </row>
    <row r="65896" spans="2:8" x14ac:dyDescent="0.2">
      <c r="B65896" s="25"/>
      <c r="C65896" s="25"/>
      <c r="D65896" s="31"/>
      <c r="E65896" s="25"/>
      <c r="F65896" s="25"/>
      <c r="G65896" s="25"/>
      <c r="H65896" s="25"/>
    </row>
    <row r="65897" spans="2:8" x14ac:dyDescent="0.2">
      <c r="B65897" s="25"/>
      <c r="C65897" s="25"/>
      <c r="D65897" s="31"/>
      <c r="E65897" s="25"/>
      <c r="F65897" s="25"/>
      <c r="G65897" s="25"/>
      <c r="H65897" s="25"/>
    </row>
    <row r="65898" spans="2:8" x14ac:dyDescent="0.2">
      <c r="B65898" s="25"/>
      <c r="C65898" s="25"/>
      <c r="D65898" s="31"/>
      <c r="E65898" s="25"/>
      <c r="F65898" s="25"/>
      <c r="G65898" s="25"/>
      <c r="H65898" s="25"/>
    </row>
    <row r="65899" spans="2:8" x14ac:dyDescent="0.2">
      <c r="B65899" s="25"/>
      <c r="C65899" s="25"/>
      <c r="D65899" s="31"/>
      <c r="E65899" s="25"/>
      <c r="F65899" s="25"/>
      <c r="G65899" s="25"/>
      <c r="H65899" s="25"/>
    </row>
    <row r="65900" spans="2:8" x14ac:dyDescent="0.2">
      <c r="B65900" s="25"/>
      <c r="C65900" s="25"/>
      <c r="D65900" s="31"/>
      <c r="E65900" s="25"/>
      <c r="F65900" s="25"/>
      <c r="G65900" s="25"/>
      <c r="H65900" s="25"/>
    </row>
    <row r="65901" spans="2:8" x14ac:dyDescent="0.2">
      <c r="B65901" s="25"/>
      <c r="C65901" s="25"/>
      <c r="D65901" s="31"/>
      <c r="E65901" s="25"/>
      <c r="F65901" s="25"/>
      <c r="G65901" s="25"/>
      <c r="H65901" s="25"/>
    </row>
    <row r="65902" spans="2:8" x14ac:dyDescent="0.2">
      <c r="B65902" s="25"/>
      <c r="C65902" s="25"/>
      <c r="D65902" s="31"/>
      <c r="E65902" s="25"/>
      <c r="F65902" s="25"/>
      <c r="G65902" s="25"/>
      <c r="H65902" s="25"/>
    </row>
    <row r="65903" spans="2:8" x14ac:dyDescent="0.2">
      <c r="B65903" s="25"/>
      <c r="C65903" s="25"/>
      <c r="D65903" s="31"/>
      <c r="E65903" s="25"/>
      <c r="F65903" s="25"/>
      <c r="G65903" s="25"/>
      <c r="H65903" s="25"/>
    </row>
    <row r="65904" spans="2:8" x14ac:dyDescent="0.2">
      <c r="B65904" s="25"/>
      <c r="C65904" s="25"/>
      <c r="D65904" s="31"/>
      <c r="E65904" s="25"/>
      <c r="F65904" s="25"/>
      <c r="G65904" s="25"/>
      <c r="H65904" s="25"/>
    </row>
    <row r="65905" spans="2:8" x14ac:dyDescent="0.2">
      <c r="B65905" s="25"/>
      <c r="C65905" s="25"/>
      <c r="D65905" s="31"/>
      <c r="E65905" s="25"/>
      <c r="F65905" s="25"/>
      <c r="G65905" s="25"/>
      <c r="H65905" s="25"/>
    </row>
    <row r="65906" spans="2:8" x14ac:dyDescent="0.2">
      <c r="B65906" s="25"/>
      <c r="C65906" s="25"/>
      <c r="D65906" s="31"/>
      <c r="E65906" s="25"/>
      <c r="F65906" s="25"/>
      <c r="G65906" s="25"/>
      <c r="H65906" s="25"/>
    </row>
    <row r="65907" spans="2:8" x14ac:dyDescent="0.2">
      <c r="B65907" s="25"/>
      <c r="C65907" s="25"/>
      <c r="D65907" s="31"/>
      <c r="E65907" s="25"/>
      <c r="F65907" s="25"/>
      <c r="G65907" s="25"/>
      <c r="H65907" s="25"/>
    </row>
    <row r="65908" spans="2:8" x14ac:dyDescent="0.2">
      <c r="B65908" s="25"/>
      <c r="C65908" s="25"/>
      <c r="D65908" s="31"/>
      <c r="E65908" s="25"/>
      <c r="F65908" s="25"/>
      <c r="G65908" s="25"/>
      <c r="H65908" s="25"/>
    </row>
    <row r="65909" spans="2:8" x14ac:dyDescent="0.2">
      <c r="B65909" s="25"/>
      <c r="C65909" s="25"/>
      <c r="D65909" s="31"/>
      <c r="E65909" s="25"/>
      <c r="F65909" s="25"/>
      <c r="G65909" s="25"/>
      <c r="H65909" s="25"/>
    </row>
    <row r="65910" spans="2:8" x14ac:dyDescent="0.2">
      <c r="B65910" s="25"/>
      <c r="C65910" s="25"/>
      <c r="D65910" s="31"/>
      <c r="E65910" s="25"/>
      <c r="F65910" s="25"/>
      <c r="G65910" s="25"/>
      <c r="H65910" s="25"/>
    </row>
    <row r="65911" spans="2:8" x14ac:dyDescent="0.2">
      <c r="B65911" s="25"/>
      <c r="C65911" s="25"/>
      <c r="D65911" s="31"/>
      <c r="E65911" s="25"/>
      <c r="F65911" s="25"/>
      <c r="G65911" s="25"/>
      <c r="H65911" s="25"/>
    </row>
    <row r="65912" spans="2:8" x14ac:dyDescent="0.2">
      <c r="B65912" s="25"/>
      <c r="C65912" s="25"/>
      <c r="D65912" s="31"/>
      <c r="E65912" s="25"/>
      <c r="F65912" s="25"/>
      <c r="G65912" s="25"/>
      <c r="H65912" s="25"/>
    </row>
    <row r="65913" spans="2:8" x14ac:dyDescent="0.2">
      <c r="B65913" s="25"/>
      <c r="C65913" s="25"/>
      <c r="D65913" s="31"/>
      <c r="E65913" s="25"/>
      <c r="F65913" s="25"/>
      <c r="G65913" s="25"/>
      <c r="H65913" s="25"/>
    </row>
    <row r="65914" spans="2:8" x14ac:dyDescent="0.2">
      <c r="B65914" s="25"/>
      <c r="C65914" s="25"/>
      <c r="D65914" s="31"/>
      <c r="E65914" s="25"/>
      <c r="F65914" s="25"/>
      <c r="G65914" s="25"/>
      <c r="H65914" s="25"/>
    </row>
    <row r="65915" spans="2:8" x14ac:dyDescent="0.2">
      <c r="B65915" s="25"/>
      <c r="C65915" s="25"/>
      <c r="D65915" s="31"/>
      <c r="E65915" s="25"/>
      <c r="F65915" s="25"/>
      <c r="G65915" s="25"/>
      <c r="H65915" s="25"/>
    </row>
    <row r="65916" spans="2:8" x14ac:dyDescent="0.2">
      <c r="B65916" s="25"/>
      <c r="C65916" s="25"/>
      <c r="D65916" s="31"/>
      <c r="E65916" s="25"/>
      <c r="F65916" s="25"/>
      <c r="G65916" s="25"/>
      <c r="H65916" s="25"/>
    </row>
    <row r="65917" spans="2:8" x14ac:dyDescent="0.2">
      <c r="B65917" s="25"/>
      <c r="C65917" s="25"/>
      <c r="D65917" s="31"/>
      <c r="E65917" s="25"/>
      <c r="F65917" s="25"/>
      <c r="G65917" s="25"/>
      <c r="H65917" s="25"/>
    </row>
    <row r="65918" spans="2:8" x14ac:dyDescent="0.2">
      <c r="B65918" s="25"/>
      <c r="C65918" s="25"/>
      <c r="D65918" s="31"/>
      <c r="E65918" s="25"/>
      <c r="F65918" s="25"/>
      <c r="G65918" s="25"/>
      <c r="H65918" s="25"/>
    </row>
    <row r="65919" spans="2:8" x14ac:dyDescent="0.2">
      <c r="B65919" s="25"/>
      <c r="C65919" s="25"/>
      <c r="D65919" s="31"/>
      <c r="E65919" s="25"/>
      <c r="F65919" s="25"/>
      <c r="G65919" s="25"/>
      <c r="H65919" s="25"/>
    </row>
    <row r="65920" spans="2:8" x14ac:dyDescent="0.2">
      <c r="B65920" s="25"/>
      <c r="C65920" s="25"/>
      <c r="D65920" s="31"/>
      <c r="E65920" s="25"/>
      <c r="F65920" s="25"/>
      <c r="G65920" s="25"/>
      <c r="H65920" s="25"/>
    </row>
    <row r="65921" spans="2:8" x14ac:dyDescent="0.2">
      <c r="B65921" s="25"/>
      <c r="C65921" s="25"/>
      <c r="D65921" s="31"/>
      <c r="E65921" s="25"/>
      <c r="F65921" s="25"/>
      <c r="G65921" s="25"/>
      <c r="H65921" s="25"/>
    </row>
    <row r="65922" spans="2:8" x14ac:dyDescent="0.2">
      <c r="B65922" s="25"/>
      <c r="C65922" s="25"/>
      <c r="D65922" s="31"/>
      <c r="E65922" s="25"/>
      <c r="F65922" s="25"/>
      <c r="G65922" s="25"/>
      <c r="H65922" s="25"/>
    </row>
    <row r="65923" spans="2:8" x14ac:dyDescent="0.2">
      <c r="B65923" s="25"/>
      <c r="C65923" s="25"/>
      <c r="D65923" s="31"/>
      <c r="E65923" s="25"/>
      <c r="F65923" s="25"/>
      <c r="G65923" s="25"/>
      <c r="H65923" s="25"/>
    </row>
    <row r="65924" spans="2:8" x14ac:dyDescent="0.2">
      <c r="B65924" s="25"/>
      <c r="C65924" s="25"/>
      <c r="D65924" s="31"/>
      <c r="E65924" s="25"/>
      <c r="F65924" s="25"/>
      <c r="G65924" s="25"/>
      <c r="H65924" s="25"/>
    </row>
    <row r="65925" spans="2:8" x14ac:dyDescent="0.2">
      <c r="B65925" s="25"/>
      <c r="C65925" s="25"/>
      <c r="D65925" s="31"/>
      <c r="E65925" s="25"/>
      <c r="F65925" s="25"/>
      <c r="G65925" s="25"/>
      <c r="H65925" s="25"/>
    </row>
    <row r="65926" spans="2:8" x14ac:dyDescent="0.2">
      <c r="B65926" s="25"/>
      <c r="C65926" s="25"/>
      <c r="D65926" s="31"/>
      <c r="E65926" s="25"/>
      <c r="F65926" s="25"/>
      <c r="G65926" s="25"/>
      <c r="H65926" s="25"/>
    </row>
    <row r="65927" spans="2:8" x14ac:dyDescent="0.2">
      <c r="B65927" s="25"/>
      <c r="C65927" s="25"/>
      <c r="D65927" s="31"/>
      <c r="E65927" s="25"/>
      <c r="F65927" s="25"/>
      <c r="G65927" s="25"/>
      <c r="H65927" s="25"/>
    </row>
    <row r="65928" spans="2:8" x14ac:dyDescent="0.2">
      <c r="B65928" s="25"/>
      <c r="C65928" s="25"/>
      <c r="D65928" s="31"/>
      <c r="E65928" s="25"/>
      <c r="F65928" s="25"/>
      <c r="G65928" s="25"/>
      <c r="H65928" s="25"/>
    </row>
    <row r="65929" spans="2:8" x14ac:dyDescent="0.2">
      <c r="B65929" s="25"/>
      <c r="C65929" s="25"/>
      <c r="D65929" s="31"/>
      <c r="E65929" s="25"/>
      <c r="F65929" s="25"/>
      <c r="G65929" s="25"/>
      <c r="H65929" s="25"/>
    </row>
    <row r="65930" spans="2:8" x14ac:dyDescent="0.2">
      <c r="B65930" s="25"/>
      <c r="C65930" s="25"/>
      <c r="D65930" s="31"/>
      <c r="E65930" s="25"/>
      <c r="F65930" s="25"/>
      <c r="G65930" s="25"/>
      <c r="H65930" s="25"/>
    </row>
    <row r="65931" spans="2:8" x14ac:dyDescent="0.2">
      <c r="B65931" s="25"/>
      <c r="C65931" s="25"/>
      <c r="D65931" s="31"/>
      <c r="E65931" s="25"/>
      <c r="F65931" s="25"/>
      <c r="G65931" s="25"/>
      <c r="H65931" s="25"/>
    </row>
    <row r="65932" spans="2:8" x14ac:dyDescent="0.2">
      <c r="B65932" s="25"/>
      <c r="C65932" s="25"/>
      <c r="D65932" s="31"/>
      <c r="E65932" s="25"/>
      <c r="F65932" s="25"/>
      <c r="G65932" s="25"/>
      <c r="H65932" s="25"/>
    </row>
    <row r="65933" spans="2:8" x14ac:dyDescent="0.2">
      <c r="B65933" s="25"/>
      <c r="C65933" s="25"/>
      <c r="D65933" s="31"/>
      <c r="E65933" s="25"/>
      <c r="F65933" s="25"/>
      <c r="G65933" s="25"/>
      <c r="H65933" s="25"/>
    </row>
    <row r="65934" spans="2:8" x14ac:dyDescent="0.2">
      <c r="B65934" s="25"/>
      <c r="C65934" s="25"/>
      <c r="D65934" s="31"/>
      <c r="E65934" s="25"/>
      <c r="F65934" s="25"/>
      <c r="G65934" s="25"/>
      <c r="H65934" s="25"/>
    </row>
    <row r="65935" spans="2:8" x14ac:dyDescent="0.2">
      <c r="B65935" s="25"/>
      <c r="C65935" s="25"/>
      <c r="D65935" s="31"/>
      <c r="E65935" s="25"/>
      <c r="F65935" s="25"/>
      <c r="G65935" s="25"/>
      <c r="H65935" s="25"/>
    </row>
    <row r="65936" spans="2:8" x14ac:dyDescent="0.2">
      <c r="B65936" s="25"/>
      <c r="C65936" s="25"/>
      <c r="D65936" s="31"/>
      <c r="E65936" s="25"/>
      <c r="F65936" s="25"/>
      <c r="G65936" s="25"/>
      <c r="H65936" s="25"/>
    </row>
    <row r="65937" spans="2:8" x14ac:dyDescent="0.2">
      <c r="B65937" s="25"/>
      <c r="C65937" s="25"/>
      <c r="D65937" s="31"/>
      <c r="E65937" s="25"/>
      <c r="F65937" s="25"/>
      <c r="G65937" s="25"/>
      <c r="H65937" s="25"/>
    </row>
    <row r="65938" spans="2:8" x14ac:dyDescent="0.2">
      <c r="B65938" s="25"/>
      <c r="C65938" s="25"/>
      <c r="D65938" s="31"/>
      <c r="E65938" s="25"/>
      <c r="F65938" s="25"/>
      <c r="G65938" s="25"/>
      <c r="H65938" s="25"/>
    </row>
    <row r="65939" spans="2:8" x14ac:dyDescent="0.2">
      <c r="B65939" s="25"/>
      <c r="C65939" s="25"/>
      <c r="D65939" s="31"/>
      <c r="E65939" s="25"/>
      <c r="F65939" s="25"/>
      <c r="G65939" s="25"/>
      <c r="H65939" s="25"/>
    </row>
    <row r="65940" spans="2:8" x14ac:dyDescent="0.2">
      <c r="B65940" s="25"/>
      <c r="C65940" s="25"/>
      <c r="D65940" s="31"/>
      <c r="E65940" s="25"/>
      <c r="F65940" s="25"/>
      <c r="G65940" s="25"/>
      <c r="H65940" s="25"/>
    </row>
    <row r="65941" spans="2:8" x14ac:dyDescent="0.2">
      <c r="B65941" s="25"/>
      <c r="C65941" s="25"/>
      <c r="D65941" s="31"/>
      <c r="E65941" s="25"/>
      <c r="F65941" s="25"/>
      <c r="G65941" s="25"/>
      <c r="H65941" s="25"/>
    </row>
    <row r="65942" spans="2:8" x14ac:dyDescent="0.2">
      <c r="B65942" s="25"/>
      <c r="C65942" s="25"/>
      <c r="D65942" s="31"/>
      <c r="E65942" s="25"/>
      <c r="F65942" s="25"/>
      <c r="G65942" s="25"/>
      <c r="H65942" s="25"/>
    </row>
    <row r="65943" spans="2:8" x14ac:dyDescent="0.2">
      <c r="B65943" s="25"/>
      <c r="C65943" s="25"/>
      <c r="D65943" s="31"/>
      <c r="E65943" s="25"/>
      <c r="F65943" s="25"/>
      <c r="G65943" s="25"/>
      <c r="H65943" s="25"/>
    </row>
    <row r="65944" spans="2:8" x14ac:dyDescent="0.2">
      <c r="B65944" s="25"/>
      <c r="C65944" s="25"/>
      <c r="D65944" s="31"/>
      <c r="E65944" s="25"/>
      <c r="F65944" s="25"/>
      <c r="G65944" s="25"/>
      <c r="H65944" s="25"/>
    </row>
    <row r="65945" spans="2:8" x14ac:dyDescent="0.2">
      <c r="B65945" s="25"/>
      <c r="C65945" s="25"/>
      <c r="D65945" s="31"/>
      <c r="E65945" s="25"/>
      <c r="F65945" s="25"/>
      <c r="G65945" s="25"/>
      <c r="H65945" s="25"/>
    </row>
    <row r="65946" spans="2:8" x14ac:dyDescent="0.2">
      <c r="B65946" s="25"/>
      <c r="C65946" s="25"/>
      <c r="D65946" s="31"/>
      <c r="E65946" s="25"/>
      <c r="F65946" s="25"/>
      <c r="G65946" s="25"/>
      <c r="H65946" s="25"/>
    </row>
    <row r="65947" spans="2:8" x14ac:dyDescent="0.2">
      <c r="B65947" s="25"/>
      <c r="C65947" s="25"/>
      <c r="D65947" s="31"/>
      <c r="E65947" s="25"/>
      <c r="F65947" s="25"/>
      <c r="G65947" s="25"/>
      <c r="H65947" s="25"/>
    </row>
    <row r="65948" spans="2:8" x14ac:dyDescent="0.2">
      <c r="B65948" s="25"/>
      <c r="C65948" s="25"/>
      <c r="D65948" s="31"/>
      <c r="E65948" s="25"/>
      <c r="F65948" s="25"/>
      <c r="G65948" s="25"/>
      <c r="H65948" s="25"/>
    </row>
    <row r="65949" spans="2:8" x14ac:dyDescent="0.2">
      <c r="B65949" s="25"/>
      <c r="C65949" s="25"/>
      <c r="D65949" s="31"/>
      <c r="E65949" s="25"/>
      <c r="F65949" s="25"/>
      <c r="G65949" s="25"/>
      <c r="H65949" s="25"/>
    </row>
    <row r="65950" spans="2:8" x14ac:dyDescent="0.2">
      <c r="B65950" s="25"/>
      <c r="C65950" s="25"/>
      <c r="D65950" s="31"/>
      <c r="E65950" s="25"/>
      <c r="F65950" s="25"/>
      <c r="G65950" s="25"/>
      <c r="H65950" s="25"/>
    </row>
    <row r="65951" spans="2:8" x14ac:dyDescent="0.2">
      <c r="B65951" s="25"/>
      <c r="C65951" s="25"/>
      <c r="D65951" s="31"/>
      <c r="E65951" s="25"/>
      <c r="F65951" s="25"/>
      <c r="G65951" s="25"/>
      <c r="H65951" s="25"/>
    </row>
    <row r="65952" spans="2:8" x14ac:dyDescent="0.2">
      <c r="B65952" s="25"/>
      <c r="C65952" s="25"/>
      <c r="D65952" s="31"/>
      <c r="E65952" s="25"/>
      <c r="F65952" s="25"/>
      <c r="G65952" s="25"/>
      <c r="H65952" s="25"/>
    </row>
    <row r="65953" spans="2:8" x14ac:dyDescent="0.2">
      <c r="B65953" s="25"/>
      <c r="C65953" s="25"/>
      <c r="D65953" s="31"/>
      <c r="E65953" s="25"/>
      <c r="F65953" s="25"/>
      <c r="G65953" s="25"/>
      <c r="H65953" s="25"/>
    </row>
    <row r="65954" spans="2:8" x14ac:dyDescent="0.2">
      <c r="B65954" s="25"/>
      <c r="C65954" s="25"/>
      <c r="D65954" s="31"/>
      <c r="E65954" s="25"/>
      <c r="F65954" s="25"/>
      <c r="G65954" s="25"/>
      <c r="H65954" s="25"/>
    </row>
    <row r="65955" spans="2:8" x14ac:dyDescent="0.2">
      <c r="B65955" s="25"/>
      <c r="C65955" s="25"/>
      <c r="D65955" s="31"/>
      <c r="E65955" s="25"/>
      <c r="F65955" s="25"/>
      <c r="G65955" s="25"/>
      <c r="H65955" s="25"/>
    </row>
    <row r="65956" spans="2:8" x14ac:dyDescent="0.2">
      <c r="B65956" s="25"/>
      <c r="C65956" s="25"/>
      <c r="D65956" s="31"/>
      <c r="E65956" s="25"/>
      <c r="F65956" s="25"/>
      <c r="G65956" s="25"/>
      <c r="H65956" s="25"/>
    </row>
    <row r="65957" spans="2:8" x14ac:dyDescent="0.2">
      <c r="B65957" s="25"/>
      <c r="C65957" s="25"/>
      <c r="D65957" s="31"/>
      <c r="E65957" s="25"/>
      <c r="F65957" s="25"/>
      <c r="G65957" s="25"/>
      <c r="H65957" s="25"/>
    </row>
    <row r="65958" spans="2:8" x14ac:dyDescent="0.2">
      <c r="B65958" s="25"/>
      <c r="C65958" s="25"/>
      <c r="D65958" s="31"/>
      <c r="E65958" s="25"/>
      <c r="F65958" s="25"/>
      <c r="G65958" s="25"/>
      <c r="H65958" s="25"/>
    </row>
    <row r="65959" spans="2:8" x14ac:dyDescent="0.2">
      <c r="B65959" s="25"/>
      <c r="C65959" s="25"/>
      <c r="D65959" s="31"/>
      <c r="E65959" s="25"/>
      <c r="F65959" s="25"/>
      <c r="G65959" s="25"/>
      <c r="H65959" s="25"/>
    </row>
    <row r="65960" spans="2:8" x14ac:dyDescent="0.2">
      <c r="B65960" s="25"/>
      <c r="C65960" s="25"/>
      <c r="D65960" s="31"/>
      <c r="E65960" s="25"/>
      <c r="F65960" s="25"/>
      <c r="G65960" s="25"/>
      <c r="H65960" s="25"/>
    </row>
    <row r="65961" spans="2:8" x14ac:dyDescent="0.2">
      <c r="B65961" s="25"/>
      <c r="C65961" s="25"/>
      <c r="D65961" s="31"/>
      <c r="E65961" s="25"/>
      <c r="F65961" s="25"/>
      <c r="G65961" s="25"/>
      <c r="H65961" s="25"/>
    </row>
    <row r="65962" spans="2:8" x14ac:dyDescent="0.2">
      <c r="B65962" s="25"/>
      <c r="C65962" s="25"/>
      <c r="D65962" s="31"/>
      <c r="E65962" s="25"/>
      <c r="F65962" s="25"/>
      <c r="G65962" s="25"/>
      <c r="H65962" s="25"/>
    </row>
    <row r="65963" spans="2:8" x14ac:dyDescent="0.2">
      <c r="B65963" s="25"/>
      <c r="C65963" s="25"/>
      <c r="D65963" s="31"/>
      <c r="E65963" s="25"/>
      <c r="F65963" s="25"/>
      <c r="G65963" s="25"/>
      <c r="H65963" s="25"/>
    </row>
    <row r="65964" spans="2:8" x14ac:dyDescent="0.2">
      <c r="B65964" s="25"/>
      <c r="C65964" s="25"/>
      <c r="D65964" s="31"/>
      <c r="E65964" s="25"/>
      <c r="F65964" s="25"/>
      <c r="G65964" s="25"/>
      <c r="H65964" s="25"/>
    </row>
    <row r="65965" spans="2:8" x14ac:dyDescent="0.2">
      <c r="B65965" s="25"/>
      <c r="C65965" s="25"/>
      <c r="D65965" s="31"/>
      <c r="E65965" s="25"/>
      <c r="F65965" s="25"/>
      <c r="G65965" s="25"/>
      <c r="H65965" s="25"/>
    </row>
    <row r="65966" spans="2:8" x14ac:dyDescent="0.2">
      <c r="B65966" s="25"/>
      <c r="C65966" s="25"/>
      <c r="D65966" s="31"/>
      <c r="E65966" s="25"/>
      <c r="F65966" s="25"/>
      <c r="G65966" s="25"/>
      <c r="H65966" s="25"/>
    </row>
    <row r="65967" spans="2:8" x14ac:dyDescent="0.2">
      <c r="B65967" s="25"/>
      <c r="C65967" s="25"/>
      <c r="D65967" s="31"/>
      <c r="E65967" s="25"/>
      <c r="F65967" s="25"/>
      <c r="G65967" s="25"/>
      <c r="H65967" s="25"/>
    </row>
    <row r="65968" spans="2:8" x14ac:dyDescent="0.2">
      <c r="B65968" s="25"/>
      <c r="C65968" s="25"/>
      <c r="D65968" s="31"/>
      <c r="E65968" s="25"/>
      <c r="F65968" s="25"/>
      <c r="G65968" s="25"/>
      <c r="H65968" s="25"/>
    </row>
    <row r="65969" spans="2:8" x14ac:dyDescent="0.2">
      <c r="B65969" s="25"/>
      <c r="C65969" s="25"/>
      <c r="D65969" s="31"/>
      <c r="E65969" s="25"/>
      <c r="F65969" s="25"/>
      <c r="G65969" s="25"/>
      <c r="H65969" s="25"/>
    </row>
    <row r="65970" spans="2:8" x14ac:dyDescent="0.2">
      <c r="B65970" s="25"/>
      <c r="C65970" s="25"/>
      <c r="D65970" s="31"/>
      <c r="E65970" s="25"/>
      <c r="F65970" s="25"/>
      <c r="G65970" s="25"/>
      <c r="H65970" s="25"/>
    </row>
    <row r="65971" spans="2:8" x14ac:dyDescent="0.2">
      <c r="B65971" s="25"/>
      <c r="C65971" s="25"/>
      <c r="D65971" s="31"/>
      <c r="E65971" s="25"/>
      <c r="F65971" s="25"/>
      <c r="G65971" s="25"/>
      <c r="H65971" s="25"/>
    </row>
    <row r="65972" spans="2:8" x14ac:dyDescent="0.2">
      <c r="B65972" s="25"/>
      <c r="C65972" s="25"/>
      <c r="D65972" s="31"/>
      <c r="E65972" s="25"/>
      <c r="F65972" s="25"/>
      <c r="G65972" s="25"/>
      <c r="H65972" s="25"/>
    </row>
    <row r="65973" spans="2:8" x14ac:dyDescent="0.2">
      <c r="B65973" s="25"/>
      <c r="C65973" s="25"/>
      <c r="D65973" s="31"/>
      <c r="E65973" s="25"/>
      <c r="F65973" s="25"/>
      <c r="G65973" s="25"/>
      <c r="H65973" s="25"/>
    </row>
    <row r="65974" spans="2:8" x14ac:dyDescent="0.2">
      <c r="B65974" s="25"/>
      <c r="C65974" s="25"/>
      <c r="D65974" s="31"/>
      <c r="E65974" s="25"/>
      <c r="F65974" s="25"/>
      <c r="G65974" s="25"/>
      <c r="H65974" s="25"/>
    </row>
    <row r="65975" spans="2:8" x14ac:dyDescent="0.2">
      <c r="B65975" s="25"/>
      <c r="C65975" s="25"/>
      <c r="D65975" s="31"/>
      <c r="E65975" s="25"/>
      <c r="F65975" s="25"/>
      <c r="G65975" s="25"/>
      <c r="H65975" s="25"/>
    </row>
    <row r="65976" spans="2:8" x14ac:dyDescent="0.2">
      <c r="B65976" s="25"/>
      <c r="C65976" s="25"/>
      <c r="D65976" s="31"/>
      <c r="E65976" s="25"/>
      <c r="F65976" s="25"/>
      <c r="G65976" s="25"/>
      <c r="H65976" s="25"/>
    </row>
    <row r="65977" spans="2:8" x14ac:dyDescent="0.2">
      <c r="B65977" s="25"/>
      <c r="C65977" s="25"/>
      <c r="D65977" s="31"/>
      <c r="E65977" s="25"/>
      <c r="F65977" s="25"/>
      <c r="G65977" s="25"/>
      <c r="H65977" s="25"/>
    </row>
    <row r="65978" spans="2:8" x14ac:dyDescent="0.2">
      <c r="B65978" s="25"/>
      <c r="C65978" s="25"/>
      <c r="D65978" s="31"/>
      <c r="E65978" s="25"/>
      <c r="F65978" s="25"/>
      <c r="G65978" s="25"/>
      <c r="H65978" s="25"/>
    </row>
    <row r="65979" spans="2:8" x14ac:dyDescent="0.2">
      <c r="B65979" s="25"/>
      <c r="C65979" s="25"/>
      <c r="D65979" s="31"/>
      <c r="E65979" s="25"/>
      <c r="F65979" s="25"/>
      <c r="G65979" s="25"/>
      <c r="H65979" s="25"/>
    </row>
    <row r="65980" spans="2:8" x14ac:dyDescent="0.2">
      <c r="B65980" s="25"/>
      <c r="C65980" s="25"/>
      <c r="D65980" s="31"/>
      <c r="E65980" s="25"/>
      <c r="F65980" s="25"/>
      <c r="G65980" s="25"/>
      <c r="H65980" s="25"/>
    </row>
    <row r="65981" spans="2:8" x14ac:dyDescent="0.2">
      <c r="B65981" s="25"/>
      <c r="C65981" s="25"/>
      <c r="D65981" s="31"/>
      <c r="E65981" s="25"/>
      <c r="F65981" s="25"/>
      <c r="G65981" s="25"/>
      <c r="H65981" s="25"/>
    </row>
    <row r="65982" spans="2:8" x14ac:dyDescent="0.2">
      <c r="B65982" s="25"/>
      <c r="C65982" s="25"/>
      <c r="D65982" s="31"/>
      <c r="E65982" s="25"/>
      <c r="F65982" s="25"/>
      <c r="G65982" s="25"/>
      <c r="H65982" s="25"/>
    </row>
    <row r="65983" spans="2:8" x14ac:dyDescent="0.2">
      <c r="B65983" s="25"/>
      <c r="C65983" s="25"/>
      <c r="D65983" s="31"/>
      <c r="E65983" s="25"/>
      <c r="F65983" s="25"/>
      <c r="G65983" s="25"/>
      <c r="H65983" s="25"/>
    </row>
    <row r="65984" spans="2:8" x14ac:dyDescent="0.2">
      <c r="B65984" s="25"/>
      <c r="C65984" s="25"/>
      <c r="D65984" s="31"/>
      <c r="E65984" s="25"/>
      <c r="F65984" s="25"/>
      <c r="G65984" s="25"/>
      <c r="H65984" s="25"/>
    </row>
    <row r="65985" spans="2:8" x14ac:dyDescent="0.2">
      <c r="B65985" s="25"/>
      <c r="C65985" s="25"/>
      <c r="D65985" s="31"/>
      <c r="E65985" s="25"/>
      <c r="F65985" s="25"/>
      <c r="G65985" s="25"/>
      <c r="H65985" s="25"/>
    </row>
    <row r="65986" spans="2:8" x14ac:dyDescent="0.2">
      <c r="B65986" s="25"/>
      <c r="C65986" s="25"/>
      <c r="D65986" s="31"/>
      <c r="E65986" s="25"/>
      <c r="F65986" s="25"/>
      <c r="G65986" s="25"/>
      <c r="H65986" s="25"/>
    </row>
    <row r="65987" spans="2:8" x14ac:dyDescent="0.2">
      <c r="B65987" s="25"/>
      <c r="C65987" s="25"/>
      <c r="D65987" s="31"/>
      <c r="E65987" s="25"/>
      <c r="F65987" s="25"/>
      <c r="G65987" s="25"/>
      <c r="H65987" s="25"/>
    </row>
    <row r="65988" spans="2:8" x14ac:dyDescent="0.2">
      <c r="B65988" s="25"/>
      <c r="C65988" s="25"/>
      <c r="D65988" s="31"/>
      <c r="E65988" s="25"/>
      <c r="F65988" s="25"/>
      <c r="G65988" s="25"/>
      <c r="H65988" s="25"/>
    </row>
    <row r="65989" spans="2:8" x14ac:dyDescent="0.2">
      <c r="B65989" s="25"/>
      <c r="C65989" s="25"/>
      <c r="D65989" s="31"/>
      <c r="E65989" s="25"/>
      <c r="F65989" s="25"/>
      <c r="G65989" s="25"/>
      <c r="H65989" s="25"/>
    </row>
    <row r="65990" spans="2:8" x14ac:dyDescent="0.2">
      <c r="B65990" s="25"/>
      <c r="C65990" s="25"/>
      <c r="D65990" s="31"/>
      <c r="E65990" s="25"/>
      <c r="F65990" s="25"/>
      <c r="G65990" s="25"/>
      <c r="H65990" s="25"/>
    </row>
    <row r="65991" spans="2:8" x14ac:dyDescent="0.2">
      <c r="B65991" s="25"/>
      <c r="C65991" s="25"/>
      <c r="D65991" s="31"/>
      <c r="E65991" s="25"/>
      <c r="F65991" s="25"/>
      <c r="G65991" s="25"/>
      <c r="H65991" s="25"/>
    </row>
    <row r="65992" spans="2:8" x14ac:dyDescent="0.2">
      <c r="B65992" s="25"/>
      <c r="C65992" s="25"/>
      <c r="D65992" s="31"/>
      <c r="E65992" s="25"/>
      <c r="F65992" s="25"/>
      <c r="G65992" s="25"/>
      <c r="H65992" s="25"/>
    </row>
    <row r="65993" spans="2:8" x14ac:dyDescent="0.2">
      <c r="B65993" s="25"/>
      <c r="C65993" s="25"/>
      <c r="D65993" s="31"/>
      <c r="E65993" s="25"/>
      <c r="F65993" s="25"/>
      <c r="G65993" s="25"/>
      <c r="H65993" s="25"/>
    </row>
    <row r="65994" spans="2:8" x14ac:dyDescent="0.2">
      <c r="B65994" s="25"/>
      <c r="C65994" s="25"/>
      <c r="D65994" s="31"/>
      <c r="E65994" s="25"/>
      <c r="F65994" s="25"/>
      <c r="G65994" s="25"/>
      <c r="H65994" s="25"/>
    </row>
    <row r="65995" spans="2:8" x14ac:dyDescent="0.2">
      <c r="B65995" s="25"/>
      <c r="C65995" s="25"/>
      <c r="D65995" s="31"/>
      <c r="E65995" s="25"/>
      <c r="F65995" s="25"/>
      <c r="G65995" s="25"/>
      <c r="H65995" s="25"/>
    </row>
    <row r="65996" spans="2:8" x14ac:dyDescent="0.2">
      <c r="B65996" s="25"/>
      <c r="C65996" s="25"/>
      <c r="D65996" s="31"/>
      <c r="E65996" s="25"/>
      <c r="F65996" s="25"/>
      <c r="G65996" s="25"/>
      <c r="H65996" s="25"/>
    </row>
    <row r="65997" spans="2:8" x14ac:dyDescent="0.2">
      <c r="B65997" s="25"/>
      <c r="C65997" s="25"/>
      <c r="D65997" s="31"/>
      <c r="E65997" s="25"/>
      <c r="F65997" s="25"/>
      <c r="G65997" s="25"/>
      <c r="H65997" s="25"/>
    </row>
    <row r="65998" spans="2:8" x14ac:dyDescent="0.2">
      <c r="B65998" s="25"/>
      <c r="C65998" s="25"/>
      <c r="D65998" s="31"/>
      <c r="E65998" s="25"/>
      <c r="F65998" s="25"/>
      <c r="G65998" s="25"/>
      <c r="H65998" s="25"/>
    </row>
    <row r="65999" spans="2:8" x14ac:dyDescent="0.2">
      <c r="B65999" s="25"/>
      <c r="C65999" s="25"/>
      <c r="D65999" s="31"/>
      <c r="E65999" s="25"/>
      <c r="F65999" s="25"/>
      <c r="G65999" s="25"/>
      <c r="H65999" s="25"/>
    </row>
    <row r="66000" spans="2:8" x14ac:dyDescent="0.2">
      <c r="B66000" s="25"/>
      <c r="C66000" s="25"/>
      <c r="D66000" s="31"/>
      <c r="E66000" s="25"/>
      <c r="F66000" s="25"/>
      <c r="G66000" s="25"/>
      <c r="H66000" s="25"/>
    </row>
    <row r="66001" spans="2:8" x14ac:dyDescent="0.2">
      <c r="B66001" s="25"/>
      <c r="C66001" s="25"/>
      <c r="D66001" s="31"/>
      <c r="E66001" s="25"/>
      <c r="F66001" s="25"/>
      <c r="G66001" s="25"/>
      <c r="H66001" s="25"/>
    </row>
    <row r="66002" spans="2:8" x14ac:dyDescent="0.2">
      <c r="B66002" s="25"/>
      <c r="C66002" s="25"/>
      <c r="D66002" s="31"/>
      <c r="E66002" s="25"/>
      <c r="F66002" s="25"/>
      <c r="G66002" s="25"/>
      <c r="H66002" s="25"/>
    </row>
    <row r="66003" spans="2:8" x14ac:dyDescent="0.2">
      <c r="B66003" s="25"/>
      <c r="C66003" s="25"/>
      <c r="D66003" s="31"/>
      <c r="E66003" s="25"/>
      <c r="F66003" s="25"/>
      <c r="G66003" s="25"/>
      <c r="H66003" s="25"/>
    </row>
    <row r="66004" spans="2:8" x14ac:dyDescent="0.2">
      <c r="B66004" s="25"/>
      <c r="C66004" s="25"/>
      <c r="D66004" s="31"/>
      <c r="E66004" s="25"/>
      <c r="F66004" s="25"/>
      <c r="G66004" s="25"/>
      <c r="H66004" s="25"/>
    </row>
    <row r="66005" spans="2:8" x14ac:dyDescent="0.2">
      <c r="B66005" s="25"/>
      <c r="C66005" s="25"/>
      <c r="D66005" s="31"/>
      <c r="E66005" s="25"/>
      <c r="F66005" s="25"/>
      <c r="G66005" s="25"/>
      <c r="H66005" s="25"/>
    </row>
    <row r="66006" spans="2:8" x14ac:dyDescent="0.2">
      <c r="B66006" s="25"/>
      <c r="C66006" s="25"/>
      <c r="D66006" s="31"/>
      <c r="E66006" s="25"/>
      <c r="F66006" s="25"/>
      <c r="G66006" s="25"/>
      <c r="H66006" s="25"/>
    </row>
    <row r="66007" spans="2:8" x14ac:dyDescent="0.2">
      <c r="B66007" s="25"/>
      <c r="C66007" s="25"/>
      <c r="D66007" s="31"/>
      <c r="E66007" s="25"/>
      <c r="F66007" s="25"/>
      <c r="G66007" s="25"/>
      <c r="H66007" s="25"/>
    </row>
    <row r="66008" spans="2:8" x14ac:dyDescent="0.2">
      <c r="B66008" s="25"/>
      <c r="C66008" s="25"/>
      <c r="D66008" s="31"/>
      <c r="E66008" s="25"/>
      <c r="F66008" s="25"/>
      <c r="G66008" s="25"/>
      <c r="H66008" s="25"/>
    </row>
    <row r="66009" spans="2:8" x14ac:dyDescent="0.2">
      <c r="B66009" s="25"/>
      <c r="C66009" s="25"/>
      <c r="D66009" s="31"/>
      <c r="E66009" s="25"/>
      <c r="F66009" s="25"/>
      <c r="G66009" s="25"/>
      <c r="H66009" s="25"/>
    </row>
    <row r="66010" spans="2:8" x14ac:dyDescent="0.2">
      <c r="B66010" s="25"/>
      <c r="C66010" s="25"/>
      <c r="D66010" s="31"/>
      <c r="E66010" s="25"/>
      <c r="F66010" s="25"/>
      <c r="G66010" s="25"/>
      <c r="H66010" s="25"/>
    </row>
    <row r="66011" spans="2:8" x14ac:dyDescent="0.2">
      <c r="B66011" s="25"/>
      <c r="C66011" s="25"/>
      <c r="D66011" s="31"/>
      <c r="E66011" s="25"/>
      <c r="F66011" s="25"/>
      <c r="G66011" s="25"/>
      <c r="H66011" s="25"/>
    </row>
    <row r="66012" spans="2:8" x14ac:dyDescent="0.2">
      <c r="B66012" s="25"/>
      <c r="C66012" s="25"/>
      <c r="D66012" s="31"/>
      <c r="E66012" s="25"/>
      <c r="F66012" s="25"/>
      <c r="G66012" s="25"/>
      <c r="H66012" s="25"/>
    </row>
    <row r="66013" spans="2:8" x14ac:dyDescent="0.2">
      <c r="B66013" s="25"/>
      <c r="C66013" s="25"/>
      <c r="D66013" s="31"/>
      <c r="E66013" s="25"/>
      <c r="F66013" s="25"/>
      <c r="G66013" s="25"/>
      <c r="H66013" s="25"/>
    </row>
    <row r="66014" spans="2:8" x14ac:dyDescent="0.2">
      <c r="B66014" s="25"/>
      <c r="C66014" s="25"/>
      <c r="D66014" s="31"/>
      <c r="E66014" s="25"/>
      <c r="F66014" s="25"/>
      <c r="G66014" s="25"/>
      <c r="H66014" s="25"/>
    </row>
    <row r="66015" spans="2:8" x14ac:dyDescent="0.2">
      <c r="B66015" s="25"/>
      <c r="C66015" s="25"/>
      <c r="D66015" s="31"/>
      <c r="E66015" s="25"/>
      <c r="F66015" s="25"/>
      <c r="G66015" s="25"/>
      <c r="H66015" s="25"/>
    </row>
    <row r="66016" spans="2:8" x14ac:dyDescent="0.2">
      <c r="B66016" s="25"/>
      <c r="C66016" s="25"/>
      <c r="D66016" s="31"/>
      <c r="E66016" s="25"/>
      <c r="F66016" s="25"/>
      <c r="G66016" s="25"/>
      <c r="H66016" s="25"/>
    </row>
    <row r="66017" spans="2:8" x14ac:dyDescent="0.2">
      <c r="B66017" s="25"/>
      <c r="C66017" s="25"/>
      <c r="D66017" s="31"/>
      <c r="E66017" s="25"/>
      <c r="F66017" s="25"/>
      <c r="G66017" s="25"/>
      <c r="H66017" s="25"/>
    </row>
    <row r="66018" spans="2:8" x14ac:dyDescent="0.2">
      <c r="B66018" s="25"/>
      <c r="C66018" s="25"/>
      <c r="D66018" s="31"/>
      <c r="E66018" s="25"/>
      <c r="F66018" s="25"/>
      <c r="G66018" s="25"/>
      <c r="H66018" s="25"/>
    </row>
    <row r="66019" spans="2:8" x14ac:dyDescent="0.2">
      <c r="B66019" s="25"/>
      <c r="C66019" s="25"/>
      <c r="D66019" s="31"/>
      <c r="E66019" s="25"/>
      <c r="F66019" s="25"/>
      <c r="G66019" s="25"/>
      <c r="H66019" s="25"/>
    </row>
    <row r="66020" spans="2:8" x14ac:dyDescent="0.2">
      <c r="B66020" s="25"/>
      <c r="C66020" s="25"/>
      <c r="D66020" s="31"/>
      <c r="E66020" s="25"/>
      <c r="F66020" s="25"/>
      <c r="G66020" s="25"/>
      <c r="H66020" s="25"/>
    </row>
    <row r="66021" spans="2:8" x14ac:dyDescent="0.2">
      <c r="B66021" s="25"/>
      <c r="C66021" s="25"/>
      <c r="D66021" s="31"/>
      <c r="E66021" s="25"/>
      <c r="F66021" s="25"/>
      <c r="G66021" s="25"/>
      <c r="H66021" s="25"/>
    </row>
    <row r="66022" spans="2:8" x14ac:dyDescent="0.2">
      <c r="B66022" s="25"/>
      <c r="C66022" s="25"/>
      <c r="D66022" s="31"/>
      <c r="E66022" s="25"/>
      <c r="F66022" s="25"/>
      <c r="G66022" s="25"/>
      <c r="H66022" s="25"/>
    </row>
    <row r="66023" spans="2:8" x14ac:dyDescent="0.2">
      <c r="B66023" s="25"/>
      <c r="C66023" s="25"/>
      <c r="D66023" s="31"/>
      <c r="E66023" s="25"/>
      <c r="F66023" s="25"/>
      <c r="G66023" s="25"/>
      <c r="H66023" s="25"/>
    </row>
    <row r="66024" spans="2:8" x14ac:dyDescent="0.2">
      <c r="B66024" s="25"/>
      <c r="C66024" s="25"/>
      <c r="D66024" s="31"/>
      <c r="E66024" s="25"/>
      <c r="F66024" s="25"/>
      <c r="G66024" s="25"/>
      <c r="H66024" s="25"/>
    </row>
    <row r="66025" spans="2:8" x14ac:dyDescent="0.2">
      <c r="B66025" s="25"/>
      <c r="C66025" s="25"/>
      <c r="D66025" s="31"/>
      <c r="E66025" s="25"/>
      <c r="F66025" s="25"/>
      <c r="G66025" s="25"/>
      <c r="H66025" s="25"/>
    </row>
    <row r="66026" spans="2:8" x14ac:dyDescent="0.2">
      <c r="B66026" s="25"/>
      <c r="C66026" s="25"/>
      <c r="D66026" s="31"/>
      <c r="E66026" s="25"/>
      <c r="F66026" s="25"/>
      <c r="G66026" s="25"/>
      <c r="H66026" s="25"/>
    </row>
    <row r="66027" spans="2:8" x14ac:dyDescent="0.2">
      <c r="B66027" s="25"/>
      <c r="C66027" s="25"/>
      <c r="D66027" s="31"/>
      <c r="E66027" s="25"/>
      <c r="F66027" s="25"/>
      <c r="G66027" s="25"/>
      <c r="H66027" s="25"/>
    </row>
    <row r="66028" spans="2:8" x14ac:dyDescent="0.2">
      <c r="B66028" s="25"/>
      <c r="C66028" s="25"/>
      <c r="D66028" s="31"/>
      <c r="E66028" s="25"/>
      <c r="F66028" s="25"/>
      <c r="G66028" s="25"/>
      <c r="H66028" s="25"/>
    </row>
    <row r="66029" spans="2:8" x14ac:dyDescent="0.2">
      <c r="B66029" s="25"/>
      <c r="C66029" s="25"/>
      <c r="D66029" s="31"/>
      <c r="E66029" s="25"/>
      <c r="F66029" s="25"/>
      <c r="G66029" s="25"/>
      <c r="H66029" s="25"/>
    </row>
    <row r="66030" spans="2:8" x14ac:dyDescent="0.2">
      <c r="B66030" s="25"/>
      <c r="C66030" s="25"/>
      <c r="D66030" s="31"/>
      <c r="E66030" s="25"/>
      <c r="F66030" s="25"/>
      <c r="G66030" s="25"/>
      <c r="H66030" s="25"/>
    </row>
    <row r="66031" spans="2:8" x14ac:dyDescent="0.2">
      <c r="B66031" s="25"/>
      <c r="C66031" s="25"/>
      <c r="D66031" s="31"/>
      <c r="E66031" s="25"/>
      <c r="F66031" s="25"/>
      <c r="G66031" s="25"/>
      <c r="H66031" s="25"/>
    </row>
    <row r="66032" spans="2:8" x14ac:dyDescent="0.2">
      <c r="B66032" s="25"/>
      <c r="C66032" s="25"/>
      <c r="D66032" s="31"/>
      <c r="E66032" s="25"/>
      <c r="F66032" s="25"/>
      <c r="G66032" s="25"/>
      <c r="H66032" s="25"/>
    </row>
    <row r="66033" spans="2:8" x14ac:dyDescent="0.2">
      <c r="B66033" s="25"/>
      <c r="C66033" s="25"/>
      <c r="D66033" s="31"/>
      <c r="E66033" s="25"/>
      <c r="F66033" s="25"/>
      <c r="G66033" s="25"/>
      <c r="H66033" s="25"/>
    </row>
    <row r="66034" spans="2:8" x14ac:dyDescent="0.2">
      <c r="B66034" s="25"/>
      <c r="C66034" s="25"/>
      <c r="D66034" s="31"/>
      <c r="E66034" s="25"/>
      <c r="F66034" s="25"/>
      <c r="G66034" s="25"/>
      <c r="H66034" s="25"/>
    </row>
    <row r="66035" spans="2:8" x14ac:dyDescent="0.2">
      <c r="B66035" s="25"/>
      <c r="C66035" s="25"/>
      <c r="D66035" s="31"/>
      <c r="E66035" s="25"/>
      <c r="F66035" s="25"/>
      <c r="G66035" s="25"/>
      <c r="H66035" s="25"/>
    </row>
    <row r="66036" spans="2:8" x14ac:dyDescent="0.2">
      <c r="B66036" s="25"/>
      <c r="C66036" s="25"/>
      <c r="D66036" s="31"/>
      <c r="E66036" s="25"/>
      <c r="F66036" s="25"/>
      <c r="G66036" s="25"/>
      <c r="H66036" s="25"/>
    </row>
    <row r="66037" spans="2:8" x14ac:dyDescent="0.2">
      <c r="B66037" s="25"/>
      <c r="C66037" s="25"/>
      <c r="D66037" s="31"/>
      <c r="E66037" s="25"/>
      <c r="F66037" s="25"/>
      <c r="G66037" s="25"/>
      <c r="H66037" s="25"/>
    </row>
    <row r="66038" spans="2:8" x14ac:dyDescent="0.2">
      <c r="B66038" s="25"/>
      <c r="C66038" s="25"/>
      <c r="D66038" s="31"/>
      <c r="E66038" s="25"/>
      <c r="F66038" s="25"/>
      <c r="G66038" s="25"/>
      <c r="H66038" s="25"/>
    </row>
    <row r="66039" spans="2:8" x14ac:dyDescent="0.2">
      <c r="B66039" s="25"/>
      <c r="C66039" s="25"/>
      <c r="D66039" s="31"/>
      <c r="E66039" s="25"/>
      <c r="F66039" s="25"/>
      <c r="G66039" s="25"/>
      <c r="H66039" s="25"/>
    </row>
    <row r="66040" spans="2:8" x14ac:dyDescent="0.2">
      <c r="B66040" s="25"/>
      <c r="C66040" s="25"/>
      <c r="D66040" s="31"/>
      <c r="E66040" s="25"/>
      <c r="F66040" s="25"/>
      <c r="G66040" s="25"/>
      <c r="H66040" s="25"/>
    </row>
    <row r="66041" spans="2:8" x14ac:dyDescent="0.2">
      <c r="B66041" s="25"/>
      <c r="C66041" s="25"/>
      <c r="D66041" s="31"/>
      <c r="E66041" s="25"/>
      <c r="F66041" s="25"/>
      <c r="G66041" s="25"/>
      <c r="H66041" s="25"/>
    </row>
    <row r="66042" spans="2:8" x14ac:dyDescent="0.2">
      <c r="B66042" s="25"/>
      <c r="C66042" s="25"/>
      <c r="D66042" s="31"/>
      <c r="E66042" s="25"/>
      <c r="F66042" s="25"/>
      <c r="G66042" s="25"/>
      <c r="H66042" s="25"/>
    </row>
    <row r="66043" spans="2:8" x14ac:dyDescent="0.2">
      <c r="B66043" s="25"/>
      <c r="C66043" s="25"/>
      <c r="D66043" s="31"/>
      <c r="E66043" s="25"/>
      <c r="F66043" s="25"/>
      <c r="G66043" s="25"/>
      <c r="H66043" s="25"/>
    </row>
    <row r="66044" spans="2:8" x14ac:dyDescent="0.2">
      <c r="B66044" s="25"/>
      <c r="C66044" s="25"/>
      <c r="D66044" s="31"/>
      <c r="E66044" s="25"/>
      <c r="F66044" s="25"/>
      <c r="G66044" s="25"/>
      <c r="H66044" s="25"/>
    </row>
    <row r="66045" spans="2:8" x14ac:dyDescent="0.2">
      <c r="B66045" s="25"/>
      <c r="C66045" s="25"/>
      <c r="D66045" s="31"/>
      <c r="E66045" s="25"/>
      <c r="F66045" s="25"/>
      <c r="G66045" s="25"/>
      <c r="H66045" s="25"/>
    </row>
    <row r="66046" spans="2:8" x14ac:dyDescent="0.2">
      <c r="B66046" s="25"/>
      <c r="C66046" s="25"/>
      <c r="D66046" s="31"/>
      <c r="E66046" s="25"/>
      <c r="F66046" s="25"/>
      <c r="G66046" s="25"/>
      <c r="H66046" s="25"/>
    </row>
    <row r="66047" spans="2:8" x14ac:dyDescent="0.2">
      <c r="B66047" s="25"/>
      <c r="C66047" s="25"/>
      <c r="D66047" s="31"/>
      <c r="E66047" s="25"/>
      <c r="F66047" s="25"/>
      <c r="G66047" s="25"/>
      <c r="H66047" s="25"/>
    </row>
    <row r="66048" spans="2:8" x14ac:dyDescent="0.2">
      <c r="B66048" s="25"/>
      <c r="C66048" s="25"/>
      <c r="D66048" s="31"/>
      <c r="E66048" s="25"/>
      <c r="F66048" s="25"/>
      <c r="G66048" s="25"/>
      <c r="H66048" s="25"/>
    </row>
    <row r="66049" spans="2:8" x14ac:dyDescent="0.2">
      <c r="B66049" s="25"/>
      <c r="C66049" s="25"/>
      <c r="D66049" s="31"/>
      <c r="E66049" s="25"/>
      <c r="F66049" s="25"/>
      <c r="G66049" s="25"/>
      <c r="H66049" s="25"/>
    </row>
    <row r="66050" spans="2:8" x14ac:dyDescent="0.2">
      <c r="B66050" s="25"/>
      <c r="C66050" s="25"/>
      <c r="D66050" s="31"/>
      <c r="E66050" s="25"/>
      <c r="F66050" s="25"/>
      <c r="G66050" s="25"/>
      <c r="H66050" s="25"/>
    </row>
    <row r="66051" spans="2:8" x14ac:dyDescent="0.2">
      <c r="B66051" s="25"/>
      <c r="C66051" s="25"/>
      <c r="D66051" s="31"/>
      <c r="E66051" s="25"/>
      <c r="F66051" s="25"/>
      <c r="G66051" s="25"/>
      <c r="H66051" s="25"/>
    </row>
    <row r="66052" spans="2:8" x14ac:dyDescent="0.2">
      <c r="B66052" s="25"/>
      <c r="C66052" s="25"/>
      <c r="D66052" s="31"/>
      <c r="E66052" s="25"/>
      <c r="F66052" s="25"/>
      <c r="G66052" s="25"/>
      <c r="H66052" s="25"/>
    </row>
    <row r="66053" spans="2:8" x14ac:dyDescent="0.2">
      <c r="B66053" s="25"/>
      <c r="C66053" s="25"/>
      <c r="D66053" s="31"/>
      <c r="E66053" s="25"/>
      <c r="F66053" s="25"/>
      <c r="G66053" s="25"/>
      <c r="H66053" s="25"/>
    </row>
    <row r="66054" spans="2:8" x14ac:dyDescent="0.2">
      <c r="B66054" s="25"/>
      <c r="C66054" s="25"/>
      <c r="D66054" s="31"/>
      <c r="E66054" s="25"/>
      <c r="F66054" s="25"/>
      <c r="G66054" s="25"/>
      <c r="H66054" s="25"/>
    </row>
    <row r="66055" spans="2:8" x14ac:dyDescent="0.2">
      <c r="B66055" s="25"/>
      <c r="C66055" s="25"/>
      <c r="D66055" s="31"/>
      <c r="E66055" s="25"/>
      <c r="F66055" s="25"/>
      <c r="G66055" s="25"/>
      <c r="H66055" s="25"/>
    </row>
    <row r="66056" spans="2:8" x14ac:dyDescent="0.2">
      <c r="B66056" s="25"/>
      <c r="C66056" s="25"/>
      <c r="D66056" s="31"/>
      <c r="E66056" s="25"/>
      <c r="F66056" s="25"/>
      <c r="G66056" s="25"/>
      <c r="H66056" s="25"/>
    </row>
    <row r="66057" spans="2:8" x14ac:dyDescent="0.2">
      <c r="B66057" s="25"/>
      <c r="C66057" s="25"/>
      <c r="D66057" s="31"/>
      <c r="E66057" s="25"/>
      <c r="F66057" s="25"/>
      <c r="G66057" s="25"/>
      <c r="H66057" s="25"/>
    </row>
    <row r="66058" spans="2:8" x14ac:dyDescent="0.2">
      <c r="B66058" s="25"/>
      <c r="C66058" s="25"/>
      <c r="D66058" s="31"/>
      <c r="E66058" s="25"/>
      <c r="F66058" s="25"/>
      <c r="G66058" s="25"/>
      <c r="H66058" s="25"/>
    </row>
    <row r="66059" spans="2:8" x14ac:dyDescent="0.2">
      <c r="B66059" s="25"/>
      <c r="C66059" s="25"/>
      <c r="D66059" s="31"/>
      <c r="E66059" s="25"/>
      <c r="F66059" s="25"/>
      <c r="G66059" s="25"/>
      <c r="H66059" s="25"/>
    </row>
    <row r="66060" spans="2:8" x14ac:dyDescent="0.2">
      <c r="B66060" s="25"/>
      <c r="C66060" s="25"/>
      <c r="D66060" s="31"/>
      <c r="E66060" s="25"/>
      <c r="F66060" s="25"/>
      <c r="G66060" s="25"/>
      <c r="H66060" s="25"/>
    </row>
    <row r="66061" spans="2:8" x14ac:dyDescent="0.2">
      <c r="B66061" s="25"/>
      <c r="C66061" s="25"/>
      <c r="D66061" s="31"/>
      <c r="E66061" s="25"/>
      <c r="F66061" s="25"/>
      <c r="G66061" s="25"/>
      <c r="H66061" s="25"/>
    </row>
    <row r="66062" spans="2:8" x14ac:dyDescent="0.2">
      <c r="B66062" s="25"/>
      <c r="C66062" s="25"/>
      <c r="D66062" s="31"/>
      <c r="E66062" s="25"/>
      <c r="F66062" s="25"/>
      <c r="G66062" s="25"/>
      <c r="H66062" s="25"/>
    </row>
    <row r="66063" spans="2:8" x14ac:dyDescent="0.2">
      <c r="B66063" s="25"/>
      <c r="C66063" s="25"/>
      <c r="D66063" s="31"/>
      <c r="E66063" s="25"/>
      <c r="F66063" s="25"/>
      <c r="G66063" s="25"/>
      <c r="H66063" s="25"/>
    </row>
    <row r="66064" spans="2:8" x14ac:dyDescent="0.2">
      <c r="B66064" s="25"/>
      <c r="C66064" s="25"/>
      <c r="D66064" s="31"/>
      <c r="E66064" s="25"/>
      <c r="F66064" s="25"/>
      <c r="G66064" s="25"/>
      <c r="H66064" s="25"/>
    </row>
    <row r="66065" spans="2:8" x14ac:dyDescent="0.2">
      <c r="B66065" s="25"/>
      <c r="C66065" s="25"/>
      <c r="D66065" s="31"/>
      <c r="E66065" s="25"/>
      <c r="F66065" s="25"/>
      <c r="G66065" s="25"/>
      <c r="H66065" s="25"/>
    </row>
    <row r="66066" spans="2:8" x14ac:dyDescent="0.2">
      <c r="B66066" s="25"/>
      <c r="C66066" s="25"/>
      <c r="D66066" s="31"/>
      <c r="E66066" s="25"/>
      <c r="F66066" s="25"/>
      <c r="G66066" s="25"/>
      <c r="H66066" s="25"/>
    </row>
    <row r="66067" spans="2:8" x14ac:dyDescent="0.2">
      <c r="B66067" s="25"/>
      <c r="C66067" s="25"/>
      <c r="D66067" s="31"/>
      <c r="E66067" s="25"/>
      <c r="F66067" s="25"/>
      <c r="G66067" s="25"/>
      <c r="H66067" s="25"/>
    </row>
    <row r="66068" spans="2:8" x14ac:dyDescent="0.2">
      <c r="B66068" s="25"/>
      <c r="C66068" s="25"/>
      <c r="D66068" s="31"/>
      <c r="E66068" s="25"/>
      <c r="F66068" s="25"/>
      <c r="G66068" s="25"/>
      <c r="H66068" s="25"/>
    </row>
    <row r="66069" spans="2:8" x14ac:dyDescent="0.2">
      <c r="B66069" s="25"/>
      <c r="C66069" s="25"/>
      <c r="D66069" s="31"/>
      <c r="E66069" s="25"/>
      <c r="F66069" s="25"/>
      <c r="G66069" s="25"/>
      <c r="H66069" s="25"/>
    </row>
    <row r="66070" spans="2:8" x14ac:dyDescent="0.2">
      <c r="B66070" s="25"/>
      <c r="C66070" s="25"/>
      <c r="D66070" s="31"/>
      <c r="E66070" s="25"/>
      <c r="F66070" s="25"/>
      <c r="G66070" s="25"/>
      <c r="H66070" s="25"/>
    </row>
    <row r="66071" spans="2:8" x14ac:dyDescent="0.2">
      <c r="B66071" s="25"/>
      <c r="C66071" s="25"/>
      <c r="D66071" s="31"/>
      <c r="E66071" s="25"/>
      <c r="F66071" s="25"/>
      <c r="G66071" s="25"/>
      <c r="H66071" s="25"/>
    </row>
    <row r="66072" spans="2:8" x14ac:dyDescent="0.2">
      <c r="B66072" s="25"/>
      <c r="C66072" s="25"/>
      <c r="D66072" s="31"/>
      <c r="E66072" s="25"/>
      <c r="F66072" s="25"/>
      <c r="G66072" s="25"/>
      <c r="H66072" s="25"/>
    </row>
    <row r="66073" spans="2:8" x14ac:dyDescent="0.2">
      <c r="B66073" s="25"/>
      <c r="C66073" s="25"/>
      <c r="D66073" s="31"/>
      <c r="E66073" s="25"/>
      <c r="F66073" s="25"/>
      <c r="G66073" s="25"/>
      <c r="H66073" s="25"/>
    </row>
    <row r="66074" spans="2:8" x14ac:dyDescent="0.2">
      <c r="B66074" s="25"/>
      <c r="C66074" s="25"/>
      <c r="D66074" s="31"/>
      <c r="E66074" s="25"/>
      <c r="F66074" s="25"/>
      <c r="G66074" s="25"/>
      <c r="H66074" s="25"/>
    </row>
    <row r="66075" spans="2:8" x14ac:dyDescent="0.2">
      <c r="B66075" s="25"/>
      <c r="C66075" s="25"/>
      <c r="D66075" s="31"/>
      <c r="E66075" s="25"/>
      <c r="F66075" s="25"/>
      <c r="G66075" s="25"/>
      <c r="H66075" s="25"/>
    </row>
    <row r="66076" spans="2:8" x14ac:dyDescent="0.2">
      <c r="B66076" s="25"/>
      <c r="C66076" s="25"/>
      <c r="D66076" s="31"/>
      <c r="E66076" s="25"/>
      <c r="F66076" s="25"/>
      <c r="G66076" s="25"/>
      <c r="H66076" s="25"/>
    </row>
    <row r="66077" spans="2:8" x14ac:dyDescent="0.2">
      <c r="B66077" s="25"/>
      <c r="C66077" s="25"/>
      <c r="D66077" s="31"/>
      <c r="E66077" s="25"/>
      <c r="F66077" s="25"/>
      <c r="G66077" s="25"/>
      <c r="H66077" s="25"/>
    </row>
    <row r="66078" spans="2:8" x14ac:dyDescent="0.2">
      <c r="B66078" s="25"/>
      <c r="C66078" s="25"/>
      <c r="D66078" s="31"/>
      <c r="E66078" s="25"/>
      <c r="F66078" s="25"/>
      <c r="G66078" s="25"/>
      <c r="H66078" s="25"/>
    </row>
    <row r="66079" spans="2:8" x14ac:dyDescent="0.2">
      <c r="B66079" s="25"/>
      <c r="C66079" s="25"/>
      <c r="D66079" s="31"/>
      <c r="E66079" s="25"/>
      <c r="F66079" s="25"/>
      <c r="G66079" s="25"/>
      <c r="H66079" s="25"/>
    </row>
    <row r="66080" spans="2:8" x14ac:dyDescent="0.2">
      <c r="B66080" s="25"/>
      <c r="C66080" s="25"/>
      <c r="D66080" s="31"/>
      <c r="E66080" s="25"/>
      <c r="F66080" s="25"/>
      <c r="G66080" s="25"/>
      <c r="H66080" s="25"/>
    </row>
    <row r="66081" spans="2:8" x14ac:dyDescent="0.2">
      <c r="B66081" s="25"/>
      <c r="C66081" s="25"/>
      <c r="D66081" s="31"/>
      <c r="E66081" s="25"/>
      <c r="F66081" s="25"/>
      <c r="G66081" s="25"/>
      <c r="H66081" s="25"/>
    </row>
    <row r="66082" spans="2:8" x14ac:dyDescent="0.2">
      <c r="B66082" s="25"/>
      <c r="C66082" s="25"/>
      <c r="D66082" s="31"/>
      <c r="E66082" s="25"/>
      <c r="F66082" s="25"/>
      <c r="G66082" s="25"/>
      <c r="H66082" s="25"/>
    </row>
    <row r="66083" spans="2:8" x14ac:dyDescent="0.2">
      <c r="B66083" s="25"/>
      <c r="C66083" s="25"/>
      <c r="D66083" s="31"/>
      <c r="E66083" s="25"/>
      <c r="F66083" s="25"/>
      <c r="G66083" s="25"/>
      <c r="H66083" s="25"/>
    </row>
    <row r="66084" spans="2:8" x14ac:dyDescent="0.2">
      <c r="B66084" s="25"/>
      <c r="C66084" s="25"/>
      <c r="D66084" s="31"/>
      <c r="E66084" s="25"/>
      <c r="F66084" s="25"/>
      <c r="G66084" s="25"/>
      <c r="H66084" s="25"/>
    </row>
    <row r="66085" spans="2:8" x14ac:dyDescent="0.2">
      <c r="B66085" s="25"/>
      <c r="C66085" s="25"/>
      <c r="D66085" s="31"/>
      <c r="E66085" s="25"/>
      <c r="F66085" s="25"/>
      <c r="G66085" s="25"/>
      <c r="H66085" s="25"/>
    </row>
    <row r="66086" spans="2:8" x14ac:dyDescent="0.2">
      <c r="B66086" s="25"/>
      <c r="C66086" s="25"/>
      <c r="D66086" s="31"/>
      <c r="E66086" s="25"/>
      <c r="F66086" s="25"/>
      <c r="G66086" s="25"/>
      <c r="H66086" s="25"/>
    </row>
    <row r="66087" spans="2:8" x14ac:dyDescent="0.2">
      <c r="B66087" s="25"/>
      <c r="C66087" s="25"/>
      <c r="D66087" s="31"/>
      <c r="E66087" s="25"/>
      <c r="F66087" s="25"/>
      <c r="G66087" s="25"/>
      <c r="H66087" s="25"/>
    </row>
    <row r="66088" spans="2:8" x14ac:dyDescent="0.2">
      <c r="B66088" s="25"/>
      <c r="C66088" s="25"/>
      <c r="D66088" s="31"/>
      <c r="E66088" s="25"/>
      <c r="F66088" s="25"/>
      <c r="G66088" s="25"/>
      <c r="H66088" s="25"/>
    </row>
    <row r="66089" spans="2:8" x14ac:dyDescent="0.2">
      <c r="B66089" s="25"/>
      <c r="C66089" s="25"/>
      <c r="D66089" s="31"/>
      <c r="E66089" s="25"/>
      <c r="F66089" s="25"/>
      <c r="G66089" s="25"/>
      <c r="H66089" s="25"/>
    </row>
    <row r="66090" spans="2:8" x14ac:dyDescent="0.2">
      <c r="B66090" s="25"/>
      <c r="C66090" s="25"/>
      <c r="D66090" s="31"/>
      <c r="E66090" s="25"/>
      <c r="F66090" s="25"/>
      <c r="G66090" s="25"/>
      <c r="H66090" s="25"/>
    </row>
    <row r="66091" spans="2:8" x14ac:dyDescent="0.2">
      <c r="B66091" s="25"/>
      <c r="C66091" s="25"/>
      <c r="D66091" s="31"/>
      <c r="E66091" s="25"/>
      <c r="F66091" s="25"/>
      <c r="G66091" s="25"/>
      <c r="H66091" s="25"/>
    </row>
    <row r="66092" spans="2:8" x14ac:dyDescent="0.2">
      <c r="B66092" s="25"/>
      <c r="C66092" s="25"/>
      <c r="D66092" s="31"/>
      <c r="E66092" s="25"/>
      <c r="F66092" s="25"/>
      <c r="G66092" s="25"/>
      <c r="H66092" s="25"/>
    </row>
    <row r="66093" spans="2:8" x14ac:dyDescent="0.2">
      <c r="B66093" s="25"/>
      <c r="C66093" s="25"/>
      <c r="D66093" s="31"/>
      <c r="E66093" s="25"/>
      <c r="F66093" s="25"/>
      <c r="G66093" s="25"/>
      <c r="H66093" s="25"/>
    </row>
    <row r="66094" spans="2:8" x14ac:dyDescent="0.2">
      <c r="B66094" s="25"/>
      <c r="C66094" s="25"/>
      <c r="D66094" s="31"/>
      <c r="E66094" s="25"/>
      <c r="F66094" s="25"/>
      <c r="G66094" s="25"/>
      <c r="H66094" s="25"/>
    </row>
    <row r="66095" spans="2:8" x14ac:dyDescent="0.2">
      <c r="B66095" s="25"/>
      <c r="C66095" s="25"/>
      <c r="D66095" s="31"/>
      <c r="E66095" s="25"/>
      <c r="F66095" s="25"/>
      <c r="G66095" s="25"/>
      <c r="H66095" s="25"/>
    </row>
    <row r="66096" spans="2:8" x14ac:dyDescent="0.2">
      <c r="B66096" s="25"/>
      <c r="C66096" s="25"/>
      <c r="D66096" s="31"/>
      <c r="E66096" s="25"/>
      <c r="F66096" s="25"/>
      <c r="G66096" s="25"/>
      <c r="H66096" s="25"/>
    </row>
    <row r="66097" spans="2:8" x14ac:dyDescent="0.2">
      <c r="B66097" s="25"/>
      <c r="C66097" s="25"/>
      <c r="D66097" s="31"/>
      <c r="E66097" s="25"/>
      <c r="F66097" s="25"/>
      <c r="G66097" s="25"/>
      <c r="H66097" s="25"/>
    </row>
    <row r="66098" spans="2:8" x14ac:dyDescent="0.2">
      <c r="B66098" s="25"/>
      <c r="C66098" s="25"/>
      <c r="D66098" s="31"/>
      <c r="E66098" s="25"/>
      <c r="F66098" s="25"/>
      <c r="G66098" s="25"/>
      <c r="H66098" s="25"/>
    </row>
    <row r="66099" spans="2:8" x14ac:dyDescent="0.2">
      <c r="B66099" s="25"/>
      <c r="C66099" s="25"/>
      <c r="D66099" s="31"/>
      <c r="E66099" s="25"/>
      <c r="F66099" s="25"/>
      <c r="G66099" s="25"/>
      <c r="H66099" s="25"/>
    </row>
    <row r="66100" spans="2:8" x14ac:dyDescent="0.2">
      <c r="B66100" s="25"/>
      <c r="C66100" s="25"/>
      <c r="D66100" s="31"/>
      <c r="E66100" s="25"/>
      <c r="F66100" s="25"/>
      <c r="G66100" s="25"/>
      <c r="H66100" s="25"/>
    </row>
    <row r="66101" spans="2:8" x14ac:dyDescent="0.2">
      <c r="B66101" s="25"/>
      <c r="C66101" s="25"/>
      <c r="D66101" s="31"/>
      <c r="E66101" s="25"/>
      <c r="F66101" s="25"/>
      <c r="G66101" s="25"/>
      <c r="H66101" s="25"/>
    </row>
    <row r="66102" spans="2:8" x14ac:dyDescent="0.2">
      <c r="B66102" s="25"/>
      <c r="C66102" s="25"/>
      <c r="D66102" s="31"/>
      <c r="E66102" s="25"/>
      <c r="F66102" s="25"/>
      <c r="G66102" s="25"/>
      <c r="H66102" s="25"/>
    </row>
    <row r="66103" spans="2:8" x14ac:dyDescent="0.2">
      <c r="B66103" s="25"/>
      <c r="C66103" s="25"/>
      <c r="D66103" s="31"/>
      <c r="E66103" s="25"/>
      <c r="F66103" s="25"/>
      <c r="G66103" s="25"/>
      <c r="H66103" s="25"/>
    </row>
    <row r="66104" spans="2:8" x14ac:dyDescent="0.2">
      <c r="B66104" s="25"/>
      <c r="C66104" s="25"/>
      <c r="D66104" s="31"/>
      <c r="E66104" s="25"/>
      <c r="F66104" s="25"/>
      <c r="G66104" s="25"/>
      <c r="H66104" s="25"/>
    </row>
    <row r="66105" spans="2:8" x14ac:dyDescent="0.2">
      <c r="B66105" s="25"/>
      <c r="C66105" s="25"/>
      <c r="D66105" s="31"/>
      <c r="E66105" s="25"/>
      <c r="F66105" s="25"/>
      <c r="G66105" s="25"/>
      <c r="H66105" s="25"/>
    </row>
    <row r="66106" spans="2:8" x14ac:dyDescent="0.2">
      <c r="B66106" s="25"/>
      <c r="C66106" s="25"/>
      <c r="D66106" s="31"/>
      <c r="E66106" s="25"/>
      <c r="F66106" s="25"/>
      <c r="G66106" s="25"/>
      <c r="H66106" s="25"/>
    </row>
    <row r="66107" spans="2:8" x14ac:dyDescent="0.2">
      <c r="B66107" s="25"/>
      <c r="C66107" s="25"/>
      <c r="D66107" s="31"/>
      <c r="E66107" s="25"/>
      <c r="F66107" s="25"/>
      <c r="G66107" s="25"/>
      <c r="H66107" s="25"/>
    </row>
    <row r="66108" spans="2:8" x14ac:dyDescent="0.2">
      <c r="B66108" s="25"/>
      <c r="C66108" s="25"/>
      <c r="D66108" s="31"/>
      <c r="E66108" s="25"/>
      <c r="F66108" s="25"/>
      <c r="G66108" s="25"/>
      <c r="H66108" s="25"/>
    </row>
    <row r="66109" spans="2:8" x14ac:dyDescent="0.2">
      <c r="B66109" s="25"/>
      <c r="C66109" s="25"/>
      <c r="D66109" s="31"/>
      <c r="E66109" s="25"/>
      <c r="F66109" s="25"/>
      <c r="G66109" s="25"/>
      <c r="H66109" s="25"/>
    </row>
    <row r="66110" spans="2:8" x14ac:dyDescent="0.2">
      <c r="B66110" s="25"/>
      <c r="C66110" s="25"/>
      <c r="D66110" s="31"/>
      <c r="E66110" s="25"/>
      <c r="F66110" s="25"/>
      <c r="G66110" s="25"/>
      <c r="H66110" s="25"/>
    </row>
    <row r="66111" spans="2:8" x14ac:dyDescent="0.2">
      <c r="B66111" s="25"/>
      <c r="C66111" s="25"/>
      <c r="D66111" s="31"/>
      <c r="E66111" s="25"/>
      <c r="F66111" s="25"/>
      <c r="G66111" s="25"/>
      <c r="H66111" s="25"/>
    </row>
    <row r="66112" spans="2:8" x14ac:dyDescent="0.2">
      <c r="B66112" s="25"/>
      <c r="C66112" s="25"/>
      <c r="D66112" s="31"/>
      <c r="E66112" s="25"/>
      <c r="F66112" s="25"/>
      <c r="G66112" s="25"/>
      <c r="H66112" s="25"/>
    </row>
    <row r="66113" spans="2:8" x14ac:dyDescent="0.2">
      <c r="B66113" s="25"/>
      <c r="C66113" s="25"/>
      <c r="D66113" s="31"/>
      <c r="E66113" s="25"/>
      <c r="F66113" s="25"/>
      <c r="G66113" s="25"/>
      <c r="H66113" s="25"/>
    </row>
    <row r="66114" spans="2:8" x14ac:dyDescent="0.2">
      <c r="B66114" s="25"/>
      <c r="C66114" s="25"/>
      <c r="D66114" s="31"/>
      <c r="E66114" s="25"/>
      <c r="F66114" s="25"/>
      <c r="G66114" s="25"/>
      <c r="H66114" s="25"/>
    </row>
    <row r="66115" spans="2:8" x14ac:dyDescent="0.2">
      <c r="B66115" s="25"/>
      <c r="C66115" s="25"/>
      <c r="D66115" s="31"/>
      <c r="E66115" s="25"/>
      <c r="F66115" s="25"/>
      <c r="G66115" s="25"/>
      <c r="H66115" s="25"/>
    </row>
    <row r="66116" spans="2:8" x14ac:dyDescent="0.2">
      <c r="B66116" s="25"/>
      <c r="C66116" s="25"/>
      <c r="D66116" s="31"/>
      <c r="E66116" s="25"/>
      <c r="F66116" s="25"/>
      <c r="G66116" s="25"/>
      <c r="H66116" s="25"/>
    </row>
    <row r="66117" spans="2:8" x14ac:dyDescent="0.2">
      <c r="B66117" s="21"/>
      <c r="C66117" s="21"/>
      <c r="D66117" s="31"/>
      <c r="E66117" s="21"/>
      <c r="F66117" s="21"/>
      <c r="G66117" s="21"/>
      <c r="H66117" s="25"/>
    </row>
    <row r="66118" spans="2:8" x14ac:dyDescent="0.2">
      <c r="B66118" s="21"/>
      <c r="C66118" s="21"/>
      <c r="D66118" s="31"/>
      <c r="E66118" s="21"/>
      <c r="F66118" s="21"/>
      <c r="G66118" s="21"/>
      <c r="H66118" s="21"/>
    </row>
    <row r="66119" spans="2:8" x14ac:dyDescent="0.2">
      <c r="B66119" s="21"/>
      <c r="C66119" s="21"/>
      <c r="D66119" s="31"/>
      <c r="E66119" s="21"/>
      <c r="F66119" s="21"/>
      <c r="G66119" s="21"/>
      <c r="H66119" s="21"/>
    </row>
    <row r="66120" spans="2:8" x14ac:dyDescent="0.2">
      <c r="B66120" s="21"/>
      <c r="C66120" s="21"/>
      <c r="D66120" s="31"/>
      <c r="E66120" s="21"/>
      <c r="F66120" s="21"/>
      <c r="G66120" s="21"/>
      <c r="H66120" s="21"/>
    </row>
    <row r="66121" spans="2:8" x14ac:dyDescent="0.2">
      <c r="B66121" s="21"/>
      <c r="C66121" s="21"/>
      <c r="D66121" s="31"/>
      <c r="E66121" s="21"/>
      <c r="F66121" s="21"/>
      <c r="G66121" s="21"/>
      <c r="H66121" s="21"/>
    </row>
    <row r="66122" spans="2:8" x14ac:dyDescent="0.2">
      <c r="B66122" s="21"/>
      <c r="C66122" s="21"/>
      <c r="D66122" s="31"/>
      <c r="E66122" s="21"/>
      <c r="F66122" s="21"/>
      <c r="G66122" s="21"/>
      <c r="H66122" s="21"/>
    </row>
    <row r="66123" spans="2:8" x14ac:dyDescent="0.2">
      <c r="B66123" s="21"/>
      <c r="C66123" s="21"/>
      <c r="D66123" s="31"/>
      <c r="E66123" s="21"/>
      <c r="F66123" s="21"/>
      <c r="G66123" s="21"/>
      <c r="H66123" s="21"/>
    </row>
    <row r="66124" spans="2:8" x14ac:dyDescent="0.2">
      <c r="B66124" s="21"/>
      <c r="C66124" s="21"/>
      <c r="D66124" s="31"/>
      <c r="E66124" s="21"/>
      <c r="F66124" s="21"/>
      <c r="G66124" s="21"/>
      <c r="H66124" s="21"/>
    </row>
    <row r="66125" spans="2:8" x14ac:dyDescent="0.2">
      <c r="B66125" s="21"/>
      <c r="C66125" s="21"/>
      <c r="D66125" s="31"/>
      <c r="E66125" s="21"/>
      <c r="F66125" s="21"/>
      <c r="G66125" s="21"/>
      <c r="H66125" s="21"/>
    </row>
    <row r="66126" spans="2:8" x14ac:dyDescent="0.2">
      <c r="B66126" s="21"/>
      <c r="C66126" s="21"/>
      <c r="D66126" s="31"/>
      <c r="E66126" s="21"/>
      <c r="F66126" s="21"/>
      <c r="G66126" s="21"/>
      <c r="H66126" s="21"/>
    </row>
    <row r="66127" spans="2:8" x14ac:dyDescent="0.2">
      <c r="H66127" s="21"/>
    </row>
    <row r="81921" spans="2:8" x14ac:dyDescent="0.2">
      <c r="B81921" s="21"/>
      <c r="C81921" s="21"/>
      <c r="D81921" s="31"/>
      <c r="E81921" s="21"/>
      <c r="F81921" s="21"/>
      <c r="G81921" s="21"/>
    </row>
    <row r="81922" spans="2:8" x14ac:dyDescent="0.2">
      <c r="B81922" s="21"/>
      <c r="C81922" s="21"/>
      <c r="D81922" s="31"/>
      <c r="E81922" s="21"/>
      <c r="F81922" s="21"/>
      <c r="G81922" s="21"/>
      <c r="H81922" s="21"/>
    </row>
    <row r="81923" spans="2:8" x14ac:dyDescent="0.2">
      <c r="B81923" s="21"/>
      <c r="C81923" s="21"/>
      <c r="D81923" s="31"/>
      <c r="E81923" s="21"/>
      <c r="F81923" s="21"/>
      <c r="G81923" s="21"/>
      <c r="H81923" s="21"/>
    </row>
    <row r="81924" spans="2:8" x14ac:dyDescent="0.2">
      <c r="B81924" s="21"/>
      <c r="C81924" s="21"/>
      <c r="D81924" s="31"/>
      <c r="E81924" s="21"/>
      <c r="F81924" s="21"/>
      <c r="G81924" s="21"/>
      <c r="H81924" s="21"/>
    </row>
    <row r="81925" spans="2:8" x14ac:dyDescent="0.2">
      <c r="B81925" s="21"/>
      <c r="C81925" s="21"/>
      <c r="D81925" s="31"/>
      <c r="E81925" s="21"/>
      <c r="F81925" s="21"/>
      <c r="G81925" s="21"/>
      <c r="H81925" s="21"/>
    </row>
    <row r="81926" spans="2:8" x14ac:dyDescent="0.2">
      <c r="B81926" s="22"/>
      <c r="C81926" s="22"/>
      <c r="D81926" s="31"/>
      <c r="E81926" s="22"/>
      <c r="F81926" s="22"/>
      <c r="G81926" s="22"/>
      <c r="H81926" s="21"/>
    </row>
    <row r="81927" spans="2:8" x14ac:dyDescent="0.2">
      <c r="B81927" s="22"/>
      <c r="C81927" s="22"/>
      <c r="D81927" s="31"/>
      <c r="E81927" s="22"/>
      <c r="F81927" s="22"/>
      <c r="G81927" s="22"/>
      <c r="H81927" s="22"/>
    </row>
    <row r="81928" spans="2:8" x14ac:dyDescent="0.2">
      <c r="B81928" s="22"/>
      <c r="C81928" s="22"/>
      <c r="D81928" s="31"/>
      <c r="E81928" s="22"/>
      <c r="F81928" s="22"/>
      <c r="G81928" s="22"/>
      <c r="H81928" s="22"/>
    </row>
    <row r="81929" spans="2:8" x14ac:dyDescent="0.2">
      <c r="B81929" s="22"/>
      <c r="C81929" s="22"/>
      <c r="D81929" s="31"/>
      <c r="E81929" s="22"/>
      <c r="F81929" s="22"/>
      <c r="G81929" s="22"/>
      <c r="H81929" s="22"/>
    </row>
    <row r="81930" spans="2:8" x14ac:dyDescent="0.2">
      <c r="B81930" s="22"/>
      <c r="C81930" s="22"/>
      <c r="D81930" s="31"/>
      <c r="E81930" s="22"/>
      <c r="F81930" s="22"/>
      <c r="G81930" s="22"/>
      <c r="H81930" s="22"/>
    </row>
    <row r="81931" spans="2:8" x14ac:dyDescent="0.2">
      <c r="B81931" s="22"/>
      <c r="C81931" s="22"/>
      <c r="D81931" s="31"/>
      <c r="E81931" s="22"/>
      <c r="F81931" s="22"/>
      <c r="G81931" s="22"/>
      <c r="H81931" s="22"/>
    </row>
    <row r="81932" spans="2:8" x14ac:dyDescent="0.2">
      <c r="B81932" s="22"/>
      <c r="C81932" s="22"/>
      <c r="D81932" s="31"/>
      <c r="E81932" s="22"/>
      <c r="F81932" s="22"/>
      <c r="G81932" s="22"/>
      <c r="H81932" s="22"/>
    </row>
    <row r="81933" spans="2:8" x14ac:dyDescent="0.2">
      <c r="B81933" s="22"/>
      <c r="C81933" s="22"/>
      <c r="D81933" s="31"/>
      <c r="E81933" s="22"/>
      <c r="F81933" s="22"/>
      <c r="G81933" s="22"/>
      <c r="H81933" s="22"/>
    </row>
    <row r="81934" spans="2:8" x14ac:dyDescent="0.2">
      <c r="B81934" s="22"/>
      <c r="C81934" s="22"/>
      <c r="D81934" s="31"/>
      <c r="E81934" s="22"/>
      <c r="F81934" s="22"/>
      <c r="G81934" s="22"/>
      <c r="H81934" s="22"/>
    </row>
    <row r="81935" spans="2:8" x14ac:dyDescent="0.2">
      <c r="B81935" s="22"/>
      <c r="C81935" s="22"/>
      <c r="D81935" s="31"/>
      <c r="E81935" s="22"/>
      <c r="F81935" s="22"/>
      <c r="G81935" s="22"/>
      <c r="H81935" s="22"/>
    </row>
    <row r="81936" spans="2:8" x14ac:dyDescent="0.2">
      <c r="B81936" s="22"/>
      <c r="C81936" s="22"/>
      <c r="D81936" s="31"/>
      <c r="E81936" s="22"/>
      <c r="F81936" s="22"/>
      <c r="G81936" s="22"/>
      <c r="H81936" s="22"/>
    </row>
    <row r="81937" spans="2:8" x14ac:dyDescent="0.2">
      <c r="B81937" s="22"/>
      <c r="C81937" s="22"/>
      <c r="D81937" s="31"/>
      <c r="E81937" s="22"/>
      <c r="F81937" s="22"/>
      <c r="G81937" s="22"/>
      <c r="H81937" s="22"/>
    </row>
    <row r="81938" spans="2:8" x14ac:dyDescent="0.2">
      <c r="B81938" s="22"/>
      <c r="C81938" s="22"/>
      <c r="D81938" s="31"/>
      <c r="E81938" s="22"/>
      <c r="F81938" s="22"/>
      <c r="G81938" s="22"/>
      <c r="H81938" s="22"/>
    </row>
    <row r="81939" spans="2:8" x14ac:dyDescent="0.2">
      <c r="B81939" s="22"/>
      <c r="C81939" s="22"/>
      <c r="D81939" s="31"/>
      <c r="E81939" s="22"/>
      <c r="F81939" s="22"/>
      <c r="G81939" s="22"/>
      <c r="H81939" s="22"/>
    </row>
    <row r="81940" spans="2:8" x14ac:dyDescent="0.2">
      <c r="B81940" s="22"/>
      <c r="C81940" s="22"/>
      <c r="D81940" s="31"/>
      <c r="E81940" s="22"/>
      <c r="F81940" s="22"/>
      <c r="G81940" s="22"/>
      <c r="H81940" s="22"/>
    </row>
    <row r="81941" spans="2:8" x14ac:dyDescent="0.2">
      <c r="B81941" s="22"/>
      <c r="C81941" s="22"/>
      <c r="D81941" s="31"/>
      <c r="E81941" s="22"/>
      <c r="F81941" s="22"/>
      <c r="G81941" s="22"/>
      <c r="H81941" s="22"/>
    </row>
    <row r="81942" spans="2:8" x14ac:dyDescent="0.2">
      <c r="B81942" s="22"/>
      <c r="C81942" s="22"/>
      <c r="D81942" s="31"/>
      <c r="E81942" s="22"/>
      <c r="F81942" s="22"/>
      <c r="G81942" s="22"/>
      <c r="H81942" s="22"/>
    </row>
    <row r="81943" spans="2:8" x14ac:dyDescent="0.2">
      <c r="B81943" s="22"/>
      <c r="C81943" s="22"/>
      <c r="D81943" s="31"/>
      <c r="E81943" s="22"/>
      <c r="F81943" s="22"/>
      <c r="G81943" s="22"/>
      <c r="H81943" s="22"/>
    </row>
    <row r="81944" spans="2:8" x14ac:dyDescent="0.2">
      <c r="B81944" s="22"/>
      <c r="C81944" s="22"/>
      <c r="D81944" s="31"/>
      <c r="E81944" s="22"/>
      <c r="F81944" s="22"/>
      <c r="G81944" s="22"/>
      <c r="H81944" s="22"/>
    </row>
    <row r="81945" spans="2:8" x14ac:dyDescent="0.2">
      <c r="B81945" s="22"/>
      <c r="C81945" s="22"/>
      <c r="D81945" s="31"/>
      <c r="E81945" s="22"/>
      <c r="F81945" s="22"/>
      <c r="G81945" s="22"/>
      <c r="H81945" s="22"/>
    </row>
    <row r="81946" spans="2:8" x14ac:dyDescent="0.2">
      <c r="B81946" s="22"/>
      <c r="C81946" s="22"/>
      <c r="D81946" s="31"/>
      <c r="E81946" s="22"/>
      <c r="F81946" s="22"/>
      <c r="G81946" s="22"/>
      <c r="H81946" s="22"/>
    </row>
    <row r="81947" spans="2:8" x14ac:dyDescent="0.2">
      <c r="B81947" s="22"/>
      <c r="C81947" s="22"/>
      <c r="D81947" s="31"/>
      <c r="E81947" s="22"/>
      <c r="F81947" s="22"/>
      <c r="G81947" s="22"/>
      <c r="H81947" s="22"/>
    </row>
    <row r="81948" spans="2:8" x14ac:dyDescent="0.2">
      <c r="B81948" s="22"/>
      <c r="C81948" s="22"/>
      <c r="D81948" s="31"/>
      <c r="E81948" s="22"/>
      <c r="F81948" s="22"/>
      <c r="G81948" s="22"/>
      <c r="H81948" s="22"/>
    </row>
    <row r="81949" spans="2:8" x14ac:dyDescent="0.2">
      <c r="B81949" s="22"/>
      <c r="C81949" s="22"/>
      <c r="D81949" s="31"/>
      <c r="E81949" s="22"/>
      <c r="F81949" s="22"/>
      <c r="G81949" s="22"/>
      <c r="H81949" s="22"/>
    </row>
    <row r="81950" spans="2:8" x14ac:dyDescent="0.2">
      <c r="B81950" s="22"/>
      <c r="C81950" s="22"/>
      <c r="D81950" s="31"/>
      <c r="E81950" s="22"/>
      <c r="F81950" s="22"/>
      <c r="G81950" s="22"/>
      <c r="H81950" s="22"/>
    </row>
    <row r="81951" spans="2:8" x14ac:dyDescent="0.2">
      <c r="B81951" s="22"/>
      <c r="C81951" s="22"/>
      <c r="D81951" s="31"/>
      <c r="E81951" s="22"/>
      <c r="F81951" s="22"/>
      <c r="G81951" s="22"/>
      <c r="H81951" s="22"/>
    </row>
    <row r="81952" spans="2:8" x14ac:dyDescent="0.2">
      <c r="B81952" s="22"/>
      <c r="C81952" s="22"/>
      <c r="D81952" s="31"/>
      <c r="E81952" s="22"/>
      <c r="F81952" s="22"/>
      <c r="G81952" s="22"/>
      <c r="H81952" s="22"/>
    </row>
    <row r="81953" spans="2:8" x14ac:dyDescent="0.2">
      <c r="B81953" s="22"/>
      <c r="C81953" s="22"/>
      <c r="D81953" s="31"/>
      <c r="E81953" s="22"/>
      <c r="F81953" s="22"/>
      <c r="G81953" s="22"/>
      <c r="H81953" s="22"/>
    </row>
    <row r="81954" spans="2:8" x14ac:dyDescent="0.2">
      <c r="B81954" s="22"/>
      <c r="C81954" s="22"/>
      <c r="D81954" s="31"/>
      <c r="E81954" s="22"/>
      <c r="F81954" s="22"/>
      <c r="G81954" s="22"/>
      <c r="H81954" s="22"/>
    </row>
    <row r="81955" spans="2:8" x14ac:dyDescent="0.2">
      <c r="B81955" s="22"/>
      <c r="C81955" s="22"/>
      <c r="D81955" s="31"/>
      <c r="E81955" s="22"/>
      <c r="F81955" s="22"/>
      <c r="G81955" s="22"/>
      <c r="H81955" s="22"/>
    </row>
    <row r="81956" spans="2:8" x14ac:dyDescent="0.2">
      <c r="B81956" s="22"/>
      <c r="C81956" s="22"/>
      <c r="D81956" s="31"/>
      <c r="E81956" s="22"/>
      <c r="F81956" s="22"/>
      <c r="G81956" s="22"/>
      <c r="H81956" s="22"/>
    </row>
    <row r="81957" spans="2:8" x14ac:dyDescent="0.2">
      <c r="B81957" s="22"/>
      <c r="C81957" s="22"/>
      <c r="D81957" s="31"/>
      <c r="E81957" s="22"/>
      <c r="F81957" s="22"/>
      <c r="G81957" s="22"/>
      <c r="H81957" s="22"/>
    </row>
    <row r="81958" spans="2:8" x14ac:dyDescent="0.2">
      <c r="B81958" s="22"/>
      <c r="C81958" s="22"/>
      <c r="D81958" s="31"/>
      <c r="E81958" s="22"/>
      <c r="F81958" s="22"/>
      <c r="G81958" s="22"/>
      <c r="H81958" s="22"/>
    </row>
    <row r="81959" spans="2:8" x14ac:dyDescent="0.2">
      <c r="B81959" s="22"/>
      <c r="C81959" s="22"/>
      <c r="D81959" s="31"/>
      <c r="E81959" s="22"/>
      <c r="F81959" s="22"/>
      <c r="G81959" s="22"/>
      <c r="H81959" s="22"/>
    </row>
    <row r="81960" spans="2:8" x14ac:dyDescent="0.2">
      <c r="B81960" s="22"/>
      <c r="C81960" s="22"/>
      <c r="D81960" s="31"/>
      <c r="E81960" s="22"/>
      <c r="F81960" s="22"/>
      <c r="G81960" s="22"/>
      <c r="H81960" s="22"/>
    </row>
    <row r="81961" spans="2:8" x14ac:dyDescent="0.2">
      <c r="B81961" s="22"/>
      <c r="C81961" s="22"/>
      <c r="D81961" s="31"/>
      <c r="E81961" s="22"/>
      <c r="F81961" s="22"/>
      <c r="G81961" s="22"/>
      <c r="H81961" s="22"/>
    </row>
    <row r="81962" spans="2:8" x14ac:dyDescent="0.2">
      <c r="B81962" s="22"/>
      <c r="C81962" s="22"/>
      <c r="D81962" s="31"/>
      <c r="E81962" s="22"/>
      <c r="F81962" s="22"/>
      <c r="G81962" s="22"/>
      <c r="H81962" s="22"/>
    </row>
    <row r="81963" spans="2:8" x14ac:dyDescent="0.2">
      <c r="B81963" s="22"/>
      <c r="C81963" s="22"/>
      <c r="D81963" s="31"/>
      <c r="E81963" s="22"/>
      <c r="F81963" s="22"/>
      <c r="G81963" s="22"/>
      <c r="H81963" s="22"/>
    </row>
    <row r="81964" spans="2:8" x14ac:dyDescent="0.2">
      <c r="B81964" s="22"/>
      <c r="C81964" s="22"/>
      <c r="D81964" s="31"/>
      <c r="E81964" s="22"/>
      <c r="F81964" s="22"/>
      <c r="G81964" s="22"/>
      <c r="H81964" s="22"/>
    </row>
    <row r="81965" spans="2:8" x14ac:dyDescent="0.2">
      <c r="B81965" s="22"/>
      <c r="C81965" s="22"/>
      <c r="D81965" s="31"/>
      <c r="E81965" s="22"/>
      <c r="F81965" s="22"/>
      <c r="G81965" s="22"/>
      <c r="H81965" s="22"/>
    </row>
    <row r="81966" spans="2:8" x14ac:dyDescent="0.2">
      <c r="B81966" s="22"/>
      <c r="C81966" s="22"/>
      <c r="D81966" s="31"/>
      <c r="E81966" s="22"/>
      <c r="F81966" s="22"/>
      <c r="G81966" s="22"/>
      <c r="H81966" s="22"/>
    </row>
    <row r="81967" spans="2:8" x14ac:dyDescent="0.2">
      <c r="B81967" s="22"/>
      <c r="C81967" s="22"/>
      <c r="D81967" s="31"/>
      <c r="E81967" s="22"/>
      <c r="F81967" s="22"/>
      <c r="G81967" s="22"/>
      <c r="H81967" s="22"/>
    </row>
    <row r="81968" spans="2:8" x14ac:dyDescent="0.2">
      <c r="B81968" s="22"/>
      <c r="C81968" s="22"/>
      <c r="D81968" s="31"/>
      <c r="E81968" s="22"/>
      <c r="F81968" s="22"/>
      <c r="G81968" s="22"/>
      <c r="H81968" s="22"/>
    </row>
    <row r="81969" spans="2:8" x14ac:dyDescent="0.2">
      <c r="B81969" s="22"/>
      <c r="C81969" s="22"/>
      <c r="D81969" s="31"/>
      <c r="E81969" s="22"/>
      <c r="F81969" s="22"/>
      <c r="G81969" s="22"/>
      <c r="H81969" s="22"/>
    </row>
    <row r="81970" spans="2:8" x14ac:dyDescent="0.2">
      <c r="B81970" s="22"/>
      <c r="C81970" s="22"/>
      <c r="D81970" s="31"/>
      <c r="E81970" s="22"/>
      <c r="F81970" s="22"/>
      <c r="G81970" s="22"/>
      <c r="H81970" s="22"/>
    </row>
    <row r="81971" spans="2:8" x14ac:dyDescent="0.2">
      <c r="B81971" s="22"/>
      <c r="C81971" s="22"/>
      <c r="D81971" s="31"/>
      <c r="E81971" s="22"/>
      <c r="F81971" s="22"/>
      <c r="G81971" s="22"/>
      <c r="H81971" s="22"/>
    </row>
    <row r="81972" spans="2:8" x14ac:dyDescent="0.2">
      <c r="B81972" s="22"/>
      <c r="C81972" s="22"/>
      <c r="D81972" s="31"/>
      <c r="E81972" s="22"/>
      <c r="F81972" s="22"/>
      <c r="G81972" s="22"/>
      <c r="H81972" s="22"/>
    </row>
    <row r="81973" spans="2:8" x14ac:dyDescent="0.2">
      <c r="B81973" s="22"/>
      <c r="C81973" s="22"/>
      <c r="D81973" s="31"/>
      <c r="E81973" s="22"/>
      <c r="F81973" s="22"/>
      <c r="G81973" s="22"/>
      <c r="H81973" s="22"/>
    </row>
    <row r="81974" spans="2:8" x14ac:dyDescent="0.2">
      <c r="B81974" s="22"/>
      <c r="C81974" s="22"/>
      <c r="D81974" s="31"/>
      <c r="E81974" s="22"/>
      <c r="F81974" s="22"/>
      <c r="G81974" s="22"/>
      <c r="H81974" s="22"/>
    </row>
    <row r="81975" spans="2:8" x14ac:dyDescent="0.2">
      <c r="B81975" s="22"/>
      <c r="C81975" s="22"/>
      <c r="D81975" s="31"/>
      <c r="E81975" s="22"/>
      <c r="F81975" s="22"/>
      <c r="G81975" s="22"/>
      <c r="H81975" s="22"/>
    </row>
    <row r="81976" spans="2:8" x14ac:dyDescent="0.2">
      <c r="B81976" s="22"/>
      <c r="C81976" s="22"/>
      <c r="D81976" s="31"/>
      <c r="E81976" s="22"/>
      <c r="F81976" s="22"/>
      <c r="G81976" s="22"/>
      <c r="H81976" s="22"/>
    </row>
    <row r="81977" spans="2:8" x14ac:dyDescent="0.2">
      <c r="B81977" s="22"/>
      <c r="C81977" s="22"/>
      <c r="D81977" s="31"/>
      <c r="E81977" s="22"/>
      <c r="F81977" s="22"/>
      <c r="G81977" s="22"/>
      <c r="H81977" s="22"/>
    </row>
    <row r="81978" spans="2:8" x14ac:dyDescent="0.2">
      <c r="B81978" s="22"/>
      <c r="C81978" s="22"/>
      <c r="D81978" s="31"/>
      <c r="E81978" s="22"/>
      <c r="F81978" s="22"/>
      <c r="G81978" s="22"/>
      <c r="H81978" s="22"/>
    </row>
    <row r="81979" spans="2:8" x14ac:dyDescent="0.2">
      <c r="B81979" s="22"/>
      <c r="C81979" s="22"/>
      <c r="D81979" s="31"/>
      <c r="E81979" s="22"/>
      <c r="F81979" s="22"/>
      <c r="G81979" s="22"/>
      <c r="H81979" s="22"/>
    </row>
    <row r="81980" spans="2:8" x14ac:dyDescent="0.2">
      <c r="B81980" s="22"/>
      <c r="C81980" s="22"/>
      <c r="D81980" s="31"/>
      <c r="E81980" s="22"/>
      <c r="F81980" s="22"/>
      <c r="G81980" s="22"/>
      <c r="H81980" s="22"/>
    </row>
    <row r="81981" spans="2:8" x14ac:dyDescent="0.2">
      <c r="B81981" s="22"/>
      <c r="C81981" s="22"/>
      <c r="D81981" s="31"/>
      <c r="E81981" s="22"/>
      <c r="F81981" s="22"/>
      <c r="G81981" s="22"/>
      <c r="H81981" s="22"/>
    </row>
    <row r="81982" spans="2:8" x14ac:dyDescent="0.2">
      <c r="B81982" s="22"/>
      <c r="C81982" s="22"/>
      <c r="D81982" s="31"/>
      <c r="E81982" s="22"/>
      <c r="F81982" s="22"/>
      <c r="G81982" s="22"/>
      <c r="H81982" s="22"/>
    </row>
    <row r="81983" spans="2:8" x14ac:dyDescent="0.2">
      <c r="B81983" s="22"/>
      <c r="C81983" s="22"/>
      <c r="D81983" s="31"/>
      <c r="E81983" s="22"/>
      <c r="F81983" s="22"/>
      <c r="G81983" s="22"/>
      <c r="H81983" s="22"/>
    </row>
    <row r="81984" spans="2:8" x14ac:dyDescent="0.2">
      <c r="B81984" s="22"/>
      <c r="C81984" s="22"/>
      <c r="D81984" s="31"/>
      <c r="E81984" s="22"/>
      <c r="F81984" s="22"/>
      <c r="G81984" s="22"/>
      <c r="H81984" s="22"/>
    </row>
    <row r="81985" spans="2:8" x14ac:dyDescent="0.2">
      <c r="B81985" s="22"/>
      <c r="C81985" s="22"/>
      <c r="D81985" s="31"/>
      <c r="E81985" s="22"/>
      <c r="F81985" s="22"/>
      <c r="G81985" s="22"/>
      <c r="H81985" s="22"/>
    </row>
    <row r="81986" spans="2:8" x14ac:dyDescent="0.2">
      <c r="B81986" s="22"/>
      <c r="C81986" s="22"/>
      <c r="D81986" s="31"/>
      <c r="E81986" s="22"/>
      <c r="F81986" s="22"/>
      <c r="G81986" s="22"/>
      <c r="H81986" s="22"/>
    </row>
    <row r="81987" spans="2:8" x14ac:dyDescent="0.2">
      <c r="B81987" s="22"/>
      <c r="C81987" s="22"/>
      <c r="D81987" s="31"/>
      <c r="E81987" s="22"/>
      <c r="F81987" s="22"/>
      <c r="G81987" s="22"/>
      <c r="H81987" s="22"/>
    </row>
    <row r="81988" spans="2:8" x14ac:dyDescent="0.2">
      <c r="B81988" s="22"/>
      <c r="C81988" s="22"/>
      <c r="D81988" s="31"/>
      <c r="E81988" s="22"/>
      <c r="F81988" s="22"/>
      <c r="G81988" s="22"/>
      <c r="H81988" s="22"/>
    </row>
    <row r="81989" spans="2:8" x14ac:dyDescent="0.2">
      <c r="B81989" s="22"/>
      <c r="C81989" s="22"/>
      <c r="D81989" s="31"/>
      <c r="E81989" s="22"/>
      <c r="F81989" s="22"/>
      <c r="G81989" s="22"/>
      <c r="H81989" s="22"/>
    </row>
    <row r="81990" spans="2:8" x14ac:dyDescent="0.2">
      <c r="B81990" s="22"/>
      <c r="C81990" s="22"/>
      <c r="D81990" s="31"/>
      <c r="E81990" s="22"/>
      <c r="F81990" s="22"/>
      <c r="G81990" s="22"/>
      <c r="H81990" s="22"/>
    </row>
    <row r="81991" spans="2:8" x14ac:dyDescent="0.2">
      <c r="B81991" s="22"/>
      <c r="C81991" s="22"/>
      <c r="D81991" s="31"/>
      <c r="E81991" s="22"/>
      <c r="F81991" s="22"/>
      <c r="G81991" s="22"/>
      <c r="H81991" s="22"/>
    </row>
    <row r="81992" spans="2:8" x14ac:dyDescent="0.2">
      <c r="B81992" s="22"/>
      <c r="C81992" s="22"/>
      <c r="D81992" s="31"/>
      <c r="E81992" s="22"/>
      <c r="F81992" s="22"/>
      <c r="G81992" s="22"/>
      <c r="H81992" s="22"/>
    </row>
    <row r="81993" spans="2:8" x14ac:dyDescent="0.2">
      <c r="B81993" s="22"/>
      <c r="C81993" s="22"/>
      <c r="D81993" s="31"/>
      <c r="E81993" s="22"/>
      <c r="F81993" s="22"/>
      <c r="G81993" s="22"/>
      <c r="H81993" s="22"/>
    </row>
    <row r="81994" spans="2:8" x14ac:dyDescent="0.2">
      <c r="B81994" s="22"/>
      <c r="C81994" s="22"/>
      <c r="D81994" s="31"/>
      <c r="E81994" s="22"/>
      <c r="F81994" s="22"/>
      <c r="G81994" s="22"/>
      <c r="H81994" s="22"/>
    </row>
    <row r="81995" spans="2:8" x14ac:dyDescent="0.2">
      <c r="B81995" s="22"/>
      <c r="C81995" s="22"/>
      <c r="D81995" s="31"/>
      <c r="E81995" s="22"/>
      <c r="F81995" s="22"/>
      <c r="G81995" s="22"/>
      <c r="H81995" s="22"/>
    </row>
    <row r="81996" spans="2:8" x14ac:dyDescent="0.2">
      <c r="B81996" s="22"/>
      <c r="C81996" s="22"/>
      <c r="D81996" s="31"/>
      <c r="E81996" s="22"/>
      <c r="F81996" s="22"/>
      <c r="G81996" s="22"/>
      <c r="H81996" s="22"/>
    </row>
    <row r="81997" spans="2:8" x14ac:dyDescent="0.2">
      <c r="B81997" s="22"/>
      <c r="C81997" s="22"/>
      <c r="D81997" s="31"/>
      <c r="E81997" s="22"/>
      <c r="F81997" s="22"/>
      <c r="G81997" s="22"/>
      <c r="H81997" s="22"/>
    </row>
    <row r="81998" spans="2:8" x14ac:dyDescent="0.2">
      <c r="B81998" s="22"/>
      <c r="C81998" s="22"/>
      <c r="D81998" s="31"/>
      <c r="E81998" s="22"/>
      <c r="F81998" s="22"/>
      <c r="G81998" s="22"/>
      <c r="H81998" s="22"/>
    </row>
    <row r="81999" spans="2:8" x14ac:dyDescent="0.2">
      <c r="B81999" s="22"/>
      <c r="C81999" s="22"/>
      <c r="D81999" s="31"/>
      <c r="E81999" s="22"/>
      <c r="F81999" s="22"/>
      <c r="G81999" s="22"/>
      <c r="H81999" s="22"/>
    </row>
    <row r="82000" spans="2:8" x14ac:dyDescent="0.2">
      <c r="B82000" s="22"/>
      <c r="C82000" s="22"/>
      <c r="D82000" s="31"/>
      <c r="E82000" s="22"/>
      <c r="F82000" s="22"/>
      <c r="G82000" s="22"/>
      <c r="H82000" s="22"/>
    </row>
    <row r="82001" spans="2:8" x14ac:dyDescent="0.2">
      <c r="B82001" s="22"/>
      <c r="C82001" s="22"/>
      <c r="D82001" s="31"/>
      <c r="E82001" s="22"/>
      <c r="F82001" s="22"/>
      <c r="G82001" s="22"/>
      <c r="H82001" s="22"/>
    </row>
    <row r="82002" spans="2:8" x14ac:dyDescent="0.2">
      <c r="B82002" s="22"/>
      <c r="C82002" s="22"/>
      <c r="D82002" s="31"/>
      <c r="E82002" s="22"/>
      <c r="F82002" s="22"/>
      <c r="G82002" s="22"/>
      <c r="H82002" s="22"/>
    </row>
    <row r="82003" spans="2:8" x14ac:dyDescent="0.2">
      <c r="B82003" s="22"/>
      <c r="C82003" s="22"/>
      <c r="D82003" s="31"/>
      <c r="E82003" s="22"/>
      <c r="F82003" s="22"/>
      <c r="G82003" s="22"/>
      <c r="H82003" s="22"/>
    </row>
    <row r="82004" spans="2:8" x14ac:dyDescent="0.2">
      <c r="B82004" s="22"/>
      <c r="C82004" s="22"/>
      <c r="D82004" s="31"/>
      <c r="E82004" s="22"/>
      <c r="F82004" s="22"/>
      <c r="G82004" s="22"/>
      <c r="H82004" s="22"/>
    </row>
    <row r="82005" spans="2:8" x14ac:dyDescent="0.2">
      <c r="B82005" s="22"/>
      <c r="C82005" s="22"/>
      <c r="D82005" s="31"/>
      <c r="E82005" s="22"/>
      <c r="F82005" s="22"/>
      <c r="G82005" s="22"/>
      <c r="H82005" s="22"/>
    </row>
    <row r="82006" spans="2:8" x14ac:dyDescent="0.2">
      <c r="B82006" s="22"/>
      <c r="C82006" s="22"/>
      <c r="D82006" s="31"/>
      <c r="E82006" s="22"/>
      <c r="F82006" s="22"/>
      <c r="G82006" s="22"/>
      <c r="H82006" s="22"/>
    </row>
    <row r="82007" spans="2:8" x14ac:dyDescent="0.2">
      <c r="B82007" s="22"/>
      <c r="C82007" s="22"/>
      <c r="D82007" s="31"/>
      <c r="E82007" s="22"/>
      <c r="F82007" s="22"/>
      <c r="G82007" s="22"/>
      <c r="H82007" s="22"/>
    </row>
    <row r="82008" spans="2:8" x14ac:dyDescent="0.2">
      <c r="B82008" s="22"/>
      <c r="C82008" s="22"/>
      <c r="D82008" s="31"/>
      <c r="E82008" s="22"/>
      <c r="F82008" s="22"/>
      <c r="G82008" s="22"/>
      <c r="H82008" s="22"/>
    </row>
    <row r="82009" spans="2:8" x14ac:dyDescent="0.2">
      <c r="B82009" s="22"/>
      <c r="C82009" s="22"/>
      <c r="D82009" s="31"/>
      <c r="E82009" s="22"/>
      <c r="F82009" s="22"/>
      <c r="G82009" s="22"/>
      <c r="H82009" s="22"/>
    </row>
    <row r="82010" spans="2:8" x14ac:dyDescent="0.2">
      <c r="B82010" s="22"/>
      <c r="C82010" s="22"/>
      <c r="D82010" s="31"/>
      <c r="E82010" s="22"/>
      <c r="F82010" s="22"/>
      <c r="G82010" s="22"/>
      <c r="H82010" s="22"/>
    </row>
    <row r="82011" spans="2:8" x14ac:dyDescent="0.2">
      <c r="B82011" s="22"/>
      <c r="C82011" s="22"/>
      <c r="D82011" s="31"/>
      <c r="E82011" s="22"/>
      <c r="F82011" s="22"/>
      <c r="G82011" s="22"/>
      <c r="H82011" s="22"/>
    </row>
    <row r="82012" spans="2:8" x14ac:dyDescent="0.2">
      <c r="B82012" s="22"/>
      <c r="C82012" s="22"/>
      <c r="D82012" s="31"/>
      <c r="E82012" s="22"/>
      <c r="F82012" s="22"/>
      <c r="G82012" s="22"/>
      <c r="H82012" s="22"/>
    </row>
    <row r="82013" spans="2:8" x14ac:dyDescent="0.2">
      <c r="B82013" s="22"/>
      <c r="C82013" s="22"/>
      <c r="D82013" s="31"/>
      <c r="E82013" s="22"/>
      <c r="F82013" s="22"/>
      <c r="G82013" s="22"/>
      <c r="H82013" s="22"/>
    </row>
    <row r="82014" spans="2:8" x14ac:dyDescent="0.2">
      <c r="B82014" s="22"/>
      <c r="C82014" s="22"/>
      <c r="D82014" s="31"/>
      <c r="E82014" s="22"/>
      <c r="F82014" s="22"/>
      <c r="G82014" s="22"/>
      <c r="H82014" s="22"/>
    </row>
    <row r="82015" spans="2:8" x14ac:dyDescent="0.2">
      <c r="B82015" s="22"/>
      <c r="C82015" s="22"/>
      <c r="D82015" s="31"/>
      <c r="E82015" s="22"/>
      <c r="F82015" s="22"/>
      <c r="G82015" s="22"/>
      <c r="H82015" s="22"/>
    </row>
    <row r="82016" spans="2:8" x14ac:dyDescent="0.2">
      <c r="B82016" s="22"/>
      <c r="C82016" s="22"/>
      <c r="D82016" s="31"/>
      <c r="E82016" s="22"/>
      <c r="F82016" s="22"/>
      <c r="G82016" s="22"/>
      <c r="H82016" s="22"/>
    </row>
    <row r="82017" spans="2:8" x14ac:dyDescent="0.2">
      <c r="B82017" s="22"/>
      <c r="C82017" s="22"/>
      <c r="D82017" s="31"/>
      <c r="E82017" s="22"/>
      <c r="F82017" s="22"/>
      <c r="G82017" s="22"/>
      <c r="H82017" s="22"/>
    </row>
    <row r="82018" spans="2:8" x14ac:dyDescent="0.2">
      <c r="B82018" s="22"/>
      <c r="C82018" s="22"/>
      <c r="D82018" s="31"/>
      <c r="E82018" s="22"/>
      <c r="F82018" s="22"/>
      <c r="G82018" s="22"/>
      <c r="H82018" s="22"/>
    </row>
    <row r="82019" spans="2:8" x14ac:dyDescent="0.2">
      <c r="B82019" s="22"/>
      <c r="C82019" s="22"/>
      <c r="D82019" s="31"/>
      <c r="E82019" s="22"/>
      <c r="F82019" s="22"/>
      <c r="G82019" s="22"/>
      <c r="H82019" s="22"/>
    </row>
    <row r="82020" spans="2:8" x14ac:dyDescent="0.2">
      <c r="B82020" s="22"/>
      <c r="C82020" s="22"/>
      <c r="D82020" s="31"/>
      <c r="E82020" s="22"/>
      <c r="F82020" s="22"/>
      <c r="G82020" s="22"/>
      <c r="H82020" s="22"/>
    </row>
    <row r="82021" spans="2:8" x14ac:dyDescent="0.2">
      <c r="B82021" s="22"/>
      <c r="C82021" s="22"/>
      <c r="D82021" s="31"/>
      <c r="E82021" s="22"/>
      <c r="F82021" s="22"/>
      <c r="G82021" s="22"/>
      <c r="H82021" s="22"/>
    </row>
    <row r="82022" spans="2:8" x14ac:dyDescent="0.2">
      <c r="B82022" s="22"/>
      <c r="C82022" s="22"/>
      <c r="D82022" s="31"/>
      <c r="E82022" s="22"/>
      <c r="F82022" s="22"/>
      <c r="G82022" s="22"/>
      <c r="H82022" s="22"/>
    </row>
    <row r="82023" spans="2:8" x14ac:dyDescent="0.2">
      <c r="B82023" s="22"/>
      <c r="C82023" s="22"/>
      <c r="D82023" s="31"/>
      <c r="E82023" s="22"/>
      <c r="F82023" s="22"/>
      <c r="G82023" s="22"/>
      <c r="H82023" s="22"/>
    </row>
    <row r="82024" spans="2:8" x14ac:dyDescent="0.2">
      <c r="B82024" s="22"/>
      <c r="C82024" s="22"/>
      <c r="D82024" s="31"/>
      <c r="E82024" s="22"/>
      <c r="F82024" s="22"/>
      <c r="G82024" s="22"/>
      <c r="H82024" s="22"/>
    </row>
    <row r="82025" spans="2:8" x14ac:dyDescent="0.2">
      <c r="B82025" s="22"/>
      <c r="C82025" s="22"/>
      <c r="D82025" s="31"/>
      <c r="E82025" s="22"/>
      <c r="F82025" s="22"/>
      <c r="G82025" s="22"/>
      <c r="H82025" s="22"/>
    </row>
    <row r="82026" spans="2:8" x14ac:dyDescent="0.2">
      <c r="B82026" s="22"/>
      <c r="C82026" s="22"/>
      <c r="D82026" s="31"/>
      <c r="E82026" s="22"/>
      <c r="F82026" s="22"/>
      <c r="G82026" s="22"/>
      <c r="H82026" s="22"/>
    </row>
    <row r="82027" spans="2:8" x14ac:dyDescent="0.2">
      <c r="B82027" s="22"/>
      <c r="C82027" s="22"/>
      <c r="D82027" s="31"/>
      <c r="E82027" s="22"/>
      <c r="F82027" s="22"/>
      <c r="G82027" s="22"/>
      <c r="H82027" s="22"/>
    </row>
    <row r="82028" spans="2:8" x14ac:dyDescent="0.2">
      <c r="B82028" s="22"/>
      <c r="C82028" s="22"/>
      <c r="D82028" s="31"/>
      <c r="E82028" s="22"/>
      <c r="F82028" s="22"/>
      <c r="G82028" s="22"/>
      <c r="H82028" s="22"/>
    </row>
    <row r="82029" spans="2:8" x14ac:dyDescent="0.2">
      <c r="B82029" s="22"/>
      <c r="C82029" s="22"/>
      <c r="D82029" s="31"/>
      <c r="E82029" s="22"/>
      <c r="F82029" s="22"/>
      <c r="G82029" s="22"/>
      <c r="H82029" s="22"/>
    </row>
    <row r="82030" spans="2:8" x14ac:dyDescent="0.2">
      <c r="B82030" s="22"/>
      <c r="C82030" s="22"/>
      <c r="D82030" s="31"/>
      <c r="E82030" s="22"/>
      <c r="F82030" s="22"/>
      <c r="G82030" s="22"/>
      <c r="H82030" s="22"/>
    </row>
    <row r="82031" spans="2:8" x14ac:dyDescent="0.2">
      <c r="B82031" s="22"/>
      <c r="C82031" s="22"/>
      <c r="D82031" s="31"/>
      <c r="E82031" s="22"/>
      <c r="F82031" s="22"/>
      <c r="G82031" s="22"/>
      <c r="H82031" s="22"/>
    </row>
    <row r="82032" spans="2:8" x14ac:dyDescent="0.2">
      <c r="B82032" s="22"/>
      <c r="C82032" s="22"/>
      <c r="D82032" s="31"/>
      <c r="E82032" s="22"/>
      <c r="F82032" s="22"/>
      <c r="G82032" s="22"/>
      <c r="H82032" s="22"/>
    </row>
    <row r="82033" spans="2:8" x14ac:dyDescent="0.2">
      <c r="B82033" s="22"/>
      <c r="C82033" s="22"/>
      <c r="D82033" s="31"/>
      <c r="E82033" s="22"/>
      <c r="F82033" s="22"/>
      <c r="G82033" s="22"/>
      <c r="H82033" s="22"/>
    </row>
    <row r="82034" spans="2:8" x14ac:dyDescent="0.2">
      <c r="B82034" s="22"/>
      <c r="C82034" s="22"/>
      <c r="D82034" s="31"/>
      <c r="E82034" s="22"/>
      <c r="F82034" s="22"/>
      <c r="G82034" s="22"/>
      <c r="H82034" s="22"/>
    </row>
    <row r="82035" spans="2:8" x14ac:dyDescent="0.2">
      <c r="B82035" s="22"/>
      <c r="C82035" s="22"/>
      <c r="D82035" s="31"/>
      <c r="E82035" s="22"/>
      <c r="F82035" s="22"/>
      <c r="G82035" s="22"/>
      <c r="H82035" s="22"/>
    </row>
    <row r="82036" spans="2:8" x14ac:dyDescent="0.2">
      <c r="B82036" s="22"/>
      <c r="C82036" s="22"/>
      <c r="D82036" s="31"/>
      <c r="E82036" s="22"/>
      <c r="F82036" s="22"/>
      <c r="G82036" s="22"/>
      <c r="H82036" s="22"/>
    </row>
    <row r="82037" spans="2:8" x14ac:dyDescent="0.2">
      <c r="B82037" s="22"/>
      <c r="C82037" s="22"/>
      <c r="D82037" s="31"/>
      <c r="E82037" s="22"/>
      <c r="F82037" s="22"/>
      <c r="G82037" s="22"/>
      <c r="H82037" s="22"/>
    </row>
    <row r="82038" spans="2:8" x14ac:dyDescent="0.2">
      <c r="B82038" s="22"/>
      <c r="C82038" s="22"/>
      <c r="D82038" s="31"/>
      <c r="E82038" s="22"/>
      <c r="F82038" s="22"/>
      <c r="G82038" s="22"/>
      <c r="H82038" s="22"/>
    </row>
    <row r="82039" spans="2:8" x14ac:dyDescent="0.2">
      <c r="B82039" s="22"/>
      <c r="C82039" s="22"/>
      <c r="D82039" s="31"/>
      <c r="E82039" s="22"/>
      <c r="F82039" s="22"/>
      <c r="G82039" s="22"/>
      <c r="H82039" s="22"/>
    </row>
    <row r="82040" spans="2:8" x14ac:dyDescent="0.2">
      <c r="B82040" s="22"/>
      <c r="C82040" s="22"/>
      <c r="D82040" s="31"/>
      <c r="E82040" s="22"/>
      <c r="F82040" s="22"/>
      <c r="G82040" s="22"/>
      <c r="H82040" s="22"/>
    </row>
    <row r="82041" spans="2:8" x14ac:dyDescent="0.2">
      <c r="B82041" s="22"/>
      <c r="C82041" s="22"/>
      <c r="D82041" s="31"/>
      <c r="E82041" s="22"/>
      <c r="F82041" s="22"/>
      <c r="G82041" s="22"/>
      <c r="H82041" s="22"/>
    </row>
    <row r="82042" spans="2:8" x14ac:dyDescent="0.2">
      <c r="B82042" s="22"/>
      <c r="C82042" s="22"/>
      <c r="D82042" s="31"/>
      <c r="E82042" s="22"/>
      <c r="F82042" s="22"/>
      <c r="G82042" s="22"/>
      <c r="H82042" s="22"/>
    </row>
    <row r="82043" spans="2:8" x14ac:dyDescent="0.2">
      <c r="B82043" s="22"/>
      <c r="C82043" s="22"/>
      <c r="D82043" s="31"/>
      <c r="E82043" s="22"/>
      <c r="F82043" s="22"/>
      <c r="G82043" s="22"/>
      <c r="H82043" s="22"/>
    </row>
    <row r="82044" spans="2:8" x14ac:dyDescent="0.2">
      <c r="B82044" s="22"/>
      <c r="C82044" s="22"/>
      <c r="D82044" s="31"/>
      <c r="E82044" s="22"/>
      <c r="F82044" s="22"/>
      <c r="G82044" s="22"/>
      <c r="H82044" s="22"/>
    </row>
    <row r="82045" spans="2:8" x14ac:dyDescent="0.2">
      <c r="B82045" s="22"/>
      <c r="C82045" s="22"/>
      <c r="D82045" s="31"/>
      <c r="E82045" s="22"/>
      <c r="F82045" s="22"/>
      <c r="G82045" s="22"/>
      <c r="H82045" s="22"/>
    </row>
    <row r="82046" spans="2:8" x14ac:dyDescent="0.2">
      <c r="B82046" s="22"/>
      <c r="C82046" s="22"/>
      <c r="D82046" s="31"/>
      <c r="E82046" s="22"/>
      <c r="F82046" s="22"/>
      <c r="G82046" s="22"/>
      <c r="H82046" s="22"/>
    </row>
    <row r="82047" spans="2:8" x14ac:dyDescent="0.2">
      <c r="B82047" s="22"/>
      <c r="C82047" s="22"/>
      <c r="D82047" s="31"/>
      <c r="E82047" s="22"/>
      <c r="F82047" s="22"/>
      <c r="G82047" s="22"/>
      <c r="H82047" s="22"/>
    </row>
    <row r="82048" spans="2:8" x14ac:dyDescent="0.2">
      <c r="B82048" s="22"/>
      <c r="C82048" s="22"/>
      <c r="D82048" s="31"/>
      <c r="E82048" s="22"/>
      <c r="F82048" s="22"/>
      <c r="G82048" s="22"/>
      <c r="H82048" s="22"/>
    </row>
    <row r="82049" spans="2:8" x14ac:dyDescent="0.2">
      <c r="B82049" s="22"/>
      <c r="C82049" s="22"/>
      <c r="D82049" s="31"/>
      <c r="E82049" s="22"/>
      <c r="F82049" s="22"/>
      <c r="G82049" s="22"/>
      <c r="H82049" s="22"/>
    </row>
    <row r="82050" spans="2:8" x14ac:dyDescent="0.2">
      <c r="B82050" s="22"/>
      <c r="C82050" s="22"/>
      <c r="D82050" s="31"/>
      <c r="E82050" s="22"/>
      <c r="F82050" s="22"/>
      <c r="G82050" s="22"/>
      <c r="H82050" s="22"/>
    </row>
    <row r="82051" spans="2:8" x14ac:dyDescent="0.2">
      <c r="B82051" s="22"/>
      <c r="C82051" s="22"/>
      <c r="D82051" s="31"/>
      <c r="E82051" s="22"/>
      <c r="F82051" s="22"/>
      <c r="G82051" s="22"/>
      <c r="H82051" s="22"/>
    </row>
    <row r="82052" spans="2:8" x14ac:dyDescent="0.2">
      <c r="B82052" s="22"/>
      <c r="C82052" s="22"/>
      <c r="D82052" s="31"/>
      <c r="E82052" s="22"/>
      <c r="F82052" s="22"/>
      <c r="G82052" s="22"/>
      <c r="H82052" s="22"/>
    </row>
    <row r="82053" spans="2:8" x14ac:dyDescent="0.2">
      <c r="B82053" s="22"/>
      <c r="C82053" s="22"/>
      <c r="D82053" s="31"/>
      <c r="E82053" s="22"/>
      <c r="F82053" s="22"/>
      <c r="G82053" s="22"/>
      <c r="H82053" s="22"/>
    </row>
    <row r="82054" spans="2:8" x14ac:dyDescent="0.2">
      <c r="B82054" s="22"/>
      <c r="C82054" s="22"/>
      <c r="D82054" s="31"/>
      <c r="E82054" s="22"/>
      <c r="F82054" s="22"/>
      <c r="G82054" s="22"/>
      <c r="H82054" s="22"/>
    </row>
    <row r="82055" spans="2:8" x14ac:dyDescent="0.2">
      <c r="B82055" s="22"/>
      <c r="C82055" s="22"/>
      <c r="D82055" s="31"/>
      <c r="E82055" s="22"/>
      <c r="F82055" s="22"/>
      <c r="G82055" s="22"/>
      <c r="H82055" s="22"/>
    </row>
    <row r="82056" spans="2:8" x14ac:dyDescent="0.2">
      <c r="B82056" s="22"/>
      <c r="C82056" s="22"/>
      <c r="D82056" s="31"/>
      <c r="E82056" s="22"/>
      <c r="F82056" s="22"/>
      <c r="G82056" s="22"/>
      <c r="H82056" s="22"/>
    </row>
    <row r="82057" spans="2:8" x14ac:dyDescent="0.2">
      <c r="B82057" s="22"/>
      <c r="C82057" s="22"/>
      <c r="D82057" s="31"/>
      <c r="E82057" s="22"/>
      <c r="F82057" s="22"/>
      <c r="G82057" s="22"/>
      <c r="H82057" s="22"/>
    </row>
    <row r="82058" spans="2:8" x14ac:dyDescent="0.2">
      <c r="B82058" s="22"/>
      <c r="C82058" s="22"/>
      <c r="D82058" s="31"/>
      <c r="E82058" s="22"/>
      <c r="F82058" s="22"/>
      <c r="G82058" s="22"/>
      <c r="H82058" s="22"/>
    </row>
    <row r="82059" spans="2:8" x14ac:dyDescent="0.2">
      <c r="B82059" s="22"/>
      <c r="C82059" s="22"/>
      <c r="D82059" s="31"/>
      <c r="E82059" s="22"/>
      <c r="F82059" s="22"/>
      <c r="G82059" s="22"/>
      <c r="H82059" s="22"/>
    </row>
    <row r="82060" spans="2:8" x14ac:dyDescent="0.2">
      <c r="B82060" s="22"/>
      <c r="C82060" s="22"/>
      <c r="D82060" s="31"/>
      <c r="E82060" s="22"/>
      <c r="F82060" s="22"/>
      <c r="G82060" s="22"/>
      <c r="H82060" s="22"/>
    </row>
    <row r="82061" spans="2:8" x14ac:dyDescent="0.2">
      <c r="B82061" s="22"/>
      <c r="C82061" s="22"/>
      <c r="D82061" s="31"/>
      <c r="E82061" s="22"/>
      <c r="F82061" s="22"/>
      <c r="G82061" s="22"/>
      <c r="H82061" s="22"/>
    </row>
    <row r="82062" spans="2:8" x14ac:dyDescent="0.2">
      <c r="B82062" s="22"/>
      <c r="C82062" s="22"/>
      <c r="D82062" s="31"/>
      <c r="E82062" s="22"/>
      <c r="F82062" s="22"/>
      <c r="G82062" s="22"/>
      <c r="H82062" s="22"/>
    </row>
    <row r="82063" spans="2:8" x14ac:dyDescent="0.2">
      <c r="B82063" s="22"/>
      <c r="C82063" s="22"/>
      <c r="D82063" s="31"/>
      <c r="E82063" s="22"/>
      <c r="F82063" s="22"/>
      <c r="G82063" s="22"/>
      <c r="H82063" s="22"/>
    </row>
    <row r="82064" spans="2:8" x14ac:dyDescent="0.2">
      <c r="B82064" s="22"/>
      <c r="C82064" s="22"/>
      <c r="D82064" s="31"/>
      <c r="E82064" s="22"/>
      <c r="F82064" s="22"/>
      <c r="G82064" s="22"/>
      <c r="H82064" s="22"/>
    </row>
    <row r="82065" spans="2:8" x14ac:dyDescent="0.2">
      <c r="B82065" s="22"/>
      <c r="C82065" s="22"/>
      <c r="D82065" s="31"/>
      <c r="E82065" s="22"/>
      <c r="F82065" s="22"/>
      <c r="G82065" s="22"/>
      <c r="H82065" s="22"/>
    </row>
    <row r="82066" spans="2:8" x14ac:dyDescent="0.2">
      <c r="B82066" s="22"/>
      <c r="C82066" s="22"/>
      <c r="D82066" s="31"/>
      <c r="E82066" s="22"/>
      <c r="F82066" s="22"/>
      <c r="G82066" s="22"/>
      <c r="H82066" s="22"/>
    </row>
    <row r="82067" spans="2:8" x14ac:dyDescent="0.2">
      <c r="B82067" s="22"/>
      <c r="C82067" s="22"/>
      <c r="D82067" s="31"/>
      <c r="E82067" s="22"/>
      <c r="F82067" s="22"/>
      <c r="G82067" s="22"/>
      <c r="H82067" s="22"/>
    </row>
    <row r="82068" spans="2:8" x14ac:dyDescent="0.2">
      <c r="B82068" s="22"/>
      <c r="C82068" s="22"/>
      <c r="D82068" s="31"/>
      <c r="E82068" s="22"/>
      <c r="F82068" s="22"/>
      <c r="G82068" s="22"/>
      <c r="H82068" s="22"/>
    </row>
    <row r="82069" spans="2:8" x14ac:dyDescent="0.2">
      <c r="B82069" s="22"/>
      <c r="C82069" s="22"/>
      <c r="D82069" s="31"/>
      <c r="E82069" s="22"/>
      <c r="F82069" s="22"/>
      <c r="G82069" s="22"/>
      <c r="H82069" s="22"/>
    </row>
    <row r="82070" spans="2:8" x14ac:dyDescent="0.2">
      <c r="B82070" s="22"/>
      <c r="C82070" s="22"/>
      <c r="D82070" s="31"/>
      <c r="E82070" s="22"/>
      <c r="F82070" s="22"/>
      <c r="G82070" s="22"/>
      <c r="H82070" s="22"/>
    </row>
    <row r="82071" spans="2:8" x14ac:dyDescent="0.2">
      <c r="B82071" s="22"/>
      <c r="C82071" s="22"/>
      <c r="D82071" s="31"/>
      <c r="E82071" s="22"/>
      <c r="F82071" s="22"/>
      <c r="G82071" s="22"/>
      <c r="H82071" s="22"/>
    </row>
    <row r="82072" spans="2:8" x14ac:dyDescent="0.2">
      <c r="B82072" s="22"/>
      <c r="C82072" s="22"/>
      <c r="D82072" s="31"/>
      <c r="E82072" s="22"/>
      <c r="F82072" s="22"/>
      <c r="G82072" s="22"/>
      <c r="H82072" s="22"/>
    </row>
    <row r="82073" spans="2:8" x14ac:dyDescent="0.2">
      <c r="B82073" s="22"/>
      <c r="C82073" s="22"/>
      <c r="D82073" s="31"/>
      <c r="E82073" s="22"/>
      <c r="F82073" s="22"/>
      <c r="G82073" s="22"/>
      <c r="H82073" s="22"/>
    </row>
    <row r="82074" spans="2:8" x14ac:dyDescent="0.2">
      <c r="B82074" s="22"/>
      <c r="C82074" s="22"/>
      <c r="D82074" s="31"/>
      <c r="E82074" s="22"/>
      <c r="F82074" s="22"/>
      <c r="G82074" s="22"/>
      <c r="H82074" s="22"/>
    </row>
    <row r="82075" spans="2:8" x14ac:dyDescent="0.2">
      <c r="B82075" s="22"/>
      <c r="C82075" s="22"/>
      <c r="D82075" s="31"/>
      <c r="E82075" s="22"/>
      <c r="F82075" s="22"/>
      <c r="G82075" s="22"/>
      <c r="H82075" s="22"/>
    </row>
    <row r="82076" spans="2:8" x14ac:dyDescent="0.2">
      <c r="B82076" s="22"/>
      <c r="C82076" s="22"/>
      <c r="D82076" s="31"/>
      <c r="E82076" s="22"/>
      <c r="F82076" s="22"/>
      <c r="G82076" s="22"/>
      <c r="H82076" s="22"/>
    </row>
    <row r="82077" spans="2:8" x14ac:dyDescent="0.2">
      <c r="B82077" s="22"/>
      <c r="C82077" s="22"/>
      <c r="D82077" s="31"/>
      <c r="E82077" s="22"/>
      <c r="F82077" s="22"/>
      <c r="G82077" s="22"/>
      <c r="H82077" s="22"/>
    </row>
    <row r="82078" spans="2:8" x14ac:dyDescent="0.2">
      <c r="B82078" s="22"/>
      <c r="C82078" s="22"/>
      <c r="D82078" s="31"/>
      <c r="E82078" s="22"/>
      <c r="F82078" s="22"/>
      <c r="G82078" s="22"/>
      <c r="H82078" s="22"/>
    </row>
    <row r="82079" spans="2:8" x14ac:dyDescent="0.2">
      <c r="B82079" s="22"/>
      <c r="C82079" s="22"/>
      <c r="D82079" s="31"/>
      <c r="E82079" s="22"/>
      <c r="F82079" s="22"/>
      <c r="G82079" s="22"/>
      <c r="H82079" s="22"/>
    </row>
    <row r="82080" spans="2:8" x14ac:dyDescent="0.2">
      <c r="B82080" s="22"/>
      <c r="C82080" s="22"/>
      <c r="D82080" s="31"/>
      <c r="E82080" s="22"/>
      <c r="F82080" s="22"/>
      <c r="G82080" s="22"/>
      <c r="H82080" s="22"/>
    </row>
    <row r="82081" spans="2:8" x14ac:dyDescent="0.2">
      <c r="B82081" s="22"/>
      <c r="C82081" s="22"/>
      <c r="D82081" s="31"/>
      <c r="E82081" s="22"/>
      <c r="F82081" s="22"/>
      <c r="G82081" s="22"/>
      <c r="H82081" s="22"/>
    </row>
    <row r="82082" spans="2:8" x14ac:dyDescent="0.2">
      <c r="B82082" s="22"/>
      <c r="C82082" s="22"/>
      <c r="D82082" s="31"/>
      <c r="E82082" s="22"/>
      <c r="F82082" s="22"/>
      <c r="G82082" s="22"/>
      <c r="H82082" s="22"/>
    </row>
    <row r="82083" spans="2:8" x14ac:dyDescent="0.2">
      <c r="B82083" s="22"/>
      <c r="C82083" s="22"/>
      <c r="D82083" s="31"/>
      <c r="E82083" s="22"/>
      <c r="F82083" s="22"/>
      <c r="G82083" s="22"/>
      <c r="H82083" s="22"/>
    </row>
    <row r="82084" spans="2:8" x14ac:dyDescent="0.2">
      <c r="B82084" s="22"/>
      <c r="C82084" s="22"/>
      <c r="D82084" s="31"/>
      <c r="E82084" s="22"/>
      <c r="F82084" s="22"/>
      <c r="G82084" s="22"/>
      <c r="H82084" s="22"/>
    </row>
    <row r="82085" spans="2:8" x14ac:dyDescent="0.2">
      <c r="B82085" s="22"/>
      <c r="C82085" s="22"/>
      <c r="D82085" s="31"/>
      <c r="E82085" s="22"/>
      <c r="F82085" s="22"/>
      <c r="G82085" s="22"/>
      <c r="H82085" s="22"/>
    </row>
    <row r="82086" spans="2:8" x14ac:dyDescent="0.2">
      <c r="B82086" s="22"/>
      <c r="C82086" s="22"/>
      <c r="D82086" s="31"/>
      <c r="E82086" s="22"/>
      <c r="F82086" s="22"/>
      <c r="G82086" s="22"/>
      <c r="H82086" s="22"/>
    </row>
    <row r="82087" spans="2:8" x14ac:dyDescent="0.2">
      <c r="B82087" s="22"/>
      <c r="C82087" s="22"/>
      <c r="D82087" s="31"/>
      <c r="E82087" s="22"/>
      <c r="F82087" s="22"/>
      <c r="G82087" s="22"/>
      <c r="H82087" s="22"/>
    </row>
    <row r="82088" spans="2:8" x14ac:dyDescent="0.2">
      <c r="B82088" s="22"/>
      <c r="C82088" s="22"/>
      <c r="D82088" s="31"/>
      <c r="E82088" s="22"/>
      <c r="F82088" s="22"/>
      <c r="G82088" s="22"/>
      <c r="H82088" s="22"/>
    </row>
    <row r="82089" spans="2:8" x14ac:dyDescent="0.2">
      <c r="B82089" s="22"/>
      <c r="C82089" s="22"/>
      <c r="D82089" s="31"/>
      <c r="E82089" s="22"/>
      <c r="F82089" s="22"/>
      <c r="G82089" s="22"/>
      <c r="H82089" s="22"/>
    </row>
    <row r="82090" spans="2:8" x14ac:dyDescent="0.2">
      <c r="B82090" s="22"/>
      <c r="C82090" s="22"/>
      <c r="D82090" s="31"/>
      <c r="E82090" s="22"/>
      <c r="F82090" s="22"/>
      <c r="G82090" s="22"/>
      <c r="H82090" s="22"/>
    </row>
    <row r="82091" spans="2:8" x14ac:dyDescent="0.2">
      <c r="B82091" s="22"/>
      <c r="C82091" s="22"/>
      <c r="D82091" s="31"/>
      <c r="E82091" s="22"/>
      <c r="F82091" s="22"/>
      <c r="G82091" s="22"/>
      <c r="H82091" s="22"/>
    </row>
    <row r="82092" spans="2:8" x14ac:dyDescent="0.2">
      <c r="B82092" s="22"/>
      <c r="C82092" s="22"/>
      <c r="D82092" s="31"/>
      <c r="E82092" s="22"/>
      <c r="F82092" s="22"/>
      <c r="G82092" s="22"/>
      <c r="H82092" s="22"/>
    </row>
    <row r="82093" spans="2:8" x14ac:dyDescent="0.2">
      <c r="B82093" s="22"/>
      <c r="C82093" s="22"/>
      <c r="D82093" s="31"/>
      <c r="E82093" s="22"/>
      <c r="F82093" s="22"/>
      <c r="G82093" s="22"/>
      <c r="H82093" s="22"/>
    </row>
    <row r="82094" spans="2:8" x14ac:dyDescent="0.2">
      <c r="B82094" s="22"/>
      <c r="C82094" s="22"/>
      <c r="D82094" s="31"/>
      <c r="E82094" s="22"/>
      <c r="F82094" s="22"/>
      <c r="G82094" s="22"/>
      <c r="H82094" s="22"/>
    </row>
    <row r="82095" spans="2:8" x14ac:dyDescent="0.2">
      <c r="B82095" s="22"/>
      <c r="C82095" s="22"/>
      <c r="D82095" s="31"/>
      <c r="E82095" s="22"/>
      <c r="F82095" s="22"/>
      <c r="G82095" s="22"/>
      <c r="H82095" s="22"/>
    </row>
    <row r="82096" spans="2:8" x14ac:dyDescent="0.2">
      <c r="B82096" s="22"/>
      <c r="C82096" s="22"/>
      <c r="D82096" s="31"/>
      <c r="E82096" s="22"/>
      <c r="F82096" s="22"/>
      <c r="G82096" s="22"/>
      <c r="H82096" s="22"/>
    </row>
    <row r="82097" spans="2:8" x14ac:dyDescent="0.2">
      <c r="B82097" s="22"/>
      <c r="C82097" s="22"/>
      <c r="D82097" s="31"/>
      <c r="E82097" s="22"/>
      <c r="F82097" s="22"/>
      <c r="G82097" s="22"/>
      <c r="H82097" s="22"/>
    </row>
    <row r="82098" spans="2:8" x14ac:dyDescent="0.2">
      <c r="B82098" s="22"/>
      <c r="C82098" s="22"/>
      <c r="D82098" s="31"/>
      <c r="E82098" s="22"/>
      <c r="F82098" s="22"/>
      <c r="G82098" s="22"/>
      <c r="H82098" s="22"/>
    </row>
    <row r="82099" spans="2:8" x14ac:dyDescent="0.2">
      <c r="B82099" s="22"/>
      <c r="C82099" s="22"/>
      <c r="D82099" s="31"/>
      <c r="E82099" s="22"/>
      <c r="F82099" s="22"/>
      <c r="G82099" s="22"/>
      <c r="H82099" s="22"/>
    </row>
    <row r="82100" spans="2:8" x14ac:dyDescent="0.2">
      <c r="B82100" s="22"/>
      <c r="C82100" s="22"/>
      <c r="D82100" s="31"/>
      <c r="E82100" s="22"/>
      <c r="F82100" s="22"/>
      <c r="G82100" s="22"/>
      <c r="H82100" s="22"/>
    </row>
    <row r="82101" spans="2:8" x14ac:dyDescent="0.2">
      <c r="B82101" s="22"/>
      <c r="C82101" s="22"/>
      <c r="D82101" s="31"/>
      <c r="E82101" s="22"/>
      <c r="F82101" s="22"/>
      <c r="G82101" s="22"/>
      <c r="H82101" s="22"/>
    </row>
    <row r="82102" spans="2:8" x14ac:dyDescent="0.2">
      <c r="B82102" s="22"/>
      <c r="C82102" s="22"/>
      <c r="D82102" s="31"/>
      <c r="E82102" s="22"/>
      <c r="F82102" s="22"/>
      <c r="G82102" s="22"/>
      <c r="H82102" s="22"/>
    </row>
    <row r="82103" spans="2:8" x14ac:dyDescent="0.2">
      <c r="B82103" s="22"/>
      <c r="C82103" s="22"/>
      <c r="D82103" s="31"/>
      <c r="E82103" s="22"/>
      <c r="F82103" s="22"/>
      <c r="G82103" s="22"/>
      <c r="H82103" s="22"/>
    </row>
    <row r="82104" spans="2:8" x14ac:dyDescent="0.2">
      <c r="B82104" s="22"/>
      <c r="C82104" s="22"/>
      <c r="D82104" s="31"/>
      <c r="E82104" s="22"/>
      <c r="F82104" s="22"/>
      <c r="G82104" s="22"/>
      <c r="H82104" s="22"/>
    </row>
    <row r="82105" spans="2:8" x14ac:dyDescent="0.2">
      <c r="B82105" s="22"/>
      <c r="C82105" s="22"/>
      <c r="D82105" s="31"/>
      <c r="E82105" s="22"/>
      <c r="F82105" s="22"/>
      <c r="G82105" s="22"/>
      <c r="H82105" s="22"/>
    </row>
    <row r="82106" spans="2:8" x14ac:dyDescent="0.2">
      <c r="B82106" s="22"/>
      <c r="C82106" s="22"/>
      <c r="D82106" s="31"/>
      <c r="E82106" s="22"/>
      <c r="F82106" s="22"/>
      <c r="G82106" s="22"/>
      <c r="H82106" s="22"/>
    </row>
    <row r="82107" spans="2:8" x14ac:dyDescent="0.2">
      <c r="B82107" s="22"/>
      <c r="C82107" s="22"/>
      <c r="D82107" s="31"/>
      <c r="E82107" s="22"/>
      <c r="F82107" s="22"/>
      <c r="G82107" s="22"/>
      <c r="H82107" s="22"/>
    </row>
    <row r="82108" spans="2:8" x14ac:dyDescent="0.2">
      <c r="B82108" s="22"/>
      <c r="C82108" s="22"/>
      <c r="D82108" s="31"/>
      <c r="E82108" s="22"/>
      <c r="F82108" s="22"/>
      <c r="G82108" s="22"/>
      <c r="H82108" s="22"/>
    </row>
    <row r="82109" spans="2:8" x14ac:dyDescent="0.2">
      <c r="B82109" s="22"/>
      <c r="C82109" s="22"/>
      <c r="D82109" s="31"/>
      <c r="E82109" s="22"/>
      <c r="F82109" s="22"/>
      <c r="G82109" s="22"/>
      <c r="H82109" s="22"/>
    </row>
    <row r="82110" spans="2:8" x14ac:dyDescent="0.2">
      <c r="B82110" s="22"/>
      <c r="C82110" s="22"/>
      <c r="D82110" s="31"/>
      <c r="E82110" s="22"/>
      <c r="F82110" s="22"/>
      <c r="G82110" s="22"/>
      <c r="H82110" s="22"/>
    </row>
    <row r="82111" spans="2:8" x14ac:dyDescent="0.2">
      <c r="B82111" s="22"/>
      <c r="C82111" s="22"/>
      <c r="D82111" s="31"/>
      <c r="E82111" s="22"/>
      <c r="F82111" s="22"/>
      <c r="G82111" s="22"/>
      <c r="H82111" s="22"/>
    </row>
    <row r="82112" spans="2:8" x14ac:dyDescent="0.2">
      <c r="B82112" s="22"/>
      <c r="C82112" s="22"/>
      <c r="D82112" s="31"/>
      <c r="E82112" s="22"/>
      <c r="F82112" s="22"/>
      <c r="G82112" s="22"/>
      <c r="H82112" s="22"/>
    </row>
    <row r="82113" spans="2:8" x14ac:dyDescent="0.2">
      <c r="B82113" s="22"/>
      <c r="C82113" s="22"/>
      <c r="D82113" s="31"/>
      <c r="E82113" s="22"/>
      <c r="F82113" s="22"/>
      <c r="G82113" s="22"/>
      <c r="H82113" s="22"/>
    </row>
    <row r="82114" spans="2:8" x14ac:dyDescent="0.2">
      <c r="B82114" s="22"/>
      <c r="C82114" s="22"/>
      <c r="D82114" s="31"/>
      <c r="E82114" s="22"/>
      <c r="F82114" s="22"/>
      <c r="G82114" s="22"/>
      <c r="H82114" s="22"/>
    </row>
    <row r="82115" spans="2:8" x14ac:dyDescent="0.2">
      <c r="B82115" s="22"/>
      <c r="C82115" s="22"/>
      <c r="D82115" s="31"/>
      <c r="E82115" s="22"/>
      <c r="F82115" s="22"/>
      <c r="G82115" s="22"/>
      <c r="H82115" s="22"/>
    </row>
    <row r="82116" spans="2:8" x14ac:dyDescent="0.2">
      <c r="B82116" s="22"/>
      <c r="C82116" s="22"/>
      <c r="D82116" s="31"/>
      <c r="E82116" s="22"/>
      <c r="F82116" s="22"/>
      <c r="G82116" s="22"/>
      <c r="H82116" s="22"/>
    </row>
    <row r="82117" spans="2:8" x14ac:dyDescent="0.2">
      <c r="B82117" s="22"/>
      <c r="C82117" s="22"/>
      <c r="D82117" s="31"/>
      <c r="E82117" s="22"/>
      <c r="F82117" s="22"/>
      <c r="G82117" s="22"/>
      <c r="H82117" s="22"/>
    </row>
    <row r="82118" spans="2:8" x14ac:dyDescent="0.2">
      <c r="B82118" s="22"/>
      <c r="C82118" s="22"/>
      <c r="D82118" s="31"/>
      <c r="E82118" s="22"/>
      <c r="F82118" s="22"/>
      <c r="G82118" s="22"/>
      <c r="H82118" s="22"/>
    </row>
    <row r="82119" spans="2:8" x14ac:dyDescent="0.2">
      <c r="B82119" s="22"/>
      <c r="C82119" s="22"/>
      <c r="D82119" s="31"/>
      <c r="E82119" s="22"/>
      <c r="F82119" s="22"/>
      <c r="G82119" s="22"/>
      <c r="H82119" s="22"/>
    </row>
    <row r="82120" spans="2:8" x14ac:dyDescent="0.2">
      <c r="B82120" s="22"/>
      <c r="C82120" s="22"/>
      <c r="D82120" s="31"/>
      <c r="E82120" s="22"/>
      <c r="F82120" s="22"/>
      <c r="G82120" s="22"/>
      <c r="H82120" s="22"/>
    </row>
    <row r="82121" spans="2:8" x14ac:dyDescent="0.2">
      <c r="B82121" s="22"/>
      <c r="C82121" s="22"/>
      <c r="D82121" s="31"/>
      <c r="E82121" s="22"/>
      <c r="F82121" s="22"/>
      <c r="G82121" s="22"/>
      <c r="H82121" s="22"/>
    </row>
    <row r="82122" spans="2:8" x14ac:dyDescent="0.2">
      <c r="B82122" s="22"/>
      <c r="C82122" s="22"/>
      <c r="D82122" s="31"/>
      <c r="E82122" s="22"/>
      <c r="F82122" s="22"/>
      <c r="G82122" s="22"/>
      <c r="H82122" s="22"/>
    </row>
    <row r="82123" spans="2:8" x14ac:dyDescent="0.2">
      <c r="B82123" s="22"/>
      <c r="C82123" s="22"/>
      <c r="D82123" s="31"/>
      <c r="E82123" s="22"/>
      <c r="F82123" s="22"/>
      <c r="G82123" s="22"/>
      <c r="H82123" s="22"/>
    </row>
    <row r="82124" spans="2:8" x14ac:dyDescent="0.2">
      <c r="B82124" s="22"/>
      <c r="C82124" s="22"/>
      <c r="D82124" s="31"/>
      <c r="E82124" s="22"/>
      <c r="F82124" s="22"/>
      <c r="G82124" s="22"/>
      <c r="H82124" s="22"/>
    </row>
    <row r="82125" spans="2:8" x14ac:dyDescent="0.2">
      <c r="B82125" s="22"/>
      <c r="C82125" s="22"/>
      <c r="D82125" s="31"/>
      <c r="E82125" s="22"/>
      <c r="F82125" s="22"/>
      <c r="G82125" s="22"/>
      <c r="H82125" s="22"/>
    </row>
    <row r="82126" spans="2:8" x14ac:dyDescent="0.2">
      <c r="B82126" s="22"/>
      <c r="C82126" s="22"/>
      <c r="D82126" s="31"/>
      <c r="E82126" s="22"/>
      <c r="F82126" s="22"/>
      <c r="G82126" s="22"/>
      <c r="H82126" s="22"/>
    </row>
    <row r="82127" spans="2:8" x14ac:dyDescent="0.2">
      <c r="B82127" s="22"/>
      <c r="C82127" s="22"/>
      <c r="D82127" s="31"/>
      <c r="E82127" s="22"/>
      <c r="F82127" s="22"/>
      <c r="G82127" s="22"/>
      <c r="H82127" s="22"/>
    </row>
    <row r="82128" spans="2:8" x14ac:dyDescent="0.2">
      <c r="B82128" s="22"/>
      <c r="C82128" s="22"/>
      <c r="D82128" s="31"/>
      <c r="E82128" s="22"/>
      <c r="F82128" s="22"/>
      <c r="G82128" s="22"/>
      <c r="H82128" s="22"/>
    </row>
    <row r="82129" spans="2:8" x14ac:dyDescent="0.2">
      <c r="B82129" s="22"/>
      <c r="C82129" s="22"/>
      <c r="D82129" s="31"/>
      <c r="E82129" s="22"/>
      <c r="F82129" s="22"/>
      <c r="G82129" s="22"/>
      <c r="H82129" s="22"/>
    </row>
    <row r="82130" spans="2:8" x14ac:dyDescent="0.2">
      <c r="B82130" s="22"/>
      <c r="C82130" s="22"/>
      <c r="D82130" s="31"/>
      <c r="E82130" s="22"/>
      <c r="F82130" s="22"/>
      <c r="G82130" s="22"/>
      <c r="H82130" s="22"/>
    </row>
    <row r="82131" spans="2:8" x14ac:dyDescent="0.2">
      <c r="B82131" s="22"/>
      <c r="C82131" s="22"/>
      <c r="D82131" s="31"/>
      <c r="E82131" s="22"/>
      <c r="F82131" s="22"/>
      <c r="G82131" s="22"/>
      <c r="H82131" s="22"/>
    </row>
    <row r="82132" spans="2:8" x14ac:dyDescent="0.2">
      <c r="B82132" s="22"/>
      <c r="C82132" s="22"/>
      <c r="D82132" s="31"/>
      <c r="E82132" s="22"/>
      <c r="F82132" s="22"/>
      <c r="G82132" s="22"/>
      <c r="H82132" s="22"/>
    </row>
    <row r="82133" spans="2:8" x14ac:dyDescent="0.2">
      <c r="B82133" s="22"/>
      <c r="C82133" s="22"/>
      <c r="D82133" s="31"/>
      <c r="E82133" s="22"/>
      <c r="F82133" s="22"/>
      <c r="G82133" s="22"/>
      <c r="H82133" s="22"/>
    </row>
    <row r="82134" spans="2:8" x14ac:dyDescent="0.2">
      <c r="B82134" s="22"/>
      <c r="C82134" s="22"/>
      <c r="D82134" s="31"/>
      <c r="E82134" s="22"/>
      <c r="F82134" s="22"/>
      <c r="G82134" s="22"/>
      <c r="H82134" s="22"/>
    </row>
    <row r="82135" spans="2:8" x14ac:dyDescent="0.2">
      <c r="B82135" s="22"/>
      <c r="C82135" s="22"/>
      <c r="D82135" s="31"/>
      <c r="E82135" s="22"/>
      <c r="F82135" s="22"/>
      <c r="G82135" s="22"/>
      <c r="H82135" s="22"/>
    </row>
    <row r="82136" spans="2:8" x14ac:dyDescent="0.2">
      <c r="B82136" s="22"/>
      <c r="C82136" s="22"/>
      <c r="D82136" s="31"/>
      <c r="E82136" s="22"/>
      <c r="F82136" s="22"/>
      <c r="G82136" s="22"/>
      <c r="H82136" s="22"/>
    </row>
    <row r="82137" spans="2:8" x14ac:dyDescent="0.2">
      <c r="B82137" s="22"/>
      <c r="C82137" s="22"/>
      <c r="D82137" s="31"/>
      <c r="E82137" s="22"/>
      <c r="F82137" s="22"/>
      <c r="G82137" s="22"/>
      <c r="H82137" s="22"/>
    </row>
    <row r="82138" spans="2:8" x14ac:dyDescent="0.2">
      <c r="B82138" s="22"/>
      <c r="C82138" s="22"/>
      <c r="D82138" s="31"/>
      <c r="E82138" s="22"/>
      <c r="F82138" s="22"/>
      <c r="G82138" s="22"/>
      <c r="H82138" s="22"/>
    </row>
    <row r="82139" spans="2:8" x14ac:dyDescent="0.2">
      <c r="B82139" s="22"/>
      <c r="C82139" s="22"/>
      <c r="D82139" s="31"/>
      <c r="E82139" s="22"/>
      <c r="F82139" s="22"/>
      <c r="G82139" s="22"/>
      <c r="H82139" s="22"/>
    </row>
    <row r="82140" spans="2:8" x14ac:dyDescent="0.2">
      <c r="B82140" s="22"/>
      <c r="C82140" s="22"/>
      <c r="D82140" s="31"/>
      <c r="E82140" s="22"/>
      <c r="F82140" s="22"/>
      <c r="G82140" s="22"/>
      <c r="H82140" s="22"/>
    </row>
    <row r="82141" spans="2:8" x14ac:dyDescent="0.2">
      <c r="B82141" s="22"/>
      <c r="C82141" s="22"/>
      <c r="D82141" s="31"/>
      <c r="E82141" s="22"/>
      <c r="F82141" s="22"/>
      <c r="G82141" s="22"/>
      <c r="H82141" s="22"/>
    </row>
    <row r="82142" spans="2:8" x14ac:dyDescent="0.2">
      <c r="B82142" s="23"/>
      <c r="C82142" s="23"/>
      <c r="D82142" s="31"/>
      <c r="E82142" s="23"/>
      <c r="F82142" s="23"/>
      <c r="G82142" s="23"/>
      <c r="H82142" s="22"/>
    </row>
    <row r="82143" spans="2:8" x14ac:dyDescent="0.2">
      <c r="B82143" s="24"/>
      <c r="C82143" s="24"/>
      <c r="D82143" s="32"/>
      <c r="E82143" s="24"/>
      <c r="F82143" s="24"/>
      <c r="G82143" s="24"/>
      <c r="H82143" s="23"/>
    </row>
    <row r="82144" spans="2:8" x14ac:dyDescent="0.2">
      <c r="B82144" s="25"/>
      <c r="C82144" s="25"/>
      <c r="D82144" s="31"/>
      <c r="E82144" s="25"/>
      <c r="F82144" s="25"/>
      <c r="G82144" s="25"/>
      <c r="H82144" s="24"/>
    </row>
    <row r="82145" spans="2:8" x14ac:dyDescent="0.2">
      <c r="B82145" s="25"/>
      <c r="C82145" s="25"/>
      <c r="D82145" s="31"/>
      <c r="E82145" s="25"/>
      <c r="F82145" s="25"/>
      <c r="G82145" s="25"/>
      <c r="H82145" s="25"/>
    </row>
    <row r="82146" spans="2:8" x14ac:dyDescent="0.2">
      <c r="B82146" s="25"/>
      <c r="C82146" s="25"/>
      <c r="D82146" s="31"/>
      <c r="E82146" s="25"/>
      <c r="F82146" s="25"/>
      <c r="G82146" s="25"/>
      <c r="H82146" s="25"/>
    </row>
    <row r="82147" spans="2:8" x14ac:dyDescent="0.2">
      <c r="B82147" s="25"/>
      <c r="C82147" s="25"/>
      <c r="D82147" s="31"/>
      <c r="E82147" s="25"/>
      <c r="F82147" s="25"/>
      <c r="G82147" s="25"/>
      <c r="H82147" s="25"/>
    </row>
    <row r="82148" spans="2:8" x14ac:dyDescent="0.2">
      <c r="B82148" s="25"/>
      <c r="C82148" s="25"/>
      <c r="D82148" s="31"/>
      <c r="E82148" s="25"/>
      <c r="F82148" s="25"/>
      <c r="G82148" s="25"/>
      <c r="H82148" s="25"/>
    </row>
    <row r="82149" spans="2:8" x14ac:dyDescent="0.2">
      <c r="B82149" s="25"/>
      <c r="C82149" s="25"/>
      <c r="D82149" s="31"/>
      <c r="E82149" s="25"/>
      <c r="F82149" s="25"/>
      <c r="G82149" s="25"/>
      <c r="H82149" s="25"/>
    </row>
    <row r="82150" spans="2:8" x14ac:dyDescent="0.2">
      <c r="B82150" s="21"/>
      <c r="C82150" s="21"/>
      <c r="D82150" s="31"/>
      <c r="E82150" s="21"/>
      <c r="F82150" s="21"/>
      <c r="G82150" s="21"/>
      <c r="H82150" s="25"/>
    </row>
    <row r="82151" spans="2:8" x14ac:dyDescent="0.2">
      <c r="B82151" s="25"/>
      <c r="C82151" s="25"/>
      <c r="D82151" s="31"/>
      <c r="E82151" s="25"/>
      <c r="F82151" s="25"/>
      <c r="G82151" s="25"/>
      <c r="H82151" s="21"/>
    </row>
    <row r="82152" spans="2:8" x14ac:dyDescent="0.2">
      <c r="B82152" s="25"/>
      <c r="C82152" s="25"/>
      <c r="D82152" s="31"/>
      <c r="E82152" s="25"/>
      <c r="F82152" s="25"/>
      <c r="G82152" s="25"/>
      <c r="H82152" s="25"/>
    </row>
    <row r="82153" spans="2:8" x14ac:dyDescent="0.2">
      <c r="B82153" s="25"/>
      <c r="C82153" s="25"/>
      <c r="D82153" s="31"/>
      <c r="E82153" s="25"/>
      <c r="F82153" s="25"/>
      <c r="G82153" s="25"/>
      <c r="H82153" s="25"/>
    </row>
    <row r="82154" spans="2:8" x14ac:dyDescent="0.2">
      <c r="B82154" s="25"/>
      <c r="C82154" s="25"/>
      <c r="D82154" s="31"/>
      <c r="E82154" s="25"/>
      <c r="F82154" s="25"/>
      <c r="G82154" s="25"/>
      <c r="H82154" s="25"/>
    </row>
    <row r="82155" spans="2:8" x14ac:dyDescent="0.2">
      <c r="B82155" s="25"/>
      <c r="C82155" s="25"/>
      <c r="D82155" s="31"/>
      <c r="E82155" s="25"/>
      <c r="F82155" s="25"/>
      <c r="G82155" s="25"/>
      <c r="H82155" s="25"/>
    </row>
    <row r="82156" spans="2:8" x14ac:dyDescent="0.2">
      <c r="B82156" s="25"/>
      <c r="C82156" s="25"/>
      <c r="D82156" s="31"/>
      <c r="E82156" s="25"/>
      <c r="F82156" s="25"/>
      <c r="G82156" s="25"/>
      <c r="H82156" s="25"/>
    </row>
    <row r="82157" spans="2:8" x14ac:dyDescent="0.2">
      <c r="B82157" s="25"/>
      <c r="C82157" s="25"/>
      <c r="D82157" s="31"/>
      <c r="E82157" s="25"/>
      <c r="F82157" s="25"/>
      <c r="G82157" s="25"/>
      <c r="H82157" s="25"/>
    </row>
    <row r="82158" spans="2:8" x14ac:dyDescent="0.2">
      <c r="B82158" s="25"/>
      <c r="C82158" s="25"/>
      <c r="D82158" s="31"/>
      <c r="E82158" s="25"/>
      <c r="F82158" s="25"/>
      <c r="G82158" s="25"/>
      <c r="H82158" s="25"/>
    </row>
    <row r="82159" spans="2:8" x14ac:dyDescent="0.2">
      <c r="B82159" s="25"/>
      <c r="C82159" s="25"/>
      <c r="D82159" s="31"/>
      <c r="E82159" s="25"/>
      <c r="F82159" s="25"/>
      <c r="G82159" s="25"/>
      <c r="H82159" s="25"/>
    </row>
    <row r="82160" spans="2:8" x14ac:dyDescent="0.2">
      <c r="B82160" s="25"/>
      <c r="C82160" s="25"/>
      <c r="D82160" s="31"/>
      <c r="E82160" s="25"/>
      <c r="F82160" s="25"/>
      <c r="G82160" s="25"/>
      <c r="H82160" s="25"/>
    </row>
    <row r="82161" spans="2:8" x14ac:dyDescent="0.2">
      <c r="B82161" s="25"/>
      <c r="C82161" s="25"/>
      <c r="D82161" s="31"/>
      <c r="E82161" s="25"/>
      <c r="F82161" s="25"/>
      <c r="G82161" s="25"/>
      <c r="H82161" s="25"/>
    </row>
    <row r="82162" spans="2:8" x14ac:dyDescent="0.2">
      <c r="B82162" s="25"/>
      <c r="C82162" s="25"/>
      <c r="D82162" s="31"/>
      <c r="E82162" s="25"/>
      <c r="F82162" s="25"/>
      <c r="G82162" s="25"/>
      <c r="H82162" s="25"/>
    </row>
    <row r="82163" spans="2:8" x14ac:dyDescent="0.2">
      <c r="B82163" s="25"/>
      <c r="C82163" s="25"/>
      <c r="D82163" s="31"/>
      <c r="E82163" s="25"/>
      <c r="F82163" s="25"/>
      <c r="G82163" s="25"/>
      <c r="H82163" s="25"/>
    </row>
    <row r="82164" spans="2:8" x14ac:dyDescent="0.2">
      <c r="B82164" s="25"/>
      <c r="C82164" s="25"/>
      <c r="D82164" s="31"/>
      <c r="E82164" s="25"/>
      <c r="F82164" s="25"/>
      <c r="G82164" s="25"/>
      <c r="H82164" s="25"/>
    </row>
    <row r="82165" spans="2:8" x14ac:dyDescent="0.2">
      <c r="B82165" s="25"/>
      <c r="C82165" s="25"/>
      <c r="D82165" s="31"/>
      <c r="E82165" s="25"/>
      <c r="F82165" s="25"/>
      <c r="G82165" s="25"/>
      <c r="H82165" s="25"/>
    </row>
    <row r="82166" spans="2:8" x14ac:dyDescent="0.2">
      <c r="B82166" s="25"/>
      <c r="C82166" s="25"/>
      <c r="D82166" s="31"/>
      <c r="E82166" s="25"/>
      <c r="F82166" s="25"/>
      <c r="G82166" s="25"/>
      <c r="H82166" s="25"/>
    </row>
    <row r="82167" spans="2:8" x14ac:dyDescent="0.2">
      <c r="B82167" s="25"/>
      <c r="C82167" s="25"/>
      <c r="D82167" s="31"/>
      <c r="E82167" s="25"/>
      <c r="F82167" s="25"/>
      <c r="G82167" s="25"/>
      <c r="H82167" s="25"/>
    </row>
    <row r="82168" spans="2:8" x14ac:dyDescent="0.2">
      <c r="B82168" s="25"/>
      <c r="C82168" s="25"/>
      <c r="D82168" s="31"/>
      <c r="E82168" s="25"/>
      <c r="F82168" s="25"/>
      <c r="G82168" s="25"/>
      <c r="H82168" s="25"/>
    </row>
    <row r="82169" spans="2:8" x14ac:dyDescent="0.2">
      <c r="B82169" s="25"/>
      <c r="C82169" s="25"/>
      <c r="D82169" s="31"/>
      <c r="E82169" s="25"/>
      <c r="F82169" s="25"/>
      <c r="G82169" s="25"/>
      <c r="H82169" s="25"/>
    </row>
    <row r="82170" spans="2:8" x14ac:dyDescent="0.2">
      <c r="B82170" s="25"/>
      <c r="C82170" s="25"/>
      <c r="D82170" s="31"/>
      <c r="E82170" s="25"/>
      <c r="F82170" s="25"/>
      <c r="G82170" s="25"/>
      <c r="H82170" s="25"/>
    </row>
    <row r="82171" spans="2:8" x14ac:dyDescent="0.2">
      <c r="B82171" s="25"/>
      <c r="C82171" s="25"/>
      <c r="D82171" s="31"/>
      <c r="E82171" s="25"/>
      <c r="F82171" s="25"/>
      <c r="G82171" s="25"/>
      <c r="H82171" s="25"/>
    </row>
    <row r="82172" spans="2:8" x14ac:dyDescent="0.2">
      <c r="B82172" s="25"/>
      <c r="C82172" s="25"/>
      <c r="D82172" s="31"/>
      <c r="E82172" s="25"/>
      <c r="F82172" s="25"/>
      <c r="G82172" s="25"/>
      <c r="H82172" s="25"/>
    </row>
    <row r="82173" spans="2:8" x14ac:dyDescent="0.2">
      <c r="B82173" s="25"/>
      <c r="C82173" s="25"/>
      <c r="D82173" s="31"/>
      <c r="E82173" s="25"/>
      <c r="F82173" s="25"/>
      <c r="G82173" s="25"/>
      <c r="H82173" s="25"/>
    </row>
    <row r="82174" spans="2:8" x14ac:dyDescent="0.2">
      <c r="B82174" s="25"/>
      <c r="C82174" s="25"/>
      <c r="D82174" s="31"/>
      <c r="E82174" s="25"/>
      <c r="F82174" s="25"/>
      <c r="G82174" s="25"/>
      <c r="H82174" s="25"/>
    </row>
    <row r="82175" spans="2:8" x14ac:dyDescent="0.2">
      <c r="B82175" s="25"/>
      <c r="C82175" s="25"/>
      <c r="D82175" s="31"/>
      <c r="E82175" s="25"/>
      <c r="F82175" s="25"/>
      <c r="G82175" s="25"/>
      <c r="H82175" s="25"/>
    </row>
    <row r="82176" spans="2:8" x14ac:dyDescent="0.2">
      <c r="B82176" s="25"/>
      <c r="C82176" s="25"/>
      <c r="D82176" s="31"/>
      <c r="E82176" s="25"/>
      <c r="F82176" s="25"/>
      <c r="G82176" s="25"/>
      <c r="H82176" s="25"/>
    </row>
    <row r="82177" spans="2:8" x14ac:dyDescent="0.2">
      <c r="B82177" s="25"/>
      <c r="C82177" s="25"/>
      <c r="D82177" s="31"/>
      <c r="E82177" s="25"/>
      <c r="F82177" s="25"/>
      <c r="G82177" s="25"/>
      <c r="H82177" s="25"/>
    </row>
    <row r="82178" spans="2:8" x14ac:dyDescent="0.2">
      <c r="B82178" s="25"/>
      <c r="C82178" s="25"/>
      <c r="D82178" s="31"/>
      <c r="E82178" s="25"/>
      <c r="F82178" s="25"/>
      <c r="G82178" s="25"/>
      <c r="H82178" s="25"/>
    </row>
    <row r="82179" spans="2:8" x14ac:dyDescent="0.2">
      <c r="B82179" s="25"/>
      <c r="C82179" s="25"/>
      <c r="D82179" s="31"/>
      <c r="E82179" s="25"/>
      <c r="F82179" s="25"/>
      <c r="G82179" s="25"/>
      <c r="H82179" s="25"/>
    </row>
    <row r="82180" spans="2:8" x14ac:dyDescent="0.2">
      <c r="B82180" s="25"/>
      <c r="C82180" s="25"/>
      <c r="D82180" s="31"/>
      <c r="E82180" s="25"/>
      <c r="F82180" s="25"/>
      <c r="G82180" s="25"/>
      <c r="H82180" s="25"/>
    </row>
    <row r="82181" spans="2:8" x14ac:dyDescent="0.2">
      <c r="B82181" s="25"/>
      <c r="C82181" s="25"/>
      <c r="D82181" s="31"/>
      <c r="E82181" s="25"/>
      <c r="F82181" s="25"/>
      <c r="G82181" s="25"/>
      <c r="H82181" s="25"/>
    </row>
    <row r="82182" spans="2:8" x14ac:dyDescent="0.2">
      <c r="B82182" s="25"/>
      <c r="C82182" s="25"/>
      <c r="D82182" s="31"/>
      <c r="E82182" s="25"/>
      <c r="F82182" s="25"/>
      <c r="G82182" s="25"/>
      <c r="H82182" s="25"/>
    </row>
    <row r="82183" spans="2:8" x14ac:dyDescent="0.2">
      <c r="B82183" s="25"/>
      <c r="C82183" s="25"/>
      <c r="D82183" s="31"/>
      <c r="E82183" s="25"/>
      <c r="F82183" s="25"/>
      <c r="G82183" s="25"/>
      <c r="H82183" s="25"/>
    </row>
    <row r="82184" spans="2:8" x14ac:dyDescent="0.2">
      <c r="B82184" s="25"/>
      <c r="C82184" s="25"/>
      <c r="D82184" s="31"/>
      <c r="E82184" s="25"/>
      <c r="F82184" s="25"/>
      <c r="G82184" s="25"/>
      <c r="H82184" s="25"/>
    </row>
    <row r="82185" spans="2:8" x14ac:dyDescent="0.2">
      <c r="B82185" s="25"/>
      <c r="C82185" s="25"/>
      <c r="D82185" s="31"/>
      <c r="E82185" s="25"/>
      <c r="F82185" s="25"/>
      <c r="G82185" s="25"/>
      <c r="H82185" s="25"/>
    </row>
    <row r="82186" spans="2:8" x14ac:dyDescent="0.2">
      <c r="B82186" s="25"/>
      <c r="C82186" s="25"/>
      <c r="D82186" s="31"/>
      <c r="E82186" s="25"/>
      <c r="F82186" s="25"/>
      <c r="G82186" s="25"/>
      <c r="H82186" s="25"/>
    </row>
    <row r="82187" spans="2:8" x14ac:dyDescent="0.2">
      <c r="B82187" s="25"/>
      <c r="C82187" s="25"/>
      <c r="D82187" s="31"/>
      <c r="E82187" s="25"/>
      <c r="F82187" s="25"/>
      <c r="G82187" s="25"/>
      <c r="H82187" s="25"/>
    </row>
    <row r="82188" spans="2:8" x14ac:dyDescent="0.2">
      <c r="B82188" s="25"/>
      <c r="C82188" s="25"/>
      <c r="D82188" s="31"/>
      <c r="E82188" s="25"/>
      <c r="F82188" s="25"/>
      <c r="G82188" s="25"/>
      <c r="H82188" s="25"/>
    </row>
    <row r="82189" spans="2:8" x14ac:dyDescent="0.2">
      <c r="B82189" s="25"/>
      <c r="C82189" s="25"/>
      <c r="D82189" s="31"/>
      <c r="E82189" s="25"/>
      <c r="F82189" s="25"/>
      <c r="G82189" s="25"/>
      <c r="H82189" s="25"/>
    </row>
    <row r="82190" spans="2:8" x14ac:dyDescent="0.2">
      <c r="B82190" s="25"/>
      <c r="C82190" s="25"/>
      <c r="D82190" s="31"/>
      <c r="E82190" s="25"/>
      <c r="F82190" s="25"/>
      <c r="G82190" s="25"/>
      <c r="H82190" s="25"/>
    </row>
    <row r="82191" spans="2:8" x14ac:dyDescent="0.2">
      <c r="B82191" s="25"/>
      <c r="C82191" s="25"/>
      <c r="D82191" s="31"/>
      <c r="E82191" s="25"/>
      <c r="F82191" s="25"/>
      <c r="G82191" s="25"/>
      <c r="H82191" s="25"/>
    </row>
    <row r="82192" spans="2:8" x14ac:dyDescent="0.2">
      <c r="B82192" s="25"/>
      <c r="C82192" s="25"/>
      <c r="D82192" s="31"/>
      <c r="E82192" s="25"/>
      <c r="F82192" s="25"/>
      <c r="G82192" s="25"/>
      <c r="H82192" s="25"/>
    </row>
    <row r="82193" spans="2:8" x14ac:dyDescent="0.2">
      <c r="B82193" s="25"/>
      <c r="C82193" s="25"/>
      <c r="D82193" s="31"/>
      <c r="E82193" s="25"/>
      <c r="F82193" s="25"/>
      <c r="G82193" s="25"/>
      <c r="H82193" s="25"/>
    </row>
    <row r="82194" spans="2:8" x14ac:dyDescent="0.2">
      <c r="B82194" s="25"/>
      <c r="C82194" s="25"/>
      <c r="D82194" s="31"/>
      <c r="E82194" s="25"/>
      <c r="F82194" s="25"/>
      <c r="G82194" s="25"/>
      <c r="H82194" s="25"/>
    </row>
    <row r="82195" spans="2:8" x14ac:dyDescent="0.2">
      <c r="B82195" s="25"/>
      <c r="C82195" s="25"/>
      <c r="D82195" s="31"/>
      <c r="E82195" s="25"/>
      <c r="F82195" s="25"/>
      <c r="G82195" s="25"/>
      <c r="H82195" s="25"/>
    </row>
    <row r="82196" spans="2:8" x14ac:dyDescent="0.2">
      <c r="B82196" s="25"/>
      <c r="C82196" s="25"/>
      <c r="D82196" s="31"/>
      <c r="E82196" s="25"/>
      <c r="F82196" s="25"/>
      <c r="G82196" s="25"/>
      <c r="H82196" s="25"/>
    </row>
    <row r="82197" spans="2:8" x14ac:dyDescent="0.2">
      <c r="B82197" s="25"/>
      <c r="C82197" s="25"/>
      <c r="D82197" s="31"/>
      <c r="E82197" s="25"/>
      <c r="F82197" s="25"/>
      <c r="G82197" s="25"/>
      <c r="H82197" s="25"/>
    </row>
    <row r="82198" spans="2:8" x14ac:dyDescent="0.2">
      <c r="B82198" s="25"/>
      <c r="C82198" s="25"/>
      <c r="D82198" s="31"/>
      <c r="E82198" s="25"/>
      <c r="F82198" s="25"/>
      <c r="G82198" s="25"/>
      <c r="H82198" s="25"/>
    </row>
    <row r="82199" spans="2:8" x14ac:dyDescent="0.2">
      <c r="B82199" s="25"/>
      <c r="C82199" s="25"/>
      <c r="D82199" s="31"/>
      <c r="E82199" s="25"/>
      <c r="F82199" s="25"/>
      <c r="G82199" s="25"/>
      <c r="H82199" s="25"/>
    </row>
    <row r="82200" spans="2:8" x14ac:dyDescent="0.2">
      <c r="B82200" s="25"/>
      <c r="C82200" s="25"/>
      <c r="D82200" s="31"/>
      <c r="E82200" s="25"/>
      <c r="F82200" s="25"/>
      <c r="G82200" s="25"/>
      <c r="H82200" s="25"/>
    </row>
    <row r="82201" spans="2:8" x14ac:dyDescent="0.2">
      <c r="B82201" s="25"/>
      <c r="C82201" s="25"/>
      <c r="D82201" s="31"/>
      <c r="E82201" s="25"/>
      <c r="F82201" s="25"/>
      <c r="G82201" s="25"/>
      <c r="H82201" s="25"/>
    </row>
    <row r="82202" spans="2:8" x14ac:dyDescent="0.2">
      <c r="B82202" s="25"/>
      <c r="C82202" s="25"/>
      <c r="D82202" s="31"/>
      <c r="E82202" s="25"/>
      <c r="F82202" s="25"/>
      <c r="G82202" s="25"/>
      <c r="H82202" s="25"/>
    </row>
    <row r="82203" spans="2:8" x14ac:dyDescent="0.2">
      <c r="B82203" s="25"/>
      <c r="C82203" s="25"/>
      <c r="D82203" s="31"/>
      <c r="E82203" s="25"/>
      <c r="F82203" s="25"/>
      <c r="G82203" s="25"/>
      <c r="H82203" s="25"/>
    </row>
    <row r="82204" spans="2:8" x14ac:dyDescent="0.2">
      <c r="B82204" s="25"/>
      <c r="C82204" s="25"/>
      <c r="D82204" s="31"/>
      <c r="E82204" s="25"/>
      <c r="F82204" s="25"/>
      <c r="G82204" s="25"/>
      <c r="H82204" s="25"/>
    </row>
    <row r="82205" spans="2:8" x14ac:dyDescent="0.2">
      <c r="B82205" s="25"/>
      <c r="C82205" s="25"/>
      <c r="D82205" s="31"/>
      <c r="E82205" s="25"/>
      <c r="F82205" s="25"/>
      <c r="G82205" s="25"/>
      <c r="H82205" s="25"/>
    </row>
    <row r="82206" spans="2:8" x14ac:dyDescent="0.2">
      <c r="B82206" s="25"/>
      <c r="C82206" s="25"/>
      <c r="D82206" s="31"/>
      <c r="E82206" s="25"/>
      <c r="F82206" s="25"/>
      <c r="G82206" s="25"/>
      <c r="H82206" s="25"/>
    </row>
    <row r="82207" spans="2:8" x14ac:dyDescent="0.2">
      <c r="B82207" s="25"/>
      <c r="C82207" s="25"/>
      <c r="D82207" s="31"/>
      <c r="E82207" s="25"/>
      <c r="F82207" s="25"/>
      <c r="G82207" s="25"/>
      <c r="H82207" s="25"/>
    </row>
    <row r="82208" spans="2:8" x14ac:dyDescent="0.2">
      <c r="B82208" s="25"/>
      <c r="C82208" s="25"/>
      <c r="D82208" s="31"/>
      <c r="E82208" s="25"/>
      <c r="F82208" s="25"/>
      <c r="G82208" s="25"/>
      <c r="H82208" s="25"/>
    </row>
    <row r="82209" spans="2:8" x14ac:dyDescent="0.2">
      <c r="B82209" s="25"/>
      <c r="C82209" s="25"/>
      <c r="D82209" s="31"/>
      <c r="E82209" s="25"/>
      <c r="F82209" s="25"/>
      <c r="G82209" s="25"/>
      <c r="H82209" s="25"/>
    </row>
    <row r="82210" spans="2:8" x14ac:dyDescent="0.2">
      <c r="B82210" s="25"/>
      <c r="C82210" s="25"/>
      <c r="D82210" s="31"/>
      <c r="E82210" s="25"/>
      <c r="F82210" s="25"/>
      <c r="G82210" s="25"/>
      <c r="H82210" s="25"/>
    </row>
    <row r="82211" spans="2:8" x14ac:dyDescent="0.2">
      <c r="B82211" s="25"/>
      <c r="C82211" s="25"/>
      <c r="D82211" s="31"/>
      <c r="E82211" s="25"/>
      <c r="F82211" s="25"/>
      <c r="G82211" s="25"/>
      <c r="H82211" s="25"/>
    </row>
    <row r="82212" spans="2:8" x14ac:dyDescent="0.2">
      <c r="B82212" s="25"/>
      <c r="C82212" s="25"/>
      <c r="D82212" s="31"/>
      <c r="E82212" s="25"/>
      <c r="F82212" s="25"/>
      <c r="G82212" s="25"/>
      <c r="H82212" s="25"/>
    </row>
    <row r="82213" spans="2:8" x14ac:dyDescent="0.2">
      <c r="B82213" s="25"/>
      <c r="C82213" s="25"/>
      <c r="D82213" s="31"/>
      <c r="E82213" s="25"/>
      <c r="F82213" s="25"/>
      <c r="G82213" s="25"/>
      <c r="H82213" s="25"/>
    </row>
    <row r="82214" spans="2:8" x14ac:dyDescent="0.2">
      <c r="B82214" s="25"/>
      <c r="C82214" s="25"/>
      <c r="D82214" s="31"/>
      <c r="E82214" s="25"/>
      <c r="F82214" s="25"/>
      <c r="G82214" s="25"/>
      <c r="H82214" s="25"/>
    </row>
    <row r="82215" spans="2:8" x14ac:dyDescent="0.2">
      <c r="B82215" s="25"/>
      <c r="C82215" s="25"/>
      <c r="D82215" s="31"/>
      <c r="E82215" s="25"/>
      <c r="F82215" s="25"/>
      <c r="G82215" s="25"/>
      <c r="H82215" s="25"/>
    </row>
    <row r="82216" spans="2:8" x14ac:dyDescent="0.2">
      <c r="B82216" s="25"/>
      <c r="C82216" s="25"/>
      <c r="D82216" s="31"/>
      <c r="E82216" s="25"/>
      <c r="F82216" s="25"/>
      <c r="G82216" s="25"/>
      <c r="H82216" s="25"/>
    </row>
    <row r="82217" spans="2:8" x14ac:dyDescent="0.2">
      <c r="B82217" s="25"/>
      <c r="C82217" s="25"/>
      <c r="D82217" s="31"/>
      <c r="E82217" s="25"/>
      <c r="F82217" s="25"/>
      <c r="G82217" s="25"/>
      <c r="H82217" s="25"/>
    </row>
    <row r="82218" spans="2:8" x14ac:dyDescent="0.2">
      <c r="B82218" s="25"/>
      <c r="C82218" s="25"/>
      <c r="D82218" s="31"/>
      <c r="E82218" s="25"/>
      <c r="F82218" s="25"/>
      <c r="G82218" s="25"/>
      <c r="H82218" s="25"/>
    </row>
    <row r="82219" spans="2:8" x14ac:dyDescent="0.2">
      <c r="B82219" s="25"/>
      <c r="C82219" s="25"/>
      <c r="D82219" s="31"/>
      <c r="E82219" s="25"/>
      <c r="F82219" s="25"/>
      <c r="G82219" s="25"/>
      <c r="H82219" s="25"/>
    </row>
    <row r="82220" spans="2:8" x14ac:dyDescent="0.2">
      <c r="B82220" s="25"/>
      <c r="C82220" s="25"/>
      <c r="D82220" s="31"/>
      <c r="E82220" s="25"/>
      <c r="F82220" s="25"/>
      <c r="G82220" s="25"/>
      <c r="H82220" s="25"/>
    </row>
    <row r="82221" spans="2:8" x14ac:dyDescent="0.2">
      <c r="B82221" s="25"/>
      <c r="C82221" s="25"/>
      <c r="D82221" s="31"/>
      <c r="E82221" s="25"/>
      <c r="F82221" s="25"/>
      <c r="G82221" s="25"/>
      <c r="H82221" s="25"/>
    </row>
    <row r="82222" spans="2:8" x14ac:dyDescent="0.2">
      <c r="B82222" s="25"/>
      <c r="C82222" s="25"/>
      <c r="D82222" s="31"/>
      <c r="E82222" s="25"/>
      <c r="F82222" s="25"/>
      <c r="G82222" s="25"/>
      <c r="H82222" s="25"/>
    </row>
    <row r="82223" spans="2:8" x14ac:dyDescent="0.2">
      <c r="B82223" s="25"/>
      <c r="C82223" s="25"/>
      <c r="D82223" s="31"/>
      <c r="E82223" s="25"/>
      <c r="F82223" s="25"/>
      <c r="G82223" s="25"/>
      <c r="H82223" s="25"/>
    </row>
    <row r="82224" spans="2:8" x14ac:dyDescent="0.2">
      <c r="B82224" s="25"/>
      <c r="C82224" s="25"/>
      <c r="D82224" s="31"/>
      <c r="E82224" s="25"/>
      <c r="F82224" s="25"/>
      <c r="G82224" s="25"/>
      <c r="H82224" s="25"/>
    </row>
    <row r="82225" spans="2:8" x14ac:dyDescent="0.2">
      <c r="B82225" s="25"/>
      <c r="C82225" s="25"/>
      <c r="D82225" s="31"/>
      <c r="E82225" s="25"/>
      <c r="F82225" s="25"/>
      <c r="G82225" s="25"/>
      <c r="H82225" s="25"/>
    </row>
    <row r="82226" spans="2:8" x14ac:dyDescent="0.2">
      <c r="B82226" s="25"/>
      <c r="C82226" s="25"/>
      <c r="D82226" s="31"/>
      <c r="E82226" s="25"/>
      <c r="F82226" s="25"/>
      <c r="G82226" s="25"/>
      <c r="H82226" s="25"/>
    </row>
    <row r="82227" spans="2:8" x14ac:dyDescent="0.2">
      <c r="B82227" s="25"/>
      <c r="C82227" s="25"/>
      <c r="D82227" s="31"/>
      <c r="E82227" s="25"/>
      <c r="F82227" s="25"/>
      <c r="G82227" s="25"/>
      <c r="H82227" s="25"/>
    </row>
    <row r="82228" spans="2:8" x14ac:dyDescent="0.2">
      <c r="B82228" s="25"/>
      <c r="C82228" s="25"/>
      <c r="D82228" s="31"/>
      <c r="E82228" s="25"/>
      <c r="F82228" s="25"/>
      <c r="G82228" s="25"/>
      <c r="H82228" s="25"/>
    </row>
    <row r="82229" spans="2:8" x14ac:dyDescent="0.2">
      <c r="B82229" s="25"/>
      <c r="C82229" s="25"/>
      <c r="D82229" s="31"/>
      <c r="E82229" s="25"/>
      <c r="F82229" s="25"/>
      <c r="G82229" s="25"/>
      <c r="H82229" s="25"/>
    </row>
    <row r="82230" spans="2:8" x14ac:dyDescent="0.2">
      <c r="B82230" s="25"/>
      <c r="C82230" s="25"/>
      <c r="D82230" s="31"/>
      <c r="E82230" s="25"/>
      <c r="F82230" s="25"/>
      <c r="G82230" s="25"/>
      <c r="H82230" s="25"/>
    </row>
    <row r="82231" spans="2:8" x14ac:dyDescent="0.2">
      <c r="B82231" s="25"/>
      <c r="C82231" s="25"/>
      <c r="D82231" s="31"/>
      <c r="E82231" s="25"/>
      <c r="F82231" s="25"/>
      <c r="G82231" s="25"/>
      <c r="H82231" s="25"/>
    </row>
    <row r="82232" spans="2:8" x14ac:dyDescent="0.2">
      <c r="B82232" s="25"/>
      <c r="C82232" s="25"/>
      <c r="D82232" s="31"/>
      <c r="E82232" s="25"/>
      <c r="F82232" s="25"/>
      <c r="G82232" s="25"/>
      <c r="H82232" s="25"/>
    </row>
    <row r="82233" spans="2:8" x14ac:dyDescent="0.2">
      <c r="B82233" s="25"/>
      <c r="C82233" s="25"/>
      <c r="D82233" s="31"/>
      <c r="E82233" s="25"/>
      <c r="F82233" s="25"/>
      <c r="G82233" s="25"/>
      <c r="H82233" s="25"/>
    </row>
    <row r="82234" spans="2:8" x14ac:dyDescent="0.2">
      <c r="B82234" s="25"/>
      <c r="C82234" s="25"/>
      <c r="D82234" s="31"/>
      <c r="E82234" s="25"/>
      <c r="F82234" s="25"/>
      <c r="G82234" s="25"/>
      <c r="H82234" s="25"/>
    </row>
    <row r="82235" spans="2:8" x14ac:dyDescent="0.2">
      <c r="B82235" s="25"/>
      <c r="C82235" s="25"/>
      <c r="D82235" s="31"/>
      <c r="E82235" s="25"/>
      <c r="F82235" s="25"/>
      <c r="G82235" s="25"/>
      <c r="H82235" s="25"/>
    </row>
    <row r="82236" spans="2:8" x14ac:dyDescent="0.2">
      <c r="B82236" s="25"/>
      <c r="C82236" s="25"/>
      <c r="D82236" s="31"/>
      <c r="E82236" s="25"/>
      <c r="F82236" s="25"/>
      <c r="G82236" s="25"/>
      <c r="H82236" s="25"/>
    </row>
    <row r="82237" spans="2:8" x14ac:dyDescent="0.2">
      <c r="B82237" s="25"/>
      <c r="C82237" s="25"/>
      <c r="D82237" s="31"/>
      <c r="E82237" s="25"/>
      <c r="F82237" s="25"/>
      <c r="G82237" s="25"/>
      <c r="H82237" s="25"/>
    </row>
    <row r="82238" spans="2:8" x14ac:dyDescent="0.2">
      <c r="B82238" s="25"/>
      <c r="C82238" s="25"/>
      <c r="D82238" s="31"/>
      <c r="E82238" s="25"/>
      <c r="F82238" s="25"/>
      <c r="G82238" s="25"/>
      <c r="H82238" s="25"/>
    </row>
    <row r="82239" spans="2:8" x14ac:dyDescent="0.2">
      <c r="B82239" s="25"/>
      <c r="C82239" s="25"/>
      <c r="D82239" s="31"/>
      <c r="E82239" s="25"/>
      <c r="F82239" s="25"/>
      <c r="G82239" s="25"/>
      <c r="H82239" s="25"/>
    </row>
    <row r="82240" spans="2:8" x14ac:dyDescent="0.2">
      <c r="B82240" s="25"/>
      <c r="C82240" s="25"/>
      <c r="D82240" s="31"/>
      <c r="E82240" s="25"/>
      <c r="F82240" s="25"/>
      <c r="G82240" s="25"/>
      <c r="H82240" s="25"/>
    </row>
    <row r="82241" spans="2:8" x14ac:dyDescent="0.2">
      <c r="B82241" s="25"/>
      <c r="C82241" s="25"/>
      <c r="D82241" s="31"/>
      <c r="E82241" s="25"/>
      <c r="F82241" s="25"/>
      <c r="G82241" s="25"/>
      <c r="H82241" s="25"/>
    </row>
    <row r="82242" spans="2:8" x14ac:dyDescent="0.2">
      <c r="B82242" s="25"/>
      <c r="C82242" s="25"/>
      <c r="D82242" s="31"/>
      <c r="E82242" s="25"/>
      <c r="F82242" s="25"/>
      <c r="G82242" s="25"/>
      <c r="H82242" s="25"/>
    </row>
    <row r="82243" spans="2:8" x14ac:dyDescent="0.2">
      <c r="B82243" s="25"/>
      <c r="C82243" s="25"/>
      <c r="D82243" s="31"/>
      <c r="E82243" s="25"/>
      <c r="F82243" s="25"/>
      <c r="G82243" s="25"/>
      <c r="H82243" s="25"/>
    </row>
    <row r="82244" spans="2:8" x14ac:dyDescent="0.2">
      <c r="B82244" s="25"/>
      <c r="C82244" s="25"/>
      <c r="D82244" s="31"/>
      <c r="E82244" s="25"/>
      <c r="F82244" s="25"/>
      <c r="G82244" s="25"/>
      <c r="H82244" s="25"/>
    </row>
    <row r="82245" spans="2:8" x14ac:dyDescent="0.2">
      <c r="B82245" s="25"/>
      <c r="C82245" s="25"/>
      <c r="D82245" s="31"/>
      <c r="E82245" s="25"/>
      <c r="F82245" s="25"/>
      <c r="G82245" s="25"/>
      <c r="H82245" s="25"/>
    </row>
    <row r="82246" spans="2:8" x14ac:dyDescent="0.2">
      <c r="B82246" s="25"/>
      <c r="C82246" s="25"/>
      <c r="D82246" s="31"/>
      <c r="E82246" s="25"/>
      <c r="F82246" s="25"/>
      <c r="G82246" s="25"/>
      <c r="H82246" s="25"/>
    </row>
    <row r="82247" spans="2:8" x14ac:dyDescent="0.2">
      <c r="B82247" s="25"/>
      <c r="C82247" s="25"/>
      <c r="D82247" s="31"/>
      <c r="E82247" s="25"/>
      <c r="F82247" s="25"/>
      <c r="G82247" s="25"/>
      <c r="H82247" s="25"/>
    </row>
    <row r="82248" spans="2:8" x14ac:dyDescent="0.2">
      <c r="B82248" s="25"/>
      <c r="C82248" s="25"/>
      <c r="D82248" s="31"/>
      <c r="E82248" s="25"/>
      <c r="F82248" s="25"/>
      <c r="G82248" s="25"/>
      <c r="H82248" s="25"/>
    </row>
    <row r="82249" spans="2:8" x14ac:dyDescent="0.2">
      <c r="B82249" s="25"/>
      <c r="C82249" s="25"/>
      <c r="D82249" s="31"/>
      <c r="E82249" s="25"/>
      <c r="F82249" s="25"/>
      <c r="G82249" s="25"/>
      <c r="H82249" s="25"/>
    </row>
    <row r="82250" spans="2:8" x14ac:dyDescent="0.2">
      <c r="B82250" s="25"/>
      <c r="C82250" s="25"/>
      <c r="D82250" s="31"/>
      <c r="E82250" s="25"/>
      <c r="F82250" s="25"/>
      <c r="G82250" s="25"/>
      <c r="H82250" s="25"/>
    </row>
    <row r="82251" spans="2:8" x14ac:dyDescent="0.2">
      <c r="B82251" s="25"/>
      <c r="C82251" s="25"/>
      <c r="D82251" s="31"/>
      <c r="E82251" s="25"/>
      <c r="F82251" s="25"/>
      <c r="G82251" s="25"/>
      <c r="H82251" s="25"/>
    </row>
    <row r="82252" spans="2:8" x14ac:dyDescent="0.2">
      <c r="B82252" s="25"/>
      <c r="C82252" s="25"/>
      <c r="D82252" s="31"/>
      <c r="E82252" s="25"/>
      <c r="F82252" s="25"/>
      <c r="G82252" s="25"/>
      <c r="H82252" s="25"/>
    </row>
    <row r="82253" spans="2:8" x14ac:dyDescent="0.2">
      <c r="B82253" s="25"/>
      <c r="C82253" s="25"/>
      <c r="D82253" s="31"/>
      <c r="E82253" s="25"/>
      <c r="F82253" s="25"/>
      <c r="G82253" s="25"/>
      <c r="H82253" s="25"/>
    </row>
    <row r="82254" spans="2:8" x14ac:dyDescent="0.2">
      <c r="B82254" s="25"/>
      <c r="C82254" s="25"/>
      <c r="D82254" s="31"/>
      <c r="E82254" s="25"/>
      <c r="F82254" s="25"/>
      <c r="G82254" s="25"/>
      <c r="H82254" s="25"/>
    </row>
    <row r="82255" spans="2:8" x14ac:dyDescent="0.2">
      <c r="B82255" s="25"/>
      <c r="C82255" s="25"/>
      <c r="D82255" s="31"/>
      <c r="E82255" s="25"/>
      <c r="F82255" s="25"/>
      <c r="G82255" s="25"/>
      <c r="H82255" s="25"/>
    </row>
    <row r="82256" spans="2:8" x14ac:dyDescent="0.2">
      <c r="B82256" s="25"/>
      <c r="C82256" s="25"/>
      <c r="D82256" s="31"/>
      <c r="E82256" s="25"/>
      <c r="F82256" s="25"/>
      <c r="G82256" s="25"/>
      <c r="H82256" s="25"/>
    </row>
    <row r="82257" spans="2:8" x14ac:dyDescent="0.2">
      <c r="B82257" s="25"/>
      <c r="C82257" s="25"/>
      <c r="D82257" s="31"/>
      <c r="E82257" s="25"/>
      <c r="F82257" s="25"/>
      <c r="G82257" s="25"/>
      <c r="H82257" s="25"/>
    </row>
    <row r="82258" spans="2:8" x14ac:dyDescent="0.2">
      <c r="B82258" s="25"/>
      <c r="C82258" s="25"/>
      <c r="D82258" s="31"/>
      <c r="E82258" s="25"/>
      <c r="F82258" s="25"/>
      <c r="G82258" s="25"/>
      <c r="H82258" s="25"/>
    </row>
    <row r="82259" spans="2:8" x14ac:dyDescent="0.2">
      <c r="B82259" s="25"/>
      <c r="C82259" s="25"/>
      <c r="D82259" s="31"/>
      <c r="E82259" s="25"/>
      <c r="F82259" s="25"/>
      <c r="G82259" s="25"/>
      <c r="H82259" s="25"/>
    </row>
    <row r="82260" spans="2:8" x14ac:dyDescent="0.2">
      <c r="B82260" s="25"/>
      <c r="C82260" s="25"/>
      <c r="D82260" s="31"/>
      <c r="E82260" s="25"/>
      <c r="F82260" s="25"/>
      <c r="G82260" s="25"/>
      <c r="H82260" s="25"/>
    </row>
    <row r="82261" spans="2:8" x14ac:dyDescent="0.2">
      <c r="B82261" s="25"/>
      <c r="C82261" s="25"/>
      <c r="D82261" s="31"/>
      <c r="E82261" s="25"/>
      <c r="F82261" s="25"/>
      <c r="G82261" s="25"/>
      <c r="H82261" s="25"/>
    </row>
    <row r="82262" spans="2:8" x14ac:dyDescent="0.2">
      <c r="B82262" s="25"/>
      <c r="C82262" s="25"/>
      <c r="D82262" s="31"/>
      <c r="E82262" s="25"/>
      <c r="F82262" s="25"/>
      <c r="G82262" s="25"/>
      <c r="H82262" s="25"/>
    </row>
    <row r="82263" spans="2:8" x14ac:dyDescent="0.2">
      <c r="B82263" s="25"/>
      <c r="C82263" s="25"/>
      <c r="D82263" s="31"/>
      <c r="E82263" s="25"/>
      <c r="F82263" s="25"/>
      <c r="G82263" s="25"/>
      <c r="H82263" s="25"/>
    </row>
    <row r="82264" spans="2:8" x14ac:dyDescent="0.2">
      <c r="B82264" s="25"/>
      <c r="C82264" s="25"/>
      <c r="D82264" s="31"/>
      <c r="E82264" s="25"/>
      <c r="F82264" s="25"/>
      <c r="G82264" s="25"/>
      <c r="H82264" s="25"/>
    </row>
    <row r="82265" spans="2:8" x14ac:dyDescent="0.2">
      <c r="B82265" s="25"/>
      <c r="C82265" s="25"/>
      <c r="D82265" s="31"/>
      <c r="E82265" s="25"/>
      <c r="F82265" s="25"/>
      <c r="G82265" s="25"/>
      <c r="H82265" s="25"/>
    </row>
    <row r="82266" spans="2:8" x14ac:dyDescent="0.2">
      <c r="B82266" s="25"/>
      <c r="C82266" s="25"/>
      <c r="D82266" s="31"/>
      <c r="E82266" s="25"/>
      <c r="F82266" s="25"/>
      <c r="G82266" s="25"/>
      <c r="H82266" s="25"/>
    </row>
    <row r="82267" spans="2:8" x14ac:dyDescent="0.2">
      <c r="B82267" s="25"/>
      <c r="C82267" s="25"/>
      <c r="D82267" s="31"/>
      <c r="E82267" s="25"/>
      <c r="F82267" s="25"/>
      <c r="G82267" s="25"/>
      <c r="H82267" s="25"/>
    </row>
    <row r="82268" spans="2:8" x14ac:dyDescent="0.2">
      <c r="B82268" s="25"/>
      <c r="C82268" s="25"/>
      <c r="D82268" s="31"/>
      <c r="E82268" s="25"/>
      <c r="F82268" s="25"/>
      <c r="G82268" s="25"/>
      <c r="H82268" s="25"/>
    </row>
    <row r="82269" spans="2:8" x14ac:dyDescent="0.2">
      <c r="B82269" s="25"/>
      <c r="C82269" s="25"/>
      <c r="D82269" s="31"/>
      <c r="E82269" s="25"/>
      <c r="F82269" s="25"/>
      <c r="G82269" s="25"/>
      <c r="H82269" s="25"/>
    </row>
    <row r="82270" spans="2:8" x14ac:dyDescent="0.2">
      <c r="B82270" s="25"/>
      <c r="C82270" s="25"/>
      <c r="D82270" s="31"/>
      <c r="E82270" s="25"/>
      <c r="F82270" s="25"/>
      <c r="G82270" s="25"/>
      <c r="H82270" s="25"/>
    </row>
    <row r="82271" spans="2:8" x14ac:dyDescent="0.2">
      <c r="B82271" s="25"/>
      <c r="C82271" s="25"/>
      <c r="D82271" s="31"/>
      <c r="E82271" s="25"/>
      <c r="F82271" s="25"/>
      <c r="G82271" s="25"/>
      <c r="H82271" s="25"/>
    </row>
    <row r="82272" spans="2:8" x14ac:dyDescent="0.2">
      <c r="B82272" s="25"/>
      <c r="C82272" s="25"/>
      <c r="D82272" s="31"/>
      <c r="E82272" s="25"/>
      <c r="F82272" s="25"/>
      <c r="G82272" s="25"/>
      <c r="H82272" s="25"/>
    </row>
    <row r="82273" spans="2:8" x14ac:dyDescent="0.2">
      <c r="B82273" s="25"/>
      <c r="C82273" s="25"/>
      <c r="D82273" s="31"/>
      <c r="E82273" s="25"/>
      <c r="F82273" s="25"/>
      <c r="G82273" s="25"/>
      <c r="H82273" s="25"/>
    </row>
    <row r="82274" spans="2:8" x14ac:dyDescent="0.2">
      <c r="B82274" s="25"/>
      <c r="C82274" s="25"/>
      <c r="D82274" s="31"/>
      <c r="E82274" s="25"/>
      <c r="F82274" s="25"/>
      <c r="G82274" s="25"/>
      <c r="H82274" s="25"/>
    </row>
    <row r="82275" spans="2:8" x14ac:dyDescent="0.2">
      <c r="B82275" s="25"/>
      <c r="C82275" s="25"/>
      <c r="D82275" s="31"/>
      <c r="E82275" s="25"/>
      <c r="F82275" s="25"/>
      <c r="G82275" s="25"/>
      <c r="H82275" s="25"/>
    </row>
    <row r="82276" spans="2:8" x14ac:dyDescent="0.2">
      <c r="B82276" s="25"/>
      <c r="C82276" s="25"/>
      <c r="D82276" s="31"/>
      <c r="E82276" s="25"/>
      <c r="F82276" s="25"/>
      <c r="G82276" s="25"/>
      <c r="H82276" s="25"/>
    </row>
    <row r="82277" spans="2:8" x14ac:dyDescent="0.2">
      <c r="B82277" s="25"/>
      <c r="C82277" s="25"/>
      <c r="D82277" s="31"/>
      <c r="E82277" s="25"/>
      <c r="F82277" s="25"/>
      <c r="G82277" s="25"/>
      <c r="H82277" s="25"/>
    </row>
    <row r="82278" spans="2:8" x14ac:dyDescent="0.2">
      <c r="B82278" s="25"/>
      <c r="C82278" s="25"/>
      <c r="D82278" s="31"/>
      <c r="E82278" s="25"/>
      <c r="F82278" s="25"/>
      <c r="G82278" s="25"/>
      <c r="H82278" s="25"/>
    </row>
    <row r="82279" spans="2:8" x14ac:dyDescent="0.2">
      <c r="B82279" s="25"/>
      <c r="C82279" s="25"/>
      <c r="D82279" s="31"/>
      <c r="E82279" s="25"/>
      <c r="F82279" s="25"/>
      <c r="G82279" s="25"/>
      <c r="H82279" s="25"/>
    </row>
    <row r="82280" spans="2:8" x14ac:dyDescent="0.2">
      <c r="B82280" s="25"/>
      <c r="C82280" s="25"/>
      <c r="D82280" s="31"/>
      <c r="E82280" s="25"/>
      <c r="F82280" s="25"/>
      <c r="G82280" s="25"/>
      <c r="H82280" s="25"/>
    </row>
    <row r="82281" spans="2:8" x14ac:dyDescent="0.2">
      <c r="B82281" s="25"/>
      <c r="C82281" s="25"/>
      <c r="D82281" s="31"/>
      <c r="E82281" s="25"/>
      <c r="F82281" s="25"/>
      <c r="G82281" s="25"/>
      <c r="H82281" s="25"/>
    </row>
    <row r="82282" spans="2:8" x14ac:dyDescent="0.2">
      <c r="B82282" s="25"/>
      <c r="C82282" s="25"/>
      <c r="D82282" s="31"/>
      <c r="E82282" s="25"/>
      <c r="F82282" s="25"/>
      <c r="G82282" s="25"/>
      <c r="H82282" s="25"/>
    </row>
    <row r="82283" spans="2:8" x14ac:dyDescent="0.2">
      <c r="B82283" s="25"/>
      <c r="C82283" s="25"/>
      <c r="D82283" s="31"/>
      <c r="E82283" s="25"/>
      <c r="F82283" s="25"/>
      <c r="G82283" s="25"/>
      <c r="H82283" s="25"/>
    </row>
    <row r="82284" spans="2:8" x14ac:dyDescent="0.2">
      <c r="B82284" s="25"/>
      <c r="C82284" s="25"/>
      <c r="D82284" s="31"/>
      <c r="E82284" s="25"/>
      <c r="F82284" s="25"/>
      <c r="G82284" s="25"/>
      <c r="H82284" s="25"/>
    </row>
    <row r="82285" spans="2:8" x14ac:dyDescent="0.2">
      <c r="B82285" s="25"/>
      <c r="C82285" s="25"/>
      <c r="D82285" s="31"/>
      <c r="E82285" s="25"/>
      <c r="F82285" s="25"/>
      <c r="G82285" s="25"/>
      <c r="H82285" s="25"/>
    </row>
    <row r="82286" spans="2:8" x14ac:dyDescent="0.2">
      <c r="B82286" s="25"/>
      <c r="C82286" s="25"/>
      <c r="D82286" s="31"/>
      <c r="E82286" s="25"/>
      <c r="F82286" s="25"/>
      <c r="G82286" s="25"/>
      <c r="H82286" s="25"/>
    </row>
    <row r="82287" spans="2:8" x14ac:dyDescent="0.2">
      <c r="B82287" s="25"/>
      <c r="C82287" s="25"/>
      <c r="D82287" s="31"/>
      <c r="E82287" s="25"/>
      <c r="F82287" s="25"/>
      <c r="G82287" s="25"/>
      <c r="H82287" s="25"/>
    </row>
    <row r="82288" spans="2:8" x14ac:dyDescent="0.2">
      <c r="B82288" s="25"/>
      <c r="C82288" s="25"/>
      <c r="D82288" s="31"/>
      <c r="E82288" s="25"/>
      <c r="F82288" s="25"/>
      <c r="G82288" s="25"/>
      <c r="H82288" s="25"/>
    </row>
    <row r="82289" spans="2:8" x14ac:dyDescent="0.2">
      <c r="B82289" s="25"/>
      <c r="C82289" s="25"/>
      <c r="D82289" s="31"/>
      <c r="E82289" s="25"/>
      <c r="F82289" s="25"/>
      <c r="G82289" s="25"/>
      <c r="H82289" s="25"/>
    </row>
    <row r="82290" spans="2:8" x14ac:dyDescent="0.2">
      <c r="B82290" s="25"/>
      <c r="C82290" s="25"/>
      <c r="D82290" s="31"/>
      <c r="E82290" s="25"/>
      <c r="F82290" s="25"/>
      <c r="G82290" s="25"/>
      <c r="H82290" s="25"/>
    </row>
    <row r="82291" spans="2:8" x14ac:dyDescent="0.2">
      <c r="B82291" s="25"/>
      <c r="C82291" s="25"/>
      <c r="D82291" s="31"/>
      <c r="E82291" s="25"/>
      <c r="F82291" s="25"/>
      <c r="G82291" s="25"/>
      <c r="H82291" s="25"/>
    </row>
    <row r="82292" spans="2:8" x14ac:dyDescent="0.2">
      <c r="B82292" s="25"/>
      <c r="C82292" s="25"/>
      <c r="D82292" s="31"/>
      <c r="E82292" s="25"/>
      <c r="F82292" s="25"/>
      <c r="G82292" s="25"/>
      <c r="H82292" s="25"/>
    </row>
    <row r="82293" spans="2:8" x14ac:dyDescent="0.2">
      <c r="B82293" s="25"/>
      <c r="C82293" s="25"/>
      <c r="D82293" s="31"/>
      <c r="E82293" s="25"/>
      <c r="F82293" s="25"/>
      <c r="G82293" s="25"/>
      <c r="H82293" s="25"/>
    </row>
    <row r="82294" spans="2:8" x14ac:dyDescent="0.2">
      <c r="B82294" s="25"/>
      <c r="C82294" s="25"/>
      <c r="D82294" s="31"/>
      <c r="E82294" s="25"/>
      <c r="F82294" s="25"/>
      <c r="G82294" s="25"/>
      <c r="H82294" s="25"/>
    </row>
    <row r="82295" spans="2:8" x14ac:dyDescent="0.2">
      <c r="B82295" s="25"/>
      <c r="C82295" s="25"/>
      <c r="D82295" s="31"/>
      <c r="E82295" s="25"/>
      <c r="F82295" s="25"/>
      <c r="G82295" s="25"/>
      <c r="H82295" s="25"/>
    </row>
    <row r="82296" spans="2:8" x14ac:dyDescent="0.2">
      <c r="B82296" s="25"/>
      <c r="C82296" s="25"/>
      <c r="D82296" s="31"/>
      <c r="E82296" s="25"/>
      <c r="F82296" s="25"/>
      <c r="G82296" s="25"/>
      <c r="H82296" s="25"/>
    </row>
    <row r="82297" spans="2:8" x14ac:dyDescent="0.2">
      <c r="B82297" s="25"/>
      <c r="C82297" s="25"/>
      <c r="D82297" s="31"/>
      <c r="E82297" s="25"/>
      <c r="F82297" s="25"/>
      <c r="G82297" s="25"/>
      <c r="H82297" s="25"/>
    </row>
    <row r="82298" spans="2:8" x14ac:dyDescent="0.2">
      <c r="B82298" s="25"/>
      <c r="C82298" s="25"/>
      <c r="D82298" s="31"/>
      <c r="E82298" s="25"/>
      <c r="F82298" s="25"/>
      <c r="G82298" s="25"/>
      <c r="H82298" s="25"/>
    </row>
    <row r="82299" spans="2:8" x14ac:dyDescent="0.2">
      <c r="B82299" s="25"/>
      <c r="C82299" s="25"/>
      <c r="D82299" s="31"/>
      <c r="E82299" s="25"/>
      <c r="F82299" s="25"/>
      <c r="G82299" s="25"/>
      <c r="H82299" s="25"/>
    </row>
    <row r="82300" spans="2:8" x14ac:dyDescent="0.2">
      <c r="B82300" s="25"/>
      <c r="C82300" s="25"/>
      <c r="D82300" s="31"/>
      <c r="E82300" s="25"/>
      <c r="F82300" s="25"/>
      <c r="G82300" s="25"/>
      <c r="H82300" s="25"/>
    </row>
    <row r="82301" spans="2:8" x14ac:dyDescent="0.2">
      <c r="B82301" s="25"/>
      <c r="C82301" s="25"/>
      <c r="D82301" s="31"/>
      <c r="E82301" s="25"/>
      <c r="F82301" s="25"/>
      <c r="G82301" s="25"/>
      <c r="H82301" s="25"/>
    </row>
    <row r="82302" spans="2:8" x14ac:dyDescent="0.2">
      <c r="B82302" s="25"/>
      <c r="C82302" s="25"/>
      <c r="D82302" s="31"/>
      <c r="E82302" s="25"/>
      <c r="F82302" s="25"/>
      <c r="G82302" s="25"/>
      <c r="H82302" s="25"/>
    </row>
    <row r="82303" spans="2:8" x14ac:dyDescent="0.2">
      <c r="B82303" s="25"/>
      <c r="C82303" s="25"/>
      <c r="D82303" s="31"/>
      <c r="E82303" s="25"/>
      <c r="F82303" s="25"/>
      <c r="G82303" s="25"/>
      <c r="H82303" s="25"/>
    </row>
    <row r="82304" spans="2:8" x14ac:dyDescent="0.2">
      <c r="B82304" s="25"/>
      <c r="C82304" s="25"/>
      <c r="D82304" s="31"/>
      <c r="E82304" s="25"/>
      <c r="F82304" s="25"/>
      <c r="G82304" s="25"/>
      <c r="H82304" s="25"/>
    </row>
    <row r="82305" spans="2:8" x14ac:dyDescent="0.2">
      <c r="B82305" s="25"/>
      <c r="C82305" s="25"/>
      <c r="D82305" s="31"/>
      <c r="E82305" s="25"/>
      <c r="F82305" s="25"/>
      <c r="G82305" s="25"/>
      <c r="H82305" s="25"/>
    </row>
    <row r="82306" spans="2:8" x14ac:dyDescent="0.2">
      <c r="B82306" s="25"/>
      <c r="C82306" s="25"/>
      <c r="D82306" s="31"/>
      <c r="E82306" s="25"/>
      <c r="F82306" s="25"/>
      <c r="G82306" s="25"/>
      <c r="H82306" s="25"/>
    </row>
    <row r="82307" spans="2:8" x14ac:dyDescent="0.2">
      <c r="B82307" s="25"/>
      <c r="C82307" s="25"/>
      <c r="D82307" s="31"/>
      <c r="E82307" s="25"/>
      <c r="F82307" s="25"/>
      <c r="G82307" s="25"/>
      <c r="H82307" s="25"/>
    </row>
    <row r="82308" spans="2:8" x14ac:dyDescent="0.2">
      <c r="B82308" s="25"/>
      <c r="C82308" s="25"/>
      <c r="D82308" s="31"/>
      <c r="E82308" s="25"/>
      <c r="F82308" s="25"/>
      <c r="G82308" s="25"/>
      <c r="H82308" s="25"/>
    </row>
    <row r="82309" spans="2:8" x14ac:dyDescent="0.2">
      <c r="B82309" s="25"/>
      <c r="C82309" s="25"/>
      <c r="D82309" s="31"/>
      <c r="E82309" s="25"/>
      <c r="F82309" s="25"/>
      <c r="G82309" s="25"/>
      <c r="H82309" s="25"/>
    </row>
    <row r="82310" spans="2:8" x14ac:dyDescent="0.2">
      <c r="B82310" s="25"/>
      <c r="C82310" s="25"/>
      <c r="D82310" s="31"/>
      <c r="E82310" s="25"/>
      <c r="F82310" s="25"/>
      <c r="G82310" s="25"/>
      <c r="H82310" s="25"/>
    </row>
    <row r="82311" spans="2:8" x14ac:dyDescent="0.2">
      <c r="B82311" s="25"/>
      <c r="C82311" s="25"/>
      <c r="D82311" s="31"/>
      <c r="E82311" s="25"/>
      <c r="F82311" s="25"/>
      <c r="G82311" s="25"/>
      <c r="H82311" s="25"/>
    </row>
    <row r="82312" spans="2:8" x14ac:dyDescent="0.2">
      <c r="B82312" s="25"/>
      <c r="C82312" s="25"/>
      <c r="D82312" s="31"/>
      <c r="E82312" s="25"/>
      <c r="F82312" s="25"/>
      <c r="G82312" s="25"/>
      <c r="H82312" s="25"/>
    </row>
    <row r="82313" spans="2:8" x14ac:dyDescent="0.2">
      <c r="B82313" s="25"/>
      <c r="C82313" s="25"/>
      <c r="D82313" s="31"/>
      <c r="E82313" s="25"/>
      <c r="F82313" s="25"/>
      <c r="G82313" s="25"/>
      <c r="H82313" s="25"/>
    </row>
    <row r="82314" spans="2:8" x14ac:dyDescent="0.2">
      <c r="B82314" s="25"/>
      <c r="C82314" s="25"/>
      <c r="D82314" s="31"/>
      <c r="E82314" s="25"/>
      <c r="F82314" s="25"/>
      <c r="G82314" s="25"/>
      <c r="H82314" s="25"/>
    </row>
    <row r="82315" spans="2:8" x14ac:dyDescent="0.2">
      <c r="B82315" s="25"/>
      <c r="C82315" s="25"/>
      <c r="D82315" s="31"/>
      <c r="E82315" s="25"/>
      <c r="F82315" s="25"/>
      <c r="G82315" s="25"/>
      <c r="H82315" s="25"/>
    </row>
    <row r="82316" spans="2:8" x14ac:dyDescent="0.2">
      <c r="B82316" s="25"/>
      <c r="C82316" s="25"/>
      <c r="D82316" s="31"/>
      <c r="E82316" s="25"/>
      <c r="F82316" s="25"/>
      <c r="G82316" s="25"/>
      <c r="H82316" s="25"/>
    </row>
    <row r="82317" spans="2:8" x14ac:dyDescent="0.2">
      <c r="B82317" s="25"/>
      <c r="C82317" s="25"/>
      <c r="D82317" s="31"/>
      <c r="E82317" s="25"/>
      <c r="F82317" s="25"/>
      <c r="G82317" s="25"/>
      <c r="H82317" s="25"/>
    </row>
    <row r="82318" spans="2:8" x14ac:dyDescent="0.2">
      <c r="B82318" s="25"/>
      <c r="C82318" s="25"/>
      <c r="D82318" s="31"/>
      <c r="E82318" s="25"/>
      <c r="F82318" s="25"/>
      <c r="G82318" s="25"/>
      <c r="H82318" s="25"/>
    </row>
    <row r="82319" spans="2:8" x14ac:dyDescent="0.2">
      <c r="B82319" s="25"/>
      <c r="C82319" s="25"/>
      <c r="D82319" s="31"/>
      <c r="E82319" s="25"/>
      <c r="F82319" s="25"/>
      <c r="G82319" s="25"/>
      <c r="H82319" s="25"/>
    </row>
    <row r="82320" spans="2:8" x14ac:dyDescent="0.2">
      <c r="B82320" s="25"/>
      <c r="C82320" s="25"/>
      <c r="D82320" s="31"/>
      <c r="E82320" s="25"/>
      <c r="F82320" s="25"/>
      <c r="G82320" s="25"/>
      <c r="H82320" s="25"/>
    </row>
    <row r="82321" spans="2:8" x14ac:dyDescent="0.2">
      <c r="B82321" s="25"/>
      <c r="C82321" s="25"/>
      <c r="D82321" s="31"/>
      <c r="E82321" s="25"/>
      <c r="F82321" s="25"/>
      <c r="G82321" s="25"/>
      <c r="H82321" s="25"/>
    </row>
    <row r="82322" spans="2:8" x14ac:dyDescent="0.2">
      <c r="B82322" s="25"/>
      <c r="C82322" s="25"/>
      <c r="D82322" s="31"/>
      <c r="E82322" s="25"/>
      <c r="F82322" s="25"/>
      <c r="G82322" s="25"/>
      <c r="H82322" s="25"/>
    </row>
    <row r="82323" spans="2:8" x14ac:dyDescent="0.2">
      <c r="B82323" s="25"/>
      <c r="C82323" s="25"/>
      <c r="D82323" s="31"/>
      <c r="E82323" s="25"/>
      <c r="F82323" s="25"/>
      <c r="G82323" s="25"/>
      <c r="H82323" s="25"/>
    </row>
    <row r="82324" spans="2:8" x14ac:dyDescent="0.2">
      <c r="B82324" s="25"/>
      <c r="C82324" s="25"/>
      <c r="D82324" s="31"/>
      <c r="E82324" s="25"/>
      <c r="F82324" s="25"/>
      <c r="G82324" s="25"/>
      <c r="H82324" s="25"/>
    </row>
    <row r="82325" spans="2:8" x14ac:dyDescent="0.2">
      <c r="B82325" s="25"/>
      <c r="C82325" s="25"/>
      <c r="D82325" s="31"/>
      <c r="E82325" s="25"/>
      <c r="F82325" s="25"/>
      <c r="G82325" s="25"/>
      <c r="H82325" s="25"/>
    </row>
    <row r="82326" spans="2:8" x14ac:dyDescent="0.2">
      <c r="B82326" s="25"/>
      <c r="C82326" s="25"/>
      <c r="D82326" s="31"/>
      <c r="E82326" s="25"/>
      <c r="F82326" s="25"/>
      <c r="G82326" s="25"/>
      <c r="H82326" s="25"/>
    </row>
    <row r="82327" spans="2:8" x14ac:dyDescent="0.2">
      <c r="B82327" s="25"/>
      <c r="C82327" s="25"/>
      <c r="D82327" s="31"/>
      <c r="E82327" s="25"/>
      <c r="F82327" s="25"/>
      <c r="G82327" s="25"/>
      <c r="H82327" s="25"/>
    </row>
    <row r="82328" spans="2:8" x14ac:dyDescent="0.2">
      <c r="B82328" s="25"/>
      <c r="C82328" s="25"/>
      <c r="D82328" s="31"/>
      <c r="E82328" s="25"/>
      <c r="F82328" s="25"/>
      <c r="G82328" s="25"/>
      <c r="H82328" s="25"/>
    </row>
    <row r="82329" spans="2:8" x14ac:dyDescent="0.2">
      <c r="B82329" s="25"/>
      <c r="C82329" s="25"/>
      <c r="D82329" s="31"/>
      <c r="E82329" s="25"/>
      <c r="F82329" s="25"/>
      <c r="G82329" s="25"/>
      <c r="H82329" s="25"/>
    </row>
    <row r="82330" spans="2:8" x14ac:dyDescent="0.2">
      <c r="B82330" s="25"/>
      <c r="C82330" s="25"/>
      <c r="D82330" s="31"/>
      <c r="E82330" s="25"/>
      <c r="F82330" s="25"/>
      <c r="G82330" s="25"/>
      <c r="H82330" s="25"/>
    </row>
    <row r="82331" spans="2:8" x14ac:dyDescent="0.2">
      <c r="B82331" s="25"/>
      <c r="C82331" s="25"/>
      <c r="D82331" s="31"/>
      <c r="E82331" s="25"/>
      <c r="F82331" s="25"/>
      <c r="G82331" s="25"/>
      <c r="H82331" s="25"/>
    </row>
    <row r="82332" spans="2:8" x14ac:dyDescent="0.2">
      <c r="B82332" s="25"/>
      <c r="C82332" s="25"/>
      <c r="D82332" s="31"/>
      <c r="E82332" s="25"/>
      <c r="F82332" s="25"/>
      <c r="G82332" s="25"/>
      <c r="H82332" s="25"/>
    </row>
    <row r="82333" spans="2:8" x14ac:dyDescent="0.2">
      <c r="B82333" s="25"/>
      <c r="C82333" s="25"/>
      <c r="D82333" s="31"/>
      <c r="E82333" s="25"/>
      <c r="F82333" s="25"/>
      <c r="G82333" s="25"/>
      <c r="H82333" s="25"/>
    </row>
    <row r="82334" spans="2:8" x14ac:dyDescent="0.2">
      <c r="B82334" s="25"/>
      <c r="C82334" s="25"/>
      <c r="D82334" s="31"/>
      <c r="E82334" s="25"/>
      <c r="F82334" s="25"/>
      <c r="G82334" s="25"/>
      <c r="H82334" s="25"/>
    </row>
    <row r="82335" spans="2:8" x14ac:dyDescent="0.2">
      <c r="B82335" s="25"/>
      <c r="C82335" s="25"/>
      <c r="D82335" s="31"/>
      <c r="E82335" s="25"/>
      <c r="F82335" s="25"/>
      <c r="G82335" s="25"/>
      <c r="H82335" s="25"/>
    </row>
    <row r="82336" spans="2:8" x14ac:dyDescent="0.2">
      <c r="B82336" s="25"/>
      <c r="C82336" s="25"/>
      <c r="D82336" s="31"/>
      <c r="E82336" s="25"/>
      <c r="F82336" s="25"/>
      <c r="G82336" s="25"/>
      <c r="H82336" s="25"/>
    </row>
    <row r="82337" spans="2:8" x14ac:dyDescent="0.2">
      <c r="B82337" s="25"/>
      <c r="C82337" s="25"/>
      <c r="D82337" s="31"/>
      <c r="E82337" s="25"/>
      <c r="F82337" s="25"/>
      <c r="G82337" s="25"/>
      <c r="H82337" s="25"/>
    </row>
    <row r="82338" spans="2:8" x14ac:dyDescent="0.2">
      <c r="B82338" s="25"/>
      <c r="C82338" s="25"/>
      <c r="D82338" s="31"/>
      <c r="E82338" s="25"/>
      <c r="F82338" s="25"/>
      <c r="G82338" s="25"/>
      <c r="H82338" s="25"/>
    </row>
    <row r="82339" spans="2:8" x14ac:dyDescent="0.2">
      <c r="B82339" s="25"/>
      <c r="C82339" s="25"/>
      <c r="D82339" s="31"/>
      <c r="E82339" s="25"/>
      <c r="F82339" s="25"/>
      <c r="G82339" s="25"/>
      <c r="H82339" s="25"/>
    </row>
    <row r="82340" spans="2:8" x14ac:dyDescent="0.2">
      <c r="B82340" s="25"/>
      <c r="C82340" s="25"/>
      <c r="D82340" s="31"/>
      <c r="E82340" s="25"/>
      <c r="F82340" s="25"/>
      <c r="G82340" s="25"/>
      <c r="H82340" s="25"/>
    </row>
    <row r="82341" spans="2:8" x14ac:dyDescent="0.2">
      <c r="B82341" s="25"/>
      <c r="C82341" s="25"/>
      <c r="D82341" s="31"/>
      <c r="E82341" s="25"/>
      <c r="F82341" s="25"/>
      <c r="G82341" s="25"/>
      <c r="H82341" s="25"/>
    </row>
    <row r="82342" spans="2:8" x14ac:dyDescent="0.2">
      <c r="B82342" s="25"/>
      <c r="C82342" s="25"/>
      <c r="D82342" s="31"/>
      <c r="E82342" s="25"/>
      <c r="F82342" s="25"/>
      <c r="G82342" s="25"/>
      <c r="H82342" s="25"/>
    </row>
    <row r="82343" spans="2:8" x14ac:dyDescent="0.2">
      <c r="B82343" s="25"/>
      <c r="C82343" s="25"/>
      <c r="D82343" s="31"/>
      <c r="E82343" s="25"/>
      <c r="F82343" s="25"/>
      <c r="G82343" s="25"/>
      <c r="H82343" s="25"/>
    </row>
    <row r="82344" spans="2:8" x14ac:dyDescent="0.2">
      <c r="B82344" s="25"/>
      <c r="C82344" s="25"/>
      <c r="D82344" s="31"/>
      <c r="E82344" s="25"/>
      <c r="F82344" s="25"/>
      <c r="G82344" s="25"/>
      <c r="H82344" s="25"/>
    </row>
    <row r="82345" spans="2:8" x14ac:dyDescent="0.2">
      <c r="B82345" s="25"/>
      <c r="C82345" s="25"/>
      <c r="D82345" s="31"/>
      <c r="E82345" s="25"/>
      <c r="F82345" s="25"/>
      <c r="G82345" s="25"/>
      <c r="H82345" s="25"/>
    </row>
    <row r="82346" spans="2:8" x14ac:dyDescent="0.2">
      <c r="B82346" s="25"/>
      <c r="C82346" s="25"/>
      <c r="D82346" s="31"/>
      <c r="E82346" s="25"/>
      <c r="F82346" s="25"/>
      <c r="G82346" s="25"/>
      <c r="H82346" s="25"/>
    </row>
    <row r="82347" spans="2:8" x14ac:dyDescent="0.2">
      <c r="B82347" s="25"/>
      <c r="C82347" s="25"/>
      <c r="D82347" s="31"/>
      <c r="E82347" s="25"/>
      <c r="F82347" s="25"/>
      <c r="G82347" s="25"/>
      <c r="H82347" s="25"/>
    </row>
    <row r="82348" spans="2:8" x14ac:dyDescent="0.2">
      <c r="B82348" s="25"/>
      <c r="C82348" s="25"/>
      <c r="D82348" s="31"/>
      <c r="E82348" s="25"/>
      <c r="F82348" s="25"/>
      <c r="G82348" s="25"/>
      <c r="H82348" s="25"/>
    </row>
    <row r="82349" spans="2:8" x14ac:dyDescent="0.2">
      <c r="B82349" s="25"/>
      <c r="C82349" s="25"/>
      <c r="D82349" s="31"/>
      <c r="E82349" s="25"/>
      <c r="F82349" s="25"/>
      <c r="G82349" s="25"/>
      <c r="H82349" s="25"/>
    </row>
    <row r="82350" spans="2:8" x14ac:dyDescent="0.2">
      <c r="B82350" s="25"/>
      <c r="C82350" s="25"/>
      <c r="D82350" s="31"/>
      <c r="E82350" s="25"/>
      <c r="F82350" s="25"/>
      <c r="G82350" s="25"/>
      <c r="H82350" s="25"/>
    </row>
    <row r="82351" spans="2:8" x14ac:dyDescent="0.2">
      <c r="B82351" s="25"/>
      <c r="C82351" s="25"/>
      <c r="D82351" s="31"/>
      <c r="E82351" s="25"/>
      <c r="F82351" s="25"/>
      <c r="G82351" s="25"/>
      <c r="H82351" s="25"/>
    </row>
    <row r="82352" spans="2:8" x14ac:dyDescent="0.2">
      <c r="B82352" s="25"/>
      <c r="C82352" s="25"/>
      <c r="D82352" s="31"/>
      <c r="E82352" s="25"/>
      <c r="F82352" s="25"/>
      <c r="G82352" s="25"/>
      <c r="H82352" s="25"/>
    </row>
    <row r="82353" spans="2:8" x14ac:dyDescent="0.2">
      <c r="B82353" s="25"/>
      <c r="C82353" s="25"/>
      <c r="D82353" s="31"/>
      <c r="E82353" s="25"/>
      <c r="F82353" s="25"/>
      <c r="G82353" s="25"/>
      <c r="H82353" s="25"/>
    </row>
    <row r="82354" spans="2:8" x14ac:dyDescent="0.2">
      <c r="B82354" s="25"/>
      <c r="C82354" s="25"/>
      <c r="D82354" s="31"/>
      <c r="E82354" s="25"/>
      <c r="F82354" s="25"/>
      <c r="G82354" s="25"/>
      <c r="H82354" s="25"/>
    </row>
    <row r="82355" spans="2:8" x14ac:dyDescent="0.2">
      <c r="B82355" s="25"/>
      <c r="C82355" s="25"/>
      <c r="D82355" s="31"/>
      <c r="E82355" s="25"/>
      <c r="F82355" s="25"/>
      <c r="G82355" s="25"/>
      <c r="H82355" s="25"/>
    </row>
    <row r="82356" spans="2:8" x14ac:dyDescent="0.2">
      <c r="B82356" s="25"/>
      <c r="C82356" s="25"/>
      <c r="D82356" s="31"/>
      <c r="E82356" s="25"/>
      <c r="F82356" s="25"/>
      <c r="G82356" s="25"/>
      <c r="H82356" s="25"/>
    </row>
    <row r="82357" spans="2:8" x14ac:dyDescent="0.2">
      <c r="B82357" s="25"/>
      <c r="C82357" s="25"/>
      <c r="D82357" s="31"/>
      <c r="E82357" s="25"/>
      <c r="F82357" s="25"/>
      <c r="G82357" s="25"/>
      <c r="H82357" s="25"/>
    </row>
    <row r="82358" spans="2:8" x14ac:dyDescent="0.2">
      <c r="B82358" s="25"/>
      <c r="C82358" s="25"/>
      <c r="D82358" s="31"/>
      <c r="E82358" s="25"/>
      <c r="F82358" s="25"/>
      <c r="G82358" s="25"/>
      <c r="H82358" s="25"/>
    </row>
    <row r="82359" spans="2:8" x14ac:dyDescent="0.2">
      <c r="B82359" s="25"/>
      <c r="C82359" s="25"/>
      <c r="D82359" s="31"/>
      <c r="E82359" s="25"/>
      <c r="F82359" s="25"/>
      <c r="G82359" s="25"/>
      <c r="H82359" s="25"/>
    </row>
    <row r="82360" spans="2:8" x14ac:dyDescent="0.2">
      <c r="B82360" s="25"/>
      <c r="C82360" s="25"/>
      <c r="D82360" s="31"/>
      <c r="E82360" s="25"/>
      <c r="F82360" s="25"/>
      <c r="G82360" s="25"/>
      <c r="H82360" s="25"/>
    </row>
    <row r="82361" spans="2:8" x14ac:dyDescent="0.2">
      <c r="B82361" s="25"/>
      <c r="C82361" s="25"/>
      <c r="D82361" s="31"/>
      <c r="E82361" s="25"/>
      <c r="F82361" s="25"/>
      <c r="G82361" s="25"/>
      <c r="H82361" s="25"/>
    </row>
    <row r="82362" spans="2:8" x14ac:dyDescent="0.2">
      <c r="B82362" s="25"/>
      <c r="C82362" s="25"/>
      <c r="D82362" s="31"/>
      <c r="E82362" s="25"/>
      <c r="F82362" s="25"/>
      <c r="G82362" s="25"/>
      <c r="H82362" s="25"/>
    </row>
    <row r="82363" spans="2:8" x14ac:dyDescent="0.2">
      <c r="B82363" s="25"/>
      <c r="C82363" s="25"/>
      <c r="D82363" s="31"/>
      <c r="E82363" s="25"/>
      <c r="F82363" s="25"/>
      <c r="G82363" s="25"/>
      <c r="H82363" s="25"/>
    </row>
    <row r="82364" spans="2:8" x14ac:dyDescent="0.2">
      <c r="B82364" s="25"/>
      <c r="C82364" s="25"/>
      <c r="D82364" s="31"/>
      <c r="E82364" s="25"/>
      <c r="F82364" s="25"/>
      <c r="G82364" s="25"/>
      <c r="H82364" s="25"/>
    </row>
    <row r="82365" spans="2:8" x14ac:dyDescent="0.2">
      <c r="B82365" s="25"/>
      <c r="C82365" s="25"/>
      <c r="D82365" s="31"/>
      <c r="E82365" s="25"/>
      <c r="F82365" s="25"/>
      <c r="G82365" s="25"/>
      <c r="H82365" s="25"/>
    </row>
    <row r="82366" spans="2:8" x14ac:dyDescent="0.2">
      <c r="B82366" s="25"/>
      <c r="C82366" s="25"/>
      <c r="D82366" s="31"/>
      <c r="E82366" s="25"/>
      <c r="F82366" s="25"/>
      <c r="G82366" s="25"/>
      <c r="H82366" s="25"/>
    </row>
    <row r="82367" spans="2:8" x14ac:dyDescent="0.2">
      <c r="B82367" s="25"/>
      <c r="C82367" s="25"/>
      <c r="D82367" s="31"/>
      <c r="E82367" s="25"/>
      <c r="F82367" s="25"/>
      <c r="G82367" s="25"/>
      <c r="H82367" s="25"/>
    </row>
    <row r="82368" spans="2:8" x14ac:dyDescent="0.2">
      <c r="B82368" s="25"/>
      <c r="C82368" s="25"/>
      <c r="D82368" s="31"/>
      <c r="E82368" s="25"/>
      <c r="F82368" s="25"/>
      <c r="G82368" s="25"/>
      <c r="H82368" s="25"/>
    </row>
    <row r="82369" spans="2:8" x14ac:dyDescent="0.2">
      <c r="B82369" s="25"/>
      <c r="C82369" s="25"/>
      <c r="D82369" s="31"/>
      <c r="E82369" s="25"/>
      <c r="F82369" s="25"/>
      <c r="G82369" s="25"/>
      <c r="H82369" s="25"/>
    </row>
    <row r="82370" spans="2:8" x14ac:dyDescent="0.2">
      <c r="B82370" s="25"/>
      <c r="C82370" s="25"/>
      <c r="D82370" s="31"/>
      <c r="E82370" s="25"/>
      <c r="F82370" s="25"/>
      <c r="G82370" s="25"/>
      <c r="H82370" s="25"/>
    </row>
    <row r="82371" spans="2:8" x14ac:dyDescent="0.2">
      <c r="B82371" s="25"/>
      <c r="C82371" s="25"/>
      <c r="D82371" s="31"/>
      <c r="E82371" s="25"/>
      <c r="F82371" s="25"/>
      <c r="G82371" s="25"/>
      <c r="H82371" s="25"/>
    </row>
    <row r="82372" spans="2:8" x14ac:dyDescent="0.2">
      <c r="B82372" s="25"/>
      <c r="C82372" s="25"/>
      <c r="D82372" s="31"/>
      <c r="E82372" s="25"/>
      <c r="F82372" s="25"/>
      <c r="G82372" s="25"/>
      <c r="H82372" s="25"/>
    </row>
    <row r="82373" spans="2:8" x14ac:dyDescent="0.2">
      <c r="B82373" s="25"/>
      <c r="C82373" s="25"/>
      <c r="D82373" s="31"/>
      <c r="E82373" s="25"/>
      <c r="F82373" s="25"/>
      <c r="G82373" s="25"/>
      <c r="H82373" s="25"/>
    </row>
    <row r="82374" spans="2:8" x14ac:dyDescent="0.2">
      <c r="B82374" s="25"/>
      <c r="C82374" s="25"/>
      <c r="D82374" s="31"/>
      <c r="E82374" s="25"/>
      <c r="F82374" s="25"/>
      <c r="G82374" s="25"/>
      <c r="H82374" s="25"/>
    </row>
    <row r="82375" spans="2:8" x14ac:dyDescent="0.2">
      <c r="B82375" s="25"/>
      <c r="C82375" s="25"/>
      <c r="D82375" s="31"/>
      <c r="E82375" s="25"/>
      <c r="F82375" s="25"/>
      <c r="G82375" s="25"/>
      <c r="H82375" s="25"/>
    </row>
    <row r="82376" spans="2:8" x14ac:dyDescent="0.2">
      <c r="B82376" s="25"/>
      <c r="C82376" s="25"/>
      <c r="D82376" s="31"/>
      <c r="E82376" s="25"/>
      <c r="F82376" s="25"/>
      <c r="G82376" s="25"/>
      <c r="H82376" s="25"/>
    </row>
    <row r="82377" spans="2:8" x14ac:dyDescent="0.2">
      <c r="B82377" s="25"/>
      <c r="C82377" s="25"/>
      <c r="D82377" s="31"/>
      <c r="E82377" s="25"/>
      <c r="F82377" s="25"/>
      <c r="G82377" s="25"/>
      <c r="H82377" s="25"/>
    </row>
    <row r="82378" spans="2:8" x14ac:dyDescent="0.2">
      <c r="B82378" s="25"/>
      <c r="C82378" s="25"/>
      <c r="D82378" s="31"/>
      <c r="E82378" s="25"/>
      <c r="F82378" s="25"/>
      <c r="G82378" s="25"/>
      <c r="H82378" s="25"/>
    </row>
    <row r="82379" spans="2:8" x14ac:dyDescent="0.2">
      <c r="B82379" s="25"/>
      <c r="C82379" s="25"/>
      <c r="D82379" s="31"/>
      <c r="E82379" s="25"/>
      <c r="F82379" s="25"/>
      <c r="G82379" s="25"/>
      <c r="H82379" s="25"/>
    </row>
    <row r="82380" spans="2:8" x14ac:dyDescent="0.2">
      <c r="B82380" s="25"/>
      <c r="C82380" s="25"/>
      <c r="D82380" s="31"/>
      <c r="E82380" s="25"/>
      <c r="F82380" s="25"/>
      <c r="G82380" s="25"/>
      <c r="H82380" s="25"/>
    </row>
    <row r="82381" spans="2:8" x14ac:dyDescent="0.2">
      <c r="B82381" s="25"/>
      <c r="C82381" s="25"/>
      <c r="D82381" s="31"/>
      <c r="E82381" s="25"/>
      <c r="F82381" s="25"/>
      <c r="G82381" s="25"/>
      <c r="H82381" s="25"/>
    </row>
    <row r="82382" spans="2:8" x14ac:dyDescent="0.2">
      <c r="B82382" s="25"/>
      <c r="C82382" s="25"/>
      <c r="D82382" s="31"/>
      <c r="E82382" s="25"/>
      <c r="F82382" s="25"/>
      <c r="G82382" s="25"/>
      <c r="H82382" s="25"/>
    </row>
    <row r="82383" spans="2:8" x14ac:dyDescent="0.2">
      <c r="B82383" s="25"/>
      <c r="C82383" s="25"/>
      <c r="D82383" s="31"/>
      <c r="E82383" s="25"/>
      <c r="F82383" s="25"/>
      <c r="G82383" s="25"/>
      <c r="H82383" s="25"/>
    </row>
    <row r="82384" spans="2:8" x14ac:dyDescent="0.2">
      <c r="B82384" s="25"/>
      <c r="C82384" s="25"/>
      <c r="D82384" s="31"/>
      <c r="E82384" s="25"/>
      <c r="F82384" s="25"/>
      <c r="G82384" s="25"/>
      <c r="H82384" s="25"/>
    </row>
    <row r="82385" spans="2:8" x14ac:dyDescent="0.2">
      <c r="B82385" s="25"/>
      <c r="C82385" s="25"/>
      <c r="D82385" s="31"/>
      <c r="E82385" s="25"/>
      <c r="F82385" s="25"/>
      <c r="G82385" s="25"/>
      <c r="H82385" s="25"/>
    </row>
    <row r="82386" spans="2:8" x14ac:dyDescent="0.2">
      <c r="B82386" s="25"/>
      <c r="C82386" s="25"/>
      <c r="D82386" s="31"/>
      <c r="E82386" s="25"/>
      <c r="F82386" s="25"/>
      <c r="G82386" s="25"/>
      <c r="H82386" s="25"/>
    </row>
    <row r="82387" spans="2:8" x14ac:dyDescent="0.2">
      <c r="B82387" s="25"/>
      <c r="C82387" s="25"/>
      <c r="D82387" s="31"/>
      <c r="E82387" s="25"/>
      <c r="F82387" s="25"/>
      <c r="G82387" s="25"/>
      <c r="H82387" s="25"/>
    </row>
    <row r="82388" spans="2:8" x14ac:dyDescent="0.2">
      <c r="B82388" s="25"/>
      <c r="C82388" s="25"/>
      <c r="D82388" s="31"/>
      <c r="E82388" s="25"/>
      <c r="F82388" s="25"/>
      <c r="G82388" s="25"/>
      <c r="H82388" s="25"/>
    </row>
    <row r="82389" spans="2:8" x14ac:dyDescent="0.2">
      <c r="B82389" s="25"/>
      <c r="C82389" s="25"/>
      <c r="D82389" s="31"/>
      <c r="E82389" s="25"/>
      <c r="F82389" s="25"/>
      <c r="G82389" s="25"/>
      <c r="H82389" s="25"/>
    </row>
    <row r="82390" spans="2:8" x14ac:dyDescent="0.2">
      <c r="B82390" s="25"/>
      <c r="C82390" s="25"/>
      <c r="D82390" s="31"/>
      <c r="E82390" s="25"/>
      <c r="F82390" s="25"/>
      <c r="G82390" s="25"/>
      <c r="H82390" s="25"/>
    </row>
    <row r="82391" spans="2:8" x14ac:dyDescent="0.2">
      <c r="B82391" s="25"/>
      <c r="C82391" s="25"/>
      <c r="D82391" s="31"/>
      <c r="E82391" s="25"/>
      <c r="F82391" s="25"/>
      <c r="G82391" s="25"/>
      <c r="H82391" s="25"/>
    </row>
    <row r="82392" spans="2:8" x14ac:dyDescent="0.2">
      <c r="B82392" s="25"/>
      <c r="C82392" s="25"/>
      <c r="D82392" s="31"/>
      <c r="E82392" s="25"/>
      <c r="F82392" s="25"/>
      <c r="G82392" s="25"/>
      <c r="H82392" s="25"/>
    </row>
    <row r="82393" spans="2:8" x14ac:dyDescent="0.2">
      <c r="B82393" s="25"/>
      <c r="C82393" s="25"/>
      <c r="D82393" s="31"/>
      <c r="E82393" s="25"/>
      <c r="F82393" s="25"/>
      <c r="G82393" s="25"/>
      <c r="H82393" s="25"/>
    </row>
    <row r="82394" spans="2:8" x14ac:dyDescent="0.2">
      <c r="B82394" s="25"/>
      <c r="C82394" s="25"/>
      <c r="D82394" s="31"/>
      <c r="E82394" s="25"/>
      <c r="F82394" s="25"/>
      <c r="G82394" s="25"/>
      <c r="H82394" s="25"/>
    </row>
    <row r="82395" spans="2:8" x14ac:dyDescent="0.2">
      <c r="B82395" s="25"/>
      <c r="C82395" s="25"/>
      <c r="D82395" s="31"/>
      <c r="E82395" s="25"/>
      <c r="F82395" s="25"/>
      <c r="G82395" s="25"/>
      <c r="H82395" s="25"/>
    </row>
    <row r="82396" spans="2:8" x14ac:dyDescent="0.2">
      <c r="B82396" s="25"/>
      <c r="C82396" s="25"/>
      <c r="D82396" s="31"/>
      <c r="E82396" s="25"/>
      <c r="F82396" s="25"/>
      <c r="G82396" s="25"/>
      <c r="H82396" s="25"/>
    </row>
    <row r="82397" spans="2:8" x14ac:dyDescent="0.2">
      <c r="B82397" s="25"/>
      <c r="C82397" s="25"/>
      <c r="D82397" s="31"/>
      <c r="E82397" s="25"/>
      <c r="F82397" s="25"/>
      <c r="G82397" s="25"/>
      <c r="H82397" s="25"/>
    </row>
    <row r="82398" spans="2:8" x14ac:dyDescent="0.2">
      <c r="B82398" s="25"/>
      <c r="C82398" s="25"/>
      <c r="D82398" s="31"/>
      <c r="E82398" s="25"/>
      <c r="F82398" s="25"/>
      <c r="G82398" s="25"/>
      <c r="H82398" s="25"/>
    </row>
    <row r="82399" spans="2:8" x14ac:dyDescent="0.2">
      <c r="B82399" s="25"/>
      <c r="C82399" s="25"/>
      <c r="D82399" s="31"/>
      <c r="E82399" s="25"/>
      <c r="F82399" s="25"/>
      <c r="G82399" s="25"/>
      <c r="H82399" s="25"/>
    </row>
    <row r="82400" spans="2:8" x14ac:dyDescent="0.2">
      <c r="B82400" s="25"/>
      <c r="C82400" s="25"/>
      <c r="D82400" s="31"/>
      <c r="E82400" s="25"/>
      <c r="F82400" s="25"/>
      <c r="G82400" s="25"/>
      <c r="H82400" s="25"/>
    </row>
    <row r="82401" spans="2:8" x14ac:dyDescent="0.2">
      <c r="B82401" s="25"/>
      <c r="C82401" s="25"/>
      <c r="D82401" s="31"/>
      <c r="E82401" s="25"/>
      <c r="F82401" s="25"/>
      <c r="G82401" s="25"/>
      <c r="H82401" s="25"/>
    </row>
    <row r="82402" spans="2:8" x14ac:dyDescent="0.2">
      <c r="B82402" s="25"/>
      <c r="C82402" s="25"/>
      <c r="D82402" s="31"/>
      <c r="E82402" s="25"/>
      <c r="F82402" s="25"/>
      <c r="G82402" s="25"/>
      <c r="H82402" s="25"/>
    </row>
    <row r="82403" spans="2:8" x14ac:dyDescent="0.2">
      <c r="B82403" s="25"/>
      <c r="C82403" s="25"/>
      <c r="D82403" s="31"/>
      <c r="E82403" s="25"/>
      <c r="F82403" s="25"/>
      <c r="G82403" s="25"/>
      <c r="H82403" s="25"/>
    </row>
    <row r="82404" spans="2:8" x14ac:dyDescent="0.2">
      <c r="B82404" s="25"/>
      <c r="C82404" s="25"/>
      <c r="D82404" s="31"/>
      <c r="E82404" s="25"/>
      <c r="F82404" s="25"/>
      <c r="G82404" s="25"/>
      <c r="H82404" s="25"/>
    </row>
    <row r="82405" spans="2:8" x14ac:dyDescent="0.2">
      <c r="B82405" s="25"/>
      <c r="C82405" s="25"/>
      <c r="D82405" s="31"/>
      <c r="E82405" s="25"/>
      <c r="F82405" s="25"/>
      <c r="G82405" s="25"/>
      <c r="H82405" s="25"/>
    </row>
    <row r="82406" spans="2:8" x14ac:dyDescent="0.2">
      <c r="B82406" s="25"/>
      <c r="C82406" s="25"/>
      <c r="D82406" s="31"/>
      <c r="E82406" s="25"/>
      <c r="F82406" s="25"/>
      <c r="G82406" s="25"/>
      <c r="H82406" s="25"/>
    </row>
    <row r="82407" spans="2:8" x14ac:dyDescent="0.2">
      <c r="B82407" s="25"/>
      <c r="C82407" s="25"/>
      <c r="D82407" s="31"/>
      <c r="E82407" s="25"/>
      <c r="F82407" s="25"/>
      <c r="G82407" s="25"/>
      <c r="H82407" s="25"/>
    </row>
    <row r="82408" spans="2:8" x14ac:dyDescent="0.2">
      <c r="B82408" s="25"/>
      <c r="C82408" s="25"/>
      <c r="D82408" s="31"/>
      <c r="E82408" s="25"/>
      <c r="F82408" s="25"/>
      <c r="G82408" s="25"/>
      <c r="H82408" s="25"/>
    </row>
    <row r="82409" spans="2:8" x14ac:dyDescent="0.2">
      <c r="B82409" s="25"/>
      <c r="C82409" s="25"/>
      <c r="D82409" s="31"/>
      <c r="E82409" s="25"/>
      <c r="F82409" s="25"/>
      <c r="G82409" s="25"/>
      <c r="H82409" s="25"/>
    </row>
    <row r="82410" spans="2:8" x14ac:dyDescent="0.2">
      <c r="B82410" s="25"/>
      <c r="C82410" s="25"/>
      <c r="D82410" s="31"/>
      <c r="E82410" s="25"/>
      <c r="F82410" s="25"/>
      <c r="G82410" s="25"/>
      <c r="H82410" s="25"/>
    </row>
    <row r="82411" spans="2:8" x14ac:dyDescent="0.2">
      <c r="B82411" s="25"/>
      <c r="C82411" s="25"/>
      <c r="D82411" s="31"/>
      <c r="E82411" s="25"/>
      <c r="F82411" s="25"/>
      <c r="G82411" s="25"/>
      <c r="H82411" s="25"/>
    </row>
    <row r="82412" spans="2:8" x14ac:dyDescent="0.2">
      <c r="B82412" s="25"/>
      <c r="C82412" s="25"/>
      <c r="D82412" s="31"/>
      <c r="E82412" s="25"/>
      <c r="F82412" s="25"/>
      <c r="G82412" s="25"/>
      <c r="H82412" s="25"/>
    </row>
    <row r="82413" spans="2:8" x14ac:dyDescent="0.2">
      <c r="B82413" s="25"/>
      <c r="C82413" s="25"/>
      <c r="D82413" s="31"/>
      <c r="E82413" s="25"/>
      <c r="F82413" s="25"/>
      <c r="G82413" s="25"/>
      <c r="H82413" s="25"/>
    </row>
    <row r="82414" spans="2:8" x14ac:dyDescent="0.2">
      <c r="B82414" s="25"/>
      <c r="C82414" s="25"/>
      <c r="D82414" s="31"/>
      <c r="E82414" s="25"/>
      <c r="F82414" s="25"/>
      <c r="G82414" s="25"/>
      <c r="H82414" s="25"/>
    </row>
    <row r="82415" spans="2:8" x14ac:dyDescent="0.2">
      <c r="B82415" s="25"/>
      <c r="C82415" s="25"/>
      <c r="D82415" s="31"/>
      <c r="E82415" s="25"/>
      <c r="F82415" s="25"/>
      <c r="G82415" s="25"/>
      <c r="H82415" s="25"/>
    </row>
    <row r="82416" spans="2:8" x14ac:dyDescent="0.2">
      <c r="B82416" s="25"/>
      <c r="C82416" s="25"/>
      <c r="D82416" s="31"/>
      <c r="E82416" s="25"/>
      <c r="F82416" s="25"/>
      <c r="G82416" s="25"/>
      <c r="H82416" s="25"/>
    </row>
    <row r="82417" spans="2:8" x14ac:dyDescent="0.2">
      <c r="B82417" s="25"/>
      <c r="C82417" s="25"/>
      <c r="D82417" s="31"/>
      <c r="E82417" s="25"/>
      <c r="F82417" s="25"/>
      <c r="G82417" s="25"/>
      <c r="H82417" s="25"/>
    </row>
    <row r="82418" spans="2:8" x14ac:dyDescent="0.2">
      <c r="B82418" s="25"/>
      <c r="C82418" s="25"/>
      <c r="D82418" s="31"/>
      <c r="E82418" s="25"/>
      <c r="F82418" s="25"/>
      <c r="G82418" s="25"/>
      <c r="H82418" s="25"/>
    </row>
    <row r="82419" spans="2:8" x14ac:dyDescent="0.2">
      <c r="B82419" s="25"/>
      <c r="C82419" s="25"/>
      <c r="D82419" s="31"/>
      <c r="E82419" s="25"/>
      <c r="F82419" s="25"/>
      <c r="G82419" s="25"/>
      <c r="H82419" s="25"/>
    </row>
    <row r="82420" spans="2:8" x14ac:dyDescent="0.2">
      <c r="B82420" s="25"/>
      <c r="C82420" s="25"/>
      <c r="D82420" s="31"/>
      <c r="E82420" s="25"/>
      <c r="F82420" s="25"/>
      <c r="G82420" s="25"/>
      <c r="H82420" s="25"/>
    </row>
    <row r="82421" spans="2:8" x14ac:dyDescent="0.2">
      <c r="B82421" s="25"/>
      <c r="C82421" s="25"/>
      <c r="D82421" s="31"/>
      <c r="E82421" s="25"/>
      <c r="F82421" s="25"/>
      <c r="G82421" s="25"/>
      <c r="H82421" s="25"/>
    </row>
    <row r="82422" spans="2:8" x14ac:dyDescent="0.2">
      <c r="B82422" s="25"/>
      <c r="C82422" s="25"/>
      <c r="D82422" s="31"/>
      <c r="E82422" s="25"/>
      <c r="F82422" s="25"/>
      <c r="G82422" s="25"/>
      <c r="H82422" s="25"/>
    </row>
    <row r="82423" spans="2:8" x14ac:dyDescent="0.2">
      <c r="B82423" s="25"/>
      <c r="C82423" s="25"/>
      <c r="D82423" s="31"/>
      <c r="E82423" s="25"/>
      <c r="F82423" s="25"/>
      <c r="G82423" s="25"/>
      <c r="H82423" s="25"/>
    </row>
    <row r="82424" spans="2:8" x14ac:dyDescent="0.2">
      <c r="B82424" s="25"/>
      <c r="C82424" s="25"/>
      <c r="D82424" s="31"/>
      <c r="E82424" s="25"/>
      <c r="F82424" s="25"/>
      <c r="G82424" s="25"/>
      <c r="H82424" s="25"/>
    </row>
    <row r="82425" spans="2:8" x14ac:dyDescent="0.2">
      <c r="B82425" s="25"/>
      <c r="C82425" s="25"/>
      <c r="D82425" s="31"/>
      <c r="E82425" s="25"/>
      <c r="F82425" s="25"/>
      <c r="G82425" s="25"/>
      <c r="H82425" s="25"/>
    </row>
    <row r="82426" spans="2:8" x14ac:dyDescent="0.2">
      <c r="B82426" s="25"/>
      <c r="C82426" s="25"/>
      <c r="D82426" s="31"/>
      <c r="E82426" s="25"/>
      <c r="F82426" s="25"/>
      <c r="G82426" s="25"/>
      <c r="H82426" s="25"/>
    </row>
    <row r="82427" spans="2:8" x14ac:dyDescent="0.2">
      <c r="B82427" s="25"/>
      <c r="C82427" s="25"/>
      <c r="D82427" s="31"/>
      <c r="E82427" s="25"/>
      <c r="F82427" s="25"/>
      <c r="G82427" s="25"/>
      <c r="H82427" s="25"/>
    </row>
    <row r="82428" spans="2:8" x14ac:dyDescent="0.2">
      <c r="B82428" s="25"/>
      <c r="C82428" s="25"/>
      <c r="D82428" s="31"/>
      <c r="E82428" s="25"/>
      <c r="F82428" s="25"/>
      <c r="G82428" s="25"/>
      <c r="H82428" s="25"/>
    </row>
    <row r="82429" spans="2:8" x14ac:dyDescent="0.2">
      <c r="B82429" s="25"/>
      <c r="C82429" s="25"/>
      <c r="D82429" s="31"/>
      <c r="E82429" s="25"/>
      <c r="F82429" s="25"/>
      <c r="G82429" s="25"/>
      <c r="H82429" s="25"/>
    </row>
    <row r="82430" spans="2:8" x14ac:dyDescent="0.2">
      <c r="B82430" s="25"/>
      <c r="C82430" s="25"/>
      <c r="D82430" s="31"/>
      <c r="E82430" s="25"/>
      <c r="F82430" s="25"/>
      <c r="G82430" s="25"/>
      <c r="H82430" s="25"/>
    </row>
    <row r="82431" spans="2:8" x14ac:dyDescent="0.2">
      <c r="B82431" s="25"/>
      <c r="C82431" s="25"/>
      <c r="D82431" s="31"/>
      <c r="E82431" s="25"/>
      <c r="F82431" s="25"/>
      <c r="G82431" s="25"/>
      <c r="H82431" s="25"/>
    </row>
    <row r="82432" spans="2:8" x14ac:dyDescent="0.2">
      <c r="B82432" s="25"/>
      <c r="C82432" s="25"/>
      <c r="D82432" s="31"/>
      <c r="E82432" s="25"/>
      <c r="F82432" s="25"/>
      <c r="G82432" s="25"/>
      <c r="H82432" s="25"/>
    </row>
    <row r="82433" spans="2:8" x14ac:dyDescent="0.2">
      <c r="B82433" s="25"/>
      <c r="C82433" s="25"/>
      <c r="D82433" s="31"/>
      <c r="E82433" s="25"/>
      <c r="F82433" s="25"/>
      <c r="G82433" s="25"/>
      <c r="H82433" s="25"/>
    </row>
    <row r="82434" spans="2:8" x14ac:dyDescent="0.2">
      <c r="B82434" s="25"/>
      <c r="C82434" s="25"/>
      <c r="D82434" s="31"/>
      <c r="E82434" s="25"/>
      <c r="F82434" s="25"/>
      <c r="G82434" s="25"/>
      <c r="H82434" s="25"/>
    </row>
    <row r="82435" spans="2:8" x14ac:dyDescent="0.2">
      <c r="B82435" s="25"/>
      <c r="C82435" s="25"/>
      <c r="D82435" s="31"/>
      <c r="E82435" s="25"/>
      <c r="F82435" s="25"/>
      <c r="G82435" s="25"/>
      <c r="H82435" s="25"/>
    </row>
    <row r="82436" spans="2:8" x14ac:dyDescent="0.2">
      <c r="B82436" s="25"/>
      <c r="C82436" s="25"/>
      <c r="D82436" s="31"/>
      <c r="E82436" s="25"/>
      <c r="F82436" s="25"/>
      <c r="G82436" s="25"/>
      <c r="H82436" s="25"/>
    </row>
    <row r="82437" spans="2:8" x14ac:dyDescent="0.2">
      <c r="B82437" s="25"/>
      <c r="C82437" s="25"/>
      <c r="D82437" s="31"/>
      <c r="E82437" s="25"/>
      <c r="F82437" s="25"/>
      <c r="G82437" s="25"/>
      <c r="H82437" s="25"/>
    </row>
    <row r="82438" spans="2:8" x14ac:dyDescent="0.2">
      <c r="B82438" s="25"/>
      <c r="C82438" s="25"/>
      <c r="D82438" s="31"/>
      <c r="E82438" s="25"/>
      <c r="F82438" s="25"/>
      <c r="G82438" s="25"/>
      <c r="H82438" s="25"/>
    </row>
    <row r="82439" spans="2:8" x14ac:dyDescent="0.2">
      <c r="B82439" s="25"/>
      <c r="C82439" s="25"/>
      <c r="D82439" s="31"/>
      <c r="E82439" s="25"/>
      <c r="F82439" s="25"/>
      <c r="G82439" s="25"/>
      <c r="H82439" s="25"/>
    </row>
    <row r="82440" spans="2:8" x14ac:dyDescent="0.2">
      <c r="B82440" s="25"/>
      <c r="C82440" s="25"/>
      <c r="D82440" s="31"/>
      <c r="E82440" s="25"/>
      <c r="F82440" s="25"/>
      <c r="G82440" s="25"/>
      <c r="H82440" s="25"/>
    </row>
    <row r="82441" spans="2:8" x14ac:dyDescent="0.2">
      <c r="B82441" s="25"/>
      <c r="C82441" s="25"/>
      <c r="D82441" s="31"/>
      <c r="E82441" s="25"/>
      <c r="F82441" s="25"/>
      <c r="G82441" s="25"/>
      <c r="H82441" s="25"/>
    </row>
    <row r="82442" spans="2:8" x14ac:dyDescent="0.2">
      <c r="B82442" s="25"/>
      <c r="C82442" s="25"/>
      <c r="D82442" s="31"/>
      <c r="E82442" s="25"/>
      <c r="F82442" s="25"/>
      <c r="G82442" s="25"/>
      <c r="H82442" s="25"/>
    </row>
    <row r="82443" spans="2:8" x14ac:dyDescent="0.2">
      <c r="B82443" s="25"/>
      <c r="C82443" s="25"/>
      <c r="D82443" s="31"/>
      <c r="E82443" s="25"/>
      <c r="F82443" s="25"/>
      <c r="G82443" s="25"/>
      <c r="H82443" s="25"/>
    </row>
    <row r="82444" spans="2:8" x14ac:dyDescent="0.2">
      <c r="B82444" s="25"/>
      <c r="C82444" s="25"/>
      <c r="D82444" s="31"/>
      <c r="E82444" s="25"/>
      <c r="F82444" s="25"/>
      <c r="G82444" s="25"/>
      <c r="H82444" s="25"/>
    </row>
    <row r="82445" spans="2:8" x14ac:dyDescent="0.2">
      <c r="B82445" s="25"/>
      <c r="C82445" s="25"/>
      <c r="D82445" s="31"/>
      <c r="E82445" s="25"/>
      <c r="F82445" s="25"/>
      <c r="G82445" s="25"/>
      <c r="H82445" s="25"/>
    </row>
    <row r="82446" spans="2:8" x14ac:dyDescent="0.2">
      <c r="B82446" s="25"/>
      <c r="C82446" s="25"/>
      <c r="D82446" s="31"/>
      <c r="E82446" s="25"/>
      <c r="F82446" s="25"/>
      <c r="G82446" s="25"/>
      <c r="H82446" s="25"/>
    </row>
    <row r="82447" spans="2:8" x14ac:dyDescent="0.2">
      <c r="B82447" s="25"/>
      <c r="C82447" s="25"/>
      <c r="D82447" s="31"/>
      <c r="E82447" s="25"/>
      <c r="F82447" s="25"/>
      <c r="G82447" s="25"/>
      <c r="H82447" s="25"/>
    </row>
    <row r="82448" spans="2:8" x14ac:dyDescent="0.2">
      <c r="B82448" s="25"/>
      <c r="C82448" s="25"/>
      <c r="D82448" s="31"/>
      <c r="E82448" s="25"/>
      <c r="F82448" s="25"/>
      <c r="G82448" s="25"/>
      <c r="H82448" s="25"/>
    </row>
    <row r="82449" spans="2:8" x14ac:dyDescent="0.2">
      <c r="B82449" s="25"/>
      <c r="C82449" s="25"/>
      <c r="D82449" s="31"/>
      <c r="E82449" s="25"/>
      <c r="F82449" s="25"/>
      <c r="G82449" s="25"/>
      <c r="H82449" s="25"/>
    </row>
    <row r="82450" spans="2:8" x14ac:dyDescent="0.2">
      <c r="B82450" s="25"/>
      <c r="C82450" s="25"/>
      <c r="D82450" s="31"/>
      <c r="E82450" s="25"/>
      <c r="F82450" s="25"/>
      <c r="G82450" s="25"/>
      <c r="H82450" s="25"/>
    </row>
    <row r="82451" spans="2:8" x14ac:dyDescent="0.2">
      <c r="B82451" s="25"/>
      <c r="C82451" s="25"/>
      <c r="D82451" s="31"/>
      <c r="E82451" s="25"/>
      <c r="F82451" s="25"/>
      <c r="G82451" s="25"/>
      <c r="H82451" s="25"/>
    </row>
    <row r="82452" spans="2:8" x14ac:dyDescent="0.2">
      <c r="B82452" s="25"/>
      <c r="C82452" s="25"/>
      <c r="D82452" s="31"/>
      <c r="E82452" s="25"/>
      <c r="F82452" s="25"/>
      <c r="G82452" s="25"/>
      <c r="H82452" s="25"/>
    </row>
    <row r="82453" spans="2:8" x14ac:dyDescent="0.2">
      <c r="B82453" s="25"/>
      <c r="C82453" s="25"/>
      <c r="D82453" s="31"/>
      <c r="E82453" s="25"/>
      <c r="F82453" s="25"/>
      <c r="G82453" s="25"/>
      <c r="H82453" s="25"/>
    </row>
    <row r="82454" spans="2:8" x14ac:dyDescent="0.2">
      <c r="B82454" s="25"/>
      <c r="C82454" s="25"/>
      <c r="D82454" s="31"/>
      <c r="E82454" s="25"/>
      <c r="F82454" s="25"/>
      <c r="G82454" s="25"/>
      <c r="H82454" s="25"/>
    </row>
    <row r="82455" spans="2:8" x14ac:dyDescent="0.2">
      <c r="B82455" s="25"/>
      <c r="C82455" s="25"/>
      <c r="D82455" s="31"/>
      <c r="E82455" s="25"/>
      <c r="F82455" s="25"/>
      <c r="G82455" s="25"/>
      <c r="H82455" s="25"/>
    </row>
    <row r="82456" spans="2:8" x14ac:dyDescent="0.2">
      <c r="B82456" s="25"/>
      <c r="C82456" s="25"/>
      <c r="D82456" s="31"/>
      <c r="E82456" s="25"/>
      <c r="F82456" s="25"/>
      <c r="G82456" s="25"/>
      <c r="H82456" s="25"/>
    </row>
    <row r="82457" spans="2:8" x14ac:dyDescent="0.2">
      <c r="B82457" s="25"/>
      <c r="C82457" s="25"/>
      <c r="D82457" s="31"/>
      <c r="E82457" s="25"/>
      <c r="F82457" s="25"/>
      <c r="G82457" s="25"/>
      <c r="H82457" s="25"/>
    </row>
    <row r="82458" spans="2:8" x14ac:dyDescent="0.2">
      <c r="B82458" s="25"/>
      <c r="C82458" s="25"/>
      <c r="D82458" s="31"/>
      <c r="E82458" s="25"/>
      <c r="F82458" s="25"/>
      <c r="G82458" s="25"/>
      <c r="H82458" s="25"/>
    </row>
    <row r="82459" spans="2:8" x14ac:dyDescent="0.2">
      <c r="B82459" s="25"/>
      <c r="C82459" s="25"/>
      <c r="D82459" s="31"/>
      <c r="E82459" s="25"/>
      <c r="F82459" s="25"/>
      <c r="G82459" s="25"/>
      <c r="H82459" s="25"/>
    </row>
    <row r="82460" spans="2:8" x14ac:dyDescent="0.2">
      <c r="B82460" s="25"/>
      <c r="C82460" s="25"/>
      <c r="D82460" s="31"/>
      <c r="E82460" s="25"/>
      <c r="F82460" s="25"/>
      <c r="G82460" s="25"/>
      <c r="H82460" s="25"/>
    </row>
    <row r="82461" spans="2:8" x14ac:dyDescent="0.2">
      <c r="B82461" s="25"/>
      <c r="C82461" s="25"/>
      <c r="D82461" s="31"/>
      <c r="E82461" s="25"/>
      <c r="F82461" s="25"/>
      <c r="G82461" s="25"/>
      <c r="H82461" s="25"/>
    </row>
    <row r="82462" spans="2:8" x14ac:dyDescent="0.2">
      <c r="B82462" s="25"/>
      <c r="C82462" s="25"/>
      <c r="D82462" s="31"/>
      <c r="E82462" s="25"/>
      <c r="F82462" s="25"/>
      <c r="G82462" s="25"/>
      <c r="H82462" s="25"/>
    </row>
    <row r="82463" spans="2:8" x14ac:dyDescent="0.2">
      <c r="B82463" s="25"/>
      <c r="C82463" s="25"/>
      <c r="D82463" s="31"/>
      <c r="E82463" s="25"/>
      <c r="F82463" s="25"/>
      <c r="G82463" s="25"/>
      <c r="H82463" s="25"/>
    </row>
    <row r="82464" spans="2:8" x14ac:dyDescent="0.2">
      <c r="B82464" s="25"/>
      <c r="C82464" s="25"/>
      <c r="D82464" s="31"/>
      <c r="E82464" s="25"/>
      <c r="F82464" s="25"/>
      <c r="G82464" s="25"/>
      <c r="H82464" s="25"/>
    </row>
    <row r="82465" spans="2:8" x14ac:dyDescent="0.2">
      <c r="B82465" s="25"/>
      <c r="C82465" s="25"/>
      <c r="D82465" s="31"/>
      <c r="E82465" s="25"/>
      <c r="F82465" s="25"/>
      <c r="G82465" s="25"/>
      <c r="H82465" s="25"/>
    </row>
    <row r="82466" spans="2:8" x14ac:dyDescent="0.2">
      <c r="B82466" s="25"/>
      <c r="C82466" s="25"/>
      <c r="D82466" s="31"/>
      <c r="E82466" s="25"/>
      <c r="F82466" s="25"/>
      <c r="G82466" s="25"/>
      <c r="H82466" s="25"/>
    </row>
    <row r="82467" spans="2:8" x14ac:dyDescent="0.2">
      <c r="B82467" s="25"/>
      <c r="C82467" s="25"/>
      <c r="D82467" s="31"/>
      <c r="E82467" s="25"/>
      <c r="F82467" s="25"/>
      <c r="G82467" s="25"/>
      <c r="H82467" s="25"/>
    </row>
    <row r="82468" spans="2:8" x14ac:dyDescent="0.2">
      <c r="B82468" s="25"/>
      <c r="C82468" s="25"/>
      <c r="D82468" s="31"/>
      <c r="E82468" s="25"/>
      <c r="F82468" s="25"/>
      <c r="G82468" s="25"/>
      <c r="H82468" s="25"/>
    </row>
    <row r="82469" spans="2:8" x14ac:dyDescent="0.2">
      <c r="B82469" s="25"/>
      <c r="C82469" s="25"/>
      <c r="D82469" s="31"/>
      <c r="E82469" s="25"/>
      <c r="F82469" s="25"/>
      <c r="G82469" s="25"/>
      <c r="H82469" s="25"/>
    </row>
    <row r="82470" spans="2:8" x14ac:dyDescent="0.2">
      <c r="B82470" s="25"/>
      <c r="C82470" s="25"/>
      <c r="D82470" s="31"/>
      <c r="E82470" s="25"/>
      <c r="F82470" s="25"/>
      <c r="G82470" s="25"/>
      <c r="H82470" s="25"/>
    </row>
    <row r="82471" spans="2:8" x14ac:dyDescent="0.2">
      <c r="B82471" s="25"/>
      <c r="C82471" s="25"/>
      <c r="D82471" s="31"/>
      <c r="E82471" s="25"/>
      <c r="F82471" s="25"/>
      <c r="G82471" s="25"/>
      <c r="H82471" s="25"/>
    </row>
    <row r="82472" spans="2:8" x14ac:dyDescent="0.2">
      <c r="B82472" s="25"/>
      <c r="C82472" s="25"/>
      <c r="D82472" s="31"/>
      <c r="E82472" s="25"/>
      <c r="F82472" s="25"/>
      <c r="G82472" s="25"/>
      <c r="H82472" s="25"/>
    </row>
    <row r="82473" spans="2:8" x14ac:dyDescent="0.2">
      <c r="B82473" s="25"/>
      <c r="C82473" s="25"/>
      <c r="D82473" s="31"/>
      <c r="E82473" s="25"/>
      <c r="F82473" s="25"/>
      <c r="G82473" s="25"/>
      <c r="H82473" s="25"/>
    </row>
    <row r="82474" spans="2:8" x14ac:dyDescent="0.2">
      <c r="B82474" s="25"/>
      <c r="C82474" s="25"/>
      <c r="D82474" s="31"/>
      <c r="E82474" s="25"/>
      <c r="F82474" s="25"/>
      <c r="G82474" s="25"/>
      <c r="H82474" s="25"/>
    </row>
    <row r="82475" spans="2:8" x14ac:dyDescent="0.2">
      <c r="B82475" s="25"/>
      <c r="C82475" s="25"/>
      <c r="D82475" s="31"/>
      <c r="E82475" s="25"/>
      <c r="F82475" s="25"/>
      <c r="G82475" s="25"/>
      <c r="H82475" s="25"/>
    </row>
    <row r="82476" spans="2:8" x14ac:dyDescent="0.2">
      <c r="B82476" s="25"/>
      <c r="C82476" s="25"/>
      <c r="D82476" s="31"/>
      <c r="E82476" s="25"/>
      <c r="F82476" s="25"/>
      <c r="G82476" s="25"/>
      <c r="H82476" s="25"/>
    </row>
    <row r="82477" spans="2:8" x14ac:dyDescent="0.2">
      <c r="B82477" s="25"/>
      <c r="C82477" s="25"/>
      <c r="D82477" s="31"/>
      <c r="E82477" s="25"/>
      <c r="F82477" s="25"/>
      <c r="G82477" s="25"/>
      <c r="H82477" s="25"/>
    </row>
    <row r="82478" spans="2:8" x14ac:dyDescent="0.2">
      <c r="B82478" s="25"/>
      <c r="C82478" s="25"/>
      <c r="D82478" s="31"/>
      <c r="E82478" s="25"/>
      <c r="F82478" s="25"/>
      <c r="G82478" s="25"/>
      <c r="H82478" s="25"/>
    </row>
    <row r="82479" spans="2:8" x14ac:dyDescent="0.2">
      <c r="B82479" s="25"/>
      <c r="C82479" s="25"/>
      <c r="D82479" s="31"/>
      <c r="E82479" s="25"/>
      <c r="F82479" s="25"/>
      <c r="G82479" s="25"/>
      <c r="H82479" s="25"/>
    </row>
    <row r="82480" spans="2:8" x14ac:dyDescent="0.2">
      <c r="B82480" s="25"/>
      <c r="C82480" s="25"/>
      <c r="D82480" s="31"/>
      <c r="E82480" s="25"/>
      <c r="F82480" s="25"/>
      <c r="G82480" s="25"/>
      <c r="H82480" s="25"/>
    </row>
    <row r="82481" spans="2:8" x14ac:dyDescent="0.2">
      <c r="B82481" s="25"/>
      <c r="C82481" s="25"/>
      <c r="D82481" s="31"/>
      <c r="E82481" s="25"/>
      <c r="F82481" s="25"/>
      <c r="G82481" s="25"/>
      <c r="H82481" s="25"/>
    </row>
    <row r="82482" spans="2:8" x14ac:dyDescent="0.2">
      <c r="B82482" s="25"/>
      <c r="C82482" s="25"/>
      <c r="D82482" s="31"/>
      <c r="E82482" s="25"/>
      <c r="F82482" s="25"/>
      <c r="G82482" s="25"/>
      <c r="H82482" s="25"/>
    </row>
    <row r="82483" spans="2:8" x14ac:dyDescent="0.2">
      <c r="B82483" s="25"/>
      <c r="C82483" s="25"/>
      <c r="D82483" s="31"/>
      <c r="E82483" s="25"/>
      <c r="F82483" s="25"/>
      <c r="G82483" s="25"/>
      <c r="H82483" s="25"/>
    </row>
    <row r="82484" spans="2:8" x14ac:dyDescent="0.2">
      <c r="B82484" s="25"/>
      <c r="C82484" s="25"/>
      <c r="D82484" s="31"/>
      <c r="E82484" s="25"/>
      <c r="F82484" s="25"/>
      <c r="G82484" s="25"/>
      <c r="H82484" s="25"/>
    </row>
    <row r="82485" spans="2:8" x14ac:dyDescent="0.2">
      <c r="B82485" s="25"/>
      <c r="C82485" s="25"/>
      <c r="D82485" s="31"/>
      <c r="E82485" s="25"/>
      <c r="F82485" s="25"/>
      <c r="G82485" s="25"/>
      <c r="H82485" s="25"/>
    </row>
    <row r="82486" spans="2:8" x14ac:dyDescent="0.2">
      <c r="B82486" s="25"/>
      <c r="C82486" s="25"/>
      <c r="D82486" s="31"/>
      <c r="E82486" s="25"/>
      <c r="F82486" s="25"/>
      <c r="G82486" s="25"/>
      <c r="H82486" s="25"/>
    </row>
    <row r="82487" spans="2:8" x14ac:dyDescent="0.2">
      <c r="B82487" s="25"/>
      <c r="C82487" s="25"/>
      <c r="D82487" s="31"/>
      <c r="E82487" s="25"/>
      <c r="F82487" s="25"/>
      <c r="G82487" s="25"/>
      <c r="H82487" s="25"/>
    </row>
    <row r="82488" spans="2:8" x14ac:dyDescent="0.2">
      <c r="B82488" s="25"/>
      <c r="C82488" s="25"/>
      <c r="D82488" s="31"/>
      <c r="E82488" s="25"/>
      <c r="F82488" s="25"/>
      <c r="G82488" s="25"/>
      <c r="H82488" s="25"/>
    </row>
    <row r="82489" spans="2:8" x14ac:dyDescent="0.2">
      <c r="B82489" s="25"/>
      <c r="C82489" s="25"/>
      <c r="D82489" s="31"/>
      <c r="E82489" s="25"/>
      <c r="F82489" s="25"/>
      <c r="G82489" s="25"/>
      <c r="H82489" s="25"/>
    </row>
    <row r="82490" spans="2:8" x14ac:dyDescent="0.2">
      <c r="B82490" s="25"/>
      <c r="C82490" s="25"/>
      <c r="D82490" s="31"/>
      <c r="E82490" s="25"/>
      <c r="F82490" s="25"/>
      <c r="G82490" s="25"/>
      <c r="H82490" s="25"/>
    </row>
    <row r="82491" spans="2:8" x14ac:dyDescent="0.2">
      <c r="B82491" s="25"/>
      <c r="C82491" s="25"/>
      <c r="D82491" s="31"/>
      <c r="E82491" s="25"/>
      <c r="F82491" s="25"/>
      <c r="G82491" s="25"/>
      <c r="H82491" s="25"/>
    </row>
    <row r="82492" spans="2:8" x14ac:dyDescent="0.2">
      <c r="B82492" s="25"/>
      <c r="C82492" s="25"/>
      <c r="D82492" s="31"/>
      <c r="E82492" s="25"/>
      <c r="F82492" s="25"/>
      <c r="G82492" s="25"/>
      <c r="H82492" s="25"/>
    </row>
    <row r="82493" spans="2:8" x14ac:dyDescent="0.2">
      <c r="B82493" s="25"/>
      <c r="C82493" s="25"/>
      <c r="D82493" s="31"/>
      <c r="E82493" s="25"/>
      <c r="F82493" s="25"/>
      <c r="G82493" s="25"/>
      <c r="H82493" s="25"/>
    </row>
    <row r="82494" spans="2:8" x14ac:dyDescent="0.2">
      <c r="B82494" s="25"/>
      <c r="C82494" s="25"/>
      <c r="D82494" s="31"/>
      <c r="E82494" s="25"/>
      <c r="F82494" s="25"/>
      <c r="G82494" s="25"/>
      <c r="H82494" s="25"/>
    </row>
    <row r="82495" spans="2:8" x14ac:dyDescent="0.2">
      <c r="B82495" s="25"/>
      <c r="C82495" s="25"/>
      <c r="D82495" s="31"/>
      <c r="E82495" s="25"/>
      <c r="F82495" s="25"/>
      <c r="G82495" s="25"/>
      <c r="H82495" s="25"/>
    </row>
    <row r="82496" spans="2:8" x14ac:dyDescent="0.2">
      <c r="B82496" s="25"/>
      <c r="C82496" s="25"/>
      <c r="D82496" s="31"/>
      <c r="E82496" s="25"/>
      <c r="F82496" s="25"/>
      <c r="G82496" s="25"/>
      <c r="H82496" s="25"/>
    </row>
    <row r="82497" spans="2:8" x14ac:dyDescent="0.2">
      <c r="B82497" s="25"/>
      <c r="C82497" s="25"/>
      <c r="D82497" s="31"/>
      <c r="E82497" s="25"/>
      <c r="F82497" s="25"/>
      <c r="G82497" s="25"/>
      <c r="H82497" s="25"/>
    </row>
    <row r="82498" spans="2:8" x14ac:dyDescent="0.2">
      <c r="B82498" s="25"/>
      <c r="C82498" s="25"/>
      <c r="D82498" s="31"/>
      <c r="E82498" s="25"/>
      <c r="F82498" s="25"/>
      <c r="G82498" s="25"/>
      <c r="H82498" s="25"/>
    </row>
    <row r="82499" spans="2:8" x14ac:dyDescent="0.2">
      <c r="B82499" s="25"/>
      <c r="C82499" s="25"/>
      <c r="D82499" s="31"/>
      <c r="E82499" s="25"/>
      <c r="F82499" s="25"/>
      <c r="G82499" s="25"/>
      <c r="H82499" s="25"/>
    </row>
    <row r="82500" spans="2:8" x14ac:dyDescent="0.2">
      <c r="B82500" s="25"/>
      <c r="C82500" s="25"/>
      <c r="D82500" s="31"/>
      <c r="E82500" s="25"/>
      <c r="F82500" s="25"/>
      <c r="G82500" s="25"/>
      <c r="H82500" s="25"/>
    </row>
    <row r="82501" spans="2:8" x14ac:dyDescent="0.2">
      <c r="B82501" s="21"/>
      <c r="C82501" s="21"/>
      <c r="D82501" s="31"/>
      <c r="E82501" s="21"/>
      <c r="F82501" s="21"/>
      <c r="G82501" s="21"/>
      <c r="H82501" s="25"/>
    </row>
    <row r="82502" spans="2:8" x14ac:dyDescent="0.2">
      <c r="B82502" s="21"/>
      <c r="C82502" s="21"/>
      <c r="D82502" s="31"/>
      <c r="E82502" s="21"/>
      <c r="F82502" s="21"/>
      <c r="G82502" s="21"/>
      <c r="H82502" s="21"/>
    </row>
    <row r="82503" spans="2:8" x14ac:dyDescent="0.2">
      <c r="B82503" s="21"/>
      <c r="C82503" s="21"/>
      <c r="D82503" s="31"/>
      <c r="E82503" s="21"/>
      <c r="F82503" s="21"/>
      <c r="G82503" s="21"/>
      <c r="H82503" s="21"/>
    </row>
    <row r="82504" spans="2:8" x14ac:dyDescent="0.2">
      <c r="B82504" s="21"/>
      <c r="C82504" s="21"/>
      <c r="D82504" s="31"/>
      <c r="E82504" s="21"/>
      <c r="F82504" s="21"/>
      <c r="G82504" s="21"/>
      <c r="H82504" s="21"/>
    </row>
    <row r="82505" spans="2:8" x14ac:dyDescent="0.2">
      <c r="B82505" s="21"/>
      <c r="C82505" s="21"/>
      <c r="D82505" s="31"/>
      <c r="E82505" s="21"/>
      <c r="F82505" s="21"/>
      <c r="G82505" s="21"/>
      <c r="H82505" s="21"/>
    </row>
    <row r="82506" spans="2:8" x14ac:dyDescent="0.2">
      <c r="B82506" s="21"/>
      <c r="C82506" s="21"/>
      <c r="D82506" s="31"/>
      <c r="E82506" s="21"/>
      <c r="F82506" s="21"/>
      <c r="G82506" s="21"/>
      <c r="H82506" s="21"/>
    </row>
    <row r="82507" spans="2:8" x14ac:dyDescent="0.2">
      <c r="B82507" s="21"/>
      <c r="C82507" s="21"/>
      <c r="D82507" s="31"/>
      <c r="E82507" s="21"/>
      <c r="F82507" s="21"/>
      <c r="G82507" s="21"/>
      <c r="H82507" s="21"/>
    </row>
    <row r="82508" spans="2:8" x14ac:dyDescent="0.2">
      <c r="B82508" s="21"/>
      <c r="C82508" s="21"/>
      <c r="D82508" s="31"/>
      <c r="E82508" s="21"/>
      <c r="F82508" s="21"/>
      <c r="G82508" s="21"/>
      <c r="H82508" s="21"/>
    </row>
    <row r="82509" spans="2:8" x14ac:dyDescent="0.2">
      <c r="B82509" s="21"/>
      <c r="C82509" s="21"/>
      <c r="D82509" s="31"/>
      <c r="E82509" s="21"/>
      <c r="F82509" s="21"/>
      <c r="G82509" s="21"/>
      <c r="H82509" s="21"/>
    </row>
    <row r="82510" spans="2:8" x14ac:dyDescent="0.2">
      <c r="B82510" s="21"/>
      <c r="C82510" s="21"/>
      <c r="D82510" s="31"/>
      <c r="E82510" s="21"/>
      <c r="F82510" s="21"/>
      <c r="G82510" s="21"/>
      <c r="H82510" s="21"/>
    </row>
    <row r="82511" spans="2:8" x14ac:dyDescent="0.2">
      <c r="H82511" s="21"/>
    </row>
    <row r="98305" spans="2:8" x14ac:dyDescent="0.2">
      <c r="B98305" s="21"/>
      <c r="C98305" s="21"/>
      <c r="D98305" s="31"/>
      <c r="E98305" s="21"/>
      <c r="F98305" s="21"/>
      <c r="G98305" s="21"/>
    </row>
    <row r="98306" spans="2:8" x14ac:dyDescent="0.2">
      <c r="B98306" s="21"/>
      <c r="C98306" s="21"/>
      <c r="D98306" s="31"/>
      <c r="E98306" s="21"/>
      <c r="F98306" s="21"/>
      <c r="G98306" s="21"/>
      <c r="H98306" s="21"/>
    </row>
    <row r="98307" spans="2:8" x14ac:dyDescent="0.2">
      <c r="B98307" s="21"/>
      <c r="C98307" s="21"/>
      <c r="D98307" s="31"/>
      <c r="E98307" s="21"/>
      <c r="F98307" s="21"/>
      <c r="G98307" s="21"/>
      <c r="H98307" s="21"/>
    </row>
    <row r="98308" spans="2:8" x14ac:dyDescent="0.2">
      <c r="B98308" s="21"/>
      <c r="C98308" s="21"/>
      <c r="D98308" s="31"/>
      <c r="E98308" s="21"/>
      <c r="F98308" s="21"/>
      <c r="G98308" s="21"/>
      <c r="H98308" s="21"/>
    </row>
    <row r="98309" spans="2:8" x14ac:dyDescent="0.2">
      <c r="B98309" s="21"/>
      <c r="C98309" s="21"/>
      <c r="D98309" s="31"/>
      <c r="E98309" s="21"/>
      <c r="F98309" s="21"/>
      <c r="G98309" s="21"/>
      <c r="H98309" s="21"/>
    </row>
    <row r="98310" spans="2:8" x14ac:dyDescent="0.2">
      <c r="B98310" s="22"/>
      <c r="C98310" s="22"/>
      <c r="D98310" s="31"/>
      <c r="E98310" s="22"/>
      <c r="F98310" s="22"/>
      <c r="G98310" s="22"/>
      <c r="H98310" s="21"/>
    </row>
    <row r="98311" spans="2:8" x14ac:dyDescent="0.2">
      <c r="B98311" s="22"/>
      <c r="C98311" s="22"/>
      <c r="D98311" s="31"/>
      <c r="E98311" s="22"/>
      <c r="F98311" s="22"/>
      <c r="G98311" s="22"/>
      <c r="H98311" s="22"/>
    </row>
    <row r="98312" spans="2:8" x14ac:dyDescent="0.2">
      <c r="B98312" s="22"/>
      <c r="C98312" s="22"/>
      <c r="D98312" s="31"/>
      <c r="E98312" s="22"/>
      <c r="F98312" s="22"/>
      <c r="G98312" s="22"/>
      <c r="H98312" s="22"/>
    </row>
    <row r="98313" spans="2:8" x14ac:dyDescent="0.2">
      <c r="B98313" s="22"/>
      <c r="C98313" s="22"/>
      <c r="D98313" s="31"/>
      <c r="E98313" s="22"/>
      <c r="F98313" s="22"/>
      <c r="G98313" s="22"/>
      <c r="H98313" s="22"/>
    </row>
    <row r="98314" spans="2:8" x14ac:dyDescent="0.2">
      <c r="B98314" s="22"/>
      <c r="C98314" s="22"/>
      <c r="D98314" s="31"/>
      <c r="E98314" s="22"/>
      <c r="F98314" s="22"/>
      <c r="G98314" s="22"/>
      <c r="H98314" s="22"/>
    </row>
    <row r="98315" spans="2:8" x14ac:dyDescent="0.2">
      <c r="B98315" s="22"/>
      <c r="C98315" s="22"/>
      <c r="D98315" s="31"/>
      <c r="E98315" s="22"/>
      <c r="F98315" s="22"/>
      <c r="G98315" s="22"/>
      <c r="H98315" s="22"/>
    </row>
    <row r="98316" spans="2:8" x14ac:dyDescent="0.2">
      <c r="B98316" s="22"/>
      <c r="C98316" s="22"/>
      <c r="D98316" s="31"/>
      <c r="E98316" s="22"/>
      <c r="F98316" s="22"/>
      <c r="G98316" s="22"/>
      <c r="H98316" s="22"/>
    </row>
    <row r="98317" spans="2:8" x14ac:dyDescent="0.2">
      <c r="B98317" s="22"/>
      <c r="C98317" s="22"/>
      <c r="D98317" s="31"/>
      <c r="E98317" s="22"/>
      <c r="F98317" s="22"/>
      <c r="G98317" s="22"/>
      <c r="H98317" s="22"/>
    </row>
    <row r="98318" spans="2:8" x14ac:dyDescent="0.2">
      <c r="B98318" s="22"/>
      <c r="C98318" s="22"/>
      <c r="D98318" s="31"/>
      <c r="E98318" s="22"/>
      <c r="F98318" s="22"/>
      <c r="G98318" s="22"/>
      <c r="H98318" s="22"/>
    </row>
    <row r="98319" spans="2:8" x14ac:dyDescent="0.2">
      <c r="B98319" s="22"/>
      <c r="C98319" s="22"/>
      <c r="D98319" s="31"/>
      <c r="E98319" s="22"/>
      <c r="F98319" s="22"/>
      <c r="G98319" s="22"/>
      <c r="H98319" s="22"/>
    </row>
    <row r="98320" spans="2:8" x14ac:dyDescent="0.2">
      <c r="B98320" s="22"/>
      <c r="C98320" s="22"/>
      <c r="D98320" s="31"/>
      <c r="E98320" s="22"/>
      <c r="F98320" s="22"/>
      <c r="G98320" s="22"/>
      <c r="H98320" s="22"/>
    </row>
    <row r="98321" spans="2:8" x14ac:dyDescent="0.2">
      <c r="B98321" s="22"/>
      <c r="C98321" s="22"/>
      <c r="D98321" s="31"/>
      <c r="E98321" s="22"/>
      <c r="F98321" s="22"/>
      <c r="G98321" s="22"/>
      <c r="H98321" s="22"/>
    </row>
    <row r="98322" spans="2:8" x14ac:dyDescent="0.2">
      <c r="B98322" s="22"/>
      <c r="C98322" s="22"/>
      <c r="D98322" s="31"/>
      <c r="E98322" s="22"/>
      <c r="F98322" s="22"/>
      <c r="G98322" s="22"/>
      <c r="H98322" s="22"/>
    </row>
    <row r="98323" spans="2:8" x14ac:dyDescent="0.2">
      <c r="B98323" s="22"/>
      <c r="C98323" s="22"/>
      <c r="D98323" s="31"/>
      <c r="E98323" s="22"/>
      <c r="F98323" s="22"/>
      <c r="G98323" s="22"/>
      <c r="H98323" s="22"/>
    </row>
    <row r="98324" spans="2:8" x14ac:dyDescent="0.2">
      <c r="B98324" s="22"/>
      <c r="C98324" s="22"/>
      <c r="D98324" s="31"/>
      <c r="E98324" s="22"/>
      <c r="F98324" s="22"/>
      <c r="G98324" s="22"/>
      <c r="H98324" s="22"/>
    </row>
    <row r="98325" spans="2:8" x14ac:dyDescent="0.2">
      <c r="B98325" s="22"/>
      <c r="C98325" s="22"/>
      <c r="D98325" s="31"/>
      <c r="E98325" s="22"/>
      <c r="F98325" s="22"/>
      <c r="G98325" s="22"/>
      <c r="H98325" s="22"/>
    </row>
    <row r="98326" spans="2:8" x14ac:dyDescent="0.2">
      <c r="B98326" s="22"/>
      <c r="C98326" s="22"/>
      <c r="D98326" s="31"/>
      <c r="E98326" s="22"/>
      <c r="F98326" s="22"/>
      <c r="G98326" s="22"/>
      <c r="H98326" s="22"/>
    </row>
    <row r="98327" spans="2:8" x14ac:dyDescent="0.2">
      <c r="B98327" s="22"/>
      <c r="C98327" s="22"/>
      <c r="D98327" s="31"/>
      <c r="E98327" s="22"/>
      <c r="F98327" s="22"/>
      <c r="G98327" s="22"/>
      <c r="H98327" s="22"/>
    </row>
    <row r="98328" spans="2:8" x14ac:dyDescent="0.2">
      <c r="B98328" s="22"/>
      <c r="C98328" s="22"/>
      <c r="D98328" s="31"/>
      <c r="E98328" s="22"/>
      <c r="F98328" s="22"/>
      <c r="G98328" s="22"/>
      <c r="H98328" s="22"/>
    </row>
    <row r="98329" spans="2:8" x14ac:dyDescent="0.2">
      <c r="B98329" s="22"/>
      <c r="C98329" s="22"/>
      <c r="D98329" s="31"/>
      <c r="E98329" s="22"/>
      <c r="F98329" s="22"/>
      <c r="G98329" s="22"/>
      <c r="H98329" s="22"/>
    </row>
    <row r="98330" spans="2:8" x14ac:dyDescent="0.2">
      <c r="B98330" s="22"/>
      <c r="C98330" s="22"/>
      <c r="D98330" s="31"/>
      <c r="E98330" s="22"/>
      <c r="F98330" s="22"/>
      <c r="G98330" s="22"/>
      <c r="H98330" s="22"/>
    </row>
    <row r="98331" spans="2:8" x14ac:dyDescent="0.2">
      <c r="B98331" s="22"/>
      <c r="C98331" s="22"/>
      <c r="D98331" s="31"/>
      <c r="E98331" s="22"/>
      <c r="F98331" s="22"/>
      <c r="G98331" s="22"/>
      <c r="H98331" s="22"/>
    </row>
    <row r="98332" spans="2:8" x14ac:dyDescent="0.2">
      <c r="B98332" s="22"/>
      <c r="C98332" s="22"/>
      <c r="D98332" s="31"/>
      <c r="E98332" s="22"/>
      <c r="F98332" s="22"/>
      <c r="G98332" s="22"/>
      <c r="H98332" s="22"/>
    </row>
    <row r="98333" spans="2:8" x14ac:dyDescent="0.2">
      <c r="B98333" s="22"/>
      <c r="C98333" s="22"/>
      <c r="D98333" s="31"/>
      <c r="E98333" s="22"/>
      <c r="F98333" s="22"/>
      <c r="G98333" s="22"/>
      <c r="H98333" s="22"/>
    </row>
    <row r="98334" spans="2:8" x14ac:dyDescent="0.2">
      <c r="B98334" s="22"/>
      <c r="C98334" s="22"/>
      <c r="D98334" s="31"/>
      <c r="E98334" s="22"/>
      <c r="F98334" s="22"/>
      <c r="G98334" s="22"/>
      <c r="H98334" s="22"/>
    </row>
    <row r="98335" spans="2:8" x14ac:dyDescent="0.2">
      <c r="B98335" s="22"/>
      <c r="C98335" s="22"/>
      <c r="D98335" s="31"/>
      <c r="E98335" s="22"/>
      <c r="F98335" s="22"/>
      <c r="G98335" s="22"/>
      <c r="H98335" s="22"/>
    </row>
    <row r="98336" spans="2:8" x14ac:dyDescent="0.2">
      <c r="B98336" s="22"/>
      <c r="C98336" s="22"/>
      <c r="D98336" s="31"/>
      <c r="E98336" s="22"/>
      <c r="F98336" s="22"/>
      <c r="G98336" s="22"/>
      <c r="H98336" s="22"/>
    </row>
    <row r="98337" spans="2:8" x14ac:dyDescent="0.2">
      <c r="B98337" s="22"/>
      <c r="C98337" s="22"/>
      <c r="D98337" s="31"/>
      <c r="E98337" s="22"/>
      <c r="F98337" s="22"/>
      <c r="G98337" s="22"/>
      <c r="H98337" s="22"/>
    </row>
    <row r="98338" spans="2:8" x14ac:dyDescent="0.2">
      <c r="B98338" s="22"/>
      <c r="C98338" s="22"/>
      <c r="D98338" s="31"/>
      <c r="E98338" s="22"/>
      <c r="F98338" s="22"/>
      <c r="G98338" s="22"/>
      <c r="H98338" s="22"/>
    </row>
    <row r="98339" spans="2:8" x14ac:dyDescent="0.2">
      <c r="B98339" s="22"/>
      <c r="C98339" s="22"/>
      <c r="D98339" s="31"/>
      <c r="E98339" s="22"/>
      <c r="F98339" s="22"/>
      <c r="G98339" s="22"/>
      <c r="H98339" s="22"/>
    </row>
    <row r="98340" spans="2:8" x14ac:dyDescent="0.2">
      <c r="B98340" s="22"/>
      <c r="C98340" s="22"/>
      <c r="D98340" s="31"/>
      <c r="E98340" s="22"/>
      <c r="F98340" s="22"/>
      <c r="G98340" s="22"/>
      <c r="H98340" s="22"/>
    </row>
    <row r="98341" spans="2:8" x14ac:dyDescent="0.2">
      <c r="B98341" s="22"/>
      <c r="C98341" s="22"/>
      <c r="D98341" s="31"/>
      <c r="E98341" s="22"/>
      <c r="F98341" s="22"/>
      <c r="G98341" s="22"/>
      <c r="H98341" s="22"/>
    </row>
    <row r="98342" spans="2:8" x14ac:dyDescent="0.2">
      <c r="B98342" s="22"/>
      <c r="C98342" s="22"/>
      <c r="D98342" s="31"/>
      <c r="E98342" s="22"/>
      <c r="F98342" s="22"/>
      <c r="G98342" s="22"/>
      <c r="H98342" s="22"/>
    </row>
    <row r="98343" spans="2:8" x14ac:dyDescent="0.2">
      <c r="B98343" s="22"/>
      <c r="C98343" s="22"/>
      <c r="D98343" s="31"/>
      <c r="E98343" s="22"/>
      <c r="F98343" s="22"/>
      <c r="G98343" s="22"/>
      <c r="H98343" s="22"/>
    </row>
    <row r="98344" spans="2:8" x14ac:dyDescent="0.2">
      <c r="B98344" s="22"/>
      <c r="C98344" s="22"/>
      <c r="D98344" s="31"/>
      <c r="E98344" s="22"/>
      <c r="F98344" s="22"/>
      <c r="G98344" s="22"/>
      <c r="H98344" s="22"/>
    </row>
    <row r="98345" spans="2:8" x14ac:dyDescent="0.2">
      <c r="B98345" s="22"/>
      <c r="C98345" s="22"/>
      <c r="D98345" s="31"/>
      <c r="E98345" s="22"/>
      <c r="F98345" s="22"/>
      <c r="G98345" s="22"/>
      <c r="H98345" s="22"/>
    </row>
    <row r="98346" spans="2:8" x14ac:dyDescent="0.2">
      <c r="B98346" s="22"/>
      <c r="C98346" s="22"/>
      <c r="D98346" s="31"/>
      <c r="E98346" s="22"/>
      <c r="F98346" s="22"/>
      <c r="G98346" s="22"/>
      <c r="H98346" s="22"/>
    </row>
    <row r="98347" spans="2:8" x14ac:dyDescent="0.2">
      <c r="B98347" s="22"/>
      <c r="C98347" s="22"/>
      <c r="D98347" s="31"/>
      <c r="E98347" s="22"/>
      <c r="F98347" s="22"/>
      <c r="G98347" s="22"/>
      <c r="H98347" s="22"/>
    </row>
    <row r="98348" spans="2:8" x14ac:dyDescent="0.2">
      <c r="B98348" s="22"/>
      <c r="C98348" s="22"/>
      <c r="D98348" s="31"/>
      <c r="E98348" s="22"/>
      <c r="F98348" s="22"/>
      <c r="G98348" s="22"/>
      <c r="H98348" s="22"/>
    </row>
    <row r="98349" spans="2:8" x14ac:dyDescent="0.2">
      <c r="B98349" s="22"/>
      <c r="C98349" s="22"/>
      <c r="D98349" s="31"/>
      <c r="E98349" s="22"/>
      <c r="F98349" s="22"/>
      <c r="G98349" s="22"/>
      <c r="H98349" s="22"/>
    </row>
    <row r="98350" spans="2:8" x14ac:dyDescent="0.2">
      <c r="B98350" s="22"/>
      <c r="C98350" s="22"/>
      <c r="D98350" s="31"/>
      <c r="E98350" s="22"/>
      <c r="F98350" s="22"/>
      <c r="G98350" s="22"/>
      <c r="H98350" s="22"/>
    </row>
    <row r="98351" spans="2:8" x14ac:dyDescent="0.2">
      <c r="B98351" s="22"/>
      <c r="C98351" s="22"/>
      <c r="D98351" s="31"/>
      <c r="E98351" s="22"/>
      <c r="F98351" s="22"/>
      <c r="G98351" s="22"/>
      <c r="H98351" s="22"/>
    </row>
    <row r="98352" spans="2:8" x14ac:dyDescent="0.2">
      <c r="B98352" s="22"/>
      <c r="C98352" s="22"/>
      <c r="D98352" s="31"/>
      <c r="E98352" s="22"/>
      <c r="F98352" s="22"/>
      <c r="G98352" s="22"/>
      <c r="H98352" s="22"/>
    </row>
    <row r="98353" spans="2:8" x14ac:dyDescent="0.2">
      <c r="B98353" s="22"/>
      <c r="C98353" s="22"/>
      <c r="D98353" s="31"/>
      <c r="E98353" s="22"/>
      <c r="F98353" s="22"/>
      <c r="G98353" s="22"/>
      <c r="H98353" s="22"/>
    </row>
    <row r="98354" spans="2:8" x14ac:dyDescent="0.2">
      <c r="B98354" s="22"/>
      <c r="C98354" s="22"/>
      <c r="D98354" s="31"/>
      <c r="E98354" s="22"/>
      <c r="F98354" s="22"/>
      <c r="G98354" s="22"/>
      <c r="H98354" s="22"/>
    </row>
    <row r="98355" spans="2:8" x14ac:dyDescent="0.2">
      <c r="B98355" s="22"/>
      <c r="C98355" s="22"/>
      <c r="D98355" s="31"/>
      <c r="E98355" s="22"/>
      <c r="F98355" s="22"/>
      <c r="G98355" s="22"/>
      <c r="H98355" s="22"/>
    </row>
    <row r="98356" spans="2:8" x14ac:dyDescent="0.2">
      <c r="B98356" s="22"/>
      <c r="C98356" s="22"/>
      <c r="D98356" s="31"/>
      <c r="E98356" s="22"/>
      <c r="F98356" s="22"/>
      <c r="G98356" s="22"/>
      <c r="H98356" s="22"/>
    </row>
    <row r="98357" spans="2:8" x14ac:dyDescent="0.2">
      <c r="B98357" s="22"/>
      <c r="C98357" s="22"/>
      <c r="D98357" s="31"/>
      <c r="E98357" s="22"/>
      <c r="F98357" s="22"/>
      <c r="G98357" s="22"/>
      <c r="H98357" s="22"/>
    </row>
    <row r="98358" spans="2:8" x14ac:dyDescent="0.2">
      <c r="B98358" s="22"/>
      <c r="C98358" s="22"/>
      <c r="D98358" s="31"/>
      <c r="E98358" s="22"/>
      <c r="F98358" s="22"/>
      <c r="G98358" s="22"/>
      <c r="H98358" s="22"/>
    </row>
    <row r="98359" spans="2:8" x14ac:dyDescent="0.2">
      <c r="B98359" s="22"/>
      <c r="C98359" s="22"/>
      <c r="D98359" s="31"/>
      <c r="E98359" s="22"/>
      <c r="F98359" s="22"/>
      <c r="G98359" s="22"/>
      <c r="H98359" s="22"/>
    </row>
    <row r="98360" spans="2:8" x14ac:dyDescent="0.2">
      <c r="B98360" s="22"/>
      <c r="C98360" s="22"/>
      <c r="D98360" s="31"/>
      <c r="E98360" s="22"/>
      <c r="F98360" s="22"/>
      <c r="G98360" s="22"/>
      <c r="H98360" s="22"/>
    </row>
    <row r="98361" spans="2:8" x14ac:dyDescent="0.2">
      <c r="B98361" s="22"/>
      <c r="C98361" s="22"/>
      <c r="D98361" s="31"/>
      <c r="E98361" s="22"/>
      <c r="F98361" s="22"/>
      <c r="G98361" s="22"/>
      <c r="H98361" s="22"/>
    </row>
    <row r="98362" spans="2:8" x14ac:dyDescent="0.2">
      <c r="B98362" s="22"/>
      <c r="C98362" s="22"/>
      <c r="D98362" s="31"/>
      <c r="E98362" s="22"/>
      <c r="F98362" s="22"/>
      <c r="G98362" s="22"/>
      <c r="H98362" s="22"/>
    </row>
    <row r="98363" spans="2:8" x14ac:dyDescent="0.2">
      <c r="B98363" s="22"/>
      <c r="C98363" s="22"/>
      <c r="D98363" s="31"/>
      <c r="E98363" s="22"/>
      <c r="F98363" s="22"/>
      <c r="G98363" s="22"/>
      <c r="H98363" s="22"/>
    </row>
    <row r="98364" spans="2:8" x14ac:dyDescent="0.2">
      <c r="B98364" s="22"/>
      <c r="C98364" s="22"/>
      <c r="D98364" s="31"/>
      <c r="E98364" s="22"/>
      <c r="F98364" s="22"/>
      <c r="G98364" s="22"/>
      <c r="H98364" s="22"/>
    </row>
    <row r="98365" spans="2:8" x14ac:dyDescent="0.2">
      <c r="B98365" s="22"/>
      <c r="C98365" s="22"/>
      <c r="D98365" s="31"/>
      <c r="E98365" s="22"/>
      <c r="F98365" s="22"/>
      <c r="G98365" s="22"/>
      <c r="H98365" s="22"/>
    </row>
    <row r="98366" spans="2:8" x14ac:dyDescent="0.2">
      <c r="B98366" s="22"/>
      <c r="C98366" s="22"/>
      <c r="D98366" s="31"/>
      <c r="E98366" s="22"/>
      <c r="F98366" s="22"/>
      <c r="G98366" s="22"/>
      <c r="H98366" s="22"/>
    </row>
    <row r="98367" spans="2:8" x14ac:dyDescent="0.2">
      <c r="B98367" s="22"/>
      <c r="C98367" s="22"/>
      <c r="D98367" s="31"/>
      <c r="E98367" s="22"/>
      <c r="F98367" s="22"/>
      <c r="G98367" s="22"/>
      <c r="H98367" s="22"/>
    </row>
    <row r="98368" spans="2:8" x14ac:dyDescent="0.2">
      <c r="B98368" s="22"/>
      <c r="C98368" s="22"/>
      <c r="D98368" s="31"/>
      <c r="E98368" s="22"/>
      <c r="F98368" s="22"/>
      <c r="G98368" s="22"/>
      <c r="H98368" s="22"/>
    </row>
    <row r="98369" spans="2:8" x14ac:dyDescent="0.2">
      <c r="B98369" s="22"/>
      <c r="C98369" s="22"/>
      <c r="D98369" s="31"/>
      <c r="E98369" s="22"/>
      <c r="F98369" s="22"/>
      <c r="G98369" s="22"/>
      <c r="H98369" s="22"/>
    </row>
    <row r="98370" spans="2:8" x14ac:dyDescent="0.2">
      <c r="B98370" s="22"/>
      <c r="C98370" s="22"/>
      <c r="D98370" s="31"/>
      <c r="E98370" s="22"/>
      <c r="F98370" s="22"/>
      <c r="G98370" s="22"/>
      <c r="H98370" s="22"/>
    </row>
    <row r="98371" spans="2:8" x14ac:dyDescent="0.2">
      <c r="B98371" s="22"/>
      <c r="C98371" s="22"/>
      <c r="D98371" s="31"/>
      <c r="E98371" s="22"/>
      <c r="F98371" s="22"/>
      <c r="G98371" s="22"/>
      <c r="H98371" s="22"/>
    </row>
    <row r="98372" spans="2:8" x14ac:dyDescent="0.2">
      <c r="B98372" s="22"/>
      <c r="C98372" s="22"/>
      <c r="D98372" s="31"/>
      <c r="E98372" s="22"/>
      <c r="F98372" s="22"/>
      <c r="G98372" s="22"/>
      <c r="H98372" s="22"/>
    </row>
    <row r="98373" spans="2:8" x14ac:dyDescent="0.2">
      <c r="B98373" s="22"/>
      <c r="C98373" s="22"/>
      <c r="D98373" s="31"/>
      <c r="E98373" s="22"/>
      <c r="F98373" s="22"/>
      <c r="G98373" s="22"/>
      <c r="H98373" s="22"/>
    </row>
    <row r="98374" spans="2:8" x14ac:dyDescent="0.2">
      <c r="B98374" s="22"/>
      <c r="C98374" s="22"/>
      <c r="D98374" s="31"/>
      <c r="E98374" s="22"/>
      <c r="F98374" s="22"/>
      <c r="G98374" s="22"/>
      <c r="H98374" s="22"/>
    </row>
    <row r="98375" spans="2:8" x14ac:dyDescent="0.2">
      <c r="B98375" s="22"/>
      <c r="C98375" s="22"/>
      <c r="D98375" s="31"/>
      <c r="E98375" s="22"/>
      <c r="F98375" s="22"/>
      <c r="G98375" s="22"/>
      <c r="H98375" s="22"/>
    </row>
    <row r="98376" spans="2:8" x14ac:dyDescent="0.2">
      <c r="B98376" s="22"/>
      <c r="C98376" s="22"/>
      <c r="D98376" s="31"/>
      <c r="E98376" s="22"/>
      <c r="F98376" s="22"/>
      <c r="G98376" s="22"/>
      <c r="H98376" s="22"/>
    </row>
    <row r="98377" spans="2:8" x14ac:dyDescent="0.2">
      <c r="B98377" s="22"/>
      <c r="C98377" s="22"/>
      <c r="D98377" s="31"/>
      <c r="E98377" s="22"/>
      <c r="F98377" s="22"/>
      <c r="G98377" s="22"/>
      <c r="H98377" s="22"/>
    </row>
    <row r="98378" spans="2:8" x14ac:dyDescent="0.2">
      <c r="B98378" s="22"/>
      <c r="C98378" s="22"/>
      <c r="D98378" s="31"/>
      <c r="E98378" s="22"/>
      <c r="F98378" s="22"/>
      <c r="G98378" s="22"/>
      <c r="H98378" s="22"/>
    </row>
    <row r="98379" spans="2:8" x14ac:dyDescent="0.2">
      <c r="B98379" s="22"/>
      <c r="C98379" s="22"/>
      <c r="D98379" s="31"/>
      <c r="E98379" s="22"/>
      <c r="F98379" s="22"/>
      <c r="G98379" s="22"/>
      <c r="H98379" s="22"/>
    </row>
    <row r="98380" spans="2:8" x14ac:dyDescent="0.2">
      <c r="B98380" s="22"/>
      <c r="C98380" s="22"/>
      <c r="D98380" s="31"/>
      <c r="E98380" s="22"/>
      <c r="F98380" s="22"/>
      <c r="G98380" s="22"/>
      <c r="H98380" s="22"/>
    </row>
    <row r="98381" spans="2:8" x14ac:dyDescent="0.2">
      <c r="B98381" s="22"/>
      <c r="C98381" s="22"/>
      <c r="D98381" s="31"/>
      <c r="E98381" s="22"/>
      <c r="F98381" s="22"/>
      <c r="G98381" s="22"/>
      <c r="H98381" s="22"/>
    </row>
    <row r="98382" spans="2:8" x14ac:dyDescent="0.2">
      <c r="B98382" s="22"/>
      <c r="C98382" s="22"/>
      <c r="D98382" s="31"/>
      <c r="E98382" s="22"/>
      <c r="F98382" s="22"/>
      <c r="G98382" s="22"/>
      <c r="H98382" s="22"/>
    </row>
    <row r="98383" spans="2:8" x14ac:dyDescent="0.2">
      <c r="B98383" s="22"/>
      <c r="C98383" s="22"/>
      <c r="D98383" s="31"/>
      <c r="E98383" s="22"/>
      <c r="F98383" s="22"/>
      <c r="G98383" s="22"/>
      <c r="H98383" s="22"/>
    </row>
    <row r="98384" spans="2:8" x14ac:dyDescent="0.2">
      <c r="B98384" s="22"/>
      <c r="C98384" s="22"/>
      <c r="D98384" s="31"/>
      <c r="E98384" s="22"/>
      <c r="F98384" s="22"/>
      <c r="G98384" s="22"/>
      <c r="H98384" s="22"/>
    </row>
    <row r="98385" spans="2:8" x14ac:dyDescent="0.2">
      <c r="B98385" s="22"/>
      <c r="C98385" s="22"/>
      <c r="D98385" s="31"/>
      <c r="E98385" s="22"/>
      <c r="F98385" s="22"/>
      <c r="G98385" s="22"/>
      <c r="H98385" s="22"/>
    </row>
    <row r="98386" spans="2:8" x14ac:dyDescent="0.2">
      <c r="B98386" s="22"/>
      <c r="C98386" s="22"/>
      <c r="D98386" s="31"/>
      <c r="E98386" s="22"/>
      <c r="F98386" s="22"/>
      <c r="G98386" s="22"/>
      <c r="H98386" s="22"/>
    </row>
    <row r="98387" spans="2:8" x14ac:dyDescent="0.2">
      <c r="B98387" s="22"/>
      <c r="C98387" s="22"/>
      <c r="D98387" s="31"/>
      <c r="E98387" s="22"/>
      <c r="F98387" s="22"/>
      <c r="G98387" s="22"/>
      <c r="H98387" s="22"/>
    </row>
    <row r="98388" spans="2:8" x14ac:dyDescent="0.2">
      <c r="B98388" s="22"/>
      <c r="C98388" s="22"/>
      <c r="D98388" s="31"/>
      <c r="E98388" s="22"/>
      <c r="F98388" s="22"/>
      <c r="G98388" s="22"/>
      <c r="H98388" s="22"/>
    </row>
    <row r="98389" spans="2:8" x14ac:dyDescent="0.2">
      <c r="B98389" s="22"/>
      <c r="C98389" s="22"/>
      <c r="D98389" s="31"/>
      <c r="E98389" s="22"/>
      <c r="F98389" s="22"/>
      <c r="G98389" s="22"/>
      <c r="H98389" s="22"/>
    </row>
    <row r="98390" spans="2:8" x14ac:dyDescent="0.2">
      <c r="B98390" s="22"/>
      <c r="C98390" s="22"/>
      <c r="D98390" s="31"/>
      <c r="E98390" s="22"/>
      <c r="F98390" s="22"/>
      <c r="G98390" s="22"/>
      <c r="H98390" s="22"/>
    </row>
    <row r="98391" spans="2:8" x14ac:dyDescent="0.2">
      <c r="B98391" s="22"/>
      <c r="C98391" s="22"/>
      <c r="D98391" s="31"/>
      <c r="E98391" s="22"/>
      <c r="F98391" s="22"/>
      <c r="G98391" s="22"/>
      <c r="H98391" s="22"/>
    </row>
    <row r="98392" spans="2:8" x14ac:dyDescent="0.2">
      <c r="B98392" s="22"/>
      <c r="C98392" s="22"/>
      <c r="D98392" s="31"/>
      <c r="E98392" s="22"/>
      <c r="F98392" s="22"/>
      <c r="G98392" s="22"/>
      <c r="H98392" s="22"/>
    </row>
    <row r="98393" spans="2:8" x14ac:dyDescent="0.2">
      <c r="B98393" s="22"/>
      <c r="C98393" s="22"/>
      <c r="D98393" s="31"/>
      <c r="E98393" s="22"/>
      <c r="F98393" s="22"/>
      <c r="G98393" s="22"/>
      <c r="H98393" s="22"/>
    </row>
    <row r="98394" spans="2:8" x14ac:dyDescent="0.2">
      <c r="B98394" s="22"/>
      <c r="C98394" s="22"/>
      <c r="D98394" s="31"/>
      <c r="E98394" s="22"/>
      <c r="F98394" s="22"/>
      <c r="G98394" s="22"/>
      <c r="H98394" s="22"/>
    </row>
    <row r="98395" spans="2:8" x14ac:dyDescent="0.2">
      <c r="B98395" s="22"/>
      <c r="C98395" s="22"/>
      <c r="D98395" s="31"/>
      <c r="E98395" s="22"/>
      <c r="F98395" s="22"/>
      <c r="G98395" s="22"/>
      <c r="H98395" s="22"/>
    </row>
    <row r="98396" spans="2:8" x14ac:dyDescent="0.2">
      <c r="B98396" s="22"/>
      <c r="C98396" s="22"/>
      <c r="D98396" s="31"/>
      <c r="E98396" s="22"/>
      <c r="F98396" s="22"/>
      <c r="G98396" s="22"/>
      <c r="H98396" s="22"/>
    </row>
    <row r="98397" spans="2:8" x14ac:dyDescent="0.2">
      <c r="B98397" s="22"/>
      <c r="C98397" s="22"/>
      <c r="D98397" s="31"/>
      <c r="E98397" s="22"/>
      <c r="F98397" s="22"/>
      <c r="G98397" s="22"/>
      <c r="H98397" s="22"/>
    </row>
    <row r="98398" spans="2:8" x14ac:dyDescent="0.2">
      <c r="B98398" s="22"/>
      <c r="C98398" s="22"/>
      <c r="D98398" s="31"/>
      <c r="E98398" s="22"/>
      <c r="F98398" s="22"/>
      <c r="G98398" s="22"/>
      <c r="H98398" s="22"/>
    </row>
    <row r="98399" spans="2:8" x14ac:dyDescent="0.2">
      <c r="B98399" s="22"/>
      <c r="C98399" s="22"/>
      <c r="D98399" s="31"/>
      <c r="E98399" s="22"/>
      <c r="F98399" s="22"/>
      <c r="G98399" s="22"/>
      <c r="H98399" s="22"/>
    </row>
    <row r="98400" spans="2:8" x14ac:dyDescent="0.2">
      <c r="B98400" s="22"/>
      <c r="C98400" s="22"/>
      <c r="D98400" s="31"/>
      <c r="E98400" s="22"/>
      <c r="F98400" s="22"/>
      <c r="G98400" s="22"/>
      <c r="H98400" s="22"/>
    </row>
    <row r="98401" spans="2:8" x14ac:dyDescent="0.2">
      <c r="B98401" s="22"/>
      <c r="C98401" s="22"/>
      <c r="D98401" s="31"/>
      <c r="E98401" s="22"/>
      <c r="F98401" s="22"/>
      <c r="G98401" s="22"/>
      <c r="H98401" s="22"/>
    </row>
    <row r="98402" spans="2:8" x14ac:dyDescent="0.2">
      <c r="B98402" s="22"/>
      <c r="C98402" s="22"/>
      <c r="D98402" s="31"/>
      <c r="E98402" s="22"/>
      <c r="F98402" s="22"/>
      <c r="G98402" s="22"/>
      <c r="H98402" s="22"/>
    </row>
    <row r="98403" spans="2:8" x14ac:dyDescent="0.2">
      <c r="B98403" s="22"/>
      <c r="C98403" s="22"/>
      <c r="D98403" s="31"/>
      <c r="E98403" s="22"/>
      <c r="F98403" s="22"/>
      <c r="G98403" s="22"/>
      <c r="H98403" s="22"/>
    </row>
    <row r="98404" spans="2:8" x14ac:dyDescent="0.2">
      <c r="B98404" s="22"/>
      <c r="C98404" s="22"/>
      <c r="D98404" s="31"/>
      <c r="E98404" s="22"/>
      <c r="F98404" s="22"/>
      <c r="G98404" s="22"/>
      <c r="H98404" s="22"/>
    </row>
    <row r="98405" spans="2:8" x14ac:dyDescent="0.2">
      <c r="B98405" s="22"/>
      <c r="C98405" s="22"/>
      <c r="D98405" s="31"/>
      <c r="E98405" s="22"/>
      <c r="F98405" s="22"/>
      <c r="G98405" s="22"/>
      <c r="H98405" s="22"/>
    </row>
    <row r="98406" spans="2:8" x14ac:dyDescent="0.2">
      <c r="B98406" s="22"/>
      <c r="C98406" s="22"/>
      <c r="D98406" s="31"/>
      <c r="E98406" s="22"/>
      <c r="F98406" s="22"/>
      <c r="G98406" s="22"/>
      <c r="H98406" s="22"/>
    </row>
    <row r="98407" spans="2:8" x14ac:dyDescent="0.2">
      <c r="B98407" s="22"/>
      <c r="C98407" s="22"/>
      <c r="D98407" s="31"/>
      <c r="E98407" s="22"/>
      <c r="F98407" s="22"/>
      <c r="G98407" s="22"/>
      <c r="H98407" s="22"/>
    </row>
    <row r="98408" spans="2:8" x14ac:dyDescent="0.2">
      <c r="B98408" s="22"/>
      <c r="C98408" s="22"/>
      <c r="D98408" s="31"/>
      <c r="E98408" s="22"/>
      <c r="F98408" s="22"/>
      <c r="G98408" s="22"/>
      <c r="H98408" s="22"/>
    </row>
    <row r="98409" spans="2:8" x14ac:dyDescent="0.2">
      <c r="B98409" s="22"/>
      <c r="C98409" s="22"/>
      <c r="D98409" s="31"/>
      <c r="E98409" s="22"/>
      <c r="F98409" s="22"/>
      <c r="G98409" s="22"/>
      <c r="H98409" s="22"/>
    </row>
    <row r="98410" spans="2:8" x14ac:dyDescent="0.2">
      <c r="B98410" s="22"/>
      <c r="C98410" s="22"/>
      <c r="D98410" s="31"/>
      <c r="E98410" s="22"/>
      <c r="F98410" s="22"/>
      <c r="G98410" s="22"/>
      <c r="H98410" s="22"/>
    </row>
    <row r="98411" spans="2:8" x14ac:dyDescent="0.2">
      <c r="B98411" s="22"/>
      <c r="C98411" s="22"/>
      <c r="D98411" s="31"/>
      <c r="E98411" s="22"/>
      <c r="F98411" s="22"/>
      <c r="G98411" s="22"/>
      <c r="H98411" s="22"/>
    </row>
    <row r="98412" spans="2:8" x14ac:dyDescent="0.2">
      <c r="B98412" s="22"/>
      <c r="C98412" s="22"/>
      <c r="D98412" s="31"/>
      <c r="E98412" s="22"/>
      <c r="F98412" s="22"/>
      <c r="G98412" s="22"/>
      <c r="H98412" s="22"/>
    </row>
    <row r="98413" spans="2:8" x14ac:dyDescent="0.2">
      <c r="B98413" s="22"/>
      <c r="C98413" s="22"/>
      <c r="D98413" s="31"/>
      <c r="E98413" s="22"/>
      <c r="F98413" s="22"/>
      <c r="G98413" s="22"/>
      <c r="H98413" s="22"/>
    </row>
    <row r="98414" spans="2:8" x14ac:dyDescent="0.2">
      <c r="B98414" s="22"/>
      <c r="C98414" s="22"/>
      <c r="D98414" s="31"/>
      <c r="E98414" s="22"/>
      <c r="F98414" s="22"/>
      <c r="G98414" s="22"/>
      <c r="H98414" s="22"/>
    </row>
    <row r="98415" spans="2:8" x14ac:dyDescent="0.2">
      <c r="B98415" s="22"/>
      <c r="C98415" s="22"/>
      <c r="D98415" s="31"/>
      <c r="E98415" s="22"/>
      <c r="F98415" s="22"/>
      <c r="G98415" s="22"/>
      <c r="H98415" s="22"/>
    </row>
    <row r="98416" spans="2:8" x14ac:dyDescent="0.2">
      <c r="B98416" s="22"/>
      <c r="C98416" s="22"/>
      <c r="D98416" s="31"/>
      <c r="E98416" s="22"/>
      <c r="F98416" s="22"/>
      <c r="G98416" s="22"/>
      <c r="H98416" s="22"/>
    </row>
    <row r="98417" spans="2:8" x14ac:dyDescent="0.2">
      <c r="B98417" s="22"/>
      <c r="C98417" s="22"/>
      <c r="D98417" s="31"/>
      <c r="E98417" s="22"/>
      <c r="F98417" s="22"/>
      <c r="G98417" s="22"/>
      <c r="H98417" s="22"/>
    </row>
    <row r="98418" spans="2:8" x14ac:dyDescent="0.2">
      <c r="B98418" s="22"/>
      <c r="C98418" s="22"/>
      <c r="D98418" s="31"/>
      <c r="E98418" s="22"/>
      <c r="F98418" s="22"/>
      <c r="G98418" s="22"/>
      <c r="H98418" s="22"/>
    </row>
    <row r="98419" spans="2:8" x14ac:dyDescent="0.2">
      <c r="B98419" s="22"/>
      <c r="C98419" s="22"/>
      <c r="D98419" s="31"/>
      <c r="E98419" s="22"/>
      <c r="F98419" s="22"/>
      <c r="G98419" s="22"/>
      <c r="H98419" s="22"/>
    </row>
    <row r="98420" spans="2:8" x14ac:dyDescent="0.2">
      <c r="B98420" s="22"/>
      <c r="C98420" s="22"/>
      <c r="D98420" s="31"/>
      <c r="E98420" s="22"/>
      <c r="F98420" s="22"/>
      <c r="G98420" s="22"/>
      <c r="H98420" s="22"/>
    </row>
    <row r="98421" spans="2:8" x14ac:dyDescent="0.2">
      <c r="B98421" s="22"/>
      <c r="C98421" s="22"/>
      <c r="D98421" s="31"/>
      <c r="E98421" s="22"/>
      <c r="F98421" s="22"/>
      <c r="G98421" s="22"/>
      <c r="H98421" s="22"/>
    </row>
    <row r="98422" spans="2:8" x14ac:dyDescent="0.2">
      <c r="B98422" s="22"/>
      <c r="C98422" s="22"/>
      <c r="D98422" s="31"/>
      <c r="E98422" s="22"/>
      <c r="F98422" s="22"/>
      <c r="G98422" s="22"/>
      <c r="H98422" s="22"/>
    </row>
    <row r="98423" spans="2:8" x14ac:dyDescent="0.2">
      <c r="B98423" s="22"/>
      <c r="C98423" s="22"/>
      <c r="D98423" s="31"/>
      <c r="E98423" s="22"/>
      <c r="F98423" s="22"/>
      <c r="G98423" s="22"/>
      <c r="H98423" s="22"/>
    </row>
    <row r="98424" spans="2:8" x14ac:dyDescent="0.2">
      <c r="B98424" s="22"/>
      <c r="C98424" s="22"/>
      <c r="D98424" s="31"/>
      <c r="E98424" s="22"/>
      <c r="F98424" s="22"/>
      <c r="G98424" s="22"/>
      <c r="H98424" s="22"/>
    </row>
    <row r="98425" spans="2:8" x14ac:dyDescent="0.2">
      <c r="B98425" s="22"/>
      <c r="C98425" s="22"/>
      <c r="D98425" s="31"/>
      <c r="E98425" s="22"/>
      <c r="F98425" s="22"/>
      <c r="G98425" s="22"/>
      <c r="H98425" s="22"/>
    </row>
    <row r="98426" spans="2:8" x14ac:dyDescent="0.2">
      <c r="B98426" s="22"/>
      <c r="C98426" s="22"/>
      <c r="D98426" s="31"/>
      <c r="E98426" s="22"/>
      <c r="F98426" s="22"/>
      <c r="G98426" s="22"/>
      <c r="H98426" s="22"/>
    </row>
    <row r="98427" spans="2:8" x14ac:dyDescent="0.2">
      <c r="B98427" s="22"/>
      <c r="C98427" s="22"/>
      <c r="D98427" s="31"/>
      <c r="E98427" s="22"/>
      <c r="F98427" s="22"/>
      <c r="G98427" s="22"/>
      <c r="H98427" s="22"/>
    </row>
    <row r="98428" spans="2:8" x14ac:dyDescent="0.2">
      <c r="B98428" s="22"/>
      <c r="C98428" s="22"/>
      <c r="D98428" s="31"/>
      <c r="E98428" s="22"/>
      <c r="F98428" s="22"/>
      <c r="G98428" s="22"/>
      <c r="H98428" s="22"/>
    </row>
    <row r="98429" spans="2:8" x14ac:dyDescent="0.2">
      <c r="B98429" s="22"/>
      <c r="C98429" s="22"/>
      <c r="D98429" s="31"/>
      <c r="E98429" s="22"/>
      <c r="F98429" s="22"/>
      <c r="G98429" s="22"/>
      <c r="H98429" s="22"/>
    </row>
    <row r="98430" spans="2:8" x14ac:dyDescent="0.2">
      <c r="B98430" s="22"/>
      <c r="C98430" s="22"/>
      <c r="D98430" s="31"/>
      <c r="E98430" s="22"/>
      <c r="F98430" s="22"/>
      <c r="G98430" s="22"/>
      <c r="H98430" s="22"/>
    </row>
    <row r="98431" spans="2:8" x14ac:dyDescent="0.2">
      <c r="B98431" s="22"/>
      <c r="C98431" s="22"/>
      <c r="D98431" s="31"/>
      <c r="E98431" s="22"/>
      <c r="F98431" s="22"/>
      <c r="G98431" s="22"/>
      <c r="H98431" s="22"/>
    </row>
    <row r="98432" spans="2:8" x14ac:dyDescent="0.2">
      <c r="B98432" s="22"/>
      <c r="C98432" s="22"/>
      <c r="D98432" s="31"/>
      <c r="E98432" s="22"/>
      <c r="F98432" s="22"/>
      <c r="G98432" s="22"/>
      <c r="H98432" s="22"/>
    </row>
    <row r="98433" spans="2:8" x14ac:dyDescent="0.2">
      <c r="B98433" s="22"/>
      <c r="C98433" s="22"/>
      <c r="D98433" s="31"/>
      <c r="E98433" s="22"/>
      <c r="F98433" s="22"/>
      <c r="G98433" s="22"/>
      <c r="H98433" s="22"/>
    </row>
    <row r="98434" spans="2:8" x14ac:dyDescent="0.2">
      <c r="B98434" s="22"/>
      <c r="C98434" s="22"/>
      <c r="D98434" s="31"/>
      <c r="E98434" s="22"/>
      <c r="F98434" s="22"/>
      <c r="G98434" s="22"/>
      <c r="H98434" s="22"/>
    </row>
    <row r="98435" spans="2:8" x14ac:dyDescent="0.2">
      <c r="B98435" s="22"/>
      <c r="C98435" s="22"/>
      <c r="D98435" s="31"/>
      <c r="E98435" s="22"/>
      <c r="F98435" s="22"/>
      <c r="G98435" s="22"/>
      <c r="H98435" s="22"/>
    </row>
    <row r="98436" spans="2:8" x14ac:dyDescent="0.2">
      <c r="B98436" s="22"/>
      <c r="C98436" s="22"/>
      <c r="D98436" s="31"/>
      <c r="E98436" s="22"/>
      <c r="F98436" s="22"/>
      <c r="G98436" s="22"/>
      <c r="H98436" s="22"/>
    </row>
    <row r="98437" spans="2:8" x14ac:dyDescent="0.2">
      <c r="B98437" s="22"/>
      <c r="C98437" s="22"/>
      <c r="D98437" s="31"/>
      <c r="E98437" s="22"/>
      <c r="F98437" s="22"/>
      <c r="G98437" s="22"/>
      <c r="H98437" s="22"/>
    </row>
    <row r="98438" spans="2:8" x14ac:dyDescent="0.2">
      <c r="B98438" s="22"/>
      <c r="C98438" s="22"/>
      <c r="D98438" s="31"/>
      <c r="E98438" s="22"/>
      <c r="F98438" s="22"/>
      <c r="G98438" s="22"/>
      <c r="H98438" s="22"/>
    </row>
    <row r="98439" spans="2:8" x14ac:dyDescent="0.2">
      <c r="B98439" s="22"/>
      <c r="C98439" s="22"/>
      <c r="D98439" s="31"/>
      <c r="E98439" s="22"/>
      <c r="F98439" s="22"/>
      <c r="G98439" s="22"/>
      <c r="H98439" s="22"/>
    </row>
    <row r="98440" spans="2:8" x14ac:dyDescent="0.2">
      <c r="B98440" s="22"/>
      <c r="C98440" s="22"/>
      <c r="D98440" s="31"/>
      <c r="E98440" s="22"/>
      <c r="F98440" s="22"/>
      <c r="G98440" s="22"/>
      <c r="H98440" s="22"/>
    </row>
    <row r="98441" spans="2:8" x14ac:dyDescent="0.2">
      <c r="B98441" s="22"/>
      <c r="C98441" s="22"/>
      <c r="D98441" s="31"/>
      <c r="E98441" s="22"/>
      <c r="F98441" s="22"/>
      <c r="G98441" s="22"/>
      <c r="H98441" s="22"/>
    </row>
    <row r="98442" spans="2:8" x14ac:dyDescent="0.2">
      <c r="B98442" s="22"/>
      <c r="C98442" s="22"/>
      <c r="D98442" s="31"/>
      <c r="E98442" s="22"/>
      <c r="F98442" s="22"/>
      <c r="G98442" s="22"/>
      <c r="H98442" s="22"/>
    </row>
    <row r="98443" spans="2:8" x14ac:dyDescent="0.2">
      <c r="B98443" s="22"/>
      <c r="C98443" s="22"/>
      <c r="D98443" s="31"/>
      <c r="E98443" s="22"/>
      <c r="F98443" s="22"/>
      <c r="G98443" s="22"/>
      <c r="H98443" s="22"/>
    </row>
    <row r="98444" spans="2:8" x14ac:dyDescent="0.2">
      <c r="B98444" s="22"/>
      <c r="C98444" s="22"/>
      <c r="D98444" s="31"/>
      <c r="E98444" s="22"/>
      <c r="F98444" s="22"/>
      <c r="G98444" s="22"/>
      <c r="H98444" s="22"/>
    </row>
    <row r="98445" spans="2:8" x14ac:dyDescent="0.2">
      <c r="B98445" s="22"/>
      <c r="C98445" s="22"/>
      <c r="D98445" s="31"/>
      <c r="E98445" s="22"/>
      <c r="F98445" s="22"/>
      <c r="G98445" s="22"/>
      <c r="H98445" s="22"/>
    </row>
    <row r="98446" spans="2:8" x14ac:dyDescent="0.2">
      <c r="B98446" s="22"/>
      <c r="C98446" s="22"/>
      <c r="D98446" s="31"/>
      <c r="E98446" s="22"/>
      <c r="F98446" s="22"/>
      <c r="G98446" s="22"/>
      <c r="H98446" s="22"/>
    </row>
    <row r="98447" spans="2:8" x14ac:dyDescent="0.2">
      <c r="B98447" s="22"/>
      <c r="C98447" s="22"/>
      <c r="D98447" s="31"/>
      <c r="E98447" s="22"/>
      <c r="F98447" s="22"/>
      <c r="G98447" s="22"/>
      <c r="H98447" s="22"/>
    </row>
    <row r="98448" spans="2:8" x14ac:dyDescent="0.2">
      <c r="B98448" s="22"/>
      <c r="C98448" s="22"/>
      <c r="D98448" s="31"/>
      <c r="E98448" s="22"/>
      <c r="F98448" s="22"/>
      <c r="G98448" s="22"/>
      <c r="H98448" s="22"/>
    </row>
    <row r="98449" spans="2:8" x14ac:dyDescent="0.2">
      <c r="B98449" s="22"/>
      <c r="C98449" s="22"/>
      <c r="D98449" s="31"/>
      <c r="E98449" s="22"/>
      <c r="F98449" s="22"/>
      <c r="G98449" s="22"/>
      <c r="H98449" s="22"/>
    </row>
    <row r="98450" spans="2:8" x14ac:dyDescent="0.2">
      <c r="B98450" s="22"/>
      <c r="C98450" s="22"/>
      <c r="D98450" s="31"/>
      <c r="E98450" s="22"/>
      <c r="F98450" s="22"/>
      <c r="G98450" s="22"/>
      <c r="H98450" s="22"/>
    </row>
    <row r="98451" spans="2:8" x14ac:dyDescent="0.2">
      <c r="B98451" s="22"/>
      <c r="C98451" s="22"/>
      <c r="D98451" s="31"/>
      <c r="E98451" s="22"/>
      <c r="F98451" s="22"/>
      <c r="G98451" s="22"/>
      <c r="H98451" s="22"/>
    </row>
    <row r="98452" spans="2:8" x14ac:dyDescent="0.2">
      <c r="B98452" s="22"/>
      <c r="C98452" s="22"/>
      <c r="D98452" s="31"/>
      <c r="E98452" s="22"/>
      <c r="F98452" s="22"/>
      <c r="G98452" s="22"/>
      <c r="H98452" s="22"/>
    </row>
    <row r="98453" spans="2:8" x14ac:dyDescent="0.2">
      <c r="B98453" s="22"/>
      <c r="C98453" s="22"/>
      <c r="D98453" s="31"/>
      <c r="E98453" s="22"/>
      <c r="F98453" s="22"/>
      <c r="G98453" s="22"/>
      <c r="H98453" s="22"/>
    </row>
    <row r="98454" spans="2:8" x14ac:dyDescent="0.2">
      <c r="B98454" s="22"/>
      <c r="C98454" s="22"/>
      <c r="D98454" s="31"/>
      <c r="E98454" s="22"/>
      <c r="F98454" s="22"/>
      <c r="G98454" s="22"/>
      <c r="H98454" s="22"/>
    </row>
    <row r="98455" spans="2:8" x14ac:dyDescent="0.2">
      <c r="B98455" s="22"/>
      <c r="C98455" s="22"/>
      <c r="D98455" s="31"/>
      <c r="E98455" s="22"/>
      <c r="F98455" s="22"/>
      <c r="G98455" s="22"/>
      <c r="H98455" s="22"/>
    </row>
    <row r="98456" spans="2:8" x14ac:dyDescent="0.2">
      <c r="B98456" s="22"/>
      <c r="C98456" s="22"/>
      <c r="D98456" s="31"/>
      <c r="E98456" s="22"/>
      <c r="F98456" s="22"/>
      <c r="G98456" s="22"/>
      <c r="H98456" s="22"/>
    </row>
    <row r="98457" spans="2:8" x14ac:dyDescent="0.2">
      <c r="B98457" s="22"/>
      <c r="C98457" s="22"/>
      <c r="D98457" s="31"/>
      <c r="E98457" s="22"/>
      <c r="F98457" s="22"/>
      <c r="G98457" s="22"/>
      <c r="H98457" s="22"/>
    </row>
    <row r="98458" spans="2:8" x14ac:dyDescent="0.2">
      <c r="B98458" s="22"/>
      <c r="C98458" s="22"/>
      <c r="D98458" s="31"/>
      <c r="E98458" s="22"/>
      <c r="F98458" s="22"/>
      <c r="G98458" s="22"/>
      <c r="H98458" s="22"/>
    </row>
    <row r="98459" spans="2:8" x14ac:dyDescent="0.2">
      <c r="B98459" s="22"/>
      <c r="C98459" s="22"/>
      <c r="D98459" s="31"/>
      <c r="E98459" s="22"/>
      <c r="F98459" s="22"/>
      <c r="G98459" s="22"/>
      <c r="H98459" s="22"/>
    </row>
    <row r="98460" spans="2:8" x14ac:dyDescent="0.2">
      <c r="B98460" s="22"/>
      <c r="C98460" s="22"/>
      <c r="D98460" s="31"/>
      <c r="E98460" s="22"/>
      <c r="F98460" s="22"/>
      <c r="G98460" s="22"/>
      <c r="H98460" s="22"/>
    </row>
    <row r="98461" spans="2:8" x14ac:dyDescent="0.2">
      <c r="B98461" s="22"/>
      <c r="C98461" s="22"/>
      <c r="D98461" s="31"/>
      <c r="E98461" s="22"/>
      <c r="F98461" s="22"/>
      <c r="G98461" s="22"/>
      <c r="H98461" s="22"/>
    </row>
    <row r="98462" spans="2:8" x14ac:dyDescent="0.2">
      <c r="B98462" s="22"/>
      <c r="C98462" s="22"/>
      <c r="D98462" s="31"/>
      <c r="E98462" s="22"/>
      <c r="F98462" s="22"/>
      <c r="G98462" s="22"/>
      <c r="H98462" s="22"/>
    </row>
    <row r="98463" spans="2:8" x14ac:dyDescent="0.2">
      <c r="B98463" s="22"/>
      <c r="C98463" s="22"/>
      <c r="D98463" s="31"/>
      <c r="E98463" s="22"/>
      <c r="F98463" s="22"/>
      <c r="G98463" s="22"/>
      <c r="H98463" s="22"/>
    </row>
    <row r="98464" spans="2:8" x14ac:dyDescent="0.2">
      <c r="B98464" s="22"/>
      <c r="C98464" s="22"/>
      <c r="D98464" s="31"/>
      <c r="E98464" s="22"/>
      <c r="F98464" s="22"/>
      <c r="G98464" s="22"/>
      <c r="H98464" s="22"/>
    </row>
    <row r="98465" spans="2:8" x14ac:dyDescent="0.2">
      <c r="B98465" s="22"/>
      <c r="C98465" s="22"/>
      <c r="D98465" s="31"/>
      <c r="E98465" s="22"/>
      <c r="F98465" s="22"/>
      <c r="G98465" s="22"/>
      <c r="H98465" s="22"/>
    </row>
    <row r="98466" spans="2:8" x14ac:dyDescent="0.2">
      <c r="B98466" s="22"/>
      <c r="C98466" s="22"/>
      <c r="D98466" s="31"/>
      <c r="E98466" s="22"/>
      <c r="F98466" s="22"/>
      <c r="G98466" s="22"/>
      <c r="H98466" s="22"/>
    </row>
    <row r="98467" spans="2:8" x14ac:dyDescent="0.2">
      <c r="B98467" s="22"/>
      <c r="C98467" s="22"/>
      <c r="D98467" s="31"/>
      <c r="E98467" s="22"/>
      <c r="F98467" s="22"/>
      <c r="G98467" s="22"/>
      <c r="H98467" s="22"/>
    </row>
    <row r="98468" spans="2:8" x14ac:dyDescent="0.2">
      <c r="B98468" s="22"/>
      <c r="C98468" s="22"/>
      <c r="D98468" s="31"/>
      <c r="E98468" s="22"/>
      <c r="F98468" s="22"/>
      <c r="G98468" s="22"/>
      <c r="H98468" s="22"/>
    </row>
    <row r="98469" spans="2:8" x14ac:dyDescent="0.2">
      <c r="B98469" s="22"/>
      <c r="C98469" s="22"/>
      <c r="D98469" s="31"/>
      <c r="E98469" s="22"/>
      <c r="F98469" s="22"/>
      <c r="G98469" s="22"/>
      <c r="H98469" s="22"/>
    </row>
    <row r="98470" spans="2:8" x14ac:dyDescent="0.2">
      <c r="B98470" s="22"/>
      <c r="C98470" s="22"/>
      <c r="D98470" s="31"/>
      <c r="E98470" s="22"/>
      <c r="F98470" s="22"/>
      <c r="G98470" s="22"/>
      <c r="H98470" s="22"/>
    </row>
    <row r="98471" spans="2:8" x14ac:dyDescent="0.2">
      <c r="B98471" s="22"/>
      <c r="C98471" s="22"/>
      <c r="D98471" s="31"/>
      <c r="E98471" s="22"/>
      <c r="F98471" s="22"/>
      <c r="G98471" s="22"/>
      <c r="H98471" s="22"/>
    </row>
    <row r="98472" spans="2:8" x14ac:dyDescent="0.2">
      <c r="B98472" s="22"/>
      <c r="C98472" s="22"/>
      <c r="D98472" s="31"/>
      <c r="E98472" s="22"/>
      <c r="F98472" s="22"/>
      <c r="G98472" s="22"/>
      <c r="H98472" s="22"/>
    </row>
    <row r="98473" spans="2:8" x14ac:dyDescent="0.2">
      <c r="B98473" s="22"/>
      <c r="C98473" s="22"/>
      <c r="D98473" s="31"/>
      <c r="E98473" s="22"/>
      <c r="F98473" s="22"/>
      <c r="G98473" s="22"/>
      <c r="H98473" s="22"/>
    </row>
    <row r="98474" spans="2:8" x14ac:dyDescent="0.2">
      <c r="B98474" s="22"/>
      <c r="C98474" s="22"/>
      <c r="D98474" s="31"/>
      <c r="E98474" s="22"/>
      <c r="F98474" s="22"/>
      <c r="G98474" s="22"/>
      <c r="H98474" s="22"/>
    </row>
    <row r="98475" spans="2:8" x14ac:dyDescent="0.2">
      <c r="B98475" s="22"/>
      <c r="C98475" s="22"/>
      <c r="D98475" s="31"/>
      <c r="E98475" s="22"/>
      <c r="F98475" s="22"/>
      <c r="G98475" s="22"/>
      <c r="H98475" s="22"/>
    </row>
    <row r="98476" spans="2:8" x14ac:dyDescent="0.2">
      <c r="B98476" s="22"/>
      <c r="C98476" s="22"/>
      <c r="D98476" s="31"/>
      <c r="E98476" s="22"/>
      <c r="F98476" s="22"/>
      <c r="G98476" s="22"/>
      <c r="H98476" s="22"/>
    </row>
    <row r="98477" spans="2:8" x14ac:dyDescent="0.2">
      <c r="B98477" s="22"/>
      <c r="C98477" s="22"/>
      <c r="D98477" s="31"/>
      <c r="E98477" s="22"/>
      <c r="F98477" s="22"/>
      <c r="G98477" s="22"/>
      <c r="H98477" s="22"/>
    </row>
    <row r="98478" spans="2:8" x14ac:dyDescent="0.2">
      <c r="B98478" s="22"/>
      <c r="C98478" s="22"/>
      <c r="D98478" s="31"/>
      <c r="E98478" s="22"/>
      <c r="F98478" s="22"/>
      <c r="G98478" s="22"/>
      <c r="H98478" s="22"/>
    </row>
    <row r="98479" spans="2:8" x14ac:dyDescent="0.2">
      <c r="B98479" s="22"/>
      <c r="C98479" s="22"/>
      <c r="D98479" s="31"/>
      <c r="E98479" s="22"/>
      <c r="F98479" s="22"/>
      <c r="G98479" s="22"/>
      <c r="H98479" s="22"/>
    </row>
    <row r="98480" spans="2:8" x14ac:dyDescent="0.2">
      <c r="B98480" s="22"/>
      <c r="C98480" s="22"/>
      <c r="D98480" s="31"/>
      <c r="E98480" s="22"/>
      <c r="F98480" s="22"/>
      <c r="G98480" s="22"/>
      <c r="H98480" s="22"/>
    </row>
    <row r="98481" spans="2:8" x14ac:dyDescent="0.2">
      <c r="B98481" s="22"/>
      <c r="C98481" s="22"/>
      <c r="D98481" s="31"/>
      <c r="E98481" s="22"/>
      <c r="F98481" s="22"/>
      <c r="G98481" s="22"/>
      <c r="H98481" s="22"/>
    </row>
    <row r="98482" spans="2:8" x14ac:dyDescent="0.2">
      <c r="B98482" s="22"/>
      <c r="C98482" s="22"/>
      <c r="D98482" s="31"/>
      <c r="E98482" s="22"/>
      <c r="F98482" s="22"/>
      <c r="G98482" s="22"/>
      <c r="H98482" s="22"/>
    </row>
    <row r="98483" spans="2:8" x14ac:dyDescent="0.2">
      <c r="B98483" s="22"/>
      <c r="C98483" s="22"/>
      <c r="D98483" s="31"/>
      <c r="E98483" s="22"/>
      <c r="F98483" s="22"/>
      <c r="G98483" s="22"/>
      <c r="H98483" s="22"/>
    </row>
    <row r="98484" spans="2:8" x14ac:dyDescent="0.2">
      <c r="B98484" s="22"/>
      <c r="C98484" s="22"/>
      <c r="D98484" s="31"/>
      <c r="E98484" s="22"/>
      <c r="F98484" s="22"/>
      <c r="G98484" s="22"/>
      <c r="H98484" s="22"/>
    </row>
    <row r="98485" spans="2:8" x14ac:dyDescent="0.2">
      <c r="B98485" s="22"/>
      <c r="C98485" s="22"/>
      <c r="D98485" s="31"/>
      <c r="E98485" s="22"/>
      <c r="F98485" s="22"/>
      <c r="G98485" s="22"/>
      <c r="H98485" s="22"/>
    </row>
    <row r="98486" spans="2:8" x14ac:dyDescent="0.2">
      <c r="B98486" s="22"/>
      <c r="C98486" s="22"/>
      <c r="D98486" s="31"/>
      <c r="E98486" s="22"/>
      <c r="F98486" s="22"/>
      <c r="G98486" s="22"/>
      <c r="H98486" s="22"/>
    </row>
    <row r="98487" spans="2:8" x14ac:dyDescent="0.2">
      <c r="B98487" s="22"/>
      <c r="C98487" s="22"/>
      <c r="D98487" s="31"/>
      <c r="E98487" s="22"/>
      <c r="F98487" s="22"/>
      <c r="G98487" s="22"/>
      <c r="H98487" s="22"/>
    </row>
    <row r="98488" spans="2:8" x14ac:dyDescent="0.2">
      <c r="B98488" s="22"/>
      <c r="C98488" s="22"/>
      <c r="D98488" s="31"/>
      <c r="E98488" s="22"/>
      <c r="F98488" s="22"/>
      <c r="G98488" s="22"/>
      <c r="H98488" s="22"/>
    </row>
    <row r="98489" spans="2:8" x14ac:dyDescent="0.2">
      <c r="B98489" s="22"/>
      <c r="C98489" s="22"/>
      <c r="D98489" s="31"/>
      <c r="E98489" s="22"/>
      <c r="F98489" s="22"/>
      <c r="G98489" s="22"/>
      <c r="H98489" s="22"/>
    </row>
    <row r="98490" spans="2:8" x14ac:dyDescent="0.2">
      <c r="B98490" s="22"/>
      <c r="C98490" s="22"/>
      <c r="D98490" s="31"/>
      <c r="E98490" s="22"/>
      <c r="F98490" s="22"/>
      <c r="G98490" s="22"/>
      <c r="H98490" s="22"/>
    </row>
    <row r="98491" spans="2:8" x14ac:dyDescent="0.2">
      <c r="B98491" s="22"/>
      <c r="C98491" s="22"/>
      <c r="D98491" s="31"/>
      <c r="E98491" s="22"/>
      <c r="F98491" s="22"/>
      <c r="G98491" s="22"/>
      <c r="H98491" s="22"/>
    </row>
    <row r="98492" spans="2:8" x14ac:dyDescent="0.2">
      <c r="B98492" s="22"/>
      <c r="C98492" s="22"/>
      <c r="D98492" s="31"/>
      <c r="E98492" s="22"/>
      <c r="F98492" s="22"/>
      <c r="G98492" s="22"/>
      <c r="H98492" s="22"/>
    </row>
    <row r="98493" spans="2:8" x14ac:dyDescent="0.2">
      <c r="B98493" s="22"/>
      <c r="C98493" s="22"/>
      <c r="D98493" s="31"/>
      <c r="E98493" s="22"/>
      <c r="F98493" s="22"/>
      <c r="G98493" s="22"/>
      <c r="H98493" s="22"/>
    </row>
    <row r="98494" spans="2:8" x14ac:dyDescent="0.2">
      <c r="B98494" s="22"/>
      <c r="C98494" s="22"/>
      <c r="D98494" s="31"/>
      <c r="E98494" s="22"/>
      <c r="F98494" s="22"/>
      <c r="G98494" s="22"/>
      <c r="H98494" s="22"/>
    </row>
    <row r="98495" spans="2:8" x14ac:dyDescent="0.2">
      <c r="B98495" s="22"/>
      <c r="C98495" s="22"/>
      <c r="D98495" s="31"/>
      <c r="E98495" s="22"/>
      <c r="F98495" s="22"/>
      <c r="G98495" s="22"/>
      <c r="H98495" s="22"/>
    </row>
    <row r="98496" spans="2:8" x14ac:dyDescent="0.2">
      <c r="B98496" s="22"/>
      <c r="C98496" s="22"/>
      <c r="D98496" s="31"/>
      <c r="E98496" s="22"/>
      <c r="F98496" s="22"/>
      <c r="G98496" s="22"/>
      <c r="H98496" s="22"/>
    </row>
    <row r="98497" spans="2:8" x14ac:dyDescent="0.2">
      <c r="B98497" s="22"/>
      <c r="C98497" s="22"/>
      <c r="D98497" s="31"/>
      <c r="E98497" s="22"/>
      <c r="F98497" s="22"/>
      <c r="G98497" s="22"/>
      <c r="H98497" s="22"/>
    </row>
    <row r="98498" spans="2:8" x14ac:dyDescent="0.2">
      <c r="B98498" s="22"/>
      <c r="C98498" s="22"/>
      <c r="D98498" s="31"/>
      <c r="E98498" s="22"/>
      <c r="F98498" s="22"/>
      <c r="G98498" s="22"/>
      <c r="H98498" s="22"/>
    </row>
    <row r="98499" spans="2:8" x14ac:dyDescent="0.2">
      <c r="B98499" s="22"/>
      <c r="C98499" s="22"/>
      <c r="D98499" s="31"/>
      <c r="E98499" s="22"/>
      <c r="F98499" s="22"/>
      <c r="G98499" s="22"/>
      <c r="H98499" s="22"/>
    </row>
    <row r="98500" spans="2:8" x14ac:dyDescent="0.2">
      <c r="B98500" s="22"/>
      <c r="C98500" s="22"/>
      <c r="D98500" s="31"/>
      <c r="E98500" s="22"/>
      <c r="F98500" s="22"/>
      <c r="G98500" s="22"/>
      <c r="H98500" s="22"/>
    </row>
    <row r="98501" spans="2:8" x14ac:dyDescent="0.2">
      <c r="B98501" s="22"/>
      <c r="C98501" s="22"/>
      <c r="D98501" s="31"/>
      <c r="E98501" s="22"/>
      <c r="F98501" s="22"/>
      <c r="G98501" s="22"/>
      <c r="H98501" s="22"/>
    </row>
    <row r="98502" spans="2:8" x14ac:dyDescent="0.2">
      <c r="B98502" s="22"/>
      <c r="C98502" s="22"/>
      <c r="D98502" s="31"/>
      <c r="E98502" s="22"/>
      <c r="F98502" s="22"/>
      <c r="G98502" s="22"/>
      <c r="H98502" s="22"/>
    </row>
    <row r="98503" spans="2:8" x14ac:dyDescent="0.2">
      <c r="B98503" s="22"/>
      <c r="C98503" s="22"/>
      <c r="D98503" s="31"/>
      <c r="E98503" s="22"/>
      <c r="F98503" s="22"/>
      <c r="G98503" s="22"/>
      <c r="H98503" s="22"/>
    </row>
    <row r="98504" spans="2:8" x14ac:dyDescent="0.2">
      <c r="B98504" s="22"/>
      <c r="C98504" s="22"/>
      <c r="D98504" s="31"/>
      <c r="E98504" s="22"/>
      <c r="F98504" s="22"/>
      <c r="G98504" s="22"/>
      <c r="H98504" s="22"/>
    </row>
    <row r="98505" spans="2:8" x14ac:dyDescent="0.2">
      <c r="B98505" s="22"/>
      <c r="C98505" s="22"/>
      <c r="D98505" s="31"/>
      <c r="E98505" s="22"/>
      <c r="F98505" s="22"/>
      <c r="G98505" s="22"/>
      <c r="H98505" s="22"/>
    </row>
    <row r="98506" spans="2:8" x14ac:dyDescent="0.2">
      <c r="B98506" s="22"/>
      <c r="C98506" s="22"/>
      <c r="D98506" s="31"/>
      <c r="E98506" s="22"/>
      <c r="F98506" s="22"/>
      <c r="G98506" s="22"/>
      <c r="H98506" s="22"/>
    </row>
    <row r="98507" spans="2:8" x14ac:dyDescent="0.2">
      <c r="B98507" s="22"/>
      <c r="C98507" s="22"/>
      <c r="D98507" s="31"/>
      <c r="E98507" s="22"/>
      <c r="F98507" s="22"/>
      <c r="G98507" s="22"/>
      <c r="H98507" s="22"/>
    </row>
    <row r="98508" spans="2:8" x14ac:dyDescent="0.2">
      <c r="B98508" s="22"/>
      <c r="C98508" s="22"/>
      <c r="D98508" s="31"/>
      <c r="E98508" s="22"/>
      <c r="F98508" s="22"/>
      <c r="G98508" s="22"/>
      <c r="H98508" s="22"/>
    </row>
    <row r="98509" spans="2:8" x14ac:dyDescent="0.2">
      <c r="B98509" s="22"/>
      <c r="C98509" s="22"/>
      <c r="D98509" s="31"/>
      <c r="E98509" s="22"/>
      <c r="F98509" s="22"/>
      <c r="G98509" s="22"/>
      <c r="H98509" s="22"/>
    </row>
    <row r="98510" spans="2:8" x14ac:dyDescent="0.2">
      <c r="B98510" s="22"/>
      <c r="C98510" s="22"/>
      <c r="D98510" s="31"/>
      <c r="E98510" s="22"/>
      <c r="F98510" s="22"/>
      <c r="G98510" s="22"/>
      <c r="H98510" s="22"/>
    </row>
    <row r="98511" spans="2:8" x14ac:dyDescent="0.2">
      <c r="B98511" s="22"/>
      <c r="C98511" s="22"/>
      <c r="D98511" s="31"/>
      <c r="E98511" s="22"/>
      <c r="F98511" s="22"/>
      <c r="G98511" s="22"/>
      <c r="H98511" s="22"/>
    </row>
    <row r="98512" spans="2:8" x14ac:dyDescent="0.2">
      <c r="B98512" s="22"/>
      <c r="C98512" s="22"/>
      <c r="D98512" s="31"/>
      <c r="E98512" s="22"/>
      <c r="F98512" s="22"/>
      <c r="G98512" s="22"/>
      <c r="H98512" s="22"/>
    </row>
    <row r="98513" spans="2:8" x14ac:dyDescent="0.2">
      <c r="B98513" s="22"/>
      <c r="C98513" s="22"/>
      <c r="D98513" s="31"/>
      <c r="E98513" s="22"/>
      <c r="F98513" s="22"/>
      <c r="G98513" s="22"/>
      <c r="H98513" s="22"/>
    </row>
    <row r="98514" spans="2:8" x14ac:dyDescent="0.2">
      <c r="B98514" s="22"/>
      <c r="C98514" s="22"/>
      <c r="D98514" s="31"/>
      <c r="E98514" s="22"/>
      <c r="F98514" s="22"/>
      <c r="G98514" s="22"/>
      <c r="H98514" s="22"/>
    </row>
    <row r="98515" spans="2:8" x14ac:dyDescent="0.2">
      <c r="B98515" s="22"/>
      <c r="C98515" s="22"/>
      <c r="D98515" s="31"/>
      <c r="E98515" s="22"/>
      <c r="F98515" s="22"/>
      <c r="G98515" s="22"/>
      <c r="H98515" s="22"/>
    </row>
    <row r="98516" spans="2:8" x14ac:dyDescent="0.2">
      <c r="B98516" s="22"/>
      <c r="C98516" s="22"/>
      <c r="D98516" s="31"/>
      <c r="E98516" s="22"/>
      <c r="F98516" s="22"/>
      <c r="G98516" s="22"/>
      <c r="H98516" s="22"/>
    </row>
    <row r="98517" spans="2:8" x14ac:dyDescent="0.2">
      <c r="B98517" s="22"/>
      <c r="C98517" s="22"/>
      <c r="D98517" s="31"/>
      <c r="E98517" s="22"/>
      <c r="F98517" s="22"/>
      <c r="G98517" s="22"/>
      <c r="H98517" s="22"/>
    </row>
    <row r="98518" spans="2:8" x14ac:dyDescent="0.2">
      <c r="B98518" s="22"/>
      <c r="C98518" s="22"/>
      <c r="D98518" s="31"/>
      <c r="E98518" s="22"/>
      <c r="F98518" s="22"/>
      <c r="G98518" s="22"/>
      <c r="H98518" s="22"/>
    </row>
    <row r="98519" spans="2:8" x14ac:dyDescent="0.2">
      <c r="B98519" s="22"/>
      <c r="C98519" s="22"/>
      <c r="D98519" s="31"/>
      <c r="E98519" s="22"/>
      <c r="F98519" s="22"/>
      <c r="G98519" s="22"/>
      <c r="H98519" s="22"/>
    </row>
    <row r="98520" spans="2:8" x14ac:dyDescent="0.2">
      <c r="B98520" s="22"/>
      <c r="C98520" s="22"/>
      <c r="D98520" s="31"/>
      <c r="E98520" s="22"/>
      <c r="F98520" s="22"/>
      <c r="G98520" s="22"/>
      <c r="H98520" s="22"/>
    </row>
    <row r="98521" spans="2:8" x14ac:dyDescent="0.2">
      <c r="B98521" s="22"/>
      <c r="C98521" s="22"/>
      <c r="D98521" s="31"/>
      <c r="E98521" s="22"/>
      <c r="F98521" s="22"/>
      <c r="G98521" s="22"/>
      <c r="H98521" s="22"/>
    </row>
    <row r="98522" spans="2:8" x14ac:dyDescent="0.2">
      <c r="B98522" s="22"/>
      <c r="C98522" s="22"/>
      <c r="D98522" s="31"/>
      <c r="E98522" s="22"/>
      <c r="F98522" s="22"/>
      <c r="G98522" s="22"/>
      <c r="H98522" s="22"/>
    </row>
    <row r="98523" spans="2:8" x14ac:dyDescent="0.2">
      <c r="B98523" s="22"/>
      <c r="C98523" s="22"/>
      <c r="D98523" s="31"/>
      <c r="E98523" s="22"/>
      <c r="F98523" s="22"/>
      <c r="G98523" s="22"/>
      <c r="H98523" s="22"/>
    </row>
    <row r="98524" spans="2:8" x14ac:dyDescent="0.2">
      <c r="B98524" s="22"/>
      <c r="C98524" s="22"/>
      <c r="D98524" s="31"/>
      <c r="E98524" s="22"/>
      <c r="F98524" s="22"/>
      <c r="G98524" s="22"/>
      <c r="H98524" s="22"/>
    </row>
    <row r="98525" spans="2:8" x14ac:dyDescent="0.2">
      <c r="B98525" s="22"/>
      <c r="C98525" s="22"/>
      <c r="D98525" s="31"/>
      <c r="E98525" s="22"/>
      <c r="F98525" s="22"/>
      <c r="G98525" s="22"/>
      <c r="H98525" s="22"/>
    </row>
    <row r="98526" spans="2:8" x14ac:dyDescent="0.2">
      <c r="B98526" s="23"/>
      <c r="C98526" s="23"/>
      <c r="D98526" s="31"/>
      <c r="E98526" s="23"/>
      <c r="F98526" s="23"/>
      <c r="G98526" s="23"/>
      <c r="H98526" s="22"/>
    </row>
    <row r="98527" spans="2:8" x14ac:dyDescent="0.2">
      <c r="B98527" s="24"/>
      <c r="C98527" s="24"/>
      <c r="D98527" s="32"/>
      <c r="E98527" s="24"/>
      <c r="F98527" s="24"/>
      <c r="G98527" s="24"/>
      <c r="H98527" s="23"/>
    </row>
    <row r="98528" spans="2:8" x14ac:dyDescent="0.2">
      <c r="B98528" s="25"/>
      <c r="C98528" s="25"/>
      <c r="D98528" s="31"/>
      <c r="E98528" s="25"/>
      <c r="F98528" s="25"/>
      <c r="G98528" s="25"/>
      <c r="H98528" s="24"/>
    </row>
    <row r="98529" spans="2:8" x14ac:dyDescent="0.2">
      <c r="B98529" s="25"/>
      <c r="C98529" s="25"/>
      <c r="D98529" s="31"/>
      <c r="E98529" s="25"/>
      <c r="F98529" s="25"/>
      <c r="G98529" s="25"/>
      <c r="H98529" s="25"/>
    </row>
    <row r="98530" spans="2:8" x14ac:dyDescent="0.2">
      <c r="B98530" s="25"/>
      <c r="C98530" s="25"/>
      <c r="D98530" s="31"/>
      <c r="E98530" s="25"/>
      <c r="F98530" s="25"/>
      <c r="G98530" s="25"/>
      <c r="H98530" s="25"/>
    </row>
    <row r="98531" spans="2:8" x14ac:dyDescent="0.2">
      <c r="B98531" s="25"/>
      <c r="C98531" s="25"/>
      <c r="D98531" s="31"/>
      <c r="E98531" s="25"/>
      <c r="F98531" s="25"/>
      <c r="G98531" s="25"/>
      <c r="H98531" s="25"/>
    </row>
    <row r="98532" spans="2:8" x14ac:dyDescent="0.2">
      <c r="B98532" s="25"/>
      <c r="C98532" s="25"/>
      <c r="D98532" s="31"/>
      <c r="E98532" s="25"/>
      <c r="F98532" s="25"/>
      <c r="G98532" s="25"/>
      <c r="H98532" s="25"/>
    </row>
    <row r="98533" spans="2:8" x14ac:dyDescent="0.2">
      <c r="B98533" s="25"/>
      <c r="C98533" s="25"/>
      <c r="D98533" s="31"/>
      <c r="E98533" s="25"/>
      <c r="F98533" s="25"/>
      <c r="G98533" s="25"/>
      <c r="H98533" s="25"/>
    </row>
    <row r="98534" spans="2:8" x14ac:dyDescent="0.2">
      <c r="B98534" s="21"/>
      <c r="C98534" s="21"/>
      <c r="D98534" s="31"/>
      <c r="E98534" s="21"/>
      <c r="F98534" s="21"/>
      <c r="G98534" s="21"/>
      <c r="H98534" s="25"/>
    </row>
    <row r="98535" spans="2:8" x14ac:dyDescent="0.2">
      <c r="B98535" s="25"/>
      <c r="C98535" s="25"/>
      <c r="D98535" s="31"/>
      <c r="E98535" s="25"/>
      <c r="F98535" s="25"/>
      <c r="G98535" s="25"/>
      <c r="H98535" s="21"/>
    </row>
    <row r="98536" spans="2:8" x14ac:dyDescent="0.2">
      <c r="B98536" s="25"/>
      <c r="C98536" s="25"/>
      <c r="D98536" s="31"/>
      <c r="E98536" s="25"/>
      <c r="F98536" s="25"/>
      <c r="G98536" s="25"/>
      <c r="H98536" s="25"/>
    </row>
    <row r="98537" spans="2:8" x14ac:dyDescent="0.2">
      <c r="B98537" s="25"/>
      <c r="C98537" s="25"/>
      <c r="D98537" s="31"/>
      <c r="E98537" s="25"/>
      <c r="F98537" s="25"/>
      <c r="G98537" s="25"/>
      <c r="H98537" s="25"/>
    </row>
    <row r="98538" spans="2:8" x14ac:dyDescent="0.2">
      <c r="B98538" s="25"/>
      <c r="C98538" s="25"/>
      <c r="D98538" s="31"/>
      <c r="E98538" s="25"/>
      <c r="F98538" s="25"/>
      <c r="G98538" s="25"/>
      <c r="H98538" s="25"/>
    </row>
    <row r="98539" spans="2:8" x14ac:dyDescent="0.2">
      <c r="B98539" s="25"/>
      <c r="C98539" s="25"/>
      <c r="D98539" s="31"/>
      <c r="E98539" s="25"/>
      <c r="F98539" s="25"/>
      <c r="G98539" s="25"/>
      <c r="H98539" s="25"/>
    </row>
    <row r="98540" spans="2:8" x14ac:dyDescent="0.2">
      <c r="B98540" s="25"/>
      <c r="C98540" s="25"/>
      <c r="D98540" s="31"/>
      <c r="E98540" s="25"/>
      <c r="F98540" s="25"/>
      <c r="G98540" s="25"/>
      <c r="H98540" s="25"/>
    </row>
    <row r="98541" spans="2:8" x14ac:dyDescent="0.2">
      <c r="B98541" s="25"/>
      <c r="C98541" s="25"/>
      <c r="D98541" s="31"/>
      <c r="E98541" s="25"/>
      <c r="F98541" s="25"/>
      <c r="G98541" s="25"/>
      <c r="H98541" s="25"/>
    </row>
    <row r="98542" spans="2:8" x14ac:dyDescent="0.2">
      <c r="B98542" s="25"/>
      <c r="C98542" s="25"/>
      <c r="D98542" s="31"/>
      <c r="E98542" s="25"/>
      <c r="F98542" s="25"/>
      <c r="G98542" s="25"/>
      <c r="H98542" s="25"/>
    </row>
    <row r="98543" spans="2:8" x14ac:dyDescent="0.2">
      <c r="B98543" s="25"/>
      <c r="C98543" s="25"/>
      <c r="D98543" s="31"/>
      <c r="E98543" s="25"/>
      <c r="F98543" s="25"/>
      <c r="G98543" s="25"/>
      <c r="H98543" s="25"/>
    </row>
    <row r="98544" spans="2:8" x14ac:dyDescent="0.2">
      <c r="B98544" s="25"/>
      <c r="C98544" s="25"/>
      <c r="D98544" s="31"/>
      <c r="E98544" s="25"/>
      <c r="F98544" s="25"/>
      <c r="G98544" s="25"/>
      <c r="H98544" s="25"/>
    </row>
    <row r="98545" spans="2:8" x14ac:dyDescent="0.2">
      <c r="B98545" s="25"/>
      <c r="C98545" s="25"/>
      <c r="D98545" s="31"/>
      <c r="E98545" s="25"/>
      <c r="F98545" s="25"/>
      <c r="G98545" s="25"/>
      <c r="H98545" s="25"/>
    </row>
    <row r="98546" spans="2:8" x14ac:dyDescent="0.2">
      <c r="B98546" s="25"/>
      <c r="C98546" s="25"/>
      <c r="D98546" s="31"/>
      <c r="E98546" s="25"/>
      <c r="F98546" s="25"/>
      <c r="G98546" s="25"/>
      <c r="H98546" s="25"/>
    </row>
    <row r="98547" spans="2:8" x14ac:dyDescent="0.2">
      <c r="B98547" s="25"/>
      <c r="C98547" s="25"/>
      <c r="D98547" s="31"/>
      <c r="E98547" s="25"/>
      <c r="F98547" s="25"/>
      <c r="G98547" s="25"/>
      <c r="H98547" s="25"/>
    </row>
    <row r="98548" spans="2:8" x14ac:dyDescent="0.2">
      <c r="B98548" s="25"/>
      <c r="C98548" s="25"/>
      <c r="D98548" s="31"/>
      <c r="E98548" s="25"/>
      <c r="F98548" s="25"/>
      <c r="G98548" s="25"/>
      <c r="H98548" s="25"/>
    </row>
    <row r="98549" spans="2:8" x14ac:dyDescent="0.2">
      <c r="B98549" s="25"/>
      <c r="C98549" s="25"/>
      <c r="D98549" s="31"/>
      <c r="E98549" s="25"/>
      <c r="F98549" s="25"/>
      <c r="G98549" s="25"/>
      <c r="H98549" s="25"/>
    </row>
    <row r="98550" spans="2:8" x14ac:dyDescent="0.2">
      <c r="B98550" s="25"/>
      <c r="C98550" s="25"/>
      <c r="D98550" s="31"/>
      <c r="E98550" s="25"/>
      <c r="F98550" s="25"/>
      <c r="G98550" s="25"/>
      <c r="H98550" s="25"/>
    </row>
    <row r="98551" spans="2:8" x14ac:dyDescent="0.2">
      <c r="B98551" s="25"/>
      <c r="C98551" s="25"/>
      <c r="D98551" s="31"/>
      <c r="E98551" s="25"/>
      <c r="F98551" s="25"/>
      <c r="G98551" s="25"/>
      <c r="H98551" s="25"/>
    </row>
    <row r="98552" spans="2:8" x14ac:dyDescent="0.2">
      <c r="B98552" s="25"/>
      <c r="C98552" s="25"/>
      <c r="D98552" s="31"/>
      <c r="E98552" s="25"/>
      <c r="F98552" s="25"/>
      <c r="G98552" s="25"/>
      <c r="H98552" s="25"/>
    </row>
    <row r="98553" spans="2:8" x14ac:dyDescent="0.2">
      <c r="B98553" s="25"/>
      <c r="C98553" s="25"/>
      <c r="D98553" s="31"/>
      <c r="E98553" s="25"/>
      <c r="F98553" s="25"/>
      <c r="G98553" s="25"/>
      <c r="H98553" s="25"/>
    </row>
    <row r="98554" spans="2:8" x14ac:dyDescent="0.2">
      <c r="B98554" s="25"/>
      <c r="C98554" s="25"/>
      <c r="D98554" s="31"/>
      <c r="E98554" s="25"/>
      <c r="F98554" s="25"/>
      <c r="G98554" s="25"/>
      <c r="H98554" s="25"/>
    </row>
    <row r="98555" spans="2:8" x14ac:dyDescent="0.2">
      <c r="B98555" s="25"/>
      <c r="C98555" s="25"/>
      <c r="D98555" s="31"/>
      <c r="E98555" s="25"/>
      <c r="F98555" s="25"/>
      <c r="G98555" s="25"/>
      <c r="H98555" s="25"/>
    </row>
    <row r="98556" spans="2:8" x14ac:dyDescent="0.2">
      <c r="B98556" s="25"/>
      <c r="C98556" s="25"/>
      <c r="D98556" s="31"/>
      <c r="E98556" s="25"/>
      <c r="F98556" s="25"/>
      <c r="G98556" s="25"/>
      <c r="H98556" s="25"/>
    </row>
    <row r="98557" spans="2:8" x14ac:dyDescent="0.2">
      <c r="B98557" s="25"/>
      <c r="C98557" s="25"/>
      <c r="D98557" s="31"/>
      <c r="E98557" s="25"/>
      <c r="F98557" s="25"/>
      <c r="G98557" s="25"/>
      <c r="H98557" s="25"/>
    </row>
    <row r="98558" spans="2:8" x14ac:dyDescent="0.2">
      <c r="B98558" s="25"/>
      <c r="C98558" s="25"/>
      <c r="D98558" s="31"/>
      <c r="E98558" s="25"/>
      <c r="F98558" s="25"/>
      <c r="G98558" s="25"/>
      <c r="H98558" s="25"/>
    </row>
    <row r="98559" spans="2:8" x14ac:dyDescent="0.2">
      <c r="B98559" s="25"/>
      <c r="C98559" s="25"/>
      <c r="D98559" s="31"/>
      <c r="E98559" s="25"/>
      <c r="F98559" s="25"/>
      <c r="G98559" s="25"/>
      <c r="H98559" s="25"/>
    </row>
    <row r="98560" spans="2:8" x14ac:dyDescent="0.2">
      <c r="B98560" s="25"/>
      <c r="C98560" s="25"/>
      <c r="D98560" s="31"/>
      <c r="E98560" s="25"/>
      <c r="F98560" s="25"/>
      <c r="G98560" s="25"/>
      <c r="H98560" s="25"/>
    </row>
    <row r="98561" spans="2:8" x14ac:dyDescent="0.2">
      <c r="B98561" s="25"/>
      <c r="C98561" s="25"/>
      <c r="D98561" s="31"/>
      <c r="E98561" s="25"/>
      <c r="F98561" s="25"/>
      <c r="G98561" s="25"/>
      <c r="H98561" s="25"/>
    </row>
    <row r="98562" spans="2:8" x14ac:dyDescent="0.2">
      <c r="B98562" s="25"/>
      <c r="C98562" s="25"/>
      <c r="D98562" s="31"/>
      <c r="E98562" s="25"/>
      <c r="F98562" s="25"/>
      <c r="G98562" s="25"/>
      <c r="H98562" s="25"/>
    </row>
    <row r="98563" spans="2:8" x14ac:dyDescent="0.2">
      <c r="B98563" s="25"/>
      <c r="C98563" s="25"/>
      <c r="D98563" s="31"/>
      <c r="E98563" s="25"/>
      <c r="F98563" s="25"/>
      <c r="G98563" s="25"/>
      <c r="H98563" s="25"/>
    </row>
    <row r="98564" spans="2:8" x14ac:dyDescent="0.2">
      <c r="B98564" s="25"/>
      <c r="C98564" s="25"/>
      <c r="D98564" s="31"/>
      <c r="E98564" s="25"/>
      <c r="F98564" s="25"/>
      <c r="G98564" s="25"/>
      <c r="H98564" s="25"/>
    </row>
    <row r="98565" spans="2:8" x14ac:dyDescent="0.2">
      <c r="B98565" s="25"/>
      <c r="C98565" s="25"/>
      <c r="D98565" s="31"/>
      <c r="E98565" s="25"/>
      <c r="F98565" s="25"/>
      <c r="G98565" s="25"/>
      <c r="H98565" s="25"/>
    </row>
    <row r="98566" spans="2:8" x14ac:dyDescent="0.2">
      <c r="B98566" s="25"/>
      <c r="C98566" s="25"/>
      <c r="D98566" s="31"/>
      <c r="E98566" s="25"/>
      <c r="F98566" s="25"/>
      <c r="G98566" s="25"/>
      <c r="H98566" s="25"/>
    </row>
    <row r="98567" spans="2:8" x14ac:dyDescent="0.2">
      <c r="B98567" s="25"/>
      <c r="C98567" s="25"/>
      <c r="D98567" s="31"/>
      <c r="E98567" s="25"/>
      <c r="F98567" s="25"/>
      <c r="G98567" s="25"/>
      <c r="H98567" s="25"/>
    </row>
    <row r="98568" spans="2:8" x14ac:dyDescent="0.2">
      <c r="B98568" s="25"/>
      <c r="C98568" s="25"/>
      <c r="D98568" s="31"/>
      <c r="E98568" s="25"/>
      <c r="F98568" s="25"/>
      <c r="G98568" s="25"/>
      <c r="H98568" s="25"/>
    </row>
    <row r="98569" spans="2:8" x14ac:dyDescent="0.2">
      <c r="B98569" s="25"/>
      <c r="C98569" s="25"/>
      <c r="D98569" s="31"/>
      <c r="E98569" s="25"/>
      <c r="F98569" s="25"/>
      <c r="G98569" s="25"/>
      <c r="H98569" s="25"/>
    </row>
    <row r="98570" spans="2:8" x14ac:dyDescent="0.2">
      <c r="B98570" s="25"/>
      <c r="C98570" s="25"/>
      <c r="D98570" s="31"/>
      <c r="E98570" s="25"/>
      <c r="F98570" s="25"/>
      <c r="G98570" s="25"/>
      <c r="H98570" s="25"/>
    </row>
    <row r="98571" spans="2:8" x14ac:dyDescent="0.2">
      <c r="B98571" s="25"/>
      <c r="C98571" s="25"/>
      <c r="D98571" s="31"/>
      <c r="E98571" s="25"/>
      <c r="F98571" s="25"/>
      <c r="G98571" s="25"/>
      <c r="H98571" s="25"/>
    </row>
    <row r="98572" spans="2:8" x14ac:dyDescent="0.2">
      <c r="B98572" s="25"/>
      <c r="C98572" s="25"/>
      <c r="D98572" s="31"/>
      <c r="E98572" s="25"/>
      <c r="F98572" s="25"/>
      <c r="G98572" s="25"/>
      <c r="H98572" s="25"/>
    </row>
    <row r="98573" spans="2:8" x14ac:dyDescent="0.2">
      <c r="B98573" s="25"/>
      <c r="C98573" s="25"/>
      <c r="D98573" s="31"/>
      <c r="E98573" s="25"/>
      <c r="F98573" s="25"/>
      <c r="G98573" s="25"/>
      <c r="H98573" s="25"/>
    </row>
    <row r="98574" spans="2:8" x14ac:dyDescent="0.2">
      <c r="B98574" s="25"/>
      <c r="C98574" s="25"/>
      <c r="D98574" s="31"/>
      <c r="E98574" s="25"/>
      <c r="F98574" s="25"/>
      <c r="G98574" s="25"/>
      <c r="H98574" s="25"/>
    </row>
    <row r="98575" spans="2:8" x14ac:dyDescent="0.2">
      <c r="B98575" s="25"/>
      <c r="C98575" s="25"/>
      <c r="D98575" s="31"/>
      <c r="E98575" s="25"/>
      <c r="F98575" s="25"/>
      <c r="G98575" s="25"/>
      <c r="H98575" s="25"/>
    </row>
    <row r="98576" spans="2:8" x14ac:dyDescent="0.2">
      <c r="B98576" s="25"/>
      <c r="C98576" s="25"/>
      <c r="D98576" s="31"/>
      <c r="E98576" s="25"/>
      <c r="F98576" s="25"/>
      <c r="G98576" s="25"/>
      <c r="H98576" s="25"/>
    </row>
    <row r="98577" spans="2:8" x14ac:dyDescent="0.2">
      <c r="B98577" s="25"/>
      <c r="C98577" s="25"/>
      <c r="D98577" s="31"/>
      <c r="E98577" s="25"/>
      <c r="F98577" s="25"/>
      <c r="G98577" s="25"/>
      <c r="H98577" s="25"/>
    </row>
    <row r="98578" spans="2:8" x14ac:dyDescent="0.2">
      <c r="B98578" s="25"/>
      <c r="C98578" s="25"/>
      <c r="D98578" s="31"/>
      <c r="E98578" s="25"/>
      <c r="F98578" s="25"/>
      <c r="G98578" s="25"/>
      <c r="H98578" s="25"/>
    </row>
    <row r="98579" spans="2:8" x14ac:dyDescent="0.2">
      <c r="B98579" s="25"/>
      <c r="C98579" s="25"/>
      <c r="D98579" s="31"/>
      <c r="E98579" s="25"/>
      <c r="F98579" s="25"/>
      <c r="G98579" s="25"/>
      <c r="H98579" s="25"/>
    </row>
    <row r="98580" spans="2:8" x14ac:dyDescent="0.2">
      <c r="B98580" s="25"/>
      <c r="C98580" s="25"/>
      <c r="D98580" s="31"/>
      <c r="E98580" s="25"/>
      <c r="F98580" s="25"/>
      <c r="G98580" s="25"/>
      <c r="H98580" s="25"/>
    </row>
    <row r="98581" spans="2:8" x14ac:dyDescent="0.2">
      <c r="B98581" s="25"/>
      <c r="C98581" s="25"/>
      <c r="D98581" s="31"/>
      <c r="E98581" s="25"/>
      <c r="F98581" s="25"/>
      <c r="G98581" s="25"/>
      <c r="H98581" s="25"/>
    </row>
    <row r="98582" spans="2:8" x14ac:dyDescent="0.2">
      <c r="B98582" s="25"/>
      <c r="C98582" s="25"/>
      <c r="D98582" s="31"/>
      <c r="E98582" s="25"/>
      <c r="F98582" s="25"/>
      <c r="G98582" s="25"/>
      <c r="H98582" s="25"/>
    </row>
    <row r="98583" spans="2:8" x14ac:dyDescent="0.2">
      <c r="B98583" s="25"/>
      <c r="C98583" s="25"/>
      <c r="D98583" s="31"/>
      <c r="E98583" s="25"/>
      <c r="F98583" s="25"/>
      <c r="G98583" s="25"/>
      <c r="H98583" s="25"/>
    </row>
    <row r="98584" spans="2:8" x14ac:dyDescent="0.2">
      <c r="B98584" s="25"/>
      <c r="C98584" s="25"/>
      <c r="D98584" s="31"/>
      <c r="E98584" s="25"/>
      <c r="F98584" s="25"/>
      <c r="G98584" s="25"/>
      <c r="H98584" s="25"/>
    </row>
    <row r="98585" spans="2:8" x14ac:dyDescent="0.2">
      <c r="B98585" s="25"/>
      <c r="C98585" s="25"/>
      <c r="D98585" s="31"/>
      <c r="E98585" s="25"/>
      <c r="F98585" s="25"/>
      <c r="G98585" s="25"/>
      <c r="H98585" s="25"/>
    </row>
    <row r="98586" spans="2:8" x14ac:dyDescent="0.2">
      <c r="B98586" s="25"/>
      <c r="C98586" s="25"/>
      <c r="D98586" s="31"/>
      <c r="E98586" s="25"/>
      <c r="F98586" s="25"/>
      <c r="G98586" s="25"/>
      <c r="H98586" s="25"/>
    </row>
    <row r="98587" spans="2:8" x14ac:dyDescent="0.2">
      <c r="B98587" s="25"/>
      <c r="C98587" s="25"/>
      <c r="D98587" s="31"/>
      <c r="E98587" s="25"/>
      <c r="F98587" s="25"/>
      <c r="G98587" s="25"/>
      <c r="H98587" s="25"/>
    </row>
    <row r="98588" spans="2:8" x14ac:dyDescent="0.2">
      <c r="B98588" s="25"/>
      <c r="C98588" s="25"/>
      <c r="D98588" s="31"/>
      <c r="E98588" s="25"/>
      <c r="F98588" s="25"/>
      <c r="G98588" s="25"/>
      <c r="H98588" s="25"/>
    </row>
    <row r="98589" spans="2:8" x14ac:dyDescent="0.2">
      <c r="B98589" s="25"/>
      <c r="C98589" s="25"/>
      <c r="D98589" s="31"/>
      <c r="E98589" s="25"/>
      <c r="F98589" s="25"/>
      <c r="G98589" s="25"/>
      <c r="H98589" s="25"/>
    </row>
    <row r="98590" spans="2:8" x14ac:dyDescent="0.2">
      <c r="B98590" s="25"/>
      <c r="C98590" s="25"/>
      <c r="D98590" s="31"/>
      <c r="E98590" s="25"/>
      <c r="F98590" s="25"/>
      <c r="G98590" s="25"/>
      <c r="H98590" s="25"/>
    </row>
    <row r="98591" spans="2:8" x14ac:dyDescent="0.2">
      <c r="B98591" s="25"/>
      <c r="C98591" s="25"/>
      <c r="D98591" s="31"/>
      <c r="E98591" s="25"/>
      <c r="F98591" s="25"/>
      <c r="G98591" s="25"/>
      <c r="H98591" s="25"/>
    </row>
    <row r="98592" spans="2:8" x14ac:dyDescent="0.2">
      <c r="B98592" s="25"/>
      <c r="C98592" s="25"/>
      <c r="D98592" s="31"/>
      <c r="E98592" s="25"/>
      <c r="F98592" s="25"/>
      <c r="G98592" s="25"/>
      <c r="H98592" s="25"/>
    </row>
    <row r="98593" spans="2:8" x14ac:dyDescent="0.2">
      <c r="B98593" s="25"/>
      <c r="C98593" s="25"/>
      <c r="D98593" s="31"/>
      <c r="E98593" s="25"/>
      <c r="F98593" s="25"/>
      <c r="G98593" s="25"/>
      <c r="H98593" s="25"/>
    </row>
    <row r="98594" spans="2:8" x14ac:dyDescent="0.2">
      <c r="B98594" s="25"/>
      <c r="C98594" s="25"/>
      <c r="D98594" s="31"/>
      <c r="E98594" s="25"/>
      <c r="F98594" s="25"/>
      <c r="G98594" s="25"/>
      <c r="H98594" s="25"/>
    </row>
    <row r="98595" spans="2:8" x14ac:dyDescent="0.2">
      <c r="B98595" s="25"/>
      <c r="C98595" s="25"/>
      <c r="D98595" s="31"/>
      <c r="E98595" s="25"/>
      <c r="F98595" s="25"/>
      <c r="G98595" s="25"/>
      <c r="H98595" s="25"/>
    </row>
    <row r="98596" spans="2:8" x14ac:dyDescent="0.2">
      <c r="B98596" s="25"/>
      <c r="C98596" s="25"/>
      <c r="D98596" s="31"/>
      <c r="E98596" s="25"/>
      <c r="F98596" s="25"/>
      <c r="G98596" s="25"/>
      <c r="H98596" s="25"/>
    </row>
    <row r="98597" spans="2:8" x14ac:dyDescent="0.2">
      <c r="B98597" s="25"/>
      <c r="C98597" s="25"/>
      <c r="D98597" s="31"/>
      <c r="E98597" s="25"/>
      <c r="F98597" s="25"/>
      <c r="G98597" s="25"/>
      <c r="H98597" s="25"/>
    </row>
    <row r="98598" spans="2:8" x14ac:dyDescent="0.2">
      <c r="B98598" s="25"/>
      <c r="C98598" s="25"/>
      <c r="D98598" s="31"/>
      <c r="E98598" s="25"/>
      <c r="F98598" s="25"/>
      <c r="G98598" s="25"/>
      <c r="H98598" s="25"/>
    </row>
    <row r="98599" spans="2:8" x14ac:dyDescent="0.2">
      <c r="B98599" s="25"/>
      <c r="C98599" s="25"/>
      <c r="D98599" s="31"/>
      <c r="E98599" s="25"/>
      <c r="F98599" s="25"/>
      <c r="G98599" s="25"/>
      <c r="H98599" s="25"/>
    </row>
    <row r="98600" spans="2:8" x14ac:dyDescent="0.2">
      <c r="B98600" s="25"/>
      <c r="C98600" s="25"/>
      <c r="D98600" s="31"/>
      <c r="E98600" s="25"/>
      <c r="F98600" s="25"/>
      <c r="G98600" s="25"/>
      <c r="H98600" s="25"/>
    </row>
    <row r="98601" spans="2:8" x14ac:dyDescent="0.2">
      <c r="B98601" s="25"/>
      <c r="C98601" s="25"/>
      <c r="D98601" s="31"/>
      <c r="E98601" s="25"/>
      <c r="F98601" s="25"/>
      <c r="G98601" s="25"/>
      <c r="H98601" s="25"/>
    </row>
    <row r="98602" spans="2:8" x14ac:dyDescent="0.2">
      <c r="B98602" s="25"/>
      <c r="C98602" s="25"/>
      <c r="D98602" s="31"/>
      <c r="E98602" s="25"/>
      <c r="F98602" s="25"/>
      <c r="G98602" s="25"/>
      <c r="H98602" s="25"/>
    </row>
    <row r="98603" spans="2:8" x14ac:dyDescent="0.2">
      <c r="B98603" s="25"/>
      <c r="C98603" s="25"/>
      <c r="D98603" s="31"/>
      <c r="E98603" s="25"/>
      <c r="F98603" s="25"/>
      <c r="G98603" s="25"/>
      <c r="H98603" s="25"/>
    </row>
    <row r="98604" spans="2:8" x14ac:dyDescent="0.2">
      <c r="B98604" s="25"/>
      <c r="C98604" s="25"/>
      <c r="D98604" s="31"/>
      <c r="E98604" s="25"/>
      <c r="F98604" s="25"/>
      <c r="G98604" s="25"/>
      <c r="H98604" s="25"/>
    </row>
    <row r="98605" spans="2:8" x14ac:dyDescent="0.2">
      <c r="B98605" s="25"/>
      <c r="C98605" s="25"/>
      <c r="D98605" s="31"/>
      <c r="E98605" s="25"/>
      <c r="F98605" s="25"/>
      <c r="G98605" s="25"/>
      <c r="H98605" s="25"/>
    </row>
    <row r="98606" spans="2:8" x14ac:dyDescent="0.2">
      <c r="B98606" s="25"/>
      <c r="C98606" s="25"/>
      <c r="D98606" s="31"/>
      <c r="E98606" s="25"/>
      <c r="F98606" s="25"/>
      <c r="G98606" s="25"/>
      <c r="H98606" s="25"/>
    </row>
    <row r="98607" spans="2:8" x14ac:dyDescent="0.2">
      <c r="B98607" s="25"/>
      <c r="C98607" s="25"/>
      <c r="D98607" s="31"/>
      <c r="E98607" s="25"/>
      <c r="F98607" s="25"/>
      <c r="G98607" s="25"/>
      <c r="H98607" s="25"/>
    </row>
    <row r="98608" spans="2:8" x14ac:dyDescent="0.2">
      <c r="B98608" s="25"/>
      <c r="C98608" s="25"/>
      <c r="D98608" s="31"/>
      <c r="E98608" s="25"/>
      <c r="F98608" s="25"/>
      <c r="G98608" s="25"/>
      <c r="H98608" s="25"/>
    </row>
    <row r="98609" spans="2:8" x14ac:dyDescent="0.2">
      <c r="B98609" s="25"/>
      <c r="C98609" s="25"/>
      <c r="D98609" s="31"/>
      <c r="E98609" s="25"/>
      <c r="F98609" s="25"/>
      <c r="G98609" s="25"/>
      <c r="H98609" s="25"/>
    </row>
    <row r="98610" spans="2:8" x14ac:dyDescent="0.2">
      <c r="B98610" s="25"/>
      <c r="C98610" s="25"/>
      <c r="D98610" s="31"/>
      <c r="E98610" s="25"/>
      <c r="F98610" s="25"/>
      <c r="G98610" s="25"/>
      <c r="H98610" s="25"/>
    </row>
    <row r="98611" spans="2:8" x14ac:dyDescent="0.2">
      <c r="B98611" s="25"/>
      <c r="C98611" s="25"/>
      <c r="D98611" s="31"/>
      <c r="E98611" s="25"/>
      <c r="F98611" s="25"/>
      <c r="G98611" s="25"/>
      <c r="H98611" s="25"/>
    </row>
    <row r="98612" spans="2:8" x14ac:dyDescent="0.2">
      <c r="B98612" s="25"/>
      <c r="C98612" s="25"/>
      <c r="D98612" s="31"/>
      <c r="E98612" s="25"/>
      <c r="F98612" s="25"/>
      <c r="G98612" s="25"/>
      <c r="H98612" s="25"/>
    </row>
    <row r="98613" spans="2:8" x14ac:dyDescent="0.2">
      <c r="B98613" s="25"/>
      <c r="C98613" s="25"/>
      <c r="D98613" s="31"/>
      <c r="E98613" s="25"/>
      <c r="F98613" s="25"/>
      <c r="G98613" s="25"/>
      <c r="H98613" s="25"/>
    </row>
    <row r="98614" spans="2:8" x14ac:dyDescent="0.2">
      <c r="B98614" s="25"/>
      <c r="C98614" s="25"/>
      <c r="D98614" s="31"/>
      <c r="E98614" s="25"/>
      <c r="F98614" s="25"/>
      <c r="G98614" s="25"/>
      <c r="H98614" s="25"/>
    </row>
    <row r="98615" spans="2:8" x14ac:dyDescent="0.2">
      <c r="B98615" s="25"/>
      <c r="C98615" s="25"/>
      <c r="D98615" s="31"/>
      <c r="E98615" s="25"/>
      <c r="F98615" s="25"/>
      <c r="G98615" s="25"/>
      <c r="H98615" s="25"/>
    </row>
    <row r="98616" spans="2:8" x14ac:dyDescent="0.2">
      <c r="B98616" s="25"/>
      <c r="C98616" s="25"/>
      <c r="D98616" s="31"/>
      <c r="E98616" s="25"/>
      <c r="F98616" s="25"/>
      <c r="G98616" s="25"/>
      <c r="H98616" s="25"/>
    </row>
    <row r="98617" spans="2:8" x14ac:dyDescent="0.2">
      <c r="B98617" s="25"/>
      <c r="C98617" s="25"/>
      <c r="D98617" s="31"/>
      <c r="E98617" s="25"/>
      <c r="F98617" s="25"/>
      <c r="G98617" s="25"/>
      <c r="H98617" s="25"/>
    </row>
    <row r="98618" spans="2:8" x14ac:dyDescent="0.2">
      <c r="B98618" s="25"/>
      <c r="C98618" s="25"/>
      <c r="D98618" s="31"/>
      <c r="E98618" s="25"/>
      <c r="F98618" s="25"/>
      <c r="G98618" s="25"/>
      <c r="H98618" s="25"/>
    </row>
    <row r="98619" spans="2:8" x14ac:dyDescent="0.2">
      <c r="B98619" s="25"/>
      <c r="C98619" s="25"/>
      <c r="D98619" s="31"/>
      <c r="E98619" s="25"/>
      <c r="F98619" s="25"/>
      <c r="G98619" s="25"/>
      <c r="H98619" s="25"/>
    </row>
    <row r="98620" spans="2:8" x14ac:dyDescent="0.2">
      <c r="B98620" s="25"/>
      <c r="C98620" s="25"/>
      <c r="D98620" s="31"/>
      <c r="E98620" s="25"/>
      <c r="F98620" s="25"/>
      <c r="G98620" s="25"/>
      <c r="H98620" s="25"/>
    </row>
    <row r="98621" spans="2:8" x14ac:dyDescent="0.2">
      <c r="B98621" s="25"/>
      <c r="C98621" s="25"/>
      <c r="D98621" s="31"/>
      <c r="E98621" s="25"/>
      <c r="F98621" s="25"/>
      <c r="G98621" s="25"/>
      <c r="H98621" s="25"/>
    </row>
    <row r="98622" spans="2:8" x14ac:dyDescent="0.2">
      <c r="B98622" s="25"/>
      <c r="C98622" s="25"/>
      <c r="D98622" s="31"/>
      <c r="E98622" s="25"/>
      <c r="F98622" s="25"/>
      <c r="G98622" s="25"/>
      <c r="H98622" s="25"/>
    </row>
    <row r="98623" spans="2:8" x14ac:dyDescent="0.2">
      <c r="B98623" s="25"/>
      <c r="C98623" s="25"/>
      <c r="D98623" s="31"/>
      <c r="E98623" s="25"/>
      <c r="F98623" s="25"/>
      <c r="G98623" s="25"/>
      <c r="H98623" s="25"/>
    </row>
    <row r="98624" spans="2:8" x14ac:dyDescent="0.2">
      <c r="B98624" s="25"/>
      <c r="C98624" s="25"/>
      <c r="D98624" s="31"/>
      <c r="E98624" s="25"/>
      <c r="F98624" s="25"/>
      <c r="G98624" s="25"/>
      <c r="H98624" s="25"/>
    </row>
    <row r="98625" spans="2:8" x14ac:dyDescent="0.2">
      <c r="B98625" s="25"/>
      <c r="C98625" s="25"/>
      <c r="D98625" s="31"/>
      <c r="E98625" s="25"/>
      <c r="F98625" s="25"/>
      <c r="G98625" s="25"/>
      <c r="H98625" s="25"/>
    </row>
    <row r="98626" spans="2:8" x14ac:dyDescent="0.2">
      <c r="B98626" s="25"/>
      <c r="C98626" s="25"/>
      <c r="D98626" s="31"/>
      <c r="E98626" s="25"/>
      <c r="F98626" s="25"/>
      <c r="G98626" s="25"/>
      <c r="H98626" s="25"/>
    </row>
    <row r="98627" spans="2:8" x14ac:dyDescent="0.2">
      <c r="B98627" s="25"/>
      <c r="C98627" s="25"/>
      <c r="D98627" s="31"/>
      <c r="E98627" s="25"/>
      <c r="F98627" s="25"/>
      <c r="G98627" s="25"/>
      <c r="H98627" s="25"/>
    </row>
    <row r="98628" spans="2:8" x14ac:dyDescent="0.2">
      <c r="B98628" s="25"/>
      <c r="C98628" s="25"/>
      <c r="D98628" s="31"/>
      <c r="E98628" s="25"/>
      <c r="F98628" s="25"/>
      <c r="G98628" s="25"/>
      <c r="H98628" s="25"/>
    </row>
    <row r="98629" spans="2:8" x14ac:dyDescent="0.2">
      <c r="B98629" s="25"/>
      <c r="C98629" s="25"/>
      <c r="D98629" s="31"/>
      <c r="E98629" s="25"/>
      <c r="F98629" s="25"/>
      <c r="G98629" s="25"/>
      <c r="H98629" s="25"/>
    </row>
    <row r="98630" spans="2:8" x14ac:dyDescent="0.2">
      <c r="B98630" s="25"/>
      <c r="C98630" s="25"/>
      <c r="D98630" s="31"/>
      <c r="E98630" s="25"/>
      <c r="F98630" s="25"/>
      <c r="G98630" s="25"/>
      <c r="H98630" s="25"/>
    </row>
    <row r="98631" spans="2:8" x14ac:dyDescent="0.2">
      <c r="B98631" s="25"/>
      <c r="C98631" s="25"/>
      <c r="D98631" s="31"/>
      <c r="E98631" s="25"/>
      <c r="F98631" s="25"/>
      <c r="G98631" s="25"/>
      <c r="H98631" s="25"/>
    </row>
    <row r="98632" spans="2:8" x14ac:dyDescent="0.2">
      <c r="B98632" s="25"/>
      <c r="C98632" s="25"/>
      <c r="D98632" s="31"/>
      <c r="E98632" s="25"/>
      <c r="F98632" s="25"/>
      <c r="G98632" s="25"/>
      <c r="H98632" s="25"/>
    </row>
    <row r="98633" spans="2:8" x14ac:dyDescent="0.2">
      <c r="B98633" s="25"/>
      <c r="C98633" s="25"/>
      <c r="D98633" s="31"/>
      <c r="E98633" s="25"/>
      <c r="F98633" s="25"/>
      <c r="G98633" s="25"/>
      <c r="H98633" s="25"/>
    </row>
    <row r="98634" spans="2:8" x14ac:dyDescent="0.2">
      <c r="B98634" s="25"/>
      <c r="C98634" s="25"/>
      <c r="D98634" s="31"/>
      <c r="E98634" s="25"/>
      <c r="F98634" s="25"/>
      <c r="G98634" s="25"/>
      <c r="H98634" s="25"/>
    </row>
    <row r="98635" spans="2:8" x14ac:dyDescent="0.2">
      <c r="B98635" s="25"/>
      <c r="C98635" s="25"/>
      <c r="D98635" s="31"/>
      <c r="E98635" s="25"/>
      <c r="F98635" s="25"/>
      <c r="G98635" s="25"/>
      <c r="H98635" s="25"/>
    </row>
    <row r="98636" spans="2:8" x14ac:dyDescent="0.2">
      <c r="B98636" s="25"/>
      <c r="C98636" s="25"/>
      <c r="D98636" s="31"/>
      <c r="E98636" s="25"/>
      <c r="F98636" s="25"/>
      <c r="G98636" s="25"/>
      <c r="H98636" s="25"/>
    </row>
    <row r="98637" spans="2:8" x14ac:dyDescent="0.2">
      <c r="B98637" s="25"/>
      <c r="C98637" s="25"/>
      <c r="D98637" s="31"/>
      <c r="E98637" s="25"/>
      <c r="F98637" s="25"/>
      <c r="G98637" s="25"/>
      <c r="H98637" s="25"/>
    </row>
    <row r="98638" spans="2:8" x14ac:dyDescent="0.2">
      <c r="B98638" s="25"/>
      <c r="C98638" s="25"/>
      <c r="D98638" s="31"/>
      <c r="E98638" s="25"/>
      <c r="F98638" s="25"/>
      <c r="G98638" s="25"/>
      <c r="H98638" s="25"/>
    </row>
    <row r="98639" spans="2:8" x14ac:dyDescent="0.2">
      <c r="B98639" s="25"/>
      <c r="C98639" s="25"/>
      <c r="D98639" s="31"/>
      <c r="E98639" s="25"/>
      <c r="F98639" s="25"/>
      <c r="G98639" s="25"/>
      <c r="H98639" s="25"/>
    </row>
    <row r="98640" spans="2:8" x14ac:dyDescent="0.2">
      <c r="B98640" s="25"/>
      <c r="C98640" s="25"/>
      <c r="D98640" s="31"/>
      <c r="E98640" s="25"/>
      <c r="F98640" s="25"/>
      <c r="G98640" s="25"/>
      <c r="H98640" s="25"/>
    </row>
    <row r="98641" spans="2:8" x14ac:dyDescent="0.2">
      <c r="B98641" s="25"/>
      <c r="C98641" s="25"/>
      <c r="D98641" s="31"/>
      <c r="E98641" s="25"/>
      <c r="F98641" s="25"/>
      <c r="G98641" s="25"/>
      <c r="H98641" s="25"/>
    </row>
    <row r="98642" spans="2:8" x14ac:dyDescent="0.2">
      <c r="B98642" s="25"/>
      <c r="C98642" s="25"/>
      <c r="D98642" s="31"/>
      <c r="E98642" s="25"/>
      <c r="F98642" s="25"/>
      <c r="G98642" s="25"/>
      <c r="H98642" s="25"/>
    </row>
    <row r="98643" spans="2:8" x14ac:dyDescent="0.2">
      <c r="B98643" s="25"/>
      <c r="C98643" s="25"/>
      <c r="D98643" s="31"/>
      <c r="E98643" s="25"/>
      <c r="F98643" s="25"/>
      <c r="G98643" s="25"/>
      <c r="H98643" s="25"/>
    </row>
    <row r="98644" spans="2:8" x14ac:dyDescent="0.2">
      <c r="B98644" s="25"/>
      <c r="C98644" s="25"/>
      <c r="D98644" s="31"/>
      <c r="E98644" s="25"/>
      <c r="F98644" s="25"/>
      <c r="G98644" s="25"/>
      <c r="H98644" s="25"/>
    </row>
    <row r="98645" spans="2:8" x14ac:dyDescent="0.2">
      <c r="B98645" s="25"/>
      <c r="C98645" s="25"/>
      <c r="D98645" s="31"/>
      <c r="E98645" s="25"/>
      <c r="F98645" s="25"/>
      <c r="G98645" s="25"/>
      <c r="H98645" s="25"/>
    </row>
    <row r="98646" spans="2:8" x14ac:dyDescent="0.2">
      <c r="B98646" s="25"/>
      <c r="C98646" s="25"/>
      <c r="D98646" s="31"/>
      <c r="E98646" s="25"/>
      <c r="F98646" s="25"/>
      <c r="G98646" s="25"/>
      <c r="H98646" s="25"/>
    </row>
    <row r="98647" spans="2:8" x14ac:dyDescent="0.2">
      <c r="B98647" s="25"/>
      <c r="C98647" s="25"/>
      <c r="D98647" s="31"/>
      <c r="E98647" s="25"/>
      <c r="F98647" s="25"/>
      <c r="G98647" s="25"/>
      <c r="H98647" s="25"/>
    </row>
    <row r="98648" spans="2:8" x14ac:dyDescent="0.2">
      <c r="B98648" s="25"/>
      <c r="C98648" s="25"/>
      <c r="D98648" s="31"/>
      <c r="E98648" s="25"/>
      <c r="F98648" s="25"/>
      <c r="G98648" s="25"/>
      <c r="H98648" s="25"/>
    </row>
    <row r="98649" spans="2:8" x14ac:dyDescent="0.2">
      <c r="B98649" s="25"/>
      <c r="C98649" s="25"/>
      <c r="D98649" s="31"/>
      <c r="E98649" s="25"/>
      <c r="F98649" s="25"/>
      <c r="G98649" s="25"/>
      <c r="H98649" s="25"/>
    </row>
    <row r="98650" spans="2:8" x14ac:dyDescent="0.2">
      <c r="B98650" s="25"/>
      <c r="C98650" s="25"/>
      <c r="D98650" s="31"/>
      <c r="E98650" s="25"/>
      <c r="F98650" s="25"/>
      <c r="G98650" s="25"/>
      <c r="H98650" s="25"/>
    </row>
    <row r="98651" spans="2:8" x14ac:dyDescent="0.2">
      <c r="B98651" s="25"/>
      <c r="C98651" s="25"/>
      <c r="D98651" s="31"/>
      <c r="E98651" s="25"/>
      <c r="F98651" s="25"/>
      <c r="G98651" s="25"/>
      <c r="H98651" s="25"/>
    </row>
    <row r="98652" spans="2:8" x14ac:dyDescent="0.2">
      <c r="B98652" s="25"/>
      <c r="C98652" s="25"/>
      <c r="D98652" s="31"/>
      <c r="E98652" s="25"/>
      <c r="F98652" s="25"/>
      <c r="G98652" s="25"/>
      <c r="H98652" s="25"/>
    </row>
    <row r="98653" spans="2:8" x14ac:dyDescent="0.2">
      <c r="B98653" s="25"/>
      <c r="C98653" s="25"/>
      <c r="D98653" s="31"/>
      <c r="E98653" s="25"/>
      <c r="F98653" s="25"/>
      <c r="G98653" s="25"/>
      <c r="H98653" s="25"/>
    </row>
    <row r="98654" spans="2:8" x14ac:dyDescent="0.2">
      <c r="B98654" s="25"/>
      <c r="C98654" s="25"/>
      <c r="D98654" s="31"/>
      <c r="E98654" s="25"/>
      <c r="F98654" s="25"/>
      <c r="G98654" s="25"/>
      <c r="H98654" s="25"/>
    </row>
    <row r="98655" spans="2:8" x14ac:dyDescent="0.2">
      <c r="B98655" s="25"/>
      <c r="C98655" s="25"/>
      <c r="D98655" s="31"/>
      <c r="E98655" s="25"/>
      <c r="F98655" s="25"/>
      <c r="G98655" s="25"/>
      <c r="H98655" s="25"/>
    </row>
    <row r="98656" spans="2:8" x14ac:dyDescent="0.2">
      <c r="B98656" s="25"/>
      <c r="C98656" s="25"/>
      <c r="D98656" s="31"/>
      <c r="E98656" s="25"/>
      <c r="F98656" s="25"/>
      <c r="G98656" s="25"/>
      <c r="H98656" s="25"/>
    </row>
    <row r="98657" spans="2:8" x14ac:dyDescent="0.2">
      <c r="B98657" s="25"/>
      <c r="C98657" s="25"/>
      <c r="D98657" s="31"/>
      <c r="E98657" s="25"/>
      <c r="F98657" s="25"/>
      <c r="G98657" s="25"/>
      <c r="H98657" s="25"/>
    </row>
    <row r="98658" spans="2:8" x14ac:dyDescent="0.2">
      <c r="B98658" s="25"/>
      <c r="C98658" s="25"/>
      <c r="D98658" s="31"/>
      <c r="E98658" s="25"/>
      <c r="F98658" s="25"/>
      <c r="G98658" s="25"/>
      <c r="H98658" s="25"/>
    </row>
    <row r="98659" spans="2:8" x14ac:dyDescent="0.2">
      <c r="B98659" s="25"/>
      <c r="C98659" s="25"/>
      <c r="D98659" s="31"/>
      <c r="E98659" s="25"/>
      <c r="F98659" s="25"/>
      <c r="G98659" s="25"/>
      <c r="H98659" s="25"/>
    </row>
    <row r="98660" spans="2:8" x14ac:dyDescent="0.2">
      <c r="B98660" s="25"/>
      <c r="C98660" s="25"/>
      <c r="D98660" s="31"/>
      <c r="E98660" s="25"/>
      <c r="F98660" s="25"/>
      <c r="G98660" s="25"/>
      <c r="H98660" s="25"/>
    </row>
    <row r="98661" spans="2:8" x14ac:dyDescent="0.2">
      <c r="B98661" s="25"/>
      <c r="C98661" s="25"/>
      <c r="D98661" s="31"/>
      <c r="E98661" s="25"/>
      <c r="F98661" s="25"/>
      <c r="G98661" s="25"/>
      <c r="H98661" s="25"/>
    </row>
    <row r="98662" spans="2:8" x14ac:dyDescent="0.2">
      <c r="B98662" s="25"/>
      <c r="C98662" s="25"/>
      <c r="D98662" s="31"/>
      <c r="E98662" s="25"/>
      <c r="F98662" s="25"/>
      <c r="G98662" s="25"/>
      <c r="H98662" s="25"/>
    </row>
    <row r="98663" spans="2:8" x14ac:dyDescent="0.2">
      <c r="B98663" s="25"/>
      <c r="C98663" s="25"/>
      <c r="D98663" s="31"/>
      <c r="E98663" s="25"/>
      <c r="F98663" s="25"/>
      <c r="G98663" s="25"/>
      <c r="H98663" s="25"/>
    </row>
    <row r="98664" spans="2:8" x14ac:dyDescent="0.2">
      <c r="B98664" s="25"/>
      <c r="C98664" s="25"/>
      <c r="D98664" s="31"/>
      <c r="E98664" s="25"/>
      <c r="F98664" s="25"/>
      <c r="G98664" s="25"/>
      <c r="H98664" s="25"/>
    </row>
    <row r="98665" spans="2:8" x14ac:dyDescent="0.2">
      <c r="B98665" s="25"/>
      <c r="C98665" s="25"/>
      <c r="D98665" s="31"/>
      <c r="E98665" s="25"/>
      <c r="F98665" s="25"/>
      <c r="G98665" s="25"/>
      <c r="H98665" s="25"/>
    </row>
    <row r="98666" spans="2:8" x14ac:dyDescent="0.2">
      <c r="B98666" s="25"/>
      <c r="C98666" s="25"/>
      <c r="D98666" s="31"/>
      <c r="E98666" s="25"/>
      <c r="F98666" s="25"/>
      <c r="G98666" s="25"/>
      <c r="H98666" s="25"/>
    </row>
    <row r="98667" spans="2:8" x14ac:dyDescent="0.2">
      <c r="B98667" s="25"/>
      <c r="C98667" s="25"/>
      <c r="D98667" s="31"/>
      <c r="E98667" s="25"/>
      <c r="F98667" s="25"/>
      <c r="G98667" s="25"/>
      <c r="H98667" s="25"/>
    </row>
    <row r="98668" spans="2:8" x14ac:dyDescent="0.2">
      <c r="B98668" s="25"/>
      <c r="C98668" s="25"/>
      <c r="D98668" s="31"/>
      <c r="E98668" s="25"/>
      <c r="F98668" s="25"/>
      <c r="G98668" s="25"/>
      <c r="H98668" s="25"/>
    </row>
    <row r="98669" spans="2:8" x14ac:dyDescent="0.2">
      <c r="B98669" s="25"/>
      <c r="C98669" s="25"/>
      <c r="D98669" s="31"/>
      <c r="E98669" s="25"/>
      <c r="F98669" s="25"/>
      <c r="G98669" s="25"/>
      <c r="H98669" s="25"/>
    </row>
    <row r="98670" spans="2:8" x14ac:dyDescent="0.2">
      <c r="B98670" s="25"/>
      <c r="C98670" s="25"/>
      <c r="D98670" s="31"/>
      <c r="E98670" s="25"/>
      <c r="F98670" s="25"/>
      <c r="G98670" s="25"/>
      <c r="H98670" s="25"/>
    </row>
    <row r="98671" spans="2:8" x14ac:dyDescent="0.2">
      <c r="B98671" s="25"/>
      <c r="C98671" s="25"/>
      <c r="D98671" s="31"/>
      <c r="E98671" s="25"/>
      <c r="F98671" s="25"/>
      <c r="G98671" s="25"/>
      <c r="H98671" s="25"/>
    </row>
    <row r="98672" spans="2:8" x14ac:dyDescent="0.2">
      <c r="B98672" s="25"/>
      <c r="C98672" s="25"/>
      <c r="D98672" s="31"/>
      <c r="E98672" s="25"/>
      <c r="F98672" s="25"/>
      <c r="G98672" s="25"/>
      <c r="H98672" s="25"/>
    </row>
    <row r="98673" spans="2:8" x14ac:dyDescent="0.2">
      <c r="B98673" s="25"/>
      <c r="C98673" s="25"/>
      <c r="D98673" s="31"/>
      <c r="E98673" s="25"/>
      <c r="F98673" s="25"/>
      <c r="G98673" s="25"/>
      <c r="H98673" s="25"/>
    </row>
    <row r="98674" spans="2:8" x14ac:dyDescent="0.2">
      <c r="B98674" s="25"/>
      <c r="C98674" s="25"/>
      <c r="D98674" s="31"/>
      <c r="E98674" s="25"/>
      <c r="F98674" s="25"/>
      <c r="G98674" s="25"/>
      <c r="H98674" s="25"/>
    </row>
    <row r="98675" spans="2:8" x14ac:dyDescent="0.2">
      <c r="B98675" s="25"/>
      <c r="C98675" s="25"/>
      <c r="D98675" s="31"/>
      <c r="E98675" s="25"/>
      <c r="F98675" s="25"/>
      <c r="G98675" s="25"/>
      <c r="H98675" s="25"/>
    </row>
    <row r="98676" spans="2:8" x14ac:dyDescent="0.2">
      <c r="B98676" s="25"/>
      <c r="C98676" s="25"/>
      <c r="D98676" s="31"/>
      <c r="E98676" s="25"/>
      <c r="F98676" s="25"/>
      <c r="G98676" s="25"/>
      <c r="H98676" s="25"/>
    </row>
    <row r="98677" spans="2:8" x14ac:dyDescent="0.2">
      <c r="B98677" s="25"/>
      <c r="C98677" s="25"/>
      <c r="D98677" s="31"/>
      <c r="E98677" s="25"/>
      <c r="F98677" s="25"/>
      <c r="G98677" s="25"/>
      <c r="H98677" s="25"/>
    </row>
    <row r="98678" spans="2:8" x14ac:dyDescent="0.2">
      <c r="B98678" s="25"/>
      <c r="C98678" s="25"/>
      <c r="D98678" s="31"/>
      <c r="E98678" s="25"/>
      <c r="F98678" s="25"/>
      <c r="G98678" s="25"/>
      <c r="H98678" s="25"/>
    </row>
    <row r="98679" spans="2:8" x14ac:dyDescent="0.2">
      <c r="B98679" s="25"/>
      <c r="C98679" s="25"/>
      <c r="D98679" s="31"/>
      <c r="E98679" s="25"/>
      <c r="F98679" s="25"/>
      <c r="G98679" s="25"/>
      <c r="H98679" s="25"/>
    </row>
    <row r="98680" spans="2:8" x14ac:dyDescent="0.2">
      <c r="B98680" s="25"/>
      <c r="C98680" s="25"/>
      <c r="D98680" s="31"/>
      <c r="E98680" s="25"/>
      <c r="F98680" s="25"/>
      <c r="G98680" s="25"/>
      <c r="H98680" s="25"/>
    </row>
    <row r="98681" spans="2:8" x14ac:dyDescent="0.2">
      <c r="B98681" s="25"/>
      <c r="C98681" s="25"/>
      <c r="D98681" s="31"/>
      <c r="E98681" s="25"/>
      <c r="F98681" s="25"/>
      <c r="G98681" s="25"/>
      <c r="H98681" s="25"/>
    </row>
    <row r="98682" spans="2:8" x14ac:dyDescent="0.2">
      <c r="B98682" s="25"/>
      <c r="C98682" s="25"/>
      <c r="D98682" s="31"/>
      <c r="E98682" s="25"/>
      <c r="F98682" s="25"/>
      <c r="G98682" s="25"/>
      <c r="H98682" s="25"/>
    </row>
    <row r="98683" spans="2:8" x14ac:dyDescent="0.2">
      <c r="B98683" s="25"/>
      <c r="C98683" s="25"/>
      <c r="D98683" s="31"/>
      <c r="E98683" s="25"/>
      <c r="F98683" s="25"/>
      <c r="G98683" s="25"/>
      <c r="H98683" s="25"/>
    </row>
    <row r="98684" spans="2:8" x14ac:dyDescent="0.2">
      <c r="B98684" s="25"/>
      <c r="C98684" s="25"/>
      <c r="D98684" s="31"/>
      <c r="E98684" s="25"/>
      <c r="F98684" s="25"/>
      <c r="G98684" s="25"/>
      <c r="H98684" s="25"/>
    </row>
    <row r="98685" spans="2:8" x14ac:dyDescent="0.2">
      <c r="B98685" s="25"/>
      <c r="C98685" s="25"/>
      <c r="D98685" s="31"/>
      <c r="E98685" s="25"/>
      <c r="F98685" s="25"/>
      <c r="G98685" s="25"/>
      <c r="H98685" s="25"/>
    </row>
    <row r="98686" spans="2:8" x14ac:dyDescent="0.2">
      <c r="B98686" s="25"/>
      <c r="C98686" s="25"/>
      <c r="D98686" s="31"/>
      <c r="E98686" s="25"/>
      <c r="F98686" s="25"/>
      <c r="G98686" s="25"/>
      <c r="H98686" s="25"/>
    </row>
    <row r="98687" spans="2:8" x14ac:dyDescent="0.2">
      <c r="B98687" s="25"/>
      <c r="C98687" s="25"/>
      <c r="D98687" s="31"/>
      <c r="E98687" s="25"/>
      <c r="F98687" s="25"/>
      <c r="G98687" s="25"/>
      <c r="H98687" s="25"/>
    </row>
    <row r="98688" spans="2:8" x14ac:dyDescent="0.2">
      <c r="B98688" s="25"/>
      <c r="C98688" s="25"/>
      <c r="D98688" s="31"/>
      <c r="E98688" s="25"/>
      <c r="F98688" s="25"/>
      <c r="G98688" s="25"/>
      <c r="H98688" s="25"/>
    </row>
    <row r="98689" spans="2:8" x14ac:dyDescent="0.2">
      <c r="B98689" s="25"/>
      <c r="C98689" s="25"/>
      <c r="D98689" s="31"/>
      <c r="E98689" s="25"/>
      <c r="F98689" s="25"/>
      <c r="G98689" s="25"/>
      <c r="H98689" s="25"/>
    </row>
    <row r="98690" spans="2:8" x14ac:dyDescent="0.2">
      <c r="B98690" s="25"/>
      <c r="C98690" s="25"/>
      <c r="D98690" s="31"/>
      <c r="E98690" s="25"/>
      <c r="F98690" s="25"/>
      <c r="G98690" s="25"/>
      <c r="H98690" s="25"/>
    </row>
    <row r="98691" spans="2:8" x14ac:dyDescent="0.2">
      <c r="B98691" s="25"/>
      <c r="C98691" s="25"/>
      <c r="D98691" s="31"/>
      <c r="E98691" s="25"/>
      <c r="F98691" s="25"/>
      <c r="G98691" s="25"/>
      <c r="H98691" s="25"/>
    </row>
    <row r="98692" spans="2:8" x14ac:dyDescent="0.2">
      <c r="B98692" s="25"/>
      <c r="C98692" s="25"/>
      <c r="D98692" s="31"/>
      <c r="E98692" s="25"/>
      <c r="F98692" s="25"/>
      <c r="G98692" s="25"/>
      <c r="H98692" s="25"/>
    </row>
    <row r="98693" spans="2:8" x14ac:dyDescent="0.2">
      <c r="B98693" s="25"/>
      <c r="C98693" s="25"/>
      <c r="D98693" s="31"/>
      <c r="E98693" s="25"/>
      <c r="F98693" s="25"/>
      <c r="G98693" s="25"/>
      <c r="H98693" s="25"/>
    </row>
    <row r="98694" spans="2:8" x14ac:dyDescent="0.2">
      <c r="B98694" s="25"/>
      <c r="C98694" s="25"/>
      <c r="D98694" s="31"/>
      <c r="E98694" s="25"/>
      <c r="F98694" s="25"/>
      <c r="G98694" s="25"/>
      <c r="H98694" s="25"/>
    </row>
    <row r="98695" spans="2:8" x14ac:dyDescent="0.2">
      <c r="B98695" s="25"/>
      <c r="C98695" s="25"/>
      <c r="D98695" s="31"/>
      <c r="E98695" s="25"/>
      <c r="F98695" s="25"/>
      <c r="G98695" s="25"/>
      <c r="H98695" s="25"/>
    </row>
    <row r="98696" spans="2:8" x14ac:dyDescent="0.2">
      <c r="B98696" s="25"/>
      <c r="C98696" s="25"/>
      <c r="D98696" s="31"/>
      <c r="E98696" s="25"/>
      <c r="F98696" s="25"/>
      <c r="G98696" s="25"/>
      <c r="H98696" s="25"/>
    </row>
    <row r="98697" spans="2:8" x14ac:dyDescent="0.2">
      <c r="B98697" s="25"/>
      <c r="C98697" s="25"/>
      <c r="D98697" s="31"/>
      <c r="E98697" s="25"/>
      <c r="F98697" s="25"/>
      <c r="G98697" s="25"/>
      <c r="H98697" s="25"/>
    </row>
    <row r="98698" spans="2:8" x14ac:dyDescent="0.2">
      <c r="B98698" s="25"/>
      <c r="C98698" s="25"/>
      <c r="D98698" s="31"/>
      <c r="E98698" s="25"/>
      <c r="F98698" s="25"/>
      <c r="G98698" s="25"/>
      <c r="H98698" s="25"/>
    </row>
    <row r="98699" spans="2:8" x14ac:dyDescent="0.2">
      <c r="B98699" s="25"/>
      <c r="C98699" s="25"/>
      <c r="D98699" s="31"/>
      <c r="E98699" s="25"/>
      <c r="F98699" s="25"/>
      <c r="G98699" s="25"/>
      <c r="H98699" s="25"/>
    </row>
    <row r="98700" spans="2:8" x14ac:dyDescent="0.2">
      <c r="B98700" s="25"/>
      <c r="C98700" s="25"/>
      <c r="D98700" s="31"/>
      <c r="E98700" s="25"/>
      <c r="F98700" s="25"/>
      <c r="G98700" s="25"/>
      <c r="H98700" s="25"/>
    </row>
    <row r="98701" spans="2:8" x14ac:dyDescent="0.2">
      <c r="B98701" s="25"/>
      <c r="C98701" s="25"/>
      <c r="D98701" s="31"/>
      <c r="E98701" s="25"/>
      <c r="F98701" s="25"/>
      <c r="G98701" s="25"/>
      <c r="H98701" s="25"/>
    </row>
    <row r="98702" spans="2:8" x14ac:dyDescent="0.2">
      <c r="B98702" s="25"/>
      <c r="C98702" s="25"/>
      <c r="D98702" s="31"/>
      <c r="E98702" s="25"/>
      <c r="F98702" s="25"/>
      <c r="G98702" s="25"/>
      <c r="H98702" s="25"/>
    </row>
    <row r="98703" spans="2:8" x14ac:dyDescent="0.2">
      <c r="B98703" s="25"/>
      <c r="C98703" s="25"/>
      <c r="D98703" s="31"/>
      <c r="E98703" s="25"/>
      <c r="F98703" s="25"/>
      <c r="G98703" s="25"/>
      <c r="H98703" s="25"/>
    </row>
    <row r="98704" spans="2:8" x14ac:dyDescent="0.2">
      <c r="B98704" s="25"/>
      <c r="C98704" s="25"/>
      <c r="D98704" s="31"/>
      <c r="E98704" s="25"/>
      <c r="F98704" s="25"/>
      <c r="G98704" s="25"/>
      <c r="H98704" s="25"/>
    </row>
    <row r="98705" spans="2:8" x14ac:dyDescent="0.2">
      <c r="B98705" s="25"/>
      <c r="C98705" s="25"/>
      <c r="D98705" s="31"/>
      <c r="E98705" s="25"/>
      <c r="F98705" s="25"/>
      <c r="G98705" s="25"/>
      <c r="H98705" s="25"/>
    </row>
    <row r="98706" spans="2:8" x14ac:dyDescent="0.2">
      <c r="B98706" s="25"/>
      <c r="C98706" s="25"/>
      <c r="D98706" s="31"/>
      <c r="E98706" s="25"/>
      <c r="F98706" s="25"/>
      <c r="G98706" s="25"/>
      <c r="H98706" s="25"/>
    </row>
    <row r="98707" spans="2:8" x14ac:dyDescent="0.2">
      <c r="B98707" s="25"/>
      <c r="C98707" s="25"/>
      <c r="D98707" s="31"/>
      <c r="E98707" s="25"/>
      <c r="F98707" s="25"/>
      <c r="G98707" s="25"/>
      <c r="H98707" s="25"/>
    </row>
    <row r="98708" spans="2:8" x14ac:dyDescent="0.2">
      <c r="B98708" s="25"/>
      <c r="C98708" s="25"/>
      <c r="D98708" s="31"/>
      <c r="E98708" s="25"/>
      <c r="F98708" s="25"/>
      <c r="G98708" s="25"/>
      <c r="H98708" s="25"/>
    </row>
    <row r="98709" spans="2:8" x14ac:dyDescent="0.2">
      <c r="B98709" s="25"/>
      <c r="C98709" s="25"/>
      <c r="D98709" s="31"/>
      <c r="E98709" s="25"/>
      <c r="F98709" s="25"/>
      <c r="G98709" s="25"/>
      <c r="H98709" s="25"/>
    </row>
    <row r="98710" spans="2:8" x14ac:dyDescent="0.2">
      <c r="B98710" s="25"/>
      <c r="C98710" s="25"/>
      <c r="D98710" s="31"/>
      <c r="E98710" s="25"/>
      <c r="F98710" s="25"/>
      <c r="G98710" s="25"/>
      <c r="H98710" s="25"/>
    </row>
    <row r="98711" spans="2:8" x14ac:dyDescent="0.2">
      <c r="B98711" s="25"/>
      <c r="C98711" s="25"/>
      <c r="D98711" s="31"/>
      <c r="E98711" s="25"/>
      <c r="F98711" s="25"/>
      <c r="G98711" s="25"/>
      <c r="H98711" s="25"/>
    </row>
    <row r="98712" spans="2:8" x14ac:dyDescent="0.2">
      <c r="B98712" s="25"/>
      <c r="C98712" s="25"/>
      <c r="D98712" s="31"/>
      <c r="E98712" s="25"/>
      <c r="F98712" s="25"/>
      <c r="G98712" s="25"/>
      <c r="H98712" s="25"/>
    </row>
    <row r="98713" spans="2:8" x14ac:dyDescent="0.2">
      <c r="B98713" s="25"/>
      <c r="C98713" s="25"/>
      <c r="D98713" s="31"/>
      <c r="E98713" s="25"/>
      <c r="F98713" s="25"/>
      <c r="G98713" s="25"/>
      <c r="H98713" s="25"/>
    </row>
    <row r="98714" spans="2:8" x14ac:dyDescent="0.2">
      <c r="B98714" s="25"/>
      <c r="C98714" s="25"/>
      <c r="D98714" s="31"/>
      <c r="E98714" s="25"/>
      <c r="F98714" s="25"/>
      <c r="G98714" s="25"/>
      <c r="H98714" s="25"/>
    </row>
    <row r="98715" spans="2:8" x14ac:dyDescent="0.2">
      <c r="B98715" s="25"/>
      <c r="C98715" s="25"/>
      <c r="D98715" s="31"/>
      <c r="E98715" s="25"/>
      <c r="F98715" s="25"/>
      <c r="G98715" s="25"/>
      <c r="H98715" s="25"/>
    </row>
    <row r="98716" spans="2:8" x14ac:dyDescent="0.2">
      <c r="B98716" s="25"/>
      <c r="C98716" s="25"/>
      <c r="D98716" s="31"/>
      <c r="E98716" s="25"/>
      <c r="F98716" s="25"/>
      <c r="G98716" s="25"/>
      <c r="H98716" s="25"/>
    </row>
    <row r="98717" spans="2:8" x14ac:dyDescent="0.2">
      <c r="B98717" s="25"/>
      <c r="C98717" s="25"/>
      <c r="D98717" s="31"/>
      <c r="E98717" s="25"/>
      <c r="F98717" s="25"/>
      <c r="G98717" s="25"/>
      <c r="H98717" s="25"/>
    </row>
    <row r="98718" spans="2:8" x14ac:dyDescent="0.2">
      <c r="B98718" s="25"/>
      <c r="C98718" s="25"/>
      <c r="D98718" s="31"/>
      <c r="E98718" s="25"/>
      <c r="F98718" s="25"/>
      <c r="G98718" s="25"/>
      <c r="H98718" s="25"/>
    </row>
    <row r="98719" spans="2:8" x14ac:dyDescent="0.2">
      <c r="B98719" s="25"/>
      <c r="C98719" s="25"/>
      <c r="D98719" s="31"/>
      <c r="E98719" s="25"/>
      <c r="F98719" s="25"/>
      <c r="G98719" s="25"/>
      <c r="H98719" s="25"/>
    </row>
    <row r="98720" spans="2:8" x14ac:dyDescent="0.2">
      <c r="B98720" s="25"/>
      <c r="C98720" s="25"/>
      <c r="D98720" s="31"/>
      <c r="E98720" s="25"/>
      <c r="F98720" s="25"/>
      <c r="G98720" s="25"/>
      <c r="H98720" s="25"/>
    </row>
    <row r="98721" spans="2:8" x14ac:dyDescent="0.2">
      <c r="B98721" s="25"/>
      <c r="C98721" s="25"/>
      <c r="D98721" s="31"/>
      <c r="E98721" s="25"/>
      <c r="F98721" s="25"/>
      <c r="G98721" s="25"/>
      <c r="H98721" s="25"/>
    </row>
    <row r="98722" spans="2:8" x14ac:dyDescent="0.2">
      <c r="B98722" s="25"/>
      <c r="C98722" s="25"/>
      <c r="D98722" s="31"/>
      <c r="E98722" s="25"/>
      <c r="F98722" s="25"/>
      <c r="G98722" s="25"/>
      <c r="H98722" s="25"/>
    </row>
    <row r="98723" spans="2:8" x14ac:dyDescent="0.2">
      <c r="B98723" s="25"/>
      <c r="C98723" s="25"/>
      <c r="D98723" s="31"/>
      <c r="E98723" s="25"/>
      <c r="F98723" s="25"/>
      <c r="G98723" s="25"/>
      <c r="H98723" s="25"/>
    </row>
    <row r="98724" spans="2:8" x14ac:dyDescent="0.2">
      <c r="B98724" s="25"/>
      <c r="C98724" s="25"/>
      <c r="D98724" s="31"/>
      <c r="E98724" s="25"/>
      <c r="F98724" s="25"/>
      <c r="G98724" s="25"/>
      <c r="H98724" s="25"/>
    </row>
    <row r="98725" spans="2:8" x14ac:dyDescent="0.2">
      <c r="B98725" s="25"/>
      <c r="C98725" s="25"/>
      <c r="D98725" s="31"/>
      <c r="E98725" s="25"/>
      <c r="F98725" s="25"/>
      <c r="G98725" s="25"/>
      <c r="H98725" s="25"/>
    </row>
    <row r="98726" spans="2:8" x14ac:dyDescent="0.2">
      <c r="B98726" s="25"/>
      <c r="C98726" s="25"/>
      <c r="D98726" s="31"/>
      <c r="E98726" s="25"/>
      <c r="F98726" s="25"/>
      <c r="G98726" s="25"/>
      <c r="H98726" s="25"/>
    </row>
    <row r="98727" spans="2:8" x14ac:dyDescent="0.2">
      <c r="B98727" s="25"/>
      <c r="C98727" s="25"/>
      <c r="D98727" s="31"/>
      <c r="E98727" s="25"/>
      <c r="F98727" s="25"/>
      <c r="G98727" s="25"/>
      <c r="H98727" s="25"/>
    </row>
    <row r="98728" spans="2:8" x14ac:dyDescent="0.2">
      <c r="B98728" s="25"/>
      <c r="C98728" s="25"/>
      <c r="D98728" s="31"/>
      <c r="E98728" s="25"/>
      <c r="F98728" s="25"/>
      <c r="G98728" s="25"/>
      <c r="H98728" s="25"/>
    </row>
    <row r="98729" spans="2:8" x14ac:dyDescent="0.2">
      <c r="B98729" s="25"/>
      <c r="C98729" s="25"/>
      <c r="D98729" s="31"/>
      <c r="E98729" s="25"/>
      <c r="F98729" s="25"/>
      <c r="G98729" s="25"/>
      <c r="H98729" s="25"/>
    </row>
    <row r="98730" spans="2:8" x14ac:dyDescent="0.2">
      <c r="B98730" s="25"/>
      <c r="C98730" s="25"/>
      <c r="D98730" s="31"/>
      <c r="E98730" s="25"/>
      <c r="F98730" s="25"/>
      <c r="G98730" s="25"/>
      <c r="H98730" s="25"/>
    </row>
    <row r="98731" spans="2:8" x14ac:dyDescent="0.2">
      <c r="B98731" s="25"/>
      <c r="C98731" s="25"/>
      <c r="D98731" s="31"/>
      <c r="E98731" s="25"/>
      <c r="F98731" s="25"/>
      <c r="G98731" s="25"/>
      <c r="H98731" s="25"/>
    </row>
    <row r="98732" spans="2:8" x14ac:dyDescent="0.2">
      <c r="B98732" s="25"/>
      <c r="C98732" s="25"/>
      <c r="D98732" s="31"/>
      <c r="E98732" s="25"/>
      <c r="F98732" s="25"/>
      <c r="G98732" s="25"/>
      <c r="H98732" s="25"/>
    </row>
    <row r="98733" spans="2:8" x14ac:dyDescent="0.2">
      <c r="B98733" s="25"/>
      <c r="C98733" s="25"/>
      <c r="D98733" s="31"/>
      <c r="E98733" s="25"/>
      <c r="F98733" s="25"/>
      <c r="G98733" s="25"/>
      <c r="H98733" s="25"/>
    </row>
    <row r="98734" spans="2:8" x14ac:dyDescent="0.2">
      <c r="B98734" s="25"/>
      <c r="C98734" s="25"/>
      <c r="D98734" s="31"/>
      <c r="E98734" s="25"/>
      <c r="F98734" s="25"/>
      <c r="G98734" s="25"/>
      <c r="H98734" s="25"/>
    </row>
    <row r="98735" spans="2:8" x14ac:dyDescent="0.2">
      <c r="B98735" s="25"/>
      <c r="C98735" s="25"/>
      <c r="D98735" s="31"/>
      <c r="E98735" s="25"/>
      <c r="F98735" s="25"/>
      <c r="G98735" s="25"/>
      <c r="H98735" s="25"/>
    </row>
    <row r="98736" spans="2:8" x14ac:dyDescent="0.2">
      <c r="B98736" s="25"/>
      <c r="C98736" s="25"/>
      <c r="D98736" s="31"/>
      <c r="E98736" s="25"/>
      <c r="F98736" s="25"/>
      <c r="G98736" s="25"/>
      <c r="H98736" s="25"/>
    </row>
    <row r="98737" spans="2:8" x14ac:dyDescent="0.2">
      <c r="B98737" s="25"/>
      <c r="C98737" s="25"/>
      <c r="D98737" s="31"/>
      <c r="E98737" s="25"/>
      <c r="F98737" s="25"/>
      <c r="G98737" s="25"/>
      <c r="H98737" s="25"/>
    </row>
    <row r="98738" spans="2:8" x14ac:dyDescent="0.2">
      <c r="B98738" s="25"/>
      <c r="C98738" s="25"/>
      <c r="D98738" s="31"/>
      <c r="E98738" s="25"/>
      <c r="F98738" s="25"/>
      <c r="G98738" s="25"/>
      <c r="H98738" s="25"/>
    </row>
    <row r="98739" spans="2:8" x14ac:dyDescent="0.2">
      <c r="B98739" s="25"/>
      <c r="C98739" s="25"/>
      <c r="D98739" s="31"/>
      <c r="E98739" s="25"/>
      <c r="F98739" s="25"/>
      <c r="G98739" s="25"/>
      <c r="H98739" s="25"/>
    </row>
    <row r="98740" spans="2:8" x14ac:dyDescent="0.2">
      <c r="B98740" s="25"/>
      <c r="C98740" s="25"/>
      <c r="D98740" s="31"/>
      <c r="E98740" s="25"/>
      <c r="F98740" s="25"/>
      <c r="G98740" s="25"/>
      <c r="H98740" s="25"/>
    </row>
    <row r="98741" spans="2:8" x14ac:dyDescent="0.2">
      <c r="B98741" s="25"/>
      <c r="C98741" s="25"/>
      <c r="D98741" s="31"/>
      <c r="E98741" s="25"/>
      <c r="F98741" s="25"/>
      <c r="G98741" s="25"/>
      <c r="H98741" s="25"/>
    </row>
    <row r="98742" spans="2:8" x14ac:dyDescent="0.2">
      <c r="B98742" s="25"/>
      <c r="C98742" s="25"/>
      <c r="D98742" s="31"/>
      <c r="E98742" s="25"/>
      <c r="F98742" s="25"/>
      <c r="G98742" s="25"/>
      <c r="H98742" s="25"/>
    </row>
    <row r="98743" spans="2:8" x14ac:dyDescent="0.2">
      <c r="B98743" s="25"/>
      <c r="C98743" s="25"/>
      <c r="D98743" s="31"/>
      <c r="E98743" s="25"/>
      <c r="F98743" s="25"/>
      <c r="G98743" s="25"/>
      <c r="H98743" s="25"/>
    </row>
    <row r="98744" spans="2:8" x14ac:dyDescent="0.2">
      <c r="B98744" s="25"/>
      <c r="C98744" s="25"/>
      <c r="D98744" s="31"/>
      <c r="E98744" s="25"/>
      <c r="F98744" s="25"/>
      <c r="G98744" s="25"/>
      <c r="H98744" s="25"/>
    </row>
    <row r="98745" spans="2:8" x14ac:dyDescent="0.2">
      <c r="B98745" s="25"/>
      <c r="C98745" s="25"/>
      <c r="D98745" s="31"/>
      <c r="E98745" s="25"/>
      <c r="F98745" s="25"/>
      <c r="G98745" s="25"/>
      <c r="H98745" s="25"/>
    </row>
    <row r="98746" spans="2:8" x14ac:dyDescent="0.2">
      <c r="B98746" s="25"/>
      <c r="C98746" s="25"/>
      <c r="D98746" s="31"/>
      <c r="E98746" s="25"/>
      <c r="F98746" s="25"/>
      <c r="G98746" s="25"/>
      <c r="H98746" s="25"/>
    </row>
    <row r="98747" spans="2:8" x14ac:dyDescent="0.2">
      <c r="B98747" s="25"/>
      <c r="C98747" s="25"/>
      <c r="D98747" s="31"/>
      <c r="E98747" s="25"/>
      <c r="F98747" s="25"/>
      <c r="G98747" s="25"/>
      <c r="H98747" s="25"/>
    </row>
    <row r="98748" spans="2:8" x14ac:dyDescent="0.2">
      <c r="B98748" s="25"/>
      <c r="C98748" s="25"/>
      <c r="D98748" s="31"/>
      <c r="E98748" s="25"/>
      <c r="F98748" s="25"/>
      <c r="G98748" s="25"/>
      <c r="H98748" s="25"/>
    </row>
    <row r="98749" spans="2:8" x14ac:dyDescent="0.2">
      <c r="B98749" s="25"/>
      <c r="C98749" s="25"/>
      <c r="D98749" s="31"/>
      <c r="E98749" s="25"/>
      <c r="F98749" s="25"/>
      <c r="G98749" s="25"/>
      <c r="H98749" s="25"/>
    </row>
    <row r="98750" spans="2:8" x14ac:dyDescent="0.2">
      <c r="B98750" s="25"/>
      <c r="C98750" s="25"/>
      <c r="D98750" s="31"/>
      <c r="E98750" s="25"/>
      <c r="F98750" s="25"/>
      <c r="G98750" s="25"/>
      <c r="H98750" s="25"/>
    </row>
    <row r="98751" spans="2:8" x14ac:dyDescent="0.2">
      <c r="B98751" s="25"/>
      <c r="C98751" s="25"/>
      <c r="D98751" s="31"/>
      <c r="E98751" s="25"/>
      <c r="F98751" s="25"/>
      <c r="G98751" s="25"/>
      <c r="H98751" s="25"/>
    </row>
    <row r="98752" spans="2:8" x14ac:dyDescent="0.2">
      <c r="B98752" s="25"/>
      <c r="C98752" s="25"/>
      <c r="D98752" s="31"/>
      <c r="E98752" s="25"/>
      <c r="F98752" s="25"/>
      <c r="G98752" s="25"/>
      <c r="H98752" s="25"/>
    </row>
    <row r="98753" spans="2:8" x14ac:dyDescent="0.2">
      <c r="B98753" s="25"/>
      <c r="C98753" s="25"/>
      <c r="D98753" s="31"/>
      <c r="E98753" s="25"/>
      <c r="F98753" s="25"/>
      <c r="G98753" s="25"/>
      <c r="H98753" s="25"/>
    </row>
    <row r="98754" spans="2:8" x14ac:dyDescent="0.2">
      <c r="B98754" s="25"/>
      <c r="C98754" s="25"/>
      <c r="D98754" s="31"/>
      <c r="E98754" s="25"/>
      <c r="F98754" s="25"/>
      <c r="G98754" s="25"/>
      <c r="H98754" s="25"/>
    </row>
    <row r="98755" spans="2:8" x14ac:dyDescent="0.2">
      <c r="B98755" s="25"/>
      <c r="C98755" s="25"/>
      <c r="D98755" s="31"/>
      <c r="E98755" s="25"/>
      <c r="F98755" s="25"/>
      <c r="G98755" s="25"/>
      <c r="H98755" s="25"/>
    </row>
    <row r="98756" spans="2:8" x14ac:dyDescent="0.2">
      <c r="B98756" s="25"/>
      <c r="C98756" s="25"/>
      <c r="D98756" s="31"/>
      <c r="E98756" s="25"/>
      <c r="F98756" s="25"/>
      <c r="G98756" s="25"/>
      <c r="H98756" s="25"/>
    </row>
    <row r="98757" spans="2:8" x14ac:dyDescent="0.2">
      <c r="B98757" s="25"/>
      <c r="C98757" s="25"/>
      <c r="D98757" s="31"/>
      <c r="E98757" s="25"/>
      <c r="F98757" s="25"/>
      <c r="G98757" s="25"/>
      <c r="H98757" s="25"/>
    </row>
    <row r="98758" spans="2:8" x14ac:dyDescent="0.2">
      <c r="B98758" s="25"/>
      <c r="C98758" s="25"/>
      <c r="D98758" s="31"/>
      <c r="E98758" s="25"/>
      <c r="F98758" s="25"/>
      <c r="G98758" s="25"/>
      <c r="H98758" s="25"/>
    </row>
    <row r="98759" spans="2:8" x14ac:dyDescent="0.2">
      <c r="B98759" s="25"/>
      <c r="C98759" s="25"/>
      <c r="D98759" s="31"/>
      <c r="E98759" s="25"/>
      <c r="F98759" s="25"/>
      <c r="G98759" s="25"/>
      <c r="H98759" s="25"/>
    </row>
    <row r="98760" spans="2:8" x14ac:dyDescent="0.2">
      <c r="B98760" s="25"/>
      <c r="C98760" s="25"/>
      <c r="D98760" s="31"/>
      <c r="E98760" s="25"/>
      <c r="F98760" s="25"/>
      <c r="G98760" s="25"/>
      <c r="H98760" s="25"/>
    </row>
    <row r="98761" spans="2:8" x14ac:dyDescent="0.2">
      <c r="B98761" s="25"/>
      <c r="C98761" s="25"/>
      <c r="D98761" s="31"/>
      <c r="E98761" s="25"/>
      <c r="F98761" s="25"/>
      <c r="G98761" s="25"/>
      <c r="H98761" s="25"/>
    </row>
    <row r="98762" spans="2:8" x14ac:dyDescent="0.2">
      <c r="B98762" s="25"/>
      <c r="C98762" s="25"/>
      <c r="D98762" s="31"/>
      <c r="E98762" s="25"/>
      <c r="F98762" s="25"/>
      <c r="G98762" s="25"/>
      <c r="H98762" s="25"/>
    </row>
    <row r="98763" spans="2:8" x14ac:dyDescent="0.2">
      <c r="B98763" s="25"/>
      <c r="C98763" s="25"/>
      <c r="D98763" s="31"/>
      <c r="E98763" s="25"/>
      <c r="F98763" s="25"/>
      <c r="G98763" s="25"/>
      <c r="H98763" s="25"/>
    </row>
    <row r="98764" spans="2:8" x14ac:dyDescent="0.2">
      <c r="B98764" s="25"/>
      <c r="C98764" s="25"/>
      <c r="D98764" s="31"/>
      <c r="E98764" s="25"/>
      <c r="F98764" s="25"/>
      <c r="G98764" s="25"/>
      <c r="H98764" s="25"/>
    </row>
    <row r="98765" spans="2:8" x14ac:dyDescent="0.2">
      <c r="B98765" s="25"/>
      <c r="C98765" s="25"/>
      <c r="D98765" s="31"/>
      <c r="E98765" s="25"/>
      <c r="F98765" s="25"/>
      <c r="G98765" s="25"/>
      <c r="H98765" s="25"/>
    </row>
    <row r="98766" spans="2:8" x14ac:dyDescent="0.2">
      <c r="B98766" s="25"/>
      <c r="C98766" s="25"/>
      <c r="D98766" s="31"/>
      <c r="E98766" s="25"/>
      <c r="F98766" s="25"/>
      <c r="G98766" s="25"/>
      <c r="H98766" s="25"/>
    </row>
    <row r="98767" spans="2:8" x14ac:dyDescent="0.2">
      <c r="B98767" s="25"/>
      <c r="C98767" s="25"/>
      <c r="D98767" s="31"/>
      <c r="E98767" s="25"/>
      <c r="F98767" s="25"/>
      <c r="G98767" s="25"/>
      <c r="H98767" s="25"/>
    </row>
    <row r="98768" spans="2:8" x14ac:dyDescent="0.2">
      <c r="B98768" s="25"/>
      <c r="C98768" s="25"/>
      <c r="D98768" s="31"/>
      <c r="E98768" s="25"/>
      <c r="F98768" s="25"/>
      <c r="G98768" s="25"/>
      <c r="H98768" s="25"/>
    </row>
    <row r="98769" spans="2:8" x14ac:dyDescent="0.2">
      <c r="B98769" s="25"/>
      <c r="C98769" s="25"/>
      <c r="D98769" s="31"/>
      <c r="E98769" s="25"/>
      <c r="F98769" s="25"/>
      <c r="G98769" s="25"/>
      <c r="H98769" s="25"/>
    </row>
    <row r="98770" spans="2:8" x14ac:dyDescent="0.2">
      <c r="B98770" s="25"/>
      <c r="C98770" s="25"/>
      <c r="D98770" s="31"/>
      <c r="E98770" s="25"/>
      <c r="F98770" s="25"/>
      <c r="G98770" s="25"/>
      <c r="H98770" s="25"/>
    </row>
    <row r="98771" spans="2:8" x14ac:dyDescent="0.2">
      <c r="B98771" s="25"/>
      <c r="C98771" s="25"/>
      <c r="D98771" s="31"/>
      <c r="E98771" s="25"/>
      <c r="F98771" s="25"/>
      <c r="G98771" s="25"/>
      <c r="H98771" s="25"/>
    </row>
    <row r="98772" spans="2:8" x14ac:dyDescent="0.2">
      <c r="B98772" s="25"/>
      <c r="C98772" s="25"/>
      <c r="D98772" s="31"/>
      <c r="E98772" s="25"/>
      <c r="F98772" s="25"/>
      <c r="G98772" s="25"/>
      <c r="H98772" s="25"/>
    </row>
    <row r="98773" spans="2:8" x14ac:dyDescent="0.2">
      <c r="B98773" s="25"/>
      <c r="C98773" s="25"/>
      <c r="D98773" s="31"/>
      <c r="E98773" s="25"/>
      <c r="F98773" s="25"/>
      <c r="G98773" s="25"/>
      <c r="H98773" s="25"/>
    </row>
    <row r="98774" spans="2:8" x14ac:dyDescent="0.2">
      <c r="B98774" s="25"/>
      <c r="C98774" s="25"/>
      <c r="D98774" s="31"/>
      <c r="E98774" s="25"/>
      <c r="F98774" s="25"/>
      <c r="G98774" s="25"/>
      <c r="H98774" s="25"/>
    </row>
    <row r="98775" spans="2:8" x14ac:dyDescent="0.2">
      <c r="B98775" s="25"/>
      <c r="C98775" s="25"/>
      <c r="D98775" s="31"/>
      <c r="E98775" s="25"/>
      <c r="F98775" s="25"/>
      <c r="G98775" s="25"/>
      <c r="H98775" s="25"/>
    </row>
    <row r="98776" spans="2:8" x14ac:dyDescent="0.2">
      <c r="B98776" s="25"/>
      <c r="C98776" s="25"/>
      <c r="D98776" s="31"/>
      <c r="E98776" s="25"/>
      <c r="F98776" s="25"/>
      <c r="G98776" s="25"/>
      <c r="H98776" s="25"/>
    </row>
    <row r="98777" spans="2:8" x14ac:dyDescent="0.2">
      <c r="B98777" s="25"/>
      <c r="C98777" s="25"/>
      <c r="D98777" s="31"/>
      <c r="E98777" s="25"/>
      <c r="F98777" s="25"/>
      <c r="G98777" s="25"/>
      <c r="H98777" s="25"/>
    </row>
    <row r="98778" spans="2:8" x14ac:dyDescent="0.2">
      <c r="B98778" s="25"/>
      <c r="C98778" s="25"/>
      <c r="D98778" s="31"/>
      <c r="E98778" s="25"/>
      <c r="F98778" s="25"/>
      <c r="G98778" s="25"/>
      <c r="H98778" s="25"/>
    </row>
    <row r="98779" spans="2:8" x14ac:dyDescent="0.2">
      <c r="B98779" s="25"/>
      <c r="C98779" s="25"/>
      <c r="D98779" s="31"/>
      <c r="E98779" s="25"/>
      <c r="F98779" s="25"/>
      <c r="G98779" s="25"/>
      <c r="H98779" s="25"/>
    </row>
    <row r="98780" spans="2:8" x14ac:dyDescent="0.2">
      <c r="B98780" s="25"/>
      <c r="C98780" s="25"/>
      <c r="D98780" s="31"/>
      <c r="E98780" s="25"/>
      <c r="F98780" s="25"/>
      <c r="G98780" s="25"/>
      <c r="H98780" s="25"/>
    </row>
    <row r="98781" spans="2:8" x14ac:dyDescent="0.2">
      <c r="B98781" s="25"/>
      <c r="C98781" s="25"/>
      <c r="D98781" s="31"/>
      <c r="E98781" s="25"/>
      <c r="F98781" s="25"/>
      <c r="G98781" s="25"/>
      <c r="H98781" s="25"/>
    </row>
    <row r="98782" spans="2:8" x14ac:dyDescent="0.2">
      <c r="B98782" s="25"/>
      <c r="C98782" s="25"/>
      <c r="D98782" s="31"/>
      <c r="E98782" s="25"/>
      <c r="F98782" s="25"/>
      <c r="G98782" s="25"/>
      <c r="H98782" s="25"/>
    </row>
    <row r="98783" spans="2:8" x14ac:dyDescent="0.2">
      <c r="B98783" s="25"/>
      <c r="C98783" s="25"/>
      <c r="D98783" s="31"/>
      <c r="E98783" s="25"/>
      <c r="F98783" s="25"/>
      <c r="G98783" s="25"/>
      <c r="H98783" s="25"/>
    </row>
    <row r="98784" spans="2:8" x14ac:dyDescent="0.2">
      <c r="B98784" s="25"/>
      <c r="C98784" s="25"/>
      <c r="D98784" s="31"/>
      <c r="E98784" s="25"/>
      <c r="F98784" s="25"/>
      <c r="G98784" s="25"/>
      <c r="H98784" s="25"/>
    </row>
    <row r="98785" spans="2:8" x14ac:dyDescent="0.2">
      <c r="B98785" s="25"/>
      <c r="C98785" s="25"/>
      <c r="D98785" s="31"/>
      <c r="E98785" s="25"/>
      <c r="F98785" s="25"/>
      <c r="G98785" s="25"/>
      <c r="H98785" s="25"/>
    </row>
    <row r="98786" spans="2:8" x14ac:dyDescent="0.2">
      <c r="B98786" s="25"/>
      <c r="C98786" s="25"/>
      <c r="D98786" s="31"/>
      <c r="E98786" s="25"/>
      <c r="F98786" s="25"/>
      <c r="G98786" s="25"/>
      <c r="H98786" s="25"/>
    </row>
    <row r="98787" spans="2:8" x14ac:dyDescent="0.2">
      <c r="B98787" s="25"/>
      <c r="C98787" s="25"/>
      <c r="D98787" s="31"/>
      <c r="E98787" s="25"/>
      <c r="F98787" s="25"/>
      <c r="G98787" s="25"/>
      <c r="H98787" s="25"/>
    </row>
    <row r="98788" spans="2:8" x14ac:dyDescent="0.2">
      <c r="B98788" s="25"/>
      <c r="C98788" s="25"/>
      <c r="D98788" s="31"/>
      <c r="E98788" s="25"/>
      <c r="F98788" s="25"/>
      <c r="G98788" s="25"/>
      <c r="H98788" s="25"/>
    </row>
    <row r="98789" spans="2:8" x14ac:dyDescent="0.2">
      <c r="B98789" s="25"/>
      <c r="C98789" s="25"/>
      <c r="D98789" s="31"/>
      <c r="E98789" s="25"/>
      <c r="F98789" s="25"/>
      <c r="G98789" s="25"/>
      <c r="H98789" s="25"/>
    </row>
    <row r="98790" spans="2:8" x14ac:dyDescent="0.2">
      <c r="B98790" s="25"/>
      <c r="C98790" s="25"/>
      <c r="D98790" s="31"/>
      <c r="E98790" s="25"/>
      <c r="F98790" s="25"/>
      <c r="G98790" s="25"/>
      <c r="H98790" s="25"/>
    </row>
    <row r="98791" spans="2:8" x14ac:dyDescent="0.2">
      <c r="B98791" s="25"/>
      <c r="C98791" s="25"/>
      <c r="D98791" s="31"/>
      <c r="E98791" s="25"/>
      <c r="F98791" s="25"/>
      <c r="G98791" s="25"/>
      <c r="H98791" s="25"/>
    </row>
    <row r="98792" spans="2:8" x14ac:dyDescent="0.2">
      <c r="B98792" s="25"/>
      <c r="C98792" s="25"/>
      <c r="D98792" s="31"/>
      <c r="E98792" s="25"/>
      <c r="F98792" s="25"/>
      <c r="G98792" s="25"/>
      <c r="H98792" s="25"/>
    </row>
    <row r="98793" spans="2:8" x14ac:dyDescent="0.2">
      <c r="B98793" s="25"/>
      <c r="C98793" s="25"/>
      <c r="D98793" s="31"/>
      <c r="E98793" s="25"/>
      <c r="F98793" s="25"/>
      <c r="G98793" s="25"/>
      <c r="H98793" s="25"/>
    </row>
    <row r="98794" spans="2:8" x14ac:dyDescent="0.2">
      <c r="B98794" s="25"/>
      <c r="C98794" s="25"/>
      <c r="D98794" s="31"/>
      <c r="E98794" s="25"/>
      <c r="F98794" s="25"/>
      <c r="G98794" s="25"/>
      <c r="H98794" s="25"/>
    </row>
    <row r="98795" spans="2:8" x14ac:dyDescent="0.2">
      <c r="B98795" s="25"/>
      <c r="C98795" s="25"/>
      <c r="D98795" s="31"/>
      <c r="E98795" s="25"/>
      <c r="F98795" s="25"/>
      <c r="G98795" s="25"/>
      <c r="H98795" s="25"/>
    </row>
    <row r="98796" spans="2:8" x14ac:dyDescent="0.2">
      <c r="B98796" s="25"/>
      <c r="C98796" s="25"/>
      <c r="D98796" s="31"/>
      <c r="E98796" s="25"/>
      <c r="F98796" s="25"/>
      <c r="G98796" s="25"/>
      <c r="H98796" s="25"/>
    </row>
    <row r="98797" spans="2:8" x14ac:dyDescent="0.2">
      <c r="B98797" s="25"/>
      <c r="C98797" s="25"/>
      <c r="D98797" s="31"/>
      <c r="E98797" s="25"/>
      <c r="F98797" s="25"/>
      <c r="G98797" s="25"/>
      <c r="H98797" s="25"/>
    </row>
    <row r="98798" spans="2:8" x14ac:dyDescent="0.2">
      <c r="B98798" s="25"/>
      <c r="C98798" s="25"/>
      <c r="D98798" s="31"/>
      <c r="E98798" s="25"/>
      <c r="F98798" s="25"/>
      <c r="G98798" s="25"/>
      <c r="H98798" s="25"/>
    </row>
    <row r="98799" spans="2:8" x14ac:dyDescent="0.2">
      <c r="B98799" s="25"/>
      <c r="C98799" s="25"/>
      <c r="D98799" s="31"/>
      <c r="E98799" s="25"/>
      <c r="F98799" s="25"/>
      <c r="G98799" s="25"/>
      <c r="H98799" s="25"/>
    </row>
    <row r="98800" spans="2:8" x14ac:dyDescent="0.2">
      <c r="B98800" s="25"/>
      <c r="C98800" s="25"/>
      <c r="D98800" s="31"/>
      <c r="E98800" s="25"/>
      <c r="F98800" s="25"/>
      <c r="G98800" s="25"/>
      <c r="H98800" s="25"/>
    </row>
    <row r="98801" spans="2:8" x14ac:dyDescent="0.2">
      <c r="B98801" s="25"/>
      <c r="C98801" s="25"/>
      <c r="D98801" s="31"/>
      <c r="E98801" s="25"/>
      <c r="F98801" s="25"/>
      <c r="G98801" s="25"/>
      <c r="H98801" s="25"/>
    </row>
    <row r="98802" spans="2:8" x14ac:dyDescent="0.2">
      <c r="B98802" s="25"/>
      <c r="C98802" s="25"/>
      <c r="D98802" s="31"/>
      <c r="E98802" s="25"/>
      <c r="F98802" s="25"/>
      <c r="G98802" s="25"/>
      <c r="H98802" s="25"/>
    </row>
    <row r="98803" spans="2:8" x14ac:dyDescent="0.2">
      <c r="B98803" s="25"/>
      <c r="C98803" s="25"/>
      <c r="D98803" s="31"/>
      <c r="E98803" s="25"/>
      <c r="F98803" s="25"/>
      <c r="G98803" s="25"/>
      <c r="H98803" s="25"/>
    </row>
    <row r="98804" spans="2:8" x14ac:dyDescent="0.2">
      <c r="B98804" s="25"/>
      <c r="C98804" s="25"/>
      <c r="D98804" s="31"/>
      <c r="E98804" s="25"/>
      <c r="F98804" s="25"/>
      <c r="G98804" s="25"/>
      <c r="H98804" s="25"/>
    </row>
    <row r="98805" spans="2:8" x14ac:dyDescent="0.2">
      <c r="B98805" s="25"/>
      <c r="C98805" s="25"/>
      <c r="D98805" s="31"/>
      <c r="E98805" s="25"/>
      <c r="F98805" s="25"/>
      <c r="G98805" s="25"/>
      <c r="H98805" s="25"/>
    </row>
    <row r="98806" spans="2:8" x14ac:dyDescent="0.2">
      <c r="B98806" s="25"/>
      <c r="C98806" s="25"/>
      <c r="D98806" s="31"/>
      <c r="E98806" s="25"/>
      <c r="F98806" s="25"/>
      <c r="G98806" s="25"/>
      <c r="H98806" s="25"/>
    </row>
    <row r="98807" spans="2:8" x14ac:dyDescent="0.2">
      <c r="B98807" s="25"/>
      <c r="C98807" s="25"/>
      <c r="D98807" s="31"/>
      <c r="E98807" s="25"/>
      <c r="F98807" s="25"/>
      <c r="G98807" s="25"/>
      <c r="H98807" s="25"/>
    </row>
    <row r="98808" spans="2:8" x14ac:dyDescent="0.2">
      <c r="B98808" s="25"/>
      <c r="C98808" s="25"/>
      <c r="D98808" s="31"/>
      <c r="E98808" s="25"/>
      <c r="F98808" s="25"/>
      <c r="G98808" s="25"/>
      <c r="H98808" s="25"/>
    </row>
    <row r="98809" spans="2:8" x14ac:dyDescent="0.2">
      <c r="B98809" s="25"/>
      <c r="C98809" s="25"/>
      <c r="D98809" s="31"/>
      <c r="E98809" s="25"/>
      <c r="F98809" s="25"/>
      <c r="G98809" s="25"/>
      <c r="H98809" s="25"/>
    </row>
    <row r="98810" spans="2:8" x14ac:dyDescent="0.2">
      <c r="B98810" s="25"/>
      <c r="C98810" s="25"/>
      <c r="D98810" s="31"/>
      <c r="E98810" s="25"/>
      <c r="F98810" s="25"/>
      <c r="G98810" s="25"/>
      <c r="H98810" s="25"/>
    </row>
    <row r="98811" spans="2:8" x14ac:dyDescent="0.2">
      <c r="B98811" s="25"/>
      <c r="C98811" s="25"/>
      <c r="D98811" s="31"/>
      <c r="E98811" s="25"/>
      <c r="F98811" s="25"/>
      <c r="G98811" s="25"/>
      <c r="H98811" s="25"/>
    </row>
    <row r="98812" spans="2:8" x14ac:dyDescent="0.2">
      <c r="B98812" s="25"/>
      <c r="C98812" s="25"/>
      <c r="D98812" s="31"/>
      <c r="E98812" s="25"/>
      <c r="F98812" s="25"/>
      <c r="G98812" s="25"/>
      <c r="H98812" s="25"/>
    </row>
    <row r="98813" spans="2:8" x14ac:dyDescent="0.2">
      <c r="B98813" s="25"/>
      <c r="C98813" s="25"/>
      <c r="D98813" s="31"/>
      <c r="E98813" s="25"/>
      <c r="F98813" s="25"/>
      <c r="G98813" s="25"/>
      <c r="H98813" s="25"/>
    </row>
    <row r="98814" spans="2:8" x14ac:dyDescent="0.2">
      <c r="B98814" s="25"/>
      <c r="C98814" s="25"/>
      <c r="D98814" s="31"/>
      <c r="E98814" s="25"/>
      <c r="F98814" s="25"/>
      <c r="G98814" s="25"/>
      <c r="H98814" s="25"/>
    </row>
    <row r="98815" spans="2:8" x14ac:dyDescent="0.2">
      <c r="B98815" s="25"/>
      <c r="C98815" s="25"/>
      <c r="D98815" s="31"/>
      <c r="E98815" s="25"/>
      <c r="F98815" s="25"/>
      <c r="G98815" s="25"/>
      <c r="H98815" s="25"/>
    </row>
    <row r="98816" spans="2:8" x14ac:dyDescent="0.2">
      <c r="B98816" s="25"/>
      <c r="C98816" s="25"/>
      <c r="D98816" s="31"/>
      <c r="E98816" s="25"/>
      <c r="F98816" s="25"/>
      <c r="G98816" s="25"/>
      <c r="H98816" s="25"/>
    </row>
    <row r="98817" spans="2:8" x14ac:dyDescent="0.2">
      <c r="B98817" s="25"/>
      <c r="C98817" s="25"/>
      <c r="D98817" s="31"/>
      <c r="E98817" s="25"/>
      <c r="F98817" s="25"/>
      <c r="G98817" s="25"/>
      <c r="H98817" s="25"/>
    </row>
    <row r="98818" spans="2:8" x14ac:dyDescent="0.2">
      <c r="B98818" s="25"/>
      <c r="C98818" s="25"/>
      <c r="D98818" s="31"/>
      <c r="E98818" s="25"/>
      <c r="F98818" s="25"/>
      <c r="G98818" s="25"/>
      <c r="H98818" s="25"/>
    </row>
    <row r="98819" spans="2:8" x14ac:dyDescent="0.2">
      <c r="B98819" s="25"/>
      <c r="C98819" s="25"/>
      <c r="D98819" s="31"/>
      <c r="E98819" s="25"/>
      <c r="F98819" s="25"/>
      <c r="G98819" s="25"/>
      <c r="H98819" s="25"/>
    </row>
    <row r="98820" spans="2:8" x14ac:dyDescent="0.2">
      <c r="B98820" s="25"/>
      <c r="C98820" s="25"/>
      <c r="D98820" s="31"/>
      <c r="E98820" s="25"/>
      <c r="F98820" s="25"/>
      <c r="G98820" s="25"/>
      <c r="H98820" s="25"/>
    </row>
    <row r="98821" spans="2:8" x14ac:dyDescent="0.2">
      <c r="B98821" s="25"/>
      <c r="C98821" s="25"/>
      <c r="D98821" s="31"/>
      <c r="E98821" s="25"/>
      <c r="F98821" s="25"/>
      <c r="G98821" s="25"/>
      <c r="H98821" s="25"/>
    </row>
    <row r="98822" spans="2:8" x14ac:dyDescent="0.2">
      <c r="B98822" s="25"/>
      <c r="C98822" s="25"/>
      <c r="D98822" s="31"/>
      <c r="E98822" s="25"/>
      <c r="F98822" s="25"/>
      <c r="G98822" s="25"/>
      <c r="H98822" s="25"/>
    </row>
    <row r="98823" spans="2:8" x14ac:dyDescent="0.2">
      <c r="B98823" s="25"/>
      <c r="C98823" s="25"/>
      <c r="D98823" s="31"/>
      <c r="E98823" s="25"/>
      <c r="F98823" s="25"/>
      <c r="G98823" s="25"/>
      <c r="H98823" s="25"/>
    </row>
    <row r="98824" spans="2:8" x14ac:dyDescent="0.2">
      <c r="B98824" s="25"/>
      <c r="C98824" s="25"/>
      <c r="D98824" s="31"/>
      <c r="E98824" s="25"/>
      <c r="F98824" s="25"/>
      <c r="G98824" s="25"/>
      <c r="H98824" s="25"/>
    </row>
    <row r="98825" spans="2:8" x14ac:dyDescent="0.2">
      <c r="B98825" s="25"/>
      <c r="C98825" s="25"/>
      <c r="D98825" s="31"/>
      <c r="E98825" s="25"/>
      <c r="F98825" s="25"/>
      <c r="G98825" s="25"/>
      <c r="H98825" s="25"/>
    </row>
    <row r="98826" spans="2:8" x14ac:dyDescent="0.2">
      <c r="B98826" s="25"/>
      <c r="C98826" s="25"/>
      <c r="D98826" s="31"/>
      <c r="E98826" s="25"/>
      <c r="F98826" s="25"/>
      <c r="G98826" s="25"/>
      <c r="H98826" s="25"/>
    </row>
    <row r="98827" spans="2:8" x14ac:dyDescent="0.2">
      <c r="B98827" s="25"/>
      <c r="C98827" s="25"/>
      <c r="D98827" s="31"/>
      <c r="E98827" s="25"/>
      <c r="F98827" s="25"/>
      <c r="G98827" s="25"/>
      <c r="H98827" s="25"/>
    </row>
    <row r="98828" spans="2:8" x14ac:dyDescent="0.2">
      <c r="B98828" s="25"/>
      <c r="C98828" s="25"/>
      <c r="D98828" s="31"/>
      <c r="E98828" s="25"/>
      <c r="F98828" s="25"/>
      <c r="G98828" s="25"/>
      <c r="H98828" s="25"/>
    </row>
    <row r="98829" spans="2:8" x14ac:dyDescent="0.2">
      <c r="B98829" s="25"/>
      <c r="C98829" s="25"/>
      <c r="D98829" s="31"/>
      <c r="E98829" s="25"/>
      <c r="F98829" s="25"/>
      <c r="G98829" s="25"/>
      <c r="H98829" s="25"/>
    </row>
    <row r="98830" spans="2:8" x14ac:dyDescent="0.2">
      <c r="B98830" s="25"/>
      <c r="C98830" s="25"/>
      <c r="D98830" s="31"/>
      <c r="E98830" s="25"/>
      <c r="F98830" s="25"/>
      <c r="G98830" s="25"/>
      <c r="H98830" s="25"/>
    </row>
    <row r="98831" spans="2:8" x14ac:dyDescent="0.2">
      <c r="B98831" s="25"/>
      <c r="C98831" s="25"/>
      <c r="D98831" s="31"/>
      <c r="E98831" s="25"/>
      <c r="F98831" s="25"/>
      <c r="G98831" s="25"/>
      <c r="H98831" s="25"/>
    </row>
    <row r="98832" spans="2:8" x14ac:dyDescent="0.2">
      <c r="B98832" s="25"/>
      <c r="C98832" s="25"/>
      <c r="D98832" s="31"/>
      <c r="E98832" s="25"/>
      <c r="F98832" s="25"/>
      <c r="G98832" s="25"/>
      <c r="H98832" s="25"/>
    </row>
    <row r="98833" spans="2:8" x14ac:dyDescent="0.2">
      <c r="B98833" s="25"/>
      <c r="C98833" s="25"/>
      <c r="D98833" s="31"/>
      <c r="E98833" s="25"/>
      <c r="F98833" s="25"/>
      <c r="G98833" s="25"/>
      <c r="H98833" s="25"/>
    </row>
    <row r="98834" spans="2:8" x14ac:dyDescent="0.2">
      <c r="B98834" s="25"/>
      <c r="C98834" s="25"/>
      <c r="D98834" s="31"/>
      <c r="E98834" s="25"/>
      <c r="F98834" s="25"/>
      <c r="G98834" s="25"/>
      <c r="H98834" s="25"/>
    </row>
    <row r="98835" spans="2:8" x14ac:dyDescent="0.2">
      <c r="B98835" s="25"/>
      <c r="C98835" s="25"/>
      <c r="D98835" s="31"/>
      <c r="E98835" s="25"/>
      <c r="F98835" s="25"/>
      <c r="G98835" s="25"/>
      <c r="H98835" s="25"/>
    </row>
    <row r="98836" spans="2:8" x14ac:dyDescent="0.2">
      <c r="B98836" s="25"/>
      <c r="C98836" s="25"/>
      <c r="D98836" s="31"/>
      <c r="E98836" s="25"/>
      <c r="F98836" s="25"/>
      <c r="G98836" s="25"/>
      <c r="H98836" s="25"/>
    </row>
    <row r="98837" spans="2:8" x14ac:dyDescent="0.2">
      <c r="B98837" s="25"/>
      <c r="C98837" s="25"/>
      <c r="D98837" s="31"/>
      <c r="E98837" s="25"/>
      <c r="F98837" s="25"/>
      <c r="G98837" s="25"/>
      <c r="H98837" s="25"/>
    </row>
    <row r="98838" spans="2:8" x14ac:dyDescent="0.2">
      <c r="B98838" s="25"/>
      <c r="C98838" s="25"/>
      <c r="D98838" s="31"/>
      <c r="E98838" s="25"/>
      <c r="F98838" s="25"/>
      <c r="G98838" s="25"/>
      <c r="H98838" s="25"/>
    </row>
    <row r="98839" spans="2:8" x14ac:dyDescent="0.2">
      <c r="B98839" s="25"/>
      <c r="C98839" s="25"/>
      <c r="D98839" s="31"/>
      <c r="E98839" s="25"/>
      <c r="F98839" s="25"/>
      <c r="G98839" s="25"/>
      <c r="H98839" s="25"/>
    </row>
    <row r="98840" spans="2:8" x14ac:dyDescent="0.2">
      <c r="B98840" s="25"/>
      <c r="C98840" s="25"/>
      <c r="D98840" s="31"/>
      <c r="E98840" s="25"/>
      <c r="F98840" s="25"/>
      <c r="G98840" s="25"/>
      <c r="H98840" s="25"/>
    </row>
    <row r="98841" spans="2:8" x14ac:dyDescent="0.2">
      <c r="B98841" s="25"/>
      <c r="C98841" s="25"/>
      <c r="D98841" s="31"/>
      <c r="E98841" s="25"/>
      <c r="F98841" s="25"/>
      <c r="G98841" s="25"/>
      <c r="H98841" s="25"/>
    </row>
    <row r="98842" spans="2:8" x14ac:dyDescent="0.2">
      <c r="B98842" s="25"/>
      <c r="C98842" s="25"/>
      <c r="D98842" s="31"/>
      <c r="E98842" s="25"/>
      <c r="F98842" s="25"/>
      <c r="G98842" s="25"/>
      <c r="H98842" s="25"/>
    </row>
    <row r="98843" spans="2:8" x14ac:dyDescent="0.2">
      <c r="B98843" s="25"/>
      <c r="C98843" s="25"/>
      <c r="D98843" s="31"/>
      <c r="E98843" s="25"/>
      <c r="F98843" s="25"/>
      <c r="G98843" s="25"/>
      <c r="H98843" s="25"/>
    </row>
    <row r="98844" spans="2:8" x14ac:dyDescent="0.2">
      <c r="B98844" s="25"/>
      <c r="C98844" s="25"/>
      <c r="D98844" s="31"/>
      <c r="E98844" s="25"/>
      <c r="F98844" s="25"/>
      <c r="G98844" s="25"/>
      <c r="H98844" s="25"/>
    </row>
    <row r="98845" spans="2:8" x14ac:dyDescent="0.2">
      <c r="B98845" s="25"/>
      <c r="C98845" s="25"/>
      <c r="D98845" s="31"/>
      <c r="E98845" s="25"/>
      <c r="F98845" s="25"/>
      <c r="G98845" s="25"/>
      <c r="H98845" s="25"/>
    </row>
    <row r="98846" spans="2:8" x14ac:dyDescent="0.2">
      <c r="B98846" s="25"/>
      <c r="C98846" s="25"/>
      <c r="D98846" s="31"/>
      <c r="E98846" s="25"/>
      <c r="F98846" s="25"/>
      <c r="G98846" s="25"/>
      <c r="H98846" s="25"/>
    </row>
    <row r="98847" spans="2:8" x14ac:dyDescent="0.2">
      <c r="B98847" s="25"/>
      <c r="C98847" s="25"/>
      <c r="D98847" s="31"/>
      <c r="E98847" s="25"/>
      <c r="F98847" s="25"/>
      <c r="G98847" s="25"/>
      <c r="H98847" s="25"/>
    </row>
    <row r="98848" spans="2:8" x14ac:dyDescent="0.2">
      <c r="B98848" s="25"/>
      <c r="C98848" s="25"/>
      <c r="D98848" s="31"/>
      <c r="E98848" s="25"/>
      <c r="F98848" s="25"/>
      <c r="G98848" s="25"/>
      <c r="H98848" s="25"/>
    </row>
    <row r="98849" spans="2:8" x14ac:dyDescent="0.2">
      <c r="B98849" s="25"/>
      <c r="C98849" s="25"/>
      <c r="D98849" s="31"/>
      <c r="E98849" s="25"/>
      <c r="F98849" s="25"/>
      <c r="G98849" s="25"/>
      <c r="H98849" s="25"/>
    </row>
    <row r="98850" spans="2:8" x14ac:dyDescent="0.2">
      <c r="B98850" s="25"/>
      <c r="C98850" s="25"/>
      <c r="D98850" s="31"/>
      <c r="E98850" s="25"/>
      <c r="F98850" s="25"/>
      <c r="G98850" s="25"/>
      <c r="H98850" s="25"/>
    </row>
    <row r="98851" spans="2:8" x14ac:dyDescent="0.2">
      <c r="B98851" s="25"/>
      <c r="C98851" s="25"/>
      <c r="D98851" s="31"/>
      <c r="E98851" s="25"/>
      <c r="F98851" s="25"/>
      <c r="G98851" s="25"/>
      <c r="H98851" s="25"/>
    </row>
    <row r="98852" spans="2:8" x14ac:dyDescent="0.2">
      <c r="B98852" s="25"/>
      <c r="C98852" s="25"/>
      <c r="D98852" s="31"/>
      <c r="E98852" s="25"/>
      <c r="F98852" s="25"/>
      <c r="G98852" s="25"/>
      <c r="H98852" s="25"/>
    </row>
    <row r="98853" spans="2:8" x14ac:dyDescent="0.2">
      <c r="B98853" s="25"/>
      <c r="C98853" s="25"/>
      <c r="D98853" s="31"/>
      <c r="E98853" s="25"/>
      <c r="F98853" s="25"/>
      <c r="G98853" s="25"/>
      <c r="H98853" s="25"/>
    </row>
    <row r="98854" spans="2:8" x14ac:dyDescent="0.2">
      <c r="B98854" s="25"/>
      <c r="C98854" s="25"/>
      <c r="D98854" s="31"/>
      <c r="E98854" s="25"/>
      <c r="F98854" s="25"/>
      <c r="G98854" s="25"/>
      <c r="H98854" s="25"/>
    </row>
    <row r="98855" spans="2:8" x14ac:dyDescent="0.2">
      <c r="B98855" s="25"/>
      <c r="C98855" s="25"/>
      <c r="D98855" s="31"/>
      <c r="E98855" s="25"/>
      <c r="F98855" s="25"/>
      <c r="G98855" s="25"/>
      <c r="H98855" s="25"/>
    </row>
    <row r="98856" spans="2:8" x14ac:dyDescent="0.2">
      <c r="B98856" s="25"/>
      <c r="C98856" s="25"/>
      <c r="D98856" s="31"/>
      <c r="E98856" s="25"/>
      <c r="F98856" s="25"/>
      <c r="G98856" s="25"/>
      <c r="H98856" s="25"/>
    </row>
    <row r="98857" spans="2:8" x14ac:dyDescent="0.2">
      <c r="B98857" s="25"/>
      <c r="C98857" s="25"/>
      <c r="D98857" s="31"/>
      <c r="E98857" s="25"/>
      <c r="F98857" s="25"/>
      <c r="G98857" s="25"/>
      <c r="H98857" s="25"/>
    </row>
    <row r="98858" spans="2:8" x14ac:dyDescent="0.2">
      <c r="B98858" s="25"/>
      <c r="C98858" s="25"/>
      <c r="D98858" s="31"/>
      <c r="E98858" s="25"/>
      <c r="F98858" s="25"/>
      <c r="G98858" s="25"/>
      <c r="H98858" s="25"/>
    </row>
    <row r="98859" spans="2:8" x14ac:dyDescent="0.2">
      <c r="B98859" s="25"/>
      <c r="C98859" s="25"/>
      <c r="D98859" s="31"/>
      <c r="E98859" s="25"/>
      <c r="F98859" s="25"/>
      <c r="G98859" s="25"/>
      <c r="H98859" s="25"/>
    </row>
    <row r="98860" spans="2:8" x14ac:dyDescent="0.2">
      <c r="B98860" s="25"/>
      <c r="C98860" s="25"/>
      <c r="D98860" s="31"/>
      <c r="E98860" s="25"/>
      <c r="F98860" s="25"/>
      <c r="G98860" s="25"/>
      <c r="H98860" s="25"/>
    </row>
    <row r="98861" spans="2:8" x14ac:dyDescent="0.2">
      <c r="B98861" s="25"/>
      <c r="C98861" s="25"/>
      <c r="D98861" s="31"/>
      <c r="E98861" s="25"/>
      <c r="F98861" s="25"/>
      <c r="G98861" s="25"/>
      <c r="H98861" s="25"/>
    </row>
    <row r="98862" spans="2:8" x14ac:dyDescent="0.2">
      <c r="B98862" s="25"/>
      <c r="C98862" s="25"/>
      <c r="D98862" s="31"/>
      <c r="E98862" s="25"/>
      <c r="F98862" s="25"/>
      <c r="G98862" s="25"/>
      <c r="H98862" s="25"/>
    </row>
    <row r="98863" spans="2:8" x14ac:dyDescent="0.2">
      <c r="B98863" s="25"/>
      <c r="C98863" s="25"/>
      <c r="D98863" s="31"/>
      <c r="E98863" s="25"/>
      <c r="F98863" s="25"/>
      <c r="G98863" s="25"/>
      <c r="H98863" s="25"/>
    </row>
    <row r="98864" spans="2:8" x14ac:dyDescent="0.2">
      <c r="B98864" s="25"/>
      <c r="C98864" s="25"/>
      <c r="D98864" s="31"/>
      <c r="E98864" s="25"/>
      <c r="F98864" s="25"/>
      <c r="G98864" s="25"/>
      <c r="H98864" s="25"/>
    </row>
    <row r="98865" spans="2:8" x14ac:dyDescent="0.2">
      <c r="B98865" s="25"/>
      <c r="C98865" s="25"/>
      <c r="D98865" s="31"/>
      <c r="E98865" s="25"/>
      <c r="F98865" s="25"/>
      <c r="G98865" s="25"/>
      <c r="H98865" s="25"/>
    </row>
    <row r="98866" spans="2:8" x14ac:dyDescent="0.2">
      <c r="B98866" s="25"/>
      <c r="C98866" s="25"/>
      <c r="D98866" s="31"/>
      <c r="E98866" s="25"/>
      <c r="F98866" s="25"/>
      <c r="G98866" s="25"/>
      <c r="H98866" s="25"/>
    </row>
    <row r="98867" spans="2:8" x14ac:dyDescent="0.2">
      <c r="B98867" s="25"/>
      <c r="C98867" s="25"/>
      <c r="D98867" s="31"/>
      <c r="E98867" s="25"/>
      <c r="F98867" s="25"/>
      <c r="G98867" s="25"/>
      <c r="H98867" s="25"/>
    </row>
    <row r="98868" spans="2:8" x14ac:dyDescent="0.2">
      <c r="B98868" s="25"/>
      <c r="C98868" s="25"/>
      <c r="D98868" s="31"/>
      <c r="E98868" s="25"/>
      <c r="F98868" s="25"/>
      <c r="G98868" s="25"/>
      <c r="H98868" s="25"/>
    </row>
    <row r="98869" spans="2:8" x14ac:dyDescent="0.2">
      <c r="B98869" s="25"/>
      <c r="C98869" s="25"/>
      <c r="D98869" s="31"/>
      <c r="E98869" s="25"/>
      <c r="F98869" s="25"/>
      <c r="G98869" s="25"/>
      <c r="H98869" s="25"/>
    </row>
    <row r="98870" spans="2:8" x14ac:dyDescent="0.2">
      <c r="B98870" s="25"/>
      <c r="C98870" s="25"/>
      <c r="D98870" s="31"/>
      <c r="E98870" s="25"/>
      <c r="F98870" s="25"/>
      <c r="G98870" s="25"/>
      <c r="H98870" s="25"/>
    </row>
    <row r="98871" spans="2:8" x14ac:dyDescent="0.2">
      <c r="B98871" s="25"/>
      <c r="C98871" s="25"/>
      <c r="D98871" s="31"/>
      <c r="E98871" s="25"/>
      <c r="F98871" s="25"/>
      <c r="G98871" s="25"/>
      <c r="H98871" s="25"/>
    </row>
    <row r="98872" spans="2:8" x14ac:dyDescent="0.2">
      <c r="B98872" s="25"/>
      <c r="C98872" s="25"/>
      <c r="D98872" s="31"/>
      <c r="E98872" s="25"/>
      <c r="F98872" s="25"/>
      <c r="G98872" s="25"/>
      <c r="H98872" s="25"/>
    </row>
    <row r="98873" spans="2:8" x14ac:dyDescent="0.2">
      <c r="B98873" s="25"/>
      <c r="C98873" s="25"/>
      <c r="D98873" s="31"/>
      <c r="E98873" s="25"/>
      <c r="F98873" s="25"/>
      <c r="G98873" s="25"/>
      <c r="H98873" s="25"/>
    </row>
    <row r="98874" spans="2:8" x14ac:dyDescent="0.2">
      <c r="B98874" s="25"/>
      <c r="C98874" s="25"/>
      <c r="D98874" s="31"/>
      <c r="E98874" s="25"/>
      <c r="F98874" s="25"/>
      <c r="G98874" s="25"/>
      <c r="H98874" s="25"/>
    </row>
    <row r="98875" spans="2:8" x14ac:dyDescent="0.2">
      <c r="B98875" s="25"/>
      <c r="C98875" s="25"/>
      <c r="D98875" s="31"/>
      <c r="E98875" s="25"/>
      <c r="F98875" s="25"/>
      <c r="G98875" s="25"/>
      <c r="H98875" s="25"/>
    </row>
    <row r="98876" spans="2:8" x14ac:dyDescent="0.2">
      <c r="B98876" s="25"/>
      <c r="C98876" s="25"/>
      <c r="D98876" s="31"/>
      <c r="E98876" s="25"/>
      <c r="F98876" s="25"/>
      <c r="G98876" s="25"/>
      <c r="H98876" s="25"/>
    </row>
    <row r="98877" spans="2:8" x14ac:dyDescent="0.2">
      <c r="B98877" s="25"/>
      <c r="C98877" s="25"/>
      <c r="D98877" s="31"/>
      <c r="E98877" s="25"/>
      <c r="F98877" s="25"/>
      <c r="G98877" s="25"/>
      <c r="H98877" s="25"/>
    </row>
    <row r="98878" spans="2:8" x14ac:dyDescent="0.2">
      <c r="B98878" s="25"/>
      <c r="C98878" s="25"/>
      <c r="D98878" s="31"/>
      <c r="E98878" s="25"/>
      <c r="F98878" s="25"/>
      <c r="G98878" s="25"/>
      <c r="H98878" s="25"/>
    </row>
    <row r="98879" spans="2:8" x14ac:dyDescent="0.2">
      <c r="B98879" s="25"/>
      <c r="C98879" s="25"/>
      <c r="D98879" s="31"/>
      <c r="E98879" s="25"/>
      <c r="F98879" s="25"/>
      <c r="G98879" s="25"/>
      <c r="H98879" s="25"/>
    </row>
    <row r="98880" spans="2:8" x14ac:dyDescent="0.2">
      <c r="B98880" s="25"/>
      <c r="C98880" s="25"/>
      <c r="D98880" s="31"/>
      <c r="E98880" s="25"/>
      <c r="F98880" s="25"/>
      <c r="G98880" s="25"/>
      <c r="H98880" s="25"/>
    </row>
    <row r="98881" spans="2:8" x14ac:dyDescent="0.2">
      <c r="B98881" s="25"/>
      <c r="C98881" s="25"/>
      <c r="D98881" s="31"/>
      <c r="E98881" s="25"/>
      <c r="F98881" s="25"/>
      <c r="G98881" s="25"/>
      <c r="H98881" s="25"/>
    </row>
    <row r="98882" spans="2:8" x14ac:dyDescent="0.2">
      <c r="B98882" s="25"/>
      <c r="C98882" s="25"/>
      <c r="D98882" s="31"/>
      <c r="E98882" s="25"/>
      <c r="F98882" s="25"/>
      <c r="G98882" s="25"/>
      <c r="H98882" s="25"/>
    </row>
    <row r="98883" spans="2:8" x14ac:dyDescent="0.2">
      <c r="B98883" s="25"/>
      <c r="C98883" s="25"/>
      <c r="D98883" s="31"/>
      <c r="E98883" s="25"/>
      <c r="F98883" s="25"/>
      <c r="G98883" s="25"/>
      <c r="H98883" s="25"/>
    </row>
    <row r="98884" spans="2:8" x14ac:dyDescent="0.2">
      <c r="B98884" s="25"/>
      <c r="C98884" s="25"/>
      <c r="D98884" s="31"/>
      <c r="E98884" s="25"/>
      <c r="F98884" s="25"/>
      <c r="G98884" s="25"/>
      <c r="H98884" s="25"/>
    </row>
    <row r="98885" spans="2:8" x14ac:dyDescent="0.2">
      <c r="B98885" s="21"/>
      <c r="C98885" s="21"/>
      <c r="D98885" s="31"/>
      <c r="E98885" s="21"/>
      <c r="F98885" s="21"/>
      <c r="G98885" s="21"/>
      <c r="H98885" s="25"/>
    </row>
    <row r="98886" spans="2:8" x14ac:dyDescent="0.2">
      <c r="B98886" s="21"/>
      <c r="C98886" s="21"/>
      <c r="D98886" s="31"/>
      <c r="E98886" s="21"/>
      <c r="F98886" s="21"/>
      <c r="G98886" s="21"/>
      <c r="H98886" s="21"/>
    </row>
    <row r="98887" spans="2:8" x14ac:dyDescent="0.2">
      <c r="B98887" s="21"/>
      <c r="C98887" s="21"/>
      <c r="D98887" s="31"/>
      <c r="E98887" s="21"/>
      <c r="F98887" s="21"/>
      <c r="G98887" s="21"/>
      <c r="H98887" s="21"/>
    </row>
    <row r="98888" spans="2:8" x14ac:dyDescent="0.2">
      <c r="B98888" s="21"/>
      <c r="C98888" s="21"/>
      <c r="D98888" s="31"/>
      <c r="E98888" s="21"/>
      <c r="F98888" s="21"/>
      <c r="G98888" s="21"/>
      <c r="H98888" s="21"/>
    </row>
    <row r="98889" spans="2:8" x14ac:dyDescent="0.2">
      <c r="B98889" s="21"/>
      <c r="C98889" s="21"/>
      <c r="D98889" s="31"/>
      <c r="E98889" s="21"/>
      <c r="F98889" s="21"/>
      <c r="G98889" s="21"/>
      <c r="H98889" s="21"/>
    </row>
    <row r="98890" spans="2:8" x14ac:dyDescent="0.2">
      <c r="B98890" s="21"/>
      <c r="C98890" s="21"/>
      <c r="D98890" s="31"/>
      <c r="E98890" s="21"/>
      <c r="F98890" s="21"/>
      <c r="G98890" s="21"/>
      <c r="H98890" s="21"/>
    </row>
    <row r="98891" spans="2:8" x14ac:dyDescent="0.2">
      <c r="B98891" s="21"/>
      <c r="C98891" s="21"/>
      <c r="D98891" s="31"/>
      <c r="E98891" s="21"/>
      <c r="F98891" s="21"/>
      <c r="G98891" s="21"/>
      <c r="H98891" s="21"/>
    </row>
    <row r="98892" spans="2:8" x14ac:dyDescent="0.2">
      <c r="B98892" s="21"/>
      <c r="C98892" s="21"/>
      <c r="D98892" s="31"/>
      <c r="E98892" s="21"/>
      <c r="F98892" s="21"/>
      <c r="G98892" s="21"/>
      <c r="H98892" s="21"/>
    </row>
    <row r="98893" spans="2:8" x14ac:dyDescent="0.2">
      <c r="B98893" s="21"/>
      <c r="C98893" s="21"/>
      <c r="D98893" s="31"/>
      <c r="E98893" s="21"/>
      <c r="F98893" s="21"/>
      <c r="G98893" s="21"/>
      <c r="H98893" s="21"/>
    </row>
    <row r="98894" spans="2:8" x14ac:dyDescent="0.2">
      <c r="B98894" s="21"/>
      <c r="C98894" s="21"/>
      <c r="D98894" s="31"/>
      <c r="E98894" s="21"/>
      <c r="F98894" s="21"/>
      <c r="G98894" s="21"/>
      <c r="H98894" s="21"/>
    </row>
    <row r="98895" spans="2:8" x14ac:dyDescent="0.2">
      <c r="H98895" s="21"/>
    </row>
    <row r="114689" spans="2:8" x14ac:dyDescent="0.2">
      <c r="B114689" s="21"/>
      <c r="C114689" s="21"/>
      <c r="D114689" s="31"/>
      <c r="E114689" s="21"/>
      <c r="F114689" s="21"/>
      <c r="G114689" s="21"/>
    </row>
    <row r="114690" spans="2:8" x14ac:dyDescent="0.2">
      <c r="B114690" s="21"/>
      <c r="C114690" s="21"/>
      <c r="D114690" s="31"/>
      <c r="E114690" s="21"/>
      <c r="F114690" s="21"/>
      <c r="G114690" s="21"/>
      <c r="H114690" s="21"/>
    </row>
    <row r="114691" spans="2:8" x14ac:dyDescent="0.2">
      <c r="B114691" s="21"/>
      <c r="C114691" s="21"/>
      <c r="D114691" s="31"/>
      <c r="E114691" s="21"/>
      <c r="F114691" s="21"/>
      <c r="G114691" s="21"/>
      <c r="H114691" s="21"/>
    </row>
    <row r="114692" spans="2:8" x14ac:dyDescent="0.2">
      <c r="B114692" s="21"/>
      <c r="C114692" s="21"/>
      <c r="D114692" s="31"/>
      <c r="E114692" s="21"/>
      <c r="F114692" s="21"/>
      <c r="G114692" s="21"/>
      <c r="H114692" s="21"/>
    </row>
    <row r="114693" spans="2:8" x14ac:dyDescent="0.2">
      <c r="B114693" s="21"/>
      <c r="C114693" s="21"/>
      <c r="D114693" s="31"/>
      <c r="E114693" s="21"/>
      <c r="F114693" s="21"/>
      <c r="G114693" s="21"/>
      <c r="H114693" s="21"/>
    </row>
    <row r="114694" spans="2:8" x14ac:dyDescent="0.2">
      <c r="B114694" s="22"/>
      <c r="C114694" s="22"/>
      <c r="D114694" s="31"/>
      <c r="E114694" s="22"/>
      <c r="F114694" s="22"/>
      <c r="G114694" s="22"/>
      <c r="H114694" s="21"/>
    </row>
    <row r="114695" spans="2:8" x14ac:dyDescent="0.2">
      <c r="B114695" s="22"/>
      <c r="C114695" s="22"/>
      <c r="D114695" s="31"/>
      <c r="E114695" s="22"/>
      <c r="F114695" s="22"/>
      <c r="G114695" s="22"/>
      <c r="H114695" s="22"/>
    </row>
    <row r="114696" spans="2:8" x14ac:dyDescent="0.2">
      <c r="B114696" s="22"/>
      <c r="C114696" s="22"/>
      <c r="D114696" s="31"/>
      <c r="E114696" s="22"/>
      <c r="F114696" s="22"/>
      <c r="G114696" s="22"/>
      <c r="H114696" s="22"/>
    </row>
    <row r="114697" spans="2:8" x14ac:dyDescent="0.2">
      <c r="B114697" s="22"/>
      <c r="C114697" s="22"/>
      <c r="D114697" s="31"/>
      <c r="E114697" s="22"/>
      <c r="F114697" s="22"/>
      <c r="G114697" s="22"/>
      <c r="H114697" s="22"/>
    </row>
    <row r="114698" spans="2:8" x14ac:dyDescent="0.2">
      <c r="B114698" s="22"/>
      <c r="C114698" s="22"/>
      <c r="D114698" s="31"/>
      <c r="E114698" s="22"/>
      <c r="F114698" s="22"/>
      <c r="G114698" s="22"/>
      <c r="H114698" s="22"/>
    </row>
    <row r="114699" spans="2:8" x14ac:dyDescent="0.2">
      <c r="B114699" s="22"/>
      <c r="C114699" s="22"/>
      <c r="D114699" s="31"/>
      <c r="E114699" s="22"/>
      <c r="F114699" s="22"/>
      <c r="G114699" s="22"/>
      <c r="H114699" s="22"/>
    </row>
    <row r="114700" spans="2:8" x14ac:dyDescent="0.2">
      <c r="B114700" s="22"/>
      <c r="C114700" s="22"/>
      <c r="D114700" s="31"/>
      <c r="E114700" s="22"/>
      <c r="F114700" s="22"/>
      <c r="G114700" s="22"/>
      <c r="H114700" s="22"/>
    </row>
    <row r="114701" spans="2:8" x14ac:dyDescent="0.2">
      <c r="B114701" s="22"/>
      <c r="C114701" s="22"/>
      <c r="D114701" s="31"/>
      <c r="E114701" s="22"/>
      <c r="F114701" s="22"/>
      <c r="G114701" s="22"/>
      <c r="H114701" s="22"/>
    </row>
    <row r="114702" spans="2:8" x14ac:dyDescent="0.2">
      <c r="B114702" s="22"/>
      <c r="C114702" s="22"/>
      <c r="D114702" s="31"/>
      <c r="E114702" s="22"/>
      <c r="F114702" s="22"/>
      <c r="G114702" s="22"/>
      <c r="H114702" s="22"/>
    </row>
    <row r="114703" spans="2:8" x14ac:dyDescent="0.2">
      <c r="B114703" s="22"/>
      <c r="C114703" s="22"/>
      <c r="D114703" s="31"/>
      <c r="E114703" s="22"/>
      <c r="F114703" s="22"/>
      <c r="G114703" s="22"/>
      <c r="H114703" s="22"/>
    </row>
    <row r="114704" spans="2:8" x14ac:dyDescent="0.2">
      <c r="B114704" s="22"/>
      <c r="C114704" s="22"/>
      <c r="D114704" s="31"/>
      <c r="E114704" s="22"/>
      <c r="F114704" s="22"/>
      <c r="G114704" s="22"/>
      <c r="H114704" s="22"/>
    </row>
    <row r="114705" spans="2:8" x14ac:dyDescent="0.2">
      <c r="B114705" s="22"/>
      <c r="C114705" s="22"/>
      <c r="D114705" s="31"/>
      <c r="E114705" s="22"/>
      <c r="F114705" s="22"/>
      <c r="G114705" s="22"/>
      <c r="H114705" s="22"/>
    </row>
    <row r="114706" spans="2:8" x14ac:dyDescent="0.2">
      <c r="B114706" s="22"/>
      <c r="C114706" s="22"/>
      <c r="D114706" s="31"/>
      <c r="E114706" s="22"/>
      <c r="F114706" s="22"/>
      <c r="G114706" s="22"/>
      <c r="H114706" s="22"/>
    </row>
    <row r="114707" spans="2:8" x14ac:dyDescent="0.2">
      <c r="B114707" s="22"/>
      <c r="C114707" s="22"/>
      <c r="D114707" s="31"/>
      <c r="E114707" s="22"/>
      <c r="F114707" s="22"/>
      <c r="G114707" s="22"/>
      <c r="H114707" s="22"/>
    </row>
    <row r="114708" spans="2:8" x14ac:dyDescent="0.2">
      <c r="B114708" s="22"/>
      <c r="C114708" s="22"/>
      <c r="D114708" s="31"/>
      <c r="E114708" s="22"/>
      <c r="F114708" s="22"/>
      <c r="G114708" s="22"/>
      <c r="H114708" s="22"/>
    </row>
    <row r="114709" spans="2:8" x14ac:dyDescent="0.2">
      <c r="B114709" s="22"/>
      <c r="C114709" s="22"/>
      <c r="D114709" s="31"/>
      <c r="E114709" s="22"/>
      <c r="F114709" s="22"/>
      <c r="G114709" s="22"/>
      <c r="H114709" s="22"/>
    </row>
    <row r="114710" spans="2:8" x14ac:dyDescent="0.2">
      <c r="B114710" s="22"/>
      <c r="C114710" s="22"/>
      <c r="D114710" s="31"/>
      <c r="E114710" s="22"/>
      <c r="F114710" s="22"/>
      <c r="G114710" s="22"/>
      <c r="H114710" s="22"/>
    </row>
    <row r="114711" spans="2:8" x14ac:dyDescent="0.2">
      <c r="B114711" s="22"/>
      <c r="C114711" s="22"/>
      <c r="D114711" s="31"/>
      <c r="E114711" s="22"/>
      <c r="F114711" s="22"/>
      <c r="G114711" s="22"/>
      <c r="H114711" s="22"/>
    </row>
    <row r="114712" spans="2:8" x14ac:dyDescent="0.2">
      <c r="B114712" s="22"/>
      <c r="C114712" s="22"/>
      <c r="D114712" s="31"/>
      <c r="E114712" s="22"/>
      <c r="F114712" s="22"/>
      <c r="G114712" s="22"/>
      <c r="H114712" s="22"/>
    </row>
    <row r="114713" spans="2:8" x14ac:dyDescent="0.2">
      <c r="B114713" s="22"/>
      <c r="C114713" s="22"/>
      <c r="D114713" s="31"/>
      <c r="E114713" s="22"/>
      <c r="F114713" s="22"/>
      <c r="G114713" s="22"/>
      <c r="H114713" s="22"/>
    </row>
    <row r="114714" spans="2:8" x14ac:dyDescent="0.2">
      <c r="B114714" s="22"/>
      <c r="C114714" s="22"/>
      <c r="D114714" s="31"/>
      <c r="E114714" s="22"/>
      <c r="F114714" s="22"/>
      <c r="G114714" s="22"/>
      <c r="H114714" s="22"/>
    </row>
    <row r="114715" spans="2:8" x14ac:dyDescent="0.2">
      <c r="B114715" s="22"/>
      <c r="C114715" s="22"/>
      <c r="D114715" s="31"/>
      <c r="E114715" s="22"/>
      <c r="F114715" s="22"/>
      <c r="G114715" s="22"/>
      <c r="H114715" s="22"/>
    </row>
    <row r="114716" spans="2:8" x14ac:dyDescent="0.2">
      <c r="B114716" s="22"/>
      <c r="C114716" s="22"/>
      <c r="D114716" s="31"/>
      <c r="E114716" s="22"/>
      <c r="F114716" s="22"/>
      <c r="G114716" s="22"/>
      <c r="H114716" s="22"/>
    </row>
    <row r="114717" spans="2:8" x14ac:dyDescent="0.2">
      <c r="B114717" s="22"/>
      <c r="C114717" s="22"/>
      <c r="D114717" s="31"/>
      <c r="E114717" s="22"/>
      <c r="F114717" s="22"/>
      <c r="G114717" s="22"/>
      <c r="H114717" s="22"/>
    </row>
    <row r="114718" spans="2:8" x14ac:dyDescent="0.2">
      <c r="B114718" s="22"/>
      <c r="C114718" s="22"/>
      <c r="D114718" s="31"/>
      <c r="E114718" s="22"/>
      <c r="F114718" s="22"/>
      <c r="G114718" s="22"/>
      <c r="H114718" s="22"/>
    </row>
    <row r="114719" spans="2:8" x14ac:dyDescent="0.2">
      <c r="B114719" s="22"/>
      <c r="C114719" s="22"/>
      <c r="D114719" s="31"/>
      <c r="E114719" s="22"/>
      <c r="F114719" s="22"/>
      <c r="G114719" s="22"/>
      <c r="H114719" s="22"/>
    </row>
    <row r="114720" spans="2:8" x14ac:dyDescent="0.2">
      <c r="B114720" s="22"/>
      <c r="C114720" s="22"/>
      <c r="D114720" s="31"/>
      <c r="E114720" s="22"/>
      <c r="F114720" s="22"/>
      <c r="G114720" s="22"/>
      <c r="H114720" s="22"/>
    </row>
    <row r="114721" spans="2:8" x14ac:dyDescent="0.2">
      <c r="B114721" s="22"/>
      <c r="C114721" s="22"/>
      <c r="D114721" s="31"/>
      <c r="E114721" s="22"/>
      <c r="F114721" s="22"/>
      <c r="G114721" s="22"/>
      <c r="H114721" s="22"/>
    </row>
    <row r="114722" spans="2:8" x14ac:dyDescent="0.2">
      <c r="B114722" s="22"/>
      <c r="C114722" s="22"/>
      <c r="D114722" s="31"/>
      <c r="E114722" s="22"/>
      <c r="F114722" s="22"/>
      <c r="G114722" s="22"/>
      <c r="H114722" s="22"/>
    </row>
    <row r="114723" spans="2:8" x14ac:dyDescent="0.2">
      <c r="B114723" s="22"/>
      <c r="C114723" s="22"/>
      <c r="D114723" s="31"/>
      <c r="E114723" s="22"/>
      <c r="F114723" s="22"/>
      <c r="G114723" s="22"/>
      <c r="H114723" s="22"/>
    </row>
    <row r="114724" spans="2:8" x14ac:dyDescent="0.2">
      <c r="B114724" s="22"/>
      <c r="C114724" s="22"/>
      <c r="D114724" s="31"/>
      <c r="E114724" s="22"/>
      <c r="F114724" s="22"/>
      <c r="G114724" s="22"/>
      <c r="H114724" s="22"/>
    </row>
    <row r="114725" spans="2:8" x14ac:dyDescent="0.2">
      <c r="B114725" s="22"/>
      <c r="C114725" s="22"/>
      <c r="D114725" s="31"/>
      <c r="E114725" s="22"/>
      <c r="F114725" s="22"/>
      <c r="G114725" s="22"/>
      <c r="H114725" s="22"/>
    </row>
    <row r="114726" spans="2:8" x14ac:dyDescent="0.2">
      <c r="B114726" s="22"/>
      <c r="C114726" s="22"/>
      <c r="D114726" s="31"/>
      <c r="E114726" s="22"/>
      <c r="F114726" s="22"/>
      <c r="G114726" s="22"/>
      <c r="H114726" s="22"/>
    </row>
    <row r="114727" spans="2:8" x14ac:dyDescent="0.2">
      <c r="B114727" s="22"/>
      <c r="C114727" s="22"/>
      <c r="D114727" s="31"/>
      <c r="E114727" s="22"/>
      <c r="F114727" s="22"/>
      <c r="G114727" s="22"/>
      <c r="H114727" s="22"/>
    </row>
    <row r="114728" spans="2:8" x14ac:dyDescent="0.2">
      <c r="B114728" s="22"/>
      <c r="C114728" s="22"/>
      <c r="D114728" s="31"/>
      <c r="E114728" s="22"/>
      <c r="F114728" s="22"/>
      <c r="G114728" s="22"/>
      <c r="H114728" s="22"/>
    </row>
    <row r="114729" spans="2:8" x14ac:dyDescent="0.2">
      <c r="B114729" s="22"/>
      <c r="C114729" s="22"/>
      <c r="D114729" s="31"/>
      <c r="E114729" s="22"/>
      <c r="F114729" s="22"/>
      <c r="G114729" s="22"/>
      <c r="H114729" s="22"/>
    </row>
    <row r="114730" spans="2:8" x14ac:dyDescent="0.2">
      <c r="B114730" s="22"/>
      <c r="C114730" s="22"/>
      <c r="D114730" s="31"/>
      <c r="E114730" s="22"/>
      <c r="F114730" s="22"/>
      <c r="G114730" s="22"/>
      <c r="H114730" s="22"/>
    </row>
    <row r="114731" spans="2:8" x14ac:dyDescent="0.2">
      <c r="B114731" s="22"/>
      <c r="C114731" s="22"/>
      <c r="D114731" s="31"/>
      <c r="E114731" s="22"/>
      <c r="F114731" s="22"/>
      <c r="G114731" s="22"/>
      <c r="H114731" s="22"/>
    </row>
    <row r="114732" spans="2:8" x14ac:dyDescent="0.2">
      <c r="B114732" s="22"/>
      <c r="C114732" s="22"/>
      <c r="D114732" s="31"/>
      <c r="E114732" s="22"/>
      <c r="F114732" s="22"/>
      <c r="G114732" s="22"/>
      <c r="H114732" s="22"/>
    </row>
    <row r="114733" spans="2:8" x14ac:dyDescent="0.2">
      <c r="B114733" s="22"/>
      <c r="C114733" s="22"/>
      <c r="D114733" s="31"/>
      <c r="E114733" s="22"/>
      <c r="F114733" s="22"/>
      <c r="G114733" s="22"/>
      <c r="H114733" s="22"/>
    </row>
    <row r="114734" spans="2:8" x14ac:dyDescent="0.2">
      <c r="B114734" s="22"/>
      <c r="C114734" s="22"/>
      <c r="D114734" s="31"/>
      <c r="E114734" s="22"/>
      <c r="F114734" s="22"/>
      <c r="G114734" s="22"/>
      <c r="H114734" s="22"/>
    </row>
    <row r="114735" spans="2:8" x14ac:dyDescent="0.2">
      <c r="B114735" s="22"/>
      <c r="C114735" s="22"/>
      <c r="D114735" s="31"/>
      <c r="E114735" s="22"/>
      <c r="F114735" s="22"/>
      <c r="G114735" s="22"/>
      <c r="H114735" s="22"/>
    </row>
    <row r="114736" spans="2:8" x14ac:dyDescent="0.2">
      <c r="B114736" s="22"/>
      <c r="C114736" s="22"/>
      <c r="D114736" s="31"/>
      <c r="E114736" s="22"/>
      <c r="F114736" s="22"/>
      <c r="G114736" s="22"/>
      <c r="H114736" s="22"/>
    </row>
    <row r="114737" spans="2:8" x14ac:dyDescent="0.2">
      <c r="B114737" s="22"/>
      <c r="C114737" s="22"/>
      <c r="D114737" s="31"/>
      <c r="E114737" s="22"/>
      <c r="F114737" s="22"/>
      <c r="G114737" s="22"/>
      <c r="H114737" s="22"/>
    </row>
    <row r="114738" spans="2:8" x14ac:dyDescent="0.2">
      <c r="B114738" s="22"/>
      <c r="C114738" s="22"/>
      <c r="D114738" s="31"/>
      <c r="E114738" s="22"/>
      <c r="F114738" s="22"/>
      <c r="G114738" s="22"/>
      <c r="H114738" s="22"/>
    </row>
    <row r="114739" spans="2:8" x14ac:dyDescent="0.2">
      <c r="B114739" s="22"/>
      <c r="C114739" s="22"/>
      <c r="D114739" s="31"/>
      <c r="E114739" s="22"/>
      <c r="F114739" s="22"/>
      <c r="G114739" s="22"/>
      <c r="H114739" s="22"/>
    </row>
    <row r="114740" spans="2:8" x14ac:dyDescent="0.2">
      <c r="B114740" s="22"/>
      <c r="C114740" s="22"/>
      <c r="D114740" s="31"/>
      <c r="E114740" s="22"/>
      <c r="F114740" s="22"/>
      <c r="G114740" s="22"/>
      <c r="H114740" s="22"/>
    </row>
    <row r="114741" spans="2:8" x14ac:dyDescent="0.2">
      <c r="B114741" s="22"/>
      <c r="C114741" s="22"/>
      <c r="D114741" s="31"/>
      <c r="E114741" s="22"/>
      <c r="F114741" s="22"/>
      <c r="G114741" s="22"/>
      <c r="H114741" s="22"/>
    </row>
    <row r="114742" spans="2:8" x14ac:dyDescent="0.2">
      <c r="B114742" s="22"/>
      <c r="C114742" s="22"/>
      <c r="D114742" s="31"/>
      <c r="E114742" s="22"/>
      <c r="F114742" s="22"/>
      <c r="G114742" s="22"/>
      <c r="H114742" s="22"/>
    </row>
    <row r="114743" spans="2:8" x14ac:dyDescent="0.2">
      <c r="B114743" s="22"/>
      <c r="C114743" s="22"/>
      <c r="D114743" s="31"/>
      <c r="E114743" s="22"/>
      <c r="F114743" s="22"/>
      <c r="G114743" s="22"/>
      <c r="H114743" s="22"/>
    </row>
    <row r="114744" spans="2:8" x14ac:dyDescent="0.2">
      <c r="B114744" s="22"/>
      <c r="C114744" s="22"/>
      <c r="D114744" s="31"/>
      <c r="E114744" s="22"/>
      <c r="F114744" s="22"/>
      <c r="G114744" s="22"/>
      <c r="H114744" s="22"/>
    </row>
    <row r="114745" spans="2:8" x14ac:dyDescent="0.2">
      <c r="B114745" s="22"/>
      <c r="C114745" s="22"/>
      <c r="D114745" s="31"/>
      <c r="E114745" s="22"/>
      <c r="F114745" s="22"/>
      <c r="G114745" s="22"/>
      <c r="H114745" s="22"/>
    </row>
    <row r="114746" spans="2:8" x14ac:dyDescent="0.2">
      <c r="B114746" s="22"/>
      <c r="C114746" s="22"/>
      <c r="D114746" s="31"/>
      <c r="E114746" s="22"/>
      <c r="F114746" s="22"/>
      <c r="G114746" s="22"/>
      <c r="H114746" s="22"/>
    </row>
    <row r="114747" spans="2:8" x14ac:dyDescent="0.2">
      <c r="B114747" s="22"/>
      <c r="C114747" s="22"/>
      <c r="D114747" s="31"/>
      <c r="E114747" s="22"/>
      <c r="F114747" s="22"/>
      <c r="G114747" s="22"/>
      <c r="H114747" s="22"/>
    </row>
    <row r="114748" spans="2:8" x14ac:dyDescent="0.2">
      <c r="B114748" s="22"/>
      <c r="C114748" s="22"/>
      <c r="D114748" s="31"/>
      <c r="E114748" s="22"/>
      <c r="F114748" s="22"/>
      <c r="G114748" s="22"/>
      <c r="H114748" s="22"/>
    </row>
    <row r="114749" spans="2:8" x14ac:dyDescent="0.2">
      <c r="B114749" s="22"/>
      <c r="C114749" s="22"/>
      <c r="D114749" s="31"/>
      <c r="E114749" s="22"/>
      <c r="F114749" s="22"/>
      <c r="G114749" s="22"/>
      <c r="H114749" s="22"/>
    </row>
    <row r="114750" spans="2:8" x14ac:dyDescent="0.2">
      <c r="B114750" s="22"/>
      <c r="C114750" s="22"/>
      <c r="D114750" s="31"/>
      <c r="E114750" s="22"/>
      <c r="F114750" s="22"/>
      <c r="G114750" s="22"/>
      <c r="H114750" s="22"/>
    </row>
    <row r="114751" spans="2:8" x14ac:dyDescent="0.2">
      <c r="B114751" s="22"/>
      <c r="C114751" s="22"/>
      <c r="D114751" s="31"/>
      <c r="E114751" s="22"/>
      <c r="F114751" s="22"/>
      <c r="G114751" s="22"/>
      <c r="H114751" s="22"/>
    </row>
    <row r="114752" spans="2:8" x14ac:dyDescent="0.2">
      <c r="B114752" s="22"/>
      <c r="C114752" s="22"/>
      <c r="D114752" s="31"/>
      <c r="E114752" s="22"/>
      <c r="F114752" s="22"/>
      <c r="G114752" s="22"/>
      <c r="H114752" s="22"/>
    </row>
    <row r="114753" spans="2:8" x14ac:dyDescent="0.2">
      <c r="B114753" s="22"/>
      <c r="C114753" s="22"/>
      <c r="D114753" s="31"/>
      <c r="E114753" s="22"/>
      <c r="F114753" s="22"/>
      <c r="G114753" s="22"/>
      <c r="H114753" s="22"/>
    </row>
    <row r="114754" spans="2:8" x14ac:dyDescent="0.2">
      <c r="B114754" s="22"/>
      <c r="C114754" s="22"/>
      <c r="D114754" s="31"/>
      <c r="E114754" s="22"/>
      <c r="F114754" s="22"/>
      <c r="G114754" s="22"/>
      <c r="H114754" s="22"/>
    </row>
    <row r="114755" spans="2:8" x14ac:dyDescent="0.2">
      <c r="B114755" s="22"/>
      <c r="C114755" s="22"/>
      <c r="D114755" s="31"/>
      <c r="E114755" s="22"/>
      <c r="F114755" s="22"/>
      <c r="G114755" s="22"/>
      <c r="H114755" s="22"/>
    </row>
    <row r="114756" spans="2:8" x14ac:dyDescent="0.2">
      <c r="B114756" s="22"/>
      <c r="C114756" s="22"/>
      <c r="D114756" s="31"/>
      <c r="E114756" s="22"/>
      <c r="F114756" s="22"/>
      <c r="G114756" s="22"/>
      <c r="H114756" s="22"/>
    </row>
    <row r="114757" spans="2:8" x14ac:dyDescent="0.2">
      <c r="B114757" s="22"/>
      <c r="C114757" s="22"/>
      <c r="D114757" s="31"/>
      <c r="E114757" s="22"/>
      <c r="F114757" s="22"/>
      <c r="G114757" s="22"/>
      <c r="H114757" s="22"/>
    </row>
    <row r="114758" spans="2:8" x14ac:dyDescent="0.2">
      <c r="B114758" s="22"/>
      <c r="C114758" s="22"/>
      <c r="D114758" s="31"/>
      <c r="E114758" s="22"/>
      <c r="F114758" s="22"/>
      <c r="G114758" s="22"/>
      <c r="H114758" s="22"/>
    </row>
    <row r="114759" spans="2:8" x14ac:dyDescent="0.2">
      <c r="B114759" s="22"/>
      <c r="C114759" s="22"/>
      <c r="D114759" s="31"/>
      <c r="E114759" s="22"/>
      <c r="F114759" s="22"/>
      <c r="G114759" s="22"/>
      <c r="H114759" s="22"/>
    </row>
    <row r="114760" spans="2:8" x14ac:dyDescent="0.2">
      <c r="B114760" s="22"/>
      <c r="C114760" s="22"/>
      <c r="D114760" s="31"/>
      <c r="E114760" s="22"/>
      <c r="F114760" s="22"/>
      <c r="G114760" s="22"/>
      <c r="H114760" s="22"/>
    </row>
    <row r="114761" spans="2:8" x14ac:dyDescent="0.2">
      <c r="B114761" s="22"/>
      <c r="C114761" s="22"/>
      <c r="D114761" s="31"/>
      <c r="E114761" s="22"/>
      <c r="F114761" s="22"/>
      <c r="G114761" s="22"/>
      <c r="H114761" s="22"/>
    </row>
    <row r="114762" spans="2:8" x14ac:dyDescent="0.2">
      <c r="B114762" s="22"/>
      <c r="C114762" s="22"/>
      <c r="D114762" s="31"/>
      <c r="E114762" s="22"/>
      <c r="F114762" s="22"/>
      <c r="G114762" s="22"/>
      <c r="H114762" s="22"/>
    </row>
    <row r="114763" spans="2:8" x14ac:dyDescent="0.2">
      <c r="B114763" s="22"/>
      <c r="C114763" s="22"/>
      <c r="D114763" s="31"/>
      <c r="E114763" s="22"/>
      <c r="F114763" s="22"/>
      <c r="G114763" s="22"/>
      <c r="H114763" s="22"/>
    </row>
    <row r="114764" spans="2:8" x14ac:dyDescent="0.2">
      <c r="B114764" s="22"/>
      <c r="C114764" s="22"/>
      <c r="D114764" s="31"/>
      <c r="E114764" s="22"/>
      <c r="F114764" s="22"/>
      <c r="G114764" s="22"/>
      <c r="H114764" s="22"/>
    </row>
    <row r="114765" spans="2:8" x14ac:dyDescent="0.2">
      <c r="B114765" s="22"/>
      <c r="C114765" s="22"/>
      <c r="D114765" s="31"/>
      <c r="E114765" s="22"/>
      <c r="F114765" s="22"/>
      <c r="G114765" s="22"/>
      <c r="H114765" s="22"/>
    </row>
    <row r="114766" spans="2:8" x14ac:dyDescent="0.2">
      <c r="B114766" s="22"/>
      <c r="C114766" s="22"/>
      <c r="D114766" s="31"/>
      <c r="E114766" s="22"/>
      <c r="F114766" s="22"/>
      <c r="G114766" s="22"/>
      <c r="H114766" s="22"/>
    </row>
    <row r="114767" spans="2:8" x14ac:dyDescent="0.2">
      <c r="B114767" s="22"/>
      <c r="C114767" s="22"/>
      <c r="D114767" s="31"/>
      <c r="E114767" s="22"/>
      <c r="F114767" s="22"/>
      <c r="G114767" s="22"/>
      <c r="H114767" s="22"/>
    </row>
    <row r="114768" spans="2:8" x14ac:dyDescent="0.2">
      <c r="B114768" s="22"/>
      <c r="C114768" s="22"/>
      <c r="D114768" s="31"/>
      <c r="E114768" s="22"/>
      <c r="F114768" s="22"/>
      <c r="G114768" s="22"/>
      <c r="H114768" s="22"/>
    </row>
    <row r="114769" spans="2:8" x14ac:dyDescent="0.2">
      <c r="B114769" s="22"/>
      <c r="C114769" s="22"/>
      <c r="D114769" s="31"/>
      <c r="E114769" s="22"/>
      <c r="F114769" s="22"/>
      <c r="G114769" s="22"/>
      <c r="H114769" s="22"/>
    </row>
    <row r="114770" spans="2:8" x14ac:dyDescent="0.2">
      <c r="B114770" s="22"/>
      <c r="C114770" s="22"/>
      <c r="D114770" s="31"/>
      <c r="E114770" s="22"/>
      <c r="F114770" s="22"/>
      <c r="G114770" s="22"/>
      <c r="H114770" s="22"/>
    </row>
    <row r="114771" spans="2:8" x14ac:dyDescent="0.2">
      <c r="B114771" s="22"/>
      <c r="C114771" s="22"/>
      <c r="D114771" s="31"/>
      <c r="E114771" s="22"/>
      <c r="F114771" s="22"/>
      <c r="G114771" s="22"/>
      <c r="H114771" s="22"/>
    </row>
    <row r="114772" spans="2:8" x14ac:dyDescent="0.2">
      <c r="B114772" s="22"/>
      <c r="C114772" s="22"/>
      <c r="D114772" s="31"/>
      <c r="E114772" s="22"/>
      <c r="F114772" s="22"/>
      <c r="G114772" s="22"/>
      <c r="H114772" s="22"/>
    </row>
    <row r="114773" spans="2:8" x14ac:dyDescent="0.2">
      <c r="B114773" s="22"/>
      <c r="C114773" s="22"/>
      <c r="D114773" s="31"/>
      <c r="E114773" s="22"/>
      <c r="F114773" s="22"/>
      <c r="G114773" s="22"/>
      <c r="H114773" s="22"/>
    </row>
    <row r="114774" spans="2:8" x14ac:dyDescent="0.2">
      <c r="B114774" s="22"/>
      <c r="C114774" s="22"/>
      <c r="D114774" s="31"/>
      <c r="E114774" s="22"/>
      <c r="F114774" s="22"/>
      <c r="G114774" s="22"/>
      <c r="H114774" s="22"/>
    </row>
    <row r="114775" spans="2:8" x14ac:dyDescent="0.2">
      <c r="B114775" s="22"/>
      <c r="C114775" s="22"/>
      <c r="D114775" s="31"/>
      <c r="E114775" s="22"/>
      <c r="F114775" s="22"/>
      <c r="G114775" s="22"/>
      <c r="H114775" s="22"/>
    </row>
    <row r="114776" spans="2:8" x14ac:dyDescent="0.2">
      <c r="B114776" s="22"/>
      <c r="C114776" s="22"/>
      <c r="D114776" s="31"/>
      <c r="E114776" s="22"/>
      <c r="F114776" s="22"/>
      <c r="G114776" s="22"/>
      <c r="H114776" s="22"/>
    </row>
    <row r="114777" spans="2:8" x14ac:dyDescent="0.2">
      <c r="B114777" s="22"/>
      <c r="C114777" s="22"/>
      <c r="D114777" s="31"/>
      <c r="E114777" s="22"/>
      <c r="F114777" s="22"/>
      <c r="G114777" s="22"/>
      <c r="H114777" s="22"/>
    </row>
    <row r="114778" spans="2:8" x14ac:dyDescent="0.2">
      <c r="B114778" s="22"/>
      <c r="C114778" s="22"/>
      <c r="D114778" s="31"/>
      <c r="E114778" s="22"/>
      <c r="F114778" s="22"/>
      <c r="G114778" s="22"/>
      <c r="H114778" s="22"/>
    </row>
    <row r="114779" spans="2:8" x14ac:dyDescent="0.2">
      <c r="B114779" s="22"/>
      <c r="C114779" s="22"/>
      <c r="D114779" s="31"/>
      <c r="E114779" s="22"/>
      <c r="F114779" s="22"/>
      <c r="G114779" s="22"/>
      <c r="H114779" s="22"/>
    </row>
    <row r="114780" spans="2:8" x14ac:dyDescent="0.2">
      <c r="B114780" s="22"/>
      <c r="C114780" s="22"/>
      <c r="D114780" s="31"/>
      <c r="E114780" s="22"/>
      <c r="F114780" s="22"/>
      <c r="G114780" s="22"/>
      <c r="H114780" s="22"/>
    </row>
    <row r="114781" spans="2:8" x14ac:dyDescent="0.2">
      <c r="B114781" s="22"/>
      <c r="C114781" s="22"/>
      <c r="D114781" s="31"/>
      <c r="E114781" s="22"/>
      <c r="F114781" s="22"/>
      <c r="G114781" s="22"/>
      <c r="H114781" s="22"/>
    </row>
    <row r="114782" spans="2:8" x14ac:dyDescent="0.2">
      <c r="B114782" s="22"/>
      <c r="C114782" s="22"/>
      <c r="D114782" s="31"/>
      <c r="E114782" s="22"/>
      <c r="F114782" s="22"/>
      <c r="G114782" s="22"/>
      <c r="H114782" s="22"/>
    </row>
    <row r="114783" spans="2:8" x14ac:dyDescent="0.2">
      <c r="B114783" s="22"/>
      <c r="C114783" s="22"/>
      <c r="D114783" s="31"/>
      <c r="E114783" s="22"/>
      <c r="F114783" s="22"/>
      <c r="G114783" s="22"/>
      <c r="H114783" s="22"/>
    </row>
    <row r="114784" spans="2:8" x14ac:dyDescent="0.2">
      <c r="B114784" s="22"/>
      <c r="C114784" s="22"/>
      <c r="D114784" s="31"/>
      <c r="E114784" s="22"/>
      <c r="F114784" s="22"/>
      <c r="G114784" s="22"/>
      <c r="H114784" s="22"/>
    </row>
    <row r="114785" spans="2:8" x14ac:dyDescent="0.2">
      <c r="B114785" s="22"/>
      <c r="C114785" s="22"/>
      <c r="D114785" s="31"/>
      <c r="E114785" s="22"/>
      <c r="F114785" s="22"/>
      <c r="G114785" s="22"/>
      <c r="H114785" s="22"/>
    </row>
    <row r="114786" spans="2:8" x14ac:dyDescent="0.2">
      <c r="B114786" s="22"/>
      <c r="C114786" s="22"/>
      <c r="D114786" s="31"/>
      <c r="E114786" s="22"/>
      <c r="F114786" s="22"/>
      <c r="G114786" s="22"/>
      <c r="H114786" s="22"/>
    </row>
    <row r="114787" spans="2:8" x14ac:dyDescent="0.2">
      <c r="B114787" s="22"/>
      <c r="C114787" s="22"/>
      <c r="D114787" s="31"/>
      <c r="E114787" s="22"/>
      <c r="F114787" s="22"/>
      <c r="G114787" s="22"/>
      <c r="H114787" s="22"/>
    </row>
    <row r="114788" spans="2:8" x14ac:dyDescent="0.2">
      <c r="B114788" s="22"/>
      <c r="C114788" s="22"/>
      <c r="D114788" s="31"/>
      <c r="E114788" s="22"/>
      <c r="F114788" s="22"/>
      <c r="G114788" s="22"/>
      <c r="H114788" s="22"/>
    </row>
    <row r="114789" spans="2:8" x14ac:dyDescent="0.2">
      <c r="B114789" s="22"/>
      <c r="C114789" s="22"/>
      <c r="D114789" s="31"/>
      <c r="E114789" s="22"/>
      <c r="F114789" s="22"/>
      <c r="G114789" s="22"/>
      <c r="H114789" s="22"/>
    </row>
    <row r="114790" spans="2:8" x14ac:dyDescent="0.2">
      <c r="B114790" s="22"/>
      <c r="C114790" s="22"/>
      <c r="D114790" s="31"/>
      <c r="E114790" s="22"/>
      <c r="F114790" s="22"/>
      <c r="G114790" s="22"/>
      <c r="H114790" s="22"/>
    </row>
    <row r="114791" spans="2:8" x14ac:dyDescent="0.2">
      <c r="B114791" s="22"/>
      <c r="C114791" s="22"/>
      <c r="D114791" s="31"/>
      <c r="E114791" s="22"/>
      <c r="F114791" s="22"/>
      <c r="G114791" s="22"/>
      <c r="H114791" s="22"/>
    </row>
    <row r="114792" spans="2:8" x14ac:dyDescent="0.2">
      <c r="B114792" s="22"/>
      <c r="C114792" s="22"/>
      <c r="D114792" s="31"/>
      <c r="E114792" s="22"/>
      <c r="F114792" s="22"/>
      <c r="G114792" s="22"/>
      <c r="H114792" s="22"/>
    </row>
    <row r="114793" spans="2:8" x14ac:dyDescent="0.2">
      <c r="B114793" s="22"/>
      <c r="C114793" s="22"/>
      <c r="D114793" s="31"/>
      <c r="E114793" s="22"/>
      <c r="F114793" s="22"/>
      <c r="G114793" s="22"/>
      <c r="H114793" s="22"/>
    </row>
    <row r="114794" spans="2:8" x14ac:dyDescent="0.2">
      <c r="B114794" s="22"/>
      <c r="C114794" s="22"/>
      <c r="D114794" s="31"/>
      <c r="E114794" s="22"/>
      <c r="F114794" s="22"/>
      <c r="G114794" s="22"/>
      <c r="H114794" s="22"/>
    </row>
    <row r="114795" spans="2:8" x14ac:dyDescent="0.2">
      <c r="B114795" s="22"/>
      <c r="C114795" s="22"/>
      <c r="D114795" s="31"/>
      <c r="E114795" s="22"/>
      <c r="F114795" s="22"/>
      <c r="G114795" s="22"/>
      <c r="H114795" s="22"/>
    </row>
    <row r="114796" spans="2:8" x14ac:dyDescent="0.2">
      <c r="B114796" s="22"/>
      <c r="C114796" s="22"/>
      <c r="D114796" s="31"/>
      <c r="E114796" s="22"/>
      <c r="F114796" s="22"/>
      <c r="G114796" s="22"/>
      <c r="H114796" s="22"/>
    </row>
    <row r="114797" spans="2:8" x14ac:dyDescent="0.2">
      <c r="B114797" s="22"/>
      <c r="C114797" s="22"/>
      <c r="D114797" s="31"/>
      <c r="E114797" s="22"/>
      <c r="F114797" s="22"/>
      <c r="G114797" s="22"/>
      <c r="H114797" s="22"/>
    </row>
    <row r="114798" spans="2:8" x14ac:dyDescent="0.2">
      <c r="B114798" s="22"/>
      <c r="C114798" s="22"/>
      <c r="D114798" s="31"/>
      <c r="E114798" s="22"/>
      <c r="F114798" s="22"/>
      <c r="G114798" s="22"/>
      <c r="H114798" s="22"/>
    </row>
    <row r="114799" spans="2:8" x14ac:dyDescent="0.2">
      <c r="B114799" s="22"/>
      <c r="C114799" s="22"/>
      <c r="D114799" s="31"/>
      <c r="E114799" s="22"/>
      <c r="F114799" s="22"/>
      <c r="G114799" s="22"/>
      <c r="H114799" s="22"/>
    </row>
    <row r="114800" spans="2:8" x14ac:dyDescent="0.2">
      <c r="B114800" s="22"/>
      <c r="C114800" s="22"/>
      <c r="D114800" s="31"/>
      <c r="E114800" s="22"/>
      <c r="F114800" s="22"/>
      <c r="G114800" s="22"/>
      <c r="H114800" s="22"/>
    </row>
    <row r="114801" spans="2:8" x14ac:dyDescent="0.2">
      <c r="B114801" s="22"/>
      <c r="C114801" s="22"/>
      <c r="D114801" s="31"/>
      <c r="E114801" s="22"/>
      <c r="F114801" s="22"/>
      <c r="G114801" s="22"/>
      <c r="H114801" s="22"/>
    </row>
    <row r="114802" spans="2:8" x14ac:dyDescent="0.2">
      <c r="B114802" s="22"/>
      <c r="C114802" s="22"/>
      <c r="D114802" s="31"/>
      <c r="E114802" s="22"/>
      <c r="F114802" s="22"/>
      <c r="G114802" s="22"/>
      <c r="H114802" s="22"/>
    </row>
    <row r="114803" spans="2:8" x14ac:dyDescent="0.2">
      <c r="B114803" s="22"/>
      <c r="C114803" s="22"/>
      <c r="D114803" s="31"/>
      <c r="E114803" s="22"/>
      <c r="F114803" s="22"/>
      <c r="G114803" s="22"/>
      <c r="H114803" s="22"/>
    </row>
    <row r="114804" spans="2:8" x14ac:dyDescent="0.2">
      <c r="B114804" s="22"/>
      <c r="C114804" s="22"/>
      <c r="D114804" s="31"/>
      <c r="E114804" s="22"/>
      <c r="F114804" s="22"/>
      <c r="G114804" s="22"/>
      <c r="H114804" s="22"/>
    </row>
    <row r="114805" spans="2:8" x14ac:dyDescent="0.2">
      <c r="B114805" s="22"/>
      <c r="C114805" s="22"/>
      <c r="D114805" s="31"/>
      <c r="E114805" s="22"/>
      <c r="F114805" s="22"/>
      <c r="G114805" s="22"/>
      <c r="H114805" s="22"/>
    </row>
    <row r="114806" spans="2:8" x14ac:dyDescent="0.2">
      <c r="B114806" s="22"/>
      <c r="C114806" s="22"/>
      <c r="D114806" s="31"/>
      <c r="E114806" s="22"/>
      <c r="F114806" s="22"/>
      <c r="G114806" s="22"/>
      <c r="H114806" s="22"/>
    </row>
    <row r="114807" spans="2:8" x14ac:dyDescent="0.2">
      <c r="B114807" s="22"/>
      <c r="C114807" s="22"/>
      <c r="D114807" s="31"/>
      <c r="E114807" s="22"/>
      <c r="F114807" s="22"/>
      <c r="G114807" s="22"/>
      <c r="H114807" s="22"/>
    </row>
    <row r="114808" spans="2:8" x14ac:dyDescent="0.2">
      <c r="B114808" s="22"/>
      <c r="C114808" s="22"/>
      <c r="D114808" s="31"/>
      <c r="E114808" s="22"/>
      <c r="F114808" s="22"/>
      <c r="G114808" s="22"/>
      <c r="H114808" s="22"/>
    </row>
    <row r="114809" spans="2:8" x14ac:dyDescent="0.2">
      <c r="B114809" s="22"/>
      <c r="C114809" s="22"/>
      <c r="D114809" s="31"/>
      <c r="E114809" s="22"/>
      <c r="F114809" s="22"/>
      <c r="G114809" s="22"/>
      <c r="H114809" s="22"/>
    </row>
    <row r="114810" spans="2:8" x14ac:dyDescent="0.2">
      <c r="B114810" s="22"/>
      <c r="C114810" s="22"/>
      <c r="D114810" s="31"/>
      <c r="E114810" s="22"/>
      <c r="F114810" s="22"/>
      <c r="G114810" s="22"/>
      <c r="H114810" s="22"/>
    </row>
    <row r="114811" spans="2:8" x14ac:dyDescent="0.2">
      <c r="B114811" s="22"/>
      <c r="C114811" s="22"/>
      <c r="D114811" s="31"/>
      <c r="E114811" s="22"/>
      <c r="F114811" s="22"/>
      <c r="G114811" s="22"/>
      <c r="H114811" s="22"/>
    </row>
    <row r="114812" spans="2:8" x14ac:dyDescent="0.2">
      <c r="B114812" s="22"/>
      <c r="C114812" s="22"/>
      <c r="D114812" s="31"/>
      <c r="E114812" s="22"/>
      <c r="F114812" s="22"/>
      <c r="G114812" s="22"/>
      <c r="H114812" s="22"/>
    </row>
    <row r="114813" spans="2:8" x14ac:dyDescent="0.2">
      <c r="B114813" s="22"/>
      <c r="C114813" s="22"/>
      <c r="D114813" s="31"/>
      <c r="E114813" s="22"/>
      <c r="F114813" s="22"/>
      <c r="G114813" s="22"/>
      <c r="H114813" s="22"/>
    </row>
    <row r="114814" spans="2:8" x14ac:dyDescent="0.2">
      <c r="B114814" s="22"/>
      <c r="C114814" s="22"/>
      <c r="D114814" s="31"/>
      <c r="E114814" s="22"/>
      <c r="F114814" s="22"/>
      <c r="G114814" s="22"/>
      <c r="H114814" s="22"/>
    </row>
    <row r="114815" spans="2:8" x14ac:dyDescent="0.2">
      <c r="B114815" s="22"/>
      <c r="C114815" s="22"/>
      <c r="D114815" s="31"/>
      <c r="E114815" s="22"/>
      <c r="F114815" s="22"/>
      <c r="G114815" s="22"/>
      <c r="H114815" s="22"/>
    </row>
    <row r="114816" spans="2:8" x14ac:dyDescent="0.2">
      <c r="B114816" s="22"/>
      <c r="C114816" s="22"/>
      <c r="D114816" s="31"/>
      <c r="E114816" s="22"/>
      <c r="F114816" s="22"/>
      <c r="G114816" s="22"/>
      <c r="H114816" s="22"/>
    </row>
    <row r="114817" spans="2:8" x14ac:dyDescent="0.2">
      <c r="B114817" s="22"/>
      <c r="C114817" s="22"/>
      <c r="D114817" s="31"/>
      <c r="E114817" s="22"/>
      <c r="F114817" s="22"/>
      <c r="G114817" s="22"/>
      <c r="H114817" s="22"/>
    </row>
    <row r="114818" spans="2:8" x14ac:dyDescent="0.2">
      <c r="B114818" s="22"/>
      <c r="C114818" s="22"/>
      <c r="D114818" s="31"/>
      <c r="E114818" s="22"/>
      <c r="F114818" s="22"/>
      <c r="G114818" s="22"/>
      <c r="H114818" s="22"/>
    </row>
    <row r="114819" spans="2:8" x14ac:dyDescent="0.2">
      <c r="B114819" s="22"/>
      <c r="C114819" s="22"/>
      <c r="D114819" s="31"/>
      <c r="E114819" s="22"/>
      <c r="F114819" s="22"/>
      <c r="G114819" s="22"/>
      <c r="H114819" s="22"/>
    </row>
    <row r="114820" spans="2:8" x14ac:dyDescent="0.2">
      <c r="B114820" s="22"/>
      <c r="C114820" s="22"/>
      <c r="D114820" s="31"/>
      <c r="E114820" s="22"/>
      <c r="F114820" s="22"/>
      <c r="G114820" s="22"/>
      <c r="H114820" s="22"/>
    </row>
    <row r="114821" spans="2:8" x14ac:dyDescent="0.2">
      <c r="B114821" s="22"/>
      <c r="C114821" s="22"/>
      <c r="D114821" s="31"/>
      <c r="E114821" s="22"/>
      <c r="F114821" s="22"/>
      <c r="G114821" s="22"/>
      <c r="H114821" s="22"/>
    </row>
    <row r="114822" spans="2:8" x14ac:dyDescent="0.2">
      <c r="B114822" s="22"/>
      <c r="C114822" s="22"/>
      <c r="D114822" s="31"/>
      <c r="E114822" s="22"/>
      <c r="F114822" s="22"/>
      <c r="G114822" s="22"/>
      <c r="H114822" s="22"/>
    </row>
    <row r="114823" spans="2:8" x14ac:dyDescent="0.2">
      <c r="B114823" s="22"/>
      <c r="C114823" s="22"/>
      <c r="D114823" s="31"/>
      <c r="E114823" s="22"/>
      <c r="F114823" s="22"/>
      <c r="G114823" s="22"/>
      <c r="H114823" s="22"/>
    </row>
    <row r="114824" spans="2:8" x14ac:dyDescent="0.2">
      <c r="B114824" s="22"/>
      <c r="C114824" s="22"/>
      <c r="D114824" s="31"/>
      <c r="E114824" s="22"/>
      <c r="F114824" s="22"/>
      <c r="G114824" s="22"/>
      <c r="H114824" s="22"/>
    </row>
    <row r="114825" spans="2:8" x14ac:dyDescent="0.2">
      <c r="B114825" s="22"/>
      <c r="C114825" s="22"/>
      <c r="D114825" s="31"/>
      <c r="E114825" s="22"/>
      <c r="F114825" s="22"/>
      <c r="G114825" s="22"/>
      <c r="H114825" s="22"/>
    </row>
    <row r="114826" spans="2:8" x14ac:dyDescent="0.2">
      <c r="B114826" s="22"/>
      <c r="C114826" s="22"/>
      <c r="D114826" s="31"/>
      <c r="E114826" s="22"/>
      <c r="F114826" s="22"/>
      <c r="G114826" s="22"/>
      <c r="H114826" s="22"/>
    </row>
    <row r="114827" spans="2:8" x14ac:dyDescent="0.2">
      <c r="B114827" s="22"/>
      <c r="C114827" s="22"/>
      <c r="D114827" s="31"/>
      <c r="E114827" s="22"/>
      <c r="F114827" s="22"/>
      <c r="G114827" s="22"/>
      <c r="H114827" s="22"/>
    </row>
    <row r="114828" spans="2:8" x14ac:dyDescent="0.2">
      <c r="B114828" s="22"/>
      <c r="C114828" s="22"/>
      <c r="D114828" s="31"/>
      <c r="E114828" s="22"/>
      <c r="F114828" s="22"/>
      <c r="G114828" s="22"/>
      <c r="H114828" s="22"/>
    </row>
    <row r="114829" spans="2:8" x14ac:dyDescent="0.2">
      <c r="B114829" s="22"/>
      <c r="C114829" s="22"/>
      <c r="D114829" s="31"/>
      <c r="E114829" s="22"/>
      <c r="F114829" s="22"/>
      <c r="G114829" s="22"/>
      <c r="H114829" s="22"/>
    </row>
    <row r="114830" spans="2:8" x14ac:dyDescent="0.2">
      <c r="B114830" s="22"/>
      <c r="C114830" s="22"/>
      <c r="D114830" s="31"/>
      <c r="E114830" s="22"/>
      <c r="F114830" s="22"/>
      <c r="G114830" s="22"/>
      <c r="H114830" s="22"/>
    </row>
    <row r="114831" spans="2:8" x14ac:dyDescent="0.2">
      <c r="B114831" s="22"/>
      <c r="C114831" s="22"/>
      <c r="D114831" s="31"/>
      <c r="E114831" s="22"/>
      <c r="F114831" s="22"/>
      <c r="G114831" s="22"/>
      <c r="H114831" s="22"/>
    </row>
    <row r="114832" spans="2:8" x14ac:dyDescent="0.2">
      <c r="B114832" s="22"/>
      <c r="C114832" s="22"/>
      <c r="D114832" s="31"/>
      <c r="E114832" s="22"/>
      <c r="F114832" s="22"/>
      <c r="G114832" s="22"/>
      <c r="H114832" s="22"/>
    </row>
    <row r="114833" spans="2:8" x14ac:dyDescent="0.2">
      <c r="B114833" s="22"/>
      <c r="C114833" s="22"/>
      <c r="D114833" s="31"/>
      <c r="E114833" s="22"/>
      <c r="F114833" s="22"/>
      <c r="G114833" s="22"/>
      <c r="H114833" s="22"/>
    </row>
    <row r="114834" spans="2:8" x14ac:dyDescent="0.2">
      <c r="B114834" s="22"/>
      <c r="C114834" s="22"/>
      <c r="D114834" s="31"/>
      <c r="E114834" s="22"/>
      <c r="F114834" s="22"/>
      <c r="G114834" s="22"/>
      <c r="H114834" s="22"/>
    </row>
    <row r="114835" spans="2:8" x14ac:dyDescent="0.2">
      <c r="B114835" s="22"/>
      <c r="C114835" s="22"/>
      <c r="D114835" s="31"/>
      <c r="E114835" s="22"/>
      <c r="F114835" s="22"/>
      <c r="G114835" s="22"/>
      <c r="H114835" s="22"/>
    </row>
    <row r="114836" spans="2:8" x14ac:dyDescent="0.2">
      <c r="B114836" s="22"/>
      <c r="C114836" s="22"/>
      <c r="D114836" s="31"/>
      <c r="E114836" s="22"/>
      <c r="F114836" s="22"/>
      <c r="G114836" s="22"/>
      <c r="H114836" s="22"/>
    </row>
    <row r="114837" spans="2:8" x14ac:dyDescent="0.2">
      <c r="B114837" s="22"/>
      <c r="C114837" s="22"/>
      <c r="D114837" s="31"/>
      <c r="E114837" s="22"/>
      <c r="F114837" s="22"/>
      <c r="G114837" s="22"/>
      <c r="H114837" s="22"/>
    </row>
    <row r="114838" spans="2:8" x14ac:dyDescent="0.2">
      <c r="B114838" s="22"/>
      <c r="C114838" s="22"/>
      <c r="D114838" s="31"/>
      <c r="E114838" s="22"/>
      <c r="F114838" s="22"/>
      <c r="G114838" s="22"/>
      <c r="H114838" s="22"/>
    </row>
    <row r="114839" spans="2:8" x14ac:dyDescent="0.2">
      <c r="B114839" s="22"/>
      <c r="C114839" s="22"/>
      <c r="D114839" s="31"/>
      <c r="E114839" s="22"/>
      <c r="F114839" s="22"/>
      <c r="G114839" s="22"/>
      <c r="H114839" s="22"/>
    </row>
    <row r="114840" spans="2:8" x14ac:dyDescent="0.2">
      <c r="B114840" s="22"/>
      <c r="C114840" s="22"/>
      <c r="D114840" s="31"/>
      <c r="E114840" s="22"/>
      <c r="F114840" s="22"/>
      <c r="G114840" s="22"/>
      <c r="H114840" s="22"/>
    </row>
    <row r="114841" spans="2:8" x14ac:dyDescent="0.2">
      <c r="B114841" s="22"/>
      <c r="C114841" s="22"/>
      <c r="D114841" s="31"/>
      <c r="E114841" s="22"/>
      <c r="F114841" s="22"/>
      <c r="G114841" s="22"/>
      <c r="H114841" s="22"/>
    </row>
    <row r="114842" spans="2:8" x14ac:dyDescent="0.2">
      <c r="B114842" s="22"/>
      <c r="C114842" s="22"/>
      <c r="D114842" s="31"/>
      <c r="E114842" s="22"/>
      <c r="F114842" s="22"/>
      <c r="G114842" s="22"/>
      <c r="H114842" s="22"/>
    </row>
    <row r="114843" spans="2:8" x14ac:dyDescent="0.2">
      <c r="B114843" s="22"/>
      <c r="C114843" s="22"/>
      <c r="D114843" s="31"/>
      <c r="E114843" s="22"/>
      <c r="F114843" s="22"/>
      <c r="G114843" s="22"/>
      <c r="H114843" s="22"/>
    </row>
    <row r="114844" spans="2:8" x14ac:dyDescent="0.2">
      <c r="B114844" s="22"/>
      <c r="C114844" s="22"/>
      <c r="D114844" s="31"/>
      <c r="E114844" s="22"/>
      <c r="F114844" s="22"/>
      <c r="G114844" s="22"/>
      <c r="H114844" s="22"/>
    </row>
    <row r="114845" spans="2:8" x14ac:dyDescent="0.2">
      <c r="B114845" s="22"/>
      <c r="C114845" s="22"/>
      <c r="D114845" s="31"/>
      <c r="E114845" s="22"/>
      <c r="F114845" s="22"/>
      <c r="G114845" s="22"/>
      <c r="H114845" s="22"/>
    </row>
    <row r="114846" spans="2:8" x14ac:dyDescent="0.2">
      <c r="B114846" s="22"/>
      <c r="C114846" s="22"/>
      <c r="D114846" s="31"/>
      <c r="E114846" s="22"/>
      <c r="F114846" s="22"/>
      <c r="G114846" s="22"/>
      <c r="H114846" s="22"/>
    </row>
    <row r="114847" spans="2:8" x14ac:dyDescent="0.2">
      <c r="B114847" s="22"/>
      <c r="C114847" s="22"/>
      <c r="D114847" s="31"/>
      <c r="E114847" s="22"/>
      <c r="F114847" s="22"/>
      <c r="G114847" s="22"/>
      <c r="H114847" s="22"/>
    </row>
    <row r="114848" spans="2:8" x14ac:dyDescent="0.2">
      <c r="B114848" s="22"/>
      <c r="C114848" s="22"/>
      <c r="D114848" s="31"/>
      <c r="E114848" s="22"/>
      <c r="F114848" s="22"/>
      <c r="G114848" s="22"/>
      <c r="H114848" s="22"/>
    </row>
    <row r="114849" spans="2:8" x14ac:dyDescent="0.2">
      <c r="B114849" s="22"/>
      <c r="C114849" s="22"/>
      <c r="D114849" s="31"/>
      <c r="E114849" s="22"/>
      <c r="F114849" s="22"/>
      <c r="G114849" s="22"/>
      <c r="H114849" s="22"/>
    </row>
    <row r="114850" spans="2:8" x14ac:dyDescent="0.2">
      <c r="B114850" s="22"/>
      <c r="C114850" s="22"/>
      <c r="D114850" s="31"/>
      <c r="E114850" s="22"/>
      <c r="F114850" s="22"/>
      <c r="G114850" s="22"/>
      <c r="H114850" s="22"/>
    </row>
    <row r="114851" spans="2:8" x14ac:dyDescent="0.2">
      <c r="B114851" s="22"/>
      <c r="C114851" s="22"/>
      <c r="D114851" s="31"/>
      <c r="E114851" s="22"/>
      <c r="F114851" s="22"/>
      <c r="G114851" s="22"/>
      <c r="H114851" s="22"/>
    </row>
    <row r="114852" spans="2:8" x14ac:dyDescent="0.2">
      <c r="B114852" s="22"/>
      <c r="C114852" s="22"/>
      <c r="D114852" s="31"/>
      <c r="E114852" s="22"/>
      <c r="F114852" s="22"/>
      <c r="G114852" s="22"/>
      <c r="H114852" s="22"/>
    </row>
    <row r="114853" spans="2:8" x14ac:dyDescent="0.2">
      <c r="B114853" s="22"/>
      <c r="C114853" s="22"/>
      <c r="D114853" s="31"/>
      <c r="E114853" s="22"/>
      <c r="F114853" s="22"/>
      <c r="G114853" s="22"/>
      <c r="H114853" s="22"/>
    </row>
    <row r="114854" spans="2:8" x14ac:dyDescent="0.2">
      <c r="B114854" s="22"/>
      <c r="C114854" s="22"/>
      <c r="D114854" s="31"/>
      <c r="E114854" s="22"/>
      <c r="F114854" s="22"/>
      <c r="G114854" s="22"/>
      <c r="H114854" s="22"/>
    </row>
    <row r="114855" spans="2:8" x14ac:dyDescent="0.2">
      <c r="B114855" s="22"/>
      <c r="C114855" s="22"/>
      <c r="D114855" s="31"/>
      <c r="E114855" s="22"/>
      <c r="F114855" s="22"/>
      <c r="G114855" s="22"/>
      <c r="H114855" s="22"/>
    </row>
    <row r="114856" spans="2:8" x14ac:dyDescent="0.2">
      <c r="B114856" s="22"/>
      <c r="C114856" s="22"/>
      <c r="D114856" s="31"/>
      <c r="E114856" s="22"/>
      <c r="F114856" s="22"/>
      <c r="G114856" s="22"/>
      <c r="H114856" s="22"/>
    </row>
    <row r="114857" spans="2:8" x14ac:dyDescent="0.2">
      <c r="B114857" s="22"/>
      <c r="C114857" s="22"/>
      <c r="D114857" s="31"/>
      <c r="E114857" s="22"/>
      <c r="F114857" s="22"/>
      <c r="G114857" s="22"/>
      <c r="H114857" s="22"/>
    </row>
    <row r="114858" spans="2:8" x14ac:dyDescent="0.2">
      <c r="B114858" s="22"/>
      <c r="C114858" s="22"/>
      <c r="D114858" s="31"/>
      <c r="E114858" s="22"/>
      <c r="F114858" s="22"/>
      <c r="G114858" s="22"/>
      <c r="H114858" s="22"/>
    </row>
    <row r="114859" spans="2:8" x14ac:dyDescent="0.2">
      <c r="B114859" s="22"/>
      <c r="C114859" s="22"/>
      <c r="D114859" s="31"/>
      <c r="E114859" s="22"/>
      <c r="F114859" s="22"/>
      <c r="G114859" s="22"/>
      <c r="H114859" s="22"/>
    </row>
    <row r="114860" spans="2:8" x14ac:dyDescent="0.2">
      <c r="B114860" s="22"/>
      <c r="C114860" s="22"/>
      <c r="D114860" s="31"/>
      <c r="E114860" s="22"/>
      <c r="F114860" s="22"/>
      <c r="G114860" s="22"/>
      <c r="H114860" s="22"/>
    </row>
    <row r="114861" spans="2:8" x14ac:dyDescent="0.2">
      <c r="B114861" s="22"/>
      <c r="C114861" s="22"/>
      <c r="D114861" s="31"/>
      <c r="E114861" s="22"/>
      <c r="F114861" s="22"/>
      <c r="G114861" s="22"/>
      <c r="H114861" s="22"/>
    </row>
    <row r="114862" spans="2:8" x14ac:dyDescent="0.2">
      <c r="B114862" s="22"/>
      <c r="C114862" s="22"/>
      <c r="D114862" s="31"/>
      <c r="E114862" s="22"/>
      <c r="F114862" s="22"/>
      <c r="G114862" s="22"/>
      <c r="H114862" s="22"/>
    </row>
    <row r="114863" spans="2:8" x14ac:dyDescent="0.2">
      <c r="B114863" s="22"/>
      <c r="C114863" s="22"/>
      <c r="D114863" s="31"/>
      <c r="E114863" s="22"/>
      <c r="F114863" s="22"/>
      <c r="G114863" s="22"/>
      <c r="H114863" s="22"/>
    </row>
    <row r="114864" spans="2:8" x14ac:dyDescent="0.2">
      <c r="B114864" s="22"/>
      <c r="C114864" s="22"/>
      <c r="D114864" s="31"/>
      <c r="E114864" s="22"/>
      <c r="F114864" s="22"/>
      <c r="G114864" s="22"/>
      <c r="H114864" s="22"/>
    </row>
    <row r="114865" spans="2:8" x14ac:dyDescent="0.2">
      <c r="B114865" s="22"/>
      <c r="C114865" s="22"/>
      <c r="D114865" s="31"/>
      <c r="E114865" s="22"/>
      <c r="F114865" s="22"/>
      <c r="G114865" s="22"/>
      <c r="H114865" s="22"/>
    </row>
    <row r="114866" spans="2:8" x14ac:dyDescent="0.2">
      <c r="B114866" s="22"/>
      <c r="C114866" s="22"/>
      <c r="D114866" s="31"/>
      <c r="E114866" s="22"/>
      <c r="F114866" s="22"/>
      <c r="G114866" s="22"/>
      <c r="H114866" s="22"/>
    </row>
    <row r="114867" spans="2:8" x14ac:dyDescent="0.2">
      <c r="B114867" s="22"/>
      <c r="C114867" s="22"/>
      <c r="D114867" s="31"/>
      <c r="E114867" s="22"/>
      <c r="F114867" s="22"/>
      <c r="G114867" s="22"/>
      <c r="H114867" s="22"/>
    </row>
    <row r="114868" spans="2:8" x14ac:dyDescent="0.2">
      <c r="B114868" s="22"/>
      <c r="C114868" s="22"/>
      <c r="D114868" s="31"/>
      <c r="E114868" s="22"/>
      <c r="F114868" s="22"/>
      <c r="G114868" s="22"/>
      <c r="H114868" s="22"/>
    </row>
    <row r="114869" spans="2:8" x14ac:dyDescent="0.2">
      <c r="B114869" s="22"/>
      <c r="C114869" s="22"/>
      <c r="D114869" s="31"/>
      <c r="E114869" s="22"/>
      <c r="F114869" s="22"/>
      <c r="G114869" s="22"/>
      <c r="H114869" s="22"/>
    </row>
    <row r="114870" spans="2:8" x14ac:dyDescent="0.2">
      <c r="B114870" s="22"/>
      <c r="C114870" s="22"/>
      <c r="D114870" s="31"/>
      <c r="E114870" s="22"/>
      <c r="F114870" s="22"/>
      <c r="G114870" s="22"/>
      <c r="H114870" s="22"/>
    </row>
    <row r="114871" spans="2:8" x14ac:dyDescent="0.2">
      <c r="B114871" s="22"/>
      <c r="C114871" s="22"/>
      <c r="D114871" s="31"/>
      <c r="E114871" s="22"/>
      <c r="F114871" s="22"/>
      <c r="G114871" s="22"/>
      <c r="H114871" s="22"/>
    </row>
    <row r="114872" spans="2:8" x14ac:dyDescent="0.2">
      <c r="B114872" s="22"/>
      <c r="C114872" s="22"/>
      <c r="D114872" s="31"/>
      <c r="E114872" s="22"/>
      <c r="F114872" s="22"/>
      <c r="G114872" s="22"/>
      <c r="H114872" s="22"/>
    </row>
    <row r="114873" spans="2:8" x14ac:dyDescent="0.2">
      <c r="B114873" s="22"/>
      <c r="C114873" s="22"/>
      <c r="D114873" s="31"/>
      <c r="E114873" s="22"/>
      <c r="F114873" s="22"/>
      <c r="G114873" s="22"/>
      <c r="H114873" s="22"/>
    </row>
    <row r="114874" spans="2:8" x14ac:dyDescent="0.2">
      <c r="B114874" s="22"/>
      <c r="C114874" s="22"/>
      <c r="D114874" s="31"/>
      <c r="E114874" s="22"/>
      <c r="F114874" s="22"/>
      <c r="G114874" s="22"/>
      <c r="H114874" s="22"/>
    </row>
    <row r="114875" spans="2:8" x14ac:dyDescent="0.2">
      <c r="B114875" s="22"/>
      <c r="C114875" s="22"/>
      <c r="D114875" s="31"/>
      <c r="E114875" s="22"/>
      <c r="F114875" s="22"/>
      <c r="G114875" s="22"/>
      <c r="H114875" s="22"/>
    </row>
    <row r="114876" spans="2:8" x14ac:dyDescent="0.2">
      <c r="B114876" s="22"/>
      <c r="C114876" s="22"/>
      <c r="D114876" s="31"/>
      <c r="E114876" s="22"/>
      <c r="F114876" s="22"/>
      <c r="G114876" s="22"/>
      <c r="H114876" s="22"/>
    </row>
    <row r="114877" spans="2:8" x14ac:dyDescent="0.2">
      <c r="B114877" s="22"/>
      <c r="C114877" s="22"/>
      <c r="D114877" s="31"/>
      <c r="E114877" s="22"/>
      <c r="F114877" s="22"/>
      <c r="G114877" s="22"/>
      <c r="H114877" s="22"/>
    </row>
    <row r="114878" spans="2:8" x14ac:dyDescent="0.2">
      <c r="B114878" s="22"/>
      <c r="C114878" s="22"/>
      <c r="D114878" s="31"/>
      <c r="E114878" s="22"/>
      <c r="F114878" s="22"/>
      <c r="G114878" s="22"/>
      <c r="H114878" s="22"/>
    </row>
    <row r="114879" spans="2:8" x14ac:dyDescent="0.2">
      <c r="B114879" s="22"/>
      <c r="C114879" s="22"/>
      <c r="D114879" s="31"/>
      <c r="E114879" s="22"/>
      <c r="F114879" s="22"/>
      <c r="G114879" s="22"/>
      <c r="H114879" s="22"/>
    </row>
    <row r="114880" spans="2:8" x14ac:dyDescent="0.2">
      <c r="B114880" s="22"/>
      <c r="C114880" s="22"/>
      <c r="D114880" s="31"/>
      <c r="E114880" s="22"/>
      <c r="F114880" s="22"/>
      <c r="G114880" s="22"/>
      <c r="H114880" s="22"/>
    </row>
    <row r="114881" spans="2:8" x14ac:dyDescent="0.2">
      <c r="B114881" s="22"/>
      <c r="C114881" s="22"/>
      <c r="D114881" s="31"/>
      <c r="E114881" s="22"/>
      <c r="F114881" s="22"/>
      <c r="G114881" s="22"/>
      <c r="H114881" s="22"/>
    </row>
    <row r="114882" spans="2:8" x14ac:dyDescent="0.2">
      <c r="B114882" s="22"/>
      <c r="C114882" s="22"/>
      <c r="D114882" s="31"/>
      <c r="E114882" s="22"/>
      <c r="F114882" s="22"/>
      <c r="G114882" s="22"/>
      <c r="H114882" s="22"/>
    </row>
    <row r="114883" spans="2:8" x14ac:dyDescent="0.2">
      <c r="B114883" s="22"/>
      <c r="C114883" s="22"/>
      <c r="D114883" s="31"/>
      <c r="E114883" s="22"/>
      <c r="F114883" s="22"/>
      <c r="G114883" s="22"/>
      <c r="H114883" s="22"/>
    </row>
    <row r="114884" spans="2:8" x14ac:dyDescent="0.2">
      <c r="B114884" s="22"/>
      <c r="C114884" s="22"/>
      <c r="D114884" s="31"/>
      <c r="E114884" s="22"/>
      <c r="F114884" s="22"/>
      <c r="G114884" s="22"/>
      <c r="H114884" s="22"/>
    </row>
    <row r="114885" spans="2:8" x14ac:dyDescent="0.2">
      <c r="B114885" s="22"/>
      <c r="C114885" s="22"/>
      <c r="D114885" s="31"/>
      <c r="E114885" s="22"/>
      <c r="F114885" s="22"/>
      <c r="G114885" s="22"/>
      <c r="H114885" s="22"/>
    </row>
    <row r="114886" spans="2:8" x14ac:dyDescent="0.2">
      <c r="B114886" s="22"/>
      <c r="C114886" s="22"/>
      <c r="D114886" s="31"/>
      <c r="E114886" s="22"/>
      <c r="F114886" s="22"/>
      <c r="G114886" s="22"/>
      <c r="H114886" s="22"/>
    </row>
    <row r="114887" spans="2:8" x14ac:dyDescent="0.2">
      <c r="B114887" s="22"/>
      <c r="C114887" s="22"/>
      <c r="D114887" s="31"/>
      <c r="E114887" s="22"/>
      <c r="F114887" s="22"/>
      <c r="G114887" s="22"/>
      <c r="H114887" s="22"/>
    </row>
    <row r="114888" spans="2:8" x14ac:dyDescent="0.2">
      <c r="B114888" s="22"/>
      <c r="C114888" s="22"/>
      <c r="D114888" s="31"/>
      <c r="E114888" s="22"/>
      <c r="F114888" s="22"/>
      <c r="G114888" s="22"/>
      <c r="H114888" s="22"/>
    </row>
    <row r="114889" spans="2:8" x14ac:dyDescent="0.2">
      <c r="B114889" s="22"/>
      <c r="C114889" s="22"/>
      <c r="D114889" s="31"/>
      <c r="E114889" s="22"/>
      <c r="F114889" s="22"/>
      <c r="G114889" s="22"/>
      <c r="H114889" s="22"/>
    </row>
    <row r="114890" spans="2:8" x14ac:dyDescent="0.2">
      <c r="B114890" s="22"/>
      <c r="C114890" s="22"/>
      <c r="D114890" s="31"/>
      <c r="E114890" s="22"/>
      <c r="F114890" s="22"/>
      <c r="G114890" s="22"/>
      <c r="H114890" s="22"/>
    </row>
    <row r="114891" spans="2:8" x14ac:dyDescent="0.2">
      <c r="B114891" s="22"/>
      <c r="C114891" s="22"/>
      <c r="D114891" s="31"/>
      <c r="E114891" s="22"/>
      <c r="F114891" s="22"/>
      <c r="G114891" s="22"/>
      <c r="H114891" s="22"/>
    </row>
    <row r="114892" spans="2:8" x14ac:dyDescent="0.2">
      <c r="B114892" s="22"/>
      <c r="C114892" s="22"/>
      <c r="D114892" s="31"/>
      <c r="E114892" s="22"/>
      <c r="F114892" s="22"/>
      <c r="G114892" s="22"/>
      <c r="H114892" s="22"/>
    </row>
    <row r="114893" spans="2:8" x14ac:dyDescent="0.2">
      <c r="B114893" s="22"/>
      <c r="C114893" s="22"/>
      <c r="D114893" s="31"/>
      <c r="E114893" s="22"/>
      <c r="F114893" s="22"/>
      <c r="G114893" s="22"/>
      <c r="H114893" s="22"/>
    </row>
    <row r="114894" spans="2:8" x14ac:dyDescent="0.2">
      <c r="B114894" s="22"/>
      <c r="C114894" s="22"/>
      <c r="D114894" s="31"/>
      <c r="E114894" s="22"/>
      <c r="F114894" s="22"/>
      <c r="G114894" s="22"/>
      <c r="H114894" s="22"/>
    </row>
    <row r="114895" spans="2:8" x14ac:dyDescent="0.2">
      <c r="B114895" s="22"/>
      <c r="C114895" s="22"/>
      <c r="D114895" s="31"/>
      <c r="E114895" s="22"/>
      <c r="F114895" s="22"/>
      <c r="G114895" s="22"/>
      <c r="H114895" s="22"/>
    </row>
    <row r="114896" spans="2:8" x14ac:dyDescent="0.2">
      <c r="B114896" s="22"/>
      <c r="C114896" s="22"/>
      <c r="D114896" s="31"/>
      <c r="E114896" s="22"/>
      <c r="F114896" s="22"/>
      <c r="G114896" s="22"/>
      <c r="H114896" s="22"/>
    </row>
    <row r="114897" spans="2:8" x14ac:dyDescent="0.2">
      <c r="B114897" s="22"/>
      <c r="C114897" s="22"/>
      <c r="D114897" s="31"/>
      <c r="E114897" s="22"/>
      <c r="F114897" s="22"/>
      <c r="G114897" s="22"/>
      <c r="H114897" s="22"/>
    </row>
    <row r="114898" spans="2:8" x14ac:dyDescent="0.2">
      <c r="B114898" s="22"/>
      <c r="C114898" s="22"/>
      <c r="D114898" s="31"/>
      <c r="E114898" s="22"/>
      <c r="F114898" s="22"/>
      <c r="G114898" s="22"/>
      <c r="H114898" s="22"/>
    </row>
    <row r="114899" spans="2:8" x14ac:dyDescent="0.2">
      <c r="B114899" s="22"/>
      <c r="C114899" s="22"/>
      <c r="D114899" s="31"/>
      <c r="E114899" s="22"/>
      <c r="F114899" s="22"/>
      <c r="G114899" s="22"/>
      <c r="H114899" s="22"/>
    </row>
    <row r="114900" spans="2:8" x14ac:dyDescent="0.2">
      <c r="B114900" s="22"/>
      <c r="C114900" s="22"/>
      <c r="D114900" s="31"/>
      <c r="E114900" s="22"/>
      <c r="F114900" s="22"/>
      <c r="G114900" s="22"/>
      <c r="H114900" s="22"/>
    </row>
    <row r="114901" spans="2:8" x14ac:dyDescent="0.2">
      <c r="B114901" s="22"/>
      <c r="C114901" s="22"/>
      <c r="D114901" s="31"/>
      <c r="E114901" s="22"/>
      <c r="F114901" s="22"/>
      <c r="G114901" s="22"/>
      <c r="H114901" s="22"/>
    </row>
    <row r="114902" spans="2:8" x14ac:dyDescent="0.2">
      <c r="B114902" s="22"/>
      <c r="C114902" s="22"/>
      <c r="D114902" s="31"/>
      <c r="E114902" s="22"/>
      <c r="F114902" s="22"/>
      <c r="G114902" s="22"/>
      <c r="H114902" s="22"/>
    </row>
    <row r="114903" spans="2:8" x14ac:dyDescent="0.2">
      <c r="B114903" s="22"/>
      <c r="C114903" s="22"/>
      <c r="D114903" s="31"/>
      <c r="E114903" s="22"/>
      <c r="F114903" s="22"/>
      <c r="G114903" s="22"/>
      <c r="H114903" s="22"/>
    </row>
    <row r="114904" spans="2:8" x14ac:dyDescent="0.2">
      <c r="B114904" s="22"/>
      <c r="C114904" s="22"/>
      <c r="D114904" s="31"/>
      <c r="E114904" s="22"/>
      <c r="F114904" s="22"/>
      <c r="G114904" s="22"/>
      <c r="H114904" s="22"/>
    </row>
    <row r="114905" spans="2:8" x14ac:dyDescent="0.2">
      <c r="B114905" s="22"/>
      <c r="C114905" s="22"/>
      <c r="D114905" s="31"/>
      <c r="E114905" s="22"/>
      <c r="F114905" s="22"/>
      <c r="G114905" s="22"/>
      <c r="H114905" s="22"/>
    </row>
    <row r="114906" spans="2:8" x14ac:dyDescent="0.2">
      <c r="B114906" s="22"/>
      <c r="C114906" s="22"/>
      <c r="D114906" s="31"/>
      <c r="E114906" s="22"/>
      <c r="F114906" s="22"/>
      <c r="G114906" s="22"/>
      <c r="H114906" s="22"/>
    </row>
    <row r="114907" spans="2:8" x14ac:dyDescent="0.2">
      <c r="B114907" s="22"/>
      <c r="C114907" s="22"/>
      <c r="D114907" s="31"/>
      <c r="E114907" s="22"/>
      <c r="F114907" s="22"/>
      <c r="G114907" s="22"/>
      <c r="H114907" s="22"/>
    </row>
    <row r="114908" spans="2:8" x14ac:dyDescent="0.2">
      <c r="B114908" s="22"/>
      <c r="C114908" s="22"/>
      <c r="D114908" s="31"/>
      <c r="E114908" s="22"/>
      <c r="F114908" s="22"/>
      <c r="G114908" s="22"/>
      <c r="H114908" s="22"/>
    </row>
    <row r="114909" spans="2:8" x14ac:dyDescent="0.2">
      <c r="B114909" s="22"/>
      <c r="C114909" s="22"/>
      <c r="D114909" s="31"/>
      <c r="E114909" s="22"/>
      <c r="F114909" s="22"/>
      <c r="G114909" s="22"/>
      <c r="H114909" s="22"/>
    </row>
    <row r="114910" spans="2:8" x14ac:dyDescent="0.2">
      <c r="B114910" s="23"/>
      <c r="C114910" s="23"/>
      <c r="D114910" s="31"/>
      <c r="E114910" s="23"/>
      <c r="F114910" s="23"/>
      <c r="G114910" s="23"/>
      <c r="H114910" s="22"/>
    </row>
    <row r="114911" spans="2:8" x14ac:dyDescent="0.2">
      <c r="B114911" s="24"/>
      <c r="C114911" s="24"/>
      <c r="D114911" s="32"/>
      <c r="E114911" s="24"/>
      <c r="F114911" s="24"/>
      <c r="G114911" s="24"/>
      <c r="H114911" s="23"/>
    </row>
    <row r="114912" spans="2:8" x14ac:dyDescent="0.2">
      <c r="B114912" s="25"/>
      <c r="C114912" s="25"/>
      <c r="D114912" s="31"/>
      <c r="E114912" s="25"/>
      <c r="F114912" s="25"/>
      <c r="G114912" s="25"/>
      <c r="H114912" s="24"/>
    </row>
    <row r="114913" spans="2:8" x14ac:dyDescent="0.2">
      <c r="B114913" s="25"/>
      <c r="C114913" s="25"/>
      <c r="D114913" s="31"/>
      <c r="E114913" s="25"/>
      <c r="F114913" s="25"/>
      <c r="G114913" s="25"/>
      <c r="H114913" s="25"/>
    </row>
    <row r="114914" spans="2:8" x14ac:dyDescent="0.2">
      <c r="B114914" s="25"/>
      <c r="C114914" s="25"/>
      <c r="D114914" s="31"/>
      <c r="E114914" s="25"/>
      <c r="F114914" s="25"/>
      <c r="G114914" s="25"/>
      <c r="H114914" s="25"/>
    </row>
    <row r="114915" spans="2:8" x14ac:dyDescent="0.2">
      <c r="B114915" s="25"/>
      <c r="C114915" s="25"/>
      <c r="D114915" s="31"/>
      <c r="E114915" s="25"/>
      <c r="F114915" s="25"/>
      <c r="G114915" s="25"/>
      <c r="H114915" s="25"/>
    </row>
    <row r="114916" spans="2:8" x14ac:dyDescent="0.2">
      <c r="B114916" s="25"/>
      <c r="C114916" s="25"/>
      <c r="D114916" s="31"/>
      <c r="E114916" s="25"/>
      <c r="F114916" s="25"/>
      <c r="G114916" s="25"/>
      <c r="H114916" s="25"/>
    </row>
    <row r="114917" spans="2:8" x14ac:dyDescent="0.2">
      <c r="B114917" s="25"/>
      <c r="C114917" s="25"/>
      <c r="D114917" s="31"/>
      <c r="E114917" s="25"/>
      <c r="F114917" s="25"/>
      <c r="G114917" s="25"/>
      <c r="H114917" s="25"/>
    </row>
    <row r="114918" spans="2:8" x14ac:dyDescent="0.2">
      <c r="B114918" s="21"/>
      <c r="C114918" s="21"/>
      <c r="D114918" s="31"/>
      <c r="E114918" s="21"/>
      <c r="F114918" s="21"/>
      <c r="G114918" s="21"/>
      <c r="H114918" s="25"/>
    </row>
    <row r="114919" spans="2:8" x14ac:dyDescent="0.2">
      <c r="B114919" s="25"/>
      <c r="C114919" s="25"/>
      <c r="D114919" s="31"/>
      <c r="E114919" s="25"/>
      <c r="F114919" s="25"/>
      <c r="G114919" s="25"/>
      <c r="H114919" s="21"/>
    </row>
    <row r="114920" spans="2:8" x14ac:dyDescent="0.2">
      <c r="B114920" s="25"/>
      <c r="C114920" s="25"/>
      <c r="D114920" s="31"/>
      <c r="E114920" s="25"/>
      <c r="F114920" s="25"/>
      <c r="G114920" s="25"/>
      <c r="H114920" s="25"/>
    </row>
    <row r="114921" spans="2:8" x14ac:dyDescent="0.2">
      <c r="B114921" s="25"/>
      <c r="C114921" s="25"/>
      <c r="D114921" s="31"/>
      <c r="E114921" s="25"/>
      <c r="F114921" s="25"/>
      <c r="G114921" s="25"/>
      <c r="H114921" s="25"/>
    </row>
    <row r="114922" spans="2:8" x14ac:dyDescent="0.2">
      <c r="B114922" s="25"/>
      <c r="C114922" s="25"/>
      <c r="D114922" s="31"/>
      <c r="E114922" s="25"/>
      <c r="F114922" s="25"/>
      <c r="G114922" s="25"/>
      <c r="H114922" s="25"/>
    </row>
    <row r="114923" spans="2:8" x14ac:dyDescent="0.2">
      <c r="B114923" s="25"/>
      <c r="C114923" s="25"/>
      <c r="D114923" s="31"/>
      <c r="E114923" s="25"/>
      <c r="F114923" s="25"/>
      <c r="G114923" s="25"/>
      <c r="H114923" s="25"/>
    </row>
    <row r="114924" spans="2:8" x14ac:dyDescent="0.2">
      <c r="B114924" s="25"/>
      <c r="C114924" s="25"/>
      <c r="D114924" s="31"/>
      <c r="E114924" s="25"/>
      <c r="F114924" s="25"/>
      <c r="G114924" s="25"/>
      <c r="H114924" s="25"/>
    </row>
    <row r="114925" spans="2:8" x14ac:dyDescent="0.2">
      <c r="B114925" s="25"/>
      <c r="C114925" s="25"/>
      <c r="D114925" s="31"/>
      <c r="E114925" s="25"/>
      <c r="F114925" s="25"/>
      <c r="G114925" s="25"/>
      <c r="H114925" s="25"/>
    </row>
    <row r="114926" spans="2:8" x14ac:dyDescent="0.2">
      <c r="B114926" s="25"/>
      <c r="C114926" s="25"/>
      <c r="D114926" s="31"/>
      <c r="E114926" s="25"/>
      <c r="F114926" s="25"/>
      <c r="G114926" s="25"/>
      <c r="H114926" s="25"/>
    </row>
    <row r="114927" spans="2:8" x14ac:dyDescent="0.2">
      <c r="B114927" s="25"/>
      <c r="C114927" s="25"/>
      <c r="D114927" s="31"/>
      <c r="E114927" s="25"/>
      <c r="F114927" s="25"/>
      <c r="G114927" s="25"/>
      <c r="H114927" s="25"/>
    </row>
    <row r="114928" spans="2:8" x14ac:dyDescent="0.2">
      <c r="B114928" s="25"/>
      <c r="C114928" s="25"/>
      <c r="D114928" s="31"/>
      <c r="E114928" s="25"/>
      <c r="F114928" s="25"/>
      <c r="G114928" s="25"/>
      <c r="H114928" s="25"/>
    </row>
    <row r="114929" spans="2:8" x14ac:dyDescent="0.2">
      <c r="B114929" s="25"/>
      <c r="C114929" s="25"/>
      <c r="D114929" s="31"/>
      <c r="E114929" s="25"/>
      <c r="F114929" s="25"/>
      <c r="G114929" s="25"/>
      <c r="H114929" s="25"/>
    </row>
    <row r="114930" spans="2:8" x14ac:dyDescent="0.2">
      <c r="B114930" s="25"/>
      <c r="C114930" s="25"/>
      <c r="D114930" s="31"/>
      <c r="E114930" s="25"/>
      <c r="F114930" s="25"/>
      <c r="G114930" s="25"/>
      <c r="H114930" s="25"/>
    </row>
    <row r="114931" spans="2:8" x14ac:dyDescent="0.2">
      <c r="B114931" s="25"/>
      <c r="C114931" s="25"/>
      <c r="D114931" s="31"/>
      <c r="E114931" s="25"/>
      <c r="F114931" s="25"/>
      <c r="G114931" s="25"/>
      <c r="H114931" s="25"/>
    </row>
    <row r="114932" spans="2:8" x14ac:dyDescent="0.2">
      <c r="B114932" s="25"/>
      <c r="C114932" s="25"/>
      <c r="D114932" s="31"/>
      <c r="E114932" s="25"/>
      <c r="F114932" s="25"/>
      <c r="G114932" s="25"/>
      <c r="H114932" s="25"/>
    </row>
    <row r="114933" spans="2:8" x14ac:dyDescent="0.2">
      <c r="B114933" s="25"/>
      <c r="C114933" s="25"/>
      <c r="D114933" s="31"/>
      <c r="E114933" s="25"/>
      <c r="F114933" s="25"/>
      <c r="G114933" s="25"/>
      <c r="H114933" s="25"/>
    </row>
    <row r="114934" spans="2:8" x14ac:dyDescent="0.2">
      <c r="B114934" s="25"/>
      <c r="C114934" s="25"/>
      <c r="D114934" s="31"/>
      <c r="E114934" s="25"/>
      <c r="F114934" s="25"/>
      <c r="G114934" s="25"/>
      <c r="H114934" s="25"/>
    </row>
    <row r="114935" spans="2:8" x14ac:dyDescent="0.2">
      <c r="B114935" s="25"/>
      <c r="C114935" s="25"/>
      <c r="D114935" s="31"/>
      <c r="E114935" s="25"/>
      <c r="F114935" s="25"/>
      <c r="G114935" s="25"/>
      <c r="H114935" s="25"/>
    </row>
    <row r="114936" spans="2:8" x14ac:dyDescent="0.2">
      <c r="B114936" s="25"/>
      <c r="C114936" s="25"/>
      <c r="D114936" s="31"/>
      <c r="E114936" s="25"/>
      <c r="F114936" s="25"/>
      <c r="G114936" s="25"/>
      <c r="H114936" s="25"/>
    </row>
    <row r="114937" spans="2:8" x14ac:dyDescent="0.2">
      <c r="B114937" s="25"/>
      <c r="C114937" s="25"/>
      <c r="D114937" s="31"/>
      <c r="E114937" s="25"/>
      <c r="F114937" s="25"/>
      <c r="G114937" s="25"/>
      <c r="H114937" s="25"/>
    </row>
    <row r="114938" spans="2:8" x14ac:dyDescent="0.2">
      <c r="B114938" s="25"/>
      <c r="C114938" s="25"/>
      <c r="D114938" s="31"/>
      <c r="E114938" s="25"/>
      <c r="F114938" s="25"/>
      <c r="G114938" s="25"/>
      <c r="H114938" s="25"/>
    </row>
    <row r="114939" spans="2:8" x14ac:dyDescent="0.2">
      <c r="B114939" s="25"/>
      <c r="C114939" s="25"/>
      <c r="D114939" s="31"/>
      <c r="E114939" s="25"/>
      <c r="F114939" s="25"/>
      <c r="G114939" s="25"/>
      <c r="H114939" s="25"/>
    </row>
    <row r="114940" spans="2:8" x14ac:dyDescent="0.2">
      <c r="B114940" s="25"/>
      <c r="C114940" s="25"/>
      <c r="D114940" s="31"/>
      <c r="E114940" s="25"/>
      <c r="F114940" s="25"/>
      <c r="G114940" s="25"/>
      <c r="H114940" s="25"/>
    </row>
    <row r="114941" spans="2:8" x14ac:dyDescent="0.2">
      <c r="B114941" s="25"/>
      <c r="C114941" s="25"/>
      <c r="D114941" s="31"/>
      <c r="E114941" s="25"/>
      <c r="F114941" s="25"/>
      <c r="G114941" s="25"/>
      <c r="H114941" s="25"/>
    </row>
    <row r="114942" spans="2:8" x14ac:dyDescent="0.2">
      <c r="B114942" s="25"/>
      <c r="C114942" s="25"/>
      <c r="D114942" s="31"/>
      <c r="E114942" s="25"/>
      <c r="F114942" s="25"/>
      <c r="G114942" s="25"/>
      <c r="H114942" s="25"/>
    </row>
    <row r="114943" spans="2:8" x14ac:dyDescent="0.2">
      <c r="B114943" s="25"/>
      <c r="C114943" s="25"/>
      <c r="D114943" s="31"/>
      <c r="E114943" s="25"/>
      <c r="F114943" s="25"/>
      <c r="G114943" s="25"/>
      <c r="H114943" s="25"/>
    </row>
    <row r="114944" spans="2:8" x14ac:dyDescent="0.2">
      <c r="B114944" s="25"/>
      <c r="C114944" s="25"/>
      <c r="D114944" s="31"/>
      <c r="E114944" s="25"/>
      <c r="F114944" s="25"/>
      <c r="G114944" s="25"/>
      <c r="H114944" s="25"/>
    </row>
    <row r="114945" spans="2:8" x14ac:dyDescent="0.2">
      <c r="B114945" s="25"/>
      <c r="C114945" s="25"/>
      <c r="D114945" s="31"/>
      <c r="E114945" s="25"/>
      <c r="F114945" s="25"/>
      <c r="G114945" s="25"/>
      <c r="H114945" s="25"/>
    </row>
    <row r="114946" spans="2:8" x14ac:dyDescent="0.2">
      <c r="B114946" s="25"/>
      <c r="C114946" s="25"/>
      <c r="D114946" s="31"/>
      <c r="E114946" s="25"/>
      <c r="F114946" s="25"/>
      <c r="G114946" s="25"/>
      <c r="H114946" s="25"/>
    </row>
    <row r="114947" spans="2:8" x14ac:dyDescent="0.2">
      <c r="B114947" s="25"/>
      <c r="C114947" s="25"/>
      <c r="D114947" s="31"/>
      <c r="E114947" s="25"/>
      <c r="F114947" s="25"/>
      <c r="G114947" s="25"/>
      <c r="H114947" s="25"/>
    </row>
    <row r="114948" spans="2:8" x14ac:dyDescent="0.2">
      <c r="B114948" s="25"/>
      <c r="C114948" s="25"/>
      <c r="D114948" s="31"/>
      <c r="E114948" s="25"/>
      <c r="F114948" s="25"/>
      <c r="G114948" s="25"/>
      <c r="H114948" s="25"/>
    </row>
    <row r="114949" spans="2:8" x14ac:dyDescent="0.2">
      <c r="B114949" s="25"/>
      <c r="C114949" s="25"/>
      <c r="D114949" s="31"/>
      <c r="E114949" s="25"/>
      <c r="F114949" s="25"/>
      <c r="G114949" s="25"/>
      <c r="H114949" s="25"/>
    </row>
    <row r="114950" spans="2:8" x14ac:dyDescent="0.2">
      <c r="B114950" s="25"/>
      <c r="C114950" s="25"/>
      <c r="D114950" s="31"/>
      <c r="E114950" s="25"/>
      <c r="F114950" s="25"/>
      <c r="G114950" s="25"/>
      <c r="H114950" s="25"/>
    </row>
    <row r="114951" spans="2:8" x14ac:dyDescent="0.2">
      <c r="B114951" s="25"/>
      <c r="C114951" s="25"/>
      <c r="D114951" s="31"/>
      <c r="E114951" s="25"/>
      <c r="F114951" s="25"/>
      <c r="G114951" s="25"/>
      <c r="H114951" s="25"/>
    </row>
    <row r="114952" spans="2:8" x14ac:dyDescent="0.2">
      <c r="B114952" s="25"/>
      <c r="C114952" s="25"/>
      <c r="D114952" s="31"/>
      <c r="E114952" s="25"/>
      <c r="F114952" s="25"/>
      <c r="G114952" s="25"/>
      <c r="H114952" s="25"/>
    </row>
    <row r="114953" spans="2:8" x14ac:dyDescent="0.2">
      <c r="B114953" s="25"/>
      <c r="C114953" s="25"/>
      <c r="D114953" s="31"/>
      <c r="E114953" s="25"/>
      <c r="F114953" s="25"/>
      <c r="G114953" s="25"/>
      <c r="H114953" s="25"/>
    </row>
    <row r="114954" spans="2:8" x14ac:dyDescent="0.2">
      <c r="B114954" s="25"/>
      <c r="C114954" s="25"/>
      <c r="D114954" s="31"/>
      <c r="E114954" s="25"/>
      <c r="F114954" s="25"/>
      <c r="G114954" s="25"/>
      <c r="H114954" s="25"/>
    </row>
    <row r="114955" spans="2:8" x14ac:dyDescent="0.2">
      <c r="B114955" s="25"/>
      <c r="C114955" s="25"/>
      <c r="D114955" s="31"/>
      <c r="E114955" s="25"/>
      <c r="F114955" s="25"/>
      <c r="G114955" s="25"/>
      <c r="H114955" s="25"/>
    </row>
    <row r="114956" spans="2:8" x14ac:dyDescent="0.2">
      <c r="B114956" s="25"/>
      <c r="C114956" s="25"/>
      <c r="D114956" s="31"/>
      <c r="E114956" s="25"/>
      <c r="F114956" s="25"/>
      <c r="G114956" s="25"/>
      <c r="H114956" s="25"/>
    </row>
    <row r="114957" spans="2:8" x14ac:dyDescent="0.2">
      <c r="B114957" s="25"/>
      <c r="C114957" s="25"/>
      <c r="D114957" s="31"/>
      <c r="E114957" s="25"/>
      <c r="F114957" s="25"/>
      <c r="G114957" s="25"/>
      <c r="H114957" s="25"/>
    </row>
    <row r="114958" spans="2:8" x14ac:dyDescent="0.2">
      <c r="B114958" s="25"/>
      <c r="C114958" s="25"/>
      <c r="D114958" s="31"/>
      <c r="E114958" s="25"/>
      <c r="F114958" s="25"/>
      <c r="G114958" s="25"/>
      <c r="H114958" s="25"/>
    </row>
    <row r="114959" spans="2:8" x14ac:dyDescent="0.2">
      <c r="B114959" s="25"/>
      <c r="C114959" s="25"/>
      <c r="D114959" s="31"/>
      <c r="E114959" s="25"/>
      <c r="F114959" s="25"/>
      <c r="G114959" s="25"/>
      <c r="H114959" s="25"/>
    </row>
    <row r="114960" spans="2:8" x14ac:dyDescent="0.2">
      <c r="B114960" s="25"/>
      <c r="C114960" s="25"/>
      <c r="D114960" s="31"/>
      <c r="E114960" s="25"/>
      <c r="F114960" s="25"/>
      <c r="G114960" s="25"/>
      <c r="H114960" s="25"/>
    </row>
    <row r="114961" spans="2:8" x14ac:dyDescent="0.2">
      <c r="B114961" s="25"/>
      <c r="C114961" s="25"/>
      <c r="D114961" s="31"/>
      <c r="E114961" s="25"/>
      <c r="F114961" s="25"/>
      <c r="G114961" s="25"/>
      <c r="H114961" s="25"/>
    </row>
    <row r="114962" spans="2:8" x14ac:dyDescent="0.2">
      <c r="B114962" s="25"/>
      <c r="C114962" s="25"/>
      <c r="D114962" s="31"/>
      <c r="E114962" s="25"/>
      <c r="F114962" s="25"/>
      <c r="G114962" s="25"/>
      <c r="H114962" s="25"/>
    </row>
    <row r="114963" spans="2:8" x14ac:dyDescent="0.2">
      <c r="B114963" s="25"/>
      <c r="C114963" s="25"/>
      <c r="D114963" s="31"/>
      <c r="E114963" s="25"/>
      <c r="F114963" s="25"/>
      <c r="G114963" s="25"/>
      <c r="H114963" s="25"/>
    </row>
    <row r="114964" spans="2:8" x14ac:dyDescent="0.2">
      <c r="B114964" s="25"/>
      <c r="C114964" s="25"/>
      <c r="D114964" s="31"/>
      <c r="E114964" s="25"/>
      <c r="F114964" s="25"/>
      <c r="G114964" s="25"/>
      <c r="H114964" s="25"/>
    </row>
    <row r="114965" spans="2:8" x14ac:dyDescent="0.2">
      <c r="B114965" s="25"/>
      <c r="C114965" s="25"/>
      <c r="D114965" s="31"/>
      <c r="E114965" s="25"/>
      <c r="F114965" s="25"/>
      <c r="G114965" s="25"/>
      <c r="H114965" s="25"/>
    </row>
    <row r="114966" spans="2:8" x14ac:dyDescent="0.2">
      <c r="B114966" s="25"/>
      <c r="C114966" s="25"/>
      <c r="D114966" s="31"/>
      <c r="E114966" s="25"/>
      <c r="F114966" s="25"/>
      <c r="G114966" s="25"/>
      <c r="H114966" s="25"/>
    </row>
    <row r="114967" spans="2:8" x14ac:dyDescent="0.2">
      <c r="B114967" s="25"/>
      <c r="C114967" s="25"/>
      <c r="D114967" s="31"/>
      <c r="E114967" s="25"/>
      <c r="F114967" s="25"/>
      <c r="G114967" s="25"/>
      <c r="H114967" s="25"/>
    </row>
    <row r="114968" spans="2:8" x14ac:dyDescent="0.2">
      <c r="B114968" s="25"/>
      <c r="C114968" s="25"/>
      <c r="D114968" s="31"/>
      <c r="E114968" s="25"/>
      <c r="F114968" s="25"/>
      <c r="G114968" s="25"/>
      <c r="H114968" s="25"/>
    </row>
    <row r="114969" spans="2:8" x14ac:dyDescent="0.2">
      <c r="B114969" s="25"/>
      <c r="C114969" s="25"/>
      <c r="D114969" s="31"/>
      <c r="E114969" s="25"/>
      <c r="F114969" s="25"/>
      <c r="G114969" s="25"/>
      <c r="H114969" s="25"/>
    </row>
    <row r="114970" spans="2:8" x14ac:dyDescent="0.2">
      <c r="B114970" s="25"/>
      <c r="C114970" s="25"/>
      <c r="D114970" s="31"/>
      <c r="E114970" s="25"/>
      <c r="F114970" s="25"/>
      <c r="G114970" s="25"/>
      <c r="H114970" s="25"/>
    </row>
    <row r="114971" spans="2:8" x14ac:dyDescent="0.2">
      <c r="B114971" s="25"/>
      <c r="C114971" s="25"/>
      <c r="D114971" s="31"/>
      <c r="E114971" s="25"/>
      <c r="F114971" s="25"/>
      <c r="G114971" s="25"/>
      <c r="H114971" s="25"/>
    </row>
    <row r="114972" spans="2:8" x14ac:dyDescent="0.2">
      <c r="B114972" s="25"/>
      <c r="C114972" s="25"/>
      <c r="D114972" s="31"/>
      <c r="E114972" s="25"/>
      <c r="F114972" s="25"/>
      <c r="G114972" s="25"/>
      <c r="H114972" s="25"/>
    </row>
    <row r="114973" spans="2:8" x14ac:dyDescent="0.2">
      <c r="B114973" s="25"/>
      <c r="C114973" s="25"/>
      <c r="D114973" s="31"/>
      <c r="E114973" s="25"/>
      <c r="F114973" s="25"/>
      <c r="G114973" s="25"/>
      <c r="H114973" s="25"/>
    </row>
    <row r="114974" spans="2:8" x14ac:dyDescent="0.2">
      <c r="B114974" s="25"/>
      <c r="C114974" s="25"/>
      <c r="D114974" s="31"/>
      <c r="E114974" s="25"/>
      <c r="F114974" s="25"/>
      <c r="G114974" s="25"/>
      <c r="H114974" s="25"/>
    </row>
    <row r="114975" spans="2:8" x14ac:dyDescent="0.2">
      <c r="B114975" s="25"/>
      <c r="C114975" s="25"/>
      <c r="D114975" s="31"/>
      <c r="E114975" s="25"/>
      <c r="F114975" s="25"/>
      <c r="G114975" s="25"/>
      <c r="H114975" s="25"/>
    </row>
    <row r="114976" spans="2:8" x14ac:dyDescent="0.2">
      <c r="B114976" s="25"/>
      <c r="C114976" s="25"/>
      <c r="D114976" s="31"/>
      <c r="E114976" s="25"/>
      <c r="F114976" s="25"/>
      <c r="G114976" s="25"/>
      <c r="H114976" s="25"/>
    </row>
    <row r="114977" spans="2:8" x14ac:dyDescent="0.2">
      <c r="B114977" s="25"/>
      <c r="C114977" s="25"/>
      <c r="D114977" s="31"/>
      <c r="E114977" s="25"/>
      <c r="F114977" s="25"/>
      <c r="G114977" s="25"/>
      <c r="H114977" s="25"/>
    </row>
    <row r="114978" spans="2:8" x14ac:dyDescent="0.2">
      <c r="B114978" s="25"/>
      <c r="C114978" s="25"/>
      <c r="D114978" s="31"/>
      <c r="E114978" s="25"/>
      <c r="F114978" s="25"/>
      <c r="G114978" s="25"/>
      <c r="H114978" s="25"/>
    </row>
    <row r="114979" spans="2:8" x14ac:dyDescent="0.2">
      <c r="B114979" s="25"/>
      <c r="C114979" s="25"/>
      <c r="D114979" s="31"/>
      <c r="E114979" s="25"/>
      <c r="F114979" s="25"/>
      <c r="G114979" s="25"/>
      <c r="H114979" s="25"/>
    </row>
    <row r="114980" spans="2:8" x14ac:dyDescent="0.2">
      <c r="B114980" s="25"/>
      <c r="C114980" s="25"/>
      <c r="D114980" s="31"/>
      <c r="E114980" s="25"/>
      <c r="F114980" s="25"/>
      <c r="G114980" s="25"/>
      <c r="H114980" s="25"/>
    </row>
    <row r="114981" spans="2:8" x14ac:dyDescent="0.2">
      <c r="B114981" s="25"/>
      <c r="C114981" s="25"/>
      <c r="D114981" s="31"/>
      <c r="E114981" s="25"/>
      <c r="F114981" s="25"/>
      <c r="G114981" s="25"/>
      <c r="H114981" s="25"/>
    </row>
    <row r="114982" spans="2:8" x14ac:dyDescent="0.2">
      <c r="B114982" s="25"/>
      <c r="C114982" s="25"/>
      <c r="D114982" s="31"/>
      <c r="E114982" s="25"/>
      <c r="F114982" s="25"/>
      <c r="G114982" s="25"/>
      <c r="H114982" s="25"/>
    </row>
    <row r="114983" spans="2:8" x14ac:dyDescent="0.2">
      <c r="B114983" s="25"/>
      <c r="C114983" s="25"/>
      <c r="D114983" s="31"/>
      <c r="E114983" s="25"/>
      <c r="F114983" s="25"/>
      <c r="G114983" s="25"/>
      <c r="H114983" s="25"/>
    </row>
    <row r="114984" spans="2:8" x14ac:dyDescent="0.2">
      <c r="B114984" s="25"/>
      <c r="C114984" s="25"/>
      <c r="D114984" s="31"/>
      <c r="E114984" s="25"/>
      <c r="F114984" s="25"/>
      <c r="G114984" s="25"/>
      <c r="H114984" s="25"/>
    </row>
    <row r="114985" spans="2:8" x14ac:dyDescent="0.2">
      <c r="B114985" s="25"/>
      <c r="C114985" s="25"/>
      <c r="D114985" s="31"/>
      <c r="E114985" s="25"/>
      <c r="F114985" s="25"/>
      <c r="G114985" s="25"/>
      <c r="H114985" s="25"/>
    </row>
    <row r="114986" spans="2:8" x14ac:dyDescent="0.2">
      <c r="B114986" s="25"/>
      <c r="C114986" s="25"/>
      <c r="D114986" s="31"/>
      <c r="E114986" s="25"/>
      <c r="F114986" s="25"/>
      <c r="G114986" s="25"/>
      <c r="H114986" s="25"/>
    </row>
    <row r="114987" spans="2:8" x14ac:dyDescent="0.2">
      <c r="B114987" s="25"/>
      <c r="C114987" s="25"/>
      <c r="D114987" s="31"/>
      <c r="E114987" s="25"/>
      <c r="F114987" s="25"/>
      <c r="G114987" s="25"/>
      <c r="H114987" s="25"/>
    </row>
    <row r="114988" spans="2:8" x14ac:dyDescent="0.2">
      <c r="B114988" s="25"/>
      <c r="C114988" s="25"/>
      <c r="D114988" s="31"/>
      <c r="E114988" s="25"/>
      <c r="F114988" s="25"/>
      <c r="G114988" s="25"/>
      <c r="H114988" s="25"/>
    </row>
    <row r="114989" spans="2:8" x14ac:dyDescent="0.2">
      <c r="B114989" s="25"/>
      <c r="C114989" s="25"/>
      <c r="D114989" s="31"/>
      <c r="E114989" s="25"/>
      <c r="F114989" s="25"/>
      <c r="G114989" s="25"/>
      <c r="H114989" s="25"/>
    </row>
    <row r="114990" spans="2:8" x14ac:dyDescent="0.2">
      <c r="B114990" s="25"/>
      <c r="C114990" s="25"/>
      <c r="D114990" s="31"/>
      <c r="E114990" s="25"/>
      <c r="F114990" s="25"/>
      <c r="G114990" s="25"/>
      <c r="H114990" s="25"/>
    </row>
    <row r="114991" spans="2:8" x14ac:dyDescent="0.2">
      <c r="B114991" s="25"/>
      <c r="C114991" s="25"/>
      <c r="D114991" s="31"/>
      <c r="E114991" s="25"/>
      <c r="F114991" s="25"/>
      <c r="G114991" s="25"/>
      <c r="H114991" s="25"/>
    </row>
    <row r="114992" spans="2:8" x14ac:dyDescent="0.2">
      <c r="B114992" s="25"/>
      <c r="C114992" s="25"/>
      <c r="D114992" s="31"/>
      <c r="E114992" s="25"/>
      <c r="F114992" s="25"/>
      <c r="G114992" s="25"/>
      <c r="H114992" s="25"/>
    </row>
    <row r="114993" spans="2:8" x14ac:dyDescent="0.2">
      <c r="B114993" s="25"/>
      <c r="C114993" s="25"/>
      <c r="D114993" s="31"/>
      <c r="E114993" s="25"/>
      <c r="F114993" s="25"/>
      <c r="G114993" s="25"/>
      <c r="H114993" s="25"/>
    </row>
    <row r="114994" spans="2:8" x14ac:dyDescent="0.2">
      <c r="B114994" s="25"/>
      <c r="C114994" s="25"/>
      <c r="D114994" s="31"/>
      <c r="E114994" s="25"/>
      <c r="F114994" s="25"/>
      <c r="G114994" s="25"/>
      <c r="H114994" s="25"/>
    </row>
    <row r="114995" spans="2:8" x14ac:dyDescent="0.2">
      <c r="B114995" s="25"/>
      <c r="C114995" s="25"/>
      <c r="D114995" s="31"/>
      <c r="E114995" s="25"/>
      <c r="F114995" s="25"/>
      <c r="G114995" s="25"/>
      <c r="H114995" s="25"/>
    </row>
    <row r="114996" spans="2:8" x14ac:dyDescent="0.2">
      <c r="B114996" s="25"/>
      <c r="C114996" s="25"/>
      <c r="D114996" s="31"/>
      <c r="E114996" s="25"/>
      <c r="F114996" s="25"/>
      <c r="G114996" s="25"/>
      <c r="H114996" s="25"/>
    </row>
    <row r="114997" spans="2:8" x14ac:dyDescent="0.2">
      <c r="B114997" s="25"/>
      <c r="C114997" s="25"/>
      <c r="D114997" s="31"/>
      <c r="E114997" s="25"/>
      <c r="F114997" s="25"/>
      <c r="G114997" s="25"/>
      <c r="H114997" s="25"/>
    </row>
    <row r="114998" spans="2:8" x14ac:dyDescent="0.2">
      <c r="B114998" s="25"/>
      <c r="C114998" s="25"/>
      <c r="D114998" s="31"/>
      <c r="E114998" s="25"/>
      <c r="F114998" s="25"/>
      <c r="G114998" s="25"/>
      <c r="H114998" s="25"/>
    </row>
    <row r="114999" spans="2:8" x14ac:dyDescent="0.2">
      <c r="B114999" s="25"/>
      <c r="C114999" s="25"/>
      <c r="D114999" s="31"/>
      <c r="E114999" s="25"/>
      <c r="F114999" s="25"/>
      <c r="G114999" s="25"/>
      <c r="H114999" s="25"/>
    </row>
    <row r="115000" spans="2:8" x14ac:dyDescent="0.2">
      <c r="B115000" s="25"/>
      <c r="C115000" s="25"/>
      <c r="D115000" s="31"/>
      <c r="E115000" s="25"/>
      <c r="F115000" s="25"/>
      <c r="G115000" s="25"/>
      <c r="H115000" s="25"/>
    </row>
    <row r="115001" spans="2:8" x14ac:dyDescent="0.2">
      <c r="B115001" s="25"/>
      <c r="C115001" s="25"/>
      <c r="D115001" s="31"/>
      <c r="E115001" s="25"/>
      <c r="F115001" s="25"/>
      <c r="G115001" s="25"/>
      <c r="H115001" s="25"/>
    </row>
    <row r="115002" spans="2:8" x14ac:dyDescent="0.2">
      <c r="B115002" s="25"/>
      <c r="C115002" s="25"/>
      <c r="D115002" s="31"/>
      <c r="E115002" s="25"/>
      <c r="F115002" s="25"/>
      <c r="G115002" s="25"/>
      <c r="H115002" s="25"/>
    </row>
    <row r="115003" spans="2:8" x14ac:dyDescent="0.2">
      <c r="B115003" s="25"/>
      <c r="C115003" s="25"/>
      <c r="D115003" s="31"/>
      <c r="E115003" s="25"/>
      <c r="F115003" s="25"/>
      <c r="G115003" s="25"/>
      <c r="H115003" s="25"/>
    </row>
    <row r="115004" spans="2:8" x14ac:dyDescent="0.2">
      <c r="B115004" s="25"/>
      <c r="C115004" s="25"/>
      <c r="D115004" s="31"/>
      <c r="E115004" s="25"/>
      <c r="F115004" s="25"/>
      <c r="G115004" s="25"/>
      <c r="H115004" s="25"/>
    </row>
    <row r="115005" spans="2:8" x14ac:dyDescent="0.2">
      <c r="B115005" s="25"/>
      <c r="C115005" s="25"/>
      <c r="D115005" s="31"/>
      <c r="E115005" s="25"/>
      <c r="F115005" s="25"/>
      <c r="G115005" s="25"/>
      <c r="H115005" s="25"/>
    </row>
    <row r="115006" spans="2:8" x14ac:dyDescent="0.2">
      <c r="B115006" s="25"/>
      <c r="C115006" s="25"/>
      <c r="D115006" s="31"/>
      <c r="E115006" s="25"/>
      <c r="F115006" s="25"/>
      <c r="G115006" s="25"/>
      <c r="H115006" s="25"/>
    </row>
    <row r="115007" spans="2:8" x14ac:dyDescent="0.2">
      <c r="B115007" s="25"/>
      <c r="C115007" s="25"/>
      <c r="D115007" s="31"/>
      <c r="E115007" s="25"/>
      <c r="F115007" s="25"/>
      <c r="G115007" s="25"/>
      <c r="H115007" s="25"/>
    </row>
    <row r="115008" spans="2:8" x14ac:dyDescent="0.2">
      <c r="B115008" s="25"/>
      <c r="C115008" s="25"/>
      <c r="D115008" s="31"/>
      <c r="E115008" s="25"/>
      <c r="F115008" s="25"/>
      <c r="G115008" s="25"/>
      <c r="H115008" s="25"/>
    </row>
    <row r="115009" spans="2:8" x14ac:dyDescent="0.2">
      <c r="B115009" s="25"/>
      <c r="C115009" s="25"/>
      <c r="D115009" s="31"/>
      <c r="E115009" s="25"/>
      <c r="F115009" s="25"/>
      <c r="G115009" s="25"/>
      <c r="H115009" s="25"/>
    </row>
    <row r="115010" spans="2:8" x14ac:dyDescent="0.2">
      <c r="B115010" s="25"/>
      <c r="C115010" s="25"/>
      <c r="D115010" s="31"/>
      <c r="E115010" s="25"/>
      <c r="F115010" s="25"/>
      <c r="G115010" s="25"/>
      <c r="H115010" s="25"/>
    </row>
    <row r="115011" spans="2:8" x14ac:dyDescent="0.2">
      <c r="B115011" s="25"/>
      <c r="C115011" s="25"/>
      <c r="D115011" s="31"/>
      <c r="E115011" s="25"/>
      <c r="F115011" s="25"/>
      <c r="G115011" s="25"/>
      <c r="H115011" s="25"/>
    </row>
    <row r="115012" spans="2:8" x14ac:dyDescent="0.2">
      <c r="B115012" s="25"/>
      <c r="C115012" s="25"/>
      <c r="D115012" s="31"/>
      <c r="E115012" s="25"/>
      <c r="F115012" s="25"/>
      <c r="G115012" s="25"/>
      <c r="H115012" s="25"/>
    </row>
    <row r="115013" spans="2:8" x14ac:dyDescent="0.2">
      <c r="B115013" s="25"/>
      <c r="C115013" s="25"/>
      <c r="D115013" s="31"/>
      <c r="E115013" s="25"/>
      <c r="F115013" s="25"/>
      <c r="G115013" s="25"/>
      <c r="H115013" s="25"/>
    </row>
    <row r="115014" spans="2:8" x14ac:dyDescent="0.2">
      <c r="B115014" s="25"/>
      <c r="C115014" s="25"/>
      <c r="D115014" s="31"/>
      <c r="E115014" s="25"/>
      <c r="F115014" s="25"/>
      <c r="G115014" s="25"/>
      <c r="H115014" s="25"/>
    </row>
    <row r="115015" spans="2:8" x14ac:dyDescent="0.2">
      <c r="B115015" s="25"/>
      <c r="C115015" s="25"/>
      <c r="D115015" s="31"/>
      <c r="E115015" s="25"/>
      <c r="F115015" s="25"/>
      <c r="G115015" s="25"/>
      <c r="H115015" s="25"/>
    </row>
    <row r="115016" spans="2:8" x14ac:dyDescent="0.2">
      <c r="B115016" s="25"/>
      <c r="C115016" s="25"/>
      <c r="D115016" s="31"/>
      <c r="E115016" s="25"/>
      <c r="F115016" s="25"/>
      <c r="G115016" s="25"/>
      <c r="H115016" s="25"/>
    </row>
    <row r="115017" spans="2:8" x14ac:dyDescent="0.2">
      <c r="B115017" s="25"/>
      <c r="C115017" s="25"/>
      <c r="D115017" s="31"/>
      <c r="E115017" s="25"/>
      <c r="F115017" s="25"/>
      <c r="G115017" s="25"/>
      <c r="H115017" s="25"/>
    </row>
    <row r="115018" spans="2:8" x14ac:dyDescent="0.2">
      <c r="B115018" s="25"/>
      <c r="C115018" s="25"/>
      <c r="D115018" s="31"/>
      <c r="E115018" s="25"/>
      <c r="F115018" s="25"/>
      <c r="G115018" s="25"/>
      <c r="H115018" s="25"/>
    </row>
    <row r="115019" spans="2:8" x14ac:dyDescent="0.2">
      <c r="B115019" s="25"/>
      <c r="C115019" s="25"/>
      <c r="D115019" s="31"/>
      <c r="E115019" s="25"/>
      <c r="F115019" s="25"/>
      <c r="G115019" s="25"/>
      <c r="H115019" s="25"/>
    </row>
    <row r="115020" spans="2:8" x14ac:dyDescent="0.2">
      <c r="B115020" s="25"/>
      <c r="C115020" s="25"/>
      <c r="D115020" s="31"/>
      <c r="E115020" s="25"/>
      <c r="F115020" s="25"/>
      <c r="G115020" s="25"/>
      <c r="H115020" s="25"/>
    </row>
    <row r="115021" spans="2:8" x14ac:dyDescent="0.2">
      <c r="B115021" s="25"/>
      <c r="C115021" s="25"/>
      <c r="D115021" s="31"/>
      <c r="E115021" s="25"/>
      <c r="F115021" s="25"/>
      <c r="G115021" s="25"/>
      <c r="H115021" s="25"/>
    </row>
    <row r="115022" spans="2:8" x14ac:dyDescent="0.2">
      <c r="B115022" s="25"/>
      <c r="C115022" s="25"/>
      <c r="D115022" s="31"/>
      <c r="E115022" s="25"/>
      <c r="F115022" s="25"/>
      <c r="G115022" s="25"/>
      <c r="H115022" s="25"/>
    </row>
    <row r="115023" spans="2:8" x14ac:dyDescent="0.2">
      <c r="B115023" s="25"/>
      <c r="C115023" s="25"/>
      <c r="D115023" s="31"/>
      <c r="E115023" s="25"/>
      <c r="F115023" s="25"/>
      <c r="G115023" s="25"/>
      <c r="H115023" s="25"/>
    </row>
    <row r="115024" spans="2:8" x14ac:dyDescent="0.2">
      <c r="B115024" s="25"/>
      <c r="C115024" s="25"/>
      <c r="D115024" s="31"/>
      <c r="E115024" s="25"/>
      <c r="F115024" s="25"/>
      <c r="G115024" s="25"/>
      <c r="H115024" s="25"/>
    </row>
    <row r="115025" spans="2:8" x14ac:dyDescent="0.2">
      <c r="B115025" s="25"/>
      <c r="C115025" s="25"/>
      <c r="D115025" s="31"/>
      <c r="E115025" s="25"/>
      <c r="F115025" s="25"/>
      <c r="G115025" s="25"/>
      <c r="H115025" s="25"/>
    </row>
    <row r="115026" spans="2:8" x14ac:dyDescent="0.2">
      <c r="B115026" s="25"/>
      <c r="C115026" s="25"/>
      <c r="D115026" s="31"/>
      <c r="E115026" s="25"/>
      <c r="F115026" s="25"/>
      <c r="G115026" s="25"/>
      <c r="H115026" s="25"/>
    </row>
    <row r="115027" spans="2:8" x14ac:dyDescent="0.2">
      <c r="B115027" s="25"/>
      <c r="C115027" s="25"/>
      <c r="D115027" s="31"/>
      <c r="E115027" s="25"/>
      <c r="F115027" s="25"/>
      <c r="G115027" s="25"/>
      <c r="H115027" s="25"/>
    </row>
    <row r="115028" spans="2:8" x14ac:dyDescent="0.2">
      <c r="B115028" s="25"/>
      <c r="C115028" s="25"/>
      <c r="D115028" s="31"/>
      <c r="E115028" s="25"/>
      <c r="F115028" s="25"/>
      <c r="G115028" s="25"/>
      <c r="H115028" s="25"/>
    </row>
    <row r="115029" spans="2:8" x14ac:dyDescent="0.2">
      <c r="B115029" s="25"/>
      <c r="C115029" s="25"/>
      <c r="D115029" s="31"/>
      <c r="E115029" s="25"/>
      <c r="F115029" s="25"/>
      <c r="G115029" s="25"/>
      <c r="H115029" s="25"/>
    </row>
    <row r="115030" spans="2:8" x14ac:dyDescent="0.2">
      <c r="B115030" s="25"/>
      <c r="C115030" s="25"/>
      <c r="D115030" s="31"/>
      <c r="E115030" s="25"/>
      <c r="F115030" s="25"/>
      <c r="G115030" s="25"/>
      <c r="H115030" s="25"/>
    </row>
    <row r="115031" spans="2:8" x14ac:dyDescent="0.2">
      <c r="B115031" s="25"/>
      <c r="C115031" s="25"/>
      <c r="D115031" s="31"/>
      <c r="E115031" s="25"/>
      <c r="F115031" s="25"/>
      <c r="G115031" s="25"/>
      <c r="H115031" s="25"/>
    </row>
    <row r="115032" spans="2:8" x14ac:dyDescent="0.2">
      <c r="B115032" s="25"/>
      <c r="C115032" s="25"/>
      <c r="D115032" s="31"/>
      <c r="E115032" s="25"/>
      <c r="F115032" s="25"/>
      <c r="G115032" s="25"/>
      <c r="H115032" s="25"/>
    </row>
    <row r="115033" spans="2:8" x14ac:dyDescent="0.2">
      <c r="B115033" s="25"/>
      <c r="C115033" s="25"/>
      <c r="D115033" s="31"/>
      <c r="E115033" s="25"/>
      <c r="F115033" s="25"/>
      <c r="G115033" s="25"/>
      <c r="H115033" s="25"/>
    </row>
    <row r="115034" spans="2:8" x14ac:dyDescent="0.2">
      <c r="B115034" s="25"/>
      <c r="C115034" s="25"/>
      <c r="D115034" s="31"/>
      <c r="E115034" s="25"/>
      <c r="F115034" s="25"/>
      <c r="G115034" s="25"/>
      <c r="H115034" s="25"/>
    </row>
    <row r="115035" spans="2:8" x14ac:dyDescent="0.2">
      <c r="B115035" s="25"/>
      <c r="C115035" s="25"/>
      <c r="D115035" s="31"/>
      <c r="E115035" s="25"/>
      <c r="F115035" s="25"/>
      <c r="G115035" s="25"/>
      <c r="H115035" s="25"/>
    </row>
    <row r="115036" spans="2:8" x14ac:dyDescent="0.2">
      <c r="B115036" s="25"/>
      <c r="C115036" s="25"/>
      <c r="D115036" s="31"/>
      <c r="E115036" s="25"/>
      <c r="F115036" s="25"/>
      <c r="G115036" s="25"/>
      <c r="H115036" s="25"/>
    </row>
    <row r="115037" spans="2:8" x14ac:dyDescent="0.2">
      <c r="B115037" s="25"/>
      <c r="C115037" s="25"/>
      <c r="D115037" s="31"/>
      <c r="E115037" s="25"/>
      <c r="F115037" s="25"/>
      <c r="G115037" s="25"/>
      <c r="H115037" s="25"/>
    </row>
    <row r="115038" spans="2:8" x14ac:dyDescent="0.2">
      <c r="B115038" s="25"/>
      <c r="C115038" s="25"/>
      <c r="D115038" s="31"/>
      <c r="E115038" s="25"/>
      <c r="F115038" s="25"/>
      <c r="G115038" s="25"/>
      <c r="H115038" s="25"/>
    </row>
    <row r="115039" spans="2:8" x14ac:dyDescent="0.2">
      <c r="B115039" s="25"/>
      <c r="C115039" s="25"/>
      <c r="D115039" s="31"/>
      <c r="E115039" s="25"/>
      <c r="F115039" s="25"/>
      <c r="G115039" s="25"/>
      <c r="H115039" s="25"/>
    </row>
    <row r="115040" spans="2:8" x14ac:dyDescent="0.2">
      <c r="B115040" s="25"/>
      <c r="C115040" s="25"/>
      <c r="D115040" s="31"/>
      <c r="E115040" s="25"/>
      <c r="F115040" s="25"/>
      <c r="G115040" s="25"/>
      <c r="H115040" s="25"/>
    </row>
    <row r="115041" spans="2:8" x14ac:dyDescent="0.2">
      <c r="B115041" s="25"/>
      <c r="C115041" s="25"/>
      <c r="D115041" s="31"/>
      <c r="E115041" s="25"/>
      <c r="F115041" s="25"/>
      <c r="G115041" s="25"/>
      <c r="H115041" s="25"/>
    </row>
    <row r="115042" spans="2:8" x14ac:dyDescent="0.2">
      <c r="B115042" s="25"/>
      <c r="C115042" s="25"/>
      <c r="D115042" s="31"/>
      <c r="E115042" s="25"/>
      <c r="F115042" s="25"/>
      <c r="G115042" s="25"/>
      <c r="H115042" s="25"/>
    </row>
    <row r="115043" spans="2:8" x14ac:dyDescent="0.2">
      <c r="B115043" s="25"/>
      <c r="C115043" s="25"/>
      <c r="D115043" s="31"/>
      <c r="E115043" s="25"/>
      <c r="F115043" s="25"/>
      <c r="G115043" s="25"/>
      <c r="H115043" s="25"/>
    </row>
    <row r="115044" spans="2:8" x14ac:dyDescent="0.2">
      <c r="B115044" s="25"/>
      <c r="C115044" s="25"/>
      <c r="D115044" s="31"/>
      <c r="E115044" s="25"/>
      <c r="F115044" s="25"/>
      <c r="G115044" s="25"/>
      <c r="H115044" s="25"/>
    </row>
    <row r="115045" spans="2:8" x14ac:dyDescent="0.2">
      <c r="B115045" s="25"/>
      <c r="C115045" s="25"/>
      <c r="D115045" s="31"/>
      <c r="E115045" s="25"/>
      <c r="F115045" s="25"/>
      <c r="G115045" s="25"/>
      <c r="H115045" s="25"/>
    </row>
    <row r="115046" spans="2:8" x14ac:dyDescent="0.2">
      <c r="B115046" s="25"/>
      <c r="C115046" s="25"/>
      <c r="D115046" s="31"/>
      <c r="E115046" s="25"/>
      <c r="F115046" s="25"/>
      <c r="G115046" s="25"/>
      <c r="H115046" s="25"/>
    </row>
    <row r="115047" spans="2:8" x14ac:dyDescent="0.2">
      <c r="B115047" s="25"/>
      <c r="C115047" s="25"/>
      <c r="D115047" s="31"/>
      <c r="E115047" s="25"/>
      <c r="F115047" s="25"/>
      <c r="G115047" s="25"/>
      <c r="H115047" s="25"/>
    </row>
    <row r="115048" spans="2:8" x14ac:dyDescent="0.2">
      <c r="B115048" s="25"/>
      <c r="C115048" s="25"/>
      <c r="D115048" s="31"/>
      <c r="E115048" s="25"/>
      <c r="F115048" s="25"/>
      <c r="G115048" s="25"/>
      <c r="H115048" s="25"/>
    </row>
    <row r="115049" spans="2:8" x14ac:dyDescent="0.2">
      <c r="B115049" s="25"/>
      <c r="C115049" s="25"/>
      <c r="D115049" s="31"/>
      <c r="E115049" s="25"/>
      <c r="F115049" s="25"/>
      <c r="G115049" s="25"/>
      <c r="H115049" s="25"/>
    </row>
    <row r="115050" spans="2:8" x14ac:dyDescent="0.2">
      <c r="B115050" s="25"/>
      <c r="C115050" s="25"/>
      <c r="D115050" s="31"/>
      <c r="E115050" s="25"/>
      <c r="F115050" s="25"/>
      <c r="G115050" s="25"/>
      <c r="H115050" s="25"/>
    </row>
    <row r="115051" spans="2:8" x14ac:dyDescent="0.2">
      <c r="B115051" s="25"/>
      <c r="C115051" s="25"/>
      <c r="D115051" s="31"/>
      <c r="E115051" s="25"/>
      <c r="F115051" s="25"/>
      <c r="G115051" s="25"/>
      <c r="H115051" s="25"/>
    </row>
    <row r="115052" spans="2:8" x14ac:dyDescent="0.2">
      <c r="B115052" s="25"/>
      <c r="C115052" s="25"/>
      <c r="D115052" s="31"/>
      <c r="E115052" s="25"/>
      <c r="F115052" s="25"/>
      <c r="G115052" s="25"/>
      <c r="H115052" s="25"/>
    </row>
    <row r="115053" spans="2:8" x14ac:dyDescent="0.2">
      <c r="B115053" s="25"/>
      <c r="C115053" s="25"/>
      <c r="D115053" s="31"/>
      <c r="E115053" s="25"/>
      <c r="F115053" s="25"/>
      <c r="G115053" s="25"/>
      <c r="H115053" s="25"/>
    </row>
    <row r="115054" spans="2:8" x14ac:dyDescent="0.2">
      <c r="B115054" s="25"/>
      <c r="C115054" s="25"/>
      <c r="D115054" s="31"/>
      <c r="E115054" s="25"/>
      <c r="F115054" s="25"/>
      <c r="G115054" s="25"/>
      <c r="H115054" s="25"/>
    </row>
    <row r="115055" spans="2:8" x14ac:dyDescent="0.2">
      <c r="B115055" s="25"/>
      <c r="C115055" s="25"/>
      <c r="D115055" s="31"/>
      <c r="E115055" s="25"/>
      <c r="F115055" s="25"/>
      <c r="G115055" s="25"/>
      <c r="H115055" s="25"/>
    </row>
    <row r="115056" spans="2:8" x14ac:dyDescent="0.2">
      <c r="B115056" s="25"/>
      <c r="C115056" s="25"/>
      <c r="D115056" s="31"/>
      <c r="E115056" s="25"/>
      <c r="F115056" s="25"/>
      <c r="G115056" s="25"/>
      <c r="H115056" s="25"/>
    </row>
    <row r="115057" spans="2:8" x14ac:dyDescent="0.2">
      <c r="B115057" s="25"/>
      <c r="C115057" s="25"/>
      <c r="D115057" s="31"/>
      <c r="E115057" s="25"/>
      <c r="F115057" s="25"/>
      <c r="G115057" s="25"/>
      <c r="H115057" s="25"/>
    </row>
    <row r="115058" spans="2:8" x14ac:dyDescent="0.2">
      <c r="B115058" s="25"/>
      <c r="C115058" s="25"/>
      <c r="D115058" s="31"/>
      <c r="E115058" s="25"/>
      <c r="F115058" s="25"/>
      <c r="G115058" s="25"/>
      <c r="H115058" s="25"/>
    </row>
    <row r="115059" spans="2:8" x14ac:dyDescent="0.2">
      <c r="B115059" s="25"/>
      <c r="C115059" s="25"/>
      <c r="D115059" s="31"/>
      <c r="E115059" s="25"/>
      <c r="F115059" s="25"/>
      <c r="G115059" s="25"/>
      <c r="H115059" s="25"/>
    </row>
    <row r="115060" spans="2:8" x14ac:dyDescent="0.2">
      <c r="B115060" s="25"/>
      <c r="C115060" s="25"/>
      <c r="D115060" s="31"/>
      <c r="E115060" s="25"/>
      <c r="F115060" s="25"/>
      <c r="G115060" s="25"/>
      <c r="H115060" s="25"/>
    </row>
    <row r="115061" spans="2:8" x14ac:dyDescent="0.2">
      <c r="B115061" s="25"/>
      <c r="C115061" s="25"/>
      <c r="D115061" s="31"/>
      <c r="E115061" s="25"/>
      <c r="F115061" s="25"/>
      <c r="G115061" s="25"/>
      <c r="H115061" s="25"/>
    </row>
    <row r="115062" spans="2:8" x14ac:dyDescent="0.2">
      <c r="B115062" s="25"/>
      <c r="C115062" s="25"/>
      <c r="D115062" s="31"/>
      <c r="E115062" s="25"/>
      <c r="F115062" s="25"/>
      <c r="G115062" s="25"/>
      <c r="H115062" s="25"/>
    </row>
    <row r="115063" spans="2:8" x14ac:dyDescent="0.2">
      <c r="B115063" s="25"/>
      <c r="C115063" s="25"/>
      <c r="D115063" s="31"/>
      <c r="E115063" s="25"/>
      <c r="F115063" s="25"/>
      <c r="G115063" s="25"/>
      <c r="H115063" s="25"/>
    </row>
    <row r="115064" spans="2:8" x14ac:dyDescent="0.2">
      <c r="B115064" s="25"/>
      <c r="C115064" s="25"/>
      <c r="D115064" s="31"/>
      <c r="E115064" s="25"/>
      <c r="F115064" s="25"/>
      <c r="G115064" s="25"/>
      <c r="H115064" s="25"/>
    </row>
    <row r="115065" spans="2:8" x14ac:dyDescent="0.2">
      <c r="B115065" s="25"/>
      <c r="C115065" s="25"/>
      <c r="D115065" s="31"/>
      <c r="E115065" s="25"/>
      <c r="F115065" s="25"/>
      <c r="G115065" s="25"/>
      <c r="H115065" s="25"/>
    </row>
    <row r="115066" spans="2:8" x14ac:dyDescent="0.2">
      <c r="B115066" s="25"/>
      <c r="C115066" s="25"/>
      <c r="D115066" s="31"/>
      <c r="E115066" s="25"/>
      <c r="F115066" s="25"/>
      <c r="G115066" s="25"/>
      <c r="H115066" s="25"/>
    </row>
    <row r="115067" spans="2:8" x14ac:dyDescent="0.2">
      <c r="B115067" s="25"/>
      <c r="C115067" s="25"/>
      <c r="D115067" s="31"/>
      <c r="E115067" s="25"/>
      <c r="F115067" s="25"/>
      <c r="G115067" s="25"/>
      <c r="H115067" s="25"/>
    </row>
    <row r="115068" spans="2:8" x14ac:dyDescent="0.2">
      <c r="B115068" s="25"/>
      <c r="C115068" s="25"/>
      <c r="D115068" s="31"/>
      <c r="E115068" s="25"/>
      <c r="F115068" s="25"/>
      <c r="G115068" s="25"/>
      <c r="H115068" s="25"/>
    </row>
    <row r="115069" spans="2:8" x14ac:dyDescent="0.2">
      <c r="B115069" s="25"/>
      <c r="C115069" s="25"/>
      <c r="D115069" s="31"/>
      <c r="E115069" s="25"/>
      <c r="F115069" s="25"/>
      <c r="G115069" s="25"/>
      <c r="H115069" s="25"/>
    </row>
    <row r="115070" spans="2:8" x14ac:dyDescent="0.2">
      <c r="B115070" s="25"/>
      <c r="C115070" s="25"/>
      <c r="D115070" s="31"/>
      <c r="E115070" s="25"/>
      <c r="F115070" s="25"/>
      <c r="G115070" s="25"/>
      <c r="H115070" s="25"/>
    </row>
    <row r="115071" spans="2:8" x14ac:dyDescent="0.2">
      <c r="B115071" s="25"/>
      <c r="C115071" s="25"/>
      <c r="D115071" s="31"/>
      <c r="E115071" s="25"/>
      <c r="F115071" s="25"/>
      <c r="G115071" s="25"/>
      <c r="H115071" s="25"/>
    </row>
    <row r="115072" spans="2:8" x14ac:dyDescent="0.2">
      <c r="B115072" s="25"/>
      <c r="C115072" s="25"/>
      <c r="D115072" s="31"/>
      <c r="E115072" s="25"/>
      <c r="F115072" s="25"/>
      <c r="G115072" s="25"/>
      <c r="H115072" s="25"/>
    </row>
    <row r="115073" spans="2:8" x14ac:dyDescent="0.2">
      <c r="B115073" s="25"/>
      <c r="C115073" s="25"/>
      <c r="D115073" s="31"/>
      <c r="E115073" s="25"/>
      <c r="F115073" s="25"/>
      <c r="G115073" s="25"/>
      <c r="H115073" s="25"/>
    </row>
    <row r="115074" spans="2:8" x14ac:dyDescent="0.2">
      <c r="B115074" s="25"/>
      <c r="C115074" s="25"/>
      <c r="D115074" s="31"/>
      <c r="E115074" s="25"/>
      <c r="F115074" s="25"/>
      <c r="G115074" s="25"/>
      <c r="H115074" s="25"/>
    </row>
    <row r="115075" spans="2:8" x14ac:dyDescent="0.2">
      <c r="B115075" s="25"/>
      <c r="C115075" s="25"/>
      <c r="D115075" s="31"/>
      <c r="E115075" s="25"/>
      <c r="F115075" s="25"/>
      <c r="G115075" s="25"/>
      <c r="H115075" s="25"/>
    </row>
    <row r="115076" spans="2:8" x14ac:dyDescent="0.2">
      <c r="B115076" s="25"/>
      <c r="C115076" s="25"/>
      <c r="D115076" s="31"/>
      <c r="E115076" s="25"/>
      <c r="F115076" s="25"/>
      <c r="G115076" s="25"/>
      <c r="H115076" s="25"/>
    </row>
    <row r="115077" spans="2:8" x14ac:dyDescent="0.2">
      <c r="B115077" s="25"/>
      <c r="C115077" s="25"/>
      <c r="D115077" s="31"/>
      <c r="E115077" s="25"/>
      <c r="F115077" s="25"/>
      <c r="G115077" s="25"/>
      <c r="H115077" s="25"/>
    </row>
    <row r="115078" spans="2:8" x14ac:dyDescent="0.2">
      <c r="B115078" s="25"/>
      <c r="C115078" s="25"/>
      <c r="D115078" s="31"/>
      <c r="E115078" s="25"/>
      <c r="F115078" s="25"/>
      <c r="G115078" s="25"/>
      <c r="H115078" s="25"/>
    </row>
    <row r="115079" spans="2:8" x14ac:dyDescent="0.2">
      <c r="B115079" s="25"/>
      <c r="C115079" s="25"/>
      <c r="D115079" s="31"/>
      <c r="E115079" s="25"/>
      <c r="F115079" s="25"/>
      <c r="G115079" s="25"/>
      <c r="H115079" s="25"/>
    </row>
    <row r="115080" spans="2:8" x14ac:dyDescent="0.2">
      <c r="B115080" s="25"/>
      <c r="C115080" s="25"/>
      <c r="D115080" s="31"/>
      <c r="E115080" s="25"/>
      <c r="F115080" s="25"/>
      <c r="G115080" s="25"/>
      <c r="H115080" s="25"/>
    </row>
    <row r="115081" spans="2:8" x14ac:dyDescent="0.2">
      <c r="B115081" s="25"/>
      <c r="C115081" s="25"/>
      <c r="D115081" s="31"/>
      <c r="E115081" s="25"/>
      <c r="F115081" s="25"/>
      <c r="G115081" s="25"/>
      <c r="H115081" s="25"/>
    </row>
    <row r="115082" spans="2:8" x14ac:dyDescent="0.2">
      <c r="B115082" s="25"/>
      <c r="C115082" s="25"/>
      <c r="D115082" s="31"/>
      <c r="E115082" s="25"/>
      <c r="F115082" s="25"/>
      <c r="G115082" s="25"/>
      <c r="H115082" s="25"/>
    </row>
    <row r="115083" spans="2:8" x14ac:dyDescent="0.2">
      <c r="B115083" s="25"/>
      <c r="C115083" s="25"/>
      <c r="D115083" s="31"/>
      <c r="E115083" s="25"/>
      <c r="F115083" s="25"/>
      <c r="G115083" s="25"/>
      <c r="H115083" s="25"/>
    </row>
    <row r="115084" spans="2:8" x14ac:dyDescent="0.2">
      <c r="B115084" s="25"/>
      <c r="C115084" s="25"/>
      <c r="D115084" s="31"/>
      <c r="E115084" s="25"/>
      <c r="F115084" s="25"/>
      <c r="G115084" s="25"/>
      <c r="H115084" s="25"/>
    </row>
    <row r="115085" spans="2:8" x14ac:dyDescent="0.2">
      <c r="B115085" s="25"/>
      <c r="C115085" s="25"/>
      <c r="D115085" s="31"/>
      <c r="E115085" s="25"/>
      <c r="F115085" s="25"/>
      <c r="G115085" s="25"/>
      <c r="H115085" s="25"/>
    </row>
    <row r="115086" spans="2:8" x14ac:dyDescent="0.2">
      <c r="B115086" s="25"/>
      <c r="C115086" s="25"/>
      <c r="D115086" s="31"/>
      <c r="E115086" s="25"/>
      <c r="F115086" s="25"/>
      <c r="G115086" s="25"/>
      <c r="H115086" s="25"/>
    </row>
    <row r="115087" spans="2:8" x14ac:dyDescent="0.2">
      <c r="B115087" s="25"/>
      <c r="C115087" s="25"/>
      <c r="D115087" s="31"/>
      <c r="E115087" s="25"/>
      <c r="F115087" s="25"/>
      <c r="G115087" s="25"/>
      <c r="H115087" s="25"/>
    </row>
    <row r="115088" spans="2:8" x14ac:dyDescent="0.2">
      <c r="B115088" s="25"/>
      <c r="C115088" s="25"/>
      <c r="D115088" s="31"/>
      <c r="E115088" s="25"/>
      <c r="F115088" s="25"/>
      <c r="G115088" s="25"/>
      <c r="H115088" s="25"/>
    </row>
    <row r="115089" spans="2:8" x14ac:dyDescent="0.2">
      <c r="B115089" s="25"/>
      <c r="C115089" s="25"/>
      <c r="D115089" s="31"/>
      <c r="E115089" s="25"/>
      <c r="F115089" s="25"/>
      <c r="G115089" s="25"/>
      <c r="H115089" s="25"/>
    </row>
    <row r="115090" spans="2:8" x14ac:dyDescent="0.2">
      <c r="B115090" s="25"/>
      <c r="C115090" s="25"/>
      <c r="D115090" s="31"/>
      <c r="E115090" s="25"/>
      <c r="F115090" s="25"/>
      <c r="G115090" s="25"/>
      <c r="H115090" s="25"/>
    </row>
    <row r="115091" spans="2:8" x14ac:dyDescent="0.2">
      <c r="B115091" s="25"/>
      <c r="C115091" s="25"/>
      <c r="D115091" s="31"/>
      <c r="E115091" s="25"/>
      <c r="F115091" s="25"/>
      <c r="G115091" s="25"/>
      <c r="H115091" s="25"/>
    </row>
    <row r="115092" spans="2:8" x14ac:dyDescent="0.2">
      <c r="B115092" s="25"/>
      <c r="C115092" s="25"/>
      <c r="D115092" s="31"/>
      <c r="E115092" s="25"/>
      <c r="F115092" s="25"/>
      <c r="G115092" s="25"/>
      <c r="H115092" s="25"/>
    </row>
    <row r="115093" spans="2:8" x14ac:dyDescent="0.2">
      <c r="B115093" s="25"/>
      <c r="C115093" s="25"/>
      <c r="D115093" s="31"/>
      <c r="E115093" s="25"/>
      <c r="F115093" s="25"/>
      <c r="G115093" s="25"/>
      <c r="H115093" s="25"/>
    </row>
    <row r="115094" spans="2:8" x14ac:dyDescent="0.2">
      <c r="B115094" s="25"/>
      <c r="C115094" s="25"/>
      <c r="D115094" s="31"/>
      <c r="E115094" s="25"/>
      <c r="F115094" s="25"/>
      <c r="G115094" s="25"/>
      <c r="H115094" s="25"/>
    </row>
    <row r="115095" spans="2:8" x14ac:dyDescent="0.2">
      <c r="B115095" s="25"/>
      <c r="C115095" s="25"/>
      <c r="D115095" s="31"/>
      <c r="E115095" s="25"/>
      <c r="F115095" s="25"/>
      <c r="G115095" s="25"/>
      <c r="H115095" s="25"/>
    </row>
    <row r="115096" spans="2:8" x14ac:dyDescent="0.2">
      <c r="B115096" s="25"/>
      <c r="C115096" s="25"/>
      <c r="D115096" s="31"/>
      <c r="E115096" s="25"/>
      <c r="F115096" s="25"/>
      <c r="G115096" s="25"/>
      <c r="H115096" s="25"/>
    </row>
    <row r="115097" spans="2:8" x14ac:dyDescent="0.2">
      <c r="B115097" s="25"/>
      <c r="C115097" s="25"/>
      <c r="D115097" s="31"/>
      <c r="E115097" s="25"/>
      <c r="F115097" s="25"/>
      <c r="G115097" s="25"/>
      <c r="H115097" s="25"/>
    </row>
    <row r="115098" spans="2:8" x14ac:dyDescent="0.2">
      <c r="B115098" s="25"/>
      <c r="C115098" s="25"/>
      <c r="D115098" s="31"/>
      <c r="E115098" s="25"/>
      <c r="F115098" s="25"/>
      <c r="G115098" s="25"/>
      <c r="H115098" s="25"/>
    </row>
    <row r="115099" spans="2:8" x14ac:dyDescent="0.2">
      <c r="B115099" s="25"/>
      <c r="C115099" s="25"/>
      <c r="D115099" s="31"/>
      <c r="E115099" s="25"/>
      <c r="F115099" s="25"/>
      <c r="G115099" s="25"/>
      <c r="H115099" s="25"/>
    </row>
    <row r="115100" spans="2:8" x14ac:dyDescent="0.2">
      <c r="B115100" s="25"/>
      <c r="C115100" s="25"/>
      <c r="D115100" s="31"/>
      <c r="E115100" s="25"/>
      <c r="F115100" s="25"/>
      <c r="G115100" s="25"/>
      <c r="H115100" s="25"/>
    </row>
    <row r="115101" spans="2:8" x14ac:dyDescent="0.2">
      <c r="B115101" s="25"/>
      <c r="C115101" s="25"/>
      <c r="D115101" s="31"/>
      <c r="E115101" s="25"/>
      <c r="F115101" s="25"/>
      <c r="G115101" s="25"/>
      <c r="H115101" s="25"/>
    </row>
    <row r="115102" spans="2:8" x14ac:dyDescent="0.2">
      <c r="B115102" s="25"/>
      <c r="C115102" s="25"/>
      <c r="D115102" s="31"/>
      <c r="E115102" s="25"/>
      <c r="F115102" s="25"/>
      <c r="G115102" s="25"/>
      <c r="H115102" s="25"/>
    </row>
    <row r="115103" spans="2:8" x14ac:dyDescent="0.2">
      <c r="B115103" s="25"/>
      <c r="C115103" s="25"/>
      <c r="D115103" s="31"/>
      <c r="E115103" s="25"/>
      <c r="F115103" s="25"/>
      <c r="G115103" s="25"/>
      <c r="H115103" s="25"/>
    </row>
    <row r="115104" spans="2:8" x14ac:dyDescent="0.2">
      <c r="B115104" s="25"/>
      <c r="C115104" s="25"/>
      <c r="D115104" s="31"/>
      <c r="E115104" s="25"/>
      <c r="F115104" s="25"/>
      <c r="G115104" s="25"/>
      <c r="H115104" s="25"/>
    </row>
    <row r="115105" spans="2:8" x14ac:dyDescent="0.2">
      <c r="B115105" s="25"/>
      <c r="C115105" s="25"/>
      <c r="D115105" s="31"/>
      <c r="E115105" s="25"/>
      <c r="F115105" s="25"/>
      <c r="G115105" s="25"/>
      <c r="H115105" s="25"/>
    </row>
    <row r="115106" spans="2:8" x14ac:dyDescent="0.2">
      <c r="B115106" s="25"/>
      <c r="C115106" s="25"/>
      <c r="D115106" s="31"/>
      <c r="E115106" s="25"/>
      <c r="F115106" s="25"/>
      <c r="G115106" s="25"/>
      <c r="H115106" s="25"/>
    </row>
    <row r="115107" spans="2:8" x14ac:dyDescent="0.2">
      <c r="B115107" s="25"/>
      <c r="C115107" s="25"/>
      <c r="D115107" s="31"/>
      <c r="E115107" s="25"/>
      <c r="F115107" s="25"/>
      <c r="G115107" s="25"/>
      <c r="H115107" s="25"/>
    </row>
    <row r="115108" spans="2:8" x14ac:dyDescent="0.2">
      <c r="B115108" s="25"/>
      <c r="C115108" s="25"/>
      <c r="D115108" s="31"/>
      <c r="E115108" s="25"/>
      <c r="F115108" s="25"/>
      <c r="G115108" s="25"/>
      <c r="H115108" s="25"/>
    </row>
    <row r="115109" spans="2:8" x14ac:dyDescent="0.2">
      <c r="B115109" s="25"/>
      <c r="C115109" s="25"/>
      <c r="D115109" s="31"/>
      <c r="E115109" s="25"/>
      <c r="F115109" s="25"/>
      <c r="G115109" s="25"/>
      <c r="H115109" s="25"/>
    </row>
    <row r="115110" spans="2:8" x14ac:dyDescent="0.2">
      <c r="B115110" s="25"/>
      <c r="C115110" s="25"/>
      <c r="D115110" s="31"/>
      <c r="E115110" s="25"/>
      <c r="F115110" s="25"/>
      <c r="G115110" s="25"/>
      <c r="H115110" s="25"/>
    </row>
    <row r="115111" spans="2:8" x14ac:dyDescent="0.2">
      <c r="B115111" s="25"/>
      <c r="C115111" s="25"/>
      <c r="D115111" s="31"/>
      <c r="E115111" s="25"/>
      <c r="F115111" s="25"/>
      <c r="G115111" s="25"/>
      <c r="H115111" s="25"/>
    </row>
    <row r="115112" spans="2:8" x14ac:dyDescent="0.2">
      <c r="B115112" s="25"/>
      <c r="C115112" s="25"/>
      <c r="D115112" s="31"/>
      <c r="E115112" s="25"/>
      <c r="F115112" s="25"/>
      <c r="G115112" s="25"/>
      <c r="H115112" s="25"/>
    </row>
    <row r="115113" spans="2:8" x14ac:dyDescent="0.2">
      <c r="B115113" s="25"/>
      <c r="C115113" s="25"/>
      <c r="D115113" s="31"/>
      <c r="E115113" s="25"/>
      <c r="F115113" s="25"/>
      <c r="G115113" s="25"/>
      <c r="H115113" s="25"/>
    </row>
    <row r="115114" spans="2:8" x14ac:dyDescent="0.2">
      <c r="B115114" s="25"/>
      <c r="C115114" s="25"/>
      <c r="D115114" s="31"/>
      <c r="E115114" s="25"/>
      <c r="F115114" s="25"/>
      <c r="G115114" s="25"/>
      <c r="H115114" s="25"/>
    </row>
    <row r="115115" spans="2:8" x14ac:dyDescent="0.2">
      <c r="B115115" s="25"/>
      <c r="C115115" s="25"/>
      <c r="D115115" s="31"/>
      <c r="E115115" s="25"/>
      <c r="F115115" s="25"/>
      <c r="G115115" s="25"/>
      <c r="H115115" s="25"/>
    </row>
    <row r="115116" spans="2:8" x14ac:dyDescent="0.2">
      <c r="B115116" s="25"/>
      <c r="C115116" s="25"/>
      <c r="D115116" s="31"/>
      <c r="E115116" s="25"/>
      <c r="F115116" s="25"/>
      <c r="G115116" s="25"/>
      <c r="H115116" s="25"/>
    </row>
    <row r="115117" spans="2:8" x14ac:dyDescent="0.2">
      <c r="B115117" s="25"/>
      <c r="C115117" s="25"/>
      <c r="D115117" s="31"/>
      <c r="E115117" s="25"/>
      <c r="F115117" s="25"/>
      <c r="G115117" s="25"/>
      <c r="H115117" s="25"/>
    </row>
    <row r="115118" spans="2:8" x14ac:dyDescent="0.2">
      <c r="B115118" s="25"/>
      <c r="C115118" s="25"/>
      <c r="D115118" s="31"/>
      <c r="E115118" s="25"/>
      <c r="F115118" s="25"/>
      <c r="G115118" s="25"/>
      <c r="H115118" s="25"/>
    </row>
    <row r="115119" spans="2:8" x14ac:dyDescent="0.2">
      <c r="B115119" s="25"/>
      <c r="C115119" s="25"/>
      <c r="D115119" s="31"/>
      <c r="E115119" s="25"/>
      <c r="F115119" s="25"/>
      <c r="G115119" s="25"/>
      <c r="H115119" s="25"/>
    </row>
    <row r="115120" spans="2:8" x14ac:dyDescent="0.2">
      <c r="B115120" s="25"/>
      <c r="C115120" s="25"/>
      <c r="D115120" s="31"/>
      <c r="E115120" s="25"/>
      <c r="F115120" s="25"/>
      <c r="G115120" s="25"/>
      <c r="H115120" s="25"/>
    </row>
    <row r="115121" spans="2:8" x14ac:dyDescent="0.2">
      <c r="B115121" s="25"/>
      <c r="C115121" s="25"/>
      <c r="D115121" s="31"/>
      <c r="E115121" s="25"/>
      <c r="F115121" s="25"/>
      <c r="G115121" s="25"/>
      <c r="H115121" s="25"/>
    </row>
    <row r="115122" spans="2:8" x14ac:dyDescent="0.2">
      <c r="B115122" s="25"/>
      <c r="C115122" s="25"/>
      <c r="D115122" s="31"/>
      <c r="E115122" s="25"/>
      <c r="F115122" s="25"/>
      <c r="G115122" s="25"/>
      <c r="H115122" s="25"/>
    </row>
    <row r="115123" spans="2:8" x14ac:dyDescent="0.2">
      <c r="B115123" s="25"/>
      <c r="C115123" s="25"/>
      <c r="D115123" s="31"/>
      <c r="E115123" s="25"/>
      <c r="F115123" s="25"/>
      <c r="G115123" s="25"/>
      <c r="H115123" s="25"/>
    </row>
    <row r="115124" spans="2:8" x14ac:dyDescent="0.2">
      <c r="B115124" s="25"/>
      <c r="C115124" s="25"/>
      <c r="D115124" s="31"/>
      <c r="E115124" s="25"/>
      <c r="F115124" s="25"/>
      <c r="G115124" s="25"/>
      <c r="H115124" s="25"/>
    </row>
    <row r="115125" spans="2:8" x14ac:dyDescent="0.2">
      <c r="B115125" s="25"/>
      <c r="C115125" s="25"/>
      <c r="D115125" s="31"/>
      <c r="E115125" s="25"/>
      <c r="F115125" s="25"/>
      <c r="G115125" s="25"/>
      <c r="H115125" s="25"/>
    </row>
    <row r="115126" spans="2:8" x14ac:dyDescent="0.2">
      <c r="B115126" s="25"/>
      <c r="C115126" s="25"/>
      <c r="D115126" s="31"/>
      <c r="E115126" s="25"/>
      <c r="F115126" s="25"/>
      <c r="G115126" s="25"/>
      <c r="H115126" s="25"/>
    </row>
    <row r="115127" spans="2:8" x14ac:dyDescent="0.2">
      <c r="B115127" s="25"/>
      <c r="C115127" s="25"/>
      <c r="D115127" s="31"/>
      <c r="E115127" s="25"/>
      <c r="F115127" s="25"/>
      <c r="G115127" s="25"/>
      <c r="H115127" s="25"/>
    </row>
    <row r="115128" spans="2:8" x14ac:dyDescent="0.2">
      <c r="B115128" s="25"/>
      <c r="C115128" s="25"/>
      <c r="D115128" s="31"/>
      <c r="E115128" s="25"/>
      <c r="F115128" s="25"/>
      <c r="G115128" s="25"/>
      <c r="H115128" s="25"/>
    </row>
    <row r="115129" spans="2:8" x14ac:dyDescent="0.2">
      <c r="B115129" s="25"/>
      <c r="C115129" s="25"/>
      <c r="D115129" s="31"/>
      <c r="E115129" s="25"/>
      <c r="F115129" s="25"/>
      <c r="G115129" s="25"/>
      <c r="H115129" s="25"/>
    </row>
    <row r="115130" spans="2:8" x14ac:dyDescent="0.2">
      <c r="B115130" s="25"/>
      <c r="C115130" s="25"/>
      <c r="D115130" s="31"/>
      <c r="E115130" s="25"/>
      <c r="F115130" s="25"/>
      <c r="G115130" s="25"/>
      <c r="H115130" s="25"/>
    </row>
    <row r="115131" spans="2:8" x14ac:dyDescent="0.2">
      <c r="B115131" s="25"/>
      <c r="C115131" s="25"/>
      <c r="D115131" s="31"/>
      <c r="E115131" s="25"/>
      <c r="F115131" s="25"/>
      <c r="G115131" s="25"/>
      <c r="H115131" s="25"/>
    </row>
    <row r="115132" spans="2:8" x14ac:dyDescent="0.2">
      <c r="B115132" s="25"/>
      <c r="C115132" s="25"/>
      <c r="D115132" s="31"/>
      <c r="E115132" s="25"/>
      <c r="F115132" s="25"/>
      <c r="G115132" s="25"/>
      <c r="H115132" s="25"/>
    </row>
    <row r="115133" spans="2:8" x14ac:dyDescent="0.2">
      <c r="B115133" s="25"/>
      <c r="C115133" s="25"/>
      <c r="D115133" s="31"/>
      <c r="E115133" s="25"/>
      <c r="F115133" s="25"/>
      <c r="G115133" s="25"/>
      <c r="H115133" s="25"/>
    </row>
    <row r="115134" spans="2:8" x14ac:dyDescent="0.2">
      <c r="B115134" s="25"/>
      <c r="C115134" s="25"/>
      <c r="D115134" s="31"/>
      <c r="E115134" s="25"/>
      <c r="F115134" s="25"/>
      <c r="G115134" s="25"/>
      <c r="H115134" s="25"/>
    </row>
    <row r="115135" spans="2:8" x14ac:dyDescent="0.2">
      <c r="B115135" s="25"/>
      <c r="C115135" s="25"/>
      <c r="D115135" s="31"/>
      <c r="E115135" s="25"/>
      <c r="F115135" s="25"/>
      <c r="G115135" s="25"/>
      <c r="H115135" s="25"/>
    </row>
    <row r="115136" spans="2:8" x14ac:dyDescent="0.2">
      <c r="B115136" s="25"/>
      <c r="C115136" s="25"/>
      <c r="D115136" s="31"/>
      <c r="E115136" s="25"/>
      <c r="F115136" s="25"/>
      <c r="G115136" s="25"/>
      <c r="H115136" s="25"/>
    </row>
    <row r="115137" spans="2:8" x14ac:dyDescent="0.2">
      <c r="B115137" s="25"/>
      <c r="C115137" s="25"/>
      <c r="D115137" s="31"/>
      <c r="E115137" s="25"/>
      <c r="F115137" s="25"/>
      <c r="G115137" s="25"/>
      <c r="H115137" s="25"/>
    </row>
    <row r="115138" spans="2:8" x14ac:dyDescent="0.2">
      <c r="B115138" s="25"/>
      <c r="C115138" s="25"/>
      <c r="D115138" s="31"/>
      <c r="E115138" s="25"/>
      <c r="F115138" s="25"/>
      <c r="G115138" s="25"/>
      <c r="H115138" s="25"/>
    </row>
    <row r="115139" spans="2:8" x14ac:dyDescent="0.2">
      <c r="B115139" s="25"/>
      <c r="C115139" s="25"/>
      <c r="D115139" s="31"/>
      <c r="E115139" s="25"/>
      <c r="F115139" s="25"/>
      <c r="G115139" s="25"/>
      <c r="H115139" s="25"/>
    </row>
    <row r="115140" spans="2:8" x14ac:dyDescent="0.2">
      <c r="B115140" s="25"/>
      <c r="C115140" s="25"/>
      <c r="D115140" s="31"/>
      <c r="E115140" s="25"/>
      <c r="F115140" s="25"/>
      <c r="G115140" s="25"/>
      <c r="H115140" s="25"/>
    </row>
    <row r="115141" spans="2:8" x14ac:dyDescent="0.2">
      <c r="B115141" s="25"/>
      <c r="C115141" s="25"/>
      <c r="D115141" s="31"/>
      <c r="E115141" s="25"/>
      <c r="F115141" s="25"/>
      <c r="G115141" s="25"/>
      <c r="H115141" s="25"/>
    </row>
    <row r="115142" spans="2:8" x14ac:dyDescent="0.2">
      <c r="B115142" s="25"/>
      <c r="C115142" s="25"/>
      <c r="D115142" s="31"/>
      <c r="E115142" s="25"/>
      <c r="F115142" s="25"/>
      <c r="G115142" s="25"/>
      <c r="H115142" s="25"/>
    </row>
    <row r="115143" spans="2:8" x14ac:dyDescent="0.2">
      <c r="B115143" s="25"/>
      <c r="C115143" s="25"/>
      <c r="D115143" s="31"/>
      <c r="E115143" s="25"/>
      <c r="F115143" s="25"/>
      <c r="G115143" s="25"/>
      <c r="H115143" s="25"/>
    </row>
    <row r="115144" spans="2:8" x14ac:dyDescent="0.2">
      <c r="B115144" s="25"/>
      <c r="C115144" s="25"/>
      <c r="D115144" s="31"/>
      <c r="E115144" s="25"/>
      <c r="F115144" s="25"/>
      <c r="G115144" s="25"/>
      <c r="H115144" s="25"/>
    </row>
    <row r="115145" spans="2:8" x14ac:dyDescent="0.2">
      <c r="B115145" s="25"/>
      <c r="C115145" s="25"/>
      <c r="D115145" s="31"/>
      <c r="E115145" s="25"/>
      <c r="F115145" s="25"/>
      <c r="G115145" s="25"/>
      <c r="H115145" s="25"/>
    </row>
    <row r="115146" spans="2:8" x14ac:dyDescent="0.2">
      <c r="B115146" s="25"/>
      <c r="C115146" s="25"/>
      <c r="D115146" s="31"/>
      <c r="E115146" s="25"/>
      <c r="F115146" s="25"/>
      <c r="G115146" s="25"/>
      <c r="H115146" s="25"/>
    </row>
    <row r="115147" spans="2:8" x14ac:dyDescent="0.2">
      <c r="B115147" s="25"/>
      <c r="C115147" s="25"/>
      <c r="D115147" s="31"/>
      <c r="E115147" s="25"/>
      <c r="F115147" s="25"/>
      <c r="G115147" s="25"/>
      <c r="H115147" s="25"/>
    </row>
    <row r="115148" spans="2:8" x14ac:dyDescent="0.2">
      <c r="B115148" s="25"/>
      <c r="C115148" s="25"/>
      <c r="D115148" s="31"/>
      <c r="E115148" s="25"/>
      <c r="F115148" s="25"/>
      <c r="G115148" s="25"/>
      <c r="H115148" s="25"/>
    </row>
    <row r="115149" spans="2:8" x14ac:dyDescent="0.2">
      <c r="B115149" s="25"/>
      <c r="C115149" s="25"/>
      <c r="D115149" s="31"/>
      <c r="E115149" s="25"/>
      <c r="F115149" s="25"/>
      <c r="G115149" s="25"/>
      <c r="H115149" s="25"/>
    </row>
    <row r="115150" spans="2:8" x14ac:dyDescent="0.2">
      <c r="B115150" s="25"/>
      <c r="C115150" s="25"/>
      <c r="D115150" s="31"/>
      <c r="E115150" s="25"/>
      <c r="F115150" s="25"/>
      <c r="G115150" s="25"/>
      <c r="H115150" s="25"/>
    </row>
    <row r="115151" spans="2:8" x14ac:dyDescent="0.2">
      <c r="B115151" s="25"/>
      <c r="C115151" s="25"/>
      <c r="D115151" s="31"/>
      <c r="E115151" s="25"/>
      <c r="F115151" s="25"/>
      <c r="G115151" s="25"/>
      <c r="H115151" s="25"/>
    </row>
    <row r="115152" spans="2:8" x14ac:dyDescent="0.2">
      <c r="B115152" s="25"/>
      <c r="C115152" s="25"/>
      <c r="D115152" s="31"/>
      <c r="E115152" s="25"/>
      <c r="F115152" s="25"/>
      <c r="G115152" s="25"/>
      <c r="H115152" s="25"/>
    </row>
    <row r="115153" spans="2:8" x14ac:dyDescent="0.2">
      <c r="B115153" s="25"/>
      <c r="C115153" s="25"/>
      <c r="D115153" s="31"/>
      <c r="E115153" s="25"/>
      <c r="F115153" s="25"/>
      <c r="G115153" s="25"/>
      <c r="H115153" s="25"/>
    </row>
    <row r="115154" spans="2:8" x14ac:dyDescent="0.2">
      <c r="B115154" s="25"/>
      <c r="C115154" s="25"/>
      <c r="D115154" s="31"/>
      <c r="E115154" s="25"/>
      <c r="F115154" s="25"/>
      <c r="G115154" s="25"/>
      <c r="H115154" s="25"/>
    </row>
    <row r="115155" spans="2:8" x14ac:dyDescent="0.2">
      <c r="B115155" s="25"/>
      <c r="C115155" s="25"/>
      <c r="D115155" s="31"/>
      <c r="E115155" s="25"/>
      <c r="F115155" s="25"/>
      <c r="G115155" s="25"/>
      <c r="H115155" s="25"/>
    </row>
    <row r="115156" spans="2:8" x14ac:dyDescent="0.2">
      <c r="B115156" s="25"/>
      <c r="C115156" s="25"/>
      <c r="D115156" s="31"/>
      <c r="E115156" s="25"/>
      <c r="F115156" s="25"/>
      <c r="G115156" s="25"/>
      <c r="H115156" s="25"/>
    </row>
    <row r="115157" spans="2:8" x14ac:dyDescent="0.2">
      <c r="B115157" s="25"/>
      <c r="C115157" s="25"/>
      <c r="D115157" s="31"/>
      <c r="E115157" s="25"/>
      <c r="F115157" s="25"/>
      <c r="G115157" s="25"/>
      <c r="H115157" s="25"/>
    </row>
    <row r="115158" spans="2:8" x14ac:dyDescent="0.2">
      <c r="B115158" s="25"/>
      <c r="C115158" s="25"/>
      <c r="D115158" s="31"/>
      <c r="E115158" s="25"/>
      <c r="F115158" s="25"/>
      <c r="G115158" s="25"/>
      <c r="H115158" s="25"/>
    </row>
    <row r="115159" spans="2:8" x14ac:dyDescent="0.2">
      <c r="B115159" s="25"/>
      <c r="C115159" s="25"/>
      <c r="D115159" s="31"/>
      <c r="E115159" s="25"/>
      <c r="F115159" s="25"/>
      <c r="G115159" s="25"/>
      <c r="H115159" s="25"/>
    </row>
    <row r="115160" spans="2:8" x14ac:dyDescent="0.2">
      <c r="B115160" s="25"/>
      <c r="C115160" s="25"/>
      <c r="D115160" s="31"/>
      <c r="E115160" s="25"/>
      <c r="F115160" s="25"/>
      <c r="G115160" s="25"/>
      <c r="H115160" s="25"/>
    </row>
    <row r="115161" spans="2:8" x14ac:dyDescent="0.2">
      <c r="B115161" s="25"/>
      <c r="C115161" s="25"/>
      <c r="D115161" s="31"/>
      <c r="E115161" s="25"/>
      <c r="F115161" s="25"/>
      <c r="G115161" s="25"/>
      <c r="H115161" s="25"/>
    </row>
    <row r="115162" spans="2:8" x14ac:dyDescent="0.2">
      <c r="B115162" s="25"/>
      <c r="C115162" s="25"/>
      <c r="D115162" s="31"/>
      <c r="E115162" s="25"/>
      <c r="F115162" s="25"/>
      <c r="G115162" s="25"/>
      <c r="H115162" s="25"/>
    </row>
    <row r="115163" spans="2:8" x14ac:dyDescent="0.2">
      <c r="B115163" s="25"/>
      <c r="C115163" s="25"/>
      <c r="D115163" s="31"/>
      <c r="E115163" s="25"/>
      <c r="F115163" s="25"/>
      <c r="G115163" s="25"/>
      <c r="H115163" s="25"/>
    </row>
    <row r="115164" spans="2:8" x14ac:dyDescent="0.2">
      <c r="B115164" s="25"/>
      <c r="C115164" s="25"/>
      <c r="D115164" s="31"/>
      <c r="E115164" s="25"/>
      <c r="F115164" s="25"/>
      <c r="G115164" s="25"/>
      <c r="H115164" s="25"/>
    </row>
    <row r="115165" spans="2:8" x14ac:dyDescent="0.2">
      <c r="B115165" s="25"/>
      <c r="C115165" s="25"/>
      <c r="D115165" s="31"/>
      <c r="E115165" s="25"/>
      <c r="F115165" s="25"/>
      <c r="G115165" s="25"/>
      <c r="H115165" s="25"/>
    </row>
    <row r="115166" spans="2:8" x14ac:dyDescent="0.2">
      <c r="B115166" s="25"/>
      <c r="C115166" s="25"/>
      <c r="D115166" s="31"/>
      <c r="E115166" s="25"/>
      <c r="F115166" s="25"/>
      <c r="G115166" s="25"/>
      <c r="H115166" s="25"/>
    </row>
    <row r="115167" spans="2:8" x14ac:dyDescent="0.2">
      <c r="B115167" s="25"/>
      <c r="C115167" s="25"/>
      <c r="D115167" s="31"/>
      <c r="E115167" s="25"/>
      <c r="F115167" s="25"/>
      <c r="G115167" s="25"/>
      <c r="H115167" s="25"/>
    </row>
    <row r="115168" spans="2:8" x14ac:dyDescent="0.2">
      <c r="B115168" s="25"/>
      <c r="C115168" s="25"/>
      <c r="D115168" s="31"/>
      <c r="E115168" s="25"/>
      <c r="F115168" s="25"/>
      <c r="G115168" s="25"/>
      <c r="H115168" s="25"/>
    </row>
    <row r="115169" spans="2:8" x14ac:dyDescent="0.2">
      <c r="B115169" s="25"/>
      <c r="C115169" s="25"/>
      <c r="D115169" s="31"/>
      <c r="E115169" s="25"/>
      <c r="F115169" s="25"/>
      <c r="G115169" s="25"/>
      <c r="H115169" s="25"/>
    </row>
    <row r="115170" spans="2:8" x14ac:dyDescent="0.2">
      <c r="B115170" s="25"/>
      <c r="C115170" s="25"/>
      <c r="D115170" s="31"/>
      <c r="E115170" s="25"/>
      <c r="F115170" s="25"/>
      <c r="G115170" s="25"/>
      <c r="H115170" s="25"/>
    </row>
    <row r="115171" spans="2:8" x14ac:dyDescent="0.2">
      <c r="B115171" s="25"/>
      <c r="C115171" s="25"/>
      <c r="D115171" s="31"/>
      <c r="E115171" s="25"/>
      <c r="F115171" s="25"/>
      <c r="G115171" s="25"/>
      <c r="H115171" s="25"/>
    </row>
    <row r="115172" spans="2:8" x14ac:dyDescent="0.2">
      <c r="B115172" s="25"/>
      <c r="C115172" s="25"/>
      <c r="D115172" s="31"/>
      <c r="E115172" s="25"/>
      <c r="F115172" s="25"/>
      <c r="G115172" s="25"/>
      <c r="H115172" s="25"/>
    </row>
    <row r="115173" spans="2:8" x14ac:dyDescent="0.2">
      <c r="B115173" s="25"/>
      <c r="C115173" s="25"/>
      <c r="D115173" s="31"/>
      <c r="E115173" s="25"/>
      <c r="F115173" s="25"/>
      <c r="G115173" s="25"/>
      <c r="H115173" s="25"/>
    </row>
    <row r="115174" spans="2:8" x14ac:dyDescent="0.2">
      <c r="B115174" s="25"/>
      <c r="C115174" s="25"/>
      <c r="D115174" s="31"/>
      <c r="E115174" s="25"/>
      <c r="F115174" s="25"/>
      <c r="G115174" s="25"/>
      <c r="H115174" s="25"/>
    </row>
    <row r="115175" spans="2:8" x14ac:dyDescent="0.2">
      <c r="B115175" s="25"/>
      <c r="C115175" s="25"/>
      <c r="D115175" s="31"/>
      <c r="E115175" s="25"/>
      <c r="F115175" s="25"/>
      <c r="G115175" s="25"/>
      <c r="H115175" s="25"/>
    </row>
    <row r="115176" spans="2:8" x14ac:dyDescent="0.2">
      <c r="B115176" s="25"/>
      <c r="C115176" s="25"/>
      <c r="D115176" s="31"/>
      <c r="E115176" s="25"/>
      <c r="F115176" s="25"/>
      <c r="G115176" s="25"/>
      <c r="H115176" s="25"/>
    </row>
    <row r="115177" spans="2:8" x14ac:dyDescent="0.2">
      <c r="B115177" s="25"/>
      <c r="C115177" s="25"/>
      <c r="D115177" s="31"/>
      <c r="E115177" s="25"/>
      <c r="F115177" s="25"/>
      <c r="G115177" s="25"/>
      <c r="H115177" s="25"/>
    </row>
    <row r="115178" spans="2:8" x14ac:dyDescent="0.2">
      <c r="B115178" s="25"/>
      <c r="C115178" s="25"/>
      <c r="D115178" s="31"/>
      <c r="E115178" s="25"/>
      <c r="F115178" s="25"/>
      <c r="G115178" s="25"/>
      <c r="H115178" s="25"/>
    </row>
    <row r="115179" spans="2:8" x14ac:dyDescent="0.2">
      <c r="B115179" s="25"/>
      <c r="C115179" s="25"/>
      <c r="D115179" s="31"/>
      <c r="E115179" s="25"/>
      <c r="F115179" s="25"/>
      <c r="G115179" s="25"/>
      <c r="H115179" s="25"/>
    </row>
    <row r="115180" spans="2:8" x14ac:dyDescent="0.2">
      <c r="B115180" s="25"/>
      <c r="C115180" s="25"/>
      <c r="D115180" s="31"/>
      <c r="E115180" s="25"/>
      <c r="F115180" s="25"/>
      <c r="G115180" s="25"/>
      <c r="H115180" s="25"/>
    </row>
    <row r="115181" spans="2:8" x14ac:dyDescent="0.2">
      <c r="B115181" s="25"/>
      <c r="C115181" s="25"/>
      <c r="D115181" s="31"/>
      <c r="E115181" s="25"/>
      <c r="F115181" s="25"/>
      <c r="G115181" s="25"/>
      <c r="H115181" s="25"/>
    </row>
    <row r="115182" spans="2:8" x14ac:dyDescent="0.2">
      <c r="B115182" s="25"/>
      <c r="C115182" s="25"/>
      <c r="D115182" s="31"/>
      <c r="E115182" s="25"/>
      <c r="F115182" s="25"/>
      <c r="G115182" s="25"/>
      <c r="H115182" s="25"/>
    </row>
    <row r="115183" spans="2:8" x14ac:dyDescent="0.2">
      <c r="B115183" s="25"/>
      <c r="C115183" s="25"/>
      <c r="D115183" s="31"/>
      <c r="E115183" s="25"/>
      <c r="F115183" s="25"/>
      <c r="G115183" s="25"/>
      <c r="H115183" s="25"/>
    </row>
    <row r="115184" spans="2:8" x14ac:dyDescent="0.2">
      <c r="B115184" s="25"/>
      <c r="C115184" s="25"/>
      <c r="D115184" s="31"/>
      <c r="E115184" s="25"/>
      <c r="F115184" s="25"/>
      <c r="G115184" s="25"/>
      <c r="H115184" s="25"/>
    </row>
    <row r="115185" spans="2:8" x14ac:dyDescent="0.2">
      <c r="B115185" s="25"/>
      <c r="C115185" s="25"/>
      <c r="D115185" s="31"/>
      <c r="E115185" s="25"/>
      <c r="F115185" s="25"/>
      <c r="G115185" s="25"/>
      <c r="H115185" s="25"/>
    </row>
    <row r="115186" spans="2:8" x14ac:dyDescent="0.2">
      <c r="B115186" s="25"/>
      <c r="C115186" s="25"/>
      <c r="D115186" s="31"/>
      <c r="E115186" s="25"/>
      <c r="F115186" s="25"/>
      <c r="G115186" s="25"/>
      <c r="H115186" s="25"/>
    </row>
    <row r="115187" spans="2:8" x14ac:dyDescent="0.2">
      <c r="B115187" s="25"/>
      <c r="C115187" s="25"/>
      <c r="D115187" s="31"/>
      <c r="E115187" s="25"/>
      <c r="F115187" s="25"/>
      <c r="G115187" s="25"/>
      <c r="H115187" s="25"/>
    </row>
    <row r="115188" spans="2:8" x14ac:dyDescent="0.2">
      <c r="B115188" s="25"/>
      <c r="C115188" s="25"/>
      <c r="D115188" s="31"/>
      <c r="E115188" s="25"/>
      <c r="F115188" s="25"/>
      <c r="G115188" s="25"/>
      <c r="H115188" s="25"/>
    </row>
    <row r="115189" spans="2:8" x14ac:dyDescent="0.2">
      <c r="B115189" s="25"/>
      <c r="C115189" s="25"/>
      <c r="D115189" s="31"/>
      <c r="E115189" s="25"/>
      <c r="F115189" s="25"/>
      <c r="G115189" s="25"/>
      <c r="H115189" s="25"/>
    </row>
    <row r="115190" spans="2:8" x14ac:dyDescent="0.2">
      <c r="B115190" s="25"/>
      <c r="C115190" s="25"/>
      <c r="D115190" s="31"/>
      <c r="E115190" s="25"/>
      <c r="F115190" s="25"/>
      <c r="G115190" s="25"/>
      <c r="H115190" s="25"/>
    </row>
    <row r="115191" spans="2:8" x14ac:dyDescent="0.2">
      <c r="B115191" s="25"/>
      <c r="C115191" s="25"/>
      <c r="D115191" s="31"/>
      <c r="E115191" s="25"/>
      <c r="F115191" s="25"/>
      <c r="G115191" s="25"/>
      <c r="H115191" s="25"/>
    </row>
    <row r="115192" spans="2:8" x14ac:dyDescent="0.2">
      <c r="B115192" s="25"/>
      <c r="C115192" s="25"/>
      <c r="D115192" s="31"/>
      <c r="E115192" s="25"/>
      <c r="F115192" s="25"/>
      <c r="G115192" s="25"/>
      <c r="H115192" s="25"/>
    </row>
    <row r="115193" spans="2:8" x14ac:dyDescent="0.2">
      <c r="B115193" s="25"/>
      <c r="C115193" s="25"/>
      <c r="D115193" s="31"/>
      <c r="E115193" s="25"/>
      <c r="F115193" s="25"/>
      <c r="G115193" s="25"/>
      <c r="H115193" s="25"/>
    </row>
    <row r="115194" spans="2:8" x14ac:dyDescent="0.2">
      <c r="B115194" s="25"/>
      <c r="C115194" s="25"/>
      <c r="D115194" s="31"/>
      <c r="E115194" s="25"/>
      <c r="F115194" s="25"/>
      <c r="G115194" s="25"/>
      <c r="H115194" s="25"/>
    </row>
    <row r="115195" spans="2:8" x14ac:dyDescent="0.2">
      <c r="B115195" s="25"/>
      <c r="C115195" s="25"/>
      <c r="D115195" s="31"/>
      <c r="E115195" s="25"/>
      <c r="F115195" s="25"/>
      <c r="G115195" s="25"/>
      <c r="H115195" s="25"/>
    </row>
    <row r="115196" spans="2:8" x14ac:dyDescent="0.2">
      <c r="B115196" s="25"/>
      <c r="C115196" s="25"/>
      <c r="D115196" s="31"/>
      <c r="E115196" s="25"/>
      <c r="F115196" s="25"/>
      <c r="G115196" s="25"/>
      <c r="H115196" s="25"/>
    </row>
    <row r="115197" spans="2:8" x14ac:dyDescent="0.2">
      <c r="B115197" s="25"/>
      <c r="C115197" s="25"/>
      <c r="D115197" s="31"/>
      <c r="E115197" s="25"/>
      <c r="F115197" s="25"/>
      <c r="G115197" s="25"/>
      <c r="H115197" s="25"/>
    </row>
    <row r="115198" spans="2:8" x14ac:dyDescent="0.2">
      <c r="B115198" s="25"/>
      <c r="C115198" s="25"/>
      <c r="D115198" s="31"/>
      <c r="E115198" s="25"/>
      <c r="F115198" s="25"/>
      <c r="G115198" s="25"/>
      <c r="H115198" s="25"/>
    </row>
    <row r="115199" spans="2:8" x14ac:dyDescent="0.2">
      <c r="B115199" s="25"/>
      <c r="C115199" s="25"/>
      <c r="D115199" s="31"/>
      <c r="E115199" s="25"/>
      <c r="F115199" s="25"/>
      <c r="G115199" s="25"/>
      <c r="H115199" s="25"/>
    </row>
    <row r="115200" spans="2:8" x14ac:dyDescent="0.2">
      <c r="B115200" s="25"/>
      <c r="C115200" s="25"/>
      <c r="D115200" s="31"/>
      <c r="E115200" s="25"/>
      <c r="F115200" s="25"/>
      <c r="G115200" s="25"/>
      <c r="H115200" s="25"/>
    </row>
    <row r="115201" spans="2:8" x14ac:dyDescent="0.2">
      <c r="B115201" s="25"/>
      <c r="C115201" s="25"/>
      <c r="D115201" s="31"/>
      <c r="E115201" s="25"/>
      <c r="F115201" s="25"/>
      <c r="G115201" s="25"/>
      <c r="H115201" s="25"/>
    </row>
    <row r="115202" spans="2:8" x14ac:dyDescent="0.2">
      <c r="B115202" s="25"/>
      <c r="C115202" s="25"/>
      <c r="D115202" s="31"/>
      <c r="E115202" s="25"/>
      <c r="F115202" s="25"/>
      <c r="G115202" s="25"/>
      <c r="H115202" s="25"/>
    </row>
    <row r="115203" spans="2:8" x14ac:dyDescent="0.2">
      <c r="B115203" s="25"/>
      <c r="C115203" s="25"/>
      <c r="D115203" s="31"/>
      <c r="E115203" s="25"/>
      <c r="F115203" s="25"/>
      <c r="G115203" s="25"/>
      <c r="H115203" s="25"/>
    </row>
    <row r="115204" spans="2:8" x14ac:dyDescent="0.2">
      <c r="B115204" s="25"/>
      <c r="C115204" s="25"/>
      <c r="D115204" s="31"/>
      <c r="E115204" s="25"/>
      <c r="F115204" s="25"/>
      <c r="G115204" s="25"/>
      <c r="H115204" s="25"/>
    </row>
    <row r="115205" spans="2:8" x14ac:dyDescent="0.2">
      <c r="B115205" s="25"/>
      <c r="C115205" s="25"/>
      <c r="D115205" s="31"/>
      <c r="E115205" s="25"/>
      <c r="F115205" s="25"/>
      <c r="G115205" s="25"/>
      <c r="H115205" s="25"/>
    </row>
    <row r="115206" spans="2:8" x14ac:dyDescent="0.2">
      <c r="B115206" s="25"/>
      <c r="C115206" s="25"/>
      <c r="D115206" s="31"/>
      <c r="E115206" s="25"/>
      <c r="F115206" s="25"/>
      <c r="G115206" s="25"/>
      <c r="H115206" s="25"/>
    </row>
    <row r="115207" spans="2:8" x14ac:dyDescent="0.2">
      <c r="B115207" s="25"/>
      <c r="C115207" s="25"/>
      <c r="D115207" s="31"/>
      <c r="E115207" s="25"/>
      <c r="F115207" s="25"/>
      <c r="G115207" s="25"/>
      <c r="H115207" s="25"/>
    </row>
    <row r="115208" spans="2:8" x14ac:dyDescent="0.2">
      <c r="B115208" s="25"/>
      <c r="C115208" s="25"/>
      <c r="D115208" s="31"/>
      <c r="E115208" s="25"/>
      <c r="F115208" s="25"/>
      <c r="G115208" s="25"/>
      <c r="H115208" s="25"/>
    </row>
    <row r="115209" spans="2:8" x14ac:dyDescent="0.2">
      <c r="B115209" s="25"/>
      <c r="C115209" s="25"/>
      <c r="D115209" s="31"/>
      <c r="E115209" s="25"/>
      <c r="F115209" s="25"/>
      <c r="G115209" s="25"/>
      <c r="H115209" s="25"/>
    </row>
    <row r="115210" spans="2:8" x14ac:dyDescent="0.2">
      <c r="B115210" s="25"/>
      <c r="C115210" s="25"/>
      <c r="D115210" s="31"/>
      <c r="E115210" s="25"/>
      <c r="F115210" s="25"/>
      <c r="G115210" s="25"/>
      <c r="H115210" s="25"/>
    </row>
    <row r="115211" spans="2:8" x14ac:dyDescent="0.2">
      <c r="B115211" s="25"/>
      <c r="C115211" s="25"/>
      <c r="D115211" s="31"/>
      <c r="E115211" s="25"/>
      <c r="F115211" s="25"/>
      <c r="G115211" s="25"/>
      <c r="H115211" s="25"/>
    </row>
    <row r="115212" spans="2:8" x14ac:dyDescent="0.2">
      <c r="B115212" s="25"/>
      <c r="C115212" s="25"/>
      <c r="D115212" s="31"/>
      <c r="E115212" s="25"/>
      <c r="F115212" s="25"/>
      <c r="G115212" s="25"/>
      <c r="H115212" s="25"/>
    </row>
    <row r="115213" spans="2:8" x14ac:dyDescent="0.2">
      <c r="B115213" s="25"/>
      <c r="C115213" s="25"/>
      <c r="D115213" s="31"/>
      <c r="E115213" s="25"/>
      <c r="F115213" s="25"/>
      <c r="G115213" s="25"/>
      <c r="H115213" s="25"/>
    </row>
    <row r="115214" spans="2:8" x14ac:dyDescent="0.2">
      <c r="B115214" s="25"/>
      <c r="C115214" s="25"/>
      <c r="D115214" s="31"/>
      <c r="E115214" s="25"/>
      <c r="F115214" s="25"/>
      <c r="G115214" s="25"/>
      <c r="H115214" s="25"/>
    </row>
    <row r="115215" spans="2:8" x14ac:dyDescent="0.2">
      <c r="B115215" s="25"/>
      <c r="C115215" s="25"/>
      <c r="D115215" s="31"/>
      <c r="E115215" s="25"/>
      <c r="F115215" s="25"/>
      <c r="G115215" s="25"/>
      <c r="H115215" s="25"/>
    </row>
    <row r="115216" spans="2:8" x14ac:dyDescent="0.2">
      <c r="B115216" s="25"/>
      <c r="C115216" s="25"/>
      <c r="D115216" s="31"/>
      <c r="E115216" s="25"/>
      <c r="F115216" s="25"/>
      <c r="G115216" s="25"/>
      <c r="H115216" s="25"/>
    </row>
    <row r="115217" spans="2:8" x14ac:dyDescent="0.2">
      <c r="B115217" s="25"/>
      <c r="C115217" s="25"/>
      <c r="D115217" s="31"/>
      <c r="E115217" s="25"/>
      <c r="F115217" s="25"/>
      <c r="G115217" s="25"/>
      <c r="H115217" s="25"/>
    </row>
    <row r="115218" spans="2:8" x14ac:dyDescent="0.2">
      <c r="B115218" s="25"/>
      <c r="C115218" s="25"/>
      <c r="D115218" s="31"/>
      <c r="E115218" s="25"/>
      <c r="F115218" s="25"/>
      <c r="G115218" s="25"/>
      <c r="H115218" s="25"/>
    </row>
    <row r="115219" spans="2:8" x14ac:dyDescent="0.2">
      <c r="B115219" s="25"/>
      <c r="C115219" s="25"/>
      <c r="D115219" s="31"/>
      <c r="E115219" s="25"/>
      <c r="F115219" s="25"/>
      <c r="G115219" s="25"/>
      <c r="H115219" s="25"/>
    </row>
    <row r="115220" spans="2:8" x14ac:dyDescent="0.2">
      <c r="B115220" s="25"/>
      <c r="C115220" s="25"/>
      <c r="D115220" s="31"/>
      <c r="E115220" s="25"/>
      <c r="F115220" s="25"/>
      <c r="G115220" s="25"/>
      <c r="H115220" s="25"/>
    </row>
    <row r="115221" spans="2:8" x14ac:dyDescent="0.2">
      <c r="B115221" s="25"/>
      <c r="C115221" s="25"/>
      <c r="D115221" s="31"/>
      <c r="E115221" s="25"/>
      <c r="F115221" s="25"/>
      <c r="G115221" s="25"/>
      <c r="H115221" s="25"/>
    </row>
    <row r="115222" spans="2:8" x14ac:dyDescent="0.2">
      <c r="B115222" s="25"/>
      <c r="C115222" s="25"/>
      <c r="D115222" s="31"/>
      <c r="E115222" s="25"/>
      <c r="F115222" s="25"/>
      <c r="G115222" s="25"/>
      <c r="H115222" s="25"/>
    </row>
    <row r="115223" spans="2:8" x14ac:dyDescent="0.2">
      <c r="B115223" s="25"/>
      <c r="C115223" s="25"/>
      <c r="D115223" s="31"/>
      <c r="E115223" s="25"/>
      <c r="F115223" s="25"/>
      <c r="G115223" s="25"/>
      <c r="H115223" s="25"/>
    </row>
    <row r="115224" spans="2:8" x14ac:dyDescent="0.2">
      <c r="B115224" s="25"/>
      <c r="C115224" s="25"/>
      <c r="D115224" s="31"/>
      <c r="E115224" s="25"/>
      <c r="F115224" s="25"/>
      <c r="G115224" s="25"/>
      <c r="H115224" s="25"/>
    </row>
    <row r="115225" spans="2:8" x14ac:dyDescent="0.2">
      <c r="B115225" s="25"/>
      <c r="C115225" s="25"/>
      <c r="D115225" s="31"/>
      <c r="E115225" s="25"/>
      <c r="F115225" s="25"/>
      <c r="G115225" s="25"/>
      <c r="H115225" s="25"/>
    </row>
    <row r="115226" spans="2:8" x14ac:dyDescent="0.2">
      <c r="B115226" s="25"/>
      <c r="C115226" s="25"/>
      <c r="D115226" s="31"/>
      <c r="E115226" s="25"/>
      <c r="F115226" s="25"/>
      <c r="G115226" s="25"/>
      <c r="H115226" s="25"/>
    </row>
    <row r="115227" spans="2:8" x14ac:dyDescent="0.2">
      <c r="B115227" s="25"/>
      <c r="C115227" s="25"/>
      <c r="D115227" s="31"/>
      <c r="E115227" s="25"/>
      <c r="F115227" s="25"/>
      <c r="G115227" s="25"/>
      <c r="H115227" s="25"/>
    </row>
    <row r="115228" spans="2:8" x14ac:dyDescent="0.2">
      <c r="B115228" s="25"/>
      <c r="C115228" s="25"/>
      <c r="D115228" s="31"/>
      <c r="E115228" s="25"/>
      <c r="F115228" s="25"/>
      <c r="G115228" s="25"/>
      <c r="H115228" s="25"/>
    </row>
    <row r="115229" spans="2:8" x14ac:dyDescent="0.2">
      <c r="B115229" s="25"/>
      <c r="C115229" s="25"/>
      <c r="D115229" s="31"/>
      <c r="E115229" s="25"/>
      <c r="F115229" s="25"/>
      <c r="G115229" s="25"/>
      <c r="H115229" s="25"/>
    </row>
    <row r="115230" spans="2:8" x14ac:dyDescent="0.2">
      <c r="B115230" s="25"/>
      <c r="C115230" s="25"/>
      <c r="D115230" s="31"/>
      <c r="E115230" s="25"/>
      <c r="F115230" s="25"/>
      <c r="G115230" s="25"/>
      <c r="H115230" s="25"/>
    </row>
    <row r="115231" spans="2:8" x14ac:dyDescent="0.2">
      <c r="B115231" s="25"/>
      <c r="C115231" s="25"/>
      <c r="D115231" s="31"/>
      <c r="E115231" s="25"/>
      <c r="F115231" s="25"/>
      <c r="G115231" s="25"/>
      <c r="H115231" s="25"/>
    </row>
    <row r="115232" spans="2:8" x14ac:dyDescent="0.2">
      <c r="B115232" s="25"/>
      <c r="C115232" s="25"/>
      <c r="D115232" s="31"/>
      <c r="E115232" s="25"/>
      <c r="F115232" s="25"/>
      <c r="G115232" s="25"/>
      <c r="H115232" s="25"/>
    </row>
    <row r="115233" spans="2:8" x14ac:dyDescent="0.2">
      <c r="B115233" s="25"/>
      <c r="C115233" s="25"/>
      <c r="D115233" s="31"/>
      <c r="E115233" s="25"/>
      <c r="F115233" s="25"/>
      <c r="G115233" s="25"/>
      <c r="H115233" s="25"/>
    </row>
    <row r="115234" spans="2:8" x14ac:dyDescent="0.2">
      <c r="B115234" s="25"/>
      <c r="C115234" s="25"/>
      <c r="D115234" s="31"/>
      <c r="E115234" s="25"/>
      <c r="F115234" s="25"/>
      <c r="G115234" s="25"/>
      <c r="H115234" s="25"/>
    </row>
    <row r="115235" spans="2:8" x14ac:dyDescent="0.2">
      <c r="B115235" s="25"/>
      <c r="C115235" s="25"/>
      <c r="D115235" s="31"/>
      <c r="E115235" s="25"/>
      <c r="F115235" s="25"/>
      <c r="G115235" s="25"/>
      <c r="H115235" s="25"/>
    </row>
    <row r="115236" spans="2:8" x14ac:dyDescent="0.2">
      <c r="B115236" s="25"/>
      <c r="C115236" s="25"/>
      <c r="D115236" s="31"/>
      <c r="E115236" s="25"/>
      <c r="F115236" s="25"/>
      <c r="G115236" s="25"/>
      <c r="H115236" s="25"/>
    </row>
    <row r="115237" spans="2:8" x14ac:dyDescent="0.2">
      <c r="B115237" s="25"/>
      <c r="C115237" s="25"/>
      <c r="D115237" s="31"/>
      <c r="E115237" s="25"/>
      <c r="F115237" s="25"/>
      <c r="G115237" s="25"/>
      <c r="H115237" s="25"/>
    </row>
    <row r="115238" spans="2:8" x14ac:dyDescent="0.2">
      <c r="B115238" s="25"/>
      <c r="C115238" s="25"/>
      <c r="D115238" s="31"/>
      <c r="E115238" s="25"/>
      <c r="F115238" s="25"/>
      <c r="G115238" s="25"/>
      <c r="H115238" s="25"/>
    </row>
    <row r="115239" spans="2:8" x14ac:dyDescent="0.2">
      <c r="B115239" s="25"/>
      <c r="C115239" s="25"/>
      <c r="D115239" s="31"/>
      <c r="E115239" s="25"/>
      <c r="F115239" s="25"/>
      <c r="G115239" s="25"/>
      <c r="H115239" s="25"/>
    </row>
    <row r="115240" spans="2:8" x14ac:dyDescent="0.2">
      <c r="B115240" s="25"/>
      <c r="C115240" s="25"/>
      <c r="D115240" s="31"/>
      <c r="E115240" s="25"/>
      <c r="F115240" s="25"/>
      <c r="G115240" s="25"/>
      <c r="H115240" s="25"/>
    </row>
    <row r="115241" spans="2:8" x14ac:dyDescent="0.2">
      <c r="B115241" s="25"/>
      <c r="C115241" s="25"/>
      <c r="D115241" s="31"/>
      <c r="E115241" s="25"/>
      <c r="F115241" s="25"/>
      <c r="G115241" s="25"/>
      <c r="H115241" s="25"/>
    </row>
    <row r="115242" spans="2:8" x14ac:dyDescent="0.2">
      <c r="B115242" s="25"/>
      <c r="C115242" s="25"/>
      <c r="D115242" s="31"/>
      <c r="E115242" s="25"/>
      <c r="F115242" s="25"/>
      <c r="G115242" s="25"/>
      <c r="H115242" s="25"/>
    </row>
    <row r="115243" spans="2:8" x14ac:dyDescent="0.2">
      <c r="B115243" s="25"/>
      <c r="C115243" s="25"/>
      <c r="D115243" s="31"/>
      <c r="E115243" s="25"/>
      <c r="F115243" s="25"/>
      <c r="G115243" s="25"/>
      <c r="H115243" s="25"/>
    </row>
    <row r="115244" spans="2:8" x14ac:dyDescent="0.2">
      <c r="B115244" s="25"/>
      <c r="C115244" s="25"/>
      <c r="D115244" s="31"/>
      <c r="E115244" s="25"/>
      <c r="F115244" s="25"/>
      <c r="G115244" s="25"/>
      <c r="H115244" s="25"/>
    </row>
    <row r="115245" spans="2:8" x14ac:dyDescent="0.2">
      <c r="B115245" s="25"/>
      <c r="C115245" s="25"/>
      <c r="D115245" s="31"/>
      <c r="E115245" s="25"/>
      <c r="F115245" s="25"/>
      <c r="G115245" s="25"/>
      <c r="H115245" s="25"/>
    </row>
    <row r="115246" spans="2:8" x14ac:dyDescent="0.2">
      <c r="B115246" s="25"/>
      <c r="C115246" s="25"/>
      <c r="D115246" s="31"/>
      <c r="E115246" s="25"/>
      <c r="F115246" s="25"/>
      <c r="G115246" s="25"/>
      <c r="H115246" s="25"/>
    </row>
    <row r="115247" spans="2:8" x14ac:dyDescent="0.2">
      <c r="B115247" s="25"/>
      <c r="C115247" s="25"/>
      <c r="D115247" s="31"/>
      <c r="E115247" s="25"/>
      <c r="F115247" s="25"/>
      <c r="G115247" s="25"/>
      <c r="H115247" s="25"/>
    </row>
    <row r="115248" spans="2:8" x14ac:dyDescent="0.2">
      <c r="B115248" s="25"/>
      <c r="C115248" s="25"/>
      <c r="D115248" s="31"/>
      <c r="E115248" s="25"/>
      <c r="F115248" s="25"/>
      <c r="G115248" s="25"/>
      <c r="H115248" s="25"/>
    </row>
    <row r="115249" spans="2:8" x14ac:dyDescent="0.2">
      <c r="B115249" s="25"/>
      <c r="C115249" s="25"/>
      <c r="D115249" s="31"/>
      <c r="E115249" s="25"/>
      <c r="F115249" s="25"/>
      <c r="G115249" s="25"/>
      <c r="H115249" s="25"/>
    </row>
    <row r="115250" spans="2:8" x14ac:dyDescent="0.2">
      <c r="B115250" s="25"/>
      <c r="C115250" s="25"/>
      <c r="D115250" s="31"/>
      <c r="E115250" s="25"/>
      <c r="F115250" s="25"/>
      <c r="G115250" s="25"/>
      <c r="H115250" s="25"/>
    </row>
    <row r="115251" spans="2:8" x14ac:dyDescent="0.2">
      <c r="B115251" s="25"/>
      <c r="C115251" s="25"/>
      <c r="D115251" s="31"/>
      <c r="E115251" s="25"/>
      <c r="F115251" s="25"/>
      <c r="G115251" s="25"/>
      <c r="H115251" s="25"/>
    </row>
    <row r="115252" spans="2:8" x14ac:dyDescent="0.2">
      <c r="B115252" s="25"/>
      <c r="C115252" s="25"/>
      <c r="D115252" s="31"/>
      <c r="E115252" s="25"/>
      <c r="F115252" s="25"/>
      <c r="G115252" s="25"/>
      <c r="H115252" s="25"/>
    </row>
    <row r="115253" spans="2:8" x14ac:dyDescent="0.2">
      <c r="B115253" s="25"/>
      <c r="C115253" s="25"/>
      <c r="D115253" s="31"/>
      <c r="E115253" s="25"/>
      <c r="F115253" s="25"/>
      <c r="G115253" s="25"/>
      <c r="H115253" s="25"/>
    </row>
    <row r="115254" spans="2:8" x14ac:dyDescent="0.2">
      <c r="B115254" s="25"/>
      <c r="C115254" s="25"/>
      <c r="D115254" s="31"/>
      <c r="E115254" s="25"/>
      <c r="F115254" s="25"/>
      <c r="G115254" s="25"/>
      <c r="H115254" s="25"/>
    </row>
    <row r="115255" spans="2:8" x14ac:dyDescent="0.2">
      <c r="B115255" s="25"/>
      <c r="C115255" s="25"/>
      <c r="D115255" s="31"/>
      <c r="E115255" s="25"/>
      <c r="F115255" s="25"/>
      <c r="G115255" s="25"/>
      <c r="H115255" s="25"/>
    </row>
    <row r="115256" spans="2:8" x14ac:dyDescent="0.2">
      <c r="B115256" s="25"/>
      <c r="C115256" s="25"/>
      <c r="D115256" s="31"/>
      <c r="E115256" s="25"/>
      <c r="F115256" s="25"/>
      <c r="G115256" s="25"/>
      <c r="H115256" s="25"/>
    </row>
    <row r="115257" spans="2:8" x14ac:dyDescent="0.2">
      <c r="B115257" s="25"/>
      <c r="C115257" s="25"/>
      <c r="D115257" s="31"/>
      <c r="E115257" s="25"/>
      <c r="F115257" s="25"/>
      <c r="G115257" s="25"/>
      <c r="H115257" s="25"/>
    </row>
    <row r="115258" spans="2:8" x14ac:dyDescent="0.2">
      <c r="B115258" s="25"/>
      <c r="C115258" s="25"/>
      <c r="D115258" s="31"/>
      <c r="E115258" s="25"/>
      <c r="F115258" s="25"/>
      <c r="G115258" s="25"/>
      <c r="H115258" s="25"/>
    </row>
    <row r="115259" spans="2:8" x14ac:dyDescent="0.2">
      <c r="B115259" s="25"/>
      <c r="C115259" s="25"/>
      <c r="D115259" s="31"/>
      <c r="E115259" s="25"/>
      <c r="F115259" s="25"/>
      <c r="G115259" s="25"/>
      <c r="H115259" s="25"/>
    </row>
    <row r="115260" spans="2:8" x14ac:dyDescent="0.2">
      <c r="B115260" s="25"/>
      <c r="C115260" s="25"/>
      <c r="D115260" s="31"/>
      <c r="E115260" s="25"/>
      <c r="F115260" s="25"/>
      <c r="G115260" s="25"/>
      <c r="H115260" s="25"/>
    </row>
    <row r="115261" spans="2:8" x14ac:dyDescent="0.2">
      <c r="B115261" s="25"/>
      <c r="C115261" s="25"/>
      <c r="D115261" s="31"/>
      <c r="E115261" s="25"/>
      <c r="F115261" s="25"/>
      <c r="G115261" s="25"/>
      <c r="H115261" s="25"/>
    </row>
    <row r="115262" spans="2:8" x14ac:dyDescent="0.2">
      <c r="B115262" s="25"/>
      <c r="C115262" s="25"/>
      <c r="D115262" s="31"/>
      <c r="E115262" s="25"/>
      <c r="F115262" s="25"/>
      <c r="G115262" s="25"/>
      <c r="H115262" s="25"/>
    </row>
    <row r="115263" spans="2:8" x14ac:dyDescent="0.2">
      <c r="B115263" s="25"/>
      <c r="C115263" s="25"/>
      <c r="D115263" s="31"/>
      <c r="E115263" s="25"/>
      <c r="F115263" s="25"/>
      <c r="G115263" s="25"/>
      <c r="H115263" s="25"/>
    </row>
    <row r="115264" spans="2:8" x14ac:dyDescent="0.2">
      <c r="B115264" s="25"/>
      <c r="C115264" s="25"/>
      <c r="D115264" s="31"/>
      <c r="E115264" s="25"/>
      <c r="F115264" s="25"/>
      <c r="G115264" s="25"/>
      <c r="H115264" s="25"/>
    </row>
    <row r="115265" spans="2:8" x14ac:dyDescent="0.2">
      <c r="B115265" s="25"/>
      <c r="C115265" s="25"/>
      <c r="D115265" s="31"/>
      <c r="E115265" s="25"/>
      <c r="F115265" s="25"/>
      <c r="G115265" s="25"/>
      <c r="H115265" s="25"/>
    </row>
    <row r="115266" spans="2:8" x14ac:dyDescent="0.2">
      <c r="B115266" s="25"/>
      <c r="C115266" s="25"/>
      <c r="D115266" s="31"/>
      <c r="E115266" s="25"/>
      <c r="F115266" s="25"/>
      <c r="G115266" s="25"/>
      <c r="H115266" s="25"/>
    </row>
    <row r="115267" spans="2:8" x14ac:dyDescent="0.2">
      <c r="B115267" s="25"/>
      <c r="C115267" s="25"/>
      <c r="D115267" s="31"/>
      <c r="E115267" s="25"/>
      <c r="F115267" s="25"/>
      <c r="G115267" s="25"/>
      <c r="H115267" s="25"/>
    </row>
    <row r="115268" spans="2:8" x14ac:dyDescent="0.2">
      <c r="B115268" s="25"/>
      <c r="C115268" s="25"/>
      <c r="D115268" s="31"/>
      <c r="E115268" s="25"/>
      <c r="F115268" s="25"/>
      <c r="G115268" s="25"/>
      <c r="H115268" s="25"/>
    </row>
    <row r="115269" spans="2:8" x14ac:dyDescent="0.2">
      <c r="B115269" s="21"/>
      <c r="C115269" s="21"/>
      <c r="D115269" s="31"/>
      <c r="E115269" s="21"/>
      <c r="F115269" s="21"/>
      <c r="G115269" s="21"/>
      <c r="H115269" s="25"/>
    </row>
    <row r="115270" spans="2:8" x14ac:dyDescent="0.2">
      <c r="B115270" s="21"/>
      <c r="C115270" s="21"/>
      <c r="D115270" s="31"/>
      <c r="E115270" s="21"/>
      <c r="F115270" s="21"/>
      <c r="G115270" s="21"/>
      <c r="H115270" s="21"/>
    </row>
    <row r="115271" spans="2:8" x14ac:dyDescent="0.2">
      <c r="B115271" s="21"/>
      <c r="C115271" s="21"/>
      <c r="D115271" s="31"/>
      <c r="E115271" s="21"/>
      <c r="F115271" s="21"/>
      <c r="G115271" s="21"/>
      <c r="H115271" s="21"/>
    </row>
    <row r="115272" spans="2:8" x14ac:dyDescent="0.2">
      <c r="B115272" s="21"/>
      <c r="C115272" s="21"/>
      <c r="D115272" s="31"/>
      <c r="E115272" s="21"/>
      <c r="F115272" s="21"/>
      <c r="G115272" s="21"/>
      <c r="H115272" s="21"/>
    </row>
    <row r="115273" spans="2:8" x14ac:dyDescent="0.2">
      <c r="B115273" s="21"/>
      <c r="C115273" s="21"/>
      <c r="D115273" s="31"/>
      <c r="E115273" s="21"/>
      <c r="F115273" s="21"/>
      <c r="G115273" s="21"/>
      <c r="H115273" s="21"/>
    </row>
    <row r="115274" spans="2:8" x14ac:dyDescent="0.2">
      <c r="B115274" s="21"/>
      <c r="C115274" s="21"/>
      <c r="D115274" s="31"/>
      <c r="E115274" s="21"/>
      <c r="F115274" s="21"/>
      <c r="G115274" s="21"/>
      <c r="H115274" s="21"/>
    </row>
    <row r="115275" spans="2:8" x14ac:dyDescent="0.2">
      <c r="B115275" s="21"/>
      <c r="C115275" s="21"/>
      <c r="D115275" s="31"/>
      <c r="E115275" s="21"/>
      <c r="F115275" s="21"/>
      <c r="G115275" s="21"/>
      <c r="H115275" s="21"/>
    </row>
    <row r="115276" spans="2:8" x14ac:dyDescent="0.2">
      <c r="B115276" s="21"/>
      <c r="C115276" s="21"/>
      <c r="D115276" s="31"/>
      <c r="E115276" s="21"/>
      <c r="F115276" s="21"/>
      <c r="G115276" s="21"/>
      <c r="H115276" s="21"/>
    </row>
    <row r="115277" spans="2:8" x14ac:dyDescent="0.2">
      <c r="B115277" s="21"/>
      <c r="C115277" s="21"/>
      <c r="D115277" s="31"/>
      <c r="E115277" s="21"/>
      <c r="F115277" s="21"/>
      <c r="G115277" s="21"/>
      <c r="H115277" s="21"/>
    </row>
    <row r="115278" spans="2:8" x14ac:dyDescent="0.2">
      <c r="B115278" s="21"/>
      <c r="C115278" s="21"/>
      <c r="D115278" s="31"/>
      <c r="E115278" s="21"/>
      <c r="F115278" s="21"/>
      <c r="G115278" s="21"/>
      <c r="H115278" s="21"/>
    </row>
    <row r="115279" spans="2:8" x14ac:dyDescent="0.2">
      <c r="H115279" s="21"/>
    </row>
    <row r="131073" spans="2:8" x14ac:dyDescent="0.2">
      <c r="B131073" s="21"/>
      <c r="C131073" s="21"/>
      <c r="D131073" s="31"/>
      <c r="E131073" s="21"/>
      <c r="F131073" s="21"/>
      <c r="G131073" s="21"/>
    </row>
    <row r="131074" spans="2:8" x14ac:dyDescent="0.2">
      <c r="B131074" s="21"/>
      <c r="C131074" s="21"/>
      <c r="D131074" s="31"/>
      <c r="E131074" s="21"/>
      <c r="F131074" s="21"/>
      <c r="G131074" s="21"/>
      <c r="H131074" s="21"/>
    </row>
    <row r="131075" spans="2:8" x14ac:dyDescent="0.2">
      <c r="B131075" s="21"/>
      <c r="C131075" s="21"/>
      <c r="D131075" s="31"/>
      <c r="E131075" s="21"/>
      <c r="F131075" s="21"/>
      <c r="G131075" s="21"/>
      <c r="H131075" s="21"/>
    </row>
    <row r="131076" spans="2:8" x14ac:dyDescent="0.2">
      <c r="B131076" s="21"/>
      <c r="C131076" s="21"/>
      <c r="D131076" s="31"/>
      <c r="E131076" s="21"/>
      <c r="F131076" s="21"/>
      <c r="G131076" s="21"/>
      <c r="H131076" s="21"/>
    </row>
    <row r="131077" spans="2:8" x14ac:dyDescent="0.2">
      <c r="B131077" s="21"/>
      <c r="C131077" s="21"/>
      <c r="D131077" s="31"/>
      <c r="E131077" s="21"/>
      <c r="F131077" s="21"/>
      <c r="G131077" s="21"/>
      <c r="H131077" s="21"/>
    </row>
    <row r="131078" spans="2:8" x14ac:dyDescent="0.2">
      <c r="B131078" s="22"/>
      <c r="C131078" s="22"/>
      <c r="D131078" s="31"/>
      <c r="E131078" s="22"/>
      <c r="F131078" s="22"/>
      <c r="G131078" s="22"/>
      <c r="H131078" s="21"/>
    </row>
    <row r="131079" spans="2:8" x14ac:dyDescent="0.2">
      <c r="B131079" s="22"/>
      <c r="C131079" s="22"/>
      <c r="D131079" s="31"/>
      <c r="E131079" s="22"/>
      <c r="F131079" s="22"/>
      <c r="G131079" s="22"/>
      <c r="H131079" s="22"/>
    </row>
    <row r="131080" spans="2:8" x14ac:dyDescent="0.2">
      <c r="B131080" s="22"/>
      <c r="C131080" s="22"/>
      <c r="D131080" s="31"/>
      <c r="E131080" s="22"/>
      <c r="F131080" s="22"/>
      <c r="G131080" s="22"/>
      <c r="H131080" s="22"/>
    </row>
    <row r="131081" spans="2:8" x14ac:dyDescent="0.2">
      <c r="B131081" s="22"/>
      <c r="C131081" s="22"/>
      <c r="D131081" s="31"/>
      <c r="E131081" s="22"/>
      <c r="F131081" s="22"/>
      <c r="G131081" s="22"/>
      <c r="H131081" s="22"/>
    </row>
    <row r="131082" spans="2:8" x14ac:dyDescent="0.2">
      <c r="B131082" s="22"/>
      <c r="C131082" s="22"/>
      <c r="D131082" s="31"/>
      <c r="E131082" s="22"/>
      <c r="F131082" s="22"/>
      <c r="G131082" s="22"/>
      <c r="H131082" s="22"/>
    </row>
    <row r="131083" spans="2:8" x14ac:dyDescent="0.2">
      <c r="B131083" s="22"/>
      <c r="C131083" s="22"/>
      <c r="D131083" s="31"/>
      <c r="E131083" s="22"/>
      <c r="F131083" s="22"/>
      <c r="G131083" s="22"/>
      <c r="H131083" s="22"/>
    </row>
    <row r="131084" spans="2:8" x14ac:dyDescent="0.2">
      <c r="B131084" s="22"/>
      <c r="C131084" s="22"/>
      <c r="D131084" s="31"/>
      <c r="E131084" s="22"/>
      <c r="F131084" s="22"/>
      <c r="G131084" s="22"/>
      <c r="H131084" s="22"/>
    </row>
    <row r="131085" spans="2:8" x14ac:dyDescent="0.2">
      <c r="B131085" s="22"/>
      <c r="C131085" s="22"/>
      <c r="D131085" s="31"/>
      <c r="E131085" s="22"/>
      <c r="F131085" s="22"/>
      <c r="G131085" s="22"/>
      <c r="H131085" s="22"/>
    </row>
    <row r="131086" spans="2:8" x14ac:dyDescent="0.2">
      <c r="B131086" s="22"/>
      <c r="C131086" s="22"/>
      <c r="D131086" s="31"/>
      <c r="E131086" s="22"/>
      <c r="F131086" s="22"/>
      <c r="G131086" s="22"/>
      <c r="H131086" s="22"/>
    </row>
    <row r="131087" spans="2:8" x14ac:dyDescent="0.2">
      <c r="B131087" s="22"/>
      <c r="C131087" s="22"/>
      <c r="D131087" s="31"/>
      <c r="E131087" s="22"/>
      <c r="F131087" s="22"/>
      <c r="G131087" s="22"/>
      <c r="H131087" s="22"/>
    </row>
    <row r="131088" spans="2:8" x14ac:dyDescent="0.2">
      <c r="B131088" s="22"/>
      <c r="C131088" s="22"/>
      <c r="D131088" s="31"/>
      <c r="E131088" s="22"/>
      <c r="F131088" s="22"/>
      <c r="G131088" s="22"/>
      <c r="H131088" s="22"/>
    </row>
    <row r="131089" spans="2:8" x14ac:dyDescent="0.2">
      <c r="B131089" s="22"/>
      <c r="C131089" s="22"/>
      <c r="D131089" s="31"/>
      <c r="E131089" s="22"/>
      <c r="F131089" s="22"/>
      <c r="G131089" s="22"/>
      <c r="H131089" s="22"/>
    </row>
    <row r="131090" spans="2:8" x14ac:dyDescent="0.2">
      <c r="B131090" s="22"/>
      <c r="C131090" s="22"/>
      <c r="D131090" s="31"/>
      <c r="E131090" s="22"/>
      <c r="F131090" s="22"/>
      <c r="G131090" s="22"/>
      <c r="H131090" s="22"/>
    </row>
    <row r="131091" spans="2:8" x14ac:dyDescent="0.2">
      <c r="B131091" s="22"/>
      <c r="C131091" s="22"/>
      <c r="D131091" s="31"/>
      <c r="E131091" s="22"/>
      <c r="F131091" s="22"/>
      <c r="G131091" s="22"/>
      <c r="H131091" s="22"/>
    </row>
    <row r="131092" spans="2:8" x14ac:dyDescent="0.2">
      <c r="B131092" s="22"/>
      <c r="C131092" s="22"/>
      <c r="D131092" s="31"/>
      <c r="E131092" s="22"/>
      <c r="F131092" s="22"/>
      <c r="G131092" s="22"/>
      <c r="H131092" s="22"/>
    </row>
    <row r="131093" spans="2:8" x14ac:dyDescent="0.2">
      <c r="B131093" s="22"/>
      <c r="C131093" s="22"/>
      <c r="D131093" s="31"/>
      <c r="E131093" s="22"/>
      <c r="F131093" s="22"/>
      <c r="G131093" s="22"/>
      <c r="H131093" s="22"/>
    </row>
    <row r="131094" spans="2:8" x14ac:dyDescent="0.2">
      <c r="B131094" s="22"/>
      <c r="C131094" s="22"/>
      <c r="D131094" s="31"/>
      <c r="E131094" s="22"/>
      <c r="F131094" s="22"/>
      <c r="G131094" s="22"/>
      <c r="H131094" s="22"/>
    </row>
    <row r="131095" spans="2:8" x14ac:dyDescent="0.2">
      <c r="B131095" s="22"/>
      <c r="C131095" s="22"/>
      <c r="D131095" s="31"/>
      <c r="E131095" s="22"/>
      <c r="F131095" s="22"/>
      <c r="G131095" s="22"/>
      <c r="H131095" s="22"/>
    </row>
    <row r="131096" spans="2:8" x14ac:dyDescent="0.2">
      <c r="B131096" s="22"/>
      <c r="C131096" s="22"/>
      <c r="D131096" s="31"/>
      <c r="E131096" s="22"/>
      <c r="F131096" s="22"/>
      <c r="G131096" s="22"/>
      <c r="H131096" s="22"/>
    </row>
    <row r="131097" spans="2:8" x14ac:dyDescent="0.2">
      <c r="B131097" s="22"/>
      <c r="C131097" s="22"/>
      <c r="D131097" s="31"/>
      <c r="E131097" s="22"/>
      <c r="F131097" s="22"/>
      <c r="G131097" s="22"/>
      <c r="H131097" s="22"/>
    </row>
    <row r="131098" spans="2:8" x14ac:dyDescent="0.2">
      <c r="B131098" s="22"/>
      <c r="C131098" s="22"/>
      <c r="D131098" s="31"/>
      <c r="E131098" s="22"/>
      <c r="F131098" s="22"/>
      <c r="G131098" s="22"/>
      <c r="H131098" s="22"/>
    </row>
    <row r="131099" spans="2:8" x14ac:dyDescent="0.2">
      <c r="B131099" s="22"/>
      <c r="C131099" s="22"/>
      <c r="D131099" s="31"/>
      <c r="E131099" s="22"/>
      <c r="F131099" s="22"/>
      <c r="G131099" s="22"/>
      <c r="H131099" s="22"/>
    </row>
    <row r="131100" spans="2:8" x14ac:dyDescent="0.2">
      <c r="B131100" s="22"/>
      <c r="C131100" s="22"/>
      <c r="D131100" s="31"/>
      <c r="E131100" s="22"/>
      <c r="F131100" s="22"/>
      <c r="G131100" s="22"/>
      <c r="H131100" s="22"/>
    </row>
    <row r="131101" spans="2:8" x14ac:dyDescent="0.2">
      <c r="B131101" s="22"/>
      <c r="C131101" s="22"/>
      <c r="D131101" s="31"/>
      <c r="E131101" s="22"/>
      <c r="F131101" s="22"/>
      <c r="G131101" s="22"/>
      <c r="H131101" s="22"/>
    </row>
    <row r="131102" spans="2:8" x14ac:dyDescent="0.2">
      <c r="B131102" s="22"/>
      <c r="C131102" s="22"/>
      <c r="D131102" s="31"/>
      <c r="E131102" s="22"/>
      <c r="F131102" s="22"/>
      <c r="G131102" s="22"/>
      <c r="H131102" s="22"/>
    </row>
    <row r="131103" spans="2:8" x14ac:dyDescent="0.2">
      <c r="B131103" s="22"/>
      <c r="C131103" s="22"/>
      <c r="D131103" s="31"/>
      <c r="E131103" s="22"/>
      <c r="F131103" s="22"/>
      <c r="G131103" s="22"/>
      <c r="H131103" s="22"/>
    </row>
    <row r="131104" spans="2:8" x14ac:dyDescent="0.2">
      <c r="B131104" s="22"/>
      <c r="C131104" s="22"/>
      <c r="D131104" s="31"/>
      <c r="E131104" s="22"/>
      <c r="F131104" s="22"/>
      <c r="G131104" s="22"/>
      <c r="H131104" s="22"/>
    </row>
    <row r="131105" spans="2:8" x14ac:dyDescent="0.2">
      <c r="B131105" s="22"/>
      <c r="C131105" s="22"/>
      <c r="D131105" s="31"/>
      <c r="E131105" s="22"/>
      <c r="F131105" s="22"/>
      <c r="G131105" s="22"/>
      <c r="H131105" s="22"/>
    </row>
    <row r="131106" spans="2:8" x14ac:dyDescent="0.2">
      <c r="B131106" s="22"/>
      <c r="C131106" s="22"/>
      <c r="D131106" s="31"/>
      <c r="E131106" s="22"/>
      <c r="F131106" s="22"/>
      <c r="G131106" s="22"/>
      <c r="H131106" s="22"/>
    </row>
    <row r="131107" spans="2:8" x14ac:dyDescent="0.2">
      <c r="B131107" s="22"/>
      <c r="C131107" s="22"/>
      <c r="D131107" s="31"/>
      <c r="E131107" s="22"/>
      <c r="F131107" s="22"/>
      <c r="G131107" s="22"/>
      <c r="H131107" s="22"/>
    </row>
    <row r="131108" spans="2:8" x14ac:dyDescent="0.2">
      <c r="B131108" s="22"/>
      <c r="C131108" s="22"/>
      <c r="D131108" s="31"/>
      <c r="E131108" s="22"/>
      <c r="F131108" s="22"/>
      <c r="G131108" s="22"/>
      <c r="H131108" s="22"/>
    </row>
    <row r="131109" spans="2:8" x14ac:dyDescent="0.2">
      <c r="B131109" s="22"/>
      <c r="C131109" s="22"/>
      <c r="D131109" s="31"/>
      <c r="E131109" s="22"/>
      <c r="F131109" s="22"/>
      <c r="G131109" s="22"/>
      <c r="H131109" s="22"/>
    </row>
    <row r="131110" spans="2:8" x14ac:dyDescent="0.2">
      <c r="B131110" s="22"/>
      <c r="C131110" s="22"/>
      <c r="D131110" s="31"/>
      <c r="E131110" s="22"/>
      <c r="F131110" s="22"/>
      <c r="G131110" s="22"/>
      <c r="H131110" s="22"/>
    </row>
    <row r="131111" spans="2:8" x14ac:dyDescent="0.2">
      <c r="B131111" s="22"/>
      <c r="C131111" s="22"/>
      <c r="D131111" s="31"/>
      <c r="E131111" s="22"/>
      <c r="F131111" s="22"/>
      <c r="G131111" s="22"/>
      <c r="H131111" s="22"/>
    </row>
    <row r="131112" spans="2:8" x14ac:dyDescent="0.2">
      <c r="B131112" s="22"/>
      <c r="C131112" s="22"/>
      <c r="D131112" s="31"/>
      <c r="E131112" s="22"/>
      <c r="F131112" s="22"/>
      <c r="G131112" s="22"/>
      <c r="H131112" s="22"/>
    </row>
    <row r="131113" spans="2:8" x14ac:dyDescent="0.2">
      <c r="B131113" s="22"/>
      <c r="C131113" s="22"/>
      <c r="D131113" s="31"/>
      <c r="E131113" s="22"/>
      <c r="F131113" s="22"/>
      <c r="G131113" s="22"/>
      <c r="H131113" s="22"/>
    </row>
    <row r="131114" spans="2:8" x14ac:dyDescent="0.2">
      <c r="B131114" s="22"/>
      <c r="C131114" s="22"/>
      <c r="D131114" s="31"/>
      <c r="E131114" s="22"/>
      <c r="F131114" s="22"/>
      <c r="G131114" s="22"/>
      <c r="H131114" s="22"/>
    </row>
    <row r="131115" spans="2:8" x14ac:dyDescent="0.2">
      <c r="B131115" s="22"/>
      <c r="C131115" s="22"/>
      <c r="D131115" s="31"/>
      <c r="E131115" s="22"/>
      <c r="F131115" s="22"/>
      <c r="G131115" s="22"/>
      <c r="H131115" s="22"/>
    </row>
    <row r="131116" spans="2:8" x14ac:dyDescent="0.2">
      <c r="B131116" s="22"/>
      <c r="C131116" s="22"/>
      <c r="D131116" s="31"/>
      <c r="E131116" s="22"/>
      <c r="F131116" s="22"/>
      <c r="G131116" s="22"/>
      <c r="H131116" s="22"/>
    </row>
    <row r="131117" spans="2:8" x14ac:dyDescent="0.2">
      <c r="B131117" s="22"/>
      <c r="C131117" s="22"/>
      <c r="D131117" s="31"/>
      <c r="E131117" s="22"/>
      <c r="F131117" s="22"/>
      <c r="G131117" s="22"/>
      <c r="H131117" s="22"/>
    </row>
    <row r="131118" spans="2:8" x14ac:dyDescent="0.2">
      <c r="B131118" s="22"/>
      <c r="C131118" s="22"/>
      <c r="D131118" s="31"/>
      <c r="E131118" s="22"/>
      <c r="F131118" s="22"/>
      <c r="G131118" s="22"/>
      <c r="H131118" s="22"/>
    </row>
    <row r="131119" spans="2:8" x14ac:dyDescent="0.2">
      <c r="B131119" s="22"/>
      <c r="C131119" s="22"/>
      <c r="D131119" s="31"/>
      <c r="E131119" s="22"/>
      <c r="F131119" s="22"/>
      <c r="G131119" s="22"/>
      <c r="H131119" s="22"/>
    </row>
    <row r="131120" spans="2:8" x14ac:dyDescent="0.2">
      <c r="B131120" s="22"/>
      <c r="C131120" s="22"/>
      <c r="D131120" s="31"/>
      <c r="E131120" s="22"/>
      <c r="F131120" s="22"/>
      <c r="G131120" s="22"/>
      <c r="H131120" s="22"/>
    </row>
    <row r="131121" spans="2:8" x14ac:dyDescent="0.2">
      <c r="B131121" s="22"/>
      <c r="C131121" s="22"/>
      <c r="D131121" s="31"/>
      <c r="E131121" s="22"/>
      <c r="F131121" s="22"/>
      <c r="G131121" s="22"/>
      <c r="H131121" s="22"/>
    </row>
    <row r="131122" spans="2:8" x14ac:dyDescent="0.2">
      <c r="B131122" s="22"/>
      <c r="C131122" s="22"/>
      <c r="D131122" s="31"/>
      <c r="E131122" s="22"/>
      <c r="F131122" s="22"/>
      <c r="G131122" s="22"/>
      <c r="H131122" s="22"/>
    </row>
    <row r="131123" spans="2:8" x14ac:dyDescent="0.2">
      <c r="B131123" s="22"/>
      <c r="C131123" s="22"/>
      <c r="D131123" s="31"/>
      <c r="E131123" s="22"/>
      <c r="F131123" s="22"/>
      <c r="G131123" s="22"/>
      <c r="H131123" s="22"/>
    </row>
    <row r="131124" spans="2:8" x14ac:dyDescent="0.2">
      <c r="B131124" s="22"/>
      <c r="C131124" s="22"/>
      <c r="D131124" s="31"/>
      <c r="E131124" s="22"/>
      <c r="F131124" s="22"/>
      <c r="G131124" s="22"/>
      <c r="H131124" s="22"/>
    </row>
    <row r="131125" spans="2:8" x14ac:dyDescent="0.2">
      <c r="B131125" s="22"/>
      <c r="C131125" s="22"/>
      <c r="D131125" s="31"/>
      <c r="E131125" s="22"/>
      <c r="F131125" s="22"/>
      <c r="G131125" s="22"/>
      <c r="H131125" s="22"/>
    </row>
    <row r="131126" spans="2:8" x14ac:dyDescent="0.2">
      <c r="B131126" s="22"/>
      <c r="C131126" s="22"/>
      <c r="D131126" s="31"/>
      <c r="E131126" s="22"/>
      <c r="F131126" s="22"/>
      <c r="G131126" s="22"/>
      <c r="H131126" s="22"/>
    </row>
    <row r="131127" spans="2:8" x14ac:dyDescent="0.2">
      <c r="B131127" s="22"/>
      <c r="C131127" s="22"/>
      <c r="D131127" s="31"/>
      <c r="E131127" s="22"/>
      <c r="F131127" s="22"/>
      <c r="G131127" s="22"/>
      <c r="H131127" s="22"/>
    </row>
    <row r="131128" spans="2:8" x14ac:dyDescent="0.2">
      <c r="B131128" s="22"/>
      <c r="C131128" s="22"/>
      <c r="D131128" s="31"/>
      <c r="E131128" s="22"/>
      <c r="F131128" s="22"/>
      <c r="G131128" s="22"/>
      <c r="H131128" s="22"/>
    </row>
    <row r="131129" spans="2:8" x14ac:dyDescent="0.2">
      <c r="B131129" s="22"/>
      <c r="C131129" s="22"/>
      <c r="D131129" s="31"/>
      <c r="E131129" s="22"/>
      <c r="F131129" s="22"/>
      <c r="G131129" s="22"/>
      <c r="H131129" s="22"/>
    </row>
    <row r="131130" spans="2:8" x14ac:dyDescent="0.2">
      <c r="B131130" s="22"/>
      <c r="C131130" s="22"/>
      <c r="D131130" s="31"/>
      <c r="E131130" s="22"/>
      <c r="F131130" s="22"/>
      <c r="G131130" s="22"/>
      <c r="H131130" s="22"/>
    </row>
    <row r="131131" spans="2:8" x14ac:dyDescent="0.2">
      <c r="B131131" s="22"/>
      <c r="C131131" s="22"/>
      <c r="D131131" s="31"/>
      <c r="E131131" s="22"/>
      <c r="F131131" s="22"/>
      <c r="G131131" s="22"/>
      <c r="H131131" s="22"/>
    </row>
    <row r="131132" spans="2:8" x14ac:dyDescent="0.2">
      <c r="B131132" s="22"/>
      <c r="C131132" s="22"/>
      <c r="D131132" s="31"/>
      <c r="E131132" s="22"/>
      <c r="F131132" s="22"/>
      <c r="G131132" s="22"/>
      <c r="H131132" s="22"/>
    </row>
    <row r="131133" spans="2:8" x14ac:dyDescent="0.2">
      <c r="B131133" s="22"/>
      <c r="C131133" s="22"/>
      <c r="D131133" s="31"/>
      <c r="E131133" s="22"/>
      <c r="F131133" s="22"/>
      <c r="G131133" s="22"/>
      <c r="H131133" s="22"/>
    </row>
    <row r="131134" spans="2:8" x14ac:dyDescent="0.2">
      <c r="B131134" s="22"/>
      <c r="C131134" s="22"/>
      <c r="D131134" s="31"/>
      <c r="E131134" s="22"/>
      <c r="F131134" s="22"/>
      <c r="G131134" s="22"/>
      <c r="H131134" s="22"/>
    </row>
    <row r="131135" spans="2:8" x14ac:dyDescent="0.2">
      <c r="B131135" s="22"/>
      <c r="C131135" s="22"/>
      <c r="D131135" s="31"/>
      <c r="E131135" s="22"/>
      <c r="F131135" s="22"/>
      <c r="G131135" s="22"/>
      <c r="H131135" s="22"/>
    </row>
    <row r="131136" spans="2:8" x14ac:dyDescent="0.2">
      <c r="B131136" s="22"/>
      <c r="C131136" s="22"/>
      <c r="D131136" s="31"/>
      <c r="E131136" s="22"/>
      <c r="F131136" s="22"/>
      <c r="G131136" s="22"/>
      <c r="H131136" s="22"/>
    </row>
    <row r="131137" spans="2:8" x14ac:dyDescent="0.2">
      <c r="B131137" s="22"/>
      <c r="C131137" s="22"/>
      <c r="D131137" s="31"/>
      <c r="E131137" s="22"/>
      <c r="F131137" s="22"/>
      <c r="G131137" s="22"/>
      <c r="H131137" s="22"/>
    </row>
    <row r="131138" spans="2:8" x14ac:dyDescent="0.2">
      <c r="B131138" s="22"/>
      <c r="C131138" s="22"/>
      <c r="D131138" s="31"/>
      <c r="E131138" s="22"/>
      <c r="F131138" s="22"/>
      <c r="G131138" s="22"/>
      <c r="H131138" s="22"/>
    </row>
    <row r="131139" spans="2:8" x14ac:dyDescent="0.2">
      <c r="B131139" s="22"/>
      <c r="C131139" s="22"/>
      <c r="D131139" s="31"/>
      <c r="E131139" s="22"/>
      <c r="F131139" s="22"/>
      <c r="G131139" s="22"/>
      <c r="H131139" s="22"/>
    </row>
    <row r="131140" spans="2:8" x14ac:dyDescent="0.2">
      <c r="B131140" s="22"/>
      <c r="C131140" s="22"/>
      <c r="D131140" s="31"/>
      <c r="E131140" s="22"/>
      <c r="F131140" s="22"/>
      <c r="G131140" s="22"/>
      <c r="H131140" s="22"/>
    </row>
    <row r="131141" spans="2:8" x14ac:dyDescent="0.2">
      <c r="B131141" s="22"/>
      <c r="C131141" s="22"/>
      <c r="D131141" s="31"/>
      <c r="E131141" s="22"/>
      <c r="F131141" s="22"/>
      <c r="G131141" s="22"/>
      <c r="H131141" s="22"/>
    </row>
    <row r="131142" spans="2:8" x14ac:dyDescent="0.2">
      <c r="B131142" s="22"/>
      <c r="C131142" s="22"/>
      <c r="D131142" s="31"/>
      <c r="E131142" s="22"/>
      <c r="F131142" s="22"/>
      <c r="G131142" s="22"/>
      <c r="H131142" s="22"/>
    </row>
    <row r="131143" spans="2:8" x14ac:dyDescent="0.2">
      <c r="B131143" s="22"/>
      <c r="C131143" s="22"/>
      <c r="D131143" s="31"/>
      <c r="E131143" s="22"/>
      <c r="F131143" s="22"/>
      <c r="G131143" s="22"/>
      <c r="H131143" s="22"/>
    </row>
    <row r="131144" spans="2:8" x14ac:dyDescent="0.2">
      <c r="B131144" s="22"/>
      <c r="C131144" s="22"/>
      <c r="D131144" s="31"/>
      <c r="E131144" s="22"/>
      <c r="F131144" s="22"/>
      <c r="G131144" s="22"/>
      <c r="H131144" s="22"/>
    </row>
    <row r="131145" spans="2:8" x14ac:dyDescent="0.2">
      <c r="B131145" s="22"/>
      <c r="C131145" s="22"/>
      <c r="D131145" s="31"/>
      <c r="E131145" s="22"/>
      <c r="F131145" s="22"/>
      <c r="G131145" s="22"/>
      <c r="H131145" s="22"/>
    </row>
    <row r="131146" spans="2:8" x14ac:dyDescent="0.2">
      <c r="B131146" s="22"/>
      <c r="C131146" s="22"/>
      <c r="D131146" s="31"/>
      <c r="E131146" s="22"/>
      <c r="F131146" s="22"/>
      <c r="G131146" s="22"/>
      <c r="H131146" s="22"/>
    </row>
    <row r="131147" spans="2:8" x14ac:dyDescent="0.2">
      <c r="B131147" s="22"/>
      <c r="C131147" s="22"/>
      <c r="D131147" s="31"/>
      <c r="E131147" s="22"/>
      <c r="F131147" s="22"/>
      <c r="G131147" s="22"/>
      <c r="H131147" s="22"/>
    </row>
    <row r="131148" spans="2:8" x14ac:dyDescent="0.2">
      <c r="B131148" s="22"/>
      <c r="C131148" s="22"/>
      <c r="D131148" s="31"/>
      <c r="E131148" s="22"/>
      <c r="F131148" s="22"/>
      <c r="G131148" s="22"/>
      <c r="H131148" s="22"/>
    </row>
    <row r="131149" spans="2:8" x14ac:dyDescent="0.2">
      <c r="B131149" s="22"/>
      <c r="C131149" s="22"/>
      <c r="D131149" s="31"/>
      <c r="E131149" s="22"/>
      <c r="F131149" s="22"/>
      <c r="G131149" s="22"/>
      <c r="H131149" s="22"/>
    </row>
    <row r="131150" spans="2:8" x14ac:dyDescent="0.2">
      <c r="B131150" s="22"/>
      <c r="C131150" s="22"/>
      <c r="D131150" s="31"/>
      <c r="E131150" s="22"/>
      <c r="F131150" s="22"/>
      <c r="G131150" s="22"/>
      <c r="H131150" s="22"/>
    </row>
    <row r="131151" spans="2:8" x14ac:dyDescent="0.2">
      <c r="B131151" s="22"/>
      <c r="C131151" s="22"/>
      <c r="D131151" s="31"/>
      <c r="E131151" s="22"/>
      <c r="F131151" s="22"/>
      <c r="G131151" s="22"/>
      <c r="H131151" s="22"/>
    </row>
    <row r="131152" spans="2:8" x14ac:dyDescent="0.2">
      <c r="B131152" s="22"/>
      <c r="C131152" s="22"/>
      <c r="D131152" s="31"/>
      <c r="E131152" s="22"/>
      <c r="F131152" s="22"/>
      <c r="G131152" s="22"/>
      <c r="H131152" s="22"/>
    </row>
    <row r="131153" spans="2:8" x14ac:dyDescent="0.2">
      <c r="B131153" s="22"/>
      <c r="C131153" s="22"/>
      <c r="D131153" s="31"/>
      <c r="E131153" s="22"/>
      <c r="F131153" s="22"/>
      <c r="G131153" s="22"/>
      <c r="H131153" s="22"/>
    </row>
    <row r="131154" spans="2:8" x14ac:dyDescent="0.2">
      <c r="B131154" s="22"/>
      <c r="C131154" s="22"/>
      <c r="D131154" s="31"/>
      <c r="E131154" s="22"/>
      <c r="F131154" s="22"/>
      <c r="G131154" s="22"/>
      <c r="H131154" s="22"/>
    </row>
    <row r="131155" spans="2:8" x14ac:dyDescent="0.2">
      <c r="B131155" s="22"/>
      <c r="C131155" s="22"/>
      <c r="D131155" s="31"/>
      <c r="E131155" s="22"/>
      <c r="F131155" s="22"/>
      <c r="G131155" s="22"/>
      <c r="H131155" s="22"/>
    </row>
    <row r="131156" spans="2:8" x14ac:dyDescent="0.2">
      <c r="B131156" s="22"/>
      <c r="C131156" s="22"/>
      <c r="D131156" s="31"/>
      <c r="E131156" s="22"/>
      <c r="F131156" s="22"/>
      <c r="G131156" s="22"/>
      <c r="H131156" s="22"/>
    </row>
    <row r="131157" spans="2:8" x14ac:dyDescent="0.2">
      <c r="B131157" s="22"/>
      <c r="C131157" s="22"/>
      <c r="D131157" s="31"/>
      <c r="E131157" s="22"/>
      <c r="F131157" s="22"/>
      <c r="G131157" s="22"/>
      <c r="H131157" s="22"/>
    </row>
    <row r="131158" spans="2:8" x14ac:dyDescent="0.2">
      <c r="B131158" s="22"/>
      <c r="C131158" s="22"/>
      <c r="D131158" s="31"/>
      <c r="E131158" s="22"/>
      <c r="F131158" s="22"/>
      <c r="G131158" s="22"/>
      <c r="H131158" s="22"/>
    </row>
    <row r="131159" spans="2:8" x14ac:dyDescent="0.2">
      <c r="B131159" s="22"/>
      <c r="C131159" s="22"/>
      <c r="D131159" s="31"/>
      <c r="E131159" s="22"/>
      <c r="F131159" s="22"/>
      <c r="G131159" s="22"/>
      <c r="H131159" s="22"/>
    </row>
    <row r="131160" spans="2:8" x14ac:dyDescent="0.2">
      <c r="B131160" s="22"/>
      <c r="C131160" s="22"/>
      <c r="D131160" s="31"/>
      <c r="E131160" s="22"/>
      <c r="F131160" s="22"/>
      <c r="G131160" s="22"/>
      <c r="H131160" s="22"/>
    </row>
    <row r="131161" spans="2:8" x14ac:dyDescent="0.2">
      <c r="B131161" s="22"/>
      <c r="C131161" s="22"/>
      <c r="D131161" s="31"/>
      <c r="E131161" s="22"/>
      <c r="F131161" s="22"/>
      <c r="G131161" s="22"/>
      <c r="H131161" s="22"/>
    </row>
    <row r="131162" spans="2:8" x14ac:dyDescent="0.2">
      <c r="B131162" s="22"/>
      <c r="C131162" s="22"/>
      <c r="D131162" s="31"/>
      <c r="E131162" s="22"/>
      <c r="F131162" s="22"/>
      <c r="G131162" s="22"/>
      <c r="H131162" s="22"/>
    </row>
    <row r="131163" spans="2:8" x14ac:dyDescent="0.2">
      <c r="B131163" s="22"/>
      <c r="C131163" s="22"/>
      <c r="D131163" s="31"/>
      <c r="E131163" s="22"/>
      <c r="F131163" s="22"/>
      <c r="G131163" s="22"/>
      <c r="H131163" s="22"/>
    </row>
    <row r="131164" spans="2:8" x14ac:dyDescent="0.2">
      <c r="B131164" s="22"/>
      <c r="C131164" s="22"/>
      <c r="D131164" s="31"/>
      <c r="E131164" s="22"/>
      <c r="F131164" s="22"/>
      <c r="G131164" s="22"/>
      <c r="H131164" s="22"/>
    </row>
    <row r="131165" spans="2:8" x14ac:dyDescent="0.2">
      <c r="B131165" s="22"/>
      <c r="C131165" s="22"/>
      <c r="D131165" s="31"/>
      <c r="E131165" s="22"/>
      <c r="F131165" s="22"/>
      <c r="G131165" s="22"/>
      <c r="H131165" s="22"/>
    </row>
    <row r="131166" spans="2:8" x14ac:dyDescent="0.2">
      <c r="B131166" s="22"/>
      <c r="C131166" s="22"/>
      <c r="D131166" s="31"/>
      <c r="E131166" s="22"/>
      <c r="F131166" s="22"/>
      <c r="G131166" s="22"/>
      <c r="H131166" s="22"/>
    </row>
    <row r="131167" spans="2:8" x14ac:dyDescent="0.2">
      <c r="B131167" s="22"/>
      <c r="C131167" s="22"/>
      <c r="D131167" s="31"/>
      <c r="E131167" s="22"/>
      <c r="F131167" s="22"/>
      <c r="G131167" s="22"/>
      <c r="H131167" s="22"/>
    </row>
    <row r="131168" spans="2:8" x14ac:dyDescent="0.2">
      <c r="B131168" s="22"/>
      <c r="C131168" s="22"/>
      <c r="D131168" s="31"/>
      <c r="E131168" s="22"/>
      <c r="F131168" s="22"/>
      <c r="G131168" s="22"/>
      <c r="H131168" s="22"/>
    </row>
    <row r="131169" spans="2:8" x14ac:dyDescent="0.2">
      <c r="B131169" s="22"/>
      <c r="C131169" s="22"/>
      <c r="D131169" s="31"/>
      <c r="E131169" s="22"/>
      <c r="F131169" s="22"/>
      <c r="G131169" s="22"/>
      <c r="H131169" s="22"/>
    </row>
    <row r="131170" spans="2:8" x14ac:dyDescent="0.2">
      <c r="B131170" s="22"/>
      <c r="C131170" s="22"/>
      <c r="D131170" s="31"/>
      <c r="E131170" s="22"/>
      <c r="F131170" s="22"/>
      <c r="G131170" s="22"/>
      <c r="H131170" s="22"/>
    </row>
    <row r="131171" spans="2:8" x14ac:dyDescent="0.2">
      <c r="B131171" s="22"/>
      <c r="C131171" s="22"/>
      <c r="D131171" s="31"/>
      <c r="E131171" s="22"/>
      <c r="F131171" s="22"/>
      <c r="G131171" s="22"/>
      <c r="H131171" s="22"/>
    </row>
    <row r="131172" spans="2:8" x14ac:dyDescent="0.2">
      <c r="B131172" s="22"/>
      <c r="C131172" s="22"/>
      <c r="D131172" s="31"/>
      <c r="E131172" s="22"/>
      <c r="F131172" s="22"/>
      <c r="G131172" s="22"/>
      <c r="H131172" s="22"/>
    </row>
    <row r="131173" spans="2:8" x14ac:dyDescent="0.2">
      <c r="B131173" s="22"/>
      <c r="C131173" s="22"/>
      <c r="D131173" s="31"/>
      <c r="E131173" s="22"/>
      <c r="F131173" s="22"/>
      <c r="G131173" s="22"/>
      <c r="H131173" s="22"/>
    </row>
    <row r="131174" spans="2:8" x14ac:dyDescent="0.2">
      <c r="B131174" s="22"/>
      <c r="C131174" s="22"/>
      <c r="D131174" s="31"/>
      <c r="E131174" s="22"/>
      <c r="F131174" s="22"/>
      <c r="G131174" s="22"/>
      <c r="H131174" s="22"/>
    </row>
    <row r="131175" spans="2:8" x14ac:dyDescent="0.2">
      <c r="B131175" s="22"/>
      <c r="C131175" s="22"/>
      <c r="D131175" s="31"/>
      <c r="E131175" s="22"/>
      <c r="F131175" s="22"/>
      <c r="G131175" s="22"/>
      <c r="H131175" s="22"/>
    </row>
    <row r="131176" spans="2:8" x14ac:dyDescent="0.2">
      <c r="B131176" s="22"/>
      <c r="C131176" s="22"/>
      <c r="D131176" s="31"/>
      <c r="E131176" s="22"/>
      <c r="F131176" s="22"/>
      <c r="G131176" s="22"/>
      <c r="H131176" s="22"/>
    </row>
    <row r="131177" spans="2:8" x14ac:dyDescent="0.2">
      <c r="B131177" s="22"/>
      <c r="C131177" s="22"/>
      <c r="D131177" s="31"/>
      <c r="E131177" s="22"/>
      <c r="F131177" s="22"/>
      <c r="G131177" s="22"/>
      <c r="H131177" s="22"/>
    </row>
    <row r="131178" spans="2:8" x14ac:dyDescent="0.2">
      <c r="B131178" s="22"/>
      <c r="C131178" s="22"/>
      <c r="D131178" s="31"/>
      <c r="E131178" s="22"/>
      <c r="F131178" s="22"/>
      <c r="G131178" s="22"/>
      <c r="H131178" s="22"/>
    </row>
    <row r="131179" spans="2:8" x14ac:dyDescent="0.2">
      <c r="B131179" s="22"/>
      <c r="C131179" s="22"/>
      <c r="D131179" s="31"/>
      <c r="E131179" s="22"/>
      <c r="F131179" s="22"/>
      <c r="G131179" s="22"/>
      <c r="H131179" s="22"/>
    </row>
    <row r="131180" spans="2:8" x14ac:dyDescent="0.2">
      <c r="B131180" s="22"/>
      <c r="C131180" s="22"/>
      <c r="D131180" s="31"/>
      <c r="E131180" s="22"/>
      <c r="F131180" s="22"/>
      <c r="G131180" s="22"/>
      <c r="H131180" s="22"/>
    </row>
    <row r="131181" spans="2:8" x14ac:dyDescent="0.2">
      <c r="B131181" s="22"/>
      <c r="C131181" s="22"/>
      <c r="D131181" s="31"/>
      <c r="E131181" s="22"/>
      <c r="F131181" s="22"/>
      <c r="G131181" s="22"/>
      <c r="H131181" s="22"/>
    </row>
    <row r="131182" spans="2:8" x14ac:dyDescent="0.2">
      <c r="B131182" s="22"/>
      <c r="C131182" s="22"/>
      <c r="D131182" s="31"/>
      <c r="E131182" s="22"/>
      <c r="F131182" s="22"/>
      <c r="G131182" s="22"/>
      <c r="H131182" s="22"/>
    </row>
    <row r="131183" spans="2:8" x14ac:dyDescent="0.2">
      <c r="B131183" s="22"/>
      <c r="C131183" s="22"/>
      <c r="D131183" s="31"/>
      <c r="E131183" s="22"/>
      <c r="F131183" s="22"/>
      <c r="G131183" s="22"/>
      <c r="H131183" s="22"/>
    </row>
    <row r="131184" spans="2:8" x14ac:dyDescent="0.2">
      <c r="B131184" s="22"/>
      <c r="C131184" s="22"/>
      <c r="D131184" s="31"/>
      <c r="E131184" s="22"/>
      <c r="F131184" s="22"/>
      <c r="G131184" s="22"/>
      <c r="H131184" s="22"/>
    </row>
    <row r="131185" spans="2:8" x14ac:dyDescent="0.2">
      <c r="B131185" s="22"/>
      <c r="C131185" s="22"/>
      <c r="D131185" s="31"/>
      <c r="E131185" s="22"/>
      <c r="F131185" s="22"/>
      <c r="G131185" s="22"/>
      <c r="H131185" s="22"/>
    </row>
    <row r="131186" spans="2:8" x14ac:dyDescent="0.2">
      <c r="B131186" s="22"/>
      <c r="C131186" s="22"/>
      <c r="D131186" s="31"/>
      <c r="E131186" s="22"/>
      <c r="F131186" s="22"/>
      <c r="G131186" s="22"/>
      <c r="H131186" s="22"/>
    </row>
    <row r="131187" spans="2:8" x14ac:dyDescent="0.2">
      <c r="B131187" s="22"/>
      <c r="C131187" s="22"/>
      <c r="D131187" s="31"/>
      <c r="E131187" s="22"/>
      <c r="F131187" s="22"/>
      <c r="G131187" s="22"/>
      <c r="H131187" s="22"/>
    </row>
    <row r="131188" spans="2:8" x14ac:dyDescent="0.2">
      <c r="B131188" s="22"/>
      <c r="C131188" s="22"/>
      <c r="D131188" s="31"/>
      <c r="E131188" s="22"/>
      <c r="F131188" s="22"/>
      <c r="G131188" s="22"/>
      <c r="H131188" s="22"/>
    </row>
    <row r="131189" spans="2:8" x14ac:dyDescent="0.2">
      <c r="B131189" s="22"/>
      <c r="C131189" s="22"/>
      <c r="D131189" s="31"/>
      <c r="E131189" s="22"/>
      <c r="F131189" s="22"/>
      <c r="G131189" s="22"/>
      <c r="H131189" s="22"/>
    </row>
    <row r="131190" spans="2:8" x14ac:dyDescent="0.2">
      <c r="B131190" s="22"/>
      <c r="C131190" s="22"/>
      <c r="D131190" s="31"/>
      <c r="E131190" s="22"/>
      <c r="F131190" s="22"/>
      <c r="G131190" s="22"/>
      <c r="H131190" s="22"/>
    </row>
    <row r="131191" spans="2:8" x14ac:dyDescent="0.2">
      <c r="B131191" s="22"/>
      <c r="C131191" s="22"/>
      <c r="D131191" s="31"/>
      <c r="E131191" s="22"/>
      <c r="F131191" s="22"/>
      <c r="G131191" s="22"/>
      <c r="H131191" s="22"/>
    </row>
    <row r="131192" spans="2:8" x14ac:dyDescent="0.2">
      <c r="B131192" s="22"/>
      <c r="C131192" s="22"/>
      <c r="D131192" s="31"/>
      <c r="E131192" s="22"/>
      <c r="F131192" s="22"/>
      <c r="G131192" s="22"/>
      <c r="H131192" s="22"/>
    </row>
    <row r="131193" spans="2:8" x14ac:dyDescent="0.2">
      <c r="B131193" s="22"/>
      <c r="C131193" s="22"/>
      <c r="D131193" s="31"/>
      <c r="E131193" s="22"/>
      <c r="F131193" s="22"/>
      <c r="G131193" s="22"/>
      <c r="H131193" s="22"/>
    </row>
    <row r="131194" spans="2:8" x14ac:dyDescent="0.2">
      <c r="B131194" s="22"/>
      <c r="C131194" s="22"/>
      <c r="D131194" s="31"/>
      <c r="E131194" s="22"/>
      <c r="F131194" s="22"/>
      <c r="G131194" s="22"/>
      <c r="H131194" s="22"/>
    </row>
    <row r="131195" spans="2:8" x14ac:dyDescent="0.2">
      <c r="B131195" s="22"/>
      <c r="C131195" s="22"/>
      <c r="D131195" s="31"/>
      <c r="E131195" s="22"/>
      <c r="F131195" s="22"/>
      <c r="G131195" s="22"/>
      <c r="H131195" s="22"/>
    </row>
    <row r="131196" spans="2:8" x14ac:dyDescent="0.2">
      <c r="B131196" s="22"/>
      <c r="C131196" s="22"/>
      <c r="D131196" s="31"/>
      <c r="E131196" s="22"/>
      <c r="F131196" s="22"/>
      <c r="G131196" s="22"/>
      <c r="H131196" s="22"/>
    </row>
    <row r="131197" spans="2:8" x14ac:dyDescent="0.2">
      <c r="B131197" s="22"/>
      <c r="C131197" s="22"/>
      <c r="D131197" s="31"/>
      <c r="E131197" s="22"/>
      <c r="F131197" s="22"/>
      <c r="G131197" s="22"/>
      <c r="H131197" s="22"/>
    </row>
    <row r="131198" spans="2:8" x14ac:dyDescent="0.2">
      <c r="B131198" s="22"/>
      <c r="C131198" s="22"/>
      <c r="D131198" s="31"/>
      <c r="E131198" s="22"/>
      <c r="F131198" s="22"/>
      <c r="G131198" s="22"/>
      <c r="H131198" s="22"/>
    </row>
    <row r="131199" spans="2:8" x14ac:dyDescent="0.2">
      <c r="B131199" s="22"/>
      <c r="C131199" s="22"/>
      <c r="D131199" s="31"/>
      <c r="E131199" s="22"/>
      <c r="F131199" s="22"/>
      <c r="G131199" s="22"/>
      <c r="H131199" s="22"/>
    </row>
    <row r="131200" spans="2:8" x14ac:dyDescent="0.2">
      <c r="B131200" s="22"/>
      <c r="C131200" s="22"/>
      <c r="D131200" s="31"/>
      <c r="E131200" s="22"/>
      <c r="F131200" s="22"/>
      <c r="G131200" s="22"/>
      <c r="H131200" s="22"/>
    </row>
    <row r="131201" spans="2:8" x14ac:dyDescent="0.2">
      <c r="B131201" s="22"/>
      <c r="C131201" s="22"/>
      <c r="D131201" s="31"/>
      <c r="E131201" s="22"/>
      <c r="F131201" s="22"/>
      <c r="G131201" s="22"/>
      <c r="H131201" s="22"/>
    </row>
    <row r="131202" spans="2:8" x14ac:dyDescent="0.2">
      <c r="B131202" s="22"/>
      <c r="C131202" s="22"/>
      <c r="D131202" s="31"/>
      <c r="E131202" s="22"/>
      <c r="F131202" s="22"/>
      <c r="G131202" s="22"/>
      <c r="H131202" s="22"/>
    </row>
    <row r="131203" spans="2:8" x14ac:dyDescent="0.2">
      <c r="B131203" s="22"/>
      <c r="C131203" s="22"/>
      <c r="D131203" s="31"/>
      <c r="E131203" s="22"/>
      <c r="F131203" s="22"/>
      <c r="G131203" s="22"/>
      <c r="H131203" s="22"/>
    </row>
    <row r="131204" spans="2:8" x14ac:dyDescent="0.2">
      <c r="B131204" s="22"/>
      <c r="C131204" s="22"/>
      <c r="D131204" s="31"/>
      <c r="E131204" s="22"/>
      <c r="F131204" s="22"/>
      <c r="G131204" s="22"/>
      <c r="H131204" s="22"/>
    </row>
    <row r="131205" spans="2:8" x14ac:dyDescent="0.2">
      <c r="B131205" s="22"/>
      <c r="C131205" s="22"/>
      <c r="D131205" s="31"/>
      <c r="E131205" s="22"/>
      <c r="F131205" s="22"/>
      <c r="G131205" s="22"/>
      <c r="H131205" s="22"/>
    </row>
    <row r="131206" spans="2:8" x14ac:dyDescent="0.2">
      <c r="B131206" s="22"/>
      <c r="C131206" s="22"/>
      <c r="D131206" s="31"/>
      <c r="E131206" s="22"/>
      <c r="F131206" s="22"/>
      <c r="G131206" s="22"/>
      <c r="H131206" s="22"/>
    </row>
    <row r="131207" spans="2:8" x14ac:dyDescent="0.2">
      <c r="B131207" s="22"/>
      <c r="C131207" s="22"/>
      <c r="D131207" s="31"/>
      <c r="E131207" s="22"/>
      <c r="F131207" s="22"/>
      <c r="G131207" s="22"/>
      <c r="H131207" s="22"/>
    </row>
    <row r="131208" spans="2:8" x14ac:dyDescent="0.2">
      <c r="B131208" s="22"/>
      <c r="C131208" s="22"/>
      <c r="D131208" s="31"/>
      <c r="E131208" s="22"/>
      <c r="F131208" s="22"/>
      <c r="G131208" s="22"/>
      <c r="H131208" s="22"/>
    </row>
    <row r="131209" spans="2:8" x14ac:dyDescent="0.2">
      <c r="B131209" s="22"/>
      <c r="C131209" s="22"/>
      <c r="D131209" s="31"/>
      <c r="E131209" s="22"/>
      <c r="F131209" s="22"/>
      <c r="G131209" s="22"/>
      <c r="H131209" s="22"/>
    </row>
    <row r="131210" spans="2:8" x14ac:dyDescent="0.2">
      <c r="B131210" s="22"/>
      <c r="C131210" s="22"/>
      <c r="D131210" s="31"/>
      <c r="E131210" s="22"/>
      <c r="F131210" s="22"/>
      <c r="G131210" s="22"/>
      <c r="H131210" s="22"/>
    </row>
    <row r="131211" spans="2:8" x14ac:dyDescent="0.2">
      <c r="B131211" s="22"/>
      <c r="C131211" s="22"/>
      <c r="D131211" s="31"/>
      <c r="E131211" s="22"/>
      <c r="F131211" s="22"/>
      <c r="G131211" s="22"/>
      <c r="H131211" s="22"/>
    </row>
    <row r="131212" spans="2:8" x14ac:dyDescent="0.2">
      <c r="B131212" s="22"/>
      <c r="C131212" s="22"/>
      <c r="D131212" s="31"/>
      <c r="E131212" s="22"/>
      <c r="F131212" s="22"/>
      <c r="G131212" s="22"/>
      <c r="H131212" s="22"/>
    </row>
    <row r="131213" spans="2:8" x14ac:dyDescent="0.2">
      <c r="B131213" s="22"/>
      <c r="C131213" s="22"/>
      <c r="D131213" s="31"/>
      <c r="E131213" s="22"/>
      <c r="F131213" s="22"/>
      <c r="G131213" s="22"/>
      <c r="H131213" s="22"/>
    </row>
    <row r="131214" spans="2:8" x14ac:dyDescent="0.2">
      <c r="B131214" s="22"/>
      <c r="C131214" s="22"/>
      <c r="D131214" s="31"/>
      <c r="E131214" s="22"/>
      <c r="F131214" s="22"/>
      <c r="G131214" s="22"/>
      <c r="H131214" s="22"/>
    </row>
    <row r="131215" spans="2:8" x14ac:dyDescent="0.2">
      <c r="B131215" s="22"/>
      <c r="C131215" s="22"/>
      <c r="D131215" s="31"/>
      <c r="E131215" s="22"/>
      <c r="F131215" s="22"/>
      <c r="G131215" s="22"/>
      <c r="H131215" s="22"/>
    </row>
    <row r="131216" spans="2:8" x14ac:dyDescent="0.2">
      <c r="B131216" s="22"/>
      <c r="C131216" s="22"/>
      <c r="D131216" s="31"/>
      <c r="E131216" s="22"/>
      <c r="F131216" s="22"/>
      <c r="G131216" s="22"/>
      <c r="H131216" s="22"/>
    </row>
    <row r="131217" spans="2:8" x14ac:dyDescent="0.2">
      <c r="B131217" s="22"/>
      <c r="C131217" s="22"/>
      <c r="D131217" s="31"/>
      <c r="E131217" s="22"/>
      <c r="F131217" s="22"/>
      <c r="G131217" s="22"/>
      <c r="H131217" s="22"/>
    </row>
    <row r="131218" spans="2:8" x14ac:dyDescent="0.2">
      <c r="B131218" s="22"/>
      <c r="C131218" s="22"/>
      <c r="D131218" s="31"/>
      <c r="E131218" s="22"/>
      <c r="F131218" s="22"/>
      <c r="G131218" s="22"/>
      <c r="H131218" s="22"/>
    </row>
    <row r="131219" spans="2:8" x14ac:dyDescent="0.2">
      <c r="B131219" s="22"/>
      <c r="C131219" s="22"/>
      <c r="D131219" s="31"/>
      <c r="E131219" s="22"/>
      <c r="F131219" s="22"/>
      <c r="G131219" s="22"/>
      <c r="H131219" s="22"/>
    </row>
    <row r="131220" spans="2:8" x14ac:dyDescent="0.2">
      <c r="B131220" s="22"/>
      <c r="C131220" s="22"/>
      <c r="D131220" s="31"/>
      <c r="E131220" s="22"/>
      <c r="F131220" s="22"/>
      <c r="G131220" s="22"/>
      <c r="H131220" s="22"/>
    </row>
    <row r="131221" spans="2:8" x14ac:dyDescent="0.2">
      <c r="B131221" s="22"/>
      <c r="C131221" s="22"/>
      <c r="D131221" s="31"/>
      <c r="E131221" s="22"/>
      <c r="F131221" s="22"/>
      <c r="G131221" s="22"/>
      <c r="H131221" s="22"/>
    </row>
    <row r="131222" spans="2:8" x14ac:dyDescent="0.2">
      <c r="B131222" s="22"/>
      <c r="C131222" s="22"/>
      <c r="D131222" s="31"/>
      <c r="E131222" s="22"/>
      <c r="F131222" s="22"/>
      <c r="G131222" s="22"/>
      <c r="H131222" s="22"/>
    </row>
    <row r="131223" spans="2:8" x14ac:dyDescent="0.2">
      <c r="B131223" s="22"/>
      <c r="C131223" s="22"/>
      <c r="D131223" s="31"/>
      <c r="E131223" s="22"/>
      <c r="F131223" s="22"/>
      <c r="G131223" s="22"/>
      <c r="H131223" s="22"/>
    </row>
    <row r="131224" spans="2:8" x14ac:dyDescent="0.2">
      <c r="B131224" s="22"/>
      <c r="C131224" s="22"/>
      <c r="D131224" s="31"/>
      <c r="E131224" s="22"/>
      <c r="F131224" s="22"/>
      <c r="G131224" s="22"/>
      <c r="H131224" s="22"/>
    </row>
    <row r="131225" spans="2:8" x14ac:dyDescent="0.2">
      <c r="B131225" s="22"/>
      <c r="C131225" s="22"/>
      <c r="D131225" s="31"/>
      <c r="E131225" s="22"/>
      <c r="F131225" s="22"/>
      <c r="G131225" s="22"/>
      <c r="H131225" s="22"/>
    </row>
    <row r="131226" spans="2:8" x14ac:dyDescent="0.2">
      <c r="B131226" s="22"/>
      <c r="C131226" s="22"/>
      <c r="D131226" s="31"/>
      <c r="E131226" s="22"/>
      <c r="F131226" s="22"/>
      <c r="G131226" s="22"/>
      <c r="H131226" s="22"/>
    </row>
    <row r="131227" spans="2:8" x14ac:dyDescent="0.2">
      <c r="B131227" s="22"/>
      <c r="C131227" s="22"/>
      <c r="D131227" s="31"/>
      <c r="E131227" s="22"/>
      <c r="F131227" s="22"/>
      <c r="G131227" s="22"/>
      <c r="H131227" s="22"/>
    </row>
    <row r="131228" spans="2:8" x14ac:dyDescent="0.2">
      <c r="B131228" s="22"/>
      <c r="C131228" s="22"/>
      <c r="D131228" s="31"/>
      <c r="E131228" s="22"/>
      <c r="F131228" s="22"/>
      <c r="G131228" s="22"/>
      <c r="H131228" s="22"/>
    </row>
    <row r="131229" spans="2:8" x14ac:dyDescent="0.2">
      <c r="B131229" s="22"/>
      <c r="C131229" s="22"/>
      <c r="D131229" s="31"/>
      <c r="E131229" s="22"/>
      <c r="F131229" s="22"/>
      <c r="G131229" s="22"/>
      <c r="H131229" s="22"/>
    </row>
    <row r="131230" spans="2:8" x14ac:dyDescent="0.2">
      <c r="B131230" s="22"/>
      <c r="C131230" s="22"/>
      <c r="D131230" s="31"/>
      <c r="E131230" s="22"/>
      <c r="F131230" s="22"/>
      <c r="G131230" s="22"/>
      <c r="H131230" s="22"/>
    </row>
    <row r="131231" spans="2:8" x14ac:dyDescent="0.2">
      <c r="B131231" s="22"/>
      <c r="C131231" s="22"/>
      <c r="D131231" s="31"/>
      <c r="E131231" s="22"/>
      <c r="F131231" s="22"/>
      <c r="G131231" s="22"/>
      <c r="H131231" s="22"/>
    </row>
    <row r="131232" spans="2:8" x14ac:dyDescent="0.2">
      <c r="B131232" s="22"/>
      <c r="C131232" s="22"/>
      <c r="D131232" s="31"/>
      <c r="E131232" s="22"/>
      <c r="F131232" s="22"/>
      <c r="G131232" s="22"/>
      <c r="H131232" s="22"/>
    </row>
    <row r="131233" spans="2:8" x14ac:dyDescent="0.2">
      <c r="B131233" s="22"/>
      <c r="C131233" s="22"/>
      <c r="D131233" s="31"/>
      <c r="E131233" s="22"/>
      <c r="F131233" s="22"/>
      <c r="G131233" s="22"/>
      <c r="H131233" s="22"/>
    </row>
    <row r="131234" spans="2:8" x14ac:dyDescent="0.2">
      <c r="B131234" s="22"/>
      <c r="C131234" s="22"/>
      <c r="D131234" s="31"/>
      <c r="E131234" s="22"/>
      <c r="F131234" s="22"/>
      <c r="G131234" s="22"/>
      <c r="H131234" s="22"/>
    </row>
    <row r="131235" spans="2:8" x14ac:dyDescent="0.2">
      <c r="B131235" s="22"/>
      <c r="C131235" s="22"/>
      <c r="D131235" s="31"/>
      <c r="E131235" s="22"/>
      <c r="F131235" s="22"/>
      <c r="G131235" s="22"/>
      <c r="H131235" s="22"/>
    </row>
    <row r="131236" spans="2:8" x14ac:dyDescent="0.2">
      <c r="B131236" s="22"/>
      <c r="C131236" s="22"/>
      <c r="D131236" s="31"/>
      <c r="E131236" s="22"/>
      <c r="F131236" s="22"/>
      <c r="G131236" s="22"/>
      <c r="H131236" s="22"/>
    </row>
    <row r="131237" spans="2:8" x14ac:dyDescent="0.2">
      <c r="B131237" s="22"/>
      <c r="C131237" s="22"/>
      <c r="D131237" s="31"/>
      <c r="E131237" s="22"/>
      <c r="F131237" s="22"/>
      <c r="G131237" s="22"/>
      <c r="H131237" s="22"/>
    </row>
    <row r="131238" spans="2:8" x14ac:dyDescent="0.2">
      <c r="B131238" s="22"/>
      <c r="C131238" s="22"/>
      <c r="D131238" s="31"/>
      <c r="E131238" s="22"/>
      <c r="F131238" s="22"/>
      <c r="G131238" s="22"/>
      <c r="H131238" s="22"/>
    </row>
    <row r="131239" spans="2:8" x14ac:dyDescent="0.2">
      <c r="B131239" s="22"/>
      <c r="C131239" s="22"/>
      <c r="D131239" s="31"/>
      <c r="E131239" s="22"/>
      <c r="F131239" s="22"/>
      <c r="G131239" s="22"/>
      <c r="H131239" s="22"/>
    </row>
    <row r="131240" spans="2:8" x14ac:dyDescent="0.2">
      <c r="B131240" s="22"/>
      <c r="C131240" s="22"/>
      <c r="D131240" s="31"/>
      <c r="E131240" s="22"/>
      <c r="F131240" s="22"/>
      <c r="G131240" s="22"/>
      <c r="H131240" s="22"/>
    </row>
    <row r="131241" spans="2:8" x14ac:dyDescent="0.2">
      <c r="B131241" s="22"/>
      <c r="C131241" s="22"/>
      <c r="D131241" s="31"/>
      <c r="E131241" s="22"/>
      <c r="F131241" s="22"/>
      <c r="G131241" s="22"/>
      <c r="H131241" s="22"/>
    </row>
    <row r="131242" spans="2:8" x14ac:dyDescent="0.2">
      <c r="B131242" s="22"/>
      <c r="C131242" s="22"/>
      <c r="D131242" s="31"/>
      <c r="E131242" s="22"/>
      <c r="F131242" s="22"/>
      <c r="G131242" s="22"/>
      <c r="H131242" s="22"/>
    </row>
    <row r="131243" spans="2:8" x14ac:dyDescent="0.2">
      <c r="B131243" s="22"/>
      <c r="C131243" s="22"/>
      <c r="D131243" s="31"/>
      <c r="E131243" s="22"/>
      <c r="F131243" s="22"/>
      <c r="G131243" s="22"/>
      <c r="H131243" s="22"/>
    </row>
    <row r="131244" spans="2:8" x14ac:dyDescent="0.2">
      <c r="B131244" s="22"/>
      <c r="C131244" s="22"/>
      <c r="D131244" s="31"/>
      <c r="E131244" s="22"/>
      <c r="F131244" s="22"/>
      <c r="G131244" s="22"/>
      <c r="H131244" s="22"/>
    </row>
    <row r="131245" spans="2:8" x14ac:dyDescent="0.2">
      <c r="B131245" s="22"/>
      <c r="C131245" s="22"/>
      <c r="D131245" s="31"/>
      <c r="E131245" s="22"/>
      <c r="F131245" s="22"/>
      <c r="G131245" s="22"/>
      <c r="H131245" s="22"/>
    </row>
    <row r="131246" spans="2:8" x14ac:dyDescent="0.2">
      <c r="B131246" s="22"/>
      <c r="C131246" s="22"/>
      <c r="D131246" s="31"/>
      <c r="E131246" s="22"/>
      <c r="F131246" s="22"/>
      <c r="G131246" s="22"/>
      <c r="H131246" s="22"/>
    </row>
    <row r="131247" spans="2:8" x14ac:dyDescent="0.2">
      <c r="B131247" s="22"/>
      <c r="C131247" s="22"/>
      <c r="D131247" s="31"/>
      <c r="E131247" s="22"/>
      <c r="F131247" s="22"/>
      <c r="G131247" s="22"/>
      <c r="H131247" s="22"/>
    </row>
    <row r="131248" spans="2:8" x14ac:dyDescent="0.2">
      <c r="B131248" s="22"/>
      <c r="C131248" s="22"/>
      <c r="D131248" s="31"/>
      <c r="E131248" s="22"/>
      <c r="F131248" s="22"/>
      <c r="G131248" s="22"/>
      <c r="H131248" s="22"/>
    </row>
    <row r="131249" spans="2:8" x14ac:dyDescent="0.2">
      <c r="B131249" s="22"/>
      <c r="C131249" s="22"/>
      <c r="D131249" s="31"/>
      <c r="E131249" s="22"/>
      <c r="F131249" s="22"/>
      <c r="G131249" s="22"/>
      <c r="H131249" s="22"/>
    </row>
    <row r="131250" spans="2:8" x14ac:dyDescent="0.2">
      <c r="B131250" s="22"/>
      <c r="C131250" s="22"/>
      <c r="D131250" s="31"/>
      <c r="E131250" s="22"/>
      <c r="F131250" s="22"/>
      <c r="G131250" s="22"/>
      <c r="H131250" s="22"/>
    </row>
    <row r="131251" spans="2:8" x14ac:dyDescent="0.2">
      <c r="B131251" s="22"/>
      <c r="C131251" s="22"/>
      <c r="D131251" s="31"/>
      <c r="E131251" s="22"/>
      <c r="F131251" s="22"/>
      <c r="G131251" s="22"/>
      <c r="H131251" s="22"/>
    </row>
    <row r="131252" spans="2:8" x14ac:dyDescent="0.2">
      <c r="B131252" s="22"/>
      <c r="C131252" s="22"/>
      <c r="D131252" s="31"/>
      <c r="E131252" s="22"/>
      <c r="F131252" s="22"/>
      <c r="G131252" s="22"/>
      <c r="H131252" s="22"/>
    </row>
    <row r="131253" spans="2:8" x14ac:dyDescent="0.2">
      <c r="B131253" s="22"/>
      <c r="C131253" s="22"/>
      <c r="D131253" s="31"/>
      <c r="E131253" s="22"/>
      <c r="F131253" s="22"/>
      <c r="G131253" s="22"/>
      <c r="H131253" s="22"/>
    </row>
    <row r="131254" spans="2:8" x14ac:dyDescent="0.2">
      <c r="B131254" s="22"/>
      <c r="C131254" s="22"/>
      <c r="D131254" s="31"/>
      <c r="E131254" s="22"/>
      <c r="F131254" s="22"/>
      <c r="G131254" s="22"/>
      <c r="H131254" s="22"/>
    </row>
    <row r="131255" spans="2:8" x14ac:dyDescent="0.2">
      <c r="B131255" s="22"/>
      <c r="C131255" s="22"/>
      <c r="D131255" s="31"/>
      <c r="E131255" s="22"/>
      <c r="F131255" s="22"/>
      <c r="G131255" s="22"/>
      <c r="H131255" s="22"/>
    </row>
    <row r="131256" spans="2:8" x14ac:dyDescent="0.2">
      <c r="B131256" s="22"/>
      <c r="C131256" s="22"/>
      <c r="D131256" s="31"/>
      <c r="E131256" s="22"/>
      <c r="F131256" s="22"/>
      <c r="G131256" s="22"/>
      <c r="H131256" s="22"/>
    </row>
    <row r="131257" spans="2:8" x14ac:dyDescent="0.2">
      <c r="B131257" s="22"/>
      <c r="C131257" s="22"/>
      <c r="D131257" s="31"/>
      <c r="E131257" s="22"/>
      <c r="F131257" s="22"/>
      <c r="G131257" s="22"/>
      <c r="H131257" s="22"/>
    </row>
    <row r="131258" spans="2:8" x14ac:dyDescent="0.2">
      <c r="B131258" s="22"/>
      <c r="C131258" s="22"/>
      <c r="D131258" s="31"/>
      <c r="E131258" s="22"/>
      <c r="F131258" s="22"/>
      <c r="G131258" s="22"/>
      <c r="H131258" s="22"/>
    </row>
    <row r="131259" spans="2:8" x14ac:dyDescent="0.2">
      <c r="B131259" s="22"/>
      <c r="C131259" s="22"/>
      <c r="D131259" s="31"/>
      <c r="E131259" s="22"/>
      <c r="F131259" s="22"/>
      <c r="G131259" s="22"/>
      <c r="H131259" s="22"/>
    </row>
    <row r="131260" spans="2:8" x14ac:dyDescent="0.2">
      <c r="B131260" s="22"/>
      <c r="C131260" s="22"/>
      <c r="D131260" s="31"/>
      <c r="E131260" s="22"/>
      <c r="F131260" s="22"/>
      <c r="G131260" s="22"/>
      <c r="H131260" s="22"/>
    </row>
    <row r="131261" spans="2:8" x14ac:dyDescent="0.2">
      <c r="B131261" s="22"/>
      <c r="C131261" s="22"/>
      <c r="D131261" s="31"/>
      <c r="E131261" s="22"/>
      <c r="F131261" s="22"/>
      <c r="G131261" s="22"/>
      <c r="H131261" s="22"/>
    </row>
    <row r="131262" spans="2:8" x14ac:dyDescent="0.2">
      <c r="B131262" s="22"/>
      <c r="C131262" s="22"/>
      <c r="D131262" s="31"/>
      <c r="E131262" s="22"/>
      <c r="F131262" s="22"/>
      <c r="G131262" s="22"/>
      <c r="H131262" s="22"/>
    </row>
    <row r="131263" spans="2:8" x14ac:dyDescent="0.2">
      <c r="B131263" s="22"/>
      <c r="C131263" s="22"/>
      <c r="D131263" s="31"/>
      <c r="E131263" s="22"/>
      <c r="F131263" s="22"/>
      <c r="G131263" s="22"/>
      <c r="H131263" s="22"/>
    </row>
    <row r="131264" spans="2:8" x14ac:dyDescent="0.2">
      <c r="B131264" s="22"/>
      <c r="C131264" s="22"/>
      <c r="D131264" s="31"/>
      <c r="E131264" s="22"/>
      <c r="F131264" s="22"/>
      <c r="G131264" s="22"/>
      <c r="H131264" s="22"/>
    </row>
    <row r="131265" spans="2:8" x14ac:dyDescent="0.2">
      <c r="B131265" s="22"/>
      <c r="C131265" s="22"/>
      <c r="D131265" s="31"/>
      <c r="E131265" s="22"/>
      <c r="F131265" s="22"/>
      <c r="G131265" s="22"/>
      <c r="H131265" s="22"/>
    </row>
    <row r="131266" spans="2:8" x14ac:dyDescent="0.2">
      <c r="B131266" s="22"/>
      <c r="C131266" s="22"/>
      <c r="D131266" s="31"/>
      <c r="E131266" s="22"/>
      <c r="F131266" s="22"/>
      <c r="G131266" s="22"/>
      <c r="H131266" s="22"/>
    </row>
    <row r="131267" spans="2:8" x14ac:dyDescent="0.2">
      <c r="B131267" s="22"/>
      <c r="C131267" s="22"/>
      <c r="D131267" s="31"/>
      <c r="E131267" s="22"/>
      <c r="F131267" s="22"/>
      <c r="G131267" s="22"/>
      <c r="H131267" s="22"/>
    </row>
    <row r="131268" spans="2:8" x14ac:dyDescent="0.2">
      <c r="B131268" s="22"/>
      <c r="C131268" s="22"/>
      <c r="D131268" s="31"/>
      <c r="E131268" s="22"/>
      <c r="F131268" s="22"/>
      <c r="G131268" s="22"/>
      <c r="H131268" s="22"/>
    </row>
    <row r="131269" spans="2:8" x14ac:dyDescent="0.2">
      <c r="B131269" s="22"/>
      <c r="C131269" s="22"/>
      <c r="D131269" s="31"/>
      <c r="E131269" s="22"/>
      <c r="F131269" s="22"/>
      <c r="G131269" s="22"/>
      <c r="H131269" s="22"/>
    </row>
    <row r="131270" spans="2:8" x14ac:dyDescent="0.2">
      <c r="B131270" s="22"/>
      <c r="C131270" s="22"/>
      <c r="D131270" s="31"/>
      <c r="E131270" s="22"/>
      <c r="F131270" s="22"/>
      <c r="G131270" s="22"/>
      <c r="H131270" s="22"/>
    </row>
    <row r="131271" spans="2:8" x14ac:dyDescent="0.2">
      <c r="B131271" s="22"/>
      <c r="C131271" s="22"/>
      <c r="D131271" s="31"/>
      <c r="E131271" s="22"/>
      <c r="F131271" s="22"/>
      <c r="G131271" s="22"/>
      <c r="H131271" s="22"/>
    </row>
    <row r="131272" spans="2:8" x14ac:dyDescent="0.2">
      <c r="B131272" s="22"/>
      <c r="C131272" s="22"/>
      <c r="D131272" s="31"/>
      <c r="E131272" s="22"/>
      <c r="F131272" s="22"/>
      <c r="G131272" s="22"/>
      <c r="H131272" s="22"/>
    </row>
    <row r="131273" spans="2:8" x14ac:dyDescent="0.2">
      <c r="B131273" s="22"/>
      <c r="C131273" s="22"/>
      <c r="D131273" s="31"/>
      <c r="E131273" s="22"/>
      <c r="F131273" s="22"/>
      <c r="G131273" s="22"/>
      <c r="H131273" s="22"/>
    </row>
    <row r="131274" spans="2:8" x14ac:dyDescent="0.2">
      <c r="B131274" s="22"/>
      <c r="C131274" s="22"/>
      <c r="D131274" s="31"/>
      <c r="E131274" s="22"/>
      <c r="F131274" s="22"/>
      <c r="G131274" s="22"/>
      <c r="H131274" s="22"/>
    </row>
    <row r="131275" spans="2:8" x14ac:dyDescent="0.2">
      <c r="B131275" s="22"/>
      <c r="C131275" s="22"/>
      <c r="D131275" s="31"/>
      <c r="E131275" s="22"/>
      <c r="F131275" s="22"/>
      <c r="G131275" s="22"/>
      <c r="H131275" s="22"/>
    </row>
    <row r="131276" spans="2:8" x14ac:dyDescent="0.2">
      <c r="B131276" s="22"/>
      <c r="C131276" s="22"/>
      <c r="D131276" s="31"/>
      <c r="E131276" s="22"/>
      <c r="F131276" s="22"/>
      <c r="G131276" s="22"/>
      <c r="H131276" s="22"/>
    </row>
    <row r="131277" spans="2:8" x14ac:dyDescent="0.2">
      <c r="B131277" s="22"/>
      <c r="C131277" s="22"/>
      <c r="D131277" s="31"/>
      <c r="E131277" s="22"/>
      <c r="F131277" s="22"/>
      <c r="G131277" s="22"/>
      <c r="H131277" s="22"/>
    </row>
    <row r="131278" spans="2:8" x14ac:dyDescent="0.2">
      <c r="B131278" s="22"/>
      <c r="C131278" s="22"/>
      <c r="D131278" s="31"/>
      <c r="E131278" s="22"/>
      <c r="F131278" s="22"/>
      <c r="G131278" s="22"/>
      <c r="H131278" s="22"/>
    </row>
    <row r="131279" spans="2:8" x14ac:dyDescent="0.2">
      <c r="B131279" s="22"/>
      <c r="C131279" s="22"/>
      <c r="D131279" s="31"/>
      <c r="E131279" s="22"/>
      <c r="F131279" s="22"/>
      <c r="G131279" s="22"/>
      <c r="H131279" s="22"/>
    </row>
    <row r="131280" spans="2:8" x14ac:dyDescent="0.2">
      <c r="B131280" s="22"/>
      <c r="C131280" s="22"/>
      <c r="D131280" s="31"/>
      <c r="E131280" s="22"/>
      <c r="F131280" s="22"/>
      <c r="G131280" s="22"/>
      <c r="H131280" s="22"/>
    </row>
    <row r="131281" spans="2:8" x14ac:dyDescent="0.2">
      <c r="B131281" s="22"/>
      <c r="C131281" s="22"/>
      <c r="D131281" s="31"/>
      <c r="E131281" s="22"/>
      <c r="F131281" s="22"/>
      <c r="G131281" s="22"/>
      <c r="H131281" s="22"/>
    </row>
    <row r="131282" spans="2:8" x14ac:dyDescent="0.2">
      <c r="B131282" s="22"/>
      <c r="C131282" s="22"/>
      <c r="D131282" s="31"/>
      <c r="E131282" s="22"/>
      <c r="F131282" s="22"/>
      <c r="G131282" s="22"/>
      <c r="H131282" s="22"/>
    </row>
    <row r="131283" spans="2:8" x14ac:dyDescent="0.2">
      <c r="B131283" s="22"/>
      <c r="C131283" s="22"/>
      <c r="D131283" s="31"/>
      <c r="E131283" s="22"/>
      <c r="F131283" s="22"/>
      <c r="G131283" s="22"/>
      <c r="H131283" s="22"/>
    </row>
    <row r="131284" spans="2:8" x14ac:dyDescent="0.2">
      <c r="B131284" s="22"/>
      <c r="C131284" s="22"/>
      <c r="D131284" s="31"/>
      <c r="E131284" s="22"/>
      <c r="F131284" s="22"/>
      <c r="G131284" s="22"/>
      <c r="H131284" s="22"/>
    </row>
    <row r="131285" spans="2:8" x14ac:dyDescent="0.2">
      <c r="B131285" s="22"/>
      <c r="C131285" s="22"/>
      <c r="D131285" s="31"/>
      <c r="E131285" s="22"/>
      <c r="F131285" s="22"/>
      <c r="G131285" s="22"/>
      <c r="H131285" s="22"/>
    </row>
    <row r="131286" spans="2:8" x14ac:dyDescent="0.2">
      <c r="B131286" s="22"/>
      <c r="C131286" s="22"/>
      <c r="D131286" s="31"/>
      <c r="E131286" s="22"/>
      <c r="F131286" s="22"/>
      <c r="G131286" s="22"/>
      <c r="H131286" s="22"/>
    </row>
    <row r="131287" spans="2:8" x14ac:dyDescent="0.2">
      <c r="B131287" s="22"/>
      <c r="C131287" s="22"/>
      <c r="D131287" s="31"/>
      <c r="E131287" s="22"/>
      <c r="F131287" s="22"/>
      <c r="G131287" s="22"/>
      <c r="H131287" s="22"/>
    </row>
    <row r="131288" spans="2:8" x14ac:dyDescent="0.2">
      <c r="B131288" s="22"/>
      <c r="C131288" s="22"/>
      <c r="D131288" s="31"/>
      <c r="E131288" s="22"/>
      <c r="F131288" s="22"/>
      <c r="G131288" s="22"/>
      <c r="H131288" s="22"/>
    </row>
    <row r="131289" spans="2:8" x14ac:dyDescent="0.2">
      <c r="B131289" s="22"/>
      <c r="C131289" s="22"/>
      <c r="D131289" s="31"/>
      <c r="E131289" s="22"/>
      <c r="F131289" s="22"/>
      <c r="G131289" s="22"/>
      <c r="H131289" s="22"/>
    </row>
    <row r="131290" spans="2:8" x14ac:dyDescent="0.2">
      <c r="B131290" s="22"/>
      <c r="C131290" s="22"/>
      <c r="D131290" s="31"/>
      <c r="E131290" s="22"/>
      <c r="F131290" s="22"/>
      <c r="G131290" s="22"/>
      <c r="H131290" s="22"/>
    </row>
    <row r="131291" spans="2:8" x14ac:dyDescent="0.2">
      <c r="B131291" s="22"/>
      <c r="C131291" s="22"/>
      <c r="D131291" s="31"/>
      <c r="E131291" s="22"/>
      <c r="F131291" s="22"/>
      <c r="G131291" s="22"/>
      <c r="H131291" s="22"/>
    </row>
    <row r="131292" spans="2:8" x14ac:dyDescent="0.2">
      <c r="B131292" s="22"/>
      <c r="C131292" s="22"/>
      <c r="D131292" s="31"/>
      <c r="E131292" s="22"/>
      <c r="F131292" s="22"/>
      <c r="G131292" s="22"/>
      <c r="H131292" s="22"/>
    </row>
    <row r="131293" spans="2:8" x14ac:dyDescent="0.2">
      <c r="B131293" s="22"/>
      <c r="C131293" s="22"/>
      <c r="D131293" s="31"/>
      <c r="E131293" s="22"/>
      <c r="F131293" s="22"/>
      <c r="G131293" s="22"/>
      <c r="H131293" s="22"/>
    </row>
    <row r="131294" spans="2:8" x14ac:dyDescent="0.2">
      <c r="B131294" s="23"/>
      <c r="C131294" s="23"/>
      <c r="D131294" s="31"/>
      <c r="E131294" s="23"/>
      <c r="F131294" s="23"/>
      <c r="G131294" s="23"/>
      <c r="H131294" s="22"/>
    </row>
    <row r="131295" spans="2:8" x14ac:dyDescent="0.2">
      <c r="B131295" s="24"/>
      <c r="C131295" s="24"/>
      <c r="D131295" s="32"/>
      <c r="E131295" s="24"/>
      <c r="F131295" s="24"/>
      <c r="G131295" s="24"/>
      <c r="H131295" s="23"/>
    </row>
    <row r="131296" spans="2:8" x14ac:dyDescent="0.2">
      <c r="B131296" s="25"/>
      <c r="C131296" s="25"/>
      <c r="D131296" s="31"/>
      <c r="E131296" s="25"/>
      <c r="F131296" s="25"/>
      <c r="G131296" s="25"/>
      <c r="H131296" s="24"/>
    </row>
    <row r="131297" spans="2:8" x14ac:dyDescent="0.2">
      <c r="B131297" s="25"/>
      <c r="C131297" s="25"/>
      <c r="D131297" s="31"/>
      <c r="E131297" s="25"/>
      <c r="F131297" s="25"/>
      <c r="G131297" s="25"/>
      <c r="H131297" s="25"/>
    </row>
    <row r="131298" spans="2:8" x14ac:dyDescent="0.2">
      <c r="B131298" s="25"/>
      <c r="C131298" s="25"/>
      <c r="D131298" s="31"/>
      <c r="E131298" s="25"/>
      <c r="F131298" s="25"/>
      <c r="G131298" s="25"/>
      <c r="H131298" s="25"/>
    </row>
    <row r="131299" spans="2:8" x14ac:dyDescent="0.2">
      <c r="B131299" s="25"/>
      <c r="C131299" s="25"/>
      <c r="D131299" s="31"/>
      <c r="E131299" s="25"/>
      <c r="F131299" s="25"/>
      <c r="G131299" s="25"/>
      <c r="H131299" s="25"/>
    </row>
    <row r="131300" spans="2:8" x14ac:dyDescent="0.2">
      <c r="B131300" s="25"/>
      <c r="C131300" s="25"/>
      <c r="D131300" s="31"/>
      <c r="E131300" s="25"/>
      <c r="F131300" s="25"/>
      <c r="G131300" s="25"/>
      <c r="H131300" s="25"/>
    </row>
    <row r="131301" spans="2:8" x14ac:dyDescent="0.2">
      <c r="B131301" s="25"/>
      <c r="C131301" s="25"/>
      <c r="D131301" s="31"/>
      <c r="E131301" s="25"/>
      <c r="F131301" s="25"/>
      <c r="G131301" s="25"/>
      <c r="H131301" s="25"/>
    </row>
    <row r="131302" spans="2:8" x14ac:dyDescent="0.2">
      <c r="B131302" s="21"/>
      <c r="C131302" s="21"/>
      <c r="D131302" s="31"/>
      <c r="E131302" s="21"/>
      <c r="F131302" s="21"/>
      <c r="G131302" s="21"/>
      <c r="H131302" s="25"/>
    </row>
    <row r="131303" spans="2:8" x14ac:dyDescent="0.2">
      <c r="B131303" s="25"/>
      <c r="C131303" s="25"/>
      <c r="D131303" s="31"/>
      <c r="E131303" s="25"/>
      <c r="F131303" s="25"/>
      <c r="G131303" s="25"/>
      <c r="H131303" s="21"/>
    </row>
    <row r="131304" spans="2:8" x14ac:dyDescent="0.2">
      <c r="B131304" s="25"/>
      <c r="C131304" s="25"/>
      <c r="D131304" s="31"/>
      <c r="E131304" s="25"/>
      <c r="F131304" s="25"/>
      <c r="G131304" s="25"/>
      <c r="H131304" s="25"/>
    </row>
    <row r="131305" spans="2:8" x14ac:dyDescent="0.2">
      <c r="B131305" s="25"/>
      <c r="C131305" s="25"/>
      <c r="D131305" s="31"/>
      <c r="E131305" s="25"/>
      <c r="F131305" s="25"/>
      <c r="G131305" s="25"/>
      <c r="H131305" s="25"/>
    </row>
    <row r="131306" spans="2:8" x14ac:dyDescent="0.2">
      <c r="B131306" s="25"/>
      <c r="C131306" s="25"/>
      <c r="D131306" s="31"/>
      <c r="E131306" s="25"/>
      <c r="F131306" s="25"/>
      <c r="G131306" s="25"/>
      <c r="H131306" s="25"/>
    </row>
    <row r="131307" spans="2:8" x14ac:dyDescent="0.2">
      <c r="B131307" s="25"/>
      <c r="C131307" s="25"/>
      <c r="D131307" s="31"/>
      <c r="E131307" s="25"/>
      <c r="F131307" s="25"/>
      <c r="G131307" s="25"/>
      <c r="H131307" s="25"/>
    </row>
    <row r="131308" spans="2:8" x14ac:dyDescent="0.2">
      <c r="B131308" s="25"/>
      <c r="C131308" s="25"/>
      <c r="D131308" s="31"/>
      <c r="E131308" s="25"/>
      <c r="F131308" s="25"/>
      <c r="G131308" s="25"/>
      <c r="H131308" s="25"/>
    </row>
    <row r="131309" spans="2:8" x14ac:dyDescent="0.2">
      <c r="B131309" s="25"/>
      <c r="C131309" s="25"/>
      <c r="D131309" s="31"/>
      <c r="E131309" s="25"/>
      <c r="F131309" s="25"/>
      <c r="G131309" s="25"/>
      <c r="H131309" s="25"/>
    </row>
    <row r="131310" spans="2:8" x14ac:dyDescent="0.2">
      <c r="B131310" s="25"/>
      <c r="C131310" s="25"/>
      <c r="D131310" s="31"/>
      <c r="E131310" s="25"/>
      <c r="F131310" s="25"/>
      <c r="G131310" s="25"/>
      <c r="H131310" s="25"/>
    </row>
    <row r="131311" spans="2:8" x14ac:dyDescent="0.2">
      <c r="B131311" s="25"/>
      <c r="C131311" s="25"/>
      <c r="D131311" s="31"/>
      <c r="E131311" s="25"/>
      <c r="F131311" s="25"/>
      <c r="G131311" s="25"/>
      <c r="H131311" s="25"/>
    </row>
    <row r="131312" spans="2:8" x14ac:dyDescent="0.2">
      <c r="B131312" s="25"/>
      <c r="C131312" s="25"/>
      <c r="D131312" s="31"/>
      <c r="E131312" s="25"/>
      <c r="F131312" s="25"/>
      <c r="G131312" s="25"/>
      <c r="H131312" s="25"/>
    </row>
    <row r="131313" spans="2:8" x14ac:dyDescent="0.2">
      <c r="B131313" s="25"/>
      <c r="C131313" s="25"/>
      <c r="D131313" s="31"/>
      <c r="E131313" s="25"/>
      <c r="F131313" s="25"/>
      <c r="G131313" s="25"/>
      <c r="H131313" s="25"/>
    </row>
    <row r="131314" spans="2:8" x14ac:dyDescent="0.2">
      <c r="B131314" s="25"/>
      <c r="C131314" s="25"/>
      <c r="D131314" s="31"/>
      <c r="E131314" s="25"/>
      <c r="F131314" s="25"/>
      <c r="G131314" s="25"/>
      <c r="H131314" s="25"/>
    </row>
    <row r="131315" spans="2:8" x14ac:dyDescent="0.2">
      <c r="B131315" s="25"/>
      <c r="C131315" s="25"/>
      <c r="D131315" s="31"/>
      <c r="E131315" s="25"/>
      <c r="F131315" s="25"/>
      <c r="G131315" s="25"/>
      <c r="H131315" s="25"/>
    </row>
    <row r="131316" spans="2:8" x14ac:dyDescent="0.2">
      <c r="B131316" s="25"/>
      <c r="C131316" s="25"/>
      <c r="D131316" s="31"/>
      <c r="E131316" s="25"/>
      <c r="F131316" s="25"/>
      <c r="G131316" s="25"/>
      <c r="H131316" s="25"/>
    </row>
    <row r="131317" spans="2:8" x14ac:dyDescent="0.2">
      <c r="B131317" s="25"/>
      <c r="C131317" s="25"/>
      <c r="D131317" s="31"/>
      <c r="E131317" s="25"/>
      <c r="F131317" s="25"/>
      <c r="G131317" s="25"/>
      <c r="H131317" s="25"/>
    </row>
    <row r="131318" spans="2:8" x14ac:dyDescent="0.2">
      <c r="B131318" s="25"/>
      <c r="C131318" s="25"/>
      <c r="D131318" s="31"/>
      <c r="E131318" s="25"/>
      <c r="F131318" s="25"/>
      <c r="G131318" s="25"/>
      <c r="H131318" s="25"/>
    </row>
    <row r="131319" spans="2:8" x14ac:dyDescent="0.2">
      <c r="B131319" s="25"/>
      <c r="C131319" s="25"/>
      <c r="D131319" s="31"/>
      <c r="E131319" s="25"/>
      <c r="F131319" s="25"/>
      <c r="G131319" s="25"/>
      <c r="H131319" s="25"/>
    </row>
    <row r="131320" spans="2:8" x14ac:dyDescent="0.2">
      <c r="B131320" s="25"/>
      <c r="C131320" s="25"/>
      <c r="D131320" s="31"/>
      <c r="E131320" s="25"/>
      <c r="F131320" s="25"/>
      <c r="G131320" s="25"/>
      <c r="H131320" s="25"/>
    </row>
    <row r="131321" spans="2:8" x14ac:dyDescent="0.2">
      <c r="B131321" s="25"/>
      <c r="C131321" s="25"/>
      <c r="D131321" s="31"/>
      <c r="E131321" s="25"/>
      <c r="F131321" s="25"/>
      <c r="G131321" s="25"/>
      <c r="H131321" s="25"/>
    </row>
    <row r="131322" spans="2:8" x14ac:dyDescent="0.2">
      <c r="B131322" s="25"/>
      <c r="C131322" s="25"/>
      <c r="D131322" s="31"/>
      <c r="E131322" s="25"/>
      <c r="F131322" s="25"/>
      <c r="G131322" s="25"/>
      <c r="H131322" s="25"/>
    </row>
    <row r="131323" spans="2:8" x14ac:dyDescent="0.2">
      <c r="B131323" s="25"/>
      <c r="C131323" s="25"/>
      <c r="D131323" s="31"/>
      <c r="E131323" s="25"/>
      <c r="F131323" s="25"/>
      <c r="G131323" s="25"/>
      <c r="H131323" s="25"/>
    </row>
    <row r="131324" spans="2:8" x14ac:dyDescent="0.2">
      <c r="B131324" s="25"/>
      <c r="C131324" s="25"/>
      <c r="D131324" s="31"/>
      <c r="E131324" s="25"/>
      <c r="F131324" s="25"/>
      <c r="G131324" s="25"/>
      <c r="H131324" s="25"/>
    </row>
    <row r="131325" spans="2:8" x14ac:dyDescent="0.2">
      <c r="B131325" s="25"/>
      <c r="C131325" s="25"/>
      <c r="D131325" s="31"/>
      <c r="E131325" s="25"/>
      <c r="F131325" s="25"/>
      <c r="G131325" s="25"/>
      <c r="H131325" s="25"/>
    </row>
    <row r="131326" spans="2:8" x14ac:dyDescent="0.2">
      <c r="B131326" s="25"/>
      <c r="C131326" s="25"/>
      <c r="D131326" s="31"/>
      <c r="E131326" s="25"/>
      <c r="F131326" s="25"/>
      <c r="G131326" s="25"/>
      <c r="H131326" s="25"/>
    </row>
    <row r="131327" spans="2:8" x14ac:dyDescent="0.2">
      <c r="B131327" s="25"/>
      <c r="C131327" s="25"/>
      <c r="D131327" s="31"/>
      <c r="E131327" s="25"/>
      <c r="F131327" s="25"/>
      <c r="G131327" s="25"/>
      <c r="H131327" s="25"/>
    </row>
    <row r="131328" spans="2:8" x14ac:dyDescent="0.2">
      <c r="B131328" s="25"/>
      <c r="C131328" s="25"/>
      <c r="D131328" s="31"/>
      <c r="E131328" s="25"/>
      <c r="F131328" s="25"/>
      <c r="G131328" s="25"/>
      <c r="H131328" s="25"/>
    </row>
    <row r="131329" spans="2:8" x14ac:dyDescent="0.2">
      <c r="B131329" s="25"/>
      <c r="C131329" s="25"/>
      <c r="D131329" s="31"/>
      <c r="E131329" s="25"/>
      <c r="F131329" s="25"/>
      <c r="G131329" s="25"/>
      <c r="H131329" s="25"/>
    </row>
    <row r="131330" spans="2:8" x14ac:dyDescent="0.2">
      <c r="B131330" s="25"/>
      <c r="C131330" s="25"/>
      <c r="D131330" s="31"/>
      <c r="E131330" s="25"/>
      <c r="F131330" s="25"/>
      <c r="G131330" s="25"/>
      <c r="H131330" s="25"/>
    </row>
    <row r="131331" spans="2:8" x14ac:dyDescent="0.2">
      <c r="B131331" s="25"/>
      <c r="C131331" s="25"/>
      <c r="D131331" s="31"/>
      <c r="E131331" s="25"/>
      <c r="F131331" s="25"/>
      <c r="G131331" s="25"/>
      <c r="H131331" s="25"/>
    </row>
    <row r="131332" spans="2:8" x14ac:dyDescent="0.2">
      <c r="B131332" s="25"/>
      <c r="C131332" s="25"/>
      <c r="D131332" s="31"/>
      <c r="E131332" s="25"/>
      <c r="F131332" s="25"/>
      <c r="G131332" s="25"/>
      <c r="H131332" s="25"/>
    </row>
    <row r="131333" spans="2:8" x14ac:dyDescent="0.2">
      <c r="B131333" s="25"/>
      <c r="C131333" s="25"/>
      <c r="D131333" s="31"/>
      <c r="E131333" s="25"/>
      <c r="F131333" s="25"/>
      <c r="G131333" s="25"/>
      <c r="H131333" s="25"/>
    </row>
    <row r="131334" spans="2:8" x14ac:dyDescent="0.2">
      <c r="B131334" s="25"/>
      <c r="C131334" s="25"/>
      <c r="D131334" s="31"/>
      <c r="E131334" s="25"/>
      <c r="F131334" s="25"/>
      <c r="G131334" s="25"/>
      <c r="H131334" s="25"/>
    </row>
    <row r="131335" spans="2:8" x14ac:dyDescent="0.2">
      <c r="B131335" s="25"/>
      <c r="C131335" s="25"/>
      <c r="D131335" s="31"/>
      <c r="E131335" s="25"/>
      <c r="F131335" s="25"/>
      <c r="G131335" s="25"/>
      <c r="H131335" s="25"/>
    </row>
    <row r="131336" spans="2:8" x14ac:dyDescent="0.2">
      <c r="B131336" s="25"/>
      <c r="C131336" s="25"/>
      <c r="D131336" s="31"/>
      <c r="E131336" s="25"/>
      <c r="F131336" s="25"/>
      <c r="G131336" s="25"/>
      <c r="H131336" s="25"/>
    </row>
    <row r="131337" spans="2:8" x14ac:dyDescent="0.2">
      <c r="B131337" s="25"/>
      <c r="C131337" s="25"/>
      <c r="D131337" s="31"/>
      <c r="E131337" s="25"/>
      <c r="F131337" s="25"/>
      <c r="G131337" s="25"/>
      <c r="H131337" s="25"/>
    </row>
    <row r="131338" spans="2:8" x14ac:dyDescent="0.2">
      <c r="B131338" s="25"/>
      <c r="C131338" s="25"/>
      <c r="D131338" s="31"/>
      <c r="E131338" s="25"/>
      <c r="F131338" s="25"/>
      <c r="G131338" s="25"/>
      <c r="H131338" s="25"/>
    </row>
    <row r="131339" spans="2:8" x14ac:dyDescent="0.2">
      <c r="B131339" s="25"/>
      <c r="C131339" s="25"/>
      <c r="D131339" s="31"/>
      <c r="E131339" s="25"/>
      <c r="F131339" s="25"/>
      <c r="G131339" s="25"/>
      <c r="H131339" s="25"/>
    </row>
    <row r="131340" spans="2:8" x14ac:dyDescent="0.2">
      <c r="B131340" s="25"/>
      <c r="C131340" s="25"/>
      <c r="D131340" s="31"/>
      <c r="E131340" s="25"/>
      <c r="F131340" s="25"/>
      <c r="G131340" s="25"/>
      <c r="H131340" s="25"/>
    </row>
    <row r="131341" spans="2:8" x14ac:dyDescent="0.2">
      <c r="B131341" s="25"/>
      <c r="C131341" s="25"/>
      <c r="D131341" s="31"/>
      <c r="E131341" s="25"/>
      <c r="F131341" s="25"/>
      <c r="G131341" s="25"/>
      <c r="H131341" s="25"/>
    </row>
    <row r="131342" spans="2:8" x14ac:dyDescent="0.2">
      <c r="B131342" s="25"/>
      <c r="C131342" s="25"/>
      <c r="D131342" s="31"/>
      <c r="E131342" s="25"/>
      <c r="F131342" s="25"/>
      <c r="G131342" s="25"/>
      <c r="H131342" s="25"/>
    </row>
    <row r="131343" spans="2:8" x14ac:dyDescent="0.2">
      <c r="B131343" s="25"/>
      <c r="C131343" s="25"/>
      <c r="D131343" s="31"/>
      <c r="E131343" s="25"/>
      <c r="F131343" s="25"/>
      <c r="G131343" s="25"/>
      <c r="H131343" s="25"/>
    </row>
    <row r="131344" spans="2:8" x14ac:dyDescent="0.2">
      <c r="B131344" s="25"/>
      <c r="C131344" s="25"/>
      <c r="D131344" s="31"/>
      <c r="E131344" s="25"/>
      <c r="F131344" s="25"/>
      <c r="G131344" s="25"/>
      <c r="H131344" s="25"/>
    </row>
    <row r="131345" spans="2:8" x14ac:dyDescent="0.2">
      <c r="B131345" s="25"/>
      <c r="C131345" s="25"/>
      <c r="D131345" s="31"/>
      <c r="E131345" s="25"/>
      <c r="F131345" s="25"/>
      <c r="G131345" s="25"/>
      <c r="H131345" s="25"/>
    </row>
    <row r="131346" spans="2:8" x14ac:dyDescent="0.2">
      <c r="B131346" s="25"/>
      <c r="C131346" s="25"/>
      <c r="D131346" s="31"/>
      <c r="E131346" s="25"/>
      <c r="F131346" s="25"/>
      <c r="G131346" s="25"/>
      <c r="H131346" s="25"/>
    </row>
    <row r="131347" spans="2:8" x14ac:dyDescent="0.2">
      <c r="B131347" s="25"/>
      <c r="C131347" s="25"/>
      <c r="D131347" s="31"/>
      <c r="E131347" s="25"/>
      <c r="F131347" s="25"/>
      <c r="G131347" s="25"/>
      <c r="H131347" s="25"/>
    </row>
    <row r="131348" spans="2:8" x14ac:dyDescent="0.2">
      <c r="B131348" s="25"/>
      <c r="C131348" s="25"/>
      <c r="D131348" s="31"/>
      <c r="E131348" s="25"/>
      <c r="F131348" s="25"/>
      <c r="G131348" s="25"/>
      <c r="H131348" s="25"/>
    </row>
    <row r="131349" spans="2:8" x14ac:dyDescent="0.2">
      <c r="B131349" s="25"/>
      <c r="C131349" s="25"/>
      <c r="D131349" s="31"/>
      <c r="E131349" s="25"/>
      <c r="F131349" s="25"/>
      <c r="G131349" s="25"/>
      <c r="H131349" s="25"/>
    </row>
    <row r="131350" spans="2:8" x14ac:dyDescent="0.2">
      <c r="B131350" s="25"/>
      <c r="C131350" s="25"/>
      <c r="D131350" s="31"/>
      <c r="E131350" s="25"/>
      <c r="F131350" s="25"/>
      <c r="G131350" s="25"/>
      <c r="H131350" s="25"/>
    </row>
    <row r="131351" spans="2:8" x14ac:dyDescent="0.2">
      <c r="B131351" s="25"/>
      <c r="C131351" s="25"/>
      <c r="D131351" s="31"/>
      <c r="E131351" s="25"/>
      <c r="F131351" s="25"/>
      <c r="G131351" s="25"/>
      <c r="H131351" s="25"/>
    </row>
    <row r="131352" spans="2:8" x14ac:dyDescent="0.2">
      <c r="B131352" s="25"/>
      <c r="C131352" s="25"/>
      <c r="D131352" s="31"/>
      <c r="E131352" s="25"/>
      <c r="F131352" s="25"/>
      <c r="G131352" s="25"/>
      <c r="H131352" s="25"/>
    </row>
    <row r="131353" spans="2:8" x14ac:dyDescent="0.2">
      <c r="B131353" s="25"/>
      <c r="C131353" s="25"/>
      <c r="D131353" s="31"/>
      <c r="E131353" s="25"/>
      <c r="F131353" s="25"/>
      <c r="G131353" s="25"/>
      <c r="H131353" s="25"/>
    </row>
    <row r="131354" spans="2:8" x14ac:dyDescent="0.2">
      <c r="B131354" s="25"/>
      <c r="C131354" s="25"/>
      <c r="D131354" s="31"/>
      <c r="E131354" s="25"/>
      <c r="F131354" s="25"/>
      <c r="G131354" s="25"/>
      <c r="H131354" s="25"/>
    </row>
    <row r="131355" spans="2:8" x14ac:dyDescent="0.2">
      <c r="B131355" s="25"/>
      <c r="C131355" s="25"/>
      <c r="D131355" s="31"/>
      <c r="E131355" s="25"/>
      <c r="F131355" s="25"/>
      <c r="G131355" s="25"/>
      <c r="H131355" s="25"/>
    </row>
    <row r="131356" spans="2:8" x14ac:dyDescent="0.2">
      <c r="B131356" s="25"/>
      <c r="C131356" s="25"/>
      <c r="D131356" s="31"/>
      <c r="E131356" s="25"/>
      <c r="F131356" s="25"/>
      <c r="G131356" s="25"/>
      <c r="H131356" s="25"/>
    </row>
    <row r="131357" spans="2:8" x14ac:dyDescent="0.2">
      <c r="B131357" s="25"/>
      <c r="C131357" s="25"/>
      <c r="D131357" s="31"/>
      <c r="E131357" s="25"/>
      <c r="F131357" s="25"/>
      <c r="G131357" s="25"/>
      <c r="H131357" s="25"/>
    </row>
    <row r="131358" spans="2:8" x14ac:dyDescent="0.2">
      <c r="B131358" s="25"/>
      <c r="C131358" s="25"/>
      <c r="D131358" s="31"/>
      <c r="E131358" s="25"/>
      <c r="F131358" s="25"/>
      <c r="G131358" s="25"/>
      <c r="H131358" s="25"/>
    </row>
    <row r="131359" spans="2:8" x14ac:dyDescent="0.2">
      <c r="B131359" s="25"/>
      <c r="C131359" s="25"/>
      <c r="D131359" s="31"/>
      <c r="E131359" s="25"/>
      <c r="F131359" s="25"/>
      <c r="G131359" s="25"/>
      <c r="H131359" s="25"/>
    </row>
    <row r="131360" spans="2:8" x14ac:dyDescent="0.2">
      <c r="B131360" s="25"/>
      <c r="C131360" s="25"/>
      <c r="D131360" s="31"/>
      <c r="E131360" s="25"/>
      <c r="F131360" s="25"/>
      <c r="G131360" s="25"/>
      <c r="H131360" s="25"/>
    </row>
    <row r="131361" spans="2:8" x14ac:dyDescent="0.2">
      <c r="B131361" s="25"/>
      <c r="C131361" s="25"/>
      <c r="D131361" s="31"/>
      <c r="E131361" s="25"/>
      <c r="F131361" s="25"/>
      <c r="G131361" s="25"/>
      <c r="H131361" s="25"/>
    </row>
    <row r="131362" spans="2:8" x14ac:dyDescent="0.2">
      <c r="B131362" s="25"/>
      <c r="C131362" s="25"/>
      <c r="D131362" s="31"/>
      <c r="E131362" s="25"/>
      <c r="F131362" s="25"/>
      <c r="G131362" s="25"/>
      <c r="H131362" s="25"/>
    </row>
    <row r="131363" spans="2:8" x14ac:dyDescent="0.2">
      <c r="B131363" s="25"/>
      <c r="C131363" s="25"/>
      <c r="D131363" s="31"/>
      <c r="E131363" s="25"/>
      <c r="F131363" s="25"/>
      <c r="G131363" s="25"/>
      <c r="H131363" s="25"/>
    </row>
    <row r="131364" spans="2:8" x14ac:dyDescent="0.2">
      <c r="B131364" s="25"/>
      <c r="C131364" s="25"/>
      <c r="D131364" s="31"/>
      <c r="E131364" s="25"/>
      <c r="F131364" s="25"/>
      <c r="G131364" s="25"/>
      <c r="H131364" s="25"/>
    </row>
    <row r="131365" spans="2:8" x14ac:dyDescent="0.2">
      <c r="B131365" s="25"/>
      <c r="C131365" s="25"/>
      <c r="D131365" s="31"/>
      <c r="E131365" s="25"/>
      <c r="F131365" s="25"/>
      <c r="G131365" s="25"/>
      <c r="H131365" s="25"/>
    </row>
    <row r="131366" spans="2:8" x14ac:dyDescent="0.2">
      <c r="B131366" s="25"/>
      <c r="C131366" s="25"/>
      <c r="D131366" s="31"/>
      <c r="E131366" s="25"/>
      <c r="F131366" s="25"/>
      <c r="G131366" s="25"/>
      <c r="H131366" s="25"/>
    </row>
    <row r="131367" spans="2:8" x14ac:dyDescent="0.2">
      <c r="B131367" s="25"/>
      <c r="C131367" s="25"/>
      <c r="D131367" s="31"/>
      <c r="E131367" s="25"/>
      <c r="F131367" s="25"/>
      <c r="G131367" s="25"/>
      <c r="H131367" s="25"/>
    </row>
    <row r="131368" spans="2:8" x14ac:dyDescent="0.2">
      <c r="B131368" s="25"/>
      <c r="C131368" s="25"/>
      <c r="D131368" s="31"/>
      <c r="E131368" s="25"/>
      <c r="F131368" s="25"/>
      <c r="G131368" s="25"/>
      <c r="H131368" s="25"/>
    </row>
    <row r="131369" spans="2:8" x14ac:dyDescent="0.2">
      <c r="B131369" s="25"/>
      <c r="C131369" s="25"/>
      <c r="D131369" s="31"/>
      <c r="E131369" s="25"/>
      <c r="F131369" s="25"/>
      <c r="G131369" s="25"/>
      <c r="H131369" s="25"/>
    </row>
    <row r="131370" spans="2:8" x14ac:dyDescent="0.2">
      <c r="B131370" s="25"/>
      <c r="C131370" s="25"/>
      <c r="D131370" s="31"/>
      <c r="E131370" s="25"/>
      <c r="F131370" s="25"/>
      <c r="G131370" s="25"/>
      <c r="H131370" s="25"/>
    </row>
    <row r="131371" spans="2:8" x14ac:dyDescent="0.2">
      <c r="B131371" s="25"/>
      <c r="C131371" s="25"/>
      <c r="D131371" s="31"/>
      <c r="E131371" s="25"/>
      <c r="F131371" s="25"/>
      <c r="G131371" s="25"/>
      <c r="H131371" s="25"/>
    </row>
    <row r="131372" spans="2:8" x14ac:dyDescent="0.2">
      <c r="B131372" s="25"/>
      <c r="C131372" s="25"/>
      <c r="D131372" s="31"/>
      <c r="E131372" s="25"/>
      <c r="F131372" s="25"/>
      <c r="G131372" s="25"/>
      <c r="H131372" s="25"/>
    </row>
    <row r="131373" spans="2:8" x14ac:dyDescent="0.2">
      <c r="B131373" s="25"/>
      <c r="C131373" s="25"/>
      <c r="D131373" s="31"/>
      <c r="E131373" s="25"/>
      <c r="F131373" s="25"/>
      <c r="G131373" s="25"/>
      <c r="H131373" s="25"/>
    </row>
    <row r="131374" spans="2:8" x14ac:dyDescent="0.2">
      <c r="B131374" s="25"/>
      <c r="C131374" s="25"/>
      <c r="D131374" s="31"/>
      <c r="E131374" s="25"/>
      <c r="F131374" s="25"/>
      <c r="G131374" s="25"/>
      <c r="H131374" s="25"/>
    </row>
    <row r="131375" spans="2:8" x14ac:dyDescent="0.2">
      <c r="B131375" s="25"/>
      <c r="C131375" s="25"/>
      <c r="D131375" s="31"/>
      <c r="E131375" s="25"/>
      <c r="F131375" s="25"/>
      <c r="G131375" s="25"/>
      <c r="H131375" s="25"/>
    </row>
    <row r="131376" spans="2:8" x14ac:dyDescent="0.2">
      <c r="B131376" s="25"/>
      <c r="C131376" s="25"/>
      <c r="D131376" s="31"/>
      <c r="E131376" s="25"/>
      <c r="F131376" s="25"/>
      <c r="G131376" s="25"/>
      <c r="H131376" s="25"/>
    </row>
    <row r="131377" spans="2:8" x14ac:dyDescent="0.2">
      <c r="B131377" s="25"/>
      <c r="C131377" s="25"/>
      <c r="D131377" s="31"/>
      <c r="E131377" s="25"/>
      <c r="F131377" s="25"/>
      <c r="G131377" s="25"/>
      <c r="H131377" s="25"/>
    </row>
    <row r="131378" spans="2:8" x14ac:dyDescent="0.2">
      <c r="B131378" s="25"/>
      <c r="C131378" s="25"/>
      <c r="D131378" s="31"/>
      <c r="E131378" s="25"/>
      <c r="F131378" s="25"/>
      <c r="G131378" s="25"/>
      <c r="H131378" s="25"/>
    </row>
    <row r="131379" spans="2:8" x14ac:dyDescent="0.2">
      <c r="B131379" s="25"/>
      <c r="C131379" s="25"/>
      <c r="D131379" s="31"/>
      <c r="E131379" s="25"/>
      <c r="F131379" s="25"/>
      <c r="G131379" s="25"/>
      <c r="H131379" s="25"/>
    </row>
    <row r="131380" spans="2:8" x14ac:dyDescent="0.2">
      <c r="B131380" s="25"/>
      <c r="C131380" s="25"/>
      <c r="D131380" s="31"/>
      <c r="E131380" s="25"/>
      <c r="F131380" s="25"/>
      <c r="G131380" s="25"/>
      <c r="H131380" s="25"/>
    </row>
    <row r="131381" spans="2:8" x14ac:dyDescent="0.2">
      <c r="B131381" s="25"/>
      <c r="C131381" s="25"/>
      <c r="D131381" s="31"/>
      <c r="E131381" s="25"/>
      <c r="F131381" s="25"/>
      <c r="G131381" s="25"/>
      <c r="H131381" s="25"/>
    </row>
    <row r="131382" spans="2:8" x14ac:dyDescent="0.2">
      <c r="B131382" s="25"/>
      <c r="C131382" s="25"/>
      <c r="D131382" s="31"/>
      <c r="E131382" s="25"/>
      <c r="F131382" s="25"/>
      <c r="G131382" s="25"/>
      <c r="H131382" s="25"/>
    </row>
    <row r="131383" spans="2:8" x14ac:dyDescent="0.2">
      <c r="B131383" s="25"/>
      <c r="C131383" s="25"/>
      <c r="D131383" s="31"/>
      <c r="E131383" s="25"/>
      <c r="F131383" s="25"/>
      <c r="G131383" s="25"/>
      <c r="H131383" s="25"/>
    </row>
    <row r="131384" spans="2:8" x14ac:dyDescent="0.2">
      <c r="B131384" s="25"/>
      <c r="C131384" s="25"/>
      <c r="D131384" s="31"/>
      <c r="E131384" s="25"/>
      <c r="F131384" s="25"/>
      <c r="G131384" s="25"/>
      <c r="H131384" s="25"/>
    </row>
    <row r="131385" spans="2:8" x14ac:dyDescent="0.2">
      <c r="B131385" s="25"/>
      <c r="C131385" s="25"/>
      <c r="D131385" s="31"/>
      <c r="E131385" s="25"/>
      <c r="F131385" s="25"/>
      <c r="G131385" s="25"/>
      <c r="H131385" s="25"/>
    </row>
    <row r="131386" spans="2:8" x14ac:dyDescent="0.2">
      <c r="B131386" s="25"/>
      <c r="C131386" s="25"/>
      <c r="D131386" s="31"/>
      <c r="E131386" s="25"/>
      <c r="F131386" s="25"/>
      <c r="G131386" s="25"/>
      <c r="H131386" s="25"/>
    </row>
    <row r="131387" spans="2:8" x14ac:dyDescent="0.2">
      <c r="B131387" s="25"/>
      <c r="C131387" s="25"/>
      <c r="D131387" s="31"/>
      <c r="E131387" s="25"/>
      <c r="F131387" s="25"/>
      <c r="G131387" s="25"/>
      <c r="H131387" s="25"/>
    </row>
    <row r="131388" spans="2:8" x14ac:dyDescent="0.2">
      <c r="B131388" s="25"/>
      <c r="C131388" s="25"/>
      <c r="D131388" s="31"/>
      <c r="E131388" s="25"/>
      <c r="F131388" s="25"/>
      <c r="G131388" s="25"/>
      <c r="H131388" s="25"/>
    </row>
    <row r="131389" spans="2:8" x14ac:dyDescent="0.2">
      <c r="B131389" s="25"/>
      <c r="C131389" s="25"/>
      <c r="D131389" s="31"/>
      <c r="E131389" s="25"/>
      <c r="F131389" s="25"/>
      <c r="G131389" s="25"/>
      <c r="H131389" s="25"/>
    </row>
    <row r="131390" spans="2:8" x14ac:dyDescent="0.2">
      <c r="B131390" s="25"/>
      <c r="C131390" s="25"/>
      <c r="D131390" s="31"/>
      <c r="E131390" s="25"/>
      <c r="F131390" s="25"/>
      <c r="G131390" s="25"/>
      <c r="H131390" s="25"/>
    </row>
    <row r="131391" spans="2:8" x14ac:dyDescent="0.2">
      <c r="B131391" s="25"/>
      <c r="C131391" s="25"/>
      <c r="D131391" s="31"/>
      <c r="E131391" s="25"/>
      <c r="F131391" s="25"/>
      <c r="G131391" s="25"/>
      <c r="H131391" s="25"/>
    </row>
    <row r="131392" spans="2:8" x14ac:dyDescent="0.2">
      <c r="B131392" s="25"/>
      <c r="C131392" s="25"/>
      <c r="D131392" s="31"/>
      <c r="E131392" s="25"/>
      <c r="F131392" s="25"/>
      <c r="G131392" s="25"/>
      <c r="H131392" s="25"/>
    </row>
    <row r="131393" spans="2:8" x14ac:dyDescent="0.2">
      <c r="B131393" s="25"/>
      <c r="C131393" s="25"/>
      <c r="D131393" s="31"/>
      <c r="E131393" s="25"/>
      <c r="F131393" s="25"/>
      <c r="G131393" s="25"/>
      <c r="H131393" s="25"/>
    </row>
    <row r="131394" spans="2:8" x14ac:dyDescent="0.2">
      <c r="B131394" s="25"/>
      <c r="C131394" s="25"/>
      <c r="D131394" s="31"/>
      <c r="E131394" s="25"/>
      <c r="F131394" s="25"/>
      <c r="G131394" s="25"/>
      <c r="H131394" s="25"/>
    </row>
    <row r="131395" spans="2:8" x14ac:dyDescent="0.2">
      <c r="B131395" s="25"/>
      <c r="C131395" s="25"/>
      <c r="D131395" s="31"/>
      <c r="E131395" s="25"/>
      <c r="F131395" s="25"/>
      <c r="G131395" s="25"/>
      <c r="H131395" s="25"/>
    </row>
    <row r="131396" spans="2:8" x14ac:dyDescent="0.2">
      <c r="B131396" s="25"/>
      <c r="C131396" s="25"/>
      <c r="D131396" s="31"/>
      <c r="E131396" s="25"/>
      <c r="F131396" s="25"/>
      <c r="G131396" s="25"/>
      <c r="H131396" s="25"/>
    </row>
    <row r="131397" spans="2:8" x14ac:dyDescent="0.2">
      <c r="B131397" s="25"/>
      <c r="C131397" s="25"/>
      <c r="D131397" s="31"/>
      <c r="E131397" s="25"/>
      <c r="F131397" s="25"/>
      <c r="G131397" s="25"/>
      <c r="H131397" s="25"/>
    </row>
    <row r="131398" spans="2:8" x14ac:dyDescent="0.2">
      <c r="B131398" s="25"/>
      <c r="C131398" s="25"/>
      <c r="D131398" s="31"/>
      <c r="E131398" s="25"/>
      <c r="F131398" s="25"/>
      <c r="G131398" s="25"/>
      <c r="H131398" s="25"/>
    </row>
    <row r="131399" spans="2:8" x14ac:dyDescent="0.2">
      <c r="B131399" s="25"/>
      <c r="C131399" s="25"/>
      <c r="D131399" s="31"/>
      <c r="E131399" s="25"/>
      <c r="F131399" s="25"/>
      <c r="G131399" s="25"/>
      <c r="H131399" s="25"/>
    </row>
    <row r="131400" spans="2:8" x14ac:dyDescent="0.2">
      <c r="B131400" s="25"/>
      <c r="C131400" s="25"/>
      <c r="D131400" s="31"/>
      <c r="E131400" s="25"/>
      <c r="F131400" s="25"/>
      <c r="G131400" s="25"/>
      <c r="H131400" s="25"/>
    </row>
    <row r="131401" spans="2:8" x14ac:dyDescent="0.2">
      <c r="B131401" s="25"/>
      <c r="C131401" s="25"/>
      <c r="D131401" s="31"/>
      <c r="E131401" s="25"/>
      <c r="F131401" s="25"/>
      <c r="G131401" s="25"/>
      <c r="H131401" s="25"/>
    </row>
    <row r="131402" spans="2:8" x14ac:dyDescent="0.2">
      <c r="B131402" s="25"/>
      <c r="C131402" s="25"/>
      <c r="D131402" s="31"/>
      <c r="E131402" s="25"/>
      <c r="F131402" s="25"/>
      <c r="G131402" s="25"/>
      <c r="H131402" s="25"/>
    </row>
    <row r="131403" spans="2:8" x14ac:dyDescent="0.2">
      <c r="B131403" s="25"/>
      <c r="C131403" s="25"/>
      <c r="D131403" s="31"/>
      <c r="E131403" s="25"/>
      <c r="F131403" s="25"/>
      <c r="G131403" s="25"/>
      <c r="H131403" s="25"/>
    </row>
    <row r="131404" spans="2:8" x14ac:dyDescent="0.2">
      <c r="B131404" s="25"/>
      <c r="C131404" s="25"/>
      <c r="D131404" s="31"/>
      <c r="E131404" s="25"/>
      <c r="F131404" s="25"/>
      <c r="G131404" s="25"/>
      <c r="H131404" s="25"/>
    </row>
    <row r="131405" spans="2:8" x14ac:dyDescent="0.2">
      <c r="B131405" s="25"/>
      <c r="C131405" s="25"/>
      <c r="D131405" s="31"/>
      <c r="E131405" s="25"/>
      <c r="F131405" s="25"/>
      <c r="G131405" s="25"/>
      <c r="H131405" s="25"/>
    </row>
    <row r="131406" spans="2:8" x14ac:dyDescent="0.2">
      <c r="B131406" s="25"/>
      <c r="C131406" s="25"/>
      <c r="D131406" s="31"/>
      <c r="E131406" s="25"/>
      <c r="F131406" s="25"/>
      <c r="G131406" s="25"/>
      <c r="H131406" s="25"/>
    </row>
    <row r="131407" spans="2:8" x14ac:dyDescent="0.2">
      <c r="B131407" s="25"/>
      <c r="C131407" s="25"/>
      <c r="D131407" s="31"/>
      <c r="E131407" s="25"/>
      <c r="F131407" s="25"/>
      <c r="G131407" s="25"/>
      <c r="H131407" s="25"/>
    </row>
    <row r="131408" spans="2:8" x14ac:dyDescent="0.2">
      <c r="B131408" s="25"/>
      <c r="C131408" s="25"/>
      <c r="D131408" s="31"/>
      <c r="E131408" s="25"/>
      <c r="F131408" s="25"/>
      <c r="G131408" s="25"/>
      <c r="H131408" s="25"/>
    </row>
    <row r="131409" spans="2:8" x14ac:dyDescent="0.2">
      <c r="B131409" s="25"/>
      <c r="C131409" s="25"/>
      <c r="D131409" s="31"/>
      <c r="E131409" s="25"/>
      <c r="F131409" s="25"/>
      <c r="G131409" s="25"/>
      <c r="H131409" s="25"/>
    </row>
    <row r="131410" spans="2:8" x14ac:dyDescent="0.2">
      <c r="B131410" s="25"/>
      <c r="C131410" s="25"/>
      <c r="D131410" s="31"/>
      <c r="E131410" s="25"/>
      <c r="F131410" s="25"/>
      <c r="G131410" s="25"/>
      <c r="H131410" s="25"/>
    </row>
    <row r="131411" spans="2:8" x14ac:dyDescent="0.2">
      <c r="B131411" s="25"/>
      <c r="C131411" s="25"/>
      <c r="D131411" s="31"/>
      <c r="E131411" s="25"/>
      <c r="F131411" s="25"/>
      <c r="G131411" s="25"/>
      <c r="H131411" s="25"/>
    </row>
    <row r="131412" spans="2:8" x14ac:dyDescent="0.2">
      <c r="B131412" s="25"/>
      <c r="C131412" s="25"/>
      <c r="D131412" s="31"/>
      <c r="E131412" s="25"/>
      <c r="F131412" s="25"/>
      <c r="G131412" s="25"/>
      <c r="H131412" s="25"/>
    </row>
    <row r="131413" spans="2:8" x14ac:dyDescent="0.2">
      <c r="B131413" s="25"/>
      <c r="C131413" s="25"/>
      <c r="D131413" s="31"/>
      <c r="E131413" s="25"/>
      <c r="F131413" s="25"/>
      <c r="G131413" s="25"/>
      <c r="H131413" s="25"/>
    </row>
    <row r="131414" spans="2:8" x14ac:dyDescent="0.2">
      <c r="B131414" s="25"/>
      <c r="C131414" s="25"/>
      <c r="D131414" s="31"/>
      <c r="E131414" s="25"/>
      <c r="F131414" s="25"/>
      <c r="G131414" s="25"/>
      <c r="H131414" s="25"/>
    </row>
    <row r="131415" spans="2:8" x14ac:dyDescent="0.2">
      <c r="B131415" s="25"/>
      <c r="C131415" s="25"/>
      <c r="D131415" s="31"/>
      <c r="E131415" s="25"/>
      <c r="F131415" s="25"/>
      <c r="G131415" s="25"/>
      <c r="H131415" s="25"/>
    </row>
    <row r="131416" spans="2:8" x14ac:dyDescent="0.2">
      <c r="B131416" s="25"/>
      <c r="C131416" s="25"/>
      <c r="D131416" s="31"/>
      <c r="E131416" s="25"/>
      <c r="F131416" s="25"/>
      <c r="G131416" s="25"/>
      <c r="H131416" s="25"/>
    </row>
    <row r="131417" spans="2:8" x14ac:dyDescent="0.2">
      <c r="B131417" s="25"/>
      <c r="C131417" s="25"/>
      <c r="D131417" s="31"/>
      <c r="E131417" s="25"/>
      <c r="F131417" s="25"/>
      <c r="G131417" s="25"/>
      <c r="H131417" s="25"/>
    </row>
    <row r="131418" spans="2:8" x14ac:dyDescent="0.2">
      <c r="B131418" s="25"/>
      <c r="C131418" s="25"/>
      <c r="D131418" s="31"/>
      <c r="E131418" s="25"/>
      <c r="F131418" s="25"/>
      <c r="G131418" s="25"/>
      <c r="H131418" s="25"/>
    </row>
    <row r="131419" spans="2:8" x14ac:dyDescent="0.2">
      <c r="B131419" s="25"/>
      <c r="C131419" s="25"/>
      <c r="D131419" s="31"/>
      <c r="E131419" s="25"/>
      <c r="F131419" s="25"/>
      <c r="G131419" s="25"/>
      <c r="H131419" s="25"/>
    </row>
    <row r="131420" spans="2:8" x14ac:dyDescent="0.2">
      <c r="B131420" s="25"/>
      <c r="C131420" s="25"/>
      <c r="D131420" s="31"/>
      <c r="E131420" s="25"/>
      <c r="F131420" s="25"/>
      <c r="G131420" s="25"/>
      <c r="H131420" s="25"/>
    </row>
    <row r="131421" spans="2:8" x14ac:dyDescent="0.2">
      <c r="B131421" s="25"/>
      <c r="C131421" s="25"/>
      <c r="D131421" s="31"/>
      <c r="E131421" s="25"/>
      <c r="F131421" s="25"/>
      <c r="G131421" s="25"/>
      <c r="H131421" s="25"/>
    </row>
    <row r="131422" spans="2:8" x14ac:dyDescent="0.2">
      <c r="B131422" s="25"/>
      <c r="C131422" s="25"/>
      <c r="D131422" s="31"/>
      <c r="E131422" s="25"/>
      <c r="F131422" s="25"/>
      <c r="G131422" s="25"/>
      <c r="H131422" s="25"/>
    </row>
    <row r="131423" spans="2:8" x14ac:dyDescent="0.2">
      <c r="B131423" s="25"/>
      <c r="C131423" s="25"/>
      <c r="D131423" s="31"/>
      <c r="E131423" s="25"/>
      <c r="F131423" s="25"/>
      <c r="G131423" s="25"/>
      <c r="H131423" s="25"/>
    </row>
    <row r="131424" spans="2:8" x14ac:dyDescent="0.2">
      <c r="B131424" s="25"/>
      <c r="C131424" s="25"/>
      <c r="D131424" s="31"/>
      <c r="E131424" s="25"/>
      <c r="F131424" s="25"/>
      <c r="G131424" s="25"/>
      <c r="H131424" s="25"/>
    </row>
    <row r="131425" spans="2:8" x14ac:dyDescent="0.2">
      <c r="B131425" s="25"/>
      <c r="C131425" s="25"/>
      <c r="D131425" s="31"/>
      <c r="E131425" s="25"/>
      <c r="F131425" s="25"/>
      <c r="G131425" s="25"/>
      <c r="H131425" s="25"/>
    </row>
    <row r="131426" spans="2:8" x14ac:dyDescent="0.2">
      <c r="B131426" s="25"/>
      <c r="C131426" s="25"/>
      <c r="D131426" s="31"/>
      <c r="E131426" s="25"/>
      <c r="F131426" s="25"/>
      <c r="G131426" s="25"/>
      <c r="H131426" s="25"/>
    </row>
    <row r="131427" spans="2:8" x14ac:dyDescent="0.2">
      <c r="B131427" s="25"/>
      <c r="C131427" s="25"/>
      <c r="D131427" s="31"/>
      <c r="E131427" s="25"/>
      <c r="F131427" s="25"/>
      <c r="G131427" s="25"/>
      <c r="H131427" s="25"/>
    </row>
    <row r="131428" spans="2:8" x14ac:dyDescent="0.2">
      <c r="B131428" s="25"/>
      <c r="C131428" s="25"/>
      <c r="D131428" s="31"/>
      <c r="E131428" s="25"/>
      <c r="F131428" s="25"/>
      <c r="G131428" s="25"/>
      <c r="H131428" s="25"/>
    </row>
    <row r="131429" spans="2:8" x14ac:dyDescent="0.2">
      <c r="B131429" s="25"/>
      <c r="C131429" s="25"/>
      <c r="D131429" s="31"/>
      <c r="E131429" s="25"/>
      <c r="F131429" s="25"/>
      <c r="G131429" s="25"/>
      <c r="H131429" s="25"/>
    </row>
    <row r="131430" spans="2:8" x14ac:dyDescent="0.2">
      <c r="B131430" s="25"/>
      <c r="C131430" s="25"/>
      <c r="D131430" s="31"/>
      <c r="E131430" s="25"/>
      <c r="F131430" s="25"/>
      <c r="G131430" s="25"/>
      <c r="H131430" s="25"/>
    </row>
    <row r="131431" spans="2:8" x14ac:dyDescent="0.2">
      <c r="B131431" s="25"/>
      <c r="C131431" s="25"/>
      <c r="D131431" s="31"/>
      <c r="E131431" s="25"/>
      <c r="F131431" s="25"/>
      <c r="G131431" s="25"/>
      <c r="H131431" s="25"/>
    </row>
    <row r="131432" spans="2:8" x14ac:dyDescent="0.2">
      <c r="B131432" s="25"/>
      <c r="C131432" s="25"/>
      <c r="D131432" s="31"/>
      <c r="E131432" s="25"/>
      <c r="F131432" s="25"/>
      <c r="G131432" s="25"/>
      <c r="H131432" s="25"/>
    </row>
    <row r="131433" spans="2:8" x14ac:dyDescent="0.2">
      <c r="B131433" s="25"/>
      <c r="C131433" s="25"/>
      <c r="D131433" s="31"/>
      <c r="E131433" s="25"/>
      <c r="F131433" s="25"/>
      <c r="G131433" s="25"/>
      <c r="H131433" s="25"/>
    </row>
    <row r="131434" spans="2:8" x14ac:dyDescent="0.2">
      <c r="B131434" s="25"/>
      <c r="C131434" s="25"/>
      <c r="D131434" s="31"/>
      <c r="E131434" s="25"/>
      <c r="F131434" s="25"/>
      <c r="G131434" s="25"/>
      <c r="H131434" s="25"/>
    </row>
    <row r="131435" spans="2:8" x14ac:dyDescent="0.2">
      <c r="B131435" s="25"/>
      <c r="C131435" s="25"/>
      <c r="D131435" s="31"/>
      <c r="E131435" s="25"/>
      <c r="F131435" s="25"/>
      <c r="G131435" s="25"/>
      <c r="H131435" s="25"/>
    </row>
    <row r="131436" spans="2:8" x14ac:dyDescent="0.2">
      <c r="B131436" s="25"/>
      <c r="C131436" s="25"/>
      <c r="D131436" s="31"/>
      <c r="E131436" s="25"/>
      <c r="F131436" s="25"/>
      <c r="G131436" s="25"/>
      <c r="H131436" s="25"/>
    </row>
    <row r="131437" spans="2:8" x14ac:dyDescent="0.2">
      <c r="B131437" s="25"/>
      <c r="C131437" s="25"/>
      <c r="D131437" s="31"/>
      <c r="E131437" s="25"/>
      <c r="F131437" s="25"/>
      <c r="G131437" s="25"/>
      <c r="H131437" s="25"/>
    </row>
    <row r="131438" spans="2:8" x14ac:dyDescent="0.2">
      <c r="B131438" s="25"/>
      <c r="C131438" s="25"/>
      <c r="D131438" s="31"/>
      <c r="E131438" s="25"/>
      <c r="F131438" s="25"/>
      <c r="G131438" s="25"/>
      <c r="H131438" s="25"/>
    </row>
    <row r="131439" spans="2:8" x14ac:dyDescent="0.2">
      <c r="B131439" s="25"/>
      <c r="C131439" s="25"/>
      <c r="D131439" s="31"/>
      <c r="E131439" s="25"/>
      <c r="F131439" s="25"/>
      <c r="G131439" s="25"/>
      <c r="H131439" s="25"/>
    </row>
    <row r="131440" spans="2:8" x14ac:dyDescent="0.2">
      <c r="B131440" s="25"/>
      <c r="C131440" s="25"/>
      <c r="D131440" s="31"/>
      <c r="E131440" s="25"/>
      <c r="F131440" s="25"/>
      <c r="G131440" s="25"/>
      <c r="H131440" s="25"/>
    </row>
    <row r="131441" spans="2:8" x14ac:dyDescent="0.2">
      <c r="B131441" s="25"/>
      <c r="C131441" s="25"/>
      <c r="D131441" s="31"/>
      <c r="E131441" s="25"/>
      <c r="F131441" s="25"/>
      <c r="G131441" s="25"/>
      <c r="H131441" s="25"/>
    </row>
    <row r="131442" spans="2:8" x14ac:dyDescent="0.2">
      <c r="B131442" s="25"/>
      <c r="C131442" s="25"/>
      <c r="D131442" s="31"/>
      <c r="E131442" s="25"/>
      <c r="F131442" s="25"/>
      <c r="G131442" s="25"/>
      <c r="H131442" s="25"/>
    </row>
    <row r="131443" spans="2:8" x14ac:dyDescent="0.2">
      <c r="B131443" s="25"/>
      <c r="C131443" s="25"/>
      <c r="D131443" s="31"/>
      <c r="E131443" s="25"/>
      <c r="F131443" s="25"/>
      <c r="G131443" s="25"/>
      <c r="H131443" s="25"/>
    </row>
    <row r="131444" spans="2:8" x14ac:dyDescent="0.2">
      <c r="B131444" s="25"/>
      <c r="C131444" s="25"/>
      <c r="D131444" s="31"/>
      <c r="E131444" s="25"/>
      <c r="F131444" s="25"/>
      <c r="G131444" s="25"/>
      <c r="H131444" s="25"/>
    </row>
    <row r="131445" spans="2:8" x14ac:dyDescent="0.2">
      <c r="B131445" s="25"/>
      <c r="C131445" s="25"/>
      <c r="D131445" s="31"/>
      <c r="E131445" s="25"/>
      <c r="F131445" s="25"/>
      <c r="G131445" s="25"/>
      <c r="H131445" s="25"/>
    </row>
    <row r="131446" spans="2:8" x14ac:dyDescent="0.2">
      <c r="B131446" s="25"/>
      <c r="C131446" s="25"/>
      <c r="D131446" s="31"/>
      <c r="E131446" s="25"/>
      <c r="F131446" s="25"/>
      <c r="G131446" s="25"/>
      <c r="H131446" s="25"/>
    </row>
    <row r="131447" spans="2:8" x14ac:dyDescent="0.2">
      <c r="B131447" s="25"/>
      <c r="C131447" s="25"/>
      <c r="D131447" s="31"/>
      <c r="E131447" s="25"/>
      <c r="F131447" s="25"/>
      <c r="G131447" s="25"/>
      <c r="H131447" s="25"/>
    </row>
    <row r="131448" spans="2:8" x14ac:dyDescent="0.2">
      <c r="B131448" s="25"/>
      <c r="C131448" s="25"/>
      <c r="D131448" s="31"/>
      <c r="E131448" s="25"/>
      <c r="F131448" s="25"/>
      <c r="G131448" s="25"/>
      <c r="H131448" s="25"/>
    </row>
    <row r="131449" spans="2:8" x14ac:dyDescent="0.2">
      <c r="B131449" s="25"/>
      <c r="C131449" s="25"/>
      <c r="D131449" s="31"/>
      <c r="E131449" s="25"/>
      <c r="F131449" s="25"/>
      <c r="G131449" s="25"/>
      <c r="H131449" s="25"/>
    </row>
    <row r="131450" spans="2:8" x14ac:dyDescent="0.2">
      <c r="B131450" s="25"/>
      <c r="C131450" s="25"/>
      <c r="D131450" s="31"/>
      <c r="E131450" s="25"/>
      <c r="F131450" s="25"/>
      <c r="G131450" s="25"/>
      <c r="H131450" s="25"/>
    </row>
    <row r="131451" spans="2:8" x14ac:dyDescent="0.2">
      <c r="B131451" s="25"/>
      <c r="C131451" s="25"/>
      <c r="D131451" s="31"/>
      <c r="E131451" s="25"/>
      <c r="F131451" s="25"/>
      <c r="G131451" s="25"/>
      <c r="H131451" s="25"/>
    </row>
    <row r="131452" spans="2:8" x14ac:dyDescent="0.2">
      <c r="B131452" s="25"/>
      <c r="C131452" s="25"/>
      <c r="D131452" s="31"/>
      <c r="E131452" s="25"/>
      <c r="F131452" s="25"/>
      <c r="G131452" s="25"/>
      <c r="H131452" s="25"/>
    </row>
    <row r="131453" spans="2:8" x14ac:dyDescent="0.2">
      <c r="B131453" s="25"/>
      <c r="C131453" s="25"/>
      <c r="D131453" s="31"/>
      <c r="E131453" s="25"/>
      <c r="F131453" s="25"/>
      <c r="G131453" s="25"/>
      <c r="H131453" s="25"/>
    </row>
    <row r="131454" spans="2:8" x14ac:dyDescent="0.2">
      <c r="B131454" s="25"/>
      <c r="C131454" s="25"/>
      <c r="D131454" s="31"/>
      <c r="E131454" s="25"/>
      <c r="F131454" s="25"/>
      <c r="G131454" s="25"/>
      <c r="H131454" s="25"/>
    </row>
    <row r="131455" spans="2:8" x14ac:dyDescent="0.2">
      <c r="B131455" s="25"/>
      <c r="C131455" s="25"/>
      <c r="D131455" s="31"/>
      <c r="E131455" s="25"/>
      <c r="F131455" s="25"/>
      <c r="G131455" s="25"/>
      <c r="H131455" s="25"/>
    </row>
    <row r="131456" spans="2:8" x14ac:dyDescent="0.2">
      <c r="B131456" s="25"/>
      <c r="C131456" s="25"/>
      <c r="D131456" s="31"/>
      <c r="E131456" s="25"/>
      <c r="F131456" s="25"/>
      <c r="G131456" s="25"/>
      <c r="H131456" s="25"/>
    </row>
    <row r="131457" spans="2:8" x14ac:dyDescent="0.2">
      <c r="B131457" s="25"/>
      <c r="C131457" s="25"/>
      <c r="D131457" s="31"/>
      <c r="E131457" s="25"/>
      <c r="F131457" s="25"/>
      <c r="G131457" s="25"/>
      <c r="H131457" s="25"/>
    </row>
    <row r="131458" spans="2:8" x14ac:dyDescent="0.2">
      <c r="B131458" s="25"/>
      <c r="C131458" s="25"/>
      <c r="D131458" s="31"/>
      <c r="E131458" s="25"/>
      <c r="F131458" s="25"/>
      <c r="G131458" s="25"/>
      <c r="H131458" s="25"/>
    </row>
    <row r="131459" spans="2:8" x14ac:dyDescent="0.2">
      <c r="B131459" s="25"/>
      <c r="C131459" s="25"/>
      <c r="D131459" s="31"/>
      <c r="E131459" s="25"/>
      <c r="F131459" s="25"/>
      <c r="G131459" s="25"/>
      <c r="H131459" s="25"/>
    </row>
    <row r="131460" spans="2:8" x14ac:dyDescent="0.2">
      <c r="B131460" s="25"/>
      <c r="C131460" s="25"/>
      <c r="D131460" s="31"/>
      <c r="E131460" s="25"/>
      <c r="F131460" s="25"/>
      <c r="G131460" s="25"/>
      <c r="H131460" s="25"/>
    </row>
    <row r="131461" spans="2:8" x14ac:dyDescent="0.2">
      <c r="B131461" s="25"/>
      <c r="C131461" s="25"/>
      <c r="D131461" s="31"/>
      <c r="E131461" s="25"/>
      <c r="F131461" s="25"/>
      <c r="G131461" s="25"/>
      <c r="H131461" s="25"/>
    </row>
    <row r="131462" spans="2:8" x14ac:dyDescent="0.2">
      <c r="B131462" s="25"/>
      <c r="C131462" s="25"/>
      <c r="D131462" s="31"/>
      <c r="E131462" s="25"/>
      <c r="F131462" s="25"/>
      <c r="G131462" s="25"/>
      <c r="H131462" s="25"/>
    </row>
    <row r="131463" spans="2:8" x14ac:dyDescent="0.2">
      <c r="B131463" s="25"/>
      <c r="C131463" s="25"/>
      <c r="D131463" s="31"/>
      <c r="E131463" s="25"/>
      <c r="F131463" s="25"/>
      <c r="G131463" s="25"/>
      <c r="H131463" s="25"/>
    </row>
    <row r="131464" spans="2:8" x14ac:dyDescent="0.2">
      <c r="B131464" s="25"/>
      <c r="C131464" s="25"/>
      <c r="D131464" s="31"/>
      <c r="E131464" s="25"/>
      <c r="F131464" s="25"/>
      <c r="G131464" s="25"/>
      <c r="H131464" s="25"/>
    </row>
    <row r="131465" spans="2:8" x14ac:dyDescent="0.2">
      <c r="B131465" s="25"/>
      <c r="C131465" s="25"/>
      <c r="D131465" s="31"/>
      <c r="E131465" s="25"/>
      <c r="F131465" s="25"/>
      <c r="G131465" s="25"/>
      <c r="H131465" s="25"/>
    </row>
    <row r="131466" spans="2:8" x14ac:dyDescent="0.2">
      <c r="B131466" s="25"/>
      <c r="C131466" s="25"/>
      <c r="D131466" s="31"/>
      <c r="E131466" s="25"/>
      <c r="F131466" s="25"/>
      <c r="G131466" s="25"/>
      <c r="H131466" s="25"/>
    </row>
    <row r="131467" spans="2:8" x14ac:dyDescent="0.2">
      <c r="B131467" s="25"/>
      <c r="C131467" s="25"/>
      <c r="D131467" s="31"/>
      <c r="E131467" s="25"/>
      <c r="F131467" s="25"/>
      <c r="G131467" s="25"/>
      <c r="H131467" s="25"/>
    </row>
    <row r="131468" spans="2:8" x14ac:dyDescent="0.2">
      <c r="B131468" s="25"/>
      <c r="C131468" s="25"/>
      <c r="D131468" s="31"/>
      <c r="E131468" s="25"/>
      <c r="F131468" s="25"/>
      <c r="G131468" s="25"/>
      <c r="H131468" s="25"/>
    </row>
    <row r="131469" spans="2:8" x14ac:dyDescent="0.2">
      <c r="B131469" s="25"/>
      <c r="C131469" s="25"/>
      <c r="D131469" s="31"/>
      <c r="E131469" s="25"/>
      <c r="F131469" s="25"/>
      <c r="G131469" s="25"/>
      <c r="H131469" s="25"/>
    </row>
    <row r="131470" spans="2:8" x14ac:dyDescent="0.2">
      <c r="B131470" s="25"/>
      <c r="C131470" s="25"/>
      <c r="D131470" s="31"/>
      <c r="E131470" s="25"/>
      <c r="F131470" s="25"/>
      <c r="G131470" s="25"/>
      <c r="H131470" s="25"/>
    </row>
    <row r="131471" spans="2:8" x14ac:dyDescent="0.2">
      <c r="B131471" s="25"/>
      <c r="C131471" s="25"/>
      <c r="D131471" s="31"/>
      <c r="E131471" s="25"/>
      <c r="F131471" s="25"/>
      <c r="G131471" s="25"/>
      <c r="H131471" s="25"/>
    </row>
    <row r="131472" spans="2:8" x14ac:dyDescent="0.2">
      <c r="B131472" s="25"/>
      <c r="C131472" s="25"/>
      <c r="D131472" s="31"/>
      <c r="E131472" s="25"/>
      <c r="F131472" s="25"/>
      <c r="G131472" s="25"/>
      <c r="H131472" s="25"/>
    </row>
    <row r="131473" spans="2:8" x14ac:dyDescent="0.2">
      <c r="B131473" s="25"/>
      <c r="C131473" s="25"/>
      <c r="D131473" s="31"/>
      <c r="E131473" s="25"/>
      <c r="F131473" s="25"/>
      <c r="G131473" s="25"/>
      <c r="H131473" s="25"/>
    </row>
    <row r="131474" spans="2:8" x14ac:dyDescent="0.2">
      <c r="B131474" s="25"/>
      <c r="C131474" s="25"/>
      <c r="D131474" s="31"/>
      <c r="E131474" s="25"/>
      <c r="F131474" s="25"/>
      <c r="G131474" s="25"/>
      <c r="H131474" s="25"/>
    </row>
    <row r="131475" spans="2:8" x14ac:dyDescent="0.2">
      <c r="B131475" s="25"/>
      <c r="C131475" s="25"/>
      <c r="D131475" s="31"/>
      <c r="E131475" s="25"/>
      <c r="F131475" s="25"/>
      <c r="G131475" s="25"/>
      <c r="H131475" s="25"/>
    </row>
    <row r="131476" spans="2:8" x14ac:dyDescent="0.2">
      <c r="B131476" s="25"/>
      <c r="C131476" s="25"/>
      <c r="D131476" s="31"/>
      <c r="E131476" s="25"/>
      <c r="F131476" s="25"/>
      <c r="G131476" s="25"/>
      <c r="H131476" s="25"/>
    </row>
    <row r="131477" spans="2:8" x14ac:dyDescent="0.2">
      <c r="B131477" s="25"/>
      <c r="C131477" s="25"/>
      <c r="D131477" s="31"/>
      <c r="E131477" s="25"/>
      <c r="F131477" s="25"/>
      <c r="G131477" s="25"/>
      <c r="H131477" s="25"/>
    </row>
    <row r="131478" spans="2:8" x14ac:dyDescent="0.2">
      <c r="B131478" s="25"/>
      <c r="C131478" s="25"/>
      <c r="D131478" s="31"/>
      <c r="E131478" s="25"/>
      <c r="F131478" s="25"/>
      <c r="G131478" s="25"/>
      <c r="H131478" s="25"/>
    </row>
    <row r="131479" spans="2:8" x14ac:dyDescent="0.2">
      <c r="B131479" s="25"/>
      <c r="C131479" s="25"/>
      <c r="D131479" s="31"/>
      <c r="E131479" s="25"/>
      <c r="F131479" s="25"/>
      <c r="G131479" s="25"/>
      <c r="H131479" s="25"/>
    </row>
    <row r="131480" spans="2:8" x14ac:dyDescent="0.2">
      <c r="B131480" s="25"/>
      <c r="C131480" s="25"/>
      <c r="D131480" s="31"/>
      <c r="E131480" s="25"/>
      <c r="F131480" s="25"/>
      <c r="G131480" s="25"/>
      <c r="H131480" s="25"/>
    </row>
    <row r="131481" spans="2:8" x14ac:dyDescent="0.2">
      <c r="B131481" s="25"/>
      <c r="C131481" s="25"/>
      <c r="D131481" s="31"/>
      <c r="E131481" s="25"/>
      <c r="F131481" s="25"/>
      <c r="G131481" s="25"/>
      <c r="H131481" s="25"/>
    </row>
    <row r="131482" spans="2:8" x14ac:dyDescent="0.2">
      <c r="B131482" s="25"/>
      <c r="C131482" s="25"/>
      <c r="D131482" s="31"/>
      <c r="E131482" s="25"/>
      <c r="F131482" s="25"/>
      <c r="G131482" s="25"/>
      <c r="H131482" s="25"/>
    </row>
    <row r="131483" spans="2:8" x14ac:dyDescent="0.2">
      <c r="B131483" s="25"/>
      <c r="C131483" s="25"/>
      <c r="D131483" s="31"/>
      <c r="E131483" s="25"/>
      <c r="F131483" s="25"/>
      <c r="G131483" s="25"/>
      <c r="H131483" s="25"/>
    </row>
    <row r="131484" spans="2:8" x14ac:dyDescent="0.2">
      <c r="B131484" s="25"/>
      <c r="C131484" s="25"/>
      <c r="D131484" s="31"/>
      <c r="E131484" s="25"/>
      <c r="F131484" s="25"/>
      <c r="G131484" s="25"/>
      <c r="H131484" s="25"/>
    </row>
    <row r="131485" spans="2:8" x14ac:dyDescent="0.2">
      <c r="B131485" s="25"/>
      <c r="C131485" s="25"/>
      <c r="D131485" s="31"/>
      <c r="E131485" s="25"/>
      <c r="F131485" s="25"/>
      <c r="G131485" s="25"/>
      <c r="H131485" s="25"/>
    </row>
    <row r="131486" spans="2:8" x14ac:dyDescent="0.2">
      <c r="B131486" s="25"/>
      <c r="C131486" s="25"/>
      <c r="D131486" s="31"/>
      <c r="E131486" s="25"/>
      <c r="F131486" s="25"/>
      <c r="G131486" s="25"/>
      <c r="H131486" s="25"/>
    </row>
    <row r="131487" spans="2:8" x14ac:dyDescent="0.2">
      <c r="B131487" s="25"/>
      <c r="C131487" s="25"/>
      <c r="D131487" s="31"/>
      <c r="E131487" s="25"/>
      <c r="F131487" s="25"/>
      <c r="G131487" s="25"/>
      <c r="H131487" s="25"/>
    </row>
    <row r="131488" spans="2:8" x14ac:dyDescent="0.2">
      <c r="B131488" s="25"/>
      <c r="C131488" s="25"/>
      <c r="D131488" s="31"/>
      <c r="E131488" s="25"/>
      <c r="F131488" s="25"/>
      <c r="G131488" s="25"/>
      <c r="H131488" s="25"/>
    </row>
    <row r="131489" spans="2:8" x14ac:dyDescent="0.2">
      <c r="B131489" s="25"/>
      <c r="C131489" s="25"/>
      <c r="D131489" s="31"/>
      <c r="E131489" s="25"/>
      <c r="F131489" s="25"/>
      <c r="G131489" s="25"/>
      <c r="H131489" s="25"/>
    </row>
    <row r="131490" spans="2:8" x14ac:dyDescent="0.2">
      <c r="B131490" s="25"/>
      <c r="C131490" s="25"/>
      <c r="D131490" s="31"/>
      <c r="E131490" s="25"/>
      <c r="F131490" s="25"/>
      <c r="G131490" s="25"/>
      <c r="H131490" s="25"/>
    </row>
    <row r="131491" spans="2:8" x14ac:dyDescent="0.2">
      <c r="B131491" s="25"/>
      <c r="C131491" s="25"/>
      <c r="D131491" s="31"/>
      <c r="E131491" s="25"/>
      <c r="F131491" s="25"/>
      <c r="G131491" s="25"/>
      <c r="H131491" s="25"/>
    </row>
    <row r="131492" spans="2:8" x14ac:dyDescent="0.2">
      <c r="B131492" s="25"/>
      <c r="C131492" s="25"/>
      <c r="D131492" s="31"/>
      <c r="E131492" s="25"/>
      <c r="F131492" s="25"/>
      <c r="G131492" s="25"/>
      <c r="H131492" s="25"/>
    </row>
    <row r="131493" spans="2:8" x14ac:dyDescent="0.2">
      <c r="B131493" s="25"/>
      <c r="C131493" s="25"/>
      <c r="D131493" s="31"/>
      <c r="E131493" s="25"/>
      <c r="F131493" s="25"/>
      <c r="G131493" s="25"/>
      <c r="H131493" s="25"/>
    </row>
    <row r="131494" spans="2:8" x14ac:dyDescent="0.2">
      <c r="B131494" s="25"/>
      <c r="C131494" s="25"/>
      <c r="D131494" s="31"/>
      <c r="E131494" s="25"/>
      <c r="F131494" s="25"/>
      <c r="G131494" s="25"/>
      <c r="H131494" s="25"/>
    </row>
    <row r="131495" spans="2:8" x14ac:dyDescent="0.2">
      <c r="B131495" s="25"/>
      <c r="C131495" s="25"/>
      <c r="D131495" s="31"/>
      <c r="E131495" s="25"/>
      <c r="F131495" s="25"/>
      <c r="G131495" s="25"/>
      <c r="H131495" s="25"/>
    </row>
    <row r="131496" spans="2:8" x14ac:dyDescent="0.2">
      <c r="B131496" s="25"/>
      <c r="C131496" s="25"/>
      <c r="D131496" s="31"/>
      <c r="E131496" s="25"/>
      <c r="F131496" s="25"/>
      <c r="G131496" s="25"/>
      <c r="H131496" s="25"/>
    </row>
    <row r="131497" spans="2:8" x14ac:dyDescent="0.2">
      <c r="B131497" s="25"/>
      <c r="C131497" s="25"/>
      <c r="D131497" s="31"/>
      <c r="E131497" s="25"/>
      <c r="F131497" s="25"/>
      <c r="G131497" s="25"/>
      <c r="H131497" s="25"/>
    </row>
    <row r="131498" spans="2:8" x14ac:dyDescent="0.2">
      <c r="B131498" s="25"/>
      <c r="C131498" s="25"/>
      <c r="D131498" s="31"/>
      <c r="E131498" s="25"/>
      <c r="F131498" s="25"/>
      <c r="G131498" s="25"/>
      <c r="H131498" s="25"/>
    </row>
    <row r="131499" spans="2:8" x14ac:dyDescent="0.2">
      <c r="B131499" s="25"/>
      <c r="C131499" s="25"/>
      <c r="D131499" s="31"/>
      <c r="E131499" s="25"/>
      <c r="F131499" s="25"/>
      <c r="G131499" s="25"/>
      <c r="H131499" s="25"/>
    </row>
    <row r="131500" spans="2:8" x14ac:dyDescent="0.2">
      <c r="B131500" s="25"/>
      <c r="C131500" s="25"/>
      <c r="D131500" s="31"/>
      <c r="E131500" s="25"/>
      <c r="F131500" s="25"/>
      <c r="G131500" s="25"/>
      <c r="H131500" s="25"/>
    </row>
    <row r="131501" spans="2:8" x14ac:dyDescent="0.2">
      <c r="B131501" s="25"/>
      <c r="C131501" s="25"/>
      <c r="D131501" s="31"/>
      <c r="E131501" s="25"/>
      <c r="F131501" s="25"/>
      <c r="G131501" s="25"/>
      <c r="H131501" s="25"/>
    </row>
    <row r="131502" spans="2:8" x14ac:dyDescent="0.2">
      <c r="B131502" s="25"/>
      <c r="C131502" s="25"/>
      <c r="D131502" s="31"/>
      <c r="E131502" s="25"/>
      <c r="F131502" s="25"/>
      <c r="G131502" s="25"/>
      <c r="H131502" s="25"/>
    </row>
    <row r="131503" spans="2:8" x14ac:dyDescent="0.2">
      <c r="B131503" s="25"/>
      <c r="C131503" s="25"/>
      <c r="D131503" s="31"/>
      <c r="E131503" s="25"/>
      <c r="F131503" s="25"/>
      <c r="G131503" s="25"/>
      <c r="H131503" s="25"/>
    </row>
    <row r="131504" spans="2:8" x14ac:dyDescent="0.2">
      <c r="B131504" s="25"/>
      <c r="C131504" s="25"/>
      <c r="D131504" s="31"/>
      <c r="E131504" s="25"/>
      <c r="F131504" s="25"/>
      <c r="G131504" s="25"/>
      <c r="H131504" s="25"/>
    </row>
    <row r="131505" spans="2:8" x14ac:dyDescent="0.2">
      <c r="B131505" s="25"/>
      <c r="C131505" s="25"/>
      <c r="D131505" s="31"/>
      <c r="E131505" s="25"/>
      <c r="F131505" s="25"/>
      <c r="G131505" s="25"/>
      <c r="H131505" s="25"/>
    </row>
    <row r="131506" spans="2:8" x14ac:dyDescent="0.2">
      <c r="B131506" s="25"/>
      <c r="C131506" s="25"/>
      <c r="D131506" s="31"/>
      <c r="E131506" s="25"/>
      <c r="F131506" s="25"/>
      <c r="G131506" s="25"/>
      <c r="H131506" s="25"/>
    </row>
    <row r="131507" spans="2:8" x14ac:dyDescent="0.2">
      <c r="B131507" s="25"/>
      <c r="C131507" s="25"/>
      <c r="D131507" s="31"/>
      <c r="E131507" s="25"/>
      <c r="F131507" s="25"/>
      <c r="G131507" s="25"/>
      <c r="H131507" s="25"/>
    </row>
    <row r="131508" spans="2:8" x14ac:dyDescent="0.2">
      <c r="B131508" s="25"/>
      <c r="C131508" s="25"/>
      <c r="D131508" s="31"/>
      <c r="E131508" s="25"/>
      <c r="F131508" s="25"/>
      <c r="G131508" s="25"/>
      <c r="H131508" s="25"/>
    </row>
    <row r="131509" spans="2:8" x14ac:dyDescent="0.2">
      <c r="B131509" s="25"/>
      <c r="C131509" s="25"/>
      <c r="D131509" s="31"/>
      <c r="E131509" s="25"/>
      <c r="F131509" s="25"/>
      <c r="G131509" s="25"/>
      <c r="H131509" s="25"/>
    </row>
    <row r="131510" spans="2:8" x14ac:dyDescent="0.2">
      <c r="B131510" s="25"/>
      <c r="C131510" s="25"/>
      <c r="D131510" s="31"/>
      <c r="E131510" s="25"/>
      <c r="F131510" s="25"/>
      <c r="G131510" s="25"/>
      <c r="H131510" s="25"/>
    </row>
    <row r="131511" spans="2:8" x14ac:dyDescent="0.2">
      <c r="B131511" s="25"/>
      <c r="C131511" s="25"/>
      <c r="D131511" s="31"/>
      <c r="E131511" s="25"/>
      <c r="F131511" s="25"/>
      <c r="G131511" s="25"/>
      <c r="H131511" s="25"/>
    </row>
    <row r="131512" spans="2:8" x14ac:dyDescent="0.2">
      <c r="B131512" s="25"/>
      <c r="C131512" s="25"/>
      <c r="D131512" s="31"/>
      <c r="E131512" s="25"/>
      <c r="F131512" s="25"/>
      <c r="G131512" s="25"/>
      <c r="H131512" s="25"/>
    </row>
    <row r="131513" spans="2:8" x14ac:dyDescent="0.2">
      <c r="B131513" s="25"/>
      <c r="C131513" s="25"/>
      <c r="D131513" s="31"/>
      <c r="E131513" s="25"/>
      <c r="F131513" s="25"/>
      <c r="G131513" s="25"/>
      <c r="H131513" s="25"/>
    </row>
    <row r="131514" spans="2:8" x14ac:dyDescent="0.2">
      <c r="B131514" s="25"/>
      <c r="C131514" s="25"/>
      <c r="D131514" s="31"/>
      <c r="E131514" s="25"/>
      <c r="F131514" s="25"/>
      <c r="G131514" s="25"/>
      <c r="H131514" s="25"/>
    </row>
    <row r="131515" spans="2:8" x14ac:dyDescent="0.2">
      <c r="B131515" s="25"/>
      <c r="C131515" s="25"/>
      <c r="D131515" s="31"/>
      <c r="E131515" s="25"/>
      <c r="F131515" s="25"/>
      <c r="G131515" s="25"/>
      <c r="H131515" s="25"/>
    </row>
    <row r="131516" spans="2:8" x14ac:dyDescent="0.2">
      <c r="B131516" s="25"/>
      <c r="C131516" s="25"/>
      <c r="D131516" s="31"/>
      <c r="E131516" s="25"/>
      <c r="F131516" s="25"/>
      <c r="G131516" s="25"/>
      <c r="H131516" s="25"/>
    </row>
    <row r="131517" spans="2:8" x14ac:dyDescent="0.2">
      <c r="B131517" s="25"/>
      <c r="C131517" s="25"/>
      <c r="D131517" s="31"/>
      <c r="E131517" s="25"/>
      <c r="F131517" s="25"/>
      <c r="G131517" s="25"/>
      <c r="H131517" s="25"/>
    </row>
    <row r="131518" spans="2:8" x14ac:dyDescent="0.2">
      <c r="B131518" s="25"/>
      <c r="C131518" s="25"/>
      <c r="D131518" s="31"/>
      <c r="E131518" s="25"/>
      <c r="F131518" s="25"/>
      <c r="G131518" s="25"/>
      <c r="H131518" s="25"/>
    </row>
    <row r="131519" spans="2:8" x14ac:dyDescent="0.2">
      <c r="B131519" s="25"/>
      <c r="C131519" s="25"/>
      <c r="D131519" s="31"/>
      <c r="E131519" s="25"/>
      <c r="F131519" s="25"/>
      <c r="G131519" s="25"/>
      <c r="H131519" s="25"/>
    </row>
    <row r="131520" spans="2:8" x14ac:dyDescent="0.2">
      <c r="B131520" s="25"/>
      <c r="C131520" s="25"/>
      <c r="D131520" s="31"/>
      <c r="E131520" s="25"/>
      <c r="F131520" s="25"/>
      <c r="G131520" s="25"/>
      <c r="H131520" s="25"/>
    </row>
    <row r="131521" spans="2:8" x14ac:dyDescent="0.2">
      <c r="B131521" s="25"/>
      <c r="C131521" s="25"/>
      <c r="D131521" s="31"/>
      <c r="E131521" s="25"/>
      <c r="F131521" s="25"/>
      <c r="G131521" s="25"/>
      <c r="H131521" s="25"/>
    </row>
    <row r="131522" spans="2:8" x14ac:dyDescent="0.2">
      <c r="B131522" s="25"/>
      <c r="C131522" s="25"/>
      <c r="D131522" s="31"/>
      <c r="E131522" s="25"/>
      <c r="F131522" s="25"/>
      <c r="G131522" s="25"/>
      <c r="H131522" s="25"/>
    </row>
    <row r="131523" spans="2:8" x14ac:dyDescent="0.2">
      <c r="B131523" s="25"/>
      <c r="C131523" s="25"/>
      <c r="D131523" s="31"/>
      <c r="E131523" s="25"/>
      <c r="F131523" s="25"/>
      <c r="G131523" s="25"/>
      <c r="H131523" s="25"/>
    </row>
    <row r="131524" spans="2:8" x14ac:dyDescent="0.2">
      <c r="B131524" s="25"/>
      <c r="C131524" s="25"/>
      <c r="D131524" s="31"/>
      <c r="E131524" s="25"/>
      <c r="F131524" s="25"/>
      <c r="G131524" s="25"/>
      <c r="H131524" s="25"/>
    </row>
    <row r="131525" spans="2:8" x14ac:dyDescent="0.2">
      <c r="B131525" s="25"/>
      <c r="C131525" s="25"/>
      <c r="D131525" s="31"/>
      <c r="E131525" s="25"/>
      <c r="F131525" s="25"/>
      <c r="G131525" s="25"/>
      <c r="H131525" s="25"/>
    </row>
    <row r="131526" spans="2:8" x14ac:dyDescent="0.2">
      <c r="B131526" s="25"/>
      <c r="C131526" s="25"/>
      <c r="D131526" s="31"/>
      <c r="E131526" s="25"/>
      <c r="F131526" s="25"/>
      <c r="G131526" s="25"/>
      <c r="H131526" s="25"/>
    </row>
    <row r="131527" spans="2:8" x14ac:dyDescent="0.2">
      <c r="B131527" s="25"/>
      <c r="C131527" s="25"/>
      <c r="D131527" s="31"/>
      <c r="E131527" s="25"/>
      <c r="F131527" s="25"/>
      <c r="G131527" s="25"/>
      <c r="H131527" s="25"/>
    </row>
    <row r="131528" spans="2:8" x14ac:dyDescent="0.2">
      <c r="B131528" s="25"/>
      <c r="C131528" s="25"/>
      <c r="D131528" s="31"/>
      <c r="E131528" s="25"/>
      <c r="F131528" s="25"/>
      <c r="G131528" s="25"/>
      <c r="H131528" s="25"/>
    </row>
    <row r="131529" spans="2:8" x14ac:dyDescent="0.2">
      <c r="B131529" s="25"/>
      <c r="C131529" s="25"/>
      <c r="D131529" s="31"/>
      <c r="E131529" s="25"/>
      <c r="F131529" s="25"/>
      <c r="G131529" s="25"/>
      <c r="H131529" s="25"/>
    </row>
    <row r="131530" spans="2:8" x14ac:dyDescent="0.2">
      <c r="B131530" s="25"/>
      <c r="C131530" s="25"/>
      <c r="D131530" s="31"/>
      <c r="E131530" s="25"/>
      <c r="F131530" s="25"/>
      <c r="G131530" s="25"/>
      <c r="H131530" s="25"/>
    </row>
    <row r="131531" spans="2:8" x14ac:dyDescent="0.2">
      <c r="B131531" s="25"/>
      <c r="C131531" s="25"/>
      <c r="D131531" s="31"/>
      <c r="E131531" s="25"/>
      <c r="F131531" s="25"/>
      <c r="G131531" s="25"/>
      <c r="H131531" s="25"/>
    </row>
    <row r="131532" spans="2:8" x14ac:dyDescent="0.2">
      <c r="B131532" s="25"/>
      <c r="C131532" s="25"/>
      <c r="D131532" s="31"/>
      <c r="E131532" s="25"/>
      <c r="F131532" s="25"/>
      <c r="G131532" s="25"/>
      <c r="H131532" s="25"/>
    </row>
    <row r="131533" spans="2:8" x14ac:dyDescent="0.2">
      <c r="B131533" s="25"/>
      <c r="C131533" s="25"/>
      <c r="D131533" s="31"/>
      <c r="E131533" s="25"/>
      <c r="F131533" s="25"/>
      <c r="G131533" s="25"/>
      <c r="H131533" s="25"/>
    </row>
    <row r="131534" spans="2:8" x14ac:dyDescent="0.2">
      <c r="B131534" s="25"/>
      <c r="C131534" s="25"/>
      <c r="D131534" s="31"/>
      <c r="E131534" s="25"/>
      <c r="F131534" s="25"/>
      <c r="G131534" s="25"/>
      <c r="H131534" s="25"/>
    </row>
    <row r="131535" spans="2:8" x14ac:dyDescent="0.2">
      <c r="B131535" s="25"/>
      <c r="C131535" s="25"/>
      <c r="D131535" s="31"/>
      <c r="E131535" s="25"/>
      <c r="F131535" s="25"/>
      <c r="G131535" s="25"/>
      <c r="H131535" s="25"/>
    </row>
    <row r="131536" spans="2:8" x14ac:dyDescent="0.2">
      <c r="B131536" s="25"/>
      <c r="C131536" s="25"/>
      <c r="D131536" s="31"/>
      <c r="E131536" s="25"/>
      <c r="F131536" s="25"/>
      <c r="G131536" s="25"/>
      <c r="H131536" s="25"/>
    </row>
    <row r="131537" spans="2:8" x14ac:dyDescent="0.2">
      <c r="B131537" s="25"/>
      <c r="C131537" s="25"/>
      <c r="D131537" s="31"/>
      <c r="E131537" s="25"/>
      <c r="F131537" s="25"/>
      <c r="G131537" s="25"/>
      <c r="H131537" s="25"/>
    </row>
    <row r="131538" spans="2:8" x14ac:dyDescent="0.2">
      <c r="B131538" s="25"/>
      <c r="C131538" s="25"/>
      <c r="D131538" s="31"/>
      <c r="E131538" s="25"/>
      <c r="F131538" s="25"/>
      <c r="G131538" s="25"/>
      <c r="H131538" s="25"/>
    </row>
    <row r="131539" spans="2:8" x14ac:dyDescent="0.2">
      <c r="B131539" s="25"/>
      <c r="C131539" s="25"/>
      <c r="D131539" s="31"/>
      <c r="E131539" s="25"/>
      <c r="F131539" s="25"/>
      <c r="G131539" s="25"/>
      <c r="H131539" s="25"/>
    </row>
    <row r="131540" spans="2:8" x14ac:dyDescent="0.2">
      <c r="B131540" s="25"/>
      <c r="C131540" s="25"/>
      <c r="D131540" s="31"/>
      <c r="E131540" s="25"/>
      <c r="F131540" s="25"/>
      <c r="G131540" s="25"/>
      <c r="H131540" s="25"/>
    </row>
    <row r="131541" spans="2:8" x14ac:dyDescent="0.2">
      <c r="B131541" s="25"/>
      <c r="C131541" s="25"/>
      <c r="D131541" s="31"/>
      <c r="E131541" s="25"/>
      <c r="F131541" s="25"/>
      <c r="G131541" s="25"/>
      <c r="H131541" s="25"/>
    </row>
    <row r="131542" spans="2:8" x14ac:dyDescent="0.2">
      <c r="B131542" s="25"/>
      <c r="C131542" s="25"/>
      <c r="D131542" s="31"/>
      <c r="E131542" s="25"/>
      <c r="F131542" s="25"/>
      <c r="G131542" s="25"/>
      <c r="H131542" s="25"/>
    </row>
    <row r="131543" spans="2:8" x14ac:dyDescent="0.2">
      <c r="B131543" s="25"/>
      <c r="C131543" s="25"/>
      <c r="D131543" s="31"/>
      <c r="E131543" s="25"/>
      <c r="F131543" s="25"/>
      <c r="G131543" s="25"/>
      <c r="H131543" s="25"/>
    </row>
    <row r="131544" spans="2:8" x14ac:dyDescent="0.2">
      <c r="B131544" s="25"/>
      <c r="C131544" s="25"/>
      <c r="D131544" s="31"/>
      <c r="E131544" s="25"/>
      <c r="F131544" s="25"/>
      <c r="G131544" s="25"/>
      <c r="H131544" s="25"/>
    </row>
    <row r="131545" spans="2:8" x14ac:dyDescent="0.2">
      <c r="B131545" s="25"/>
      <c r="C131545" s="25"/>
      <c r="D131545" s="31"/>
      <c r="E131545" s="25"/>
      <c r="F131545" s="25"/>
      <c r="G131545" s="25"/>
      <c r="H131545" s="25"/>
    </row>
    <row r="131546" spans="2:8" x14ac:dyDescent="0.2">
      <c r="B131546" s="25"/>
      <c r="C131546" s="25"/>
      <c r="D131546" s="31"/>
      <c r="E131546" s="25"/>
      <c r="F131546" s="25"/>
      <c r="G131546" s="25"/>
      <c r="H131546" s="25"/>
    </row>
    <row r="131547" spans="2:8" x14ac:dyDescent="0.2">
      <c r="B131547" s="25"/>
      <c r="C131547" s="25"/>
      <c r="D131547" s="31"/>
      <c r="E131547" s="25"/>
      <c r="F131547" s="25"/>
      <c r="G131547" s="25"/>
      <c r="H131547" s="25"/>
    </row>
    <row r="131548" spans="2:8" x14ac:dyDescent="0.2">
      <c r="B131548" s="25"/>
      <c r="C131548" s="25"/>
      <c r="D131548" s="31"/>
      <c r="E131548" s="25"/>
      <c r="F131548" s="25"/>
      <c r="G131548" s="25"/>
      <c r="H131548" s="25"/>
    </row>
    <row r="131549" spans="2:8" x14ac:dyDescent="0.2">
      <c r="B131549" s="25"/>
      <c r="C131549" s="25"/>
      <c r="D131549" s="31"/>
      <c r="E131549" s="25"/>
      <c r="F131549" s="25"/>
      <c r="G131549" s="25"/>
      <c r="H131549" s="25"/>
    </row>
    <row r="131550" spans="2:8" x14ac:dyDescent="0.2">
      <c r="B131550" s="25"/>
      <c r="C131550" s="25"/>
      <c r="D131550" s="31"/>
      <c r="E131550" s="25"/>
      <c r="F131550" s="25"/>
      <c r="G131550" s="25"/>
      <c r="H131550" s="25"/>
    </row>
    <row r="131551" spans="2:8" x14ac:dyDescent="0.2">
      <c r="B131551" s="25"/>
      <c r="C131551" s="25"/>
      <c r="D131551" s="31"/>
      <c r="E131551" s="25"/>
      <c r="F131551" s="25"/>
      <c r="G131551" s="25"/>
      <c r="H131551" s="25"/>
    </row>
    <row r="131552" spans="2:8" x14ac:dyDescent="0.2">
      <c r="B131552" s="25"/>
      <c r="C131552" s="25"/>
      <c r="D131552" s="31"/>
      <c r="E131552" s="25"/>
      <c r="F131552" s="25"/>
      <c r="G131552" s="25"/>
      <c r="H131552" s="25"/>
    </row>
    <row r="131553" spans="2:8" x14ac:dyDescent="0.2">
      <c r="B131553" s="25"/>
      <c r="C131553" s="25"/>
      <c r="D131553" s="31"/>
      <c r="E131553" s="25"/>
      <c r="F131553" s="25"/>
      <c r="G131553" s="25"/>
      <c r="H131553" s="25"/>
    </row>
    <row r="131554" spans="2:8" x14ac:dyDescent="0.2">
      <c r="B131554" s="25"/>
      <c r="C131554" s="25"/>
      <c r="D131554" s="31"/>
      <c r="E131554" s="25"/>
      <c r="F131554" s="25"/>
      <c r="G131554" s="25"/>
      <c r="H131554" s="25"/>
    </row>
    <row r="131555" spans="2:8" x14ac:dyDescent="0.2">
      <c r="B131555" s="25"/>
      <c r="C131555" s="25"/>
      <c r="D131555" s="31"/>
      <c r="E131555" s="25"/>
      <c r="F131555" s="25"/>
      <c r="G131555" s="25"/>
      <c r="H131555" s="25"/>
    </row>
    <row r="131556" spans="2:8" x14ac:dyDescent="0.2">
      <c r="B131556" s="25"/>
      <c r="C131556" s="25"/>
      <c r="D131556" s="31"/>
      <c r="E131556" s="25"/>
      <c r="F131556" s="25"/>
      <c r="G131556" s="25"/>
      <c r="H131556" s="25"/>
    </row>
    <row r="131557" spans="2:8" x14ac:dyDescent="0.2">
      <c r="B131557" s="25"/>
      <c r="C131557" s="25"/>
      <c r="D131557" s="31"/>
      <c r="E131557" s="25"/>
      <c r="F131557" s="25"/>
      <c r="G131557" s="25"/>
      <c r="H131557" s="25"/>
    </row>
    <row r="131558" spans="2:8" x14ac:dyDescent="0.2">
      <c r="B131558" s="25"/>
      <c r="C131558" s="25"/>
      <c r="D131558" s="31"/>
      <c r="E131558" s="25"/>
      <c r="F131558" s="25"/>
      <c r="G131558" s="25"/>
      <c r="H131558" s="25"/>
    </row>
    <row r="131559" spans="2:8" x14ac:dyDescent="0.2">
      <c r="B131559" s="25"/>
      <c r="C131559" s="25"/>
      <c r="D131559" s="31"/>
      <c r="E131559" s="25"/>
      <c r="F131559" s="25"/>
      <c r="G131559" s="25"/>
      <c r="H131559" s="25"/>
    </row>
    <row r="131560" spans="2:8" x14ac:dyDescent="0.2">
      <c r="B131560" s="25"/>
      <c r="C131560" s="25"/>
      <c r="D131560" s="31"/>
      <c r="E131560" s="25"/>
      <c r="F131560" s="25"/>
      <c r="G131560" s="25"/>
      <c r="H131560" s="25"/>
    </row>
    <row r="131561" spans="2:8" x14ac:dyDescent="0.2">
      <c r="B131561" s="25"/>
      <c r="C131561" s="25"/>
      <c r="D131561" s="31"/>
      <c r="E131561" s="25"/>
      <c r="F131561" s="25"/>
      <c r="G131561" s="25"/>
      <c r="H131561" s="25"/>
    </row>
    <row r="131562" spans="2:8" x14ac:dyDescent="0.2">
      <c r="B131562" s="25"/>
      <c r="C131562" s="25"/>
      <c r="D131562" s="31"/>
      <c r="E131562" s="25"/>
      <c r="F131562" s="25"/>
      <c r="G131562" s="25"/>
      <c r="H131562" s="25"/>
    </row>
    <row r="131563" spans="2:8" x14ac:dyDescent="0.2">
      <c r="B131563" s="25"/>
      <c r="C131563" s="25"/>
      <c r="D131563" s="31"/>
      <c r="E131563" s="25"/>
      <c r="F131563" s="25"/>
      <c r="G131563" s="25"/>
      <c r="H131563" s="25"/>
    </row>
    <row r="131564" spans="2:8" x14ac:dyDescent="0.2">
      <c r="B131564" s="25"/>
      <c r="C131564" s="25"/>
      <c r="D131564" s="31"/>
      <c r="E131564" s="25"/>
      <c r="F131564" s="25"/>
      <c r="G131564" s="25"/>
      <c r="H131564" s="25"/>
    </row>
    <row r="131565" spans="2:8" x14ac:dyDescent="0.2">
      <c r="B131565" s="25"/>
      <c r="C131565" s="25"/>
      <c r="D131565" s="31"/>
      <c r="E131565" s="25"/>
      <c r="F131565" s="25"/>
      <c r="G131565" s="25"/>
      <c r="H131565" s="25"/>
    </row>
    <row r="131566" spans="2:8" x14ac:dyDescent="0.2">
      <c r="B131566" s="25"/>
      <c r="C131566" s="25"/>
      <c r="D131566" s="31"/>
      <c r="E131566" s="25"/>
      <c r="F131566" s="25"/>
      <c r="G131566" s="25"/>
      <c r="H131566" s="25"/>
    </row>
    <row r="131567" spans="2:8" x14ac:dyDescent="0.2">
      <c r="B131567" s="25"/>
      <c r="C131567" s="25"/>
      <c r="D131567" s="31"/>
      <c r="E131567" s="25"/>
      <c r="F131567" s="25"/>
      <c r="G131567" s="25"/>
      <c r="H131567" s="25"/>
    </row>
    <row r="131568" spans="2:8" x14ac:dyDescent="0.2">
      <c r="B131568" s="25"/>
      <c r="C131568" s="25"/>
      <c r="D131568" s="31"/>
      <c r="E131568" s="25"/>
      <c r="F131568" s="25"/>
      <c r="G131568" s="25"/>
      <c r="H131568" s="25"/>
    </row>
    <row r="131569" spans="2:8" x14ac:dyDescent="0.2">
      <c r="B131569" s="25"/>
      <c r="C131569" s="25"/>
      <c r="D131569" s="31"/>
      <c r="E131569" s="25"/>
      <c r="F131569" s="25"/>
      <c r="G131569" s="25"/>
      <c r="H131569" s="25"/>
    </row>
    <row r="131570" spans="2:8" x14ac:dyDescent="0.2">
      <c r="B131570" s="25"/>
      <c r="C131570" s="25"/>
      <c r="D131570" s="31"/>
      <c r="E131570" s="25"/>
      <c r="F131570" s="25"/>
      <c r="G131570" s="25"/>
      <c r="H131570" s="25"/>
    </row>
    <row r="131571" spans="2:8" x14ac:dyDescent="0.2">
      <c r="B131571" s="25"/>
      <c r="C131571" s="25"/>
      <c r="D131571" s="31"/>
      <c r="E131571" s="25"/>
      <c r="F131571" s="25"/>
      <c r="G131571" s="25"/>
      <c r="H131571" s="25"/>
    </row>
    <row r="131572" spans="2:8" x14ac:dyDescent="0.2">
      <c r="B131572" s="25"/>
      <c r="C131572" s="25"/>
      <c r="D131572" s="31"/>
      <c r="E131572" s="25"/>
      <c r="F131572" s="25"/>
      <c r="G131572" s="25"/>
      <c r="H131572" s="25"/>
    </row>
    <row r="131573" spans="2:8" x14ac:dyDescent="0.2">
      <c r="B131573" s="25"/>
      <c r="C131573" s="25"/>
      <c r="D131573" s="31"/>
      <c r="E131573" s="25"/>
      <c r="F131573" s="25"/>
      <c r="G131573" s="25"/>
      <c r="H131573" s="25"/>
    </row>
    <row r="131574" spans="2:8" x14ac:dyDescent="0.2">
      <c r="B131574" s="25"/>
      <c r="C131574" s="25"/>
      <c r="D131574" s="31"/>
      <c r="E131574" s="25"/>
      <c r="F131574" s="25"/>
      <c r="G131574" s="25"/>
      <c r="H131574" s="25"/>
    </row>
    <row r="131575" spans="2:8" x14ac:dyDescent="0.2">
      <c r="B131575" s="25"/>
      <c r="C131575" s="25"/>
      <c r="D131575" s="31"/>
      <c r="E131575" s="25"/>
      <c r="F131575" s="25"/>
      <c r="G131575" s="25"/>
      <c r="H131575" s="25"/>
    </row>
    <row r="131576" spans="2:8" x14ac:dyDescent="0.2">
      <c r="B131576" s="25"/>
      <c r="C131576" s="25"/>
      <c r="D131576" s="31"/>
      <c r="E131576" s="25"/>
      <c r="F131576" s="25"/>
      <c r="G131576" s="25"/>
      <c r="H131576" s="25"/>
    </row>
    <row r="131577" spans="2:8" x14ac:dyDescent="0.2">
      <c r="B131577" s="25"/>
      <c r="C131577" s="25"/>
      <c r="D131577" s="31"/>
      <c r="E131577" s="25"/>
      <c r="F131577" s="25"/>
      <c r="G131577" s="25"/>
      <c r="H131577" s="25"/>
    </row>
    <row r="131578" spans="2:8" x14ac:dyDescent="0.2">
      <c r="B131578" s="25"/>
      <c r="C131578" s="25"/>
      <c r="D131578" s="31"/>
      <c r="E131578" s="25"/>
      <c r="F131578" s="25"/>
      <c r="G131578" s="25"/>
      <c r="H131578" s="25"/>
    </row>
    <row r="131579" spans="2:8" x14ac:dyDescent="0.2">
      <c r="B131579" s="25"/>
      <c r="C131579" s="25"/>
      <c r="D131579" s="31"/>
      <c r="E131579" s="25"/>
      <c r="F131579" s="25"/>
      <c r="G131579" s="25"/>
      <c r="H131579" s="25"/>
    </row>
    <row r="131580" spans="2:8" x14ac:dyDescent="0.2">
      <c r="B131580" s="25"/>
      <c r="C131580" s="25"/>
      <c r="D131580" s="31"/>
      <c r="E131580" s="25"/>
      <c r="F131580" s="25"/>
      <c r="G131580" s="25"/>
      <c r="H131580" s="25"/>
    </row>
    <row r="131581" spans="2:8" x14ac:dyDescent="0.2">
      <c r="B131581" s="25"/>
      <c r="C131581" s="25"/>
      <c r="D131581" s="31"/>
      <c r="E131581" s="25"/>
      <c r="F131581" s="25"/>
      <c r="G131581" s="25"/>
      <c r="H131581" s="25"/>
    </row>
    <row r="131582" spans="2:8" x14ac:dyDescent="0.2">
      <c r="B131582" s="25"/>
      <c r="C131582" s="25"/>
      <c r="D131582" s="31"/>
      <c r="E131582" s="25"/>
      <c r="F131582" s="25"/>
      <c r="G131582" s="25"/>
      <c r="H131582" s="25"/>
    </row>
    <row r="131583" spans="2:8" x14ac:dyDescent="0.2">
      <c r="B131583" s="25"/>
      <c r="C131583" s="25"/>
      <c r="D131583" s="31"/>
      <c r="E131583" s="25"/>
      <c r="F131583" s="25"/>
      <c r="G131583" s="25"/>
      <c r="H131583" s="25"/>
    </row>
    <row r="131584" spans="2:8" x14ac:dyDescent="0.2">
      <c r="B131584" s="25"/>
      <c r="C131584" s="25"/>
      <c r="D131584" s="31"/>
      <c r="E131584" s="25"/>
      <c r="F131584" s="25"/>
      <c r="G131584" s="25"/>
      <c r="H131584" s="25"/>
    </row>
    <row r="131585" spans="2:8" x14ac:dyDescent="0.2">
      <c r="B131585" s="25"/>
      <c r="C131585" s="25"/>
      <c r="D131585" s="31"/>
      <c r="E131585" s="25"/>
      <c r="F131585" s="25"/>
      <c r="G131585" s="25"/>
      <c r="H131585" s="25"/>
    </row>
    <row r="131586" spans="2:8" x14ac:dyDescent="0.2">
      <c r="B131586" s="25"/>
      <c r="C131586" s="25"/>
      <c r="D131586" s="31"/>
      <c r="E131586" s="25"/>
      <c r="F131586" s="25"/>
      <c r="G131586" s="25"/>
      <c r="H131586" s="25"/>
    </row>
    <row r="131587" spans="2:8" x14ac:dyDescent="0.2">
      <c r="B131587" s="25"/>
      <c r="C131587" s="25"/>
      <c r="D131587" s="31"/>
      <c r="E131587" s="25"/>
      <c r="F131587" s="25"/>
      <c r="G131587" s="25"/>
      <c r="H131587" s="25"/>
    </row>
    <row r="131588" spans="2:8" x14ac:dyDescent="0.2">
      <c r="B131588" s="25"/>
      <c r="C131588" s="25"/>
      <c r="D131588" s="31"/>
      <c r="E131588" s="25"/>
      <c r="F131588" s="25"/>
      <c r="G131588" s="25"/>
      <c r="H131588" s="25"/>
    </row>
    <row r="131589" spans="2:8" x14ac:dyDescent="0.2">
      <c r="B131589" s="25"/>
      <c r="C131589" s="25"/>
      <c r="D131589" s="31"/>
      <c r="E131589" s="25"/>
      <c r="F131589" s="25"/>
      <c r="G131589" s="25"/>
      <c r="H131589" s="25"/>
    </row>
    <row r="131590" spans="2:8" x14ac:dyDescent="0.2">
      <c r="B131590" s="25"/>
      <c r="C131590" s="25"/>
      <c r="D131590" s="31"/>
      <c r="E131590" s="25"/>
      <c r="F131590" s="25"/>
      <c r="G131590" s="25"/>
      <c r="H131590" s="25"/>
    </row>
    <row r="131591" spans="2:8" x14ac:dyDescent="0.2">
      <c r="B131591" s="25"/>
      <c r="C131591" s="25"/>
      <c r="D131591" s="31"/>
      <c r="E131591" s="25"/>
      <c r="F131591" s="25"/>
      <c r="G131591" s="25"/>
      <c r="H131591" s="25"/>
    </row>
    <row r="131592" spans="2:8" x14ac:dyDescent="0.2">
      <c r="B131592" s="25"/>
      <c r="C131592" s="25"/>
      <c r="D131592" s="31"/>
      <c r="E131592" s="25"/>
      <c r="F131592" s="25"/>
      <c r="G131592" s="25"/>
      <c r="H131592" s="25"/>
    </row>
    <row r="131593" spans="2:8" x14ac:dyDescent="0.2">
      <c r="B131593" s="25"/>
      <c r="C131593" s="25"/>
      <c r="D131593" s="31"/>
      <c r="E131593" s="25"/>
      <c r="F131593" s="25"/>
      <c r="G131593" s="25"/>
      <c r="H131593" s="25"/>
    </row>
    <row r="131594" spans="2:8" x14ac:dyDescent="0.2">
      <c r="B131594" s="25"/>
      <c r="C131594" s="25"/>
      <c r="D131594" s="31"/>
      <c r="E131594" s="25"/>
      <c r="F131594" s="25"/>
      <c r="G131594" s="25"/>
      <c r="H131594" s="25"/>
    </row>
    <row r="131595" spans="2:8" x14ac:dyDescent="0.2">
      <c r="B131595" s="25"/>
      <c r="C131595" s="25"/>
      <c r="D131595" s="31"/>
      <c r="E131595" s="25"/>
      <c r="F131595" s="25"/>
      <c r="G131595" s="25"/>
      <c r="H131595" s="25"/>
    </row>
    <row r="131596" spans="2:8" x14ac:dyDescent="0.2">
      <c r="B131596" s="25"/>
      <c r="C131596" s="25"/>
      <c r="D131596" s="31"/>
      <c r="E131596" s="25"/>
      <c r="F131596" s="25"/>
      <c r="G131596" s="25"/>
      <c r="H131596" s="25"/>
    </row>
    <row r="131597" spans="2:8" x14ac:dyDescent="0.2">
      <c r="B131597" s="25"/>
      <c r="C131597" s="25"/>
      <c r="D131597" s="31"/>
      <c r="E131597" s="25"/>
      <c r="F131597" s="25"/>
      <c r="G131597" s="25"/>
      <c r="H131597" s="25"/>
    </row>
    <row r="131598" spans="2:8" x14ac:dyDescent="0.2">
      <c r="B131598" s="25"/>
      <c r="C131598" s="25"/>
      <c r="D131598" s="31"/>
      <c r="E131598" s="25"/>
      <c r="F131598" s="25"/>
      <c r="G131598" s="25"/>
      <c r="H131598" s="25"/>
    </row>
    <row r="131599" spans="2:8" x14ac:dyDescent="0.2">
      <c r="B131599" s="25"/>
      <c r="C131599" s="25"/>
      <c r="D131599" s="31"/>
      <c r="E131599" s="25"/>
      <c r="F131599" s="25"/>
      <c r="G131599" s="25"/>
      <c r="H131599" s="25"/>
    </row>
    <row r="131600" spans="2:8" x14ac:dyDescent="0.2">
      <c r="B131600" s="25"/>
      <c r="C131600" s="25"/>
      <c r="D131600" s="31"/>
      <c r="E131600" s="25"/>
      <c r="F131600" s="25"/>
      <c r="G131600" s="25"/>
      <c r="H131600" s="25"/>
    </row>
    <row r="131601" spans="2:8" x14ac:dyDescent="0.2">
      <c r="B131601" s="25"/>
      <c r="C131601" s="25"/>
      <c r="D131601" s="31"/>
      <c r="E131601" s="25"/>
      <c r="F131601" s="25"/>
      <c r="G131601" s="25"/>
      <c r="H131601" s="25"/>
    </row>
    <row r="131602" spans="2:8" x14ac:dyDescent="0.2">
      <c r="B131602" s="25"/>
      <c r="C131602" s="25"/>
      <c r="D131602" s="31"/>
      <c r="E131602" s="25"/>
      <c r="F131602" s="25"/>
      <c r="G131602" s="25"/>
      <c r="H131602" s="25"/>
    </row>
    <row r="131603" spans="2:8" x14ac:dyDescent="0.2">
      <c r="B131603" s="25"/>
      <c r="C131603" s="25"/>
      <c r="D131603" s="31"/>
      <c r="E131603" s="25"/>
      <c r="F131603" s="25"/>
      <c r="G131603" s="25"/>
      <c r="H131603" s="25"/>
    </row>
    <row r="131604" spans="2:8" x14ac:dyDescent="0.2">
      <c r="B131604" s="25"/>
      <c r="C131604" s="25"/>
      <c r="D131604" s="31"/>
      <c r="E131604" s="25"/>
      <c r="F131604" s="25"/>
      <c r="G131604" s="25"/>
      <c r="H131604" s="25"/>
    </row>
    <row r="131605" spans="2:8" x14ac:dyDescent="0.2">
      <c r="B131605" s="25"/>
      <c r="C131605" s="25"/>
      <c r="D131605" s="31"/>
      <c r="E131605" s="25"/>
      <c r="F131605" s="25"/>
      <c r="G131605" s="25"/>
      <c r="H131605" s="25"/>
    </row>
    <row r="131606" spans="2:8" x14ac:dyDescent="0.2">
      <c r="B131606" s="25"/>
      <c r="C131606" s="25"/>
      <c r="D131606" s="31"/>
      <c r="E131606" s="25"/>
      <c r="F131606" s="25"/>
      <c r="G131606" s="25"/>
      <c r="H131606" s="25"/>
    </row>
    <row r="131607" spans="2:8" x14ac:dyDescent="0.2">
      <c r="B131607" s="25"/>
      <c r="C131607" s="25"/>
      <c r="D131607" s="31"/>
      <c r="E131607" s="25"/>
      <c r="F131607" s="25"/>
      <c r="G131607" s="25"/>
      <c r="H131607" s="25"/>
    </row>
    <row r="131608" spans="2:8" x14ac:dyDescent="0.2">
      <c r="B131608" s="25"/>
      <c r="C131608" s="25"/>
      <c r="D131608" s="31"/>
      <c r="E131608" s="25"/>
      <c r="F131608" s="25"/>
      <c r="G131608" s="25"/>
      <c r="H131608" s="25"/>
    </row>
    <row r="131609" spans="2:8" x14ac:dyDescent="0.2">
      <c r="B131609" s="25"/>
      <c r="C131609" s="25"/>
      <c r="D131609" s="31"/>
      <c r="E131609" s="25"/>
      <c r="F131609" s="25"/>
      <c r="G131609" s="25"/>
      <c r="H131609" s="25"/>
    </row>
    <row r="131610" spans="2:8" x14ac:dyDescent="0.2">
      <c r="B131610" s="25"/>
      <c r="C131610" s="25"/>
      <c r="D131610" s="31"/>
      <c r="E131610" s="25"/>
      <c r="F131610" s="25"/>
      <c r="G131610" s="25"/>
      <c r="H131610" s="25"/>
    </row>
    <row r="131611" spans="2:8" x14ac:dyDescent="0.2">
      <c r="B131611" s="25"/>
      <c r="C131611" s="25"/>
      <c r="D131611" s="31"/>
      <c r="E131611" s="25"/>
      <c r="F131611" s="25"/>
      <c r="G131611" s="25"/>
      <c r="H131611" s="25"/>
    </row>
    <row r="131612" spans="2:8" x14ac:dyDescent="0.2">
      <c r="B131612" s="25"/>
      <c r="C131612" s="25"/>
      <c r="D131612" s="31"/>
      <c r="E131612" s="25"/>
      <c r="F131612" s="25"/>
      <c r="G131612" s="25"/>
      <c r="H131612" s="25"/>
    </row>
    <row r="131613" spans="2:8" x14ac:dyDescent="0.2">
      <c r="B131613" s="25"/>
      <c r="C131613" s="25"/>
      <c r="D131613" s="31"/>
      <c r="E131613" s="25"/>
      <c r="F131613" s="25"/>
      <c r="G131613" s="25"/>
      <c r="H131613" s="25"/>
    </row>
    <row r="131614" spans="2:8" x14ac:dyDescent="0.2">
      <c r="B131614" s="25"/>
      <c r="C131614" s="25"/>
      <c r="D131614" s="31"/>
      <c r="E131614" s="25"/>
      <c r="F131614" s="25"/>
      <c r="G131614" s="25"/>
      <c r="H131614" s="25"/>
    </row>
    <row r="131615" spans="2:8" x14ac:dyDescent="0.2">
      <c r="B131615" s="25"/>
      <c r="C131615" s="25"/>
      <c r="D131615" s="31"/>
      <c r="E131615" s="25"/>
      <c r="F131615" s="25"/>
      <c r="G131615" s="25"/>
      <c r="H131615" s="25"/>
    </row>
    <row r="131616" spans="2:8" x14ac:dyDescent="0.2">
      <c r="B131616" s="25"/>
      <c r="C131616" s="25"/>
      <c r="D131616" s="31"/>
      <c r="E131616" s="25"/>
      <c r="F131616" s="25"/>
      <c r="G131616" s="25"/>
      <c r="H131616" s="25"/>
    </row>
    <row r="131617" spans="2:8" x14ac:dyDescent="0.2">
      <c r="B131617" s="25"/>
      <c r="C131617" s="25"/>
      <c r="D131617" s="31"/>
      <c r="E131617" s="25"/>
      <c r="F131617" s="25"/>
      <c r="G131617" s="25"/>
      <c r="H131617" s="25"/>
    </row>
    <row r="131618" spans="2:8" x14ac:dyDescent="0.2">
      <c r="B131618" s="25"/>
      <c r="C131618" s="25"/>
      <c r="D131618" s="31"/>
      <c r="E131618" s="25"/>
      <c r="F131618" s="25"/>
      <c r="G131618" s="25"/>
      <c r="H131618" s="25"/>
    </row>
    <row r="131619" spans="2:8" x14ac:dyDescent="0.2">
      <c r="B131619" s="25"/>
      <c r="C131619" s="25"/>
      <c r="D131619" s="31"/>
      <c r="E131619" s="25"/>
      <c r="F131619" s="25"/>
      <c r="G131619" s="25"/>
      <c r="H131619" s="25"/>
    </row>
    <row r="131620" spans="2:8" x14ac:dyDescent="0.2">
      <c r="B131620" s="25"/>
      <c r="C131620" s="25"/>
      <c r="D131620" s="31"/>
      <c r="E131620" s="25"/>
      <c r="F131620" s="25"/>
      <c r="G131620" s="25"/>
      <c r="H131620" s="25"/>
    </row>
    <row r="131621" spans="2:8" x14ac:dyDescent="0.2">
      <c r="B131621" s="25"/>
      <c r="C131621" s="25"/>
      <c r="D131621" s="31"/>
      <c r="E131621" s="25"/>
      <c r="F131621" s="25"/>
      <c r="G131621" s="25"/>
      <c r="H131621" s="25"/>
    </row>
    <row r="131622" spans="2:8" x14ac:dyDescent="0.2">
      <c r="B131622" s="25"/>
      <c r="C131622" s="25"/>
      <c r="D131622" s="31"/>
      <c r="E131622" s="25"/>
      <c r="F131622" s="25"/>
      <c r="G131622" s="25"/>
      <c r="H131622" s="25"/>
    </row>
    <row r="131623" spans="2:8" x14ac:dyDescent="0.2">
      <c r="B131623" s="25"/>
      <c r="C131623" s="25"/>
      <c r="D131623" s="31"/>
      <c r="E131623" s="25"/>
      <c r="F131623" s="25"/>
      <c r="G131623" s="25"/>
      <c r="H131623" s="25"/>
    </row>
    <row r="131624" spans="2:8" x14ac:dyDescent="0.2">
      <c r="B131624" s="25"/>
      <c r="C131624" s="25"/>
      <c r="D131624" s="31"/>
      <c r="E131624" s="25"/>
      <c r="F131624" s="25"/>
      <c r="G131624" s="25"/>
      <c r="H131624" s="25"/>
    </row>
    <row r="131625" spans="2:8" x14ac:dyDescent="0.2">
      <c r="B131625" s="25"/>
      <c r="C131625" s="25"/>
      <c r="D131625" s="31"/>
      <c r="E131625" s="25"/>
      <c r="F131625" s="25"/>
      <c r="G131625" s="25"/>
      <c r="H131625" s="25"/>
    </row>
    <row r="131626" spans="2:8" x14ac:dyDescent="0.2">
      <c r="B131626" s="25"/>
      <c r="C131626" s="25"/>
      <c r="D131626" s="31"/>
      <c r="E131626" s="25"/>
      <c r="F131626" s="25"/>
      <c r="G131626" s="25"/>
      <c r="H131626" s="25"/>
    </row>
    <row r="131627" spans="2:8" x14ac:dyDescent="0.2">
      <c r="B131627" s="25"/>
      <c r="C131627" s="25"/>
      <c r="D131627" s="31"/>
      <c r="E131627" s="25"/>
      <c r="F131627" s="25"/>
      <c r="G131627" s="25"/>
      <c r="H131627" s="25"/>
    </row>
    <row r="131628" spans="2:8" x14ac:dyDescent="0.2">
      <c r="B131628" s="25"/>
      <c r="C131628" s="25"/>
      <c r="D131628" s="31"/>
      <c r="E131628" s="25"/>
      <c r="F131628" s="25"/>
      <c r="G131628" s="25"/>
      <c r="H131628" s="25"/>
    </row>
    <row r="131629" spans="2:8" x14ac:dyDescent="0.2">
      <c r="B131629" s="25"/>
      <c r="C131629" s="25"/>
      <c r="D131629" s="31"/>
      <c r="E131629" s="25"/>
      <c r="F131629" s="25"/>
      <c r="G131629" s="25"/>
      <c r="H131629" s="25"/>
    </row>
    <row r="131630" spans="2:8" x14ac:dyDescent="0.2">
      <c r="B131630" s="25"/>
      <c r="C131630" s="25"/>
      <c r="D131630" s="31"/>
      <c r="E131630" s="25"/>
      <c r="F131630" s="25"/>
      <c r="G131630" s="25"/>
      <c r="H131630" s="25"/>
    </row>
    <row r="131631" spans="2:8" x14ac:dyDescent="0.2">
      <c r="B131631" s="25"/>
      <c r="C131631" s="25"/>
      <c r="D131631" s="31"/>
      <c r="E131631" s="25"/>
      <c r="F131631" s="25"/>
      <c r="G131631" s="25"/>
      <c r="H131631" s="25"/>
    </row>
    <row r="131632" spans="2:8" x14ac:dyDescent="0.2">
      <c r="B131632" s="25"/>
      <c r="C131632" s="25"/>
      <c r="D131632" s="31"/>
      <c r="E131632" s="25"/>
      <c r="F131632" s="25"/>
      <c r="G131632" s="25"/>
      <c r="H131632" s="25"/>
    </row>
    <row r="131633" spans="2:8" x14ac:dyDescent="0.2">
      <c r="B131633" s="25"/>
      <c r="C131633" s="25"/>
      <c r="D131633" s="31"/>
      <c r="E131633" s="25"/>
      <c r="F131633" s="25"/>
      <c r="G131633" s="25"/>
      <c r="H131633" s="25"/>
    </row>
    <row r="131634" spans="2:8" x14ac:dyDescent="0.2">
      <c r="B131634" s="25"/>
      <c r="C131634" s="25"/>
      <c r="D131634" s="31"/>
      <c r="E131634" s="25"/>
      <c r="F131634" s="25"/>
      <c r="G131634" s="25"/>
      <c r="H131634" s="25"/>
    </row>
    <row r="131635" spans="2:8" x14ac:dyDescent="0.2">
      <c r="B131635" s="25"/>
      <c r="C131635" s="25"/>
      <c r="D131635" s="31"/>
      <c r="E131635" s="25"/>
      <c r="F131635" s="25"/>
      <c r="G131635" s="25"/>
      <c r="H131635" s="25"/>
    </row>
    <row r="131636" spans="2:8" x14ac:dyDescent="0.2">
      <c r="B131636" s="25"/>
      <c r="C131636" s="25"/>
      <c r="D131636" s="31"/>
      <c r="E131636" s="25"/>
      <c r="F131636" s="25"/>
      <c r="G131636" s="25"/>
      <c r="H131636" s="25"/>
    </row>
    <row r="131637" spans="2:8" x14ac:dyDescent="0.2">
      <c r="B131637" s="25"/>
      <c r="C131637" s="25"/>
      <c r="D131637" s="31"/>
      <c r="E131637" s="25"/>
      <c r="F131637" s="25"/>
      <c r="G131637" s="25"/>
      <c r="H131637" s="25"/>
    </row>
    <row r="131638" spans="2:8" x14ac:dyDescent="0.2">
      <c r="B131638" s="25"/>
      <c r="C131638" s="25"/>
      <c r="D131638" s="31"/>
      <c r="E131638" s="25"/>
      <c r="F131638" s="25"/>
      <c r="G131638" s="25"/>
      <c r="H131638" s="25"/>
    </row>
    <row r="131639" spans="2:8" x14ac:dyDescent="0.2">
      <c r="B131639" s="25"/>
      <c r="C131639" s="25"/>
      <c r="D131639" s="31"/>
      <c r="E131639" s="25"/>
      <c r="F131639" s="25"/>
      <c r="G131639" s="25"/>
      <c r="H131639" s="25"/>
    </row>
    <row r="131640" spans="2:8" x14ac:dyDescent="0.2">
      <c r="B131640" s="25"/>
      <c r="C131640" s="25"/>
      <c r="D131640" s="31"/>
      <c r="E131640" s="25"/>
      <c r="F131640" s="25"/>
      <c r="G131640" s="25"/>
      <c r="H131640" s="25"/>
    </row>
    <row r="131641" spans="2:8" x14ac:dyDescent="0.2">
      <c r="B131641" s="25"/>
      <c r="C131641" s="25"/>
      <c r="D131641" s="31"/>
      <c r="E131641" s="25"/>
      <c r="F131641" s="25"/>
      <c r="G131641" s="25"/>
      <c r="H131641" s="25"/>
    </row>
    <row r="131642" spans="2:8" x14ac:dyDescent="0.2">
      <c r="B131642" s="25"/>
      <c r="C131642" s="25"/>
      <c r="D131642" s="31"/>
      <c r="E131642" s="25"/>
      <c r="F131642" s="25"/>
      <c r="G131642" s="25"/>
      <c r="H131642" s="25"/>
    </row>
    <row r="131643" spans="2:8" x14ac:dyDescent="0.2">
      <c r="B131643" s="25"/>
      <c r="C131643" s="25"/>
      <c r="D131643" s="31"/>
      <c r="E131643" s="25"/>
      <c r="F131643" s="25"/>
      <c r="G131643" s="25"/>
      <c r="H131643" s="25"/>
    </row>
    <row r="131644" spans="2:8" x14ac:dyDescent="0.2">
      <c r="B131644" s="25"/>
      <c r="C131644" s="25"/>
      <c r="D131644" s="31"/>
      <c r="E131644" s="25"/>
      <c r="F131644" s="25"/>
      <c r="G131644" s="25"/>
      <c r="H131644" s="25"/>
    </row>
    <row r="131645" spans="2:8" x14ac:dyDescent="0.2">
      <c r="B131645" s="25"/>
      <c r="C131645" s="25"/>
      <c r="D131645" s="31"/>
      <c r="E131645" s="25"/>
      <c r="F131645" s="25"/>
      <c r="G131645" s="25"/>
      <c r="H131645" s="25"/>
    </row>
    <row r="131646" spans="2:8" x14ac:dyDescent="0.2">
      <c r="B131646" s="25"/>
      <c r="C131646" s="25"/>
      <c r="D131646" s="31"/>
      <c r="E131646" s="25"/>
      <c r="F131646" s="25"/>
      <c r="G131646" s="25"/>
      <c r="H131646" s="25"/>
    </row>
    <row r="131647" spans="2:8" x14ac:dyDescent="0.2">
      <c r="B131647" s="25"/>
      <c r="C131647" s="25"/>
      <c r="D131647" s="31"/>
      <c r="E131647" s="25"/>
      <c r="F131647" s="25"/>
      <c r="G131647" s="25"/>
      <c r="H131647" s="25"/>
    </row>
    <row r="131648" spans="2:8" x14ac:dyDescent="0.2">
      <c r="B131648" s="25"/>
      <c r="C131648" s="25"/>
      <c r="D131648" s="31"/>
      <c r="E131648" s="25"/>
      <c r="F131648" s="25"/>
      <c r="G131648" s="25"/>
      <c r="H131648" s="25"/>
    </row>
    <row r="131649" spans="2:8" x14ac:dyDescent="0.2">
      <c r="B131649" s="25"/>
      <c r="C131649" s="25"/>
      <c r="D131649" s="31"/>
      <c r="E131649" s="25"/>
      <c r="F131649" s="25"/>
      <c r="G131649" s="25"/>
      <c r="H131649" s="25"/>
    </row>
    <row r="131650" spans="2:8" x14ac:dyDescent="0.2">
      <c r="B131650" s="25"/>
      <c r="C131650" s="25"/>
      <c r="D131650" s="31"/>
      <c r="E131650" s="25"/>
      <c r="F131650" s="25"/>
      <c r="G131650" s="25"/>
      <c r="H131650" s="25"/>
    </row>
    <row r="131651" spans="2:8" x14ac:dyDescent="0.2">
      <c r="B131651" s="25"/>
      <c r="C131651" s="25"/>
      <c r="D131651" s="31"/>
      <c r="E131651" s="25"/>
      <c r="F131651" s="25"/>
      <c r="G131651" s="25"/>
      <c r="H131651" s="25"/>
    </row>
    <row r="131652" spans="2:8" x14ac:dyDescent="0.2">
      <c r="B131652" s="25"/>
      <c r="C131652" s="25"/>
      <c r="D131652" s="31"/>
      <c r="E131652" s="25"/>
      <c r="F131652" s="25"/>
      <c r="G131652" s="25"/>
      <c r="H131652" s="25"/>
    </row>
    <row r="131653" spans="2:8" x14ac:dyDescent="0.2">
      <c r="B131653" s="21"/>
      <c r="C131653" s="21"/>
      <c r="D131653" s="31"/>
      <c r="E131653" s="21"/>
      <c r="F131653" s="21"/>
      <c r="G131653" s="21"/>
      <c r="H131653" s="25"/>
    </row>
    <row r="131654" spans="2:8" x14ac:dyDescent="0.2">
      <c r="B131654" s="21"/>
      <c r="C131654" s="21"/>
      <c r="D131654" s="31"/>
      <c r="E131654" s="21"/>
      <c r="F131654" s="21"/>
      <c r="G131654" s="21"/>
      <c r="H131654" s="21"/>
    </row>
    <row r="131655" spans="2:8" x14ac:dyDescent="0.2">
      <c r="B131655" s="21"/>
      <c r="C131655" s="21"/>
      <c r="D131655" s="31"/>
      <c r="E131655" s="21"/>
      <c r="F131655" s="21"/>
      <c r="G131655" s="21"/>
      <c r="H131655" s="21"/>
    </row>
    <row r="131656" spans="2:8" x14ac:dyDescent="0.2">
      <c r="B131656" s="21"/>
      <c r="C131656" s="21"/>
      <c r="D131656" s="31"/>
      <c r="E131656" s="21"/>
      <c r="F131656" s="21"/>
      <c r="G131656" s="21"/>
      <c r="H131656" s="21"/>
    </row>
    <row r="131657" spans="2:8" x14ac:dyDescent="0.2">
      <c r="B131657" s="21"/>
      <c r="C131657" s="21"/>
      <c r="D131657" s="31"/>
      <c r="E131657" s="21"/>
      <c r="F131657" s="21"/>
      <c r="G131657" s="21"/>
      <c r="H131657" s="21"/>
    </row>
    <row r="131658" spans="2:8" x14ac:dyDescent="0.2">
      <c r="B131658" s="21"/>
      <c r="C131658" s="21"/>
      <c r="D131658" s="31"/>
      <c r="E131658" s="21"/>
      <c r="F131658" s="21"/>
      <c r="G131658" s="21"/>
      <c r="H131658" s="21"/>
    </row>
    <row r="131659" spans="2:8" x14ac:dyDescent="0.2">
      <c r="B131659" s="21"/>
      <c r="C131659" s="21"/>
      <c r="D131659" s="31"/>
      <c r="E131659" s="21"/>
      <c r="F131659" s="21"/>
      <c r="G131659" s="21"/>
      <c r="H131659" s="21"/>
    </row>
    <row r="131660" spans="2:8" x14ac:dyDescent="0.2">
      <c r="B131660" s="21"/>
      <c r="C131660" s="21"/>
      <c r="D131660" s="31"/>
      <c r="E131660" s="21"/>
      <c r="F131660" s="21"/>
      <c r="G131660" s="21"/>
      <c r="H131660" s="21"/>
    </row>
    <row r="131661" spans="2:8" x14ac:dyDescent="0.2">
      <c r="B131661" s="21"/>
      <c r="C131661" s="21"/>
      <c r="D131661" s="31"/>
      <c r="E131661" s="21"/>
      <c r="F131661" s="21"/>
      <c r="G131661" s="21"/>
      <c r="H131661" s="21"/>
    </row>
    <row r="131662" spans="2:8" x14ac:dyDescent="0.2">
      <c r="B131662" s="21"/>
      <c r="C131662" s="21"/>
      <c r="D131662" s="31"/>
      <c r="E131662" s="21"/>
      <c r="F131662" s="21"/>
      <c r="G131662" s="21"/>
      <c r="H131662" s="21"/>
    </row>
    <row r="131663" spans="2:8" x14ac:dyDescent="0.2">
      <c r="H131663" s="21"/>
    </row>
    <row r="147457" spans="2:8" x14ac:dyDescent="0.2">
      <c r="B147457" s="21"/>
      <c r="C147457" s="21"/>
      <c r="D147457" s="31"/>
      <c r="E147457" s="21"/>
      <c r="F147457" s="21"/>
      <c r="G147457" s="21"/>
    </row>
    <row r="147458" spans="2:8" x14ac:dyDescent="0.2">
      <c r="B147458" s="21"/>
      <c r="C147458" s="21"/>
      <c r="D147458" s="31"/>
      <c r="E147458" s="21"/>
      <c r="F147458" s="21"/>
      <c r="G147458" s="21"/>
      <c r="H147458" s="21"/>
    </row>
    <row r="147459" spans="2:8" x14ac:dyDescent="0.2">
      <c r="B147459" s="21"/>
      <c r="C147459" s="21"/>
      <c r="D147459" s="31"/>
      <c r="E147459" s="21"/>
      <c r="F147459" s="21"/>
      <c r="G147459" s="21"/>
      <c r="H147459" s="21"/>
    </row>
    <row r="147460" spans="2:8" x14ac:dyDescent="0.2">
      <c r="B147460" s="21"/>
      <c r="C147460" s="21"/>
      <c r="D147460" s="31"/>
      <c r="E147460" s="21"/>
      <c r="F147460" s="21"/>
      <c r="G147460" s="21"/>
      <c r="H147460" s="21"/>
    </row>
    <row r="147461" spans="2:8" x14ac:dyDescent="0.2">
      <c r="B147461" s="21"/>
      <c r="C147461" s="21"/>
      <c r="D147461" s="31"/>
      <c r="E147461" s="21"/>
      <c r="F147461" s="21"/>
      <c r="G147461" s="21"/>
      <c r="H147461" s="21"/>
    </row>
    <row r="147462" spans="2:8" x14ac:dyDescent="0.2">
      <c r="B147462" s="22"/>
      <c r="C147462" s="22"/>
      <c r="D147462" s="31"/>
      <c r="E147462" s="22"/>
      <c r="F147462" s="22"/>
      <c r="G147462" s="22"/>
      <c r="H147462" s="21"/>
    </row>
    <row r="147463" spans="2:8" x14ac:dyDescent="0.2">
      <c r="B147463" s="22"/>
      <c r="C147463" s="22"/>
      <c r="D147463" s="31"/>
      <c r="E147463" s="22"/>
      <c r="F147463" s="22"/>
      <c r="G147463" s="22"/>
      <c r="H147463" s="22"/>
    </row>
    <row r="147464" spans="2:8" x14ac:dyDescent="0.2">
      <c r="B147464" s="22"/>
      <c r="C147464" s="22"/>
      <c r="D147464" s="31"/>
      <c r="E147464" s="22"/>
      <c r="F147464" s="22"/>
      <c r="G147464" s="22"/>
      <c r="H147464" s="22"/>
    </row>
    <row r="147465" spans="2:8" x14ac:dyDescent="0.2">
      <c r="B147465" s="22"/>
      <c r="C147465" s="22"/>
      <c r="D147465" s="31"/>
      <c r="E147465" s="22"/>
      <c r="F147465" s="22"/>
      <c r="G147465" s="22"/>
      <c r="H147465" s="22"/>
    </row>
    <row r="147466" spans="2:8" x14ac:dyDescent="0.2">
      <c r="B147466" s="22"/>
      <c r="C147466" s="22"/>
      <c r="D147466" s="31"/>
      <c r="E147466" s="22"/>
      <c r="F147466" s="22"/>
      <c r="G147466" s="22"/>
      <c r="H147466" s="22"/>
    </row>
    <row r="147467" spans="2:8" x14ac:dyDescent="0.2">
      <c r="B147467" s="22"/>
      <c r="C147467" s="22"/>
      <c r="D147467" s="31"/>
      <c r="E147467" s="22"/>
      <c r="F147467" s="22"/>
      <c r="G147467" s="22"/>
      <c r="H147467" s="22"/>
    </row>
    <row r="147468" spans="2:8" x14ac:dyDescent="0.2">
      <c r="B147468" s="22"/>
      <c r="C147468" s="22"/>
      <c r="D147468" s="31"/>
      <c r="E147468" s="22"/>
      <c r="F147468" s="22"/>
      <c r="G147468" s="22"/>
      <c r="H147468" s="22"/>
    </row>
    <row r="147469" spans="2:8" x14ac:dyDescent="0.2">
      <c r="B147469" s="22"/>
      <c r="C147469" s="22"/>
      <c r="D147469" s="31"/>
      <c r="E147469" s="22"/>
      <c r="F147469" s="22"/>
      <c r="G147469" s="22"/>
      <c r="H147469" s="22"/>
    </row>
    <row r="147470" spans="2:8" x14ac:dyDescent="0.2">
      <c r="B147470" s="22"/>
      <c r="C147470" s="22"/>
      <c r="D147470" s="31"/>
      <c r="E147470" s="22"/>
      <c r="F147470" s="22"/>
      <c r="G147470" s="22"/>
      <c r="H147470" s="22"/>
    </row>
    <row r="147471" spans="2:8" x14ac:dyDescent="0.2">
      <c r="B147471" s="22"/>
      <c r="C147471" s="22"/>
      <c r="D147471" s="31"/>
      <c r="E147471" s="22"/>
      <c r="F147471" s="22"/>
      <c r="G147471" s="22"/>
      <c r="H147471" s="22"/>
    </row>
    <row r="147472" spans="2:8" x14ac:dyDescent="0.2">
      <c r="B147472" s="22"/>
      <c r="C147472" s="22"/>
      <c r="D147472" s="31"/>
      <c r="E147472" s="22"/>
      <c r="F147472" s="22"/>
      <c r="G147472" s="22"/>
      <c r="H147472" s="22"/>
    </row>
    <row r="147473" spans="2:8" x14ac:dyDescent="0.2">
      <c r="B147473" s="22"/>
      <c r="C147473" s="22"/>
      <c r="D147473" s="31"/>
      <c r="E147473" s="22"/>
      <c r="F147473" s="22"/>
      <c r="G147473" s="22"/>
      <c r="H147473" s="22"/>
    </row>
    <row r="147474" spans="2:8" x14ac:dyDescent="0.2">
      <c r="B147474" s="22"/>
      <c r="C147474" s="22"/>
      <c r="D147474" s="31"/>
      <c r="E147474" s="22"/>
      <c r="F147474" s="22"/>
      <c r="G147474" s="22"/>
      <c r="H147474" s="22"/>
    </row>
    <row r="147475" spans="2:8" x14ac:dyDescent="0.2">
      <c r="B147475" s="22"/>
      <c r="C147475" s="22"/>
      <c r="D147475" s="31"/>
      <c r="E147475" s="22"/>
      <c r="F147475" s="22"/>
      <c r="G147475" s="22"/>
      <c r="H147475" s="22"/>
    </row>
    <row r="147476" spans="2:8" x14ac:dyDescent="0.2">
      <c r="B147476" s="22"/>
      <c r="C147476" s="22"/>
      <c r="D147476" s="31"/>
      <c r="E147476" s="22"/>
      <c r="F147476" s="22"/>
      <c r="G147476" s="22"/>
      <c r="H147476" s="22"/>
    </row>
    <row r="147477" spans="2:8" x14ac:dyDescent="0.2">
      <c r="B147477" s="22"/>
      <c r="C147477" s="22"/>
      <c r="D147477" s="31"/>
      <c r="E147477" s="22"/>
      <c r="F147477" s="22"/>
      <c r="G147477" s="22"/>
      <c r="H147477" s="22"/>
    </row>
    <row r="147478" spans="2:8" x14ac:dyDescent="0.2">
      <c r="B147478" s="22"/>
      <c r="C147478" s="22"/>
      <c r="D147478" s="31"/>
      <c r="E147478" s="22"/>
      <c r="F147478" s="22"/>
      <c r="G147478" s="22"/>
      <c r="H147478" s="22"/>
    </row>
    <row r="147479" spans="2:8" x14ac:dyDescent="0.2">
      <c r="B147479" s="22"/>
      <c r="C147479" s="22"/>
      <c r="D147479" s="31"/>
      <c r="E147479" s="22"/>
      <c r="F147479" s="22"/>
      <c r="G147479" s="22"/>
      <c r="H147479" s="22"/>
    </row>
    <row r="147480" spans="2:8" x14ac:dyDescent="0.2">
      <c r="B147480" s="22"/>
      <c r="C147480" s="22"/>
      <c r="D147480" s="31"/>
      <c r="E147480" s="22"/>
      <c r="F147480" s="22"/>
      <c r="G147480" s="22"/>
      <c r="H147480" s="22"/>
    </row>
    <row r="147481" spans="2:8" x14ac:dyDescent="0.2">
      <c r="B147481" s="22"/>
      <c r="C147481" s="22"/>
      <c r="D147481" s="31"/>
      <c r="E147481" s="22"/>
      <c r="F147481" s="22"/>
      <c r="G147481" s="22"/>
      <c r="H147481" s="22"/>
    </row>
    <row r="147482" spans="2:8" x14ac:dyDescent="0.2">
      <c r="B147482" s="22"/>
      <c r="C147482" s="22"/>
      <c r="D147482" s="31"/>
      <c r="E147482" s="22"/>
      <c r="F147482" s="22"/>
      <c r="G147482" s="22"/>
      <c r="H147482" s="22"/>
    </row>
    <row r="147483" spans="2:8" x14ac:dyDescent="0.2">
      <c r="B147483" s="22"/>
      <c r="C147483" s="22"/>
      <c r="D147483" s="31"/>
      <c r="E147483" s="22"/>
      <c r="F147483" s="22"/>
      <c r="G147483" s="22"/>
      <c r="H147483" s="22"/>
    </row>
    <row r="147484" spans="2:8" x14ac:dyDescent="0.2">
      <c r="B147484" s="22"/>
      <c r="C147484" s="22"/>
      <c r="D147484" s="31"/>
      <c r="E147484" s="22"/>
      <c r="F147484" s="22"/>
      <c r="G147484" s="22"/>
      <c r="H147484" s="22"/>
    </row>
    <row r="147485" spans="2:8" x14ac:dyDescent="0.2">
      <c r="B147485" s="22"/>
      <c r="C147485" s="22"/>
      <c r="D147485" s="31"/>
      <c r="E147485" s="22"/>
      <c r="F147485" s="22"/>
      <c r="G147485" s="22"/>
      <c r="H147485" s="22"/>
    </row>
    <row r="147486" spans="2:8" x14ac:dyDescent="0.2">
      <c r="B147486" s="22"/>
      <c r="C147486" s="22"/>
      <c r="D147486" s="31"/>
      <c r="E147486" s="22"/>
      <c r="F147486" s="22"/>
      <c r="G147486" s="22"/>
      <c r="H147486" s="22"/>
    </row>
    <row r="147487" spans="2:8" x14ac:dyDescent="0.2">
      <c r="B147487" s="22"/>
      <c r="C147487" s="22"/>
      <c r="D147487" s="31"/>
      <c r="E147487" s="22"/>
      <c r="F147487" s="22"/>
      <c r="G147487" s="22"/>
      <c r="H147487" s="22"/>
    </row>
    <row r="147488" spans="2:8" x14ac:dyDescent="0.2">
      <c r="B147488" s="22"/>
      <c r="C147488" s="22"/>
      <c r="D147488" s="31"/>
      <c r="E147488" s="22"/>
      <c r="F147488" s="22"/>
      <c r="G147488" s="22"/>
      <c r="H147488" s="22"/>
    </row>
    <row r="147489" spans="2:8" x14ac:dyDescent="0.2">
      <c r="B147489" s="22"/>
      <c r="C147489" s="22"/>
      <c r="D147489" s="31"/>
      <c r="E147489" s="22"/>
      <c r="F147489" s="22"/>
      <c r="G147489" s="22"/>
      <c r="H147489" s="22"/>
    </row>
    <row r="147490" spans="2:8" x14ac:dyDescent="0.2">
      <c r="B147490" s="22"/>
      <c r="C147490" s="22"/>
      <c r="D147490" s="31"/>
      <c r="E147490" s="22"/>
      <c r="F147490" s="22"/>
      <c r="G147490" s="22"/>
      <c r="H147490" s="22"/>
    </row>
    <row r="147491" spans="2:8" x14ac:dyDescent="0.2">
      <c r="B147491" s="22"/>
      <c r="C147491" s="22"/>
      <c r="D147491" s="31"/>
      <c r="E147491" s="22"/>
      <c r="F147491" s="22"/>
      <c r="G147491" s="22"/>
      <c r="H147491" s="22"/>
    </row>
    <row r="147492" spans="2:8" x14ac:dyDescent="0.2">
      <c r="B147492" s="22"/>
      <c r="C147492" s="22"/>
      <c r="D147492" s="31"/>
      <c r="E147492" s="22"/>
      <c r="F147492" s="22"/>
      <c r="G147492" s="22"/>
      <c r="H147492" s="22"/>
    </row>
    <row r="147493" spans="2:8" x14ac:dyDescent="0.2">
      <c r="B147493" s="22"/>
      <c r="C147493" s="22"/>
      <c r="D147493" s="31"/>
      <c r="E147493" s="22"/>
      <c r="F147493" s="22"/>
      <c r="G147493" s="22"/>
      <c r="H147493" s="22"/>
    </row>
    <row r="147494" spans="2:8" x14ac:dyDescent="0.2">
      <c r="B147494" s="22"/>
      <c r="C147494" s="22"/>
      <c r="D147494" s="31"/>
      <c r="E147494" s="22"/>
      <c r="F147494" s="22"/>
      <c r="G147494" s="22"/>
      <c r="H147494" s="22"/>
    </row>
    <row r="147495" spans="2:8" x14ac:dyDescent="0.2">
      <c r="B147495" s="22"/>
      <c r="C147495" s="22"/>
      <c r="D147495" s="31"/>
      <c r="E147495" s="22"/>
      <c r="F147495" s="22"/>
      <c r="G147495" s="22"/>
      <c r="H147495" s="22"/>
    </row>
    <row r="147496" spans="2:8" x14ac:dyDescent="0.2">
      <c r="B147496" s="22"/>
      <c r="C147496" s="22"/>
      <c r="D147496" s="31"/>
      <c r="E147496" s="22"/>
      <c r="F147496" s="22"/>
      <c r="G147496" s="22"/>
      <c r="H147496" s="22"/>
    </row>
    <row r="147497" spans="2:8" x14ac:dyDescent="0.2">
      <c r="B147497" s="22"/>
      <c r="C147497" s="22"/>
      <c r="D147497" s="31"/>
      <c r="E147497" s="22"/>
      <c r="F147497" s="22"/>
      <c r="G147497" s="22"/>
      <c r="H147497" s="22"/>
    </row>
    <row r="147498" spans="2:8" x14ac:dyDescent="0.2">
      <c r="B147498" s="22"/>
      <c r="C147498" s="22"/>
      <c r="D147498" s="31"/>
      <c r="E147498" s="22"/>
      <c r="F147498" s="22"/>
      <c r="G147498" s="22"/>
      <c r="H147498" s="22"/>
    </row>
    <row r="147499" spans="2:8" x14ac:dyDescent="0.2">
      <c r="B147499" s="22"/>
      <c r="C147499" s="22"/>
      <c r="D147499" s="31"/>
      <c r="E147499" s="22"/>
      <c r="F147499" s="22"/>
      <c r="G147499" s="22"/>
      <c r="H147499" s="22"/>
    </row>
    <row r="147500" spans="2:8" x14ac:dyDescent="0.2">
      <c r="B147500" s="22"/>
      <c r="C147500" s="22"/>
      <c r="D147500" s="31"/>
      <c r="E147500" s="22"/>
      <c r="F147500" s="22"/>
      <c r="G147500" s="22"/>
      <c r="H147500" s="22"/>
    </row>
    <row r="147501" spans="2:8" x14ac:dyDescent="0.2">
      <c r="B147501" s="22"/>
      <c r="C147501" s="22"/>
      <c r="D147501" s="31"/>
      <c r="E147501" s="22"/>
      <c r="F147501" s="22"/>
      <c r="G147501" s="22"/>
      <c r="H147501" s="22"/>
    </row>
    <row r="147502" spans="2:8" x14ac:dyDescent="0.2">
      <c r="B147502" s="22"/>
      <c r="C147502" s="22"/>
      <c r="D147502" s="31"/>
      <c r="E147502" s="22"/>
      <c r="F147502" s="22"/>
      <c r="G147502" s="22"/>
      <c r="H147502" s="22"/>
    </row>
    <row r="147503" spans="2:8" x14ac:dyDescent="0.2">
      <c r="B147503" s="22"/>
      <c r="C147503" s="22"/>
      <c r="D147503" s="31"/>
      <c r="E147503" s="22"/>
      <c r="F147503" s="22"/>
      <c r="G147503" s="22"/>
      <c r="H147503" s="22"/>
    </row>
    <row r="147504" spans="2:8" x14ac:dyDescent="0.2">
      <c r="B147504" s="22"/>
      <c r="C147504" s="22"/>
      <c r="D147504" s="31"/>
      <c r="E147504" s="22"/>
      <c r="F147504" s="22"/>
      <c r="G147504" s="22"/>
      <c r="H147504" s="22"/>
    </row>
    <row r="147505" spans="2:8" x14ac:dyDescent="0.2">
      <c r="B147505" s="22"/>
      <c r="C147505" s="22"/>
      <c r="D147505" s="31"/>
      <c r="E147505" s="22"/>
      <c r="F147505" s="22"/>
      <c r="G147505" s="22"/>
      <c r="H147505" s="22"/>
    </row>
    <row r="147506" spans="2:8" x14ac:dyDescent="0.2">
      <c r="B147506" s="22"/>
      <c r="C147506" s="22"/>
      <c r="D147506" s="31"/>
      <c r="E147506" s="22"/>
      <c r="F147506" s="22"/>
      <c r="G147506" s="22"/>
      <c r="H147506" s="22"/>
    </row>
    <row r="147507" spans="2:8" x14ac:dyDescent="0.2">
      <c r="B147507" s="22"/>
      <c r="C147507" s="22"/>
      <c r="D147507" s="31"/>
      <c r="E147507" s="22"/>
      <c r="F147507" s="22"/>
      <c r="G147507" s="22"/>
      <c r="H147507" s="22"/>
    </row>
    <row r="147508" spans="2:8" x14ac:dyDescent="0.2">
      <c r="B147508" s="22"/>
      <c r="C147508" s="22"/>
      <c r="D147508" s="31"/>
      <c r="E147508" s="22"/>
      <c r="F147508" s="22"/>
      <c r="G147508" s="22"/>
      <c r="H147508" s="22"/>
    </row>
    <row r="147509" spans="2:8" x14ac:dyDescent="0.2">
      <c r="B147509" s="22"/>
      <c r="C147509" s="22"/>
      <c r="D147509" s="31"/>
      <c r="E147509" s="22"/>
      <c r="F147509" s="22"/>
      <c r="G147509" s="22"/>
      <c r="H147509" s="22"/>
    </row>
    <row r="147510" spans="2:8" x14ac:dyDescent="0.2">
      <c r="B147510" s="22"/>
      <c r="C147510" s="22"/>
      <c r="D147510" s="31"/>
      <c r="E147510" s="22"/>
      <c r="F147510" s="22"/>
      <c r="G147510" s="22"/>
      <c r="H147510" s="22"/>
    </row>
    <row r="147511" spans="2:8" x14ac:dyDescent="0.2">
      <c r="B147511" s="22"/>
      <c r="C147511" s="22"/>
      <c r="D147511" s="31"/>
      <c r="E147511" s="22"/>
      <c r="F147511" s="22"/>
      <c r="G147511" s="22"/>
      <c r="H147511" s="22"/>
    </row>
    <row r="147512" spans="2:8" x14ac:dyDescent="0.2">
      <c r="B147512" s="22"/>
      <c r="C147512" s="22"/>
      <c r="D147512" s="31"/>
      <c r="E147512" s="22"/>
      <c r="F147512" s="22"/>
      <c r="G147512" s="22"/>
      <c r="H147512" s="22"/>
    </row>
    <row r="147513" spans="2:8" x14ac:dyDescent="0.2">
      <c r="B147513" s="22"/>
      <c r="C147513" s="22"/>
      <c r="D147513" s="31"/>
      <c r="E147513" s="22"/>
      <c r="F147513" s="22"/>
      <c r="G147513" s="22"/>
      <c r="H147513" s="22"/>
    </row>
    <row r="147514" spans="2:8" x14ac:dyDescent="0.2">
      <c r="B147514" s="22"/>
      <c r="C147514" s="22"/>
      <c r="D147514" s="31"/>
      <c r="E147514" s="22"/>
      <c r="F147514" s="22"/>
      <c r="G147514" s="22"/>
      <c r="H147514" s="22"/>
    </row>
    <row r="147515" spans="2:8" x14ac:dyDescent="0.2">
      <c r="B147515" s="22"/>
      <c r="C147515" s="22"/>
      <c r="D147515" s="31"/>
      <c r="E147515" s="22"/>
      <c r="F147515" s="22"/>
      <c r="G147515" s="22"/>
      <c r="H147515" s="22"/>
    </row>
    <row r="147516" spans="2:8" x14ac:dyDescent="0.2">
      <c r="B147516" s="22"/>
      <c r="C147516" s="22"/>
      <c r="D147516" s="31"/>
      <c r="E147516" s="22"/>
      <c r="F147516" s="22"/>
      <c r="G147516" s="22"/>
      <c r="H147516" s="22"/>
    </row>
    <row r="147517" spans="2:8" x14ac:dyDescent="0.2">
      <c r="B147517" s="22"/>
      <c r="C147517" s="22"/>
      <c r="D147517" s="31"/>
      <c r="E147517" s="22"/>
      <c r="F147517" s="22"/>
      <c r="G147517" s="22"/>
      <c r="H147517" s="22"/>
    </row>
    <row r="147518" spans="2:8" x14ac:dyDescent="0.2">
      <c r="B147518" s="22"/>
      <c r="C147518" s="22"/>
      <c r="D147518" s="31"/>
      <c r="E147518" s="22"/>
      <c r="F147518" s="22"/>
      <c r="G147518" s="22"/>
      <c r="H147518" s="22"/>
    </row>
    <row r="147519" spans="2:8" x14ac:dyDescent="0.2">
      <c r="B147519" s="22"/>
      <c r="C147519" s="22"/>
      <c r="D147519" s="31"/>
      <c r="E147519" s="22"/>
      <c r="F147519" s="22"/>
      <c r="G147519" s="22"/>
      <c r="H147519" s="22"/>
    </row>
    <row r="147520" spans="2:8" x14ac:dyDescent="0.2">
      <c r="B147520" s="22"/>
      <c r="C147520" s="22"/>
      <c r="D147520" s="31"/>
      <c r="E147520" s="22"/>
      <c r="F147520" s="22"/>
      <c r="G147520" s="22"/>
      <c r="H147520" s="22"/>
    </row>
    <row r="147521" spans="2:8" x14ac:dyDescent="0.2">
      <c r="B147521" s="22"/>
      <c r="C147521" s="22"/>
      <c r="D147521" s="31"/>
      <c r="E147521" s="22"/>
      <c r="F147521" s="22"/>
      <c r="G147521" s="22"/>
      <c r="H147521" s="22"/>
    </row>
    <row r="147522" spans="2:8" x14ac:dyDescent="0.2">
      <c r="B147522" s="22"/>
      <c r="C147522" s="22"/>
      <c r="D147522" s="31"/>
      <c r="E147522" s="22"/>
      <c r="F147522" s="22"/>
      <c r="G147522" s="22"/>
      <c r="H147522" s="22"/>
    </row>
    <row r="147523" spans="2:8" x14ac:dyDescent="0.2">
      <c r="B147523" s="22"/>
      <c r="C147523" s="22"/>
      <c r="D147523" s="31"/>
      <c r="E147523" s="22"/>
      <c r="F147523" s="22"/>
      <c r="G147523" s="22"/>
      <c r="H147523" s="22"/>
    </row>
    <row r="147524" spans="2:8" x14ac:dyDescent="0.2">
      <c r="B147524" s="22"/>
      <c r="C147524" s="22"/>
      <c r="D147524" s="31"/>
      <c r="E147524" s="22"/>
      <c r="F147524" s="22"/>
      <c r="G147524" s="22"/>
      <c r="H147524" s="22"/>
    </row>
    <row r="147525" spans="2:8" x14ac:dyDescent="0.2">
      <c r="B147525" s="22"/>
      <c r="C147525" s="22"/>
      <c r="D147525" s="31"/>
      <c r="E147525" s="22"/>
      <c r="F147525" s="22"/>
      <c r="G147525" s="22"/>
      <c r="H147525" s="22"/>
    </row>
    <row r="147526" spans="2:8" x14ac:dyDescent="0.2">
      <c r="B147526" s="22"/>
      <c r="C147526" s="22"/>
      <c r="D147526" s="31"/>
      <c r="E147526" s="22"/>
      <c r="F147526" s="22"/>
      <c r="G147526" s="22"/>
      <c r="H147526" s="22"/>
    </row>
    <row r="147527" spans="2:8" x14ac:dyDescent="0.2">
      <c r="B147527" s="22"/>
      <c r="C147527" s="22"/>
      <c r="D147527" s="31"/>
      <c r="E147527" s="22"/>
      <c r="F147527" s="22"/>
      <c r="G147527" s="22"/>
      <c r="H147527" s="22"/>
    </row>
    <row r="147528" spans="2:8" x14ac:dyDescent="0.2">
      <c r="B147528" s="22"/>
      <c r="C147528" s="22"/>
      <c r="D147528" s="31"/>
      <c r="E147528" s="22"/>
      <c r="F147528" s="22"/>
      <c r="G147528" s="22"/>
      <c r="H147528" s="22"/>
    </row>
    <row r="147529" spans="2:8" x14ac:dyDescent="0.2">
      <c r="B147529" s="22"/>
      <c r="C147529" s="22"/>
      <c r="D147529" s="31"/>
      <c r="E147529" s="22"/>
      <c r="F147529" s="22"/>
      <c r="G147529" s="22"/>
      <c r="H147529" s="22"/>
    </row>
    <row r="147530" spans="2:8" x14ac:dyDescent="0.2">
      <c r="B147530" s="22"/>
      <c r="C147530" s="22"/>
      <c r="D147530" s="31"/>
      <c r="E147530" s="22"/>
      <c r="F147530" s="22"/>
      <c r="G147530" s="22"/>
      <c r="H147530" s="22"/>
    </row>
    <row r="147531" spans="2:8" x14ac:dyDescent="0.2">
      <c r="B147531" s="22"/>
      <c r="C147531" s="22"/>
      <c r="D147531" s="31"/>
      <c r="E147531" s="22"/>
      <c r="F147531" s="22"/>
      <c r="G147531" s="22"/>
      <c r="H147531" s="22"/>
    </row>
    <row r="147532" spans="2:8" x14ac:dyDescent="0.2">
      <c r="B147532" s="22"/>
      <c r="C147532" s="22"/>
      <c r="D147532" s="31"/>
      <c r="E147532" s="22"/>
      <c r="F147532" s="22"/>
      <c r="G147532" s="22"/>
      <c r="H147532" s="22"/>
    </row>
    <row r="147533" spans="2:8" x14ac:dyDescent="0.2">
      <c r="B147533" s="22"/>
      <c r="C147533" s="22"/>
      <c r="D147533" s="31"/>
      <c r="E147533" s="22"/>
      <c r="F147533" s="22"/>
      <c r="G147533" s="22"/>
      <c r="H147533" s="22"/>
    </row>
    <row r="147534" spans="2:8" x14ac:dyDescent="0.2">
      <c r="B147534" s="22"/>
      <c r="C147534" s="22"/>
      <c r="D147534" s="31"/>
      <c r="E147534" s="22"/>
      <c r="F147534" s="22"/>
      <c r="G147534" s="22"/>
      <c r="H147534" s="22"/>
    </row>
    <row r="147535" spans="2:8" x14ac:dyDescent="0.2">
      <c r="B147535" s="22"/>
      <c r="C147535" s="22"/>
      <c r="D147535" s="31"/>
      <c r="E147535" s="22"/>
      <c r="F147535" s="22"/>
      <c r="G147535" s="22"/>
      <c r="H147535" s="22"/>
    </row>
    <row r="147536" spans="2:8" x14ac:dyDescent="0.2">
      <c r="B147536" s="22"/>
      <c r="C147536" s="22"/>
      <c r="D147536" s="31"/>
      <c r="E147536" s="22"/>
      <c r="F147536" s="22"/>
      <c r="G147536" s="22"/>
      <c r="H147536" s="22"/>
    </row>
    <row r="147537" spans="2:8" x14ac:dyDescent="0.2">
      <c r="B147537" s="22"/>
      <c r="C147537" s="22"/>
      <c r="D147537" s="31"/>
      <c r="E147537" s="22"/>
      <c r="F147537" s="22"/>
      <c r="G147537" s="22"/>
      <c r="H147537" s="22"/>
    </row>
    <row r="147538" spans="2:8" x14ac:dyDescent="0.2">
      <c r="B147538" s="22"/>
      <c r="C147538" s="22"/>
      <c r="D147538" s="31"/>
      <c r="E147538" s="22"/>
      <c r="F147538" s="22"/>
      <c r="G147538" s="22"/>
      <c r="H147538" s="22"/>
    </row>
    <row r="147539" spans="2:8" x14ac:dyDescent="0.2">
      <c r="B147539" s="22"/>
      <c r="C147539" s="22"/>
      <c r="D147539" s="31"/>
      <c r="E147539" s="22"/>
      <c r="F147539" s="22"/>
      <c r="G147539" s="22"/>
      <c r="H147539" s="22"/>
    </row>
    <row r="147540" spans="2:8" x14ac:dyDescent="0.2">
      <c r="B147540" s="22"/>
      <c r="C147540" s="22"/>
      <c r="D147540" s="31"/>
      <c r="E147540" s="22"/>
      <c r="F147540" s="22"/>
      <c r="G147540" s="22"/>
      <c r="H147540" s="22"/>
    </row>
    <row r="147541" spans="2:8" x14ac:dyDescent="0.2">
      <c r="B147541" s="22"/>
      <c r="C147541" s="22"/>
      <c r="D147541" s="31"/>
      <c r="E147541" s="22"/>
      <c r="F147541" s="22"/>
      <c r="G147541" s="22"/>
      <c r="H147541" s="22"/>
    </row>
    <row r="147542" spans="2:8" x14ac:dyDescent="0.2">
      <c r="B147542" s="22"/>
      <c r="C147542" s="22"/>
      <c r="D147542" s="31"/>
      <c r="E147542" s="22"/>
      <c r="F147542" s="22"/>
      <c r="G147542" s="22"/>
      <c r="H147542" s="22"/>
    </row>
    <row r="147543" spans="2:8" x14ac:dyDescent="0.2">
      <c r="B147543" s="22"/>
      <c r="C147543" s="22"/>
      <c r="D147543" s="31"/>
      <c r="E147543" s="22"/>
      <c r="F147543" s="22"/>
      <c r="G147543" s="22"/>
      <c r="H147543" s="22"/>
    </row>
    <row r="147544" spans="2:8" x14ac:dyDescent="0.2">
      <c r="B147544" s="22"/>
      <c r="C147544" s="22"/>
      <c r="D147544" s="31"/>
      <c r="E147544" s="22"/>
      <c r="F147544" s="22"/>
      <c r="G147544" s="22"/>
      <c r="H147544" s="22"/>
    </row>
    <row r="147545" spans="2:8" x14ac:dyDescent="0.2">
      <c r="B147545" s="22"/>
      <c r="C147545" s="22"/>
      <c r="D147545" s="31"/>
      <c r="E147545" s="22"/>
      <c r="F147545" s="22"/>
      <c r="G147545" s="22"/>
      <c r="H147545" s="22"/>
    </row>
    <row r="147546" spans="2:8" x14ac:dyDescent="0.2">
      <c r="B147546" s="22"/>
      <c r="C147546" s="22"/>
      <c r="D147546" s="31"/>
      <c r="E147546" s="22"/>
      <c r="F147546" s="22"/>
      <c r="G147546" s="22"/>
      <c r="H147546" s="22"/>
    </row>
    <row r="147547" spans="2:8" x14ac:dyDescent="0.2">
      <c r="B147547" s="22"/>
      <c r="C147547" s="22"/>
      <c r="D147547" s="31"/>
      <c r="E147547" s="22"/>
      <c r="F147547" s="22"/>
      <c r="G147547" s="22"/>
      <c r="H147547" s="22"/>
    </row>
    <row r="147548" spans="2:8" x14ac:dyDescent="0.2">
      <c r="B147548" s="22"/>
      <c r="C147548" s="22"/>
      <c r="D147548" s="31"/>
      <c r="E147548" s="22"/>
      <c r="F147548" s="22"/>
      <c r="G147548" s="22"/>
      <c r="H147548" s="22"/>
    </row>
    <row r="147549" spans="2:8" x14ac:dyDescent="0.2">
      <c r="B147549" s="22"/>
      <c r="C147549" s="22"/>
      <c r="D147549" s="31"/>
      <c r="E147549" s="22"/>
      <c r="F147549" s="22"/>
      <c r="G147549" s="22"/>
      <c r="H147549" s="22"/>
    </row>
    <row r="147550" spans="2:8" x14ac:dyDescent="0.2">
      <c r="B147550" s="22"/>
      <c r="C147550" s="22"/>
      <c r="D147550" s="31"/>
      <c r="E147550" s="22"/>
      <c r="F147550" s="22"/>
      <c r="G147550" s="22"/>
      <c r="H147550" s="22"/>
    </row>
    <row r="147551" spans="2:8" x14ac:dyDescent="0.2">
      <c r="B147551" s="22"/>
      <c r="C147551" s="22"/>
      <c r="D147551" s="31"/>
      <c r="E147551" s="22"/>
      <c r="F147551" s="22"/>
      <c r="G147551" s="22"/>
      <c r="H147551" s="22"/>
    </row>
    <row r="147552" spans="2:8" x14ac:dyDescent="0.2">
      <c r="B147552" s="22"/>
      <c r="C147552" s="22"/>
      <c r="D147552" s="31"/>
      <c r="E147552" s="22"/>
      <c r="F147552" s="22"/>
      <c r="G147552" s="22"/>
      <c r="H147552" s="22"/>
    </row>
    <row r="147553" spans="2:8" x14ac:dyDescent="0.2">
      <c r="B147553" s="22"/>
      <c r="C147553" s="22"/>
      <c r="D147553" s="31"/>
      <c r="E147553" s="22"/>
      <c r="F147553" s="22"/>
      <c r="G147553" s="22"/>
      <c r="H147553" s="22"/>
    </row>
    <row r="147554" spans="2:8" x14ac:dyDescent="0.2">
      <c r="B147554" s="22"/>
      <c r="C147554" s="22"/>
      <c r="D147554" s="31"/>
      <c r="E147554" s="22"/>
      <c r="F147554" s="22"/>
      <c r="G147554" s="22"/>
      <c r="H147554" s="22"/>
    </row>
    <row r="147555" spans="2:8" x14ac:dyDescent="0.2">
      <c r="B147555" s="22"/>
      <c r="C147555" s="22"/>
      <c r="D147555" s="31"/>
      <c r="E147555" s="22"/>
      <c r="F147555" s="22"/>
      <c r="G147555" s="22"/>
      <c r="H147555" s="22"/>
    </row>
    <row r="147556" spans="2:8" x14ac:dyDescent="0.2">
      <c r="B147556" s="22"/>
      <c r="C147556" s="22"/>
      <c r="D147556" s="31"/>
      <c r="E147556" s="22"/>
      <c r="F147556" s="22"/>
      <c r="G147556" s="22"/>
      <c r="H147556" s="22"/>
    </row>
    <row r="147557" spans="2:8" x14ac:dyDescent="0.2">
      <c r="B147557" s="22"/>
      <c r="C147557" s="22"/>
      <c r="D147557" s="31"/>
      <c r="E147557" s="22"/>
      <c r="F147557" s="22"/>
      <c r="G147557" s="22"/>
      <c r="H147557" s="22"/>
    </row>
    <row r="147558" spans="2:8" x14ac:dyDescent="0.2">
      <c r="B147558" s="22"/>
      <c r="C147558" s="22"/>
      <c r="D147558" s="31"/>
      <c r="E147558" s="22"/>
      <c r="F147558" s="22"/>
      <c r="G147558" s="22"/>
      <c r="H147558" s="22"/>
    </row>
    <row r="147559" spans="2:8" x14ac:dyDescent="0.2">
      <c r="B147559" s="22"/>
      <c r="C147559" s="22"/>
      <c r="D147559" s="31"/>
      <c r="E147559" s="22"/>
      <c r="F147559" s="22"/>
      <c r="G147559" s="22"/>
      <c r="H147559" s="22"/>
    </row>
    <row r="147560" spans="2:8" x14ac:dyDescent="0.2">
      <c r="B147560" s="22"/>
      <c r="C147560" s="22"/>
      <c r="D147560" s="31"/>
      <c r="E147560" s="22"/>
      <c r="F147560" s="22"/>
      <c r="G147560" s="22"/>
      <c r="H147560" s="22"/>
    </row>
    <row r="147561" spans="2:8" x14ac:dyDescent="0.2">
      <c r="B147561" s="22"/>
      <c r="C147561" s="22"/>
      <c r="D147561" s="31"/>
      <c r="E147561" s="22"/>
      <c r="F147561" s="22"/>
      <c r="G147561" s="22"/>
      <c r="H147561" s="22"/>
    </row>
    <row r="147562" spans="2:8" x14ac:dyDescent="0.2">
      <c r="B147562" s="22"/>
      <c r="C147562" s="22"/>
      <c r="D147562" s="31"/>
      <c r="E147562" s="22"/>
      <c r="F147562" s="22"/>
      <c r="G147562" s="22"/>
      <c r="H147562" s="22"/>
    </row>
    <row r="147563" spans="2:8" x14ac:dyDescent="0.2">
      <c r="B147563" s="22"/>
      <c r="C147563" s="22"/>
      <c r="D147563" s="31"/>
      <c r="E147563" s="22"/>
      <c r="F147563" s="22"/>
      <c r="G147563" s="22"/>
      <c r="H147563" s="22"/>
    </row>
    <row r="147564" spans="2:8" x14ac:dyDescent="0.2">
      <c r="B147564" s="22"/>
      <c r="C147564" s="22"/>
      <c r="D147564" s="31"/>
      <c r="E147564" s="22"/>
      <c r="F147564" s="22"/>
      <c r="G147564" s="22"/>
      <c r="H147564" s="22"/>
    </row>
    <row r="147565" spans="2:8" x14ac:dyDescent="0.2">
      <c r="B147565" s="22"/>
      <c r="C147565" s="22"/>
      <c r="D147565" s="31"/>
      <c r="E147565" s="22"/>
      <c r="F147565" s="22"/>
      <c r="G147565" s="22"/>
      <c r="H147565" s="22"/>
    </row>
    <row r="147566" spans="2:8" x14ac:dyDescent="0.2">
      <c r="B147566" s="22"/>
      <c r="C147566" s="22"/>
      <c r="D147566" s="31"/>
      <c r="E147566" s="22"/>
      <c r="F147566" s="22"/>
      <c r="G147566" s="22"/>
      <c r="H147566" s="22"/>
    </row>
    <row r="147567" spans="2:8" x14ac:dyDescent="0.2">
      <c r="B147567" s="22"/>
      <c r="C147567" s="22"/>
      <c r="D147567" s="31"/>
      <c r="E147567" s="22"/>
      <c r="F147567" s="22"/>
      <c r="G147567" s="22"/>
      <c r="H147567" s="22"/>
    </row>
    <row r="147568" spans="2:8" x14ac:dyDescent="0.2">
      <c r="B147568" s="22"/>
      <c r="C147568" s="22"/>
      <c r="D147568" s="31"/>
      <c r="E147568" s="22"/>
      <c r="F147568" s="22"/>
      <c r="G147568" s="22"/>
      <c r="H147568" s="22"/>
    </row>
    <row r="147569" spans="2:8" x14ac:dyDescent="0.2">
      <c r="B147569" s="22"/>
      <c r="C147569" s="22"/>
      <c r="D147569" s="31"/>
      <c r="E147569" s="22"/>
      <c r="F147569" s="22"/>
      <c r="G147569" s="22"/>
      <c r="H147569" s="22"/>
    </row>
    <row r="147570" spans="2:8" x14ac:dyDescent="0.2">
      <c r="B147570" s="22"/>
      <c r="C147570" s="22"/>
      <c r="D147570" s="31"/>
      <c r="E147570" s="22"/>
      <c r="F147570" s="22"/>
      <c r="G147570" s="22"/>
      <c r="H147570" s="22"/>
    </row>
    <row r="147571" spans="2:8" x14ac:dyDescent="0.2">
      <c r="B147571" s="22"/>
      <c r="C147571" s="22"/>
      <c r="D147571" s="31"/>
      <c r="E147571" s="22"/>
      <c r="F147571" s="22"/>
      <c r="G147571" s="22"/>
      <c r="H147571" s="22"/>
    </row>
    <row r="147572" spans="2:8" x14ac:dyDescent="0.2">
      <c r="B147572" s="22"/>
      <c r="C147572" s="22"/>
      <c r="D147572" s="31"/>
      <c r="E147572" s="22"/>
      <c r="F147572" s="22"/>
      <c r="G147572" s="22"/>
      <c r="H147572" s="22"/>
    </row>
    <row r="147573" spans="2:8" x14ac:dyDescent="0.2">
      <c r="B147573" s="22"/>
      <c r="C147573" s="22"/>
      <c r="D147573" s="31"/>
      <c r="E147573" s="22"/>
      <c r="F147573" s="22"/>
      <c r="G147573" s="22"/>
      <c r="H147573" s="22"/>
    </row>
    <row r="147574" spans="2:8" x14ac:dyDescent="0.2">
      <c r="B147574" s="22"/>
      <c r="C147574" s="22"/>
      <c r="D147574" s="31"/>
      <c r="E147574" s="22"/>
      <c r="F147574" s="22"/>
      <c r="G147574" s="22"/>
      <c r="H147574" s="22"/>
    </row>
    <row r="147575" spans="2:8" x14ac:dyDescent="0.2">
      <c r="B147575" s="22"/>
      <c r="C147575" s="22"/>
      <c r="D147575" s="31"/>
      <c r="E147575" s="22"/>
      <c r="F147575" s="22"/>
      <c r="G147575" s="22"/>
      <c r="H147575" s="22"/>
    </row>
    <row r="147576" spans="2:8" x14ac:dyDescent="0.2">
      <c r="B147576" s="22"/>
      <c r="C147576" s="22"/>
      <c r="D147576" s="31"/>
      <c r="E147576" s="22"/>
      <c r="F147576" s="22"/>
      <c r="G147576" s="22"/>
      <c r="H147576" s="22"/>
    </row>
    <row r="147577" spans="2:8" x14ac:dyDescent="0.2">
      <c r="B147577" s="22"/>
      <c r="C147577" s="22"/>
      <c r="D147577" s="31"/>
      <c r="E147577" s="22"/>
      <c r="F147577" s="22"/>
      <c r="G147577" s="22"/>
      <c r="H147577" s="22"/>
    </row>
    <row r="147578" spans="2:8" x14ac:dyDescent="0.2">
      <c r="B147578" s="22"/>
      <c r="C147578" s="22"/>
      <c r="D147578" s="31"/>
      <c r="E147578" s="22"/>
      <c r="F147578" s="22"/>
      <c r="G147578" s="22"/>
      <c r="H147578" s="22"/>
    </row>
    <row r="147579" spans="2:8" x14ac:dyDescent="0.2">
      <c r="B147579" s="22"/>
      <c r="C147579" s="22"/>
      <c r="D147579" s="31"/>
      <c r="E147579" s="22"/>
      <c r="F147579" s="22"/>
      <c r="G147579" s="22"/>
      <c r="H147579" s="22"/>
    </row>
    <row r="147580" spans="2:8" x14ac:dyDescent="0.2">
      <c r="B147580" s="22"/>
      <c r="C147580" s="22"/>
      <c r="D147580" s="31"/>
      <c r="E147580" s="22"/>
      <c r="F147580" s="22"/>
      <c r="G147580" s="22"/>
      <c r="H147580" s="22"/>
    </row>
    <row r="147581" spans="2:8" x14ac:dyDescent="0.2">
      <c r="B147581" s="22"/>
      <c r="C147581" s="22"/>
      <c r="D147581" s="31"/>
      <c r="E147581" s="22"/>
      <c r="F147581" s="22"/>
      <c r="G147581" s="22"/>
      <c r="H147581" s="22"/>
    </row>
    <row r="147582" spans="2:8" x14ac:dyDescent="0.2">
      <c r="B147582" s="22"/>
      <c r="C147582" s="22"/>
      <c r="D147582" s="31"/>
      <c r="E147582" s="22"/>
      <c r="F147582" s="22"/>
      <c r="G147582" s="22"/>
      <c r="H147582" s="22"/>
    </row>
    <row r="147583" spans="2:8" x14ac:dyDescent="0.2">
      <c r="B147583" s="22"/>
      <c r="C147583" s="22"/>
      <c r="D147583" s="31"/>
      <c r="E147583" s="22"/>
      <c r="F147583" s="22"/>
      <c r="G147583" s="22"/>
      <c r="H147583" s="22"/>
    </row>
    <row r="147584" spans="2:8" x14ac:dyDescent="0.2">
      <c r="B147584" s="22"/>
      <c r="C147584" s="22"/>
      <c r="D147584" s="31"/>
      <c r="E147584" s="22"/>
      <c r="F147584" s="22"/>
      <c r="G147584" s="22"/>
      <c r="H147584" s="22"/>
    </row>
    <row r="147585" spans="2:8" x14ac:dyDescent="0.2">
      <c r="B147585" s="22"/>
      <c r="C147585" s="22"/>
      <c r="D147585" s="31"/>
      <c r="E147585" s="22"/>
      <c r="F147585" s="22"/>
      <c r="G147585" s="22"/>
      <c r="H147585" s="22"/>
    </row>
    <row r="147586" spans="2:8" x14ac:dyDescent="0.2">
      <c r="B147586" s="22"/>
      <c r="C147586" s="22"/>
      <c r="D147586" s="31"/>
      <c r="E147586" s="22"/>
      <c r="F147586" s="22"/>
      <c r="G147586" s="22"/>
      <c r="H147586" s="22"/>
    </row>
    <row r="147587" spans="2:8" x14ac:dyDescent="0.2">
      <c r="B147587" s="22"/>
      <c r="C147587" s="22"/>
      <c r="D147587" s="31"/>
      <c r="E147587" s="22"/>
      <c r="F147587" s="22"/>
      <c r="G147587" s="22"/>
      <c r="H147587" s="22"/>
    </row>
    <row r="147588" spans="2:8" x14ac:dyDescent="0.2">
      <c r="B147588" s="22"/>
      <c r="C147588" s="22"/>
      <c r="D147588" s="31"/>
      <c r="E147588" s="22"/>
      <c r="F147588" s="22"/>
      <c r="G147588" s="22"/>
      <c r="H147588" s="22"/>
    </row>
    <row r="147589" spans="2:8" x14ac:dyDescent="0.2">
      <c r="B147589" s="22"/>
      <c r="C147589" s="22"/>
      <c r="D147589" s="31"/>
      <c r="E147589" s="22"/>
      <c r="F147589" s="22"/>
      <c r="G147589" s="22"/>
      <c r="H147589" s="22"/>
    </row>
    <row r="147590" spans="2:8" x14ac:dyDescent="0.2">
      <c r="B147590" s="22"/>
      <c r="C147590" s="22"/>
      <c r="D147590" s="31"/>
      <c r="E147590" s="22"/>
      <c r="F147590" s="22"/>
      <c r="G147590" s="22"/>
      <c r="H147590" s="22"/>
    </row>
    <row r="147591" spans="2:8" x14ac:dyDescent="0.2">
      <c r="B147591" s="22"/>
      <c r="C147591" s="22"/>
      <c r="D147591" s="31"/>
      <c r="E147591" s="22"/>
      <c r="F147591" s="22"/>
      <c r="G147591" s="22"/>
      <c r="H147591" s="22"/>
    </row>
    <row r="147592" spans="2:8" x14ac:dyDescent="0.2">
      <c r="B147592" s="22"/>
      <c r="C147592" s="22"/>
      <c r="D147592" s="31"/>
      <c r="E147592" s="22"/>
      <c r="F147592" s="22"/>
      <c r="G147592" s="22"/>
      <c r="H147592" s="22"/>
    </row>
    <row r="147593" spans="2:8" x14ac:dyDescent="0.2">
      <c r="B147593" s="22"/>
      <c r="C147593" s="22"/>
      <c r="D147593" s="31"/>
      <c r="E147593" s="22"/>
      <c r="F147593" s="22"/>
      <c r="G147593" s="22"/>
      <c r="H147593" s="22"/>
    </row>
    <row r="147594" spans="2:8" x14ac:dyDescent="0.2">
      <c r="B147594" s="22"/>
      <c r="C147594" s="22"/>
      <c r="D147594" s="31"/>
      <c r="E147594" s="22"/>
      <c r="F147594" s="22"/>
      <c r="G147594" s="22"/>
      <c r="H147594" s="22"/>
    </row>
    <row r="147595" spans="2:8" x14ac:dyDescent="0.2">
      <c r="B147595" s="22"/>
      <c r="C147595" s="22"/>
      <c r="D147595" s="31"/>
      <c r="E147595" s="22"/>
      <c r="F147595" s="22"/>
      <c r="G147595" s="22"/>
      <c r="H147595" s="22"/>
    </row>
    <row r="147596" spans="2:8" x14ac:dyDescent="0.2">
      <c r="B147596" s="22"/>
      <c r="C147596" s="22"/>
      <c r="D147596" s="31"/>
      <c r="E147596" s="22"/>
      <c r="F147596" s="22"/>
      <c r="G147596" s="22"/>
      <c r="H147596" s="22"/>
    </row>
    <row r="147597" spans="2:8" x14ac:dyDescent="0.2">
      <c r="B147597" s="22"/>
      <c r="C147597" s="22"/>
      <c r="D147597" s="31"/>
      <c r="E147597" s="22"/>
      <c r="F147597" s="22"/>
      <c r="G147597" s="22"/>
      <c r="H147597" s="22"/>
    </row>
    <row r="147598" spans="2:8" x14ac:dyDescent="0.2">
      <c r="B147598" s="22"/>
      <c r="C147598" s="22"/>
      <c r="D147598" s="31"/>
      <c r="E147598" s="22"/>
      <c r="F147598" s="22"/>
      <c r="G147598" s="22"/>
      <c r="H147598" s="22"/>
    </row>
    <row r="147599" spans="2:8" x14ac:dyDescent="0.2">
      <c r="B147599" s="22"/>
      <c r="C147599" s="22"/>
      <c r="D147599" s="31"/>
      <c r="E147599" s="22"/>
      <c r="F147599" s="22"/>
      <c r="G147599" s="22"/>
      <c r="H147599" s="22"/>
    </row>
    <row r="147600" spans="2:8" x14ac:dyDescent="0.2">
      <c r="B147600" s="22"/>
      <c r="C147600" s="22"/>
      <c r="D147600" s="31"/>
      <c r="E147600" s="22"/>
      <c r="F147600" s="22"/>
      <c r="G147600" s="22"/>
      <c r="H147600" s="22"/>
    </row>
    <row r="147601" spans="2:8" x14ac:dyDescent="0.2">
      <c r="B147601" s="22"/>
      <c r="C147601" s="22"/>
      <c r="D147601" s="31"/>
      <c r="E147601" s="22"/>
      <c r="F147601" s="22"/>
      <c r="G147601" s="22"/>
      <c r="H147601" s="22"/>
    </row>
    <row r="147602" spans="2:8" x14ac:dyDescent="0.2">
      <c r="B147602" s="22"/>
      <c r="C147602" s="22"/>
      <c r="D147602" s="31"/>
      <c r="E147602" s="22"/>
      <c r="F147602" s="22"/>
      <c r="G147602" s="22"/>
      <c r="H147602" s="22"/>
    </row>
    <row r="147603" spans="2:8" x14ac:dyDescent="0.2">
      <c r="B147603" s="22"/>
      <c r="C147603" s="22"/>
      <c r="D147603" s="31"/>
      <c r="E147603" s="22"/>
      <c r="F147603" s="22"/>
      <c r="G147603" s="22"/>
      <c r="H147603" s="22"/>
    </row>
    <row r="147604" spans="2:8" x14ac:dyDescent="0.2">
      <c r="B147604" s="22"/>
      <c r="C147604" s="22"/>
      <c r="D147604" s="31"/>
      <c r="E147604" s="22"/>
      <c r="F147604" s="22"/>
      <c r="G147604" s="22"/>
      <c r="H147604" s="22"/>
    </row>
    <row r="147605" spans="2:8" x14ac:dyDescent="0.2">
      <c r="B147605" s="22"/>
      <c r="C147605" s="22"/>
      <c r="D147605" s="31"/>
      <c r="E147605" s="22"/>
      <c r="F147605" s="22"/>
      <c r="G147605" s="22"/>
      <c r="H147605" s="22"/>
    </row>
    <row r="147606" spans="2:8" x14ac:dyDescent="0.2">
      <c r="B147606" s="22"/>
      <c r="C147606" s="22"/>
      <c r="D147606" s="31"/>
      <c r="E147606" s="22"/>
      <c r="F147606" s="22"/>
      <c r="G147606" s="22"/>
      <c r="H147606" s="22"/>
    </row>
    <row r="147607" spans="2:8" x14ac:dyDescent="0.2">
      <c r="B147607" s="22"/>
      <c r="C147607" s="22"/>
      <c r="D147607" s="31"/>
      <c r="E147607" s="22"/>
      <c r="F147607" s="22"/>
      <c r="G147607" s="22"/>
      <c r="H147607" s="22"/>
    </row>
    <row r="147608" spans="2:8" x14ac:dyDescent="0.2">
      <c r="B147608" s="22"/>
      <c r="C147608" s="22"/>
      <c r="D147608" s="31"/>
      <c r="E147608" s="22"/>
      <c r="F147608" s="22"/>
      <c r="G147608" s="22"/>
      <c r="H147608" s="22"/>
    </row>
    <row r="147609" spans="2:8" x14ac:dyDescent="0.2">
      <c r="B147609" s="22"/>
      <c r="C147609" s="22"/>
      <c r="D147609" s="31"/>
      <c r="E147609" s="22"/>
      <c r="F147609" s="22"/>
      <c r="G147609" s="22"/>
      <c r="H147609" s="22"/>
    </row>
    <row r="147610" spans="2:8" x14ac:dyDescent="0.2">
      <c r="B147610" s="22"/>
      <c r="C147610" s="22"/>
      <c r="D147610" s="31"/>
      <c r="E147610" s="22"/>
      <c r="F147610" s="22"/>
      <c r="G147610" s="22"/>
      <c r="H147610" s="22"/>
    </row>
    <row r="147611" spans="2:8" x14ac:dyDescent="0.2">
      <c r="B147611" s="22"/>
      <c r="C147611" s="22"/>
      <c r="D147611" s="31"/>
      <c r="E147611" s="22"/>
      <c r="F147611" s="22"/>
      <c r="G147611" s="22"/>
      <c r="H147611" s="22"/>
    </row>
    <row r="147612" spans="2:8" x14ac:dyDescent="0.2">
      <c r="B147612" s="22"/>
      <c r="C147612" s="22"/>
      <c r="D147612" s="31"/>
      <c r="E147612" s="22"/>
      <c r="F147612" s="22"/>
      <c r="G147612" s="22"/>
      <c r="H147612" s="22"/>
    </row>
    <row r="147613" spans="2:8" x14ac:dyDescent="0.2">
      <c r="B147613" s="22"/>
      <c r="C147613" s="22"/>
      <c r="D147613" s="31"/>
      <c r="E147613" s="22"/>
      <c r="F147613" s="22"/>
      <c r="G147613" s="22"/>
      <c r="H147613" s="22"/>
    </row>
    <row r="147614" spans="2:8" x14ac:dyDescent="0.2">
      <c r="B147614" s="22"/>
      <c r="C147614" s="22"/>
      <c r="D147614" s="31"/>
      <c r="E147614" s="22"/>
      <c r="F147614" s="22"/>
      <c r="G147614" s="22"/>
      <c r="H147614" s="22"/>
    </row>
    <row r="147615" spans="2:8" x14ac:dyDescent="0.2">
      <c r="B147615" s="22"/>
      <c r="C147615" s="22"/>
      <c r="D147615" s="31"/>
      <c r="E147615" s="22"/>
      <c r="F147615" s="22"/>
      <c r="G147615" s="22"/>
      <c r="H147615" s="22"/>
    </row>
    <row r="147616" spans="2:8" x14ac:dyDescent="0.2">
      <c r="B147616" s="22"/>
      <c r="C147616" s="22"/>
      <c r="D147616" s="31"/>
      <c r="E147616" s="22"/>
      <c r="F147616" s="22"/>
      <c r="G147616" s="22"/>
      <c r="H147616" s="22"/>
    </row>
    <row r="147617" spans="2:8" x14ac:dyDescent="0.2">
      <c r="B147617" s="22"/>
      <c r="C147617" s="22"/>
      <c r="D147617" s="31"/>
      <c r="E147617" s="22"/>
      <c r="F147617" s="22"/>
      <c r="G147617" s="22"/>
      <c r="H147617" s="22"/>
    </row>
    <row r="147618" spans="2:8" x14ac:dyDescent="0.2">
      <c r="B147618" s="22"/>
      <c r="C147618" s="22"/>
      <c r="D147618" s="31"/>
      <c r="E147618" s="22"/>
      <c r="F147618" s="22"/>
      <c r="G147618" s="22"/>
      <c r="H147618" s="22"/>
    </row>
    <row r="147619" spans="2:8" x14ac:dyDescent="0.2">
      <c r="B147619" s="22"/>
      <c r="C147619" s="22"/>
      <c r="D147619" s="31"/>
      <c r="E147619" s="22"/>
      <c r="F147619" s="22"/>
      <c r="G147619" s="22"/>
      <c r="H147619" s="22"/>
    </row>
    <row r="147620" spans="2:8" x14ac:dyDescent="0.2">
      <c r="B147620" s="22"/>
      <c r="C147620" s="22"/>
      <c r="D147620" s="31"/>
      <c r="E147620" s="22"/>
      <c r="F147620" s="22"/>
      <c r="G147620" s="22"/>
      <c r="H147620" s="22"/>
    </row>
    <row r="147621" spans="2:8" x14ac:dyDescent="0.2">
      <c r="B147621" s="22"/>
      <c r="C147621" s="22"/>
      <c r="D147621" s="31"/>
      <c r="E147621" s="22"/>
      <c r="F147621" s="22"/>
      <c r="G147621" s="22"/>
      <c r="H147621" s="22"/>
    </row>
    <row r="147622" spans="2:8" x14ac:dyDescent="0.2">
      <c r="B147622" s="22"/>
      <c r="C147622" s="22"/>
      <c r="D147622" s="31"/>
      <c r="E147622" s="22"/>
      <c r="F147622" s="22"/>
      <c r="G147622" s="22"/>
      <c r="H147622" s="22"/>
    </row>
    <row r="147623" spans="2:8" x14ac:dyDescent="0.2">
      <c r="B147623" s="22"/>
      <c r="C147623" s="22"/>
      <c r="D147623" s="31"/>
      <c r="E147623" s="22"/>
      <c r="F147623" s="22"/>
      <c r="G147623" s="22"/>
      <c r="H147623" s="22"/>
    </row>
    <row r="147624" spans="2:8" x14ac:dyDescent="0.2">
      <c r="B147624" s="22"/>
      <c r="C147624" s="22"/>
      <c r="D147624" s="31"/>
      <c r="E147624" s="22"/>
      <c r="F147624" s="22"/>
      <c r="G147624" s="22"/>
      <c r="H147624" s="22"/>
    </row>
    <row r="147625" spans="2:8" x14ac:dyDescent="0.2">
      <c r="B147625" s="22"/>
      <c r="C147625" s="22"/>
      <c r="D147625" s="31"/>
      <c r="E147625" s="22"/>
      <c r="F147625" s="22"/>
      <c r="G147625" s="22"/>
      <c r="H147625" s="22"/>
    </row>
    <row r="147626" spans="2:8" x14ac:dyDescent="0.2">
      <c r="B147626" s="22"/>
      <c r="C147626" s="22"/>
      <c r="D147626" s="31"/>
      <c r="E147626" s="22"/>
      <c r="F147626" s="22"/>
      <c r="G147626" s="22"/>
      <c r="H147626" s="22"/>
    </row>
    <row r="147627" spans="2:8" x14ac:dyDescent="0.2">
      <c r="B147627" s="22"/>
      <c r="C147627" s="22"/>
      <c r="D147627" s="31"/>
      <c r="E147627" s="22"/>
      <c r="F147627" s="22"/>
      <c r="G147627" s="22"/>
      <c r="H147627" s="22"/>
    </row>
    <row r="147628" spans="2:8" x14ac:dyDescent="0.2">
      <c r="B147628" s="22"/>
      <c r="C147628" s="22"/>
      <c r="D147628" s="31"/>
      <c r="E147628" s="22"/>
      <c r="F147628" s="22"/>
      <c r="G147628" s="22"/>
      <c r="H147628" s="22"/>
    </row>
    <row r="147629" spans="2:8" x14ac:dyDescent="0.2">
      <c r="B147629" s="22"/>
      <c r="C147629" s="22"/>
      <c r="D147629" s="31"/>
      <c r="E147629" s="22"/>
      <c r="F147629" s="22"/>
      <c r="G147629" s="22"/>
      <c r="H147629" s="22"/>
    </row>
    <row r="147630" spans="2:8" x14ac:dyDescent="0.2">
      <c r="B147630" s="22"/>
      <c r="C147630" s="22"/>
      <c r="D147630" s="31"/>
      <c r="E147630" s="22"/>
      <c r="F147630" s="22"/>
      <c r="G147630" s="22"/>
      <c r="H147630" s="22"/>
    </row>
    <row r="147631" spans="2:8" x14ac:dyDescent="0.2">
      <c r="B147631" s="22"/>
      <c r="C147631" s="22"/>
      <c r="D147631" s="31"/>
      <c r="E147631" s="22"/>
      <c r="F147631" s="22"/>
      <c r="G147631" s="22"/>
      <c r="H147631" s="22"/>
    </row>
    <row r="147632" spans="2:8" x14ac:dyDescent="0.2">
      <c r="B147632" s="22"/>
      <c r="C147632" s="22"/>
      <c r="D147632" s="31"/>
      <c r="E147632" s="22"/>
      <c r="F147632" s="22"/>
      <c r="G147632" s="22"/>
      <c r="H147632" s="22"/>
    </row>
    <row r="147633" spans="2:8" x14ac:dyDescent="0.2">
      <c r="B147633" s="22"/>
      <c r="C147633" s="22"/>
      <c r="D147633" s="31"/>
      <c r="E147633" s="22"/>
      <c r="F147633" s="22"/>
      <c r="G147633" s="22"/>
      <c r="H147633" s="22"/>
    </row>
    <row r="147634" spans="2:8" x14ac:dyDescent="0.2">
      <c r="B147634" s="22"/>
      <c r="C147634" s="22"/>
      <c r="D147634" s="31"/>
      <c r="E147634" s="22"/>
      <c r="F147634" s="22"/>
      <c r="G147634" s="22"/>
      <c r="H147634" s="22"/>
    </row>
    <row r="147635" spans="2:8" x14ac:dyDescent="0.2">
      <c r="B147635" s="22"/>
      <c r="C147635" s="22"/>
      <c r="D147635" s="31"/>
      <c r="E147635" s="22"/>
      <c r="F147635" s="22"/>
      <c r="G147635" s="22"/>
      <c r="H147635" s="22"/>
    </row>
    <row r="147636" spans="2:8" x14ac:dyDescent="0.2">
      <c r="B147636" s="22"/>
      <c r="C147636" s="22"/>
      <c r="D147636" s="31"/>
      <c r="E147636" s="22"/>
      <c r="F147636" s="22"/>
      <c r="G147636" s="22"/>
      <c r="H147636" s="22"/>
    </row>
    <row r="147637" spans="2:8" x14ac:dyDescent="0.2">
      <c r="B147637" s="22"/>
      <c r="C147637" s="22"/>
      <c r="D147637" s="31"/>
      <c r="E147637" s="22"/>
      <c r="F147637" s="22"/>
      <c r="G147637" s="22"/>
      <c r="H147637" s="22"/>
    </row>
    <row r="147638" spans="2:8" x14ac:dyDescent="0.2">
      <c r="B147638" s="22"/>
      <c r="C147638" s="22"/>
      <c r="D147638" s="31"/>
      <c r="E147638" s="22"/>
      <c r="F147638" s="22"/>
      <c r="G147638" s="22"/>
      <c r="H147638" s="22"/>
    </row>
    <row r="147639" spans="2:8" x14ac:dyDescent="0.2">
      <c r="B147639" s="22"/>
      <c r="C147639" s="22"/>
      <c r="D147639" s="31"/>
      <c r="E147639" s="22"/>
      <c r="F147639" s="22"/>
      <c r="G147639" s="22"/>
      <c r="H147639" s="22"/>
    </row>
    <row r="147640" spans="2:8" x14ac:dyDescent="0.2">
      <c r="B147640" s="22"/>
      <c r="C147640" s="22"/>
      <c r="D147640" s="31"/>
      <c r="E147640" s="22"/>
      <c r="F147640" s="22"/>
      <c r="G147640" s="22"/>
      <c r="H147640" s="22"/>
    </row>
    <row r="147641" spans="2:8" x14ac:dyDescent="0.2">
      <c r="B147641" s="22"/>
      <c r="C147641" s="22"/>
      <c r="D147641" s="31"/>
      <c r="E147641" s="22"/>
      <c r="F147641" s="22"/>
      <c r="G147641" s="22"/>
      <c r="H147641" s="22"/>
    </row>
    <row r="147642" spans="2:8" x14ac:dyDescent="0.2">
      <c r="B147642" s="22"/>
      <c r="C147642" s="22"/>
      <c r="D147642" s="31"/>
      <c r="E147642" s="22"/>
      <c r="F147642" s="22"/>
      <c r="G147642" s="22"/>
      <c r="H147642" s="22"/>
    </row>
    <row r="147643" spans="2:8" x14ac:dyDescent="0.2">
      <c r="B147643" s="22"/>
      <c r="C147643" s="22"/>
      <c r="D147643" s="31"/>
      <c r="E147643" s="22"/>
      <c r="F147643" s="22"/>
      <c r="G147643" s="22"/>
      <c r="H147643" s="22"/>
    </row>
    <row r="147644" spans="2:8" x14ac:dyDescent="0.2">
      <c r="B147644" s="22"/>
      <c r="C147644" s="22"/>
      <c r="D147644" s="31"/>
      <c r="E147644" s="22"/>
      <c r="F147644" s="22"/>
      <c r="G147644" s="22"/>
      <c r="H147644" s="22"/>
    </row>
    <row r="147645" spans="2:8" x14ac:dyDescent="0.2">
      <c r="B147645" s="22"/>
      <c r="C147645" s="22"/>
      <c r="D147645" s="31"/>
      <c r="E147645" s="22"/>
      <c r="F147645" s="22"/>
      <c r="G147645" s="22"/>
      <c r="H147645" s="22"/>
    </row>
    <row r="147646" spans="2:8" x14ac:dyDescent="0.2">
      <c r="B147646" s="22"/>
      <c r="C147646" s="22"/>
      <c r="D147646" s="31"/>
      <c r="E147646" s="22"/>
      <c r="F147646" s="22"/>
      <c r="G147646" s="22"/>
      <c r="H147646" s="22"/>
    </row>
    <row r="147647" spans="2:8" x14ac:dyDescent="0.2">
      <c r="B147647" s="22"/>
      <c r="C147647" s="22"/>
      <c r="D147647" s="31"/>
      <c r="E147647" s="22"/>
      <c r="F147647" s="22"/>
      <c r="G147647" s="22"/>
      <c r="H147647" s="22"/>
    </row>
    <row r="147648" spans="2:8" x14ac:dyDescent="0.2">
      <c r="B147648" s="22"/>
      <c r="C147648" s="22"/>
      <c r="D147648" s="31"/>
      <c r="E147648" s="22"/>
      <c r="F147648" s="22"/>
      <c r="G147648" s="22"/>
      <c r="H147648" s="22"/>
    </row>
    <row r="147649" spans="2:8" x14ac:dyDescent="0.2">
      <c r="B147649" s="22"/>
      <c r="C147649" s="22"/>
      <c r="D147649" s="31"/>
      <c r="E147649" s="22"/>
      <c r="F147649" s="22"/>
      <c r="G147649" s="22"/>
      <c r="H147649" s="22"/>
    </row>
    <row r="147650" spans="2:8" x14ac:dyDescent="0.2">
      <c r="B147650" s="22"/>
      <c r="C147650" s="22"/>
      <c r="D147650" s="31"/>
      <c r="E147650" s="22"/>
      <c r="F147650" s="22"/>
      <c r="G147650" s="22"/>
      <c r="H147650" s="22"/>
    </row>
    <row r="147651" spans="2:8" x14ac:dyDescent="0.2">
      <c r="B147651" s="22"/>
      <c r="C147651" s="22"/>
      <c r="D147651" s="31"/>
      <c r="E147651" s="22"/>
      <c r="F147651" s="22"/>
      <c r="G147651" s="22"/>
      <c r="H147651" s="22"/>
    </row>
    <row r="147652" spans="2:8" x14ac:dyDescent="0.2">
      <c r="B147652" s="22"/>
      <c r="C147652" s="22"/>
      <c r="D147652" s="31"/>
      <c r="E147652" s="22"/>
      <c r="F147652" s="22"/>
      <c r="G147652" s="22"/>
      <c r="H147652" s="22"/>
    </row>
    <row r="147653" spans="2:8" x14ac:dyDescent="0.2">
      <c r="B147653" s="22"/>
      <c r="C147653" s="22"/>
      <c r="D147653" s="31"/>
      <c r="E147653" s="22"/>
      <c r="F147653" s="22"/>
      <c r="G147653" s="22"/>
      <c r="H147653" s="22"/>
    </row>
    <row r="147654" spans="2:8" x14ac:dyDescent="0.2">
      <c r="B147654" s="22"/>
      <c r="C147654" s="22"/>
      <c r="D147654" s="31"/>
      <c r="E147654" s="22"/>
      <c r="F147654" s="22"/>
      <c r="G147654" s="22"/>
      <c r="H147654" s="22"/>
    </row>
    <row r="147655" spans="2:8" x14ac:dyDescent="0.2">
      <c r="B147655" s="22"/>
      <c r="C147655" s="22"/>
      <c r="D147655" s="31"/>
      <c r="E147655" s="22"/>
      <c r="F147655" s="22"/>
      <c r="G147655" s="22"/>
      <c r="H147655" s="22"/>
    </row>
    <row r="147656" spans="2:8" x14ac:dyDescent="0.2">
      <c r="B147656" s="22"/>
      <c r="C147656" s="22"/>
      <c r="D147656" s="31"/>
      <c r="E147656" s="22"/>
      <c r="F147656" s="22"/>
      <c r="G147656" s="22"/>
      <c r="H147656" s="22"/>
    </row>
    <row r="147657" spans="2:8" x14ac:dyDescent="0.2">
      <c r="B147657" s="22"/>
      <c r="C147657" s="22"/>
      <c r="D147657" s="31"/>
      <c r="E147657" s="22"/>
      <c r="F147657" s="22"/>
      <c r="G147657" s="22"/>
      <c r="H147657" s="22"/>
    </row>
    <row r="147658" spans="2:8" x14ac:dyDescent="0.2">
      <c r="B147658" s="22"/>
      <c r="C147658" s="22"/>
      <c r="D147658" s="31"/>
      <c r="E147658" s="22"/>
      <c r="F147658" s="22"/>
      <c r="G147658" s="22"/>
      <c r="H147658" s="22"/>
    </row>
    <row r="147659" spans="2:8" x14ac:dyDescent="0.2">
      <c r="B147659" s="22"/>
      <c r="C147659" s="22"/>
      <c r="D147659" s="31"/>
      <c r="E147659" s="22"/>
      <c r="F147659" s="22"/>
      <c r="G147659" s="22"/>
      <c r="H147659" s="22"/>
    </row>
    <row r="147660" spans="2:8" x14ac:dyDescent="0.2">
      <c r="B147660" s="22"/>
      <c r="C147660" s="22"/>
      <c r="D147660" s="31"/>
      <c r="E147660" s="22"/>
      <c r="F147660" s="22"/>
      <c r="G147660" s="22"/>
      <c r="H147660" s="22"/>
    </row>
    <row r="147661" spans="2:8" x14ac:dyDescent="0.2">
      <c r="B147661" s="22"/>
      <c r="C147661" s="22"/>
      <c r="D147661" s="31"/>
      <c r="E147661" s="22"/>
      <c r="F147661" s="22"/>
      <c r="G147661" s="22"/>
      <c r="H147661" s="22"/>
    </row>
    <row r="147662" spans="2:8" x14ac:dyDescent="0.2">
      <c r="B147662" s="22"/>
      <c r="C147662" s="22"/>
      <c r="D147662" s="31"/>
      <c r="E147662" s="22"/>
      <c r="F147662" s="22"/>
      <c r="G147662" s="22"/>
      <c r="H147662" s="22"/>
    </row>
    <row r="147663" spans="2:8" x14ac:dyDescent="0.2">
      <c r="B147663" s="22"/>
      <c r="C147663" s="22"/>
      <c r="D147663" s="31"/>
      <c r="E147663" s="22"/>
      <c r="F147663" s="22"/>
      <c r="G147663" s="22"/>
      <c r="H147663" s="22"/>
    </row>
    <row r="147664" spans="2:8" x14ac:dyDescent="0.2">
      <c r="B147664" s="22"/>
      <c r="C147664" s="22"/>
      <c r="D147664" s="31"/>
      <c r="E147664" s="22"/>
      <c r="F147664" s="22"/>
      <c r="G147664" s="22"/>
      <c r="H147664" s="22"/>
    </row>
    <row r="147665" spans="2:8" x14ac:dyDescent="0.2">
      <c r="B147665" s="22"/>
      <c r="C147665" s="22"/>
      <c r="D147665" s="31"/>
      <c r="E147665" s="22"/>
      <c r="F147665" s="22"/>
      <c r="G147665" s="22"/>
      <c r="H147665" s="22"/>
    </row>
    <row r="147666" spans="2:8" x14ac:dyDescent="0.2">
      <c r="B147666" s="22"/>
      <c r="C147666" s="22"/>
      <c r="D147666" s="31"/>
      <c r="E147666" s="22"/>
      <c r="F147666" s="22"/>
      <c r="G147666" s="22"/>
      <c r="H147666" s="22"/>
    </row>
    <row r="147667" spans="2:8" x14ac:dyDescent="0.2">
      <c r="B147667" s="22"/>
      <c r="C147667" s="22"/>
      <c r="D147667" s="31"/>
      <c r="E147667" s="22"/>
      <c r="F147667" s="22"/>
      <c r="G147667" s="22"/>
      <c r="H147667" s="22"/>
    </row>
    <row r="147668" spans="2:8" x14ac:dyDescent="0.2">
      <c r="B147668" s="22"/>
      <c r="C147668" s="22"/>
      <c r="D147668" s="31"/>
      <c r="E147668" s="22"/>
      <c r="F147668" s="22"/>
      <c r="G147668" s="22"/>
      <c r="H147668" s="22"/>
    </row>
    <row r="147669" spans="2:8" x14ac:dyDescent="0.2">
      <c r="B147669" s="22"/>
      <c r="C147669" s="22"/>
      <c r="D147669" s="31"/>
      <c r="E147669" s="22"/>
      <c r="F147669" s="22"/>
      <c r="G147669" s="22"/>
      <c r="H147669" s="22"/>
    </row>
    <row r="147670" spans="2:8" x14ac:dyDescent="0.2">
      <c r="B147670" s="22"/>
      <c r="C147670" s="22"/>
      <c r="D147670" s="31"/>
      <c r="E147670" s="22"/>
      <c r="F147670" s="22"/>
      <c r="G147670" s="22"/>
      <c r="H147670" s="22"/>
    </row>
    <row r="147671" spans="2:8" x14ac:dyDescent="0.2">
      <c r="B147671" s="22"/>
      <c r="C147671" s="22"/>
      <c r="D147671" s="31"/>
      <c r="E147671" s="22"/>
      <c r="F147671" s="22"/>
      <c r="G147671" s="22"/>
      <c r="H147671" s="22"/>
    </row>
    <row r="147672" spans="2:8" x14ac:dyDescent="0.2">
      <c r="B147672" s="22"/>
      <c r="C147672" s="22"/>
      <c r="D147672" s="31"/>
      <c r="E147672" s="22"/>
      <c r="F147672" s="22"/>
      <c r="G147672" s="22"/>
      <c r="H147672" s="22"/>
    </row>
    <row r="147673" spans="2:8" x14ac:dyDescent="0.2">
      <c r="B147673" s="22"/>
      <c r="C147673" s="22"/>
      <c r="D147673" s="31"/>
      <c r="E147673" s="22"/>
      <c r="F147673" s="22"/>
      <c r="G147673" s="22"/>
      <c r="H147673" s="22"/>
    </row>
    <row r="147674" spans="2:8" x14ac:dyDescent="0.2">
      <c r="B147674" s="22"/>
      <c r="C147674" s="22"/>
      <c r="D147674" s="31"/>
      <c r="E147674" s="22"/>
      <c r="F147674" s="22"/>
      <c r="G147674" s="22"/>
      <c r="H147674" s="22"/>
    </row>
    <row r="147675" spans="2:8" x14ac:dyDescent="0.2">
      <c r="B147675" s="22"/>
      <c r="C147675" s="22"/>
      <c r="D147675" s="31"/>
      <c r="E147675" s="22"/>
      <c r="F147675" s="22"/>
      <c r="G147675" s="22"/>
      <c r="H147675" s="22"/>
    </row>
    <row r="147676" spans="2:8" x14ac:dyDescent="0.2">
      <c r="B147676" s="22"/>
      <c r="C147676" s="22"/>
      <c r="D147676" s="31"/>
      <c r="E147676" s="22"/>
      <c r="F147676" s="22"/>
      <c r="G147676" s="22"/>
      <c r="H147676" s="22"/>
    </row>
    <row r="147677" spans="2:8" x14ac:dyDescent="0.2">
      <c r="B147677" s="22"/>
      <c r="C147677" s="22"/>
      <c r="D147677" s="31"/>
      <c r="E147677" s="22"/>
      <c r="F147677" s="22"/>
      <c r="G147677" s="22"/>
      <c r="H147677" s="22"/>
    </row>
    <row r="147678" spans="2:8" x14ac:dyDescent="0.2">
      <c r="B147678" s="23"/>
      <c r="C147678" s="23"/>
      <c r="D147678" s="31"/>
      <c r="E147678" s="23"/>
      <c r="F147678" s="23"/>
      <c r="G147678" s="23"/>
      <c r="H147678" s="22"/>
    </row>
    <row r="147679" spans="2:8" x14ac:dyDescent="0.2">
      <c r="B147679" s="24"/>
      <c r="C147679" s="24"/>
      <c r="D147679" s="32"/>
      <c r="E147679" s="24"/>
      <c r="F147679" s="24"/>
      <c r="G147679" s="24"/>
      <c r="H147679" s="23"/>
    </row>
    <row r="147680" spans="2:8" x14ac:dyDescent="0.2">
      <c r="B147680" s="25"/>
      <c r="C147680" s="25"/>
      <c r="D147680" s="31"/>
      <c r="E147680" s="25"/>
      <c r="F147680" s="25"/>
      <c r="G147680" s="25"/>
      <c r="H147680" s="24"/>
    </row>
    <row r="147681" spans="2:8" x14ac:dyDescent="0.2">
      <c r="B147681" s="25"/>
      <c r="C147681" s="25"/>
      <c r="D147681" s="31"/>
      <c r="E147681" s="25"/>
      <c r="F147681" s="25"/>
      <c r="G147681" s="25"/>
      <c r="H147681" s="25"/>
    </row>
    <row r="147682" spans="2:8" x14ac:dyDescent="0.2">
      <c r="B147682" s="25"/>
      <c r="C147682" s="25"/>
      <c r="D147682" s="31"/>
      <c r="E147682" s="25"/>
      <c r="F147682" s="25"/>
      <c r="G147682" s="25"/>
      <c r="H147682" s="25"/>
    </row>
    <row r="147683" spans="2:8" x14ac:dyDescent="0.2">
      <c r="B147683" s="25"/>
      <c r="C147683" s="25"/>
      <c r="D147683" s="31"/>
      <c r="E147683" s="25"/>
      <c r="F147683" s="25"/>
      <c r="G147683" s="25"/>
      <c r="H147683" s="25"/>
    </row>
    <row r="147684" spans="2:8" x14ac:dyDescent="0.2">
      <c r="B147684" s="25"/>
      <c r="C147684" s="25"/>
      <c r="D147684" s="31"/>
      <c r="E147684" s="25"/>
      <c r="F147684" s="25"/>
      <c r="G147684" s="25"/>
      <c r="H147684" s="25"/>
    </row>
    <row r="147685" spans="2:8" x14ac:dyDescent="0.2">
      <c r="B147685" s="25"/>
      <c r="C147685" s="25"/>
      <c r="D147685" s="31"/>
      <c r="E147685" s="25"/>
      <c r="F147685" s="25"/>
      <c r="G147685" s="25"/>
      <c r="H147685" s="25"/>
    </row>
    <row r="147686" spans="2:8" x14ac:dyDescent="0.2">
      <c r="B147686" s="21"/>
      <c r="C147686" s="21"/>
      <c r="D147686" s="31"/>
      <c r="E147686" s="21"/>
      <c r="F147686" s="21"/>
      <c r="G147686" s="21"/>
      <c r="H147686" s="25"/>
    </row>
    <row r="147687" spans="2:8" x14ac:dyDescent="0.2">
      <c r="B147687" s="25"/>
      <c r="C147687" s="25"/>
      <c r="D147687" s="31"/>
      <c r="E147687" s="25"/>
      <c r="F147687" s="25"/>
      <c r="G147687" s="25"/>
      <c r="H147687" s="21"/>
    </row>
    <row r="147688" spans="2:8" x14ac:dyDescent="0.2">
      <c r="B147688" s="25"/>
      <c r="C147688" s="25"/>
      <c r="D147688" s="31"/>
      <c r="E147688" s="25"/>
      <c r="F147688" s="25"/>
      <c r="G147688" s="25"/>
      <c r="H147688" s="25"/>
    </row>
    <row r="147689" spans="2:8" x14ac:dyDescent="0.2">
      <c r="B147689" s="25"/>
      <c r="C147689" s="25"/>
      <c r="D147689" s="31"/>
      <c r="E147689" s="25"/>
      <c r="F147689" s="25"/>
      <c r="G147689" s="25"/>
      <c r="H147689" s="25"/>
    </row>
    <row r="147690" spans="2:8" x14ac:dyDescent="0.2">
      <c r="B147690" s="25"/>
      <c r="C147690" s="25"/>
      <c r="D147690" s="31"/>
      <c r="E147690" s="25"/>
      <c r="F147690" s="25"/>
      <c r="G147690" s="25"/>
      <c r="H147690" s="25"/>
    </row>
    <row r="147691" spans="2:8" x14ac:dyDescent="0.2">
      <c r="B147691" s="25"/>
      <c r="C147691" s="25"/>
      <c r="D147691" s="31"/>
      <c r="E147691" s="25"/>
      <c r="F147691" s="25"/>
      <c r="G147691" s="25"/>
      <c r="H147691" s="25"/>
    </row>
    <row r="147692" spans="2:8" x14ac:dyDescent="0.2">
      <c r="B147692" s="25"/>
      <c r="C147692" s="25"/>
      <c r="D147692" s="31"/>
      <c r="E147692" s="25"/>
      <c r="F147692" s="25"/>
      <c r="G147692" s="25"/>
      <c r="H147692" s="25"/>
    </row>
    <row r="147693" spans="2:8" x14ac:dyDescent="0.2">
      <c r="B147693" s="25"/>
      <c r="C147693" s="25"/>
      <c r="D147693" s="31"/>
      <c r="E147693" s="25"/>
      <c r="F147693" s="25"/>
      <c r="G147693" s="25"/>
      <c r="H147693" s="25"/>
    </row>
    <row r="147694" spans="2:8" x14ac:dyDescent="0.2">
      <c r="B147694" s="25"/>
      <c r="C147694" s="25"/>
      <c r="D147694" s="31"/>
      <c r="E147694" s="25"/>
      <c r="F147694" s="25"/>
      <c r="G147694" s="25"/>
      <c r="H147694" s="25"/>
    </row>
    <row r="147695" spans="2:8" x14ac:dyDescent="0.2">
      <c r="B147695" s="25"/>
      <c r="C147695" s="25"/>
      <c r="D147695" s="31"/>
      <c r="E147695" s="25"/>
      <c r="F147695" s="25"/>
      <c r="G147695" s="25"/>
      <c r="H147695" s="25"/>
    </row>
    <row r="147696" spans="2:8" x14ac:dyDescent="0.2">
      <c r="B147696" s="25"/>
      <c r="C147696" s="25"/>
      <c r="D147696" s="31"/>
      <c r="E147696" s="25"/>
      <c r="F147696" s="25"/>
      <c r="G147696" s="25"/>
      <c r="H147696" s="25"/>
    </row>
    <row r="147697" spans="2:8" x14ac:dyDescent="0.2">
      <c r="B147697" s="25"/>
      <c r="C147697" s="25"/>
      <c r="D147697" s="31"/>
      <c r="E147697" s="25"/>
      <c r="F147697" s="25"/>
      <c r="G147697" s="25"/>
      <c r="H147697" s="25"/>
    </row>
    <row r="147698" spans="2:8" x14ac:dyDescent="0.2">
      <c r="B147698" s="25"/>
      <c r="C147698" s="25"/>
      <c r="D147698" s="31"/>
      <c r="E147698" s="25"/>
      <c r="F147698" s="25"/>
      <c r="G147698" s="25"/>
      <c r="H147698" s="25"/>
    </row>
    <row r="147699" spans="2:8" x14ac:dyDescent="0.2">
      <c r="B147699" s="25"/>
      <c r="C147699" s="25"/>
      <c r="D147699" s="31"/>
      <c r="E147699" s="25"/>
      <c r="F147699" s="25"/>
      <c r="G147699" s="25"/>
      <c r="H147699" s="25"/>
    </row>
    <row r="147700" spans="2:8" x14ac:dyDescent="0.2">
      <c r="B147700" s="25"/>
      <c r="C147700" s="25"/>
      <c r="D147700" s="31"/>
      <c r="E147700" s="25"/>
      <c r="F147700" s="25"/>
      <c r="G147700" s="25"/>
      <c r="H147700" s="25"/>
    </row>
    <row r="147701" spans="2:8" x14ac:dyDescent="0.2">
      <c r="B147701" s="25"/>
      <c r="C147701" s="25"/>
      <c r="D147701" s="31"/>
      <c r="E147701" s="25"/>
      <c r="F147701" s="25"/>
      <c r="G147701" s="25"/>
      <c r="H147701" s="25"/>
    </row>
    <row r="147702" spans="2:8" x14ac:dyDescent="0.2">
      <c r="B147702" s="25"/>
      <c r="C147702" s="25"/>
      <c r="D147702" s="31"/>
      <c r="E147702" s="25"/>
      <c r="F147702" s="25"/>
      <c r="G147702" s="25"/>
      <c r="H147702" s="25"/>
    </row>
    <row r="147703" spans="2:8" x14ac:dyDescent="0.2">
      <c r="B147703" s="25"/>
      <c r="C147703" s="25"/>
      <c r="D147703" s="31"/>
      <c r="E147703" s="25"/>
      <c r="F147703" s="25"/>
      <c r="G147703" s="25"/>
      <c r="H147703" s="25"/>
    </row>
    <row r="147704" spans="2:8" x14ac:dyDescent="0.2">
      <c r="B147704" s="25"/>
      <c r="C147704" s="25"/>
      <c r="D147704" s="31"/>
      <c r="E147704" s="25"/>
      <c r="F147704" s="25"/>
      <c r="G147704" s="25"/>
      <c r="H147704" s="25"/>
    </row>
    <row r="147705" spans="2:8" x14ac:dyDescent="0.2">
      <c r="B147705" s="25"/>
      <c r="C147705" s="25"/>
      <c r="D147705" s="31"/>
      <c r="E147705" s="25"/>
      <c r="F147705" s="25"/>
      <c r="G147705" s="25"/>
      <c r="H147705" s="25"/>
    </row>
    <row r="147706" spans="2:8" x14ac:dyDescent="0.2">
      <c r="B147706" s="25"/>
      <c r="C147706" s="25"/>
      <c r="D147706" s="31"/>
      <c r="E147706" s="25"/>
      <c r="F147706" s="25"/>
      <c r="G147706" s="25"/>
      <c r="H147706" s="25"/>
    </row>
    <row r="147707" spans="2:8" x14ac:dyDescent="0.2">
      <c r="B147707" s="25"/>
      <c r="C147707" s="25"/>
      <c r="D147707" s="31"/>
      <c r="E147707" s="25"/>
      <c r="F147707" s="25"/>
      <c r="G147707" s="25"/>
      <c r="H147707" s="25"/>
    </row>
    <row r="147708" spans="2:8" x14ac:dyDescent="0.2">
      <c r="B147708" s="25"/>
      <c r="C147708" s="25"/>
      <c r="D147708" s="31"/>
      <c r="E147708" s="25"/>
      <c r="F147708" s="25"/>
      <c r="G147708" s="25"/>
      <c r="H147708" s="25"/>
    </row>
    <row r="147709" spans="2:8" x14ac:dyDescent="0.2">
      <c r="B147709" s="25"/>
      <c r="C147709" s="25"/>
      <c r="D147709" s="31"/>
      <c r="E147709" s="25"/>
      <c r="F147709" s="25"/>
      <c r="G147709" s="25"/>
      <c r="H147709" s="25"/>
    </row>
    <row r="147710" spans="2:8" x14ac:dyDescent="0.2">
      <c r="B147710" s="25"/>
      <c r="C147710" s="25"/>
      <c r="D147710" s="31"/>
      <c r="E147710" s="25"/>
      <c r="F147710" s="25"/>
      <c r="G147710" s="25"/>
      <c r="H147710" s="25"/>
    </row>
    <row r="147711" spans="2:8" x14ac:dyDescent="0.2">
      <c r="B147711" s="25"/>
      <c r="C147711" s="25"/>
      <c r="D147711" s="31"/>
      <c r="E147711" s="25"/>
      <c r="F147711" s="25"/>
      <c r="G147711" s="25"/>
      <c r="H147711" s="25"/>
    </row>
    <row r="147712" spans="2:8" x14ac:dyDescent="0.2">
      <c r="B147712" s="25"/>
      <c r="C147712" s="25"/>
      <c r="D147712" s="31"/>
      <c r="E147712" s="25"/>
      <c r="F147712" s="25"/>
      <c r="G147712" s="25"/>
      <c r="H147712" s="25"/>
    </row>
    <row r="147713" spans="2:8" x14ac:dyDescent="0.2">
      <c r="B147713" s="25"/>
      <c r="C147713" s="25"/>
      <c r="D147713" s="31"/>
      <c r="E147713" s="25"/>
      <c r="F147713" s="25"/>
      <c r="G147713" s="25"/>
      <c r="H147713" s="25"/>
    </row>
    <row r="147714" spans="2:8" x14ac:dyDescent="0.2">
      <c r="B147714" s="25"/>
      <c r="C147714" s="25"/>
      <c r="D147714" s="31"/>
      <c r="E147714" s="25"/>
      <c r="F147714" s="25"/>
      <c r="G147714" s="25"/>
      <c r="H147714" s="25"/>
    </row>
    <row r="147715" spans="2:8" x14ac:dyDescent="0.2">
      <c r="B147715" s="25"/>
      <c r="C147715" s="25"/>
      <c r="D147715" s="31"/>
      <c r="E147715" s="25"/>
      <c r="F147715" s="25"/>
      <c r="G147715" s="25"/>
      <c r="H147715" s="25"/>
    </row>
    <row r="147716" spans="2:8" x14ac:dyDescent="0.2">
      <c r="B147716" s="25"/>
      <c r="C147716" s="25"/>
      <c r="D147716" s="31"/>
      <c r="E147716" s="25"/>
      <c r="F147716" s="25"/>
      <c r="G147716" s="25"/>
      <c r="H147716" s="25"/>
    </row>
    <row r="147717" spans="2:8" x14ac:dyDescent="0.2">
      <c r="B147717" s="25"/>
      <c r="C147717" s="25"/>
      <c r="D147717" s="31"/>
      <c r="E147717" s="25"/>
      <c r="F147717" s="25"/>
      <c r="G147717" s="25"/>
      <c r="H147717" s="25"/>
    </row>
    <row r="147718" spans="2:8" x14ac:dyDescent="0.2">
      <c r="B147718" s="25"/>
      <c r="C147718" s="25"/>
      <c r="D147718" s="31"/>
      <c r="E147718" s="25"/>
      <c r="F147718" s="25"/>
      <c r="G147718" s="25"/>
      <c r="H147718" s="25"/>
    </row>
    <row r="147719" spans="2:8" x14ac:dyDescent="0.2">
      <c r="B147719" s="25"/>
      <c r="C147719" s="25"/>
      <c r="D147719" s="31"/>
      <c r="E147719" s="25"/>
      <c r="F147719" s="25"/>
      <c r="G147719" s="25"/>
      <c r="H147719" s="25"/>
    </row>
    <row r="147720" spans="2:8" x14ac:dyDescent="0.2">
      <c r="B147720" s="25"/>
      <c r="C147720" s="25"/>
      <c r="D147720" s="31"/>
      <c r="E147720" s="25"/>
      <c r="F147720" s="25"/>
      <c r="G147720" s="25"/>
      <c r="H147720" s="25"/>
    </row>
    <row r="147721" spans="2:8" x14ac:dyDescent="0.2">
      <c r="B147721" s="25"/>
      <c r="C147721" s="25"/>
      <c r="D147721" s="31"/>
      <c r="E147721" s="25"/>
      <c r="F147721" s="25"/>
      <c r="G147721" s="25"/>
      <c r="H147721" s="25"/>
    </row>
    <row r="147722" spans="2:8" x14ac:dyDescent="0.2">
      <c r="B147722" s="25"/>
      <c r="C147722" s="25"/>
      <c r="D147722" s="31"/>
      <c r="E147722" s="25"/>
      <c r="F147722" s="25"/>
      <c r="G147722" s="25"/>
      <c r="H147722" s="25"/>
    </row>
    <row r="147723" spans="2:8" x14ac:dyDescent="0.2">
      <c r="B147723" s="25"/>
      <c r="C147723" s="25"/>
      <c r="D147723" s="31"/>
      <c r="E147723" s="25"/>
      <c r="F147723" s="25"/>
      <c r="G147723" s="25"/>
      <c r="H147723" s="25"/>
    </row>
    <row r="147724" spans="2:8" x14ac:dyDescent="0.2">
      <c r="B147724" s="25"/>
      <c r="C147724" s="25"/>
      <c r="D147724" s="31"/>
      <c r="E147724" s="25"/>
      <c r="F147724" s="25"/>
      <c r="G147724" s="25"/>
      <c r="H147724" s="25"/>
    </row>
    <row r="147725" spans="2:8" x14ac:dyDescent="0.2">
      <c r="B147725" s="25"/>
      <c r="C147725" s="25"/>
      <c r="D147725" s="31"/>
      <c r="E147725" s="25"/>
      <c r="F147725" s="25"/>
      <c r="G147725" s="25"/>
      <c r="H147725" s="25"/>
    </row>
    <row r="147726" spans="2:8" x14ac:dyDescent="0.2">
      <c r="B147726" s="25"/>
      <c r="C147726" s="25"/>
      <c r="D147726" s="31"/>
      <c r="E147726" s="25"/>
      <c r="F147726" s="25"/>
      <c r="G147726" s="25"/>
      <c r="H147726" s="25"/>
    </row>
    <row r="147727" spans="2:8" x14ac:dyDescent="0.2">
      <c r="B147727" s="25"/>
      <c r="C147727" s="25"/>
      <c r="D147727" s="31"/>
      <c r="E147727" s="25"/>
      <c r="F147727" s="25"/>
      <c r="G147727" s="25"/>
      <c r="H147727" s="25"/>
    </row>
    <row r="147728" spans="2:8" x14ac:dyDescent="0.2">
      <c r="B147728" s="25"/>
      <c r="C147728" s="25"/>
      <c r="D147728" s="31"/>
      <c r="E147728" s="25"/>
      <c r="F147728" s="25"/>
      <c r="G147728" s="25"/>
      <c r="H147728" s="25"/>
    </row>
    <row r="147729" spans="2:8" x14ac:dyDescent="0.2">
      <c r="B147729" s="25"/>
      <c r="C147729" s="25"/>
      <c r="D147729" s="31"/>
      <c r="E147729" s="25"/>
      <c r="F147729" s="25"/>
      <c r="G147729" s="25"/>
      <c r="H147729" s="25"/>
    </row>
    <row r="147730" spans="2:8" x14ac:dyDescent="0.2">
      <c r="B147730" s="25"/>
      <c r="C147730" s="25"/>
      <c r="D147730" s="31"/>
      <c r="E147730" s="25"/>
      <c r="F147730" s="25"/>
      <c r="G147730" s="25"/>
      <c r="H147730" s="25"/>
    </row>
    <row r="147731" spans="2:8" x14ac:dyDescent="0.2">
      <c r="B147731" s="25"/>
      <c r="C147731" s="25"/>
      <c r="D147731" s="31"/>
      <c r="E147731" s="25"/>
      <c r="F147731" s="25"/>
      <c r="G147731" s="25"/>
      <c r="H147731" s="25"/>
    </row>
    <row r="147732" spans="2:8" x14ac:dyDescent="0.2">
      <c r="B147732" s="25"/>
      <c r="C147732" s="25"/>
      <c r="D147732" s="31"/>
      <c r="E147732" s="25"/>
      <c r="F147732" s="25"/>
      <c r="G147732" s="25"/>
      <c r="H147732" s="25"/>
    </row>
    <row r="147733" spans="2:8" x14ac:dyDescent="0.2">
      <c r="B147733" s="25"/>
      <c r="C147733" s="25"/>
      <c r="D147733" s="31"/>
      <c r="E147733" s="25"/>
      <c r="F147733" s="25"/>
      <c r="G147733" s="25"/>
      <c r="H147733" s="25"/>
    </row>
    <row r="147734" spans="2:8" x14ac:dyDescent="0.2">
      <c r="B147734" s="25"/>
      <c r="C147734" s="25"/>
      <c r="D147734" s="31"/>
      <c r="E147734" s="25"/>
      <c r="F147734" s="25"/>
      <c r="G147734" s="25"/>
      <c r="H147734" s="25"/>
    </row>
    <row r="147735" spans="2:8" x14ac:dyDescent="0.2">
      <c r="B147735" s="25"/>
      <c r="C147735" s="25"/>
      <c r="D147735" s="31"/>
      <c r="E147735" s="25"/>
      <c r="F147735" s="25"/>
      <c r="G147735" s="25"/>
      <c r="H147735" s="25"/>
    </row>
    <row r="147736" spans="2:8" x14ac:dyDescent="0.2">
      <c r="B147736" s="25"/>
      <c r="C147736" s="25"/>
      <c r="D147736" s="31"/>
      <c r="E147736" s="25"/>
      <c r="F147736" s="25"/>
      <c r="G147736" s="25"/>
      <c r="H147736" s="25"/>
    </row>
    <row r="147737" spans="2:8" x14ac:dyDescent="0.2">
      <c r="B147737" s="25"/>
      <c r="C147737" s="25"/>
      <c r="D147737" s="31"/>
      <c r="E147737" s="25"/>
      <c r="F147737" s="25"/>
      <c r="G147737" s="25"/>
      <c r="H147737" s="25"/>
    </row>
    <row r="147738" spans="2:8" x14ac:dyDescent="0.2">
      <c r="B147738" s="25"/>
      <c r="C147738" s="25"/>
      <c r="D147738" s="31"/>
      <c r="E147738" s="25"/>
      <c r="F147738" s="25"/>
      <c r="G147738" s="25"/>
      <c r="H147738" s="25"/>
    </row>
    <row r="147739" spans="2:8" x14ac:dyDescent="0.2">
      <c r="B147739" s="25"/>
      <c r="C147739" s="25"/>
      <c r="D147739" s="31"/>
      <c r="E147739" s="25"/>
      <c r="F147739" s="25"/>
      <c r="G147739" s="25"/>
      <c r="H147739" s="25"/>
    </row>
    <row r="147740" spans="2:8" x14ac:dyDescent="0.2">
      <c r="B147740" s="25"/>
      <c r="C147740" s="25"/>
      <c r="D147740" s="31"/>
      <c r="E147740" s="25"/>
      <c r="F147740" s="25"/>
      <c r="G147740" s="25"/>
      <c r="H147740" s="25"/>
    </row>
    <row r="147741" spans="2:8" x14ac:dyDescent="0.2">
      <c r="B147741" s="25"/>
      <c r="C147741" s="25"/>
      <c r="D147741" s="31"/>
      <c r="E147741" s="25"/>
      <c r="F147741" s="25"/>
      <c r="G147741" s="25"/>
      <c r="H147741" s="25"/>
    </row>
    <row r="147742" spans="2:8" x14ac:dyDescent="0.2">
      <c r="B147742" s="25"/>
      <c r="C147742" s="25"/>
      <c r="D147742" s="31"/>
      <c r="E147742" s="25"/>
      <c r="F147742" s="25"/>
      <c r="G147742" s="25"/>
      <c r="H147742" s="25"/>
    </row>
    <row r="147743" spans="2:8" x14ac:dyDescent="0.2">
      <c r="B147743" s="25"/>
      <c r="C147743" s="25"/>
      <c r="D147743" s="31"/>
      <c r="E147743" s="25"/>
      <c r="F147743" s="25"/>
      <c r="G147743" s="25"/>
      <c r="H147743" s="25"/>
    </row>
    <row r="147744" spans="2:8" x14ac:dyDescent="0.2">
      <c r="B147744" s="25"/>
      <c r="C147744" s="25"/>
      <c r="D147744" s="31"/>
      <c r="E147744" s="25"/>
      <c r="F147744" s="25"/>
      <c r="G147744" s="25"/>
      <c r="H147744" s="25"/>
    </row>
    <row r="147745" spans="2:8" x14ac:dyDescent="0.2">
      <c r="B147745" s="25"/>
      <c r="C147745" s="25"/>
      <c r="D147745" s="31"/>
      <c r="E147745" s="25"/>
      <c r="F147745" s="25"/>
      <c r="G147745" s="25"/>
      <c r="H147745" s="25"/>
    </row>
    <row r="147746" spans="2:8" x14ac:dyDescent="0.2">
      <c r="B147746" s="25"/>
      <c r="C147746" s="25"/>
      <c r="D147746" s="31"/>
      <c r="E147746" s="25"/>
      <c r="F147746" s="25"/>
      <c r="G147746" s="25"/>
      <c r="H147746" s="25"/>
    </row>
    <row r="147747" spans="2:8" x14ac:dyDescent="0.2">
      <c r="B147747" s="25"/>
      <c r="C147747" s="25"/>
      <c r="D147747" s="31"/>
      <c r="E147747" s="25"/>
      <c r="F147747" s="25"/>
      <c r="G147747" s="25"/>
      <c r="H147747" s="25"/>
    </row>
    <row r="147748" spans="2:8" x14ac:dyDescent="0.2">
      <c r="B147748" s="25"/>
      <c r="C147748" s="25"/>
      <c r="D147748" s="31"/>
      <c r="E147748" s="25"/>
      <c r="F147748" s="25"/>
      <c r="G147748" s="25"/>
      <c r="H147748" s="25"/>
    </row>
    <row r="147749" spans="2:8" x14ac:dyDescent="0.2">
      <c r="B147749" s="25"/>
      <c r="C147749" s="25"/>
      <c r="D147749" s="31"/>
      <c r="E147749" s="25"/>
      <c r="F147749" s="25"/>
      <c r="G147749" s="25"/>
      <c r="H147749" s="25"/>
    </row>
    <row r="147750" spans="2:8" x14ac:dyDescent="0.2">
      <c r="B147750" s="25"/>
      <c r="C147750" s="25"/>
      <c r="D147750" s="31"/>
      <c r="E147750" s="25"/>
      <c r="F147750" s="25"/>
      <c r="G147750" s="25"/>
      <c r="H147750" s="25"/>
    </row>
    <row r="147751" spans="2:8" x14ac:dyDescent="0.2">
      <c r="B147751" s="25"/>
      <c r="C147751" s="25"/>
      <c r="D147751" s="31"/>
      <c r="E147751" s="25"/>
      <c r="F147751" s="25"/>
      <c r="G147751" s="25"/>
      <c r="H147751" s="25"/>
    </row>
    <row r="147752" spans="2:8" x14ac:dyDescent="0.2">
      <c r="B147752" s="25"/>
      <c r="C147752" s="25"/>
      <c r="D147752" s="31"/>
      <c r="E147752" s="25"/>
      <c r="F147752" s="25"/>
      <c r="G147752" s="25"/>
      <c r="H147752" s="25"/>
    </row>
    <row r="147753" spans="2:8" x14ac:dyDescent="0.2">
      <c r="B147753" s="25"/>
      <c r="C147753" s="25"/>
      <c r="D147753" s="31"/>
      <c r="E147753" s="25"/>
      <c r="F147753" s="25"/>
      <c r="G147753" s="25"/>
      <c r="H147753" s="25"/>
    </row>
    <row r="147754" spans="2:8" x14ac:dyDescent="0.2">
      <c r="B147754" s="25"/>
      <c r="C147754" s="25"/>
      <c r="D147754" s="31"/>
      <c r="E147754" s="25"/>
      <c r="F147754" s="25"/>
      <c r="G147754" s="25"/>
      <c r="H147754" s="25"/>
    </row>
    <row r="147755" spans="2:8" x14ac:dyDescent="0.2">
      <c r="B147755" s="25"/>
      <c r="C147755" s="25"/>
      <c r="D147755" s="31"/>
      <c r="E147755" s="25"/>
      <c r="F147755" s="25"/>
      <c r="G147755" s="25"/>
      <c r="H147755" s="25"/>
    </row>
    <row r="147756" spans="2:8" x14ac:dyDescent="0.2">
      <c r="B147756" s="25"/>
      <c r="C147756" s="25"/>
      <c r="D147756" s="31"/>
      <c r="E147756" s="25"/>
      <c r="F147756" s="25"/>
      <c r="G147756" s="25"/>
      <c r="H147756" s="25"/>
    </row>
    <row r="147757" spans="2:8" x14ac:dyDescent="0.2">
      <c r="B147757" s="25"/>
      <c r="C147757" s="25"/>
      <c r="D147757" s="31"/>
      <c r="E147757" s="25"/>
      <c r="F147757" s="25"/>
      <c r="G147757" s="25"/>
      <c r="H147757" s="25"/>
    </row>
    <row r="147758" spans="2:8" x14ac:dyDescent="0.2">
      <c r="B147758" s="25"/>
      <c r="C147758" s="25"/>
      <c r="D147758" s="31"/>
      <c r="E147758" s="25"/>
      <c r="F147758" s="25"/>
      <c r="G147758" s="25"/>
      <c r="H147758" s="25"/>
    </row>
    <row r="147759" spans="2:8" x14ac:dyDescent="0.2">
      <c r="B147759" s="25"/>
      <c r="C147759" s="25"/>
      <c r="D147759" s="31"/>
      <c r="E147759" s="25"/>
      <c r="F147759" s="25"/>
      <c r="G147759" s="25"/>
      <c r="H147759" s="25"/>
    </row>
    <row r="147760" spans="2:8" x14ac:dyDescent="0.2">
      <c r="B147760" s="25"/>
      <c r="C147760" s="25"/>
      <c r="D147760" s="31"/>
      <c r="E147760" s="25"/>
      <c r="F147760" s="25"/>
      <c r="G147760" s="25"/>
      <c r="H147760" s="25"/>
    </row>
    <row r="147761" spans="2:8" x14ac:dyDescent="0.2">
      <c r="B147761" s="25"/>
      <c r="C147761" s="25"/>
      <c r="D147761" s="31"/>
      <c r="E147761" s="25"/>
      <c r="F147761" s="25"/>
      <c r="G147761" s="25"/>
      <c r="H147761" s="25"/>
    </row>
    <row r="147762" spans="2:8" x14ac:dyDescent="0.2">
      <c r="B147762" s="25"/>
      <c r="C147762" s="25"/>
      <c r="D147762" s="31"/>
      <c r="E147762" s="25"/>
      <c r="F147762" s="25"/>
      <c r="G147762" s="25"/>
      <c r="H147762" s="25"/>
    </row>
    <row r="147763" spans="2:8" x14ac:dyDescent="0.2">
      <c r="B147763" s="25"/>
      <c r="C147763" s="25"/>
      <c r="D147763" s="31"/>
      <c r="E147763" s="25"/>
      <c r="F147763" s="25"/>
      <c r="G147763" s="25"/>
      <c r="H147763" s="25"/>
    </row>
    <row r="147764" spans="2:8" x14ac:dyDescent="0.2">
      <c r="B147764" s="25"/>
      <c r="C147764" s="25"/>
      <c r="D147764" s="31"/>
      <c r="E147764" s="25"/>
      <c r="F147764" s="25"/>
      <c r="G147764" s="25"/>
      <c r="H147764" s="25"/>
    </row>
    <row r="147765" spans="2:8" x14ac:dyDescent="0.2">
      <c r="B147765" s="25"/>
      <c r="C147765" s="25"/>
      <c r="D147765" s="31"/>
      <c r="E147765" s="25"/>
      <c r="F147765" s="25"/>
      <c r="G147765" s="25"/>
      <c r="H147765" s="25"/>
    </row>
    <row r="147766" spans="2:8" x14ac:dyDescent="0.2">
      <c r="B147766" s="25"/>
      <c r="C147766" s="25"/>
      <c r="D147766" s="31"/>
      <c r="E147766" s="25"/>
      <c r="F147766" s="25"/>
      <c r="G147766" s="25"/>
      <c r="H147766" s="25"/>
    </row>
    <row r="147767" spans="2:8" x14ac:dyDescent="0.2">
      <c r="B147767" s="25"/>
      <c r="C147767" s="25"/>
      <c r="D147767" s="31"/>
      <c r="E147767" s="25"/>
      <c r="F147767" s="25"/>
      <c r="G147767" s="25"/>
      <c r="H147767" s="25"/>
    </row>
    <row r="147768" spans="2:8" x14ac:dyDescent="0.2">
      <c r="B147768" s="25"/>
      <c r="C147768" s="25"/>
      <c r="D147768" s="31"/>
      <c r="E147768" s="25"/>
      <c r="F147768" s="25"/>
      <c r="G147768" s="25"/>
      <c r="H147768" s="25"/>
    </row>
    <row r="147769" spans="2:8" x14ac:dyDescent="0.2">
      <c r="B147769" s="25"/>
      <c r="C147769" s="25"/>
      <c r="D147769" s="31"/>
      <c r="E147769" s="25"/>
      <c r="F147769" s="25"/>
      <c r="G147769" s="25"/>
      <c r="H147769" s="25"/>
    </row>
    <row r="147770" spans="2:8" x14ac:dyDescent="0.2">
      <c r="B147770" s="25"/>
      <c r="C147770" s="25"/>
      <c r="D147770" s="31"/>
      <c r="E147770" s="25"/>
      <c r="F147770" s="25"/>
      <c r="G147770" s="25"/>
      <c r="H147770" s="25"/>
    </row>
    <row r="147771" spans="2:8" x14ac:dyDescent="0.2">
      <c r="B147771" s="25"/>
      <c r="C147771" s="25"/>
      <c r="D147771" s="31"/>
      <c r="E147771" s="25"/>
      <c r="F147771" s="25"/>
      <c r="G147771" s="25"/>
      <c r="H147771" s="25"/>
    </row>
    <row r="147772" spans="2:8" x14ac:dyDescent="0.2">
      <c r="B147772" s="25"/>
      <c r="C147772" s="25"/>
      <c r="D147772" s="31"/>
      <c r="E147772" s="25"/>
      <c r="F147772" s="25"/>
      <c r="G147772" s="25"/>
      <c r="H147772" s="25"/>
    </row>
    <row r="147773" spans="2:8" x14ac:dyDescent="0.2">
      <c r="B147773" s="25"/>
      <c r="C147773" s="25"/>
      <c r="D147773" s="31"/>
      <c r="E147773" s="25"/>
      <c r="F147773" s="25"/>
      <c r="G147773" s="25"/>
      <c r="H147773" s="25"/>
    </row>
    <row r="147774" spans="2:8" x14ac:dyDescent="0.2">
      <c r="B147774" s="25"/>
      <c r="C147774" s="25"/>
      <c r="D147774" s="31"/>
      <c r="E147774" s="25"/>
      <c r="F147774" s="25"/>
      <c r="G147774" s="25"/>
      <c r="H147774" s="25"/>
    </row>
    <row r="147775" spans="2:8" x14ac:dyDescent="0.2">
      <c r="B147775" s="25"/>
      <c r="C147775" s="25"/>
      <c r="D147775" s="31"/>
      <c r="E147775" s="25"/>
      <c r="F147775" s="25"/>
      <c r="G147775" s="25"/>
      <c r="H147775" s="25"/>
    </row>
    <row r="147776" spans="2:8" x14ac:dyDescent="0.2">
      <c r="B147776" s="25"/>
      <c r="C147776" s="25"/>
      <c r="D147776" s="31"/>
      <c r="E147776" s="25"/>
      <c r="F147776" s="25"/>
      <c r="G147776" s="25"/>
      <c r="H147776" s="25"/>
    </row>
    <row r="147777" spans="2:8" x14ac:dyDescent="0.2">
      <c r="B147777" s="25"/>
      <c r="C147777" s="25"/>
      <c r="D147777" s="31"/>
      <c r="E147777" s="25"/>
      <c r="F147777" s="25"/>
      <c r="G147777" s="25"/>
      <c r="H147777" s="25"/>
    </row>
    <row r="147778" spans="2:8" x14ac:dyDescent="0.2">
      <c r="B147778" s="25"/>
      <c r="C147778" s="25"/>
      <c r="D147778" s="31"/>
      <c r="E147778" s="25"/>
      <c r="F147778" s="25"/>
      <c r="G147778" s="25"/>
      <c r="H147778" s="25"/>
    </row>
    <row r="147779" spans="2:8" x14ac:dyDescent="0.2">
      <c r="B147779" s="25"/>
      <c r="C147779" s="25"/>
      <c r="D147779" s="31"/>
      <c r="E147779" s="25"/>
      <c r="F147779" s="25"/>
      <c r="G147779" s="25"/>
      <c r="H147779" s="25"/>
    </row>
    <row r="147780" spans="2:8" x14ac:dyDescent="0.2">
      <c r="B147780" s="25"/>
      <c r="C147780" s="25"/>
      <c r="D147780" s="31"/>
      <c r="E147780" s="25"/>
      <c r="F147780" s="25"/>
      <c r="G147780" s="25"/>
      <c r="H147780" s="25"/>
    </row>
    <row r="147781" spans="2:8" x14ac:dyDescent="0.2">
      <c r="B147781" s="25"/>
      <c r="C147781" s="25"/>
      <c r="D147781" s="31"/>
      <c r="E147781" s="25"/>
      <c r="F147781" s="25"/>
      <c r="G147781" s="25"/>
      <c r="H147781" s="25"/>
    </row>
    <row r="147782" spans="2:8" x14ac:dyDescent="0.2">
      <c r="B147782" s="25"/>
      <c r="C147782" s="25"/>
      <c r="D147782" s="31"/>
      <c r="E147782" s="25"/>
      <c r="F147782" s="25"/>
      <c r="G147782" s="25"/>
      <c r="H147782" s="25"/>
    </row>
    <row r="147783" spans="2:8" x14ac:dyDescent="0.2">
      <c r="B147783" s="25"/>
      <c r="C147783" s="25"/>
      <c r="D147783" s="31"/>
      <c r="E147783" s="25"/>
      <c r="F147783" s="25"/>
      <c r="G147783" s="25"/>
      <c r="H147783" s="25"/>
    </row>
    <row r="147784" spans="2:8" x14ac:dyDescent="0.2">
      <c r="B147784" s="25"/>
      <c r="C147784" s="25"/>
      <c r="D147784" s="31"/>
      <c r="E147784" s="25"/>
      <c r="F147784" s="25"/>
      <c r="G147784" s="25"/>
      <c r="H147784" s="25"/>
    </row>
    <row r="147785" spans="2:8" x14ac:dyDescent="0.2">
      <c r="B147785" s="25"/>
      <c r="C147785" s="25"/>
      <c r="D147785" s="31"/>
      <c r="E147785" s="25"/>
      <c r="F147785" s="25"/>
      <c r="G147785" s="25"/>
      <c r="H147785" s="25"/>
    </row>
    <row r="147786" spans="2:8" x14ac:dyDescent="0.2">
      <c r="B147786" s="25"/>
      <c r="C147786" s="25"/>
      <c r="D147786" s="31"/>
      <c r="E147786" s="25"/>
      <c r="F147786" s="25"/>
      <c r="G147786" s="25"/>
      <c r="H147786" s="25"/>
    </row>
    <row r="147787" spans="2:8" x14ac:dyDescent="0.2">
      <c r="B147787" s="25"/>
      <c r="C147787" s="25"/>
      <c r="D147787" s="31"/>
      <c r="E147787" s="25"/>
      <c r="F147787" s="25"/>
      <c r="G147787" s="25"/>
      <c r="H147787" s="25"/>
    </row>
    <row r="147788" spans="2:8" x14ac:dyDescent="0.2">
      <c r="B147788" s="25"/>
      <c r="C147788" s="25"/>
      <c r="D147788" s="31"/>
      <c r="E147788" s="25"/>
      <c r="F147788" s="25"/>
      <c r="G147788" s="25"/>
      <c r="H147788" s="25"/>
    </row>
    <row r="147789" spans="2:8" x14ac:dyDescent="0.2">
      <c r="B147789" s="25"/>
      <c r="C147789" s="25"/>
      <c r="D147789" s="31"/>
      <c r="E147789" s="25"/>
      <c r="F147789" s="25"/>
      <c r="G147789" s="25"/>
      <c r="H147789" s="25"/>
    </row>
    <row r="147790" spans="2:8" x14ac:dyDescent="0.2">
      <c r="B147790" s="25"/>
      <c r="C147790" s="25"/>
      <c r="D147790" s="31"/>
      <c r="E147790" s="25"/>
      <c r="F147790" s="25"/>
      <c r="G147790" s="25"/>
      <c r="H147790" s="25"/>
    </row>
    <row r="147791" spans="2:8" x14ac:dyDescent="0.2">
      <c r="B147791" s="25"/>
      <c r="C147791" s="25"/>
      <c r="D147791" s="31"/>
      <c r="E147791" s="25"/>
      <c r="F147791" s="25"/>
      <c r="G147791" s="25"/>
      <c r="H147791" s="25"/>
    </row>
    <row r="147792" spans="2:8" x14ac:dyDescent="0.2">
      <c r="B147792" s="25"/>
      <c r="C147792" s="25"/>
      <c r="D147792" s="31"/>
      <c r="E147792" s="25"/>
      <c r="F147792" s="25"/>
      <c r="G147792" s="25"/>
      <c r="H147792" s="25"/>
    </row>
    <row r="147793" spans="2:8" x14ac:dyDescent="0.2">
      <c r="B147793" s="25"/>
      <c r="C147793" s="25"/>
      <c r="D147793" s="31"/>
      <c r="E147793" s="25"/>
      <c r="F147793" s="25"/>
      <c r="G147793" s="25"/>
      <c r="H147793" s="25"/>
    </row>
    <row r="147794" spans="2:8" x14ac:dyDescent="0.2">
      <c r="B147794" s="25"/>
      <c r="C147794" s="25"/>
      <c r="D147794" s="31"/>
      <c r="E147794" s="25"/>
      <c r="F147794" s="25"/>
      <c r="G147794" s="25"/>
      <c r="H147794" s="25"/>
    </row>
    <row r="147795" spans="2:8" x14ac:dyDescent="0.2">
      <c r="B147795" s="25"/>
      <c r="C147795" s="25"/>
      <c r="D147795" s="31"/>
      <c r="E147795" s="25"/>
      <c r="F147795" s="25"/>
      <c r="G147795" s="25"/>
      <c r="H147795" s="25"/>
    </row>
    <row r="147796" spans="2:8" x14ac:dyDescent="0.2">
      <c r="B147796" s="25"/>
      <c r="C147796" s="25"/>
      <c r="D147796" s="31"/>
      <c r="E147796" s="25"/>
      <c r="F147796" s="25"/>
      <c r="G147796" s="25"/>
      <c r="H147796" s="25"/>
    </row>
    <row r="147797" spans="2:8" x14ac:dyDescent="0.2">
      <c r="B147797" s="25"/>
      <c r="C147797" s="25"/>
      <c r="D147797" s="31"/>
      <c r="E147797" s="25"/>
      <c r="F147797" s="25"/>
      <c r="G147797" s="25"/>
      <c r="H147797" s="25"/>
    </row>
    <row r="147798" spans="2:8" x14ac:dyDescent="0.2">
      <c r="B147798" s="25"/>
      <c r="C147798" s="25"/>
      <c r="D147798" s="31"/>
      <c r="E147798" s="25"/>
      <c r="F147798" s="25"/>
      <c r="G147798" s="25"/>
      <c r="H147798" s="25"/>
    </row>
    <row r="147799" spans="2:8" x14ac:dyDescent="0.2">
      <c r="B147799" s="25"/>
      <c r="C147799" s="25"/>
      <c r="D147799" s="31"/>
      <c r="E147799" s="25"/>
      <c r="F147799" s="25"/>
      <c r="G147799" s="25"/>
      <c r="H147799" s="25"/>
    </row>
    <row r="147800" spans="2:8" x14ac:dyDescent="0.2">
      <c r="B147800" s="25"/>
      <c r="C147800" s="25"/>
      <c r="D147800" s="31"/>
      <c r="E147800" s="25"/>
      <c r="F147800" s="25"/>
      <c r="G147800" s="25"/>
      <c r="H147800" s="25"/>
    </row>
    <row r="147801" spans="2:8" x14ac:dyDescent="0.2">
      <c r="B147801" s="25"/>
      <c r="C147801" s="25"/>
      <c r="D147801" s="31"/>
      <c r="E147801" s="25"/>
      <c r="F147801" s="25"/>
      <c r="G147801" s="25"/>
      <c r="H147801" s="25"/>
    </row>
    <row r="147802" spans="2:8" x14ac:dyDescent="0.2">
      <c r="B147802" s="25"/>
      <c r="C147802" s="25"/>
      <c r="D147802" s="31"/>
      <c r="E147802" s="25"/>
      <c r="F147802" s="25"/>
      <c r="G147802" s="25"/>
      <c r="H147802" s="25"/>
    </row>
    <row r="147803" spans="2:8" x14ac:dyDescent="0.2">
      <c r="B147803" s="25"/>
      <c r="C147803" s="25"/>
      <c r="D147803" s="31"/>
      <c r="E147803" s="25"/>
      <c r="F147803" s="25"/>
      <c r="G147803" s="25"/>
      <c r="H147803" s="25"/>
    </row>
    <row r="147804" spans="2:8" x14ac:dyDescent="0.2">
      <c r="B147804" s="25"/>
      <c r="C147804" s="25"/>
      <c r="D147804" s="31"/>
      <c r="E147804" s="25"/>
      <c r="F147804" s="25"/>
      <c r="G147804" s="25"/>
      <c r="H147804" s="25"/>
    </row>
    <row r="147805" spans="2:8" x14ac:dyDescent="0.2">
      <c r="B147805" s="25"/>
      <c r="C147805" s="25"/>
      <c r="D147805" s="31"/>
      <c r="E147805" s="25"/>
      <c r="F147805" s="25"/>
      <c r="G147805" s="25"/>
      <c r="H147805" s="25"/>
    </row>
    <row r="147806" spans="2:8" x14ac:dyDescent="0.2">
      <c r="B147806" s="25"/>
      <c r="C147806" s="25"/>
      <c r="D147806" s="31"/>
      <c r="E147806" s="25"/>
      <c r="F147806" s="25"/>
      <c r="G147806" s="25"/>
      <c r="H147806" s="25"/>
    </row>
    <row r="147807" spans="2:8" x14ac:dyDescent="0.2">
      <c r="B147807" s="25"/>
      <c r="C147807" s="25"/>
      <c r="D147807" s="31"/>
      <c r="E147807" s="25"/>
      <c r="F147807" s="25"/>
      <c r="G147807" s="25"/>
      <c r="H147807" s="25"/>
    </row>
    <row r="147808" spans="2:8" x14ac:dyDescent="0.2">
      <c r="B147808" s="25"/>
      <c r="C147808" s="25"/>
      <c r="D147808" s="31"/>
      <c r="E147808" s="25"/>
      <c r="F147808" s="25"/>
      <c r="G147808" s="25"/>
      <c r="H147808" s="25"/>
    </row>
    <row r="147809" spans="2:8" x14ac:dyDescent="0.2">
      <c r="B147809" s="25"/>
      <c r="C147809" s="25"/>
      <c r="D147809" s="31"/>
      <c r="E147809" s="25"/>
      <c r="F147809" s="25"/>
      <c r="G147809" s="25"/>
      <c r="H147809" s="25"/>
    </row>
    <row r="147810" spans="2:8" x14ac:dyDescent="0.2">
      <c r="B147810" s="25"/>
      <c r="C147810" s="25"/>
      <c r="D147810" s="31"/>
      <c r="E147810" s="25"/>
      <c r="F147810" s="25"/>
      <c r="G147810" s="25"/>
      <c r="H147810" s="25"/>
    </row>
    <row r="147811" spans="2:8" x14ac:dyDescent="0.2">
      <c r="B147811" s="25"/>
      <c r="C147811" s="25"/>
      <c r="D147811" s="31"/>
      <c r="E147811" s="25"/>
      <c r="F147811" s="25"/>
      <c r="G147811" s="25"/>
      <c r="H147811" s="25"/>
    </row>
    <row r="147812" spans="2:8" x14ac:dyDescent="0.2">
      <c r="B147812" s="25"/>
      <c r="C147812" s="25"/>
      <c r="D147812" s="31"/>
      <c r="E147812" s="25"/>
      <c r="F147812" s="25"/>
      <c r="G147812" s="25"/>
      <c r="H147812" s="25"/>
    </row>
    <row r="147813" spans="2:8" x14ac:dyDescent="0.2">
      <c r="B147813" s="25"/>
      <c r="C147813" s="25"/>
      <c r="D147813" s="31"/>
      <c r="E147813" s="25"/>
      <c r="F147813" s="25"/>
      <c r="G147813" s="25"/>
      <c r="H147813" s="25"/>
    </row>
    <row r="147814" spans="2:8" x14ac:dyDescent="0.2">
      <c r="B147814" s="25"/>
      <c r="C147814" s="25"/>
      <c r="D147814" s="31"/>
      <c r="E147814" s="25"/>
      <c r="F147814" s="25"/>
      <c r="G147814" s="25"/>
      <c r="H147814" s="25"/>
    </row>
    <row r="147815" spans="2:8" x14ac:dyDescent="0.2">
      <c r="B147815" s="25"/>
      <c r="C147815" s="25"/>
      <c r="D147815" s="31"/>
      <c r="E147815" s="25"/>
      <c r="F147815" s="25"/>
      <c r="G147815" s="25"/>
      <c r="H147815" s="25"/>
    </row>
    <row r="147816" spans="2:8" x14ac:dyDescent="0.2">
      <c r="B147816" s="25"/>
      <c r="C147816" s="25"/>
      <c r="D147816" s="31"/>
      <c r="E147816" s="25"/>
      <c r="F147816" s="25"/>
      <c r="G147816" s="25"/>
      <c r="H147816" s="25"/>
    </row>
    <row r="147817" spans="2:8" x14ac:dyDescent="0.2">
      <c r="B147817" s="25"/>
      <c r="C147817" s="25"/>
      <c r="D147817" s="31"/>
      <c r="E147817" s="25"/>
      <c r="F147817" s="25"/>
      <c r="G147817" s="25"/>
      <c r="H147817" s="25"/>
    </row>
    <row r="147818" spans="2:8" x14ac:dyDescent="0.2">
      <c r="B147818" s="25"/>
      <c r="C147818" s="25"/>
      <c r="D147818" s="31"/>
      <c r="E147818" s="25"/>
      <c r="F147818" s="25"/>
      <c r="G147818" s="25"/>
      <c r="H147818" s="25"/>
    </row>
    <row r="147819" spans="2:8" x14ac:dyDescent="0.2">
      <c r="B147819" s="25"/>
      <c r="C147819" s="25"/>
      <c r="D147819" s="31"/>
      <c r="E147819" s="25"/>
      <c r="F147819" s="25"/>
      <c r="G147819" s="25"/>
      <c r="H147819" s="25"/>
    </row>
    <row r="147820" spans="2:8" x14ac:dyDescent="0.2">
      <c r="B147820" s="25"/>
      <c r="C147820" s="25"/>
      <c r="D147820" s="31"/>
      <c r="E147820" s="25"/>
      <c r="F147820" s="25"/>
      <c r="G147820" s="25"/>
      <c r="H147820" s="25"/>
    </row>
    <row r="147821" spans="2:8" x14ac:dyDescent="0.2">
      <c r="B147821" s="25"/>
      <c r="C147821" s="25"/>
      <c r="D147821" s="31"/>
      <c r="E147821" s="25"/>
      <c r="F147821" s="25"/>
      <c r="G147821" s="25"/>
      <c r="H147821" s="25"/>
    </row>
    <row r="147822" spans="2:8" x14ac:dyDescent="0.2">
      <c r="B147822" s="25"/>
      <c r="C147822" s="25"/>
      <c r="D147822" s="31"/>
      <c r="E147822" s="25"/>
      <c r="F147822" s="25"/>
      <c r="G147822" s="25"/>
      <c r="H147822" s="25"/>
    </row>
    <row r="147823" spans="2:8" x14ac:dyDescent="0.2">
      <c r="B147823" s="25"/>
      <c r="C147823" s="25"/>
      <c r="D147823" s="31"/>
      <c r="E147823" s="25"/>
      <c r="F147823" s="25"/>
      <c r="G147823" s="25"/>
      <c r="H147823" s="25"/>
    </row>
    <row r="147824" spans="2:8" x14ac:dyDescent="0.2">
      <c r="B147824" s="25"/>
      <c r="C147824" s="25"/>
      <c r="D147824" s="31"/>
      <c r="E147824" s="25"/>
      <c r="F147824" s="25"/>
      <c r="G147824" s="25"/>
      <c r="H147824" s="25"/>
    </row>
    <row r="147825" spans="2:8" x14ac:dyDescent="0.2">
      <c r="B147825" s="25"/>
      <c r="C147825" s="25"/>
      <c r="D147825" s="31"/>
      <c r="E147825" s="25"/>
      <c r="F147825" s="25"/>
      <c r="G147825" s="25"/>
      <c r="H147825" s="25"/>
    </row>
    <row r="147826" spans="2:8" x14ac:dyDescent="0.2">
      <c r="B147826" s="25"/>
      <c r="C147826" s="25"/>
      <c r="D147826" s="31"/>
      <c r="E147826" s="25"/>
      <c r="F147826" s="25"/>
      <c r="G147826" s="25"/>
      <c r="H147826" s="25"/>
    </row>
    <row r="147827" spans="2:8" x14ac:dyDescent="0.2">
      <c r="B147827" s="25"/>
      <c r="C147827" s="25"/>
      <c r="D147827" s="31"/>
      <c r="E147827" s="25"/>
      <c r="F147827" s="25"/>
      <c r="G147827" s="25"/>
      <c r="H147827" s="25"/>
    </row>
    <row r="147828" spans="2:8" x14ac:dyDescent="0.2">
      <c r="B147828" s="25"/>
      <c r="C147828" s="25"/>
      <c r="D147828" s="31"/>
      <c r="E147828" s="25"/>
      <c r="F147828" s="25"/>
      <c r="G147828" s="25"/>
      <c r="H147828" s="25"/>
    </row>
    <row r="147829" spans="2:8" x14ac:dyDescent="0.2">
      <c r="B147829" s="25"/>
      <c r="C147829" s="25"/>
      <c r="D147829" s="31"/>
      <c r="E147829" s="25"/>
      <c r="F147829" s="25"/>
      <c r="G147829" s="25"/>
      <c r="H147829" s="25"/>
    </row>
    <row r="147830" spans="2:8" x14ac:dyDescent="0.2">
      <c r="B147830" s="25"/>
      <c r="C147830" s="25"/>
      <c r="D147830" s="31"/>
      <c r="E147830" s="25"/>
      <c r="F147830" s="25"/>
      <c r="G147830" s="25"/>
      <c r="H147830" s="25"/>
    </row>
    <row r="147831" spans="2:8" x14ac:dyDescent="0.2">
      <c r="B147831" s="25"/>
      <c r="C147831" s="25"/>
      <c r="D147831" s="31"/>
      <c r="E147831" s="25"/>
      <c r="F147831" s="25"/>
      <c r="G147831" s="25"/>
      <c r="H147831" s="25"/>
    </row>
    <row r="147832" spans="2:8" x14ac:dyDescent="0.2">
      <c r="B147832" s="25"/>
      <c r="C147832" s="25"/>
      <c r="D147832" s="31"/>
      <c r="E147832" s="25"/>
      <c r="F147832" s="25"/>
      <c r="G147832" s="25"/>
      <c r="H147832" s="25"/>
    </row>
    <row r="147833" spans="2:8" x14ac:dyDescent="0.2">
      <c r="B147833" s="25"/>
      <c r="C147833" s="25"/>
      <c r="D147833" s="31"/>
      <c r="E147833" s="25"/>
      <c r="F147833" s="25"/>
      <c r="G147833" s="25"/>
      <c r="H147833" s="25"/>
    </row>
    <row r="147834" spans="2:8" x14ac:dyDescent="0.2">
      <c r="B147834" s="25"/>
      <c r="C147834" s="25"/>
      <c r="D147834" s="31"/>
      <c r="E147834" s="25"/>
      <c r="F147834" s="25"/>
      <c r="G147834" s="25"/>
      <c r="H147834" s="25"/>
    </row>
    <row r="147835" spans="2:8" x14ac:dyDescent="0.2">
      <c r="B147835" s="25"/>
      <c r="C147835" s="25"/>
      <c r="D147835" s="31"/>
      <c r="E147835" s="25"/>
      <c r="F147835" s="25"/>
      <c r="G147835" s="25"/>
      <c r="H147835" s="25"/>
    </row>
    <row r="147836" spans="2:8" x14ac:dyDescent="0.2">
      <c r="B147836" s="25"/>
      <c r="C147836" s="25"/>
      <c r="D147836" s="31"/>
      <c r="E147836" s="25"/>
      <c r="F147836" s="25"/>
      <c r="G147836" s="25"/>
      <c r="H147836" s="25"/>
    </row>
    <row r="147837" spans="2:8" x14ac:dyDescent="0.2">
      <c r="B147837" s="25"/>
      <c r="C147837" s="25"/>
      <c r="D147837" s="31"/>
      <c r="E147837" s="25"/>
      <c r="F147837" s="25"/>
      <c r="G147837" s="25"/>
      <c r="H147837" s="25"/>
    </row>
    <row r="147838" spans="2:8" x14ac:dyDescent="0.2">
      <c r="B147838" s="25"/>
      <c r="C147838" s="25"/>
      <c r="D147838" s="31"/>
      <c r="E147838" s="25"/>
      <c r="F147838" s="25"/>
      <c r="G147838" s="25"/>
      <c r="H147838" s="25"/>
    </row>
    <row r="147839" spans="2:8" x14ac:dyDescent="0.2">
      <c r="B147839" s="25"/>
      <c r="C147839" s="25"/>
      <c r="D147839" s="31"/>
      <c r="E147839" s="25"/>
      <c r="F147839" s="25"/>
      <c r="G147839" s="25"/>
      <c r="H147839" s="25"/>
    </row>
    <row r="147840" spans="2:8" x14ac:dyDescent="0.2">
      <c r="B147840" s="25"/>
      <c r="C147840" s="25"/>
      <c r="D147840" s="31"/>
      <c r="E147840" s="25"/>
      <c r="F147840" s="25"/>
      <c r="G147840" s="25"/>
      <c r="H147840" s="25"/>
    </row>
    <row r="147841" spans="2:8" x14ac:dyDescent="0.2">
      <c r="B147841" s="25"/>
      <c r="C147841" s="25"/>
      <c r="D147841" s="31"/>
      <c r="E147841" s="25"/>
      <c r="F147841" s="25"/>
      <c r="G147841" s="25"/>
      <c r="H147841" s="25"/>
    </row>
    <row r="147842" spans="2:8" x14ac:dyDescent="0.2">
      <c r="B147842" s="25"/>
      <c r="C147842" s="25"/>
      <c r="D147842" s="31"/>
      <c r="E147842" s="25"/>
      <c r="F147842" s="25"/>
      <c r="G147842" s="25"/>
      <c r="H147842" s="25"/>
    </row>
    <row r="147843" spans="2:8" x14ac:dyDescent="0.2">
      <c r="B147843" s="25"/>
      <c r="C147843" s="25"/>
      <c r="D147843" s="31"/>
      <c r="E147843" s="25"/>
      <c r="F147843" s="25"/>
      <c r="G147843" s="25"/>
      <c r="H147843" s="25"/>
    </row>
    <row r="147844" spans="2:8" x14ac:dyDescent="0.2">
      <c r="B147844" s="25"/>
      <c r="C147844" s="25"/>
      <c r="D147844" s="31"/>
      <c r="E147844" s="25"/>
      <c r="F147844" s="25"/>
      <c r="G147844" s="25"/>
      <c r="H147844" s="25"/>
    </row>
    <row r="147845" spans="2:8" x14ac:dyDescent="0.2">
      <c r="B147845" s="25"/>
      <c r="C147845" s="25"/>
      <c r="D147845" s="31"/>
      <c r="E147845" s="25"/>
      <c r="F147845" s="25"/>
      <c r="G147845" s="25"/>
      <c r="H147845" s="25"/>
    </row>
    <row r="147846" spans="2:8" x14ac:dyDescent="0.2">
      <c r="B147846" s="25"/>
      <c r="C147846" s="25"/>
      <c r="D147846" s="31"/>
      <c r="E147846" s="25"/>
      <c r="F147846" s="25"/>
      <c r="G147846" s="25"/>
      <c r="H147846" s="25"/>
    </row>
    <row r="147847" spans="2:8" x14ac:dyDescent="0.2">
      <c r="B147847" s="25"/>
      <c r="C147847" s="25"/>
      <c r="D147847" s="31"/>
      <c r="E147847" s="25"/>
      <c r="F147847" s="25"/>
      <c r="G147847" s="25"/>
      <c r="H147847" s="25"/>
    </row>
    <row r="147848" spans="2:8" x14ac:dyDescent="0.2">
      <c r="B147848" s="25"/>
      <c r="C147848" s="25"/>
      <c r="D147848" s="31"/>
      <c r="E147848" s="25"/>
      <c r="F147848" s="25"/>
      <c r="G147848" s="25"/>
      <c r="H147848" s="25"/>
    </row>
    <row r="147849" spans="2:8" x14ac:dyDescent="0.2">
      <c r="B147849" s="25"/>
      <c r="C147849" s="25"/>
      <c r="D147849" s="31"/>
      <c r="E147849" s="25"/>
      <c r="F147849" s="25"/>
      <c r="G147849" s="25"/>
      <c r="H147849" s="25"/>
    </row>
    <row r="147850" spans="2:8" x14ac:dyDescent="0.2">
      <c r="B147850" s="25"/>
      <c r="C147850" s="25"/>
      <c r="D147850" s="31"/>
      <c r="E147850" s="25"/>
      <c r="F147850" s="25"/>
      <c r="G147850" s="25"/>
      <c r="H147850" s="25"/>
    </row>
    <row r="147851" spans="2:8" x14ac:dyDescent="0.2">
      <c r="B147851" s="25"/>
      <c r="C147851" s="25"/>
      <c r="D147851" s="31"/>
      <c r="E147851" s="25"/>
      <c r="F147851" s="25"/>
      <c r="G147851" s="25"/>
      <c r="H147851" s="25"/>
    </row>
    <row r="147852" spans="2:8" x14ac:dyDescent="0.2">
      <c r="B147852" s="25"/>
      <c r="C147852" s="25"/>
      <c r="D147852" s="31"/>
      <c r="E147852" s="25"/>
      <c r="F147852" s="25"/>
      <c r="G147852" s="25"/>
      <c r="H147852" s="25"/>
    </row>
    <row r="147853" spans="2:8" x14ac:dyDescent="0.2">
      <c r="B147853" s="25"/>
      <c r="C147853" s="25"/>
      <c r="D147853" s="31"/>
      <c r="E147853" s="25"/>
      <c r="F147853" s="25"/>
      <c r="G147853" s="25"/>
      <c r="H147853" s="25"/>
    </row>
    <row r="147854" spans="2:8" x14ac:dyDescent="0.2">
      <c r="B147854" s="25"/>
      <c r="C147854" s="25"/>
      <c r="D147854" s="31"/>
      <c r="E147854" s="25"/>
      <c r="F147854" s="25"/>
      <c r="G147854" s="25"/>
      <c r="H147854" s="25"/>
    </row>
    <row r="147855" spans="2:8" x14ac:dyDescent="0.2">
      <c r="B147855" s="25"/>
      <c r="C147855" s="25"/>
      <c r="D147855" s="31"/>
      <c r="E147855" s="25"/>
      <c r="F147855" s="25"/>
      <c r="G147855" s="25"/>
      <c r="H147855" s="25"/>
    </row>
    <row r="147856" spans="2:8" x14ac:dyDescent="0.2">
      <c r="B147856" s="25"/>
      <c r="C147856" s="25"/>
      <c r="D147856" s="31"/>
      <c r="E147856" s="25"/>
      <c r="F147856" s="25"/>
      <c r="G147856" s="25"/>
      <c r="H147856" s="25"/>
    </row>
    <row r="147857" spans="2:8" x14ac:dyDescent="0.2">
      <c r="B147857" s="25"/>
      <c r="C147857" s="25"/>
      <c r="D147857" s="31"/>
      <c r="E147857" s="25"/>
      <c r="F147857" s="25"/>
      <c r="G147857" s="25"/>
      <c r="H147857" s="25"/>
    </row>
    <row r="147858" spans="2:8" x14ac:dyDescent="0.2">
      <c r="B147858" s="25"/>
      <c r="C147858" s="25"/>
      <c r="D147858" s="31"/>
      <c r="E147858" s="25"/>
      <c r="F147858" s="25"/>
      <c r="G147858" s="25"/>
      <c r="H147858" s="25"/>
    </row>
    <row r="147859" spans="2:8" x14ac:dyDescent="0.2">
      <c r="B147859" s="25"/>
      <c r="C147859" s="25"/>
      <c r="D147859" s="31"/>
      <c r="E147859" s="25"/>
      <c r="F147859" s="25"/>
      <c r="G147859" s="25"/>
      <c r="H147859" s="25"/>
    </row>
    <row r="147860" spans="2:8" x14ac:dyDescent="0.2">
      <c r="B147860" s="25"/>
      <c r="C147860" s="25"/>
      <c r="D147860" s="31"/>
      <c r="E147860" s="25"/>
      <c r="F147860" s="25"/>
      <c r="G147860" s="25"/>
      <c r="H147860" s="25"/>
    </row>
    <row r="147861" spans="2:8" x14ac:dyDescent="0.2">
      <c r="B147861" s="25"/>
      <c r="C147861" s="25"/>
      <c r="D147861" s="31"/>
      <c r="E147861" s="25"/>
      <c r="F147861" s="25"/>
      <c r="G147861" s="25"/>
      <c r="H147861" s="25"/>
    </row>
    <row r="147862" spans="2:8" x14ac:dyDescent="0.2">
      <c r="B147862" s="25"/>
      <c r="C147862" s="25"/>
      <c r="D147862" s="31"/>
      <c r="E147862" s="25"/>
      <c r="F147862" s="25"/>
      <c r="G147862" s="25"/>
      <c r="H147862" s="25"/>
    </row>
    <row r="147863" spans="2:8" x14ac:dyDescent="0.2">
      <c r="B147863" s="25"/>
      <c r="C147863" s="25"/>
      <c r="D147863" s="31"/>
      <c r="E147863" s="25"/>
      <c r="F147863" s="25"/>
      <c r="G147863" s="25"/>
      <c r="H147863" s="25"/>
    </row>
    <row r="147864" spans="2:8" x14ac:dyDescent="0.2">
      <c r="B147864" s="25"/>
      <c r="C147864" s="25"/>
      <c r="D147864" s="31"/>
      <c r="E147864" s="25"/>
      <c r="F147864" s="25"/>
      <c r="G147864" s="25"/>
      <c r="H147864" s="25"/>
    </row>
    <row r="147865" spans="2:8" x14ac:dyDescent="0.2">
      <c r="B147865" s="25"/>
      <c r="C147865" s="25"/>
      <c r="D147865" s="31"/>
      <c r="E147865" s="25"/>
      <c r="F147865" s="25"/>
      <c r="G147865" s="25"/>
      <c r="H147865" s="25"/>
    </row>
    <row r="147866" spans="2:8" x14ac:dyDescent="0.2">
      <c r="B147866" s="25"/>
      <c r="C147866" s="25"/>
      <c r="D147866" s="31"/>
      <c r="E147866" s="25"/>
      <c r="F147866" s="25"/>
      <c r="G147866" s="25"/>
      <c r="H147866" s="25"/>
    </row>
    <row r="147867" spans="2:8" x14ac:dyDescent="0.2">
      <c r="B147867" s="25"/>
      <c r="C147867" s="25"/>
      <c r="D147867" s="31"/>
      <c r="E147867" s="25"/>
      <c r="F147867" s="25"/>
      <c r="G147867" s="25"/>
      <c r="H147867" s="25"/>
    </row>
    <row r="147868" spans="2:8" x14ac:dyDescent="0.2">
      <c r="B147868" s="25"/>
      <c r="C147868" s="25"/>
      <c r="D147868" s="31"/>
      <c r="E147868" s="25"/>
      <c r="F147868" s="25"/>
      <c r="G147868" s="25"/>
      <c r="H147868" s="25"/>
    </row>
    <row r="147869" spans="2:8" x14ac:dyDescent="0.2">
      <c r="B147869" s="25"/>
      <c r="C147869" s="25"/>
      <c r="D147869" s="31"/>
      <c r="E147869" s="25"/>
      <c r="F147869" s="25"/>
      <c r="G147869" s="25"/>
      <c r="H147869" s="25"/>
    </row>
    <row r="147870" spans="2:8" x14ac:dyDescent="0.2">
      <c r="B147870" s="25"/>
      <c r="C147870" s="25"/>
      <c r="D147870" s="31"/>
      <c r="E147870" s="25"/>
      <c r="F147870" s="25"/>
      <c r="G147870" s="25"/>
      <c r="H147870" s="25"/>
    </row>
    <row r="147871" spans="2:8" x14ac:dyDescent="0.2">
      <c r="B147871" s="25"/>
      <c r="C147871" s="25"/>
      <c r="D147871" s="31"/>
      <c r="E147871" s="25"/>
      <c r="F147871" s="25"/>
      <c r="G147871" s="25"/>
      <c r="H147871" s="25"/>
    </row>
    <row r="147872" spans="2:8" x14ac:dyDescent="0.2">
      <c r="B147872" s="25"/>
      <c r="C147872" s="25"/>
      <c r="D147872" s="31"/>
      <c r="E147872" s="25"/>
      <c r="F147872" s="25"/>
      <c r="G147872" s="25"/>
      <c r="H147872" s="25"/>
    </row>
    <row r="147873" spans="2:8" x14ac:dyDescent="0.2">
      <c r="B147873" s="25"/>
      <c r="C147873" s="25"/>
      <c r="D147873" s="31"/>
      <c r="E147873" s="25"/>
      <c r="F147873" s="25"/>
      <c r="G147873" s="25"/>
      <c r="H147873" s="25"/>
    </row>
    <row r="147874" spans="2:8" x14ac:dyDescent="0.2">
      <c r="B147874" s="25"/>
      <c r="C147874" s="25"/>
      <c r="D147874" s="31"/>
      <c r="E147874" s="25"/>
      <c r="F147874" s="25"/>
      <c r="G147874" s="25"/>
      <c r="H147874" s="25"/>
    </row>
    <row r="147875" spans="2:8" x14ac:dyDescent="0.2">
      <c r="B147875" s="25"/>
      <c r="C147875" s="25"/>
      <c r="D147875" s="31"/>
      <c r="E147875" s="25"/>
      <c r="F147875" s="25"/>
      <c r="G147875" s="25"/>
      <c r="H147875" s="25"/>
    </row>
    <row r="147876" spans="2:8" x14ac:dyDescent="0.2">
      <c r="B147876" s="25"/>
      <c r="C147876" s="25"/>
      <c r="D147876" s="31"/>
      <c r="E147876" s="25"/>
      <c r="F147876" s="25"/>
      <c r="G147876" s="25"/>
      <c r="H147876" s="25"/>
    </row>
    <row r="147877" spans="2:8" x14ac:dyDescent="0.2">
      <c r="B147877" s="25"/>
      <c r="C147877" s="25"/>
      <c r="D147877" s="31"/>
      <c r="E147877" s="25"/>
      <c r="F147877" s="25"/>
      <c r="G147877" s="25"/>
      <c r="H147877" s="25"/>
    </row>
    <row r="147878" spans="2:8" x14ac:dyDescent="0.2">
      <c r="B147878" s="25"/>
      <c r="C147878" s="25"/>
      <c r="D147878" s="31"/>
      <c r="E147878" s="25"/>
      <c r="F147878" s="25"/>
      <c r="G147878" s="25"/>
      <c r="H147878" s="25"/>
    </row>
    <row r="147879" spans="2:8" x14ac:dyDescent="0.2">
      <c r="B147879" s="25"/>
      <c r="C147879" s="25"/>
      <c r="D147879" s="31"/>
      <c r="E147879" s="25"/>
      <c r="F147879" s="25"/>
      <c r="G147879" s="25"/>
      <c r="H147879" s="25"/>
    </row>
    <row r="147880" spans="2:8" x14ac:dyDescent="0.2">
      <c r="B147880" s="25"/>
      <c r="C147880" s="25"/>
      <c r="D147880" s="31"/>
      <c r="E147880" s="25"/>
      <c r="F147880" s="25"/>
      <c r="G147880" s="25"/>
      <c r="H147880" s="25"/>
    </row>
    <row r="147881" spans="2:8" x14ac:dyDescent="0.2">
      <c r="B147881" s="25"/>
      <c r="C147881" s="25"/>
      <c r="D147881" s="31"/>
      <c r="E147881" s="25"/>
      <c r="F147881" s="25"/>
      <c r="G147881" s="25"/>
      <c r="H147881" s="25"/>
    </row>
    <row r="147882" spans="2:8" x14ac:dyDescent="0.2">
      <c r="B147882" s="25"/>
      <c r="C147882" s="25"/>
      <c r="D147882" s="31"/>
      <c r="E147882" s="25"/>
      <c r="F147882" s="25"/>
      <c r="G147882" s="25"/>
      <c r="H147882" s="25"/>
    </row>
    <row r="147883" spans="2:8" x14ac:dyDescent="0.2">
      <c r="B147883" s="25"/>
      <c r="C147883" s="25"/>
      <c r="D147883" s="31"/>
      <c r="E147883" s="25"/>
      <c r="F147883" s="25"/>
      <c r="G147883" s="25"/>
      <c r="H147883" s="25"/>
    </row>
    <row r="147884" spans="2:8" x14ac:dyDescent="0.2">
      <c r="B147884" s="25"/>
      <c r="C147884" s="25"/>
      <c r="D147884" s="31"/>
      <c r="E147884" s="25"/>
      <c r="F147884" s="25"/>
      <c r="G147884" s="25"/>
      <c r="H147884" s="25"/>
    </row>
    <row r="147885" spans="2:8" x14ac:dyDescent="0.2">
      <c r="B147885" s="25"/>
      <c r="C147885" s="25"/>
      <c r="D147885" s="31"/>
      <c r="E147885" s="25"/>
      <c r="F147885" s="25"/>
      <c r="G147885" s="25"/>
      <c r="H147885" s="25"/>
    </row>
    <row r="147886" spans="2:8" x14ac:dyDescent="0.2">
      <c r="B147886" s="25"/>
      <c r="C147886" s="25"/>
      <c r="D147886" s="31"/>
      <c r="E147886" s="25"/>
      <c r="F147886" s="25"/>
      <c r="G147886" s="25"/>
      <c r="H147886" s="25"/>
    </row>
    <row r="147887" spans="2:8" x14ac:dyDescent="0.2">
      <c r="B147887" s="25"/>
      <c r="C147887" s="25"/>
      <c r="D147887" s="31"/>
      <c r="E147887" s="25"/>
      <c r="F147887" s="25"/>
      <c r="G147887" s="25"/>
      <c r="H147887" s="25"/>
    </row>
    <row r="147888" spans="2:8" x14ac:dyDescent="0.2">
      <c r="B147888" s="25"/>
      <c r="C147888" s="25"/>
      <c r="D147888" s="31"/>
      <c r="E147888" s="25"/>
      <c r="F147888" s="25"/>
      <c r="G147888" s="25"/>
      <c r="H147888" s="25"/>
    </row>
    <row r="147889" spans="2:8" x14ac:dyDescent="0.2">
      <c r="B147889" s="25"/>
      <c r="C147889" s="25"/>
      <c r="D147889" s="31"/>
      <c r="E147889" s="25"/>
      <c r="F147889" s="25"/>
      <c r="G147889" s="25"/>
      <c r="H147889" s="25"/>
    </row>
    <row r="147890" spans="2:8" x14ac:dyDescent="0.2">
      <c r="B147890" s="25"/>
      <c r="C147890" s="25"/>
      <c r="D147890" s="31"/>
      <c r="E147890" s="25"/>
      <c r="F147890" s="25"/>
      <c r="G147890" s="25"/>
      <c r="H147890" s="25"/>
    </row>
    <row r="147891" spans="2:8" x14ac:dyDescent="0.2">
      <c r="B147891" s="25"/>
      <c r="C147891" s="25"/>
      <c r="D147891" s="31"/>
      <c r="E147891" s="25"/>
      <c r="F147891" s="25"/>
      <c r="G147891" s="25"/>
      <c r="H147891" s="25"/>
    </row>
    <row r="147892" spans="2:8" x14ac:dyDescent="0.2">
      <c r="B147892" s="25"/>
      <c r="C147892" s="25"/>
      <c r="D147892" s="31"/>
      <c r="E147892" s="25"/>
      <c r="F147892" s="25"/>
      <c r="G147892" s="25"/>
      <c r="H147892" s="25"/>
    </row>
    <row r="147893" spans="2:8" x14ac:dyDescent="0.2">
      <c r="B147893" s="25"/>
      <c r="C147893" s="25"/>
      <c r="D147893" s="31"/>
      <c r="E147893" s="25"/>
      <c r="F147893" s="25"/>
      <c r="G147893" s="25"/>
      <c r="H147893" s="25"/>
    </row>
    <row r="147894" spans="2:8" x14ac:dyDescent="0.2">
      <c r="B147894" s="25"/>
      <c r="C147894" s="25"/>
      <c r="D147894" s="31"/>
      <c r="E147894" s="25"/>
      <c r="F147894" s="25"/>
      <c r="G147894" s="25"/>
      <c r="H147894" s="25"/>
    </row>
    <row r="147895" spans="2:8" x14ac:dyDescent="0.2">
      <c r="B147895" s="25"/>
      <c r="C147895" s="25"/>
      <c r="D147895" s="31"/>
      <c r="E147895" s="25"/>
      <c r="F147895" s="25"/>
      <c r="G147895" s="25"/>
      <c r="H147895" s="25"/>
    </row>
    <row r="147896" spans="2:8" x14ac:dyDescent="0.2">
      <c r="B147896" s="25"/>
      <c r="C147896" s="25"/>
      <c r="D147896" s="31"/>
      <c r="E147896" s="25"/>
      <c r="F147896" s="25"/>
      <c r="G147896" s="25"/>
      <c r="H147896" s="25"/>
    </row>
    <row r="147897" spans="2:8" x14ac:dyDescent="0.2">
      <c r="B147897" s="25"/>
      <c r="C147897" s="25"/>
      <c r="D147897" s="31"/>
      <c r="E147897" s="25"/>
      <c r="F147897" s="25"/>
      <c r="G147897" s="25"/>
      <c r="H147897" s="25"/>
    </row>
    <row r="147898" spans="2:8" x14ac:dyDescent="0.2">
      <c r="B147898" s="25"/>
      <c r="C147898" s="25"/>
      <c r="D147898" s="31"/>
      <c r="E147898" s="25"/>
      <c r="F147898" s="25"/>
      <c r="G147898" s="25"/>
      <c r="H147898" s="25"/>
    </row>
    <row r="147899" spans="2:8" x14ac:dyDescent="0.2">
      <c r="B147899" s="25"/>
      <c r="C147899" s="25"/>
      <c r="D147899" s="31"/>
      <c r="E147899" s="25"/>
      <c r="F147899" s="25"/>
      <c r="G147899" s="25"/>
      <c r="H147899" s="25"/>
    </row>
    <row r="147900" spans="2:8" x14ac:dyDescent="0.2">
      <c r="B147900" s="25"/>
      <c r="C147900" s="25"/>
      <c r="D147900" s="31"/>
      <c r="E147900" s="25"/>
      <c r="F147900" s="25"/>
      <c r="G147900" s="25"/>
      <c r="H147900" s="25"/>
    </row>
    <row r="147901" spans="2:8" x14ac:dyDescent="0.2">
      <c r="B147901" s="25"/>
      <c r="C147901" s="25"/>
      <c r="D147901" s="31"/>
      <c r="E147901" s="25"/>
      <c r="F147901" s="25"/>
      <c r="G147901" s="25"/>
      <c r="H147901" s="25"/>
    </row>
    <row r="147902" spans="2:8" x14ac:dyDescent="0.2">
      <c r="B147902" s="25"/>
      <c r="C147902" s="25"/>
      <c r="D147902" s="31"/>
      <c r="E147902" s="25"/>
      <c r="F147902" s="25"/>
      <c r="G147902" s="25"/>
      <c r="H147902" s="25"/>
    </row>
    <row r="147903" spans="2:8" x14ac:dyDescent="0.2">
      <c r="B147903" s="25"/>
      <c r="C147903" s="25"/>
      <c r="D147903" s="31"/>
      <c r="E147903" s="25"/>
      <c r="F147903" s="25"/>
      <c r="G147903" s="25"/>
      <c r="H147903" s="25"/>
    </row>
    <row r="147904" spans="2:8" x14ac:dyDescent="0.2">
      <c r="B147904" s="25"/>
      <c r="C147904" s="25"/>
      <c r="D147904" s="31"/>
      <c r="E147904" s="25"/>
      <c r="F147904" s="25"/>
      <c r="G147904" s="25"/>
      <c r="H147904" s="25"/>
    </row>
    <row r="147905" spans="2:8" x14ac:dyDescent="0.2">
      <c r="B147905" s="25"/>
      <c r="C147905" s="25"/>
      <c r="D147905" s="31"/>
      <c r="E147905" s="25"/>
      <c r="F147905" s="25"/>
      <c r="G147905" s="25"/>
      <c r="H147905" s="25"/>
    </row>
    <row r="147906" spans="2:8" x14ac:dyDescent="0.2">
      <c r="B147906" s="25"/>
      <c r="C147906" s="25"/>
      <c r="D147906" s="31"/>
      <c r="E147906" s="25"/>
      <c r="F147906" s="25"/>
      <c r="G147906" s="25"/>
      <c r="H147906" s="25"/>
    </row>
    <row r="147907" spans="2:8" x14ac:dyDescent="0.2">
      <c r="B147907" s="25"/>
      <c r="C147907" s="25"/>
      <c r="D147907" s="31"/>
      <c r="E147907" s="25"/>
      <c r="F147907" s="25"/>
      <c r="G147907" s="25"/>
      <c r="H147907" s="25"/>
    </row>
    <row r="147908" spans="2:8" x14ac:dyDescent="0.2">
      <c r="B147908" s="25"/>
      <c r="C147908" s="25"/>
      <c r="D147908" s="31"/>
      <c r="E147908" s="25"/>
      <c r="F147908" s="25"/>
      <c r="G147908" s="25"/>
      <c r="H147908" s="25"/>
    </row>
    <row r="147909" spans="2:8" x14ac:dyDescent="0.2">
      <c r="B147909" s="25"/>
      <c r="C147909" s="25"/>
      <c r="D147909" s="31"/>
      <c r="E147909" s="25"/>
      <c r="F147909" s="25"/>
      <c r="G147909" s="25"/>
      <c r="H147909" s="25"/>
    </row>
    <row r="147910" spans="2:8" x14ac:dyDescent="0.2">
      <c r="B147910" s="25"/>
      <c r="C147910" s="25"/>
      <c r="D147910" s="31"/>
      <c r="E147910" s="25"/>
      <c r="F147910" s="25"/>
      <c r="G147910" s="25"/>
      <c r="H147910" s="25"/>
    </row>
    <row r="147911" spans="2:8" x14ac:dyDescent="0.2">
      <c r="B147911" s="25"/>
      <c r="C147911" s="25"/>
      <c r="D147911" s="31"/>
      <c r="E147911" s="25"/>
      <c r="F147911" s="25"/>
      <c r="G147911" s="25"/>
      <c r="H147911" s="25"/>
    </row>
    <row r="147912" spans="2:8" x14ac:dyDescent="0.2">
      <c r="B147912" s="25"/>
      <c r="C147912" s="25"/>
      <c r="D147912" s="31"/>
      <c r="E147912" s="25"/>
      <c r="F147912" s="25"/>
      <c r="G147912" s="25"/>
      <c r="H147912" s="25"/>
    </row>
    <row r="147913" spans="2:8" x14ac:dyDescent="0.2">
      <c r="B147913" s="25"/>
      <c r="C147913" s="25"/>
      <c r="D147913" s="31"/>
      <c r="E147913" s="25"/>
      <c r="F147913" s="25"/>
      <c r="G147913" s="25"/>
      <c r="H147913" s="25"/>
    </row>
    <row r="147914" spans="2:8" x14ac:dyDescent="0.2">
      <c r="B147914" s="25"/>
      <c r="C147914" s="25"/>
      <c r="D147914" s="31"/>
      <c r="E147914" s="25"/>
      <c r="F147914" s="25"/>
      <c r="G147914" s="25"/>
      <c r="H147914" s="25"/>
    </row>
    <row r="147915" spans="2:8" x14ac:dyDescent="0.2">
      <c r="B147915" s="25"/>
      <c r="C147915" s="25"/>
      <c r="D147915" s="31"/>
      <c r="E147915" s="25"/>
      <c r="F147915" s="25"/>
      <c r="G147915" s="25"/>
      <c r="H147915" s="25"/>
    </row>
    <row r="147916" spans="2:8" x14ac:dyDescent="0.2">
      <c r="B147916" s="25"/>
      <c r="C147916" s="25"/>
      <c r="D147916" s="31"/>
      <c r="E147916" s="25"/>
      <c r="F147916" s="25"/>
      <c r="G147916" s="25"/>
      <c r="H147916" s="25"/>
    </row>
    <row r="147917" spans="2:8" x14ac:dyDescent="0.2">
      <c r="B147917" s="25"/>
      <c r="C147917" s="25"/>
      <c r="D147917" s="31"/>
      <c r="E147917" s="25"/>
      <c r="F147917" s="25"/>
      <c r="G147917" s="25"/>
      <c r="H147917" s="25"/>
    </row>
    <row r="147918" spans="2:8" x14ac:dyDescent="0.2">
      <c r="B147918" s="25"/>
      <c r="C147918" s="25"/>
      <c r="D147918" s="31"/>
      <c r="E147918" s="25"/>
      <c r="F147918" s="25"/>
      <c r="G147918" s="25"/>
      <c r="H147918" s="25"/>
    </row>
    <row r="147919" spans="2:8" x14ac:dyDescent="0.2">
      <c r="B147919" s="25"/>
      <c r="C147919" s="25"/>
      <c r="D147919" s="31"/>
      <c r="E147919" s="25"/>
      <c r="F147919" s="25"/>
      <c r="G147919" s="25"/>
      <c r="H147919" s="25"/>
    </row>
    <row r="147920" spans="2:8" x14ac:dyDescent="0.2">
      <c r="B147920" s="25"/>
      <c r="C147920" s="25"/>
      <c r="D147920" s="31"/>
      <c r="E147920" s="25"/>
      <c r="F147920" s="25"/>
      <c r="G147920" s="25"/>
      <c r="H147920" s="25"/>
    </row>
    <row r="147921" spans="2:8" x14ac:dyDescent="0.2">
      <c r="B147921" s="25"/>
      <c r="C147921" s="25"/>
      <c r="D147921" s="31"/>
      <c r="E147921" s="25"/>
      <c r="F147921" s="25"/>
      <c r="G147921" s="25"/>
      <c r="H147921" s="25"/>
    </row>
    <row r="147922" spans="2:8" x14ac:dyDescent="0.2">
      <c r="B147922" s="25"/>
      <c r="C147922" s="25"/>
      <c r="D147922" s="31"/>
      <c r="E147922" s="25"/>
      <c r="F147922" s="25"/>
      <c r="G147922" s="25"/>
      <c r="H147922" s="25"/>
    </row>
    <row r="147923" spans="2:8" x14ac:dyDescent="0.2">
      <c r="B147923" s="25"/>
      <c r="C147923" s="25"/>
      <c r="D147923" s="31"/>
      <c r="E147923" s="25"/>
      <c r="F147923" s="25"/>
      <c r="G147923" s="25"/>
      <c r="H147923" s="25"/>
    </row>
    <row r="147924" spans="2:8" x14ac:dyDescent="0.2">
      <c r="B147924" s="25"/>
      <c r="C147924" s="25"/>
      <c r="D147924" s="31"/>
      <c r="E147924" s="25"/>
      <c r="F147924" s="25"/>
      <c r="G147924" s="25"/>
      <c r="H147924" s="25"/>
    </row>
    <row r="147925" spans="2:8" x14ac:dyDescent="0.2">
      <c r="B147925" s="25"/>
      <c r="C147925" s="25"/>
      <c r="D147925" s="31"/>
      <c r="E147925" s="25"/>
      <c r="F147925" s="25"/>
      <c r="G147925" s="25"/>
      <c r="H147925" s="25"/>
    </row>
    <row r="147926" spans="2:8" x14ac:dyDescent="0.2">
      <c r="B147926" s="25"/>
      <c r="C147926" s="25"/>
      <c r="D147926" s="31"/>
      <c r="E147926" s="25"/>
      <c r="F147926" s="25"/>
      <c r="G147926" s="25"/>
      <c r="H147926" s="25"/>
    </row>
    <row r="147927" spans="2:8" x14ac:dyDescent="0.2">
      <c r="B147927" s="25"/>
      <c r="C147927" s="25"/>
      <c r="D147927" s="31"/>
      <c r="E147927" s="25"/>
      <c r="F147927" s="25"/>
      <c r="G147927" s="25"/>
      <c r="H147927" s="25"/>
    </row>
    <row r="147928" spans="2:8" x14ac:dyDescent="0.2">
      <c r="B147928" s="25"/>
      <c r="C147928" s="25"/>
      <c r="D147928" s="31"/>
      <c r="E147928" s="25"/>
      <c r="F147928" s="25"/>
      <c r="G147928" s="25"/>
      <c r="H147928" s="25"/>
    </row>
    <row r="147929" spans="2:8" x14ac:dyDescent="0.2">
      <c r="B147929" s="25"/>
      <c r="C147929" s="25"/>
      <c r="D147929" s="31"/>
      <c r="E147929" s="25"/>
      <c r="F147929" s="25"/>
      <c r="G147929" s="25"/>
      <c r="H147929" s="25"/>
    </row>
    <row r="147930" spans="2:8" x14ac:dyDescent="0.2">
      <c r="B147930" s="25"/>
      <c r="C147930" s="25"/>
      <c r="D147930" s="31"/>
      <c r="E147930" s="25"/>
      <c r="F147930" s="25"/>
      <c r="G147930" s="25"/>
      <c r="H147930" s="25"/>
    </row>
    <row r="147931" spans="2:8" x14ac:dyDescent="0.2">
      <c r="B147931" s="25"/>
      <c r="C147931" s="25"/>
      <c r="D147931" s="31"/>
      <c r="E147931" s="25"/>
      <c r="F147931" s="25"/>
      <c r="G147931" s="25"/>
      <c r="H147931" s="25"/>
    </row>
    <row r="147932" spans="2:8" x14ac:dyDescent="0.2">
      <c r="B147932" s="25"/>
      <c r="C147932" s="25"/>
      <c r="D147932" s="31"/>
      <c r="E147932" s="25"/>
      <c r="F147932" s="25"/>
      <c r="G147932" s="25"/>
      <c r="H147932" s="25"/>
    </row>
    <row r="147933" spans="2:8" x14ac:dyDescent="0.2">
      <c r="B147933" s="25"/>
      <c r="C147933" s="25"/>
      <c r="D147933" s="31"/>
      <c r="E147933" s="25"/>
      <c r="F147933" s="25"/>
      <c r="G147933" s="25"/>
      <c r="H147933" s="25"/>
    </row>
    <row r="147934" spans="2:8" x14ac:dyDescent="0.2">
      <c r="B147934" s="25"/>
      <c r="C147934" s="25"/>
      <c r="D147934" s="31"/>
      <c r="E147934" s="25"/>
      <c r="F147934" s="25"/>
      <c r="G147934" s="25"/>
      <c r="H147934" s="25"/>
    </row>
    <row r="147935" spans="2:8" x14ac:dyDescent="0.2">
      <c r="B147935" s="25"/>
      <c r="C147935" s="25"/>
      <c r="D147935" s="31"/>
      <c r="E147935" s="25"/>
      <c r="F147935" s="25"/>
      <c r="G147935" s="25"/>
      <c r="H147935" s="25"/>
    </row>
    <row r="147936" spans="2:8" x14ac:dyDescent="0.2">
      <c r="B147936" s="25"/>
      <c r="C147936" s="25"/>
      <c r="D147936" s="31"/>
      <c r="E147936" s="25"/>
      <c r="F147936" s="25"/>
      <c r="G147936" s="25"/>
      <c r="H147936" s="25"/>
    </row>
    <row r="147937" spans="2:8" x14ac:dyDescent="0.2">
      <c r="B147937" s="25"/>
      <c r="C147937" s="25"/>
      <c r="D147937" s="31"/>
      <c r="E147937" s="25"/>
      <c r="F147937" s="25"/>
      <c r="G147937" s="25"/>
      <c r="H147937" s="25"/>
    </row>
    <row r="147938" spans="2:8" x14ac:dyDescent="0.2">
      <c r="B147938" s="25"/>
      <c r="C147938" s="25"/>
      <c r="D147938" s="31"/>
      <c r="E147938" s="25"/>
      <c r="F147938" s="25"/>
      <c r="G147938" s="25"/>
      <c r="H147938" s="25"/>
    </row>
    <row r="147939" spans="2:8" x14ac:dyDescent="0.2">
      <c r="B147939" s="25"/>
      <c r="C147939" s="25"/>
      <c r="D147939" s="31"/>
      <c r="E147939" s="25"/>
      <c r="F147939" s="25"/>
      <c r="G147939" s="25"/>
      <c r="H147939" s="25"/>
    </row>
    <row r="147940" spans="2:8" x14ac:dyDescent="0.2">
      <c r="B147940" s="25"/>
      <c r="C147940" s="25"/>
      <c r="D147940" s="31"/>
      <c r="E147940" s="25"/>
      <c r="F147940" s="25"/>
      <c r="G147940" s="25"/>
      <c r="H147940" s="25"/>
    </row>
    <row r="147941" spans="2:8" x14ac:dyDescent="0.2">
      <c r="B147941" s="25"/>
      <c r="C147941" s="25"/>
      <c r="D147941" s="31"/>
      <c r="E147941" s="25"/>
      <c r="F147941" s="25"/>
      <c r="G147941" s="25"/>
      <c r="H147941" s="25"/>
    </row>
    <row r="147942" spans="2:8" x14ac:dyDescent="0.2">
      <c r="B147942" s="25"/>
      <c r="C147942" s="25"/>
      <c r="D147942" s="31"/>
      <c r="E147942" s="25"/>
      <c r="F147942" s="25"/>
      <c r="G147942" s="25"/>
      <c r="H147942" s="25"/>
    </row>
    <row r="147943" spans="2:8" x14ac:dyDescent="0.2">
      <c r="B147943" s="25"/>
      <c r="C147943" s="25"/>
      <c r="D147943" s="31"/>
      <c r="E147943" s="25"/>
      <c r="F147943" s="25"/>
      <c r="G147943" s="25"/>
      <c r="H147943" s="25"/>
    </row>
    <row r="147944" spans="2:8" x14ac:dyDescent="0.2">
      <c r="B147944" s="25"/>
      <c r="C147944" s="25"/>
      <c r="D147944" s="31"/>
      <c r="E147944" s="25"/>
      <c r="F147944" s="25"/>
      <c r="G147944" s="25"/>
      <c r="H147944" s="25"/>
    </row>
    <row r="147945" spans="2:8" x14ac:dyDescent="0.2">
      <c r="B147945" s="25"/>
      <c r="C147945" s="25"/>
      <c r="D147945" s="31"/>
      <c r="E147945" s="25"/>
      <c r="F147945" s="25"/>
      <c r="G147945" s="25"/>
      <c r="H147945" s="25"/>
    </row>
    <row r="147946" spans="2:8" x14ac:dyDescent="0.2">
      <c r="B147946" s="25"/>
      <c r="C147946" s="25"/>
      <c r="D147946" s="31"/>
      <c r="E147946" s="25"/>
      <c r="F147946" s="25"/>
      <c r="G147946" s="25"/>
      <c r="H147946" s="25"/>
    </row>
    <row r="147947" spans="2:8" x14ac:dyDescent="0.2">
      <c r="B147947" s="25"/>
      <c r="C147947" s="25"/>
      <c r="D147947" s="31"/>
      <c r="E147947" s="25"/>
      <c r="F147947" s="25"/>
      <c r="G147947" s="25"/>
      <c r="H147947" s="25"/>
    </row>
    <row r="147948" spans="2:8" x14ac:dyDescent="0.2">
      <c r="B147948" s="25"/>
      <c r="C147948" s="25"/>
      <c r="D147948" s="31"/>
      <c r="E147948" s="25"/>
      <c r="F147948" s="25"/>
      <c r="G147948" s="25"/>
      <c r="H147948" s="25"/>
    </row>
    <row r="147949" spans="2:8" x14ac:dyDescent="0.2">
      <c r="B147949" s="25"/>
      <c r="C147949" s="25"/>
      <c r="D147949" s="31"/>
      <c r="E147949" s="25"/>
      <c r="F147949" s="25"/>
      <c r="G147949" s="25"/>
      <c r="H147949" s="25"/>
    </row>
    <row r="147950" spans="2:8" x14ac:dyDescent="0.2">
      <c r="B147950" s="25"/>
      <c r="C147950" s="25"/>
      <c r="D147950" s="31"/>
      <c r="E147950" s="25"/>
      <c r="F147950" s="25"/>
      <c r="G147950" s="25"/>
      <c r="H147950" s="25"/>
    </row>
    <row r="147951" spans="2:8" x14ac:dyDescent="0.2">
      <c r="B147951" s="25"/>
      <c r="C147951" s="25"/>
      <c r="D147951" s="31"/>
      <c r="E147951" s="25"/>
      <c r="F147951" s="25"/>
      <c r="G147951" s="25"/>
      <c r="H147951" s="25"/>
    </row>
    <row r="147952" spans="2:8" x14ac:dyDescent="0.2">
      <c r="B147952" s="25"/>
      <c r="C147952" s="25"/>
      <c r="D147952" s="31"/>
      <c r="E147952" s="25"/>
      <c r="F147952" s="25"/>
      <c r="G147952" s="25"/>
      <c r="H147952" s="25"/>
    </row>
    <row r="147953" spans="2:8" x14ac:dyDescent="0.2">
      <c r="B147953" s="25"/>
      <c r="C147953" s="25"/>
      <c r="D147953" s="31"/>
      <c r="E147953" s="25"/>
      <c r="F147953" s="25"/>
      <c r="G147953" s="25"/>
      <c r="H147953" s="25"/>
    </row>
    <row r="147954" spans="2:8" x14ac:dyDescent="0.2">
      <c r="B147954" s="25"/>
      <c r="C147954" s="25"/>
      <c r="D147954" s="31"/>
      <c r="E147954" s="25"/>
      <c r="F147954" s="25"/>
      <c r="G147954" s="25"/>
      <c r="H147954" s="25"/>
    </row>
    <row r="147955" spans="2:8" x14ac:dyDescent="0.2">
      <c r="B147955" s="25"/>
      <c r="C147955" s="25"/>
      <c r="D147955" s="31"/>
      <c r="E147955" s="25"/>
      <c r="F147955" s="25"/>
      <c r="G147955" s="25"/>
      <c r="H147955" s="25"/>
    </row>
    <row r="147956" spans="2:8" x14ac:dyDescent="0.2">
      <c r="B147956" s="25"/>
      <c r="C147956" s="25"/>
      <c r="D147956" s="31"/>
      <c r="E147956" s="25"/>
      <c r="F147956" s="25"/>
      <c r="G147956" s="25"/>
      <c r="H147956" s="25"/>
    </row>
    <row r="147957" spans="2:8" x14ac:dyDescent="0.2">
      <c r="B147957" s="25"/>
      <c r="C147957" s="25"/>
      <c r="D147957" s="31"/>
      <c r="E147957" s="25"/>
      <c r="F147957" s="25"/>
      <c r="G147957" s="25"/>
      <c r="H147957" s="25"/>
    </row>
    <row r="147958" spans="2:8" x14ac:dyDescent="0.2">
      <c r="B147958" s="25"/>
      <c r="C147958" s="25"/>
      <c r="D147958" s="31"/>
      <c r="E147958" s="25"/>
      <c r="F147958" s="25"/>
      <c r="G147958" s="25"/>
      <c r="H147958" s="25"/>
    </row>
    <row r="147959" spans="2:8" x14ac:dyDescent="0.2">
      <c r="B147959" s="25"/>
      <c r="C147959" s="25"/>
      <c r="D147959" s="31"/>
      <c r="E147959" s="25"/>
      <c r="F147959" s="25"/>
      <c r="G147959" s="25"/>
      <c r="H147959" s="25"/>
    </row>
    <row r="147960" spans="2:8" x14ac:dyDescent="0.2">
      <c r="B147960" s="25"/>
      <c r="C147960" s="25"/>
      <c r="D147960" s="31"/>
      <c r="E147960" s="25"/>
      <c r="F147960" s="25"/>
      <c r="G147960" s="25"/>
      <c r="H147960" s="25"/>
    </row>
    <row r="147961" spans="2:8" x14ac:dyDescent="0.2">
      <c r="B147961" s="25"/>
      <c r="C147961" s="25"/>
      <c r="D147961" s="31"/>
      <c r="E147961" s="25"/>
      <c r="F147961" s="25"/>
      <c r="G147961" s="25"/>
      <c r="H147961" s="25"/>
    </row>
    <row r="147962" spans="2:8" x14ac:dyDescent="0.2">
      <c r="B147962" s="25"/>
      <c r="C147962" s="25"/>
      <c r="D147962" s="31"/>
      <c r="E147962" s="25"/>
      <c r="F147962" s="25"/>
      <c r="G147962" s="25"/>
      <c r="H147962" s="25"/>
    </row>
    <row r="147963" spans="2:8" x14ac:dyDescent="0.2">
      <c r="B147963" s="25"/>
      <c r="C147963" s="25"/>
      <c r="D147963" s="31"/>
      <c r="E147963" s="25"/>
      <c r="F147963" s="25"/>
      <c r="G147963" s="25"/>
      <c r="H147963" s="25"/>
    </row>
    <row r="147964" spans="2:8" x14ac:dyDescent="0.2">
      <c r="B147964" s="25"/>
      <c r="C147964" s="25"/>
      <c r="D147964" s="31"/>
      <c r="E147964" s="25"/>
      <c r="F147964" s="25"/>
      <c r="G147964" s="25"/>
      <c r="H147964" s="25"/>
    </row>
    <row r="147965" spans="2:8" x14ac:dyDescent="0.2">
      <c r="B147965" s="25"/>
      <c r="C147965" s="25"/>
      <c r="D147965" s="31"/>
      <c r="E147965" s="25"/>
      <c r="F147965" s="25"/>
      <c r="G147965" s="25"/>
      <c r="H147965" s="25"/>
    </row>
    <row r="147966" spans="2:8" x14ac:dyDescent="0.2">
      <c r="B147966" s="25"/>
      <c r="C147966" s="25"/>
      <c r="D147966" s="31"/>
      <c r="E147966" s="25"/>
      <c r="F147966" s="25"/>
      <c r="G147966" s="25"/>
      <c r="H147966" s="25"/>
    </row>
    <row r="147967" spans="2:8" x14ac:dyDescent="0.2">
      <c r="B147967" s="25"/>
      <c r="C147967" s="25"/>
      <c r="D147967" s="31"/>
      <c r="E147967" s="25"/>
      <c r="F147967" s="25"/>
      <c r="G147967" s="25"/>
      <c r="H147967" s="25"/>
    </row>
    <row r="147968" spans="2:8" x14ac:dyDescent="0.2">
      <c r="B147968" s="25"/>
      <c r="C147968" s="25"/>
      <c r="D147968" s="31"/>
      <c r="E147968" s="25"/>
      <c r="F147968" s="25"/>
      <c r="G147968" s="25"/>
      <c r="H147968" s="25"/>
    </row>
    <row r="147969" spans="2:8" x14ac:dyDescent="0.2">
      <c r="B147969" s="25"/>
      <c r="C147969" s="25"/>
      <c r="D147969" s="31"/>
      <c r="E147969" s="25"/>
      <c r="F147969" s="25"/>
      <c r="G147969" s="25"/>
      <c r="H147969" s="25"/>
    </row>
    <row r="147970" spans="2:8" x14ac:dyDescent="0.2">
      <c r="B147970" s="25"/>
      <c r="C147970" s="25"/>
      <c r="D147970" s="31"/>
      <c r="E147970" s="25"/>
      <c r="F147970" s="25"/>
      <c r="G147970" s="25"/>
      <c r="H147970" s="25"/>
    </row>
    <row r="147971" spans="2:8" x14ac:dyDescent="0.2">
      <c r="B147971" s="25"/>
      <c r="C147971" s="25"/>
      <c r="D147971" s="31"/>
      <c r="E147971" s="25"/>
      <c r="F147971" s="25"/>
      <c r="G147971" s="25"/>
      <c r="H147971" s="25"/>
    </row>
    <row r="147972" spans="2:8" x14ac:dyDescent="0.2">
      <c r="B147972" s="25"/>
      <c r="C147972" s="25"/>
      <c r="D147972" s="31"/>
      <c r="E147972" s="25"/>
      <c r="F147972" s="25"/>
      <c r="G147972" s="25"/>
      <c r="H147972" s="25"/>
    </row>
    <row r="147973" spans="2:8" x14ac:dyDescent="0.2">
      <c r="B147973" s="25"/>
      <c r="C147973" s="25"/>
      <c r="D147973" s="31"/>
      <c r="E147973" s="25"/>
      <c r="F147973" s="25"/>
      <c r="G147973" s="25"/>
      <c r="H147973" s="25"/>
    </row>
    <row r="147974" spans="2:8" x14ac:dyDescent="0.2">
      <c r="B147974" s="25"/>
      <c r="C147974" s="25"/>
      <c r="D147974" s="31"/>
      <c r="E147974" s="25"/>
      <c r="F147974" s="25"/>
      <c r="G147974" s="25"/>
      <c r="H147974" s="25"/>
    </row>
    <row r="147975" spans="2:8" x14ac:dyDescent="0.2">
      <c r="B147975" s="25"/>
      <c r="C147975" s="25"/>
      <c r="D147975" s="31"/>
      <c r="E147975" s="25"/>
      <c r="F147975" s="25"/>
      <c r="G147975" s="25"/>
      <c r="H147975" s="25"/>
    </row>
    <row r="147976" spans="2:8" x14ac:dyDescent="0.2">
      <c r="B147976" s="25"/>
      <c r="C147976" s="25"/>
      <c r="D147976" s="31"/>
      <c r="E147976" s="25"/>
      <c r="F147976" s="25"/>
      <c r="G147976" s="25"/>
      <c r="H147976" s="25"/>
    </row>
    <row r="147977" spans="2:8" x14ac:dyDescent="0.2">
      <c r="B147977" s="25"/>
      <c r="C147977" s="25"/>
      <c r="D147977" s="31"/>
      <c r="E147977" s="25"/>
      <c r="F147977" s="25"/>
      <c r="G147977" s="25"/>
      <c r="H147977" s="25"/>
    </row>
    <row r="147978" spans="2:8" x14ac:dyDescent="0.2">
      <c r="B147978" s="25"/>
      <c r="C147978" s="25"/>
      <c r="D147978" s="31"/>
      <c r="E147978" s="25"/>
      <c r="F147978" s="25"/>
      <c r="G147978" s="25"/>
      <c r="H147978" s="25"/>
    </row>
    <row r="147979" spans="2:8" x14ac:dyDescent="0.2">
      <c r="B147979" s="25"/>
      <c r="C147979" s="25"/>
      <c r="D147979" s="31"/>
      <c r="E147979" s="25"/>
      <c r="F147979" s="25"/>
      <c r="G147979" s="25"/>
      <c r="H147979" s="25"/>
    </row>
    <row r="147980" spans="2:8" x14ac:dyDescent="0.2">
      <c r="B147980" s="25"/>
      <c r="C147980" s="25"/>
      <c r="D147980" s="31"/>
      <c r="E147980" s="25"/>
      <c r="F147980" s="25"/>
      <c r="G147980" s="25"/>
      <c r="H147980" s="25"/>
    </row>
    <row r="147981" spans="2:8" x14ac:dyDescent="0.2">
      <c r="B147981" s="25"/>
      <c r="C147981" s="25"/>
      <c r="D147981" s="31"/>
      <c r="E147981" s="25"/>
      <c r="F147981" s="25"/>
      <c r="G147981" s="25"/>
      <c r="H147981" s="25"/>
    </row>
    <row r="147982" spans="2:8" x14ac:dyDescent="0.2">
      <c r="B147982" s="25"/>
      <c r="C147982" s="25"/>
      <c r="D147982" s="31"/>
      <c r="E147982" s="25"/>
      <c r="F147982" s="25"/>
      <c r="G147982" s="25"/>
      <c r="H147982" s="25"/>
    </row>
    <row r="147983" spans="2:8" x14ac:dyDescent="0.2">
      <c r="B147983" s="25"/>
      <c r="C147983" s="25"/>
      <c r="D147983" s="31"/>
      <c r="E147983" s="25"/>
      <c r="F147983" s="25"/>
      <c r="G147983" s="25"/>
      <c r="H147983" s="25"/>
    </row>
    <row r="147984" spans="2:8" x14ac:dyDescent="0.2">
      <c r="B147984" s="25"/>
      <c r="C147984" s="25"/>
      <c r="D147984" s="31"/>
      <c r="E147984" s="25"/>
      <c r="F147984" s="25"/>
      <c r="G147984" s="25"/>
      <c r="H147984" s="25"/>
    </row>
    <row r="147985" spans="2:8" x14ac:dyDescent="0.2">
      <c r="B147985" s="25"/>
      <c r="C147985" s="25"/>
      <c r="D147985" s="31"/>
      <c r="E147985" s="25"/>
      <c r="F147985" s="25"/>
      <c r="G147985" s="25"/>
      <c r="H147985" s="25"/>
    </row>
    <row r="147986" spans="2:8" x14ac:dyDescent="0.2">
      <c r="B147986" s="25"/>
      <c r="C147986" s="25"/>
      <c r="D147986" s="31"/>
      <c r="E147986" s="25"/>
      <c r="F147986" s="25"/>
      <c r="G147986" s="25"/>
      <c r="H147986" s="25"/>
    </row>
    <row r="147987" spans="2:8" x14ac:dyDescent="0.2">
      <c r="B147987" s="25"/>
      <c r="C147987" s="25"/>
      <c r="D147987" s="31"/>
      <c r="E147987" s="25"/>
      <c r="F147987" s="25"/>
      <c r="G147987" s="25"/>
      <c r="H147987" s="25"/>
    </row>
    <row r="147988" spans="2:8" x14ac:dyDescent="0.2">
      <c r="B147988" s="25"/>
      <c r="C147988" s="25"/>
      <c r="D147988" s="31"/>
      <c r="E147988" s="25"/>
      <c r="F147988" s="25"/>
      <c r="G147988" s="25"/>
      <c r="H147988" s="25"/>
    </row>
    <row r="147989" spans="2:8" x14ac:dyDescent="0.2">
      <c r="B147989" s="25"/>
      <c r="C147989" s="25"/>
      <c r="D147989" s="31"/>
      <c r="E147989" s="25"/>
      <c r="F147989" s="25"/>
      <c r="G147989" s="25"/>
      <c r="H147989" s="25"/>
    </row>
    <row r="147990" spans="2:8" x14ac:dyDescent="0.2">
      <c r="B147990" s="25"/>
      <c r="C147990" s="25"/>
      <c r="D147990" s="31"/>
      <c r="E147990" s="25"/>
      <c r="F147990" s="25"/>
      <c r="G147990" s="25"/>
      <c r="H147990" s="25"/>
    </row>
    <row r="147991" spans="2:8" x14ac:dyDescent="0.2">
      <c r="B147991" s="25"/>
      <c r="C147991" s="25"/>
      <c r="D147991" s="31"/>
      <c r="E147991" s="25"/>
      <c r="F147991" s="25"/>
      <c r="G147991" s="25"/>
      <c r="H147991" s="25"/>
    </row>
    <row r="147992" spans="2:8" x14ac:dyDescent="0.2">
      <c r="B147992" s="25"/>
      <c r="C147992" s="25"/>
      <c r="D147992" s="31"/>
      <c r="E147992" s="25"/>
      <c r="F147992" s="25"/>
      <c r="G147992" s="25"/>
      <c r="H147992" s="25"/>
    </row>
    <row r="147993" spans="2:8" x14ac:dyDescent="0.2">
      <c r="B147993" s="25"/>
      <c r="C147993" s="25"/>
      <c r="D147993" s="31"/>
      <c r="E147993" s="25"/>
      <c r="F147993" s="25"/>
      <c r="G147993" s="25"/>
      <c r="H147993" s="25"/>
    </row>
    <row r="147994" spans="2:8" x14ac:dyDescent="0.2">
      <c r="B147994" s="25"/>
      <c r="C147994" s="25"/>
      <c r="D147994" s="31"/>
      <c r="E147994" s="25"/>
      <c r="F147994" s="25"/>
      <c r="G147994" s="25"/>
      <c r="H147994" s="25"/>
    </row>
    <row r="147995" spans="2:8" x14ac:dyDescent="0.2">
      <c r="B147995" s="25"/>
      <c r="C147995" s="25"/>
      <c r="D147995" s="31"/>
      <c r="E147995" s="25"/>
      <c r="F147995" s="25"/>
      <c r="G147995" s="25"/>
      <c r="H147995" s="25"/>
    </row>
    <row r="147996" spans="2:8" x14ac:dyDescent="0.2">
      <c r="B147996" s="25"/>
      <c r="C147996" s="25"/>
      <c r="D147996" s="31"/>
      <c r="E147996" s="25"/>
      <c r="F147996" s="25"/>
      <c r="G147996" s="25"/>
      <c r="H147996" s="25"/>
    </row>
    <row r="147997" spans="2:8" x14ac:dyDescent="0.2">
      <c r="B147997" s="25"/>
      <c r="C147997" s="25"/>
      <c r="D147997" s="31"/>
      <c r="E147997" s="25"/>
      <c r="F147997" s="25"/>
      <c r="G147997" s="25"/>
      <c r="H147997" s="25"/>
    </row>
    <row r="147998" spans="2:8" x14ac:dyDescent="0.2">
      <c r="B147998" s="25"/>
      <c r="C147998" s="25"/>
      <c r="D147998" s="31"/>
      <c r="E147998" s="25"/>
      <c r="F147998" s="25"/>
      <c r="G147998" s="25"/>
      <c r="H147998" s="25"/>
    </row>
    <row r="147999" spans="2:8" x14ac:dyDescent="0.2">
      <c r="B147999" s="25"/>
      <c r="C147999" s="25"/>
      <c r="D147999" s="31"/>
      <c r="E147999" s="25"/>
      <c r="F147999" s="25"/>
      <c r="G147999" s="25"/>
      <c r="H147999" s="25"/>
    </row>
    <row r="148000" spans="2:8" x14ac:dyDescent="0.2">
      <c r="B148000" s="25"/>
      <c r="C148000" s="25"/>
      <c r="D148000" s="31"/>
      <c r="E148000" s="25"/>
      <c r="F148000" s="25"/>
      <c r="G148000" s="25"/>
      <c r="H148000" s="25"/>
    </row>
    <row r="148001" spans="2:8" x14ac:dyDescent="0.2">
      <c r="B148001" s="25"/>
      <c r="C148001" s="25"/>
      <c r="D148001" s="31"/>
      <c r="E148001" s="25"/>
      <c r="F148001" s="25"/>
      <c r="G148001" s="25"/>
      <c r="H148001" s="25"/>
    </row>
    <row r="148002" spans="2:8" x14ac:dyDescent="0.2">
      <c r="B148002" s="25"/>
      <c r="C148002" s="25"/>
      <c r="D148002" s="31"/>
      <c r="E148002" s="25"/>
      <c r="F148002" s="25"/>
      <c r="G148002" s="25"/>
      <c r="H148002" s="25"/>
    </row>
    <row r="148003" spans="2:8" x14ac:dyDescent="0.2">
      <c r="B148003" s="25"/>
      <c r="C148003" s="25"/>
      <c r="D148003" s="31"/>
      <c r="E148003" s="25"/>
      <c r="F148003" s="25"/>
      <c r="G148003" s="25"/>
      <c r="H148003" s="25"/>
    </row>
    <row r="148004" spans="2:8" x14ac:dyDescent="0.2">
      <c r="B148004" s="25"/>
      <c r="C148004" s="25"/>
      <c r="D148004" s="31"/>
      <c r="E148004" s="25"/>
      <c r="F148004" s="25"/>
      <c r="G148004" s="25"/>
      <c r="H148004" s="25"/>
    </row>
    <row r="148005" spans="2:8" x14ac:dyDescent="0.2">
      <c r="B148005" s="25"/>
      <c r="C148005" s="25"/>
      <c r="D148005" s="31"/>
      <c r="E148005" s="25"/>
      <c r="F148005" s="25"/>
      <c r="G148005" s="25"/>
      <c r="H148005" s="25"/>
    </row>
    <row r="148006" spans="2:8" x14ac:dyDescent="0.2">
      <c r="B148006" s="25"/>
      <c r="C148006" s="25"/>
      <c r="D148006" s="31"/>
      <c r="E148006" s="25"/>
      <c r="F148006" s="25"/>
      <c r="G148006" s="25"/>
      <c r="H148006" s="25"/>
    </row>
    <row r="148007" spans="2:8" x14ac:dyDescent="0.2">
      <c r="B148007" s="25"/>
      <c r="C148007" s="25"/>
      <c r="D148007" s="31"/>
      <c r="E148007" s="25"/>
      <c r="F148007" s="25"/>
      <c r="G148007" s="25"/>
      <c r="H148007" s="25"/>
    </row>
    <row r="148008" spans="2:8" x14ac:dyDescent="0.2">
      <c r="B148008" s="25"/>
      <c r="C148008" s="25"/>
      <c r="D148008" s="31"/>
      <c r="E148008" s="25"/>
      <c r="F148008" s="25"/>
      <c r="G148008" s="25"/>
      <c r="H148008" s="25"/>
    </row>
    <row r="148009" spans="2:8" x14ac:dyDescent="0.2">
      <c r="B148009" s="25"/>
      <c r="C148009" s="25"/>
      <c r="D148009" s="31"/>
      <c r="E148009" s="25"/>
      <c r="F148009" s="25"/>
      <c r="G148009" s="25"/>
      <c r="H148009" s="25"/>
    </row>
    <row r="148010" spans="2:8" x14ac:dyDescent="0.2">
      <c r="B148010" s="25"/>
      <c r="C148010" s="25"/>
      <c r="D148010" s="31"/>
      <c r="E148010" s="25"/>
      <c r="F148010" s="25"/>
      <c r="G148010" s="25"/>
      <c r="H148010" s="25"/>
    </row>
    <row r="148011" spans="2:8" x14ac:dyDescent="0.2">
      <c r="B148011" s="25"/>
      <c r="C148011" s="25"/>
      <c r="D148011" s="31"/>
      <c r="E148011" s="25"/>
      <c r="F148011" s="25"/>
      <c r="G148011" s="25"/>
      <c r="H148011" s="25"/>
    </row>
    <row r="148012" spans="2:8" x14ac:dyDescent="0.2">
      <c r="B148012" s="25"/>
      <c r="C148012" s="25"/>
      <c r="D148012" s="31"/>
      <c r="E148012" s="25"/>
      <c r="F148012" s="25"/>
      <c r="G148012" s="25"/>
      <c r="H148012" s="25"/>
    </row>
    <row r="148013" spans="2:8" x14ac:dyDescent="0.2">
      <c r="B148013" s="25"/>
      <c r="C148013" s="25"/>
      <c r="D148013" s="31"/>
      <c r="E148013" s="25"/>
      <c r="F148013" s="25"/>
      <c r="G148013" s="25"/>
      <c r="H148013" s="25"/>
    </row>
    <row r="148014" spans="2:8" x14ac:dyDescent="0.2">
      <c r="B148014" s="25"/>
      <c r="C148014" s="25"/>
      <c r="D148014" s="31"/>
      <c r="E148014" s="25"/>
      <c r="F148014" s="25"/>
      <c r="G148014" s="25"/>
      <c r="H148014" s="25"/>
    </row>
    <row r="148015" spans="2:8" x14ac:dyDescent="0.2">
      <c r="B148015" s="25"/>
      <c r="C148015" s="25"/>
      <c r="D148015" s="31"/>
      <c r="E148015" s="25"/>
      <c r="F148015" s="25"/>
      <c r="G148015" s="25"/>
      <c r="H148015" s="25"/>
    </row>
    <row r="148016" spans="2:8" x14ac:dyDescent="0.2">
      <c r="B148016" s="25"/>
      <c r="C148016" s="25"/>
      <c r="D148016" s="31"/>
      <c r="E148016" s="25"/>
      <c r="F148016" s="25"/>
      <c r="G148016" s="25"/>
      <c r="H148016" s="25"/>
    </row>
    <row r="148017" spans="2:8" x14ac:dyDescent="0.2">
      <c r="B148017" s="25"/>
      <c r="C148017" s="25"/>
      <c r="D148017" s="31"/>
      <c r="E148017" s="25"/>
      <c r="F148017" s="25"/>
      <c r="G148017" s="25"/>
      <c r="H148017" s="25"/>
    </row>
    <row r="148018" spans="2:8" x14ac:dyDescent="0.2">
      <c r="B148018" s="25"/>
      <c r="C148018" s="25"/>
      <c r="D148018" s="31"/>
      <c r="E148018" s="25"/>
      <c r="F148018" s="25"/>
      <c r="G148018" s="25"/>
      <c r="H148018" s="25"/>
    </row>
    <row r="148019" spans="2:8" x14ac:dyDescent="0.2">
      <c r="B148019" s="25"/>
      <c r="C148019" s="25"/>
      <c r="D148019" s="31"/>
      <c r="E148019" s="25"/>
      <c r="F148019" s="25"/>
      <c r="G148019" s="25"/>
      <c r="H148019" s="25"/>
    </row>
    <row r="148020" spans="2:8" x14ac:dyDescent="0.2">
      <c r="B148020" s="25"/>
      <c r="C148020" s="25"/>
      <c r="D148020" s="31"/>
      <c r="E148020" s="25"/>
      <c r="F148020" s="25"/>
      <c r="G148020" s="25"/>
      <c r="H148020" s="25"/>
    </row>
    <row r="148021" spans="2:8" x14ac:dyDescent="0.2">
      <c r="B148021" s="25"/>
      <c r="C148021" s="25"/>
      <c r="D148021" s="31"/>
      <c r="E148021" s="25"/>
      <c r="F148021" s="25"/>
      <c r="G148021" s="25"/>
      <c r="H148021" s="25"/>
    </row>
    <row r="148022" spans="2:8" x14ac:dyDescent="0.2">
      <c r="B148022" s="25"/>
      <c r="C148022" s="25"/>
      <c r="D148022" s="31"/>
      <c r="E148022" s="25"/>
      <c r="F148022" s="25"/>
      <c r="G148022" s="25"/>
      <c r="H148022" s="25"/>
    </row>
    <row r="148023" spans="2:8" x14ac:dyDescent="0.2">
      <c r="B148023" s="25"/>
      <c r="C148023" s="25"/>
      <c r="D148023" s="31"/>
      <c r="E148023" s="25"/>
      <c r="F148023" s="25"/>
      <c r="G148023" s="25"/>
      <c r="H148023" s="25"/>
    </row>
    <row r="148024" spans="2:8" x14ac:dyDescent="0.2">
      <c r="B148024" s="25"/>
      <c r="C148024" s="25"/>
      <c r="D148024" s="31"/>
      <c r="E148024" s="25"/>
      <c r="F148024" s="25"/>
      <c r="G148024" s="25"/>
      <c r="H148024" s="25"/>
    </row>
    <row r="148025" spans="2:8" x14ac:dyDescent="0.2">
      <c r="B148025" s="25"/>
      <c r="C148025" s="25"/>
      <c r="D148025" s="31"/>
      <c r="E148025" s="25"/>
      <c r="F148025" s="25"/>
      <c r="G148025" s="25"/>
      <c r="H148025" s="25"/>
    </row>
    <row r="148026" spans="2:8" x14ac:dyDescent="0.2">
      <c r="B148026" s="25"/>
      <c r="C148026" s="25"/>
      <c r="D148026" s="31"/>
      <c r="E148026" s="25"/>
      <c r="F148026" s="25"/>
      <c r="G148026" s="25"/>
      <c r="H148026" s="25"/>
    </row>
    <row r="148027" spans="2:8" x14ac:dyDescent="0.2">
      <c r="B148027" s="25"/>
      <c r="C148027" s="25"/>
      <c r="D148027" s="31"/>
      <c r="E148027" s="25"/>
      <c r="F148027" s="25"/>
      <c r="G148027" s="25"/>
      <c r="H148027" s="25"/>
    </row>
    <row r="148028" spans="2:8" x14ac:dyDescent="0.2">
      <c r="B148028" s="25"/>
      <c r="C148028" s="25"/>
      <c r="D148028" s="31"/>
      <c r="E148028" s="25"/>
      <c r="F148028" s="25"/>
      <c r="G148028" s="25"/>
      <c r="H148028" s="25"/>
    </row>
    <row r="148029" spans="2:8" x14ac:dyDescent="0.2">
      <c r="B148029" s="25"/>
      <c r="C148029" s="25"/>
      <c r="D148029" s="31"/>
      <c r="E148029" s="25"/>
      <c r="F148029" s="25"/>
      <c r="G148029" s="25"/>
      <c r="H148029" s="25"/>
    </row>
    <row r="148030" spans="2:8" x14ac:dyDescent="0.2">
      <c r="B148030" s="25"/>
      <c r="C148030" s="25"/>
      <c r="D148030" s="31"/>
      <c r="E148030" s="25"/>
      <c r="F148030" s="25"/>
      <c r="G148030" s="25"/>
      <c r="H148030" s="25"/>
    </row>
    <row r="148031" spans="2:8" x14ac:dyDescent="0.2">
      <c r="B148031" s="25"/>
      <c r="C148031" s="25"/>
      <c r="D148031" s="31"/>
      <c r="E148031" s="25"/>
      <c r="F148031" s="25"/>
      <c r="G148031" s="25"/>
      <c r="H148031" s="25"/>
    </row>
    <row r="148032" spans="2:8" x14ac:dyDescent="0.2">
      <c r="B148032" s="25"/>
      <c r="C148032" s="25"/>
      <c r="D148032" s="31"/>
      <c r="E148032" s="25"/>
      <c r="F148032" s="25"/>
      <c r="G148032" s="25"/>
      <c r="H148032" s="25"/>
    </row>
    <row r="148033" spans="2:8" x14ac:dyDescent="0.2">
      <c r="B148033" s="25"/>
      <c r="C148033" s="25"/>
      <c r="D148033" s="31"/>
      <c r="E148033" s="25"/>
      <c r="F148033" s="25"/>
      <c r="G148033" s="25"/>
      <c r="H148033" s="25"/>
    </row>
    <row r="148034" spans="2:8" x14ac:dyDescent="0.2">
      <c r="B148034" s="25"/>
      <c r="C148034" s="25"/>
      <c r="D148034" s="31"/>
      <c r="E148034" s="25"/>
      <c r="F148034" s="25"/>
      <c r="G148034" s="25"/>
      <c r="H148034" s="25"/>
    </row>
    <row r="148035" spans="2:8" x14ac:dyDescent="0.2">
      <c r="B148035" s="25"/>
      <c r="C148035" s="25"/>
      <c r="D148035" s="31"/>
      <c r="E148035" s="25"/>
      <c r="F148035" s="25"/>
      <c r="G148035" s="25"/>
      <c r="H148035" s="25"/>
    </row>
    <row r="148036" spans="2:8" x14ac:dyDescent="0.2">
      <c r="B148036" s="25"/>
      <c r="C148036" s="25"/>
      <c r="D148036" s="31"/>
      <c r="E148036" s="25"/>
      <c r="F148036" s="25"/>
      <c r="G148036" s="25"/>
      <c r="H148036" s="25"/>
    </row>
    <row r="148037" spans="2:8" x14ac:dyDescent="0.2">
      <c r="B148037" s="21"/>
      <c r="C148037" s="21"/>
      <c r="D148037" s="31"/>
      <c r="E148037" s="21"/>
      <c r="F148037" s="21"/>
      <c r="G148037" s="21"/>
      <c r="H148037" s="25"/>
    </row>
    <row r="148038" spans="2:8" x14ac:dyDescent="0.2">
      <c r="B148038" s="21"/>
      <c r="C148038" s="21"/>
      <c r="D148038" s="31"/>
      <c r="E148038" s="21"/>
      <c r="F148038" s="21"/>
      <c r="G148038" s="21"/>
      <c r="H148038" s="21"/>
    </row>
    <row r="148039" spans="2:8" x14ac:dyDescent="0.2">
      <c r="B148039" s="21"/>
      <c r="C148039" s="21"/>
      <c r="D148039" s="31"/>
      <c r="E148039" s="21"/>
      <c r="F148039" s="21"/>
      <c r="G148039" s="21"/>
      <c r="H148039" s="21"/>
    </row>
    <row r="148040" spans="2:8" x14ac:dyDescent="0.2">
      <c r="B148040" s="21"/>
      <c r="C148040" s="21"/>
      <c r="D148040" s="31"/>
      <c r="E148040" s="21"/>
      <c r="F148040" s="21"/>
      <c r="G148040" s="21"/>
      <c r="H148040" s="21"/>
    </row>
    <row r="148041" spans="2:8" x14ac:dyDescent="0.2">
      <c r="B148041" s="21"/>
      <c r="C148041" s="21"/>
      <c r="D148041" s="31"/>
      <c r="E148041" s="21"/>
      <c r="F148041" s="21"/>
      <c r="G148041" s="21"/>
      <c r="H148041" s="21"/>
    </row>
    <row r="148042" spans="2:8" x14ac:dyDescent="0.2">
      <c r="B148042" s="21"/>
      <c r="C148042" s="21"/>
      <c r="D148042" s="31"/>
      <c r="E148042" s="21"/>
      <c r="F148042" s="21"/>
      <c r="G148042" s="21"/>
      <c r="H148042" s="21"/>
    </row>
    <row r="148043" spans="2:8" x14ac:dyDescent="0.2">
      <c r="B148043" s="21"/>
      <c r="C148043" s="21"/>
      <c r="D148043" s="31"/>
      <c r="E148043" s="21"/>
      <c r="F148043" s="21"/>
      <c r="G148043" s="21"/>
      <c r="H148043" s="21"/>
    </row>
    <row r="148044" spans="2:8" x14ac:dyDescent="0.2">
      <c r="B148044" s="21"/>
      <c r="C148044" s="21"/>
      <c r="D148044" s="31"/>
      <c r="E148044" s="21"/>
      <c r="F148044" s="21"/>
      <c r="G148044" s="21"/>
      <c r="H148044" s="21"/>
    </row>
    <row r="148045" spans="2:8" x14ac:dyDescent="0.2">
      <c r="B148045" s="21"/>
      <c r="C148045" s="21"/>
      <c r="D148045" s="31"/>
      <c r="E148045" s="21"/>
      <c r="F148045" s="21"/>
      <c r="G148045" s="21"/>
      <c r="H148045" s="21"/>
    </row>
    <row r="148046" spans="2:8" x14ac:dyDescent="0.2">
      <c r="B148046" s="21"/>
      <c r="C148046" s="21"/>
      <c r="D148046" s="31"/>
      <c r="E148046" s="21"/>
      <c r="F148046" s="21"/>
      <c r="G148046" s="21"/>
      <c r="H148046" s="21"/>
    </row>
    <row r="148047" spans="2:8" x14ac:dyDescent="0.2">
      <c r="H148047" s="21"/>
    </row>
    <row r="163841" spans="2:8" x14ac:dyDescent="0.2">
      <c r="B163841" s="21"/>
      <c r="C163841" s="21"/>
      <c r="D163841" s="31"/>
      <c r="E163841" s="21"/>
      <c r="F163841" s="21"/>
      <c r="G163841" s="21"/>
    </row>
    <row r="163842" spans="2:8" x14ac:dyDescent="0.2">
      <c r="B163842" s="21"/>
      <c r="C163842" s="21"/>
      <c r="D163842" s="31"/>
      <c r="E163842" s="21"/>
      <c r="F163842" s="21"/>
      <c r="G163842" s="21"/>
      <c r="H163842" s="21"/>
    </row>
    <row r="163843" spans="2:8" x14ac:dyDescent="0.2">
      <c r="B163843" s="21"/>
      <c r="C163843" s="21"/>
      <c r="D163843" s="31"/>
      <c r="E163843" s="21"/>
      <c r="F163843" s="21"/>
      <c r="G163843" s="21"/>
      <c r="H163843" s="21"/>
    </row>
    <row r="163844" spans="2:8" x14ac:dyDescent="0.2">
      <c r="B163844" s="21"/>
      <c r="C163844" s="21"/>
      <c r="D163844" s="31"/>
      <c r="E163844" s="21"/>
      <c r="F163844" s="21"/>
      <c r="G163844" s="21"/>
      <c r="H163844" s="21"/>
    </row>
    <row r="163845" spans="2:8" x14ac:dyDescent="0.2">
      <c r="B163845" s="21"/>
      <c r="C163845" s="21"/>
      <c r="D163845" s="31"/>
      <c r="E163845" s="21"/>
      <c r="F163845" s="21"/>
      <c r="G163845" s="21"/>
      <c r="H163845" s="21"/>
    </row>
    <row r="163846" spans="2:8" x14ac:dyDescent="0.2">
      <c r="B163846" s="22"/>
      <c r="C163846" s="22"/>
      <c r="D163846" s="31"/>
      <c r="E163846" s="22"/>
      <c r="F163846" s="22"/>
      <c r="G163846" s="22"/>
      <c r="H163846" s="21"/>
    </row>
    <row r="163847" spans="2:8" x14ac:dyDescent="0.2">
      <c r="B163847" s="22"/>
      <c r="C163847" s="22"/>
      <c r="D163847" s="31"/>
      <c r="E163847" s="22"/>
      <c r="F163847" s="22"/>
      <c r="G163847" s="22"/>
      <c r="H163847" s="22"/>
    </row>
    <row r="163848" spans="2:8" x14ac:dyDescent="0.2">
      <c r="B163848" s="22"/>
      <c r="C163848" s="22"/>
      <c r="D163848" s="31"/>
      <c r="E163848" s="22"/>
      <c r="F163848" s="22"/>
      <c r="G163848" s="22"/>
      <c r="H163848" s="22"/>
    </row>
    <row r="163849" spans="2:8" x14ac:dyDescent="0.2">
      <c r="B163849" s="22"/>
      <c r="C163849" s="22"/>
      <c r="D163849" s="31"/>
      <c r="E163849" s="22"/>
      <c r="F163849" s="22"/>
      <c r="G163849" s="22"/>
      <c r="H163849" s="22"/>
    </row>
    <row r="163850" spans="2:8" x14ac:dyDescent="0.2">
      <c r="B163850" s="22"/>
      <c r="C163850" s="22"/>
      <c r="D163850" s="31"/>
      <c r="E163850" s="22"/>
      <c r="F163850" s="22"/>
      <c r="G163850" s="22"/>
      <c r="H163850" s="22"/>
    </row>
    <row r="163851" spans="2:8" x14ac:dyDescent="0.2">
      <c r="B163851" s="22"/>
      <c r="C163851" s="22"/>
      <c r="D163851" s="31"/>
      <c r="E163851" s="22"/>
      <c r="F163851" s="22"/>
      <c r="G163851" s="22"/>
      <c r="H163851" s="22"/>
    </row>
    <row r="163852" spans="2:8" x14ac:dyDescent="0.2">
      <c r="B163852" s="22"/>
      <c r="C163852" s="22"/>
      <c r="D163852" s="31"/>
      <c r="E163852" s="22"/>
      <c r="F163852" s="22"/>
      <c r="G163852" s="22"/>
      <c r="H163852" s="22"/>
    </row>
    <row r="163853" spans="2:8" x14ac:dyDescent="0.2">
      <c r="B163853" s="22"/>
      <c r="C163853" s="22"/>
      <c r="D163853" s="31"/>
      <c r="E163853" s="22"/>
      <c r="F163853" s="22"/>
      <c r="G163853" s="22"/>
      <c r="H163853" s="22"/>
    </row>
    <row r="163854" spans="2:8" x14ac:dyDescent="0.2">
      <c r="B163854" s="22"/>
      <c r="C163854" s="22"/>
      <c r="D163854" s="31"/>
      <c r="E163854" s="22"/>
      <c r="F163854" s="22"/>
      <c r="G163854" s="22"/>
      <c r="H163854" s="22"/>
    </row>
    <row r="163855" spans="2:8" x14ac:dyDescent="0.2">
      <c r="B163855" s="22"/>
      <c r="C163855" s="22"/>
      <c r="D163855" s="31"/>
      <c r="E163855" s="22"/>
      <c r="F163855" s="22"/>
      <c r="G163855" s="22"/>
      <c r="H163855" s="22"/>
    </row>
    <row r="163856" spans="2:8" x14ac:dyDescent="0.2">
      <c r="B163856" s="22"/>
      <c r="C163856" s="22"/>
      <c r="D163856" s="31"/>
      <c r="E163856" s="22"/>
      <c r="F163856" s="22"/>
      <c r="G163856" s="22"/>
      <c r="H163856" s="22"/>
    </row>
    <row r="163857" spans="2:8" x14ac:dyDescent="0.2">
      <c r="B163857" s="22"/>
      <c r="C163857" s="22"/>
      <c r="D163857" s="31"/>
      <c r="E163857" s="22"/>
      <c r="F163857" s="22"/>
      <c r="G163857" s="22"/>
      <c r="H163857" s="22"/>
    </row>
    <row r="163858" spans="2:8" x14ac:dyDescent="0.2">
      <c r="B163858" s="22"/>
      <c r="C163858" s="22"/>
      <c r="D163858" s="31"/>
      <c r="E163858" s="22"/>
      <c r="F163858" s="22"/>
      <c r="G163858" s="22"/>
      <c r="H163858" s="22"/>
    </row>
    <row r="163859" spans="2:8" x14ac:dyDescent="0.2">
      <c r="B163859" s="22"/>
      <c r="C163859" s="22"/>
      <c r="D163859" s="31"/>
      <c r="E163859" s="22"/>
      <c r="F163859" s="22"/>
      <c r="G163859" s="22"/>
      <c r="H163859" s="22"/>
    </row>
    <row r="163860" spans="2:8" x14ac:dyDescent="0.2">
      <c r="B163860" s="22"/>
      <c r="C163860" s="22"/>
      <c r="D163860" s="31"/>
      <c r="E163860" s="22"/>
      <c r="F163860" s="22"/>
      <c r="G163860" s="22"/>
      <c r="H163860" s="22"/>
    </row>
    <row r="163861" spans="2:8" x14ac:dyDescent="0.2">
      <c r="B163861" s="22"/>
      <c r="C163861" s="22"/>
      <c r="D163861" s="31"/>
      <c r="E163861" s="22"/>
      <c r="F163861" s="22"/>
      <c r="G163861" s="22"/>
      <c r="H163861" s="22"/>
    </row>
    <row r="163862" spans="2:8" x14ac:dyDescent="0.2">
      <c r="B163862" s="22"/>
      <c r="C163862" s="22"/>
      <c r="D163862" s="31"/>
      <c r="E163862" s="22"/>
      <c r="F163862" s="22"/>
      <c r="G163862" s="22"/>
      <c r="H163862" s="22"/>
    </row>
    <row r="163863" spans="2:8" x14ac:dyDescent="0.2">
      <c r="B163863" s="22"/>
      <c r="C163863" s="22"/>
      <c r="D163863" s="31"/>
      <c r="E163863" s="22"/>
      <c r="F163863" s="22"/>
      <c r="G163863" s="22"/>
      <c r="H163863" s="22"/>
    </row>
    <row r="163864" spans="2:8" x14ac:dyDescent="0.2">
      <c r="B163864" s="22"/>
      <c r="C163864" s="22"/>
      <c r="D163864" s="31"/>
      <c r="E163864" s="22"/>
      <c r="F163864" s="22"/>
      <c r="G163864" s="22"/>
      <c r="H163864" s="22"/>
    </row>
    <row r="163865" spans="2:8" x14ac:dyDescent="0.2">
      <c r="B163865" s="22"/>
      <c r="C163865" s="22"/>
      <c r="D163865" s="31"/>
      <c r="E163865" s="22"/>
      <c r="F163865" s="22"/>
      <c r="G163865" s="22"/>
      <c r="H163865" s="22"/>
    </row>
    <row r="163866" spans="2:8" x14ac:dyDescent="0.2">
      <c r="B163866" s="22"/>
      <c r="C163866" s="22"/>
      <c r="D163866" s="31"/>
      <c r="E163866" s="22"/>
      <c r="F163866" s="22"/>
      <c r="G163866" s="22"/>
      <c r="H163866" s="22"/>
    </row>
    <row r="163867" spans="2:8" x14ac:dyDescent="0.2">
      <c r="B163867" s="22"/>
      <c r="C163867" s="22"/>
      <c r="D163867" s="31"/>
      <c r="E163867" s="22"/>
      <c r="F163867" s="22"/>
      <c r="G163867" s="22"/>
      <c r="H163867" s="22"/>
    </row>
    <row r="163868" spans="2:8" x14ac:dyDescent="0.2">
      <c r="B163868" s="22"/>
      <c r="C163868" s="22"/>
      <c r="D163868" s="31"/>
      <c r="E163868" s="22"/>
      <c r="F163868" s="22"/>
      <c r="G163868" s="22"/>
      <c r="H163868" s="22"/>
    </row>
    <row r="163869" spans="2:8" x14ac:dyDescent="0.2">
      <c r="B163869" s="22"/>
      <c r="C163869" s="22"/>
      <c r="D163869" s="31"/>
      <c r="E163869" s="22"/>
      <c r="F163869" s="22"/>
      <c r="G163869" s="22"/>
      <c r="H163869" s="22"/>
    </row>
    <row r="163870" spans="2:8" x14ac:dyDescent="0.2">
      <c r="B163870" s="22"/>
      <c r="C163870" s="22"/>
      <c r="D163870" s="31"/>
      <c r="E163870" s="22"/>
      <c r="F163870" s="22"/>
      <c r="G163870" s="22"/>
      <c r="H163870" s="22"/>
    </row>
    <row r="163871" spans="2:8" x14ac:dyDescent="0.2">
      <c r="B163871" s="22"/>
      <c r="C163871" s="22"/>
      <c r="D163871" s="31"/>
      <c r="E163871" s="22"/>
      <c r="F163871" s="22"/>
      <c r="G163871" s="22"/>
      <c r="H163871" s="22"/>
    </row>
    <row r="163872" spans="2:8" x14ac:dyDescent="0.2">
      <c r="B163872" s="22"/>
      <c r="C163872" s="22"/>
      <c r="D163872" s="31"/>
      <c r="E163872" s="22"/>
      <c r="F163872" s="22"/>
      <c r="G163872" s="22"/>
      <c r="H163872" s="22"/>
    </row>
    <row r="163873" spans="2:8" x14ac:dyDescent="0.2">
      <c r="B163873" s="22"/>
      <c r="C163873" s="22"/>
      <c r="D163873" s="31"/>
      <c r="E163873" s="22"/>
      <c r="F163873" s="22"/>
      <c r="G163873" s="22"/>
      <c r="H163873" s="22"/>
    </row>
    <row r="163874" spans="2:8" x14ac:dyDescent="0.2">
      <c r="B163874" s="22"/>
      <c r="C163874" s="22"/>
      <c r="D163874" s="31"/>
      <c r="E163874" s="22"/>
      <c r="F163874" s="22"/>
      <c r="G163874" s="22"/>
      <c r="H163874" s="22"/>
    </row>
    <row r="163875" spans="2:8" x14ac:dyDescent="0.2">
      <c r="B163875" s="22"/>
      <c r="C163875" s="22"/>
      <c r="D163875" s="31"/>
      <c r="E163875" s="22"/>
      <c r="F163875" s="22"/>
      <c r="G163875" s="22"/>
      <c r="H163875" s="22"/>
    </row>
    <row r="163876" spans="2:8" x14ac:dyDescent="0.2">
      <c r="B163876" s="22"/>
      <c r="C163876" s="22"/>
      <c r="D163876" s="31"/>
      <c r="E163876" s="22"/>
      <c r="F163876" s="22"/>
      <c r="G163876" s="22"/>
      <c r="H163876" s="22"/>
    </row>
    <row r="163877" spans="2:8" x14ac:dyDescent="0.2">
      <c r="B163877" s="22"/>
      <c r="C163877" s="22"/>
      <c r="D163877" s="31"/>
      <c r="E163877" s="22"/>
      <c r="F163877" s="22"/>
      <c r="G163877" s="22"/>
      <c r="H163877" s="22"/>
    </row>
    <row r="163878" spans="2:8" x14ac:dyDescent="0.2">
      <c r="B163878" s="22"/>
      <c r="C163878" s="22"/>
      <c r="D163878" s="31"/>
      <c r="E163878" s="22"/>
      <c r="F163878" s="22"/>
      <c r="G163878" s="22"/>
      <c r="H163878" s="22"/>
    </row>
    <row r="163879" spans="2:8" x14ac:dyDescent="0.2">
      <c r="B163879" s="22"/>
      <c r="C163879" s="22"/>
      <c r="D163879" s="31"/>
      <c r="E163879" s="22"/>
      <c r="F163879" s="22"/>
      <c r="G163879" s="22"/>
      <c r="H163879" s="22"/>
    </row>
    <row r="163880" spans="2:8" x14ac:dyDescent="0.2">
      <c r="B163880" s="22"/>
      <c r="C163880" s="22"/>
      <c r="D163880" s="31"/>
      <c r="E163880" s="22"/>
      <c r="F163880" s="22"/>
      <c r="G163880" s="22"/>
      <c r="H163880" s="22"/>
    </row>
    <row r="163881" spans="2:8" x14ac:dyDescent="0.2">
      <c r="B163881" s="22"/>
      <c r="C163881" s="22"/>
      <c r="D163881" s="31"/>
      <c r="E163881" s="22"/>
      <c r="F163881" s="22"/>
      <c r="G163881" s="22"/>
      <c r="H163881" s="22"/>
    </row>
    <row r="163882" spans="2:8" x14ac:dyDescent="0.2">
      <c r="B163882" s="22"/>
      <c r="C163882" s="22"/>
      <c r="D163882" s="31"/>
      <c r="E163882" s="22"/>
      <c r="F163882" s="22"/>
      <c r="G163882" s="22"/>
      <c r="H163882" s="22"/>
    </row>
    <row r="163883" spans="2:8" x14ac:dyDescent="0.2">
      <c r="B163883" s="22"/>
      <c r="C163883" s="22"/>
      <c r="D163883" s="31"/>
      <c r="E163883" s="22"/>
      <c r="F163883" s="22"/>
      <c r="G163883" s="22"/>
      <c r="H163883" s="22"/>
    </row>
    <row r="163884" spans="2:8" x14ac:dyDescent="0.2">
      <c r="B163884" s="22"/>
      <c r="C163884" s="22"/>
      <c r="D163884" s="31"/>
      <c r="E163884" s="22"/>
      <c r="F163884" s="22"/>
      <c r="G163884" s="22"/>
      <c r="H163884" s="22"/>
    </row>
    <row r="163885" spans="2:8" x14ac:dyDescent="0.2">
      <c r="B163885" s="22"/>
      <c r="C163885" s="22"/>
      <c r="D163885" s="31"/>
      <c r="E163885" s="22"/>
      <c r="F163885" s="22"/>
      <c r="G163885" s="22"/>
      <c r="H163885" s="22"/>
    </row>
    <row r="163886" spans="2:8" x14ac:dyDescent="0.2">
      <c r="B163886" s="22"/>
      <c r="C163886" s="22"/>
      <c r="D163886" s="31"/>
      <c r="E163886" s="22"/>
      <c r="F163886" s="22"/>
      <c r="G163886" s="22"/>
      <c r="H163886" s="22"/>
    </row>
    <row r="163887" spans="2:8" x14ac:dyDescent="0.2">
      <c r="B163887" s="22"/>
      <c r="C163887" s="22"/>
      <c r="D163887" s="31"/>
      <c r="E163887" s="22"/>
      <c r="F163887" s="22"/>
      <c r="G163887" s="22"/>
      <c r="H163887" s="22"/>
    </row>
    <row r="163888" spans="2:8" x14ac:dyDescent="0.2">
      <c r="B163888" s="22"/>
      <c r="C163888" s="22"/>
      <c r="D163888" s="31"/>
      <c r="E163888" s="22"/>
      <c r="F163888" s="22"/>
      <c r="G163888" s="22"/>
      <c r="H163888" s="22"/>
    </row>
    <row r="163889" spans="2:8" x14ac:dyDescent="0.2">
      <c r="B163889" s="22"/>
      <c r="C163889" s="22"/>
      <c r="D163889" s="31"/>
      <c r="E163889" s="22"/>
      <c r="F163889" s="22"/>
      <c r="G163889" s="22"/>
      <c r="H163889" s="22"/>
    </row>
    <row r="163890" spans="2:8" x14ac:dyDescent="0.2">
      <c r="B163890" s="22"/>
      <c r="C163890" s="22"/>
      <c r="D163890" s="31"/>
      <c r="E163890" s="22"/>
      <c r="F163890" s="22"/>
      <c r="G163890" s="22"/>
      <c r="H163890" s="22"/>
    </row>
    <row r="163891" spans="2:8" x14ac:dyDescent="0.2">
      <c r="B163891" s="22"/>
      <c r="C163891" s="22"/>
      <c r="D163891" s="31"/>
      <c r="E163891" s="22"/>
      <c r="F163891" s="22"/>
      <c r="G163891" s="22"/>
      <c r="H163891" s="22"/>
    </row>
    <row r="163892" spans="2:8" x14ac:dyDescent="0.2">
      <c r="B163892" s="22"/>
      <c r="C163892" s="22"/>
      <c r="D163892" s="31"/>
      <c r="E163892" s="22"/>
      <c r="F163892" s="22"/>
      <c r="G163892" s="22"/>
      <c r="H163892" s="22"/>
    </row>
    <row r="163893" spans="2:8" x14ac:dyDescent="0.2">
      <c r="B163893" s="22"/>
      <c r="C163893" s="22"/>
      <c r="D163893" s="31"/>
      <c r="E163893" s="22"/>
      <c r="F163893" s="22"/>
      <c r="G163893" s="22"/>
      <c r="H163893" s="22"/>
    </row>
    <row r="163894" spans="2:8" x14ac:dyDescent="0.2">
      <c r="B163894" s="22"/>
      <c r="C163894" s="22"/>
      <c r="D163894" s="31"/>
      <c r="E163894" s="22"/>
      <c r="F163894" s="22"/>
      <c r="G163894" s="22"/>
      <c r="H163894" s="22"/>
    </row>
    <row r="163895" spans="2:8" x14ac:dyDescent="0.2">
      <c r="B163895" s="22"/>
      <c r="C163895" s="22"/>
      <c r="D163895" s="31"/>
      <c r="E163895" s="22"/>
      <c r="F163895" s="22"/>
      <c r="G163895" s="22"/>
      <c r="H163895" s="22"/>
    </row>
    <row r="163896" spans="2:8" x14ac:dyDescent="0.2">
      <c r="B163896" s="22"/>
      <c r="C163896" s="22"/>
      <c r="D163896" s="31"/>
      <c r="E163896" s="22"/>
      <c r="F163896" s="22"/>
      <c r="G163896" s="22"/>
      <c r="H163896" s="22"/>
    </row>
    <row r="163897" spans="2:8" x14ac:dyDescent="0.2">
      <c r="B163897" s="22"/>
      <c r="C163897" s="22"/>
      <c r="D163897" s="31"/>
      <c r="E163897" s="22"/>
      <c r="F163897" s="22"/>
      <c r="G163897" s="22"/>
      <c r="H163897" s="22"/>
    </row>
    <row r="163898" spans="2:8" x14ac:dyDescent="0.2">
      <c r="B163898" s="22"/>
      <c r="C163898" s="22"/>
      <c r="D163898" s="31"/>
      <c r="E163898" s="22"/>
      <c r="F163898" s="22"/>
      <c r="G163898" s="22"/>
      <c r="H163898" s="22"/>
    </row>
    <row r="163899" spans="2:8" x14ac:dyDescent="0.2">
      <c r="B163899" s="22"/>
      <c r="C163899" s="22"/>
      <c r="D163899" s="31"/>
      <c r="E163899" s="22"/>
      <c r="F163899" s="22"/>
      <c r="G163899" s="22"/>
      <c r="H163899" s="22"/>
    </row>
    <row r="163900" spans="2:8" x14ac:dyDescent="0.2">
      <c r="B163900" s="22"/>
      <c r="C163900" s="22"/>
      <c r="D163900" s="31"/>
      <c r="E163900" s="22"/>
      <c r="F163900" s="22"/>
      <c r="G163900" s="22"/>
      <c r="H163900" s="22"/>
    </row>
    <row r="163901" spans="2:8" x14ac:dyDescent="0.2">
      <c r="B163901" s="22"/>
      <c r="C163901" s="22"/>
      <c r="D163901" s="31"/>
      <c r="E163901" s="22"/>
      <c r="F163901" s="22"/>
      <c r="G163901" s="22"/>
      <c r="H163901" s="22"/>
    </row>
    <row r="163902" spans="2:8" x14ac:dyDescent="0.2">
      <c r="B163902" s="22"/>
      <c r="C163902" s="22"/>
      <c r="D163902" s="31"/>
      <c r="E163902" s="22"/>
      <c r="F163902" s="22"/>
      <c r="G163902" s="22"/>
      <c r="H163902" s="22"/>
    </row>
    <row r="163903" spans="2:8" x14ac:dyDescent="0.2">
      <c r="B163903" s="22"/>
      <c r="C163903" s="22"/>
      <c r="D163903" s="31"/>
      <c r="E163903" s="22"/>
      <c r="F163903" s="22"/>
      <c r="G163903" s="22"/>
      <c r="H163903" s="22"/>
    </row>
    <row r="163904" spans="2:8" x14ac:dyDescent="0.2">
      <c r="B163904" s="22"/>
      <c r="C163904" s="22"/>
      <c r="D163904" s="31"/>
      <c r="E163904" s="22"/>
      <c r="F163904" s="22"/>
      <c r="G163904" s="22"/>
      <c r="H163904" s="22"/>
    </row>
    <row r="163905" spans="2:8" x14ac:dyDescent="0.2">
      <c r="B163905" s="22"/>
      <c r="C163905" s="22"/>
      <c r="D163905" s="31"/>
      <c r="E163905" s="22"/>
      <c r="F163905" s="22"/>
      <c r="G163905" s="22"/>
      <c r="H163905" s="22"/>
    </row>
    <row r="163906" spans="2:8" x14ac:dyDescent="0.2">
      <c r="B163906" s="22"/>
      <c r="C163906" s="22"/>
      <c r="D163906" s="31"/>
      <c r="E163906" s="22"/>
      <c r="F163906" s="22"/>
      <c r="G163906" s="22"/>
      <c r="H163906" s="22"/>
    </row>
    <row r="163907" spans="2:8" x14ac:dyDescent="0.2">
      <c r="B163907" s="22"/>
      <c r="C163907" s="22"/>
      <c r="D163907" s="31"/>
      <c r="E163907" s="22"/>
      <c r="F163907" s="22"/>
      <c r="G163907" s="22"/>
      <c r="H163907" s="22"/>
    </row>
    <row r="163908" spans="2:8" x14ac:dyDescent="0.2">
      <c r="B163908" s="22"/>
      <c r="C163908" s="22"/>
      <c r="D163908" s="31"/>
      <c r="E163908" s="22"/>
      <c r="F163908" s="22"/>
      <c r="G163908" s="22"/>
      <c r="H163908" s="22"/>
    </row>
    <row r="163909" spans="2:8" x14ac:dyDescent="0.2">
      <c r="B163909" s="22"/>
      <c r="C163909" s="22"/>
      <c r="D163909" s="31"/>
      <c r="E163909" s="22"/>
      <c r="F163909" s="22"/>
      <c r="G163909" s="22"/>
      <c r="H163909" s="22"/>
    </row>
    <row r="163910" spans="2:8" x14ac:dyDescent="0.2">
      <c r="B163910" s="22"/>
      <c r="C163910" s="22"/>
      <c r="D163910" s="31"/>
      <c r="E163910" s="22"/>
      <c r="F163910" s="22"/>
      <c r="G163910" s="22"/>
      <c r="H163910" s="22"/>
    </row>
    <row r="163911" spans="2:8" x14ac:dyDescent="0.2">
      <c r="B163911" s="22"/>
      <c r="C163911" s="22"/>
      <c r="D163911" s="31"/>
      <c r="E163911" s="22"/>
      <c r="F163911" s="22"/>
      <c r="G163911" s="22"/>
      <c r="H163911" s="22"/>
    </row>
    <row r="163912" spans="2:8" x14ac:dyDescent="0.2">
      <c r="B163912" s="22"/>
      <c r="C163912" s="22"/>
      <c r="D163912" s="31"/>
      <c r="E163912" s="22"/>
      <c r="F163912" s="22"/>
      <c r="G163912" s="22"/>
      <c r="H163912" s="22"/>
    </row>
    <row r="163913" spans="2:8" x14ac:dyDescent="0.2">
      <c r="B163913" s="22"/>
      <c r="C163913" s="22"/>
      <c r="D163913" s="31"/>
      <c r="E163913" s="22"/>
      <c r="F163913" s="22"/>
      <c r="G163913" s="22"/>
      <c r="H163913" s="22"/>
    </row>
    <row r="163914" spans="2:8" x14ac:dyDescent="0.2">
      <c r="B163914" s="22"/>
      <c r="C163914" s="22"/>
      <c r="D163914" s="31"/>
      <c r="E163914" s="22"/>
      <c r="F163914" s="22"/>
      <c r="G163914" s="22"/>
      <c r="H163914" s="22"/>
    </row>
    <row r="163915" spans="2:8" x14ac:dyDescent="0.2">
      <c r="B163915" s="22"/>
      <c r="C163915" s="22"/>
      <c r="D163915" s="31"/>
      <c r="E163915" s="22"/>
      <c r="F163915" s="22"/>
      <c r="G163915" s="22"/>
      <c r="H163915" s="22"/>
    </row>
    <row r="163916" spans="2:8" x14ac:dyDescent="0.2">
      <c r="B163916" s="22"/>
      <c r="C163916" s="22"/>
      <c r="D163916" s="31"/>
      <c r="E163916" s="22"/>
      <c r="F163916" s="22"/>
      <c r="G163916" s="22"/>
      <c r="H163916" s="22"/>
    </row>
    <row r="163917" spans="2:8" x14ac:dyDescent="0.2">
      <c r="B163917" s="22"/>
      <c r="C163917" s="22"/>
      <c r="D163917" s="31"/>
      <c r="E163917" s="22"/>
      <c r="F163917" s="22"/>
      <c r="G163917" s="22"/>
      <c r="H163917" s="22"/>
    </row>
    <row r="163918" spans="2:8" x14ac:dyDescent="0.2">
      <c r="B163918" s="22"/>
      <c r="C163918" s="22"/>
      <c r="D163918" s="31"/>
      <c r="E163918" s="22"/>
      <c r="F163918" s="22"/>
      <c r="G163918" s="22"/>
      <c r="H163918" s="22"/>
    </row>
    <row r="163919" spans="2:8" x14ac:dyDescent="0.2">
      <c r="B163919" s="22"/>
      <c r="C163919" s="22"/>
      <c r="D163919" s="31"/>
      <c r="E163919" s="22"/>
      <c r="F163919" s="22"/>
      <c r="G163919" s="22"/>
      <c r="H163919" s="22"/>
    </row>
    <row r="163920" spans="2:8" x14ac:dyDescent="0.2">
      <c r="B163920" s="22"/>
      <c r="C163920" s="22"/>
      <c r="D163920" s="31"/>
      <c r="E163920" s="22"/>
      <c r="F163920" s="22"/>
      <c r="G163920" s="22"/>
      <c r="H163920" s="22"/>
    </row>
    <row r="163921" spans="2:8" x14ac:dyDescent="0.2">
      <c r="B163921" s="22"/>
      <c r="C163921" s="22"/>
      <c r="D163921" s="31"/>
      <c r="E163921" s="22"/>
      <c r="F163921" s="22"/>
      <c r="G163921" s="22"/>
      <c r="H163921" s="22"/>
    </row>
    <row r="163922" spans="2:8" x14ac:dyDescent="0.2">
      <c r="B163922" s="22"/>
      <c r="C163922" s="22"/>
      <c r="D163922" s="31"/>
      <c r="E163922" s="22"/>
      <c r="F163922" s="22"/>
      <c r="G163922" s="22"/>
      <c r="H163922" s="22"/>
    </row>
    <row r="163923" spans="2:8" x14ac:dyDescent="0.2">
      <c r="B163923" s="22"/>
      <c r="C163923" s="22"/>
      <c r="D163923" s="31"/>
      <c r="E163923" s="22"/>
      <c r="F163923" s="22"/>
      <c r="G163923" s="22"/>
      <c r="H163923" s="22"/>
    </row>
    <row r="163924" spans="2:8" x14ac:dyDescent="0.2">
      <c r="B163924" s="22"/>
      <c r="C163924" s="22"/>
      <c r="D163924" s="31"/>
      <c r="E163924" s="22"/>
      <c r="F163924" s="22"/>
      <c r="G163924" s="22"/>
      <c r="H163924" s="22"/>
    </row>
    <row r="163925" spans="2:8" x14ac:dyDescent="0.2">
      <c r="B163925" s="22"/>
      <c r="C163925" s="22"/>
      <c r="D163925" s="31"/>
      <c r="E163925" s="22"/>
      <c r="F163925" s="22"/>
      <c r="G163925" s="22"/>
      <c r="H163925" s="22"/>
    </row>
    <row r="163926" spans="2:8" x14ac:dyDescent="0.2">
      <c r="B163926" s="22"/>
      <c r="C163926" s="22"/>
      <c r="D163926" s="31"/>
      <c r="E163926" s="22"/>
      <c r="F163926" s="22"/>
      <c r="G163926" s="22"/>
      <c r="H163926" s="22"/>
    </row>
    <row r="163927" spans="2:8" x14ac:dyDescent="0.2">
      <c r="B163927" s="22"/>
      <c r="C163927" s="22"/>
      <c r="D163927" s="31"/>
      <c r="E163927" s="22"/>
      <c r="F163927" s="22"/>
      <c r="G163927" s="22"/>
      <c r="H163927" s="22"/>
    </row>
    <row r="163928" spans="2:8" x14ac:dyDescent="0.2">
      <c r="B163928" s="22"/>
      <c r="C163928" s="22"/>
      <c r="D163928" s="31"/>
      <c r="E163928" s="22"/>
      <c r="F163928" s="22"/>
      <c r="G163928" s="22"/>
      <c r="H163928" s="22"/>
    </row>
    <row r="163929" spans="2:8" x14ac:dyDescent="0.2">
      <c r="B163929" s="22"/>
      <c r="C163929" s="22"/>
      <c r="D163929" s="31"/>
      <c r="E163929" s="22"/>
      <c r="F163929" s="22"/>
      <c r="G163929" s="22"/>
      <c r="H163929" s="22"/>
    </row>
    <row r="163930" spans="2:8" x14ac:dyDescent="0.2">
      <c r="B163930" s="22"/>
      <c r="C163930" s="22"/>
      <c r="D163930" s="31"/>
      <c r="E163930" s="22"/>
      <c r="F163930" s="22"/>
      <c r="G163930" s="22"/>
      <c r="H163930" s="22"/>
    </row>
    <row r="163931" spans="2:8" x14ac:dyDescent="0.2">
      <c r="B163931" s="22"/>
      <c r="C163931" s="22"/>
      <c r="D163931" s="31"/>
      <c r="E163931" s="22"/>
      <c r="F163931" s="22"/>
      <c r="G163931" s="22"/>
      <c r="H163931" s="22"/>
    </row>
    <row r="163932" spans="2:8" x14ac:dyDescent="0.2">
      <c r="B163932" s="22"/>
      <c r="C163932" s="22"/>
      <c r="D163932" s="31"/>
      <c r="E163932" s="22"/>
      <c r="F163932" s="22"/>
      <c r="G163932" s="22"/>
      <c r="H163932" s="22"/>
    </row>
    <row r="163933" spans="2:8" x14ac:dyDescent="0.2">
      <c r="B163933" s="22"/>
      <c r="C163933" s="22"/>
      <c r="D163933" s="31"/>
      <c r="E163933" s="22"/>
      <c r="F163933" s="22"/>
      <c r="G163933" s="22"/>
      <c r="H163933" s="22"/>
    </row>
    <row r="163934" spans="2:8" x14ac:dyDescent="0.2">
      <c r="B163934" s="22"/>
      <c r="C163934" s="22"/>
      <c r="D163934" s="31"/>
      <c r="E163934" s="22"/>
      <c r="F163934" s="22"/>
      <c r="G163934" s="22"/>
      <c r="H163934" s="22"/>
    </row>
    <row r="163935" spans="2:8" x14ac:dyDescent="0.2">
      <c r="B163935" s="22"/>
      <c r="C163935" s="22"/>
      <c r="D163935" s="31"/>
      <c r="E163935" s="22"/>
      <c r="F163935" s="22"/>
      <c r="G163935" s="22"/>
      <c r="H163935" s="22"/>
    </row>
    <row r="163936" spans="2:8" x14ac:dyDescent="0.2">
      <c r="B163936" s="22"/>
      <c r="C163936" s="22"/>
      <c r="D163936" s="31"/>
      <c r="E163936" s="22"/>
      <c r="F163936" s="22"/>
      <c r="G163936" s="22"/>
      <c r="H163936" s="22"/>
    </row>
    <row r="163937" spans="2:8" x14ac:dyDescent="0.2">
      <c r="B163937" s="22"/>
      <c r="C163937" s="22"/>
      <c r="D163937" s="31"/>
      <c r="E163937" s="22"/>
      <c r="F163937" s="22"/>
      <c r="G163937" s="22"/>
      <c r="H163937" s="22"/>
    </row>
    <row r="163938" spans="2:8" x14ac:dyDescent="0.2">
      <c r="B163938" s="22"/>
      <c r="C163938" s="22"/>
      <c r="D163938" s="31"/>
      <c r="E163938" s="22"/>
      <c r="F163938" s="22"/>
      <c r="G163938" s="22"/>
      <c r="H163938" s="22"/>
    </row>
    <row r="163939" spans="2:8" x14ac:dyDescent="0.2">
      <c r="B163939" s="22"/>
      <c r="C163939" s="22"/>
      <c r="D163939" s="31"/>
      <c r="E163939" s="22"/>
      <c r="F163939" s="22"/>
      <c r="G163939" s="22"/>
      <c r="H163939" s="22"/>
    </row>
    <row r="163940" spans="2:8" x14ac:dyDescent="0.2">
      <c r="B163940" s="22"/>
      <c r="C163940" s="22"/>
      <c r="D163940" s="31"/>
      <c r="E163940" s="22"/>
      <c r="F163940" s="22"/>
      <c r="G163940" s="22"/>
      <c r="H163940" s="22"/>
    </row>
    <row r="163941" spans="2:8" x14ac:dyDescent="0.2">
      <c r="B163941" s="22"/>
      <c r="C163941" s="22"/>
      <c r="D163941" s="31"/>
      <c r="E163941" s="22"/>
      <c r="F163941" s="22"/>
      <c r="G163941" s="22"/>
      <c r="H163941" s="22"/>
    </row>
    <row r="163942" spans="2:8" x14ac:dyDescent="0.2">
      <c r="B163942" s="22"/>
      <c r="C163942" s="22"/>
      <c r="D163942" s="31"/>
      <c r="E163942" s="22"/>
      <c r="F163942" s="22"/>
      <c r="G163942" s="22"/>
      <c r="H163942" s="22"/>
    </row>
    <row r="163943" spans="2:8" x14ac:dyDescent="0.2">
      <c r="B163943" s="22"/>
      <c r="C163943" s="22"/>
      <c r="D163943" s="31"/>
      <c r="E163943" s="22"/>
      <c r="F163943" s="22"/>
      <c r="G163943" s="22"/>
      <c r="H163943" s="22"/>
    </row>
    <row r="163944" spans="2:8" x14ac:dyDescent="0.2">
      <c r="B163944" s="22"/>
      <c r="C163944" s="22"/>
      <c r="D163944" s="31"/>
      <c r="E163944" s="22"/>
      <c r="F163944" s="22"/>
      <c r="G163944" s="22"/>
      <c r="H163944" s="22"/>
    </row>
    <row r="163945" spans="2:8" x14ac:dyDescent="0.2">
      <c r="B163945" s="22"/>
      <c r="C163945" s="22"/>
      <c r="D163945" s="31"/>
      <c r="E163945" s="22"/>
      <c r="F163945" s="22"/>
      <c r="G163945" s="22"/>
      <c r="H163945" s="22"/>
    </row>
    <row r="163946" spans="2:8" x14ac:dyDescent="0.2">
      <c r="B163946" s="22"/>
      <c r="C163946" s="22"/>
      <c r="D163946" s="31"/>
      <c r="E163946" s="22"/>
      <c r="F163946" s="22"/>
      <c r="G163946" s="22"/>
      <c r="H163946" s="22"/>
    </row>
    <row r="163947" spans="2:8" x14ac:dyDescent="0.2">
      <c r="B163947" s="22"/>
      <c r="C163947" s="22"/>
      <c r="D163947" s="31"/>
      <c r="E163947" s="22"/>
      <c r="F163947" s="22"/>
      <c r="G163947" s="22"/>
      <c r="H163947" s="22"/>
    </row>
    <row r="163948" spans="2:8" x14ac:dyDescent="0.2">
      <c r="B163948" s="22"/>
      <c r="C163948" s="22"/>
      <c r="D163948" s="31"/>
      <c r="E163948" s="22"/>
      <c r="F163948" s="22"/>
      <c r="G163948" s="22"/>
      <c r="H163948" s="22"/>
    </row>
    <row r="163949" spans="2:8" x14ac:dyDescent="0.2">
      <c r="B163949" s="22"/>
      <c r="C163949" s="22"/>
      <c r="D163949" s="31"/>
      <c r="E163949" s="22"/>
      <c r="F163949" s="22"/>
      <c r="G163949" s="22"/>
      <c r="H163949" s="22"/>
    </row>
    <row r="163950" spans="2:8" x14ac:dyDescent="0.2">
      <c r="B163950" s="22"/>
      <c r="C163950" s="22"/>
      <c r="D163950" s="31"/>
      <c r="E163950" s="22"/>
      <c r="F163950" s="22"/>
      <c r="G163950" s="22"/>
      <c r="H163950" s="22"/>
    </row>
    <row r="163951" spans="2:8" x14ac:dyDescent="0.2">
      <c r="B163951" s="22"/>
      <c r="C163951" s="22"/>
      <c r="D163951" s="31"/>
      <c r="E163951" s="22"/>
      <c r="F163951" s="22"/>
      <c r="G163951" s="22"/>
      <c r="H163951" s="22"/>
    </row>
    <row r="163952" spans="2:8" x14ac:dyDescent="0.2">
      <c r="B163952" s="22"/>
      <c r="C163952" s="22"/>
      <c r="D163952" s="31"/>
      <c r="E163952" s="22"/>
      <c r="F163952" s="22"/>
      <c r="G163952" s="22"/>
      <c r="H163952" s="22"/>
    </row>
    <row r="163953" spans="2:8" x14ac:dyDescent="0.2">
      <c r="B163953" s="22"/>
      <c r="C163953" s="22"/>
      <c r="D163953" s="31"/>
      <c r="E163953" s="22"/>
      <c r="F163953" s="22"/>
      <c r="G163953" s="22"/>
      <c r="H163953" s="22"/>
    </row>
    <row r="163954" spans="2:8" x14ac:dyDescent="0.2">
      <c r="B163954" s="22"/>
      <c r="C163954" s="22"/>
      <c r="D163954" s="31"/>
      <c r="E163954" s="22"/>
      <c r="F163954" s="22"/>
      <c r="G163954" s="22"/>
      <c r="H163954" s="22"/>
    </row>
    <row r="163955" spans="2:8" x14ac:dyDescent="0.2">
      <c r="B163955" s="22"/>
      <c r="C163955" s="22"/>
      <c r="D163955" s="31"/>
      <c r="E163955" s="22"/>
      <c r="F163955" s="22"/>
      <c r="G163955" s="22"/>
      <c r="H163955" s="22"/>
    </row>
    <row r="163956" spans="2:8" x14ac:dyDescent="0.2">
      <c r="B163956" s="22"/>
      <c r="C163956" s="22"/>
      <c r="D163956" s="31"/>
      <c r="E163956" s="22"/>
      <c r="F163956" s="22"/>
      <c r="G163956" s="22"/>
      <c r="H163956" s="22"/>
    </row>
    <row r="163957" spans="2:8" x14ac:dyDescent="0.2">
      <c r="B163957" s="22"/>
      <c r="C163957" s="22"/>
      <c r="D163957" s="31"/>
      <c r="E163957" s="22"/>
      <c r="F163957" s="22"/>
      <c r="G163957" s="22"/>
      <c r="H163957" s="22"/>
    </row>
    <row r="163958" spans="2:8" x14ac:dyDescent="0.2">
      <c r="B163958" s="22"/>
      <c r="C163958" s="22"/>
      <c r="D163958" s="31"/>
      <c r="E163958" s="22"/>
      <c r="F163958" s="22"/>
      <c r="G163958" s="22"/>
      <c r="H163958" s="22"/>
    </row>
    <row r="163959" spans="2:8" x14ac:dyDescent="0.2">
      <c r="B163959" s="22"/>
      <c r="C163959" s="22"/>
      <c r="D163959" s="31"/>
      <c r="E163959" s="22"/>
      <c r="F163959" s="22"/>
      <c r="G163959" s="22"/>
      <c r="H163959" s="22"/>
    </row>
    <row r="163960" spans="2:8" x14ac:dyDescent="0.2">
      <c r="B163960" s="22"/>
      <c r="C163960" s="22"/>
      <c r="D163960" s="31"/>
      <c r="E163960" s="22"/>
      <c r="F163960" s="22"/>
      <c r="G163960" s="22"/>
      <c r="H163960" s="22"/>
    </row>
    <row r="163961" spans="2:8" x14ac:dyDescent="0.2">
      <c r="B163961" s="22"/>
      <c r="C163961" s="22"/>
      <c r="D163961" s="31"/>
      <c r="E163961" s="22"/>
      <c r="F163961" s="22"/>
      <c r="G163961" s="22"/>
      <c r="H163961" s="22"/>
    </row>
    <row r="163962" spans="2:8" x14ac:dyDescent="0.2">
      <c r="B163962" s="22"/>
      <c r="C163962" s="22"/>
      <c r="D163962" s="31"/>
      <c r="E163962" s="22"/>
      <c r="F163962" s="22"/>
      <c r="G163962" s="22"/>
      <c r="H163962" s="22"/>
    </row>
    <row r="163963" spans="2:8" x14ac:dyDescent="0.2">
      <c r="B163963" s="22"/>
      <c r="C163963" s="22"/>
      <c r="D163963" s="31"/>
      <c r="E163963" s="22"/>
      <c r="F163963" s="22"/>
      <c r="G163963" s="22"/>
      <c r="H163963" s="22"/>
    </row>
    <row r="163964" spans="2:8" x14ac:dyDescent="0.2">
      <c r="B163964" s="22"/>
      <c r="C163964" s="22"/>
      <c r="D163964" s="31"/>
      <c r="E163964" s="22"/>
      <c r="F163964" s="22"/>
      <c r="G163964" s="22"/>
      <c r="H163964" s="22"/>
    </row>
    <row r="163965" spans="2:8" x14ac:dyDescent="0.2">
      <c r="B163965" s="22"/>
      <c r="C163965" s="22"/>
      <c r="D163965" s="31"/>
      <c r="E163965" s="22"/>
      <c r="F163965" s="22"/>
      <c r="G163965" s="22"/>
      <c r="H163965" s="22"/>
    </row>
    <row r="163966" spans="2:8" x14ac:dyDescent="0.2">
      <c r="B163966" s="22"/>
      <c r="C163966" s="22"/>
      <c r="D163966" s="31"/>
      <c r="E163966" s="22"/>
      <c r="F163966" s="22"/>
      <c r="G163966" s="22"/>
      <c r="H163966" s="22"/>
    </row>
    <row r="163967" spans="2:8" x14ac:dyDescent="0.2">
      <c r="B163967" s="22"/>
      <c r="C163967" s="22"/>
      <c r="D163967" s="31"/>
      <c r="E163967" s="22"/>
      <c r="F163967" s="22"/>
      <c r="G163967" s="22"/>
      <c r="H163967" s="22"/>
    </row>
    <row r="163968" spans="2:8" x14ac:dyDescent="0.2">
      <c r="B163968" s="22"/>
      <c r="C163968" s="22"/>
      <c r="D163968" s="31"/>
      <c r="E163968" s="22"/>
      <c r="F163968" s="22"/>
      <c r="G163968" s="22"/>
      <c r="H163968" s="22"/>
    </row>
    <row r="163969" spans="2:8" x14ac:dyDescent="0.2">
      <c r="B163969" s="22"/>
      <c r="C163969" s="22"/>
      <c r="D163969" s="31"/>
      <c r="E163969" s="22"/>
      <c r="F163969" s="22"/>
      <c r="G163969" s="22"/>
      <c r="H163969" s="22"/>
    </row>
    <row r="163970" spans="2:8" x14ac:dyDescent="0.2">
      <c r="B163970" s="22"/>
      <c r="C163970" s="22"/>
      <c r="D163970" s="31"/>
      <c r="E163970" s="22"/>
      <c r="F163970" s="22"/>
      <c r="G163970" s="22"/>
      <c r="H163970" s="22"/>
    </row>
    <row r="163971" spans="2:8" x14ac:dyDescent="0.2">
      <c r="B163971" s="22"/>
      <c r="C163971" s="22"/>
      <c r="D163971" s="31"/>
      <c r="E163971" s="22"/>
      <c r="F163971" s="22"/>
      <c r="G163971" s="22"/>
      <c r="H163971" s="22"/>
    </row>
    <row r="163972" spans="2:8" x14ac:dyDescent="0.2">
      <c r="B163972" s="22"/>
      <c r="C163972" s="22"/>
      <c r="D163972" s="31"/>
      <c r="E163972" s="22"/>
      <c r="F163972" s="22"/>
      <c r="G163972" s="22"/>
      <c r="H163972" s="22"/>
    </row>
    <row r="163973" spans="2:8" x14ac:dyDescent="0.2">
      <c r="B163973" s="22"/>
      <c r="C163973" s="22"/>
      <c r="D163973" s="31"/>
      <c r="E163973" s="22"/>
      <c r="F163973" s="22"/>
      <c r="G163973" s="22"/>
      <c r="H163973" s="22"/>
    </row>
    <row r="163974" spans="2:8" x14ac:dyDescent="0.2">
      <c r="B163974" s="22"/>
      <c r="C163974" s="22"/>
      <c r="D163974" s="31"/>
      <c r="E163974" s="22"/>
      <c r="F163974" s="22"/>
      <c r="G163974" s="22"/>
      <c r="H163974" s="22"/>
    </row>
    <row r="163975" spans="2:8" x14ac:dyDescent="0.2">
      <c r="B163975" s="22"/>
      <c r="C163975" s="22"/>
      <c r="D163975" s="31"/>
      <c r="E163975" s="22"/>
      <c r="F163975" s="22"/>
      <c r="G163975" s="22"/>
      <c r="H163975" s="22"/>
    </row>
    <row r="163976" spans="2:8" x14ac:dyDescent="0.2">
      <c r="B163976" s="22"/>
      <c r="C163976" s="22"/>
      <c r="D163976" s="31"/>
      <c r="E163976" s="22"/>
      <c r="F163976" s="22"/>
      <c r="G163976" s="22"/>
      <c r="H163976" s="22"/>
    </row>
    <row r="163977" spans="2:8" x14ac:dyDescent="0.2">
      <c r="B163977" s="22"/>
      <c r="C163977" s="22"/>
      <c r="D163977" s="31"/>
      <c r="E163977" s="22"/>
      <c r="F163977" s="22"/>
      <c r="G163977" s="22"/>
      <c r="H163977" s="22"/>
    </row>
    <row r="163978" spans="2:8" x14ac:dyDescent="0.2">
      <c r="B163978" s="22"/>
      <c r="C163978" s="22"/>
      <c r="D163978" s="31"/>
      <c r="E163978" s="22"/>
      <c r="F163978" s="22"/>
      <c r="G163978" s="22"/>
      <c r="H163978" s="22"/>
    </row>
    <row r="163979" spans="2:8" x14ac:dyDescent="0.2">
      <c r="B163979" s="22"/>
      <c r="C163979" s="22"/>
      <c r="D163979" s="31"/>
      <c r="E163979" s="22"/>
      <c r="F163979" s="22"/>
      <c r="G163979" s="22"/>
      <c r="H163979" s="22"/>
    </row>
    <row r="163980" spans="2:8" x14ac:dyDescent="0.2">
      <c r="B163980" s="22"/>
      <c r="C163980" s="22"/>
      <c r="D163980" s="31"/>
      <c r="E163980" s="22"/>
      <c r="F163980" s="22"/>
      <c r="G163980" s="22"/>
      <c r="H163980" s="22"/>
    </row>
    <row r="163981" spans="2:8" x14ac:dyDescent="0.2">
      <c r="B163981" s="22"/>
      <c r="C163981" s="22"/>
      <c r="D163981" s="31"/>
      <c r="E163981" s="22"/>
      <c r="F163981" s="22"/>
      <c r="G163981" s="22"/>
      <c r="H163981" s="22"/>
    </row>
    <row r="163982" spans="2:8" x14ac:dyDescent="0.2">
      <c r="B163982" s="22"/>
      <c r="C163982" s="22"/>
      <c r="D163982" s="31"/>
      <c r="E163982" s="22"/>
      <c r="F163982" s="22"/>
      <c r="G163982" s="22"/>
      <c r="H163982" s="22"/>
    </row>
    <row r="163983" spans="2:8" x14ac:dyDescent="0.2">
      <c r="B163983" s="22"/>
      <c r="C163983" s="22"/>
      <c r="D163983" s="31"/>
      <c r="E163983" s="22"/>
      <c r="F163983" s="22"/>
      <c r="G163983" s="22"/>
      <c r="H163983" s="22"/>
    </row>
    <row r="163984" spans="2:8" x14ac:dyDescent="0.2">
      <c r="B163984" s="22"/>
      <c r="C163984" s="22"/>
      <c r="D163984" s="31"/>
      <c r="E163984" s="22"/>
      <c r="F163984" s="22"/>
      <c r="G163984" s="22"/>
      <c r="H163984" s="22"/>
    </row>
    <row r="163985" spans="2:8" x14ac:dyDescent="0.2">
      <c r="B163985" s="22"/>
      <c r="C163985" s="22"/>
      <c r="D163985" s="31"/>
      <c r="E163985" s="22"/>
      <c r="F163985" s="22"/>
      <c r="G163985" s="22"/>
      <c r="H163985" s="22"/>
    </row>
    <row r="163986" spans="2:8" x14ac:dyDescent="0.2">
      <c r="B163986" s="22"/>
      <c r="C163986" s="22"/>
      <c r="D163986" s="31"/>
      <c r="E163986" s="22"/>
      <c r="F163986" s="22"/>
      <c r="G163986" s="22"/>
      <c r="H163986" s="22"/>
    </row>
    <row r="163987" spans="2:8" x14ac:dyDescent="0.2">
      <c r="B163987" s="22"/>
      <c r="C163987" s="22"/>
      <c r="D163987" s="31"/>
      <c r="E163987" s="22"/>
      <c r="F163987" s="22"/>
      <c r="G163987" s="22"/>
      <c r="H163987" s="22"/>
    </row>
    <row r="163988" spans="2:8" x14ac:dyDescent="0.2">
      <c r="B163988" s="22"/>
      <c r="C163988" s="22"/>
      <c r="D163988" s="31"/>
      <c r="E163988" s="22"/>
      <c r="F163988" s="22"/>
      <c r="G163988" s="22"/>
      <c r="H163988" s="22"/>
    </row>
    <row r="163989" spans="2:8" x14ac:dyDescent="0.2">
      <c r="B163989" s="22"/>
      <c r="C163989" s="22"/>
      <c r="D163989" s="31"/>
      <c r="E163989" s="22"/>
      <c r="F163989" s="22"/>
      <c r="G163989" s="22"/>
      <c r="H163989" s="22"/>
    </row>
    <row r="163990" spans="2:8" x14ac:dyDescent="0.2">
      <c r="B163990" s="22"/>
      <c r="C163990" s="22"/>
      <c r="D163990" s="31"/>
      <c r="E163990" s="22"/>
      <c r="F163990" s="22"/>
      <c r="G163990" s="22"/>
      <c r="H163990" s="22"/>
    </row>
    <row r="163991" spans="2:8" x14ac:dyDescent="0.2">
      <c r="B163991" s="22"/>
      <c r="C163991" s="22"/>
      <c r="D163991" s="31"/>
      <c r="E163991" s="22"/>
      <c r="F163991" s="22"/>
      <c r="G163991" s="22"/>
      <c r="H163991" s="22"/>
    </row>
    <row r="163992" spans="2:8" x14ac:dyDescent="0.2">
      <c r="B163992" s="22"/>
      <c r="C163992" s="22"/>
      <c r="D163992" s="31"/>
      <c r="E163992" s="22"/>
      <c r="F163992" s="22"/>
      <c r="G163992" s="22"/>
      <c r="H163992" s="22"/>
    </row>
    <row r="163993" spans="2:8" x14ac:dyDescent="0.2">
      <c r="B163993" s="22"/>
      <c r="C163993" s="22"/>
      <c r="D163993" s="31"/>
      <c r="E163993" s="22"/>
      <c r="F163993" s="22"/>
      <c r="G163993" s="22"/>
      <c r="H163993" s="22"/>
    </row>
    <row r="163994" spans="2:8" x14ac:dyDescent="0.2">
      <c r="B163994" s="22"/>
      <c r="C163994" s="22"/>
      <c r="D163994" s="31"/>
      <c r="E163994" s="22"/>
      <c r="F163994" s="22"/>
      <c r="G163994" s="22"/>
      <c r="H163994" s="22"/>
    </row>
    <row r="163995" spans="2:8" x14ac:dyDescent="0.2">
      <c r="B163995" s="22"/>
      <c r="C163995" s="22"/>
      <c r="D163995" s="31"/>
      <c r="E163995" s="22"/>
      <c r="F163995" s="22"/>
      <c r="G163995" s="22"/>
      <c r="H163995" s="22"/>
    </row>
    <row r="163996" spans="2:8" x14ac:dyDescent="0.2">
      <c r="B163996" s="22"/>
      <c r="C163996" s="22"/>
      <c r="D163996" s="31"/>
      <c r="E163996" s="22"/>
      <c r="F163996" s="22"/>
      <c r="G163996" s="22"/>
      <c r="H163996" s="22"/>
    </row>
    <row r="163997" spans="2:8" x14ac:dyDescent="0.2">
      <c r="B163997" s="22"/>
      <c r="C163997" s="22"/>
      <c r="D163997" s="31"/>
      <c r="E163997" s="22"/>
      <c r="F163997" s="22"/>
      <c r="G163997" s="22"/>
      <c r="H163997" s="22"/>
    </row>
    <row r="163998" spans="2:8" x14ac:dyDescent="0.2">
      <c r="B163998" s="22"/>
      <c r="C163998" s="22"/>
      <c r="D163998" s="31"/>
      <c r="E163998" s="22"/>
      <c r="F163998" s="22"/>
      <c r="G163998" s="22"/>
      <c r="H163998" s="22"/>
    </row>
    <row r="163999" spans="2:8" x14ac:dyDescent="0.2">
      <c r="B163999" s="22"/>
      <c r="C163999" s="22"/>
      <c r="D163999" s="31"/>
      <c r="E163999" s="22"/>
      <c r="F163999" s="22"/>
      <c r="G163999" s="22"/>
      <c r="H163999" s="22"/>
    </row>
    <row r="164000" spans="2:8" x14ac:dyDescent="0.2">
      <c r="B164000" s="22"/>
      <c r="C164000" s="22"/>
      <c r="D164000" s="31"/>
      <c r="E164000" s="22"/>
      <c r="F164000" s="22"/>
      <c r="G164000" s="22"/>
      <c r="H164000" s="22"/>
    </row>
    <row r="164001" spans="2:8" x14ac:dyDescent="0.2">
      <c r="B164001" s="22"/>
      <c r="C164001" s="22"/>
      <c r="D164001" s="31"/>
      <c r="E164001" s="22"/>
      <c r="F164001" s="22"/>
      <c r="G164001" s="22"/>
      <c r="H164001" s="22"/>
    </row>
    <row r="164002" spans="2:8" x14ac:dyDescent="0.2">
      <c r="B164002" s="22"/>
      <c r="C164002" s="22"/>
      <c r="D164002" s="31"/>
      <c r="E164002" s="22"/>
      <c r="F164002" s="22"/>
      <c r="G164002" s="22"/>
      <c r="H164002" s="22"/>
    </row>
    <row r="164003" spans="2:8" x14ac:dyDescent="0.2">
      <c r="B164003" s="22"/>
      <c r="C164003" s="22"/>
      <c r="D164003" s="31"/>
      <c r="E164003" s="22"/>
      <c r="F164003" s="22"/>
      <c r="G164003" s="22"/>
      <c r="H164003" s="22"/>
    </row>
    <row r="164004" spans="2:8" x14ac:dyDescent="0.2">
      <c r="B164004" s="22"/>
      <c r="C164004" s="22"/>
      <c r="D164004" s="31"/>
      <c r="E164004" s="22"/>
      <c r="F164004" s="22"/>
      <c r="G164004" s="22"/>
      <c r="H164004" s="22"/>
    </row>
    <row r="164005" spans="2:8" x14ac:dyDescent="0.2">
      <c r="B164005" s="22"/>
      <c r="C164005" s="22"/>
      <c r="D164005" s="31"/>
      <c r="E164005" s="22"/>
      <c r="F164005" s="22"/>
      <c r="G164005" s="22"/>
      <c r="H164005" s="22"/>
    </row>
    <row r="164006" spans="2:8" x14ac:dyDescent="0.2">
      <c r="B164006" s="22"/>
      <c r="C164006" s="22"/>
      <c r="D164006" s="31"/>
      <c r="E164006" s="22"/>
      <c r="F164006" s="22"/>
      <c r="G164006" s="22"/>
      <c r="H164006" s="22"/>
    </row>
    <row r="164007" spans="2:8" x14ac:dyDescent="0.2">
      <c r="B164007" s="22"/>
      <c r="C164007" s="22"/>
      <c r="D164007" s="31"/>
      <c r="E164007" s="22"/>
      <c r="F164007" s="22"/>
      <c r="G164007" s="22"/>
      <c r="H164007" s="22"/>
    </row>
    <row r="164008" spans="2:8" x14ac:dyDescent="0.2">
      <c r="B164008" s="22"/>
      <c r="C164008" s="22"/>
      <c r="D164008" s="31"/>
      <c r="E164008" s="22"/>
      <c r="F164008" s="22"/>
      <c r="G164008" s="22"/>
      <c r="H164008" s="22"/>
    </row>
    <row r="164009" spans="2:8" x14ac:dyDescent="0.2">
      <c r="B164009" s="22"/>
      <c r="C164009" s="22"/>
      <c r="D164009" s="31"/>
      <c r="E164009" s="22"/>
      <c r="F164009" s="22"/>
      <c r="G164009" s="22"/>
      <c r="H164009" s="22"/>
    </row>
    <row r="164010" spans="2:8" x14ac:dyDescent="0.2">
      <c r="B164010" s="22"/>
      <c r="C164010" s="22"/>
      <c r="D164010" s="31"/>
      <c r="E164010" s="22"/>
      <c r="F164010" s="22"/>
      <c r="G164010" s="22"/>
      <c r="H164010" s="22"/>
    </row>
    <row r="164011" spans="2:8" x14ac:dyDescent="0.2">
      <c r="B164011" s="22"/>
      <c r="C164011" s="22"/>
      <c r="D164011" s="31"/>
      <c r="E164011" s="22"/>
      <c r="F164011" s="22"/>
      <c r="G164011" s="22"/>
      <c r="H164011" s="22"/>
    </row>
    <row r="164012" spans="2:8" x14ac:dyDescent="0.2">
      <c r="B164012" s="22"/>
      <c r="C164012" s="22"/>
      <c r="D164012" s="31"/>
      <c r="E164012" s="22"/>
      <c r="F164012" s="22"/>
      <c r="G164012" s="22"/>
      <c r="H164012" s="22"/>
    </row>
    <row r="164013" spans="2:8" x14ac:dyDescent="0.2">
      <c r="B164013" s="22"/>
      <c r="C164013" s="22"/>
      <c r="D164013" s="31"/>
      <c r="E164013" s="22"/>
      <c r="F164013" s="22"/>
      <c r="G164013" s="22"/>
      <c r="H164013" s="22"/>
    </row>
    <row r="164014" spans="2:8" x14ac:dyDescent="0.2">
      <c r="B164014" s="22"/>
      <c r="C164014" s="22"/>
      <c r="D164014" s="31"/>
      <c r="E164014" s="22"/>
      <c r="F164014" s="22"/>
      <c r="G164014" s="22"/>
      <c r="H164014" s="22"/>
    </row>
    <row r="164015" spans="2:8" x14ac:dyDescent="0.2">
      <c r="B164015" s="22"/>
      <c r="C164015" s="22"/>
      <c r="D164015" s="31"/>
      <c r="E164015" s="22"/>
      <c r="F164015" s="22"/>
      <c r="G164015" s="22"/>
      <c r="H164015" s="22"/>
    </row>
    <row r="164016" spans="2:8" x14ac:dyDescent="0.2">
      <c r="B164016" s="22"/>
      <c r="C164016" s="22"/>
      <c r="D164016" s="31"/>
      <c r="E164016" s="22"/>
      <c r="F164016" s="22"/>
      <c r="G164016" s="22"/>
      <c r="H164016" s="22"/>
    </row>
    <row r="164017" spans="2:8" x14ac:dyDescent="0.2">
      <c r="B164017" s="22"/>
      <c r="C164017" s="22"/>
      <c r="D164017" s="31"/>
      <c r="E164017" s="22"/>
      <c r="F164017" s="22"/>
      <c r="G164017" s="22"/>
      <c r="H164017" s="22"/>
    </row>
    <row r="164018" spans="2:8" x14ac:dyDescent="0.2">
      <c r="B164018" s="22"/>
      <c r="C164018" s="22"/>
      <c r="D164018" s="31"/>
      <c r="E164018" s="22"/>
      <c r="F164018" s="22"/>
      <c r="G164018" s="22"/>
      <c r="H164018" s="22"/>
    </row>
    <row r="164019" spans="2:8" x14ac:dyDescent="0.2">
      <c r="B164019" s="22"/>
      <c r="C164019" s="22"/>
      <c r="D164019" s="31"/>
      <c r="E164019" s="22"/>
      <c r="F164019" s="22"/>
      <c r="G164019" s="22"/>
      <c r="H164019" s="22"/>
    </row>
    <row r="164020" spans="2:8" x14ac:dyDescent="0.2">
      <c r="B164020" s="22"/>
      <c r="C164020" s="22"/>
      <c r="D164020" s="31"/>
      <c r="E164020" s="22"/>
      <c r="F164020" s="22"/>
      <c r="G164020" s="22"/>
      <c r="H164020" s="22"/>
    </row>
    <row r="164021" spans="2:8" x14ac:dyDescent="0.2">
      <c r="B164021" s="22"/>
      <c r="C164021" s="22"/>
      <c r="D164021" s="31"/>
      <c r="E164021" s="22"/>
      <c r="F164021" s="22"/>
      <c r="G164021" s="22"/>
      <c r="H164021" s="22"/>
    </row>
    <row r="164022" spans="2:8" x14ac:dyDescent="0.2">
      <c r="B164022" s="22"/>
      <c r="C164022" s="22"/>
      <c r="D164022" s="31"/>
      <c r="E164022" s="22"/>
      <c r="F164022" s="22"/>
      <c r="G164022" s="22"/>
      <c r="H164022" s="22"/>
    </row>
    <row r="164023" spans="2:8" x14ac:dyDescent="0.2">
      <c r="B164023" s="22"/>
      <c r="C164023" s="22"/>
      <c r="D164023" s="31"/>
      <c r="E164023" s="22"/>
      <c r="F164023" s="22"/>
      <c r="G164023" s="22"/>
      <c r="H164023" s="22"/>
    </row>
    <row r="164024" spans="2:8" x14ac:dyDescent="0.2">
      <c r="B164024" s="22"/>
      <c r="C164024" s="22"/>
      <c r="D164024" s="31"/>
      <c r="E164024" s="22"/>
      <c r="F164024" s="22"/>
      <c r="G164024" s="22"/>
      <c r="H164024" s="22"/>
    </row>
    <row r="164025" spans="2:8" x14ac:dyDescent="0.2">
      <c r="B164025" s="22"/>
      <c r="C164025" s="22"/>
      <c r="D164025" s="31"/>
      <c r="E164025" s="22"/>
      <c r="F164025" s="22"/>
      <c r="G164025" s="22"/>
      <c r="H164025" s="22"/>
    </row>
    <row r="164026" spans="2:8" x14ac:dyDescent="0.2">
      <c r="B164026" s="22"/>
      <c r="C164026" s="22"/>
      <c r="D164026" s="31"/>
      <c r="E164026" s="22"/>
      <c r="F164026" s="22"/>
      <c r="G164026" s="22"/>
      <c r="H164026" s="22"/>
    </row>
    <row r="164027" spans="2:8" x14ac:dyDescent="0.2">
      <c r="B164027" s="22"/>
      <c r="C164027" s="22"/>
      <c r="D164027" s="31"/>
      <c r="E164027" s="22"/>
      <c r="F164027" s="22"/>
      <c r="G164027" s="22"/>
      <c r="H164027" s="22"/>
    </row>
    <row r="164028" spans="2:8" x14ac:dyDescent="0.2">
      <c r="B164028" s="22"/>
      <c r="C164028" s="22"/>
      <c r="D164028" s="31"/>
      <c r="E164028" s="22"/>
      <c r="F164028" s="22"/>
      <c r="G164028" s="22"/>
      <c r="H164028" s="22"/>
    </row>
    <row r="164029" spans="2:8" x14ac:dyDescent="0.2">
      <c r="B164029" s="22"/>
      <c r="C164029" s="22"/>
      <c r="D164029" s="31"/>
      <c r="E164029" s="22"/>
      <c r="F164029" s="22"/>
      <c r="G164029" s="22"/>
      <c r="H164029" s="22"/>
    </row>
    <row r="164030" spans="2:8" x14ac:dyDescent="0.2">
      <c r="B164030" s="22"/>
      <c r="C164030" s="22"/>
      <c r="D164030" s="31"/>
      <c r="E164030" s="22"/>
      <c r="F164030" s="22"/>
      <c r="G164030" s="22"/>
      <c r="H164030" s="22"/>
    </row>
    <row r="164031" spans="2:8" x14ac:dyDescent="0.2">
      <c r="B164031" s="22"/>
      <c r="C164031" s="22"/>
      <c r="D164031" s="31"/>
      <c r="E164031" s="22"/>
      <c r="F164031" s="22"/>
      <c r="G164031" s="22"/>
      <c r="H164031" s="22"/>
    </row>
    <row r="164032" spans="2:8" x14ac:dyDescent="0.2">
      <c r="B164032" s="22"/>
      <c r="C164032" s="22"/>
      <c r="D164032" s="31"/>
      <c r="E164032" s="22"/>
      <c r="F164032" s="22"/>
      <c r="G164032" s="22"/>
      <c r="H164032" s="22"/>
    </row>
    <row r="164033" spans="2:8" x14ac:dyDescent="0.2">
      <c r="B164033" s="22"/>
      <c r="C164033" s="22"/>
      <c r="D164033" s="31"/>
      <c r="E164033" s="22"/>
      <c r="F164033" s="22"/>
      <c r="G164033" s="22"/>
      <c r="H164033" s="22"/>
    </row>
    <row r="164034" spans="2:8" x14ac:dyDescent="0.2">
      <c r="B164034" s="22"/>
      <c r="C164034" s="22"/>
      <c r="D164034" s="31"/>
      <c r="E164034" s="22"/>
      <c r="F164034" s="22"/>
      <c r="G164034" s="22"/>
      <c r="H164034" s="22"/>
    </row>
    <row r="164035" spans="2:8" x14ac:dyDescent="0.2">
      <c r="B164035" s="22"/>
      <c r="C164035" s="22"/>
      <c r="D164035" s="31"/>
      <c r="E164035" s="22"/>
      <c r="F164035" s="22"/>
      <c r="G164035" s="22"/>
      <c r="H164035" s="22"/>
    </row>
    <row r="164036" spans="2:8" x14ac:dyDescent="0.2">
      <c r="B164036" s="22"/>
      <c r="C164036" s="22"/>
      <c r="D164036" s="31"/>
      <c r="E164036" s="22"/>
      <c r="F164036" s="22"/>
      <c r="G164036" s="22"/>
      <c r="H164036" s="22"/>
    </row>
    <row r="164037" spans="2:8" x14ac:dyDescent="0.2">
      <c r="B164037" s="22"/>
      <c r="C164037" s="22"/>
      <c r="D164037" s="31"/>
      <c r="E164037" s="22"/>
      <c r="F164037" s="22"/>
      <c r="G164037" s="22"/>
      <c r="H164037" s="22"/>
    </row>
    <row r="164038" spans="2:8" x14ac:dyDescent="0.2">
      <c r="B164038" s="22"/>
      <c r="C164038" s="22"/>
      <c r="D164038" s="31"/>
      <c r="E164038" s="22"/>
      <c r="F164038" s="22"/>
      <c r="G164038" s="22"/>
      <c r="H164038" s="22"/>
    </row>
    <row r="164039" spans="2:8" x14ac:dyDescent="0.2">
      <c r="B164039" s="22"/>
      <c r="C164039" s="22"/>
      <c r="D164039" s="31"/>
      <c r="E164039" s="22"/>
      <c r="F164039" s="22"/>
      <c r="G164039" s="22"/>
      <c r="H164039" s="22"/>
    </row>
    <row r="164040" spans="2:8" x14ac:dyDescent="0.2">
      <c r="B164040" s="22"/>
      <c r="C164040" s="22"/>
      <c r="D164040" s="31"/>
      <c r="E164040" s="22"/>
      <c r="F164040" s="22"/>
      <c r="G164040" s="22"/>
      <c r="H164040" s="22"/>
    </row>
    <row r="164041" spans="2:8" x14ac:dyDescent="0.2">
      <c r="B164041" s="22"/>
      <c r="C164041" s="22"/>
      <c r="D164041" s="31"/>
      <c r="E164041" s="22"/>
      <c r="F164041" s="22"/>
      <c r="G164041" s="22"/>
      <c r="H164041" s="22"/>
    </row>
    <row r="164042" spans="2:8" x14ac:dyDescent="0.2">
      <c r="B164042" s="22"/>
      <c r="C164042" s="22"/>
      <c r="D164042" s="31"/>
      <c r="E164042" s="22"/>
      <c r="F164042" s="22"/>
      <c r="G164042" s="22"/>
      <c r="H164042" s="22"/>
    </row>
    <row r="164043" spans="2:8" x14ac:dyDescent="0.2">
      <c r="B164043" s="22"/>
      <c r="C164043" s="22"/>
      <c r="D164043" s="31"/>
      <c r="E164043" s="22"/>
      <c r="F164043" s="22"/>
      <c r="G164043" s="22"/>
      <c r="H164043" s="22"/>
    </row>
    <row r="164044" spans="2:8" x14ac:dyDescent="0.2">
      <c r="B164044" s="22"/>
      <c r="C164044" s="22"/>
      <c r="D164044" s="31"/>
      <c r="E164044" s="22"/>
      <c r="F164044" s="22"/>
      <c r="G164044" s="22"/>
      <c r="H164044" s="22"/>
    </row>
    <row r="164045" spans="2:8" x14ac:dyDescent="0.2">
      <c r="B164045" s="22"/>
      <c r="C164045" s="22"/>
      <c r="D164045" s="31"/>
      <c r="E164045" s="22"/>
      <c r="F164045" s="22"/>
      <c r="G164045" s="22"/>
      <c r="H164045" s="22"/>
    </row>
    <row r="164046" spans="2:8" x14ac:dyDescent="0.2">
      <c r="B164046" s="22"/>
      <c r="C164046" s="22"/>
      <c r="D164046" s="31"/>
      <c r="E164046" s="22"/>
      <c r="F164046" s="22"/>
      <c r="G164046" s="22"/>
      <c r="H164046" s="22"/>
    </row>
    <row r="164047" spans="2:8" x14ac:dyDescent="0.2">
      <c r="B164047" s="22"/>
      <c r="C164047" s="22"/>
      <c r="D164047" s="31"/>
      <c r="E164047" s="22"/>
      <c r="F164047" s="22"/>
      <c r="G164047" s="22"/>
      <c r="H164047" s="22"/>
    </row>
    <row r="164048" spans="2:8" x14ac:dyDescent="0.2">
      <c r="B164048" s="22"/>
      <c r="C164048" s="22"/>
      <c r="D164048" s="31"/>
      <c r="E164048" s="22"/>
      <c r="F164048" s="22"/>
      <c r="G164048" s="22"/>
      <c r="H164048" s="22"/>
    </row>
    <row r="164049" spans="2:8" x14ac:dyDescent="0.2">
      <c r="B164049" s="22"/>
      <c r="C164049" s="22"/>
      <c r="D164049" s="31"/>
      <c r="E164049" s="22"/>
      <c r="F164049" s="22"/>
      <c r="G164049" s="22"/>
      <c r="H164049" s="22"/>
    </row>
    <row r="164050" spans="2:8" x14ac:dyDescent="0.2">
      <c r="B164050" s="22"/>
      <c r="C164050" s="22"/>
      <c r="D164050" s="31"/>
      <c r="E164050" s="22"/>
      <c r="F164050" s="22"/>
      <c r="G164050" s="22"/>
      <c r="H164050" s="22"/>
    </row>
    <row r="164051" spans="2:8" x14ac:dyDescent="0.2">
      <c r="B164051" s="22"/>
      <c r="C164051" s="22"/>
      <c r="D164051" s="31"/>
      <c r="E164051" s="22"/>
      <c r="F164051" s="22"/>
      <c r="G164051" s="22"/>
      <c r="H164051" s="22"/>
    </row>
    <row r="164052" spans="2:8" x14ac:dyDescent="0.2">
      <c r="B164052" s="22"/>
      <c r="C164052" s="22"/>
      <c r="D164052" s="31"/>
      <c r="E164052" s="22"/>
      <c r="F164052" s="22"/>
      <c r="G164052" s="22"/>
      <c r="H164052" s="22"/>
    </row>
    <row r="164053" spans="2:8" x14ac:dyDescent="0.2">
      <c r="B164053" s="22"/>
      <c r="C164053" s="22"/>
      <c r="D164053" s="31"/>
      <c r="E164053" s="22"/>
      <c r="F164053" s="22"/>
      <c r="G164053" s="22"/>
      <c r="H164053" s="22"/>
    </row>
    <row r="164054" spans="2:8" x14ac:dyDescent="0.2">
      <c r="B164054" s="22"/>
      <c r="C164054" s="22"/>
      <c r="D164054" s="31"/>
      <c r="E164054" s="22"/>
      <c r="F164054" s="22"/>
      <c r="G164054" s="22"/>
      <c r="H164054" s="22"/>
    </row>
    <row r="164055" spans="2:8" x14ac:dyDescent="0.2">
      <c r="B164055" s="22"/>
      <c r="C164055" s="22"/>
      <c r="D164055" s="31"/>
      <c r="E164055" s="22"/>
      <c r="F164055" s="22"/>
      <c r="G164055" s="22"/>
      <c r="H164055" s="22"/>
    </row>
    <row r="164056" spans="2:8" x14ac:dyDescent="0.2">
      <c r="B164056" s="22"/>
      <c r="C164056" s="22"/>
      <c r="D164056" s="31"/>
      <c r="E164056" s="22"/>
      <c r="F164056" s="22"/>
      <c r="G164056" s="22"/>
      <c r="H164056" s="22"/>
    </row>
    <row r="164057" spans="2:8" x14ac:dyDescent="0.2">
      <c r="B164057" s="22"/>
      <c r="C164057" s="22"/>
      <c r="D164057" s="31"/>
      <c r="E164057" s="22"/>
      <c r="F164057" s="22"/>
      <c r="G164057" s="22"/>
      <c r="H164057" s="22"/>
    </row>
    <row r="164058" spans="2:8" x14ac:dyDescent="0.2">
      <c r="B164058" s="22"/>
      <c r="C164058" s="22"/>
      <c r="D164058" s="31"/>
      <c r="E164058" s="22"/>
      <c r="F164058" s="22"/>
      <c r="G164058" s="22"/>
      <c r="H164058" s="22"/>
    </row>
    <row r="164059" spans="2:8" x14ac:dyDescent="0.2">
      <c r="B164059" s="22"/>
      <c r="C164059" s="22"/>
      <c r="D164059" s="31"/>
      <c r="E164059" s="22"/>
      <c r="F164059" s="22"/>
      <c r="G164059" s="22"/>
      <c r="H164059" s="22"/>
    </row>
    <row r="164060" spans="2:8" x14ac:dyDescent="0.2">
      <c r="B164060" s="22"/>
      <c r="C164060" s="22"/>
      <c r="D164060" s="31"/>
      <c r="E164060" s="22"/>
      <c r="F164060" s="22"/>
      <c r="G164060" s="22"/>
      <c r="H164060" s="22"/>
    </row>
    <row r="164061" spans="2:8" x14ac:dyDescent="0.2">
      <c r="B164061" s="22"/>
      <c r="C164061" s="22"/>
      <c r="D164061" s="31"/>
      <c r="E164061" s="22"/>
      <c r="F164061" s="22"/>
      <c r="G164061" s="22"/>
      <c r="H164061" s="22"/>
    </row>
    <row r="164062" spans="2:8" x14ac:dyDescent="0.2">
      <c r="B164062" s="23"/>
      <c r="C164062" s="23"/>
      <c r="D164062" s="31"/>
      <c r="E164062" s="23"/>
      <c r="F164062" s="23"/>
      <c r="G164062" s="23"/>
      <c r="H164062" s="22"/>
    </row>
    <row r="164063" spans="2:8" x14ac:dyDescent="0.2">
      <c r="B164063" s="24"/>
      <c r="C164063" s="24"/>
      <c r="D164063" s="32"/>
      <c r="E164063" s="24"/>
      <c r="F164063" s="24"/>
      <c r="G164063" s="24"/>
      <c r="H164063" s="23"/>
    </row>
    <row r="164064" spans="2:8" x14ac:dyDescent="0.2">
      <c r="B164064" s="25"/>
      <c r="C164064" s="25"/>
      <c r="D164064" s="31"/>
      <c r="E164064" s="25"/>
      <c r="F164064" s="25"/>
      <c r="G164064" s="25"/>
      <c r="H164064" s="24"/>
    </row>
    <row r="164065" spans="2:8" x14ac:dyDescent="0.2">
      <c r="B164065" s="25"/>
      <c r="C164065" s="25"/>
      <c r="D164065" s="31"/>
      <c r="E164065" s="25"/>
      <c r="F164065" s="25"/>
      <c r="G164065" s="25"/>
      <c r="H164065" s="25"/>
    </row>
    <row r="164066" spans="2:8" x14ac:dyDescent="0.2">
      <c r="B164066" s="25"/>
      <c r="C164066" s="25"/>
      <c r="D164066" s="31"/>
      <c r="E164066" s="25"/>
      <c r="F164066" s="25"/>
      <c r="G164066" s="25"/>
      <c r="H164066" s="25"/>
    </row>
    <row r="164067" spans="2:8" x14ac:dyDescent="0.2">
      <c r="B164067" s="25"/>
      <c r="C164067" s="25"/>
      <c r="D164067" s="31"/>
      <c r="E164067" s="25"/>
      <c r="F164067" s="25"/>
      <c r="G164067" s="25"/>
      <c r="H164067" s="25"/>
    </row>
    <row r="164068" spans="2:8" x14ac:dyDescent="0.2">
      <c r="B164068" s="25"/>
      <c r="C164068" s="25"/>
      <c r="D164068" s="31"/>
      <c r="E164068" s="25"/>
      <c r="F164068" s="25"/>
      <c r="G164068" s="25"/>
      <c r="H164068" s="25"/>
    </row>
    <row r="164069" spans="2:8" x14ac:dyDescent="0.2">
      <c r="B164069" s="25"/>
      <c r="C164069" s="25"/>
      <c r="D164069" s="31"/>
      <c r="E164069" s="25"/>
      <c r="F164069" s="25"/>
      <c r="G164069" s="25"/>
      <c r="H164069" s="25"/>
    </row>
    <row r="164070" spans="2:8" x14ac:dyDescent="0.2">
      <c r="B164070" s="21"/>
      <c r="C164070" s="21"/>
      <c r="D164070" s="31"/>
      <c r="E164070" s="21"/>
      <c r="F164070" s="21"/>
      <c r="G164070" s="21"/>
      <c r="H164070" s="25"/>
    </row>
    <row r="164071" spans="2:8" x14ac:dyDescent="0.2">
      <c r="B164071" s="25"/>
      <c r="C164071" s="25"/>
      <c r="D164071" s="31"/>
      <c r="E164071" s="25"/>
      <c r="F164071" s="25"/>
      <c r="G164071" s="25"/>
      <c r="H164071" s="21"/>
    </row>
    <row r="164072" spans="2:8" x14ac:dyDescent="0.2">
      <c r="B164072" s="25"/>
      <c r="C164072" s="25"/>
      <c r="D164072" s="31"/>
      <c r="E164072" s="25"/>
      <c r="F164072" s="25"/>
      <c r="G164072" s="25"/>
      <c r="H164072" s="25"/>
    </row>
    <row r="164073" spans="2:8" x14ac:dyDescent="0.2">
      <c r="B164073" s="25"/>
      <c r="C164073" s="25"/>
      <c r="D164073" s="31"/>
      <c r="E164073" s="25"/>
      <c r="F164073" s="25"/>
      <c r="G164073" s="25"/>
      <c r="H164073" s="25"/>
    </row>
    <row r="164074" spans="2:8" x14ac:dyDescent="0.2">
      <c r="B164074" s="25"/>
      <c r="C164074" s="25"/>
      <c r="D164074" s="31"/>
      <c r="E164074" s="25"/>
      <c r="F164074" s="25"/>
      <c r="G164074" s="25"/>
      <c r="H164074" s="25"/>
    </row>
    <row r="164075" spans="2:8" x14ac:dyDescent="0.2">
      <c r="B164075" s="25"/>
      <c r="C164075" s="25"/>
      <c r="D164075" s="31"/>
      <c r="E164075" s="25"/>
      <c r="F164075" s="25"/>
      <c r="G164075" s="25"/>
      <c r="H164075" s="25"/>
    </row>
    <row r="164076" spans="2:8" x14ac:dyDescent="0.2">
      <c r="B164076" s="25"/>
      <c r="C164076" s="25"/>
      <c r="D164076" s="31"/>
      <c r="E164076" s="25"/>
      <c r="F164076" s="25"/>
      <c r="G164076" s="25"/>
      <c r="H164076" s="25"/>
    </row>
    <row r="164077" spans="2:8" x14ac:dyDescent="0.2">
      <c r="B164077" s="25"/>
      <c r="C164077" s="25"/>
      <c r="D164077" s="31"/>
      <c r="E164077" s="25"/>
      <c r="F164077" s="25"/>
      <c r="G164077" s="25"/>
      <c r="H164077" s="25"/>
    </row>
    <row r="164078" spans="2:8" x14ac:dyDescent="0.2">
      <c r="B164078" s="25"/>
      <c r="C164078" s="25"/>
      <c r="D164078" s="31"/>
      <c r="E164078" s="25"/>
      <c r="F164078" s="25"/>
      <c r="G164078" s="25"/>
      <c r="H164078" s="25"/>
    </row>
    <row r="164079" spans="2:8" x14ac:dyDescent="0.2">
      <c r="B164079" s="25"/>
      <c r="C164079" s="25"/>
      <c r="D164079" s="31"/>
      <c r="E164079" s="25"/>
      <c r="F164079" s="25"/>
      <c r="G164079" s="25"/>
      <c r="H164079" s="25"/>
    </row>
    <row r="164080" spans="2:8" x14ac:dyDescent="0.2">
      <c r="B164080" s="25"/>
      <c r="C164080" s="25"/>
      <c r="D164080" s="31"/>
      <c r="E164080" s="25"/>
      <c r="F164080" s="25"/>
      <c r="G164080" s="25"/>
      <c r="H164080" s="25"/>
    </row>
    <row r="164081" spans="2:8" x14ac:dyDescent="0.2">
      <c r="B164081" s="25"/>
      <c r="C164081" s="25"/>
      <c r="D164081" s="31"/>
      <c r="E164081" s="25"/>
      <c r="F164081" s="25"/>
      <c r="G164081" s="25"/>
      <c r="H164081" s="25"/>
    </row>
    <row r="164082" spans="2:8" x14ac:dyDescent="0.2">
      <c r="B164082" s="25"/>
      <c r="C164082" s="25"/>
      <c r="D164082" s="31"/>
      <c r="E164082" s="25"/>
      <c r="F164082" s="25"/>
      <c r="G164082" s="25"/>
      <c r="H164082" s="25"/>
    </row>
    <row r="164083" spans="2:8" x14ac:dyDescent="0.2">
      <c r="B164083" s="25"/>
      <c r="C164083" s="25"/>
      <c r="D164083" s="31"/>
      <c r="E164083" s="25"/>
      <c r="F164083" s="25"/>
      <c r="G164083" s="25"/>
      <c r="H164083" s="25"/>
    </row>
    <row r="164084" spans="2:8" x14ac:dyDescent="0.2">
      <c r="B164084" s="25"/>
      <c r="C164084" s="25"/>
      <c r="D164084" s="31"/>
      <c r="E164084" s="25"/>
      <c r="F164084" s="25"/>
      <c r="G164084" s="25"/>
      <c r="H164084" s="25"/>
    </row>
    <row r="164085" spans="2:8" x14ac:dyDescent="0.2">
      <c r="B164085" s="25"/>
      <c r="C164085" s="25"/>
      <c r="D164085" s="31"/>
      <c r="E164085" s="25"/>
      <c r="F164085" s="25"/>
      <c r="G164085" s="25"/>
      <c r="H164085" s="25"/>
    </row>
    <row r="164086" spans="2:8" x14ac:dyDescent="0.2">
      <c r="B164086" s="25"/>
      <c r="C164086" s="25"/>
      <c r="D164086" s="31"/>
      <c r="E164086" s="25"/>
      <c r="F164086" s="25"/>
      <c r="G164086" s="25"/>
      <c r="H164086" s="25"/>
    </row>
    <row r="164087" spans="2:8" x14ac:dyDescent="0.2">
      <c r="B164087" s="25"/>
      <c r="C164087" s="25"/>
      <c r="D164087" s="31"/>
      <c r="E164087" s="25"/>
      <c r="F164087" s="25"/>
      <c r="G164087" s="25"/>
      <c r="H164087" s="25"/>
    </row>
    <row r="164088" spans="2:8" x14ac:dyDescent="0.2">
      <c r="B164088" s="25"/>
      <c r="C164088" s="25"/>
      <c r="D164088" s="31"/>
      <c r="E164088" s="25"/>
      <c r="F164088" s="25"/>
      <c r="G164088" s="25"/>
      <c r="H164088" s="25"/>
    </row>
    <row r="164089" spans="2:8" x14ac:dyDescent="0.2">
      <c r="B164089" s="25"/>
      <c r="C164089" s="25"/>
      <c r="D164089" s="31"/>
      <c r="E164089" s="25"/>
      <c r="F164089" s="25"/>
      <c r="G164089" s="25"/>
      <c r="H164089" s="25"/>
    </row>
    <row r="164090" spans="2:8" x14ac:dyDescent="0.2">
      <c r="B164090" s="25"/>
      <c r="C164090" s="25"/>
      <c r="D164090" s="31"/>
      <c r="E164090" s="25"/>
      <c r="F164090" s="25"/>
      <c r="G164090" s="25"/>
      <c r="H164090" s="25"/>
    </row>
    <row r="164091" spans="2:8" x14ac:dyDescent="0.2">
      <c r="B164091" s="25"/>
      <c r="C164091" s="25"/>
      <c r="D164091" s="31"/>
      <c r="E164091" s="25"/>
      <c r="F164091" s="25"/>
      <c r="G164091" s="25"/>
      <c r="H164091" s="25"/>
    </row>
    <row r="164092" spans="2:8" x14ac:dyDescent="0.2">
      <c r="B164092" s="25"/>
      <c r="C164092" s="25"/>
      <c r="D164092" s="31"/>
      <c r="E164092" s="25"/>
      <c r="F164092" s="25"/>
      <c r="G164092" s="25"/>
      <c r="H164092" s="25"/>
    </row>
    <row r="164093" spans="2:8" x14ac:dyDescent="0.2">
      <c r="B164093" s="25"/>
      <c r="C164093" s="25"/>
      <c r="D164093" s="31"/>
      <c r="E164093" s="25"/>
      <c r="F164093" s="25"/>
      <c r="G164093" s="25"/>
      <c r="H164093" s="25"/>
    </row>
    <row r="164094" spans="2:8" x14ac:dyDescent="0.2">
      <c r="B164094" s="25"/>
      <c r="C164094" s="25"/>
      <c r="D164094" s="31"/>
      <c r="E164094" s="25"/>
      <c r="F164094" s="25"/>
      <c r="G164094" s="25"/>
      <c r="H164094" s="25"/>
    </row>
    <row r="164095" spans="2:8" x14ac:dyDescent="0.2">
      <c r="B164095" s="25"/>
      <c r="C164095" s="25"/>
      <c r="D164095" s="31"/>
      <c r="E164095" s="25"/>
      <c r="F164095" s="25"/>
      <c r="G164095" s="25"/>
      <c r="H164095" s="25"/>
    </row>
    <row r="164096" spans="2:8" x14ac:dyDescent="0.2">
      <c r="B164096" s="25"/>
      <c r="C164096" s="25"/>
      <c r="D164096" s="31"/>
      <c r="E164096" s="25"/>
      <c r="F164096" s="25"/>
      <c r="G164096" s="25"/>
      <c r="H164096" s="25"/>
    </row>
    <row r="164097" spans="2:8" x14ac:dyDescent="0.2">
      <c r="B164097" s="25"/>
      <c r="C164097" s="25"/>
      <c r="D164097" s="31"/>
      <c r="E164097" s="25"/>
      <c r="F164097" s="25"/>
      <c r="G164097" s="25"/>
      <c r="H164097" s="25"/>
    </row>
    <row r="164098" spans="2:8" x14ac:dyDescent="0.2">
      <c r="B164098" s="25"/>
      <c r="C164098" s="25"/>
      <c r="D164098" s="31"/>
      <c r="E164098" s="25"/>
      <c r="F164098" s="25"/>
      <c r="G164098" s="25"/>
      <c r="H164098" s="25"/>
    </row>
    <row r="164099" spans="2:8" x14ac:dyDescent="0.2">
      <c r="B164099" s="25"/>
      <c r="C164099" s="25"/>
      <c r="D164099" s="31"/>
      <c r="E164099" s="25"/>
      <c r="F164099" s="25"/>
      <c r="G164099" s="25"/>
      <c r="H164099" s="25"/>
    </row>
    <row r="164100" spans="2:8" x14ac:dyDescent="0.2">
      <c r="B164100" s="25"/>
      <c r="C164100" s="25"/>
      <c r="D164100" s="31"/>
      <c r="E164100" s="25"/>
      <c r="F164100" s="25"/>
      <c r="G164100" s="25"/>
      <c r="H164100" s="25"/>
    </row>
    <row r="164101" spans="2:8" x14ac:dyDescent="0.2">
      <c r="B164101" s="25"/>
      <c r="C164101" s="25"/>
      <c r="D164101" s="31"/>
      <c r="E164101" s="25"/>
      <c r="F164101" s="25"/>
      <c r="G164101" s="25"/>
      <c r="H164101" s="25"/>
    </row>
    <row r="164102" spans="2:8" x14ac:dyDescent="0.2">
      <c r="B164102" s="25"/>
      <c r="C164102" s="25"/>
      <c r="D164102" s="31"/>
      <c r="E164102" s="25"/>
      <c r="F164102" s="25"/>
      <c r="G164102" s="25"/>
      <c r="H164102" s="25"/>
    </row>
    <row r="164103" spans="2:8" x14ac:dyDescent="0.2">
      <c r="B164103" s="25"/>
      <c r="C164103" s="25"/>
      <c r="D164103" s="31"/>
      <c r="E164103" s="25"/>
      <c r="F164103" s="25"/>
      <c r="G164103" s="25"/>
      <c r="H164103" s="25"/>
    </row>
    <row r="164104" spans="2:8" x14ac:dyDescent="0.2">
      <c r="B164104" s="25"/>
      <c r="C164104" s="25"/>
      <c r="D164104" s="31"/>
      <c r="E164104" s="25"/>
      <c r="F164104" s="25"/>
      <c r="G164104" s="25"/>
      <c r="H164104" s="25"/>
    </row>
    <row r="164105" spans="2:8" x14ac:dyDescent="0.2">
      <c r="B164105" s="25"/>
      <c r="C164105" s="25"/>
      <c r="D164105" s="31"/>
      <c r="E164105" s="25"/>
      <c r="F164105" s="25"/>
      <c r="G164105" s="25"/>
      <c r="H164105" s="25"/>
    </row>
    <row r="164106" spans="2:8" x14ac:dyDescent="0.2">
      <c r="B164106" s="25"/>
      <c r="C164106" s="25"/>
      <c r="D164106" s="31"/>
      <c r="E164106" s="25"/>
      <c r="F164106" s="25"/>
      <c r="G164106" s="25"/>
      <c r="H164106" s="25"/>
    </row>
    <row r="164107" spans="2:8" x14ac:dyDescent="0.2">
      <c r="B164107" s="25"/>
      <c r="C164107" s="25"/>
      <c r="D164107" s="31"/>
      <c r="E164107" s="25"/>
      <c r="F164107" s="25"/>
      <c r="G164107" s="25"/>
      <c r="H164107" s="25"/>
    </row>
    <row r="164108" spans="2:8" x14ac:dyDescent="0.2">
      <c r="B164108" s="25"/>
      <c r="C164108" s="25"/>
      <c r="D164108" s="31"/>
      <c r="E164108" s="25"/>
      <c r="F164108" s="25"/>
      <c r="G164108" s="25"/>
      <c r="H164108" s="25"/>
    </row>
    <row r="164109" spans="2:8" x14ac:dyDescent="0.2">
      <c r="B164109" s="25"/>
      <c r="C164109" s="25"/>
      <c r="D164109" s="31"/>
      <c r="E164109" s="25"/>
      <c r="F164109" s="25"/>
      <c r="G164109" s="25"/>
      <c r="H164109" s="25"/>
    </row>
    <row r="164110" spans="2:8" x14ac:dyDescent="0.2">
      <c r="B164110" s="25"/>
      <c r="C164110" s="25"/>
      <c r="D164110" s="31"/>
      <c r="E164110" s="25"/>
      <c r="F164110" s="25"/>
      <c r="G164110" s="25"/>
      <c r="H164110" s="25"/>
    </row>
    <row r="164111" spans="2:8" x14ac:dyDescent="0.2">
      <c r="B164111" s="25"/>
      <c r="C164111" s="25"/>
      <c r="D164111" s="31"/>
      <c r="E164111" s="25"/>
      <c r="F164111" s="25"/>
      <c r="G164111" s="25"/>
      <c r="H164111" s="25"/>
    </row>
    <row r="164112" spans="2:8" x14ac:dyDescent="0.2">
      <c r="B164112" s="25"/>
      <c r="C164112" s="25"/>
      <c r="D164112" s="31"/>
      <c r="E164112" s="25"/>
      <c r="F164112" s="25"/>
      <c r="G164112" s="25"/>
      <c r="H164112" s="25"/>
    </row>
    <row r="164113" spans="2:8" x14ac:dyDescent="0.2">
      <c r="B164113" s="25"/>
      <c r="C164113" s="25"/>
      <c r="D164113" s="31"/>
      <c r="E164113" s="25"/>
      <c r="F164113" s="25"/>
      <c r="G164113" s="25"/>
      <c r="H164113" s="25"/>
    </row>
    <row r="164114" spans="2:8" x14ac:dyDescent="0.2">
      <c r="B164114" s="25"/>
      <c r="C164114" s="25"/>
      <c r="D164114" s="31"/>
      <c r="E164114" s="25"/>
      <c r="F164114" s="25"/>
      <c r="G164114" s="25"/>
      <c r="H164114" s="25"/>
    </row>
    <row r="164115" spans="2:8" x14ac:dyDescent="0.2">
      <c r="B164115" s="25"/>
      <c r="C164115" s="25"/>
      <c r="D164115" s="31"/>
      <c r="E164115" s="25"/>
      <c r="F164115" s="25"/>
      <c r="G164115" s="25"/>
      <c r="H164115" s="25"/>
    </row>
    <row r="164116" spans="2:8" x14ac:dyDescent="0.2">
      <c r="B164116" s="25"/>
      <c r="C164116" s="25"/>
      <c r="D164116" s="31"/>
      <c r="E164116" s="25"/>
      <c r="F164116" s="25"/>
      <c r="G164116" s="25"/>
      <c r="H164116" s="25"/>
    </row>
    <row r="164117" spans="2:8" x14ac:dyDescent="0.2">
      <c r="B164117" s="25"/>
      <c r="C164117" s="25"/>
      <c r="D164117" s="31"/>
      <c r="E164117" s="25"/>
      <c r="F164117" s="25"/>
      <c r="G164117" s="25"/>
      <c r="H164117" s="25"/>
    </row>
    <row r="164118" spans="2:8" x14ac:dyDescent="0.2">
      <c r="B164118" s="25"/>
      <c r="C164118" s="25"/>
      <c r="D164118" s="31"/>
      <c r="E164118" s="25"/>
      <c r="F164118" s="25"/>
      <c r="G164118" s="25"/>
      <c r="H164118" s="25"/>
    </row>
    <row r="164119" spans="2:8" x14ac:dyDescent="0.2">
      <c r="B164119" s="25"/>
      <c r="C164119" s="25"/>
      <c r="D164119" s="31"/>
      <c r="E164119" s="25"/>
      <c r="F164119" s="25"/>
      <c r="G164119" s="25"/>
      <c r="H164119" s="25"/>
    </row>
    <row r="164120" spans="2:8" x14ac:dyDescent="0.2">
      <c r="B164120" s="25"/>
      <c r="C164120" s="25"/>
      <c r="D164120" s="31"/>
      <c r="E164120" s="25"/>
      <c r="F164120" s="25"/>
      <c r="G164120" s="25"/>
      <c r="H164120" s="25"/>
    </row>
    <row r="164121" spans="2:8" x14ac:dyDescent="0.2">
      <c r="B164121" s="25"/>
      <c r="C164121" s="25"/>
      <c r="D164121" s="31"/>
      <c r="E164121" s="25"/>
      <c r="F164121" s="25"/>
      <c r="G164121" s="25"/>
      <c r="H164121" s="25"/>
    </row>
    <row r="164122" spans="2:8" x14ac:dyDescent="0.2">
      <c r="B164122" s="25"/>
      <c r="C164122" s="25"/>
      <c r="D164122" s="31"/>
      <c r="E164122" s="25"/>
      <c r="F164122" s="25"/>
      <c r="G164122" s="25"/>
      <c r="H164122" s="25"/>
    </row>
    <row r="164123" spans="2:8" x14ac:dyDescent="0.2">
      <c r="B164123" s="25"/>
      <c r="C164123" s="25"/>
      <c r="D164123" s="31"/>
      <c r="E164123" s="25"/>
      <c r="F164123" s="25"/>
      <c r="G164123" s="25"/>
      <c r="H164123" s="25"/>
    </row>
    <row r="164124" spans="2:8" x14ac:dyDescent="0.2">
      <c r="B164124" s="25"/>
      <c r="C164124" s="25"/>
      <c r="D164124" s="31"/>
      <c r="E164124" s="25"/>
      <c r="F164124" s="25"/>
      <c r="G164124" s="25"/>
      <c r="H164124" s="25"/>
    </row>
    <row r="164125" spans="2:8" x14ac:dyDescent="0.2">
      <c r="B164125" s="25"/>
      <c r="C164125" s="25"/>
      <c r="D164125" s="31"/>
      <c r="E164125" s="25"/>
      <c r="F164125" s="25"/>
      <c r="G164125" s="25"/>
      <c r="H164125" s="25"/>
    </row>
    <row r="164126" spans="2:8" x14ac:dyDescent="0.2">
      <c r="B164126" s="25"/>
      <c r="C164126" s="25"/>
      <c r="D164126" s="31"/>
      <c r="E164126" s="25"/>
      <c r="F164126" s="25"/>
      <c r="G164126" s="25"/>
      <c r="H164126" s="25"/>
    </row>
    <row r="164127" spans="2:8" x14ac:dyDescent="0.2">
      <c r="B164127" s="25"/>
      <c r="C164127" s="25"/>
      <c r="D164127" s="31"/>
      <c r="E164127" s="25"/>
      <c r="F164127" s="25"/>
      <c r="G164127" s="25"/>
      <c r="H164127" s="25"/>
    </row>
    <row r="164128" spans="2:8" x14ac:dyDescent="0.2">
      <c r="B164128" s="25"/>
      <c r="C164128" s="25"/>
      <c r="D164128" s="31"/>
      <c r="E164128" s="25"/>
      <c r="F164128" s="25"/>
      <c r="G164128" s="25"/>
      <c r="H164128" s="25"/>
    </row>
    <row r="164129" spans="2:8" x14ac:dyDescent="0.2">
      <c r="B164129" s="25"/>
      <c r="C164129" s="25"/>
      <c r="D164129" s="31"/>
      <c r="E164129" s="25"/>
      <c r="F164129" s="25"/>
      <c r="G164129" s="25"/>
      <c r="H164129" s="25"/>
    </row>
    <row r="164130" spans="2:8" x14ac:dyDescent="0.2">
      <c r="B164130" s="25"/>
      <c r="C164130" s="25"/>
      <c r="D164130" s="31"/>
      <c r="E164130" s="25"/>
      <c r="F164130" s="25"/>
      <c r="G164130" s="25"/>
      <c r="H164130" s="25"/>
    </row>
    <row r="164131" spans="2:8" x14ac:dyDescent="0.2">
      <c r="B164131" s="25"/>
      <c r="C164131" s="25"/>
      <c r="D164131" s="31"/>
      <c r="E164131" s="25"/>
      <c r="F164131" s="25"/>
      <c r="G164131" s="25"/>
      <c r="H164131" s="25"/>
    </row>
    <row r="164132" spans="2:8" x14ac:dyDescent="0.2">
      <c r="B164132" s="25"/>
      <c r="C164132" s="25"/>
      <c r="D164132" s="31"/>
      <c r="E164132" s="25"/>
      <c r="F164132" s="25"/>
      <c r="G164132" s="25"/>
      <c r="H164132" s="25"/>
    </row>
    <row r="164133" spans="2:8" x14ac:dyDescent="0.2">
      <c r="B164133" s="25"/>
      <c r="C164133" s="25"/>
      <c r="D164133" s="31"/>
      <c r="E164133" s="25"/>
      <c r="F164133" s="25"/>
      <c r="G164133" s="25"/>
      <c r="H164133" s="25"/>
    </row>
    <row r="164134" spans="2:8" x14ac:dyDescent="0.2">
      <c r="B164134" s="25"/>
      <c r="C164134" s="25"/>
      <c r="D164134" s="31"/>
      <c r="E164134" s="25"/>
      <c r="F164134" s="25"/>
      <c r="G164134" s="25"/>
      <c r="H164134" s="25"/>
    </row>
    <row r="164135" spans="2:8" x14ac:dyDescent="0.2">
      <c r="B164135" s="25"/>
      <c r="C164135" s="25"/>
      <c r="D164135" s="31"/>
      <c r="E164135" s="25"/>
      <c r="F164135" s="25"/>
      <c r="G164135" s="25"/>
      <c r="H164135" s="25"/>
    </row>
    <row r="164136" spans="2:8" x14ac:dyDescent="0.2">
      <c r="B164136" s="25"/>
      <c r="C164136" s="25"/>
      <c r="D164136" s="31"/>
      <c r="E164136" s="25"/>
      <c r="F164136" s="25"/>
      <c r="G164136" s="25"/>
      <c r="H164136" s="25"/>
    </row>
    <row r="164137" spans="2:8" x14ac:dyDescent="0.2">
      <c r="B164137" s="25"/>
      <c r="C164137" s="25"/>
      <c r="D164137" s="31"/>
      <c r="E164137" s="25"/>
      <c r="F164137" s="25"/>
      <c r="G164137" s="25"/>
      <c r="H164137" s="25"/>
    </row>
    <row r="164138" spans="2:8" x14ac:dyDescent="0.2">
      <c r="B164138" s="25"/>
      <c r="C164138" s="25"/>
      <c r="D164138" s="31"/>
      <c r="E164138" s="25"/>
      <c r="F164138" s="25"/>
      <c r="G164138" s="25"/>
      <c r="H164138" s="25"/>
    </row>
    <row r="164139" spans="2:8" x14ac:dyDescent="0.2">
      <c r="B164139" s="25"/>
      <c r="C164139" s="25"/>
      <c r="D164139" s="31"/>
      <c r="E164139" s="25"/>
      <c r="F164139" s="25"/>
      <c r="G164139" s="25"/>
      <c r="H164139" s="25"/>
    </row>
    <row r="164140" spans="2:8" x14ac:dyDescent="0.2">
      <c r="B164140" s="25"/>
      <c r="C164140" s="25"/>
      <c r="D164140" s="31"/>
      <c r="E164140" s="25"/>
      <c r="F164140" s="25"/>
      <c r="G164140" s="25"/>
      <c r="H164140" s="25"/>
    </row>
    <row r="164141" spans="2:8" x14ac:dyDescent="0.2">
      <c r="B164141" s="25"/>
      <c r="C164141" s="25"/>
      <c r="D164141" s="31"/>
      <c r="E164141" s="25"/>
      <c r="F164141" s="25"/>
      <c r="G164141" s="25"/>
      <c r="H164141" s="25"/>
    </row>
    <row r="164142" spans="2:8" x14ac:dyDescent="0.2">
      <c r="B164142" s="25"/>
      <c r="C164142" s="25"/>
      <c r="D164142" s="31"/>
      <c r="E164142" s="25"/>
      <c r="F164142" s="25"/>
      <c r="G164142" s="25"/>
      <c r="H164142" s="25"/>
    </row>
    <row r="164143" spans="2:8" x14ac:dyDescent="0.2">
      <c r="B164143" s="25"/>
      <c r="C164143" s="25"/>
      <c r="D164143" s="31"/>
      <c r="E164143" s="25"/>
      <c r="F164143" s="25"/>
      <c r="G164143" s="25"/>
      <c r="H164143" s="25"/>
    </row>
    <row r="164144" spans="2:8" x14ac:dyDescent="0.2">
      <c r="B164144" s="25"/>
      <c r="C164144" s="25"/>
      <c r="D164144" s="31"/>
      <c r="E164144" s="25"/>
      <c r="F164144" s="25"/>
      <c r="G164144" s="25"/>
      <c r="H164144" s="25"/>
    </row>
    <row r="164145" spans="2:8" x14ac:dyDescent="0.2">
      <c r="B164145" s="25"/>
      <c r="C164145" s="25"/>
      <c r="D164145" s="31"/>
      <c r="E164145" s="25"/>
      <c r="F164145" s="25"/>
      <c r="G164145" s="25"/>
      <c r="H164145" s="25"/>
    </row>
    <row r="164146" spans="2:8" x14ac:dyDescent="0.2">
      <c r="B164146" s="25"/>
      <c r="C164146" s="25"/>
      <c r="D164146" s="31"/>
      <c r="E164146" s="25"/>
      <c r="F164146" s="25"/>
      <c r="G164146" s="25"/>
      <c r="H164146" s="25"/>
    </row>
    <row r="164147" spans="2:8" x14ac:dyDescent="0.2">
      <c r="B164147" s="25"/>
      <c r="C164147" s="25"/>
      <c r="D164147" s="31"/>
      <c r="E164147" s="25"/>
      <c r="F164147" s="25"/>
      <c r="G164147" s="25"/>
      <c r="H164147" s="25"/>
    </row>
    <row r="164148" spans="2:8" x14ac:dyDescent="0.2">
      <c r="B164148" s="25"/>
      <c r="C164148" s="25"/>
      <c r="D164148" s="31"/>
      <c r="E164148" s="25"/>
      <c r="F164148" s="25"/>
      <c r="G164148" s="25"/>
      <c r="H164148" s="25"/>
    </row>
    <row r="164149" spans="2:8" x14ac:dyDescent="0.2">
      <c r="B164149" s="25"/>
      <c r="C164149" s="25"/>
      <c r="D164149" s="31"/>
      <c r="E164149" s="25"/>
      <c r="F164149" s="25"/>
      <c r="G164149" s="25"/>
      <c r="H164149" s="25"/>
    </row>
    <row r="164150" spans="2:8" x14ac:dyDescent="0.2">
      <c r="B164150" s="25"/>
      <c r="C164150" s="25"/>
      <c r="D164150" s="31"/>
      <c r="E164150" s="25"/>
      <c r="F164150" s="25"/>
      <c r="G164150" s="25"/>
      <c r="H164150" s="25"/>
    </row>
    <row r="164151" spans="2:8" x14ac:dyDescent="0.2">
      <c r="B164151" s="25"/>
      <c r="C164151" s="25"/>
      <c r="D164151" s="31"/>
      <c r="E164151" s="25"/>
      <c r="F164151" s="25"/>
      <c r="G164151" s="25"/>
      <c r="H164151" s="25"/>
    </row>
    <row r="164152" spans="2:8" x14ac:dyDescent="0.2">
      <c r="B164152" s="25"/>
      <c r="C164152" s="25"/>
      <c r="D164152" s="31"/>
      <c r="E164152" s="25"/>
      <c r="F164152" s="25"/>
      <c r="G164152" s="25"/>
      <c r="H164152" s="25"/>
    </row>
    <row r="164153" spans="2:8" x14ac:dyDescent="0.2">
      <c r="B164153" s="25"/>
      <c r="C164153" s="25"/>
      <c r="D164153" s="31"/>
      <c r="E164153" s="25"/>
      <c r="F164153" s="25"/>
      <c r="G164153" s="25"/>
      <c r="H164153" s="25"/>
    </row>
    <row r="164154" spans="2:8" x14ac:dyDescent="0.2">
      <c r="B164154" s="25"/>
      <c r="C164154" s="25"/>
      <c r="D164154" s="31"/>
      <c r="E164154" s="25"/>
      <c r="F164154" s="25"/>
      <c r="G164154" s="25"/>
      <c r="H164154" s="25"/>
    </row>
    <row r="164155" spans="2:8" x14ac:dyDescent="0.2">
      <c r="B164155" s="25"/>
      <c r="C164155" s="25"/>
      <c r="D164155" s="31"/>
      <c r="E164155" s="25"/>
      <c r="F164155" s="25"/>
      <c r="G164155" s="25"/>
      <c r="H164155" s="25"/>
    </row>
    <row r="164156" spans="2:8" x14ac:dyDescent="0.2">
      <c r="B164156" s="25"/>
      <c r="C164156" s="25"/>
      <c r="D164156" s="31"/>
      <c r="E164156" s="25"/>
      <c r="F164156" s="25"/>
      <c r="G164156" s="25"/>
      <c r="H164156" s="25"/>
    </row>
    <row r="164157" spans="2:8" x14ac:dyDescent="0.2">
      <c r="B164157" s="25"/>
      <c r="C164157" s="25"/>
      <c r="D164157" s="31"/>
      <c r="E164157" s="25"/>
      <c r="F164157" s="25"/>
      <c r="G164157" s="25"/>
      <c r="H164157" s="25"/>
    </row>
    <row r="164158" spans="2:8" x14ac:dyDescent="0.2">
      <c r="B164158" s="25"/>
      <c r="C164158" s="25"/>
      <c r="D164158" s="31"/>
      <c r="E164158" s="25"/>
      <c r="F164158" s="25"/>
      <c r="G164158" s="25"/>
      <c r="H164158" s="25"/>
    </row>
    <row r="164159" spans="2:8" x14ac:dyDescent="0.2">
      <c r="B164159" s="25"/>
      <c r="C164159" s="25"/>
      <c r="D164159" s="31"/>
      <c r="E164159" s="25"/>
      <c r="F164159" s="25"/>
      <c r="G164159" s="25"/>
      <c r="H164159" s="25"/>
    </row>
    <row r="164160" spans="2:8" x14ac:dyDescent="0.2">
      <c r="B164160" s="25"/>
      <c r="C164160" s="25"/>
      <c r="D164160" s="31"/>
      <c r="E164160" s="25"/>
      <c r="F164160" s="25"/>
      <c r="G164160" s="25"/>
      <c r="H164160" s="25"/>
    </row>
    <row r="164161" spans="2:8" x14ac:dyDescent="0.2">
      <c r="B164161" s="25"/>
      <c r="C164161" s="25"/>
      <c r="D164161" s="31"/>
      <c r="E164161" s="25"/>
      <c r="F164161" s="25"/>
      <c r="G164161" s="25"/>
      <c r="H164161" s="25"/>
    </row>
    <row r="164162" spans="2:8" x14ac:dyDescent="0.2">
      <c r="B164162" s="25"/>
      <c r="C164162" s="25"/>
      <c r="D164162" s="31"/>
      <c r="E164162" s="25"/>
      <c r="F164162" s="25"/>
      <c r="G164162" s="25"/>
      <c r="H164162" s="25"/>
    </row>
    <row r="164163" spans="2:8" x14ac:dyDescent="0.2">
      <c r="B164163" s="25"/>
      <c r="C164163" s="25"/>
      <c r="D164163" s="31"/>
      <c r="E164163" s="25"/>
      <c r="F164163" s="25"/>
      <c r="G164163" s="25"/>
      <c r="H164163" s="25"/>
    </row>
    <row r="164164" spans="2:8" x14ac:dyDescent="0.2">
      <c r="B164164" s="25"/>
      <c r="C164164" s="25"/>
      <c r="D164164" s="31"/>
      <c r="E164164" s="25"/>
      <c r="F164164" s="25"/>
      <c r="G164164" s="25"/>
      <c r="H164164" s="25"/>
    </row>
    <row r="164165" spans="2:8" x14ac:dyDescent="0.2">
      <c r="B164165" s="25"/>
      <c r="C164165" s="25"/>
      <c r="D164165" s="31"/>
      <c r="E164165" s="25"/>
      <c r="F164165" s="25"/>
      <c r="G164165" s="25"/>
      <c r="H164165" s="25"/>
    </row>
    <row r="164166" spans="2:8" x14ac:dyDescent="0.2">
      <c r="B164166" s="25"/>
      <c r="C164166" s="25"/>
      <c r="D164166" s="31"/>
      <c r="E164166" s="25"/>
      <c r="F164166" s="25"/>
      <c r="G164166" s="25"/>
      <c r="H164166" s="25"/>
    </row>
    <row r="164167" spans="2:8" x14ac:dyDescent="0.2">
      <c r="B164167" s="25"/>
      <c r="C164167" s="25"/>
      <c r="D164167" s="31"/>
      <c r="E164167" s="25"/>
      <c r="F164167" s="25"/>
      <c r="G164167" s="25"/>
      <c r="H164167" s="25"/>
    </row>
    <row r="164168" spans="2:8" x14ac:dyDescent="0.2">
      <c r="B164168" s="25"/>
      <c r="C164168" s="25"/>
      <c r="D164168" s="31"/>
      <c r="E164168" s="25"/>
      <c r="F164168" s="25"/>
      <c r="G164168" s="25"/>
      <c r="H164168" s="25"/>
    </row>
    <row r="164169" spans="2:8" x14ac:dyDescent="0.2">
      <c r="B164169" s="25"/>
      <c r="C164169" s="25"/>
      <c r="D164169" s="31"/>
      <c r="E164169" s="25"/>
      <c r="F164169" s="25"/>
      <c r="G164169" s="25"/>
      <c r="H164169" s="25"/>
    </row>
    <row r="164170" spans="2:8" x14ac:dyDescent="0.2">
      <c r="B164170" s="25"/>
      <c r="C164170" s="25"/>
      <c r="D164170" s="31"/>
      <c r="E164170" s="25"/>
      <c r="F164170" s="25"/>
      <c r="G164170" s="25"/>
      <c r="H164170" s="25"/>
    </row>
    <row r="164171" spans="2:8" x14ac:dyDescent="0.2">
      <c r="B164171" s="25"/>
      <c r="C164171" s="25"/>
      <c r="D164171" s="31"/>
      <c r="E164171" s="25"/>
      <c r="F164171" s="25"/>
      <c r="G164171" s="25"/>
      <c r="H164171" s="25"/>
    </row>
    <row r="164172" spans="2:8" x14ac:dyDescent="0.2">
      <c r="B164172" s="25"/>
      <c r="C164172" s="25"/>
      <c r="D164172" s="31"/>
      <c r="E164172" s="25"/>
      <c r="F164172" s="25"/>
      <c r="G164172" s="25"/>
      <c r="H164172" s="25"/>
    </row>
    <row r="164173" spans="2:8" x14ac:dyDescent="0.2">
      <c r="B164173" s="25"/>
      <c r="C164173" s="25"/>
      <c r="D164173" s="31"/>
      <c r="E164173" s="25"/>
      <c r="F164173" s="25"/>
      <c r="G164173" s="25"/>
      <c r="H164173" s="25"/>
    </row>
    <row r="164174" spans="2:8" x14ac:dyDescent="0.2">
      <c r="B164174" s="25"/>
      <c r="C164174" s="25"/>
      <c r="D164174" s="31"/>
      <c r="E164174" s="25"/>
      <c r="F164174" s="25"/>
      <c r="G164174" s="25"/>
      <c r="H164174" s="25"/>
    </row>
    <row r="164175" spans="2:8" x14ac:dyDescent="0.2">
      <c r="B164175" s="25"/>
      <c r="C164175" s="25"/>
      <c r="D164175" s="31"/>
      <c r="E164175" s="25"/>
      <c r="F164175" s="25"/>
      <c r="G164175" s="25"/>
      <c r="H164175" s="25"/>
    </row>
    <row r="164176" spans="2:8" x14ac:dyDescent="0.2">
      <c r="B164176" s="25"/>
      <c r="C164176" s="25"/>
      <c r="D164176" s="31"/>
      <c r="E164176" s="25"/>
      <c r="F164176" s="25"/>
      <c r="G164176" s="25"/>
      <c r="H164176" s="25"/>
    </row>
    <row r="164177" spans="2:8" x14ac:dyDescent="0.2">
      <c r="B164177" s="25"/>
      <c r="C164177" s="25"/>
      <c r="D164177" s="31"/>
      <c r="E164177" s="25"/>
      <c r="F164177" s="25"/>
      <c r="G164177" s="25"/>
      <c r="H164177" s="25"/>
    </row>
    <row r="164178" spans="2:8" x14ac:dyDescent="0.2">
      <c r="B164178" s="25"/>
      <c r="C164178" s="25"/>
      <c r="D164178" s="31"/>
      <c r="E164178" s="25"/>
      <c r="F164178" s="25"/>
      <c r="G164178" s="25"/>
      <c r="H164178" s="25"/>
    </row>
    <row r="164179" spans="2:8" x14ac:dyDescent="0.2">
      <c r="B164179" s="25"/>
      <c r="C164179" s="25"/>
      <c r="D164179" s="31"/>
      <c r="E164179" s="25"/>
      <c r="F164179" s="25"/>
      <c r="G164179" s="25"/>
      <c r="H164179" s="25"/>
    </row>
    <row r="164180" spans="2:8" x14ac:dyDescent="0.2">
      <c r="B164180" s="25"/>
      <c r="C164180" s="25"/>
      <c r="D164180" s="31"/>
      <c r="E164180" s="25"/>
      <c r="F164180" s="25"/>
      <c r="G164180" s="25"/>
      <c r="H164180" s="25"/>
    </row>
    <row r="164181" spans="2:8" x14ac:dyDescent="0.2">
      <c r="B164181" s="25"/>
      <c r="C164181" s="25"/>
      <c r="D164181" s="31"/>
      <c r="E164181" s="25"/>
      <c r="F164181" s="25"/>
      <c r="G164181" s="25"/>
      <c r="H164181" s="25"/>
    </row>
    <row r="164182" spans="2:8" x14ac:dyDescent="0.2">
      <c r="B164182" s="25"/>
      <c r="C164182" s="25"/>
      <c r="D164182" s="31"/>
      <c r="E164182" s="25"/>
      <c r="F164182" s="25"/>
      <c r="G164182" s="25"/>
      <c r="H164182" s="25"/>
    </row>
    <row r="164183" spans="2:8" x14ac:dyDescent="0.2">
      <c r="B164183" s="25"/>
      <c r="C164183" s="25"/>
      <c r="D164183" s="31"/>
      <c r="E164183" s="25"/>
      <c r="F164183" s="25"/>
      <c r="G164183" s="25"/>
      <c r="H164183" s="25"/>
    </row>
    <row r="164184" spans="2:8" x14ac:dyDescent="0.2">
      <c r="B164184" s="25"/>
      <c r="C164184" s="25"/>
      <c r="D164184" s="31"/>
      <c r="E164184" s="25"/>
      <c r="F164184" s="25"/>
      <c r="G164184" s="25"/>
      <c r="H164184" s="25"/>
    </row>
    <row r="164185" spans="2:8" x14ac:dyDescent="0.2">
      <c r="B164185" s="25"/>
      <c r="C164185" s="25"/>
      <c r="D164185" s="31"/>
      <c r="E164185" s="25"/>
      <c r="F164185" s="25"/>
      <c r="G164185" s="25"/>
      <c r="H164185" s="25"/>
    </row>
    <row r="164186" spans="2:8" x14ac:dyDescent="0.2">
      <c r="B164186" s="25"/>
      <c r="C164186" s="25"/>
      <c r="D164186" s="31"/>
      <c r="E164186" s="25"/>
      <c r="F164186" s="25"/>
      <c r="G164186" s="25"/>
      <c r="H164186" s="25"/>
    </row>
    <row r="164187" spans="2:8" x14ac:dyDescent="0.2">
      <c r="B164187" s="25"/>
      <c r="C164187" s="25"/>
      <c r="D164187" s="31"/>
      <c r="E164187" s="25"/>
      <c r="F164187" s="25"/>
      <c r="G164187" s="25"/>
      <c r="H164187" s="25"/>
    </row>
    <row r="164188" spans="2:8" x14ac:dyDescent="0.2">
      <c r="B164188" s="25"/>
      <c r="C164188" s="25"/>
      <c r="D164188" s="31"/>
      <c r="E164188" s="25"/>
      <c r="F164188" s="25"/>
      <c r="G164188" s="25"/>
      <c r="H164188" s="25"/>
    </row>
    <row r="164189" spans="2:8" x14ac:dyDescent="0.2">
      <c r="B164189" s="25"/>
      <c r="C164189" s="25"/>
      <c r="D164189" s="31"/>
      <c r="E164189" s="25"/>
      <c r="F164189" s="25"/>
      <c r="G164189" s="25"/>
      <c r="H164189" s="25"/>
    </row>
    <row r="164190" spans="2:8" x14ac:dyDescent="0.2">
      <c r="B164190" s="25"/>
      <c r="C164190" s="25"/>
      <c r="D164190" s="31"/>
      <c r="E164190" s="25"/>
      <c r="F164190" s="25"/>
      <c r="G164190" s="25"/>
      <c r="H164190" s="25"/>
    </row>
    <row r="164191" spans="2:8" x14ac:dyDescent="0.2">
      <c r="B164191" s="25"/>
      <c r="C164191" s="25"/>
      <c r="D164191" s="31"/>
      <c r="E164191" s="25"/>
      <c r="F164191" s="25"/>
      <c r="G164191" s="25"/>
      <c r="H164191" s="25"/>
    </row>
    <row r="164192" spans="2:8" x14ac:dyDescent="0.2">
      <c r="B164192" s="25"/>
      <c r="C164192" s="25"/>
      <c r="D164192" s="31"/>
      <c r="E164192" s="25"/>
      <c r="F164192" s="25"/>
      <c r="G164192" s="25"/>
      <c r="H164192" s="25"/>
    </row>
    <row r="164193" spans="2:8" x14ac:dyDescent="0.2">
      <c r="B164193" s="25"/>
      <c r="C164193" s="25"/>
      <c r="D164193" s="31"/>
      <c r="E164193" s="25"/>
      <c r="F164193" s="25"/>
      <c r="G164193" s="25"/>
      <c r="H164193" s="25"/>
    </row>
    <row r="164194" spans="2:8" x14ac:dyDescent="0.2">
      <c r="B164194" s="25"/>
      <c r="C164194" s="25"/>
      <c r="D164194" s="31"/>
      <c r="E164194" s="25"/>
      <c r="F164194" s="25"/>
      <c r="G164194" s="25"/>
      <c r="H164194" s="25"/>
    </row>
    <row r="164195" spans="2:8" x14ac:dyDescent="0.2">
      <c r="B164195" s="25"/>
      <c r="C164195" s="25"/>
      <c r="D164195" s="31"/>
      <c r="E164195" s="25"/>
      <c r="F164195" s="25"/>
      <c r="G164195" s="25"/>
      <c r="H164195" s="25"/>
    </row>
    <row r="164196" spans="2:8" x14ac:dyDescent="0.2">
      <c r="B164196" s="25"/>
      <c r="C164196" s="25"/>
      <c r="D164196" s="31"/>
      <c r="E164196" s="25"/>
      <c r="F164196" s="25"/>
      <c r="G164196" s="25"/>
      <c r="H164196" s="25"/>
    </row>
    <row r="164197" spans="2:8" x14ac:dyDescent="0.2">
      <c r="B164197" s="25"/>
      <c r="C164197" s="25"/>
      <c r="D164197" s="31"/>
      <c r="E164197" s="25"/>
      <c r="F164197" s="25"/>
      <c r="G164197" s="25"/>
      <c r="H164197" s="25"/>
    </row>
    <row r="164198" spans="2:8" x14ac:dyDescent="0.2">
      <c r="B164198" s="25"/>
      <c r="C164198" s="25"/>
      <c r="D164198" s="31"/>
      <c r="E164198" s="25"/>
      <c r="F164198" s="25"/>
      <c r="G164198" s="25"/>
      <c r="H164198" s="25"/>
    </row>
    <row r="164199" spans="2:8" x14ac:dyDescent="0.2">
      <c r="B164199" s="25"/>
      <c r="C164199" s="25"/>
      <c r="D164199" s="31"/>
      <c r="E164199" s="25"/>
      <c r="F164199" s="25"/>
      <c r="G164199" s="25"/>
      <c r="H164199" s="25"/>
    </row>
    <row r="164200" spans="2:8" x14ac:dyDescent="0.2">
      <c r="B164200" s="25"/>
      <c r="C164200" s="25"/>
      <c r="D164200" s="31"/>
      <c r="E164200" s="25"/>
      <c r="F164200" s="25"/>
      <c r="G164200" s="25"/>
      <c r="H164200" s="25"/>
    </row>
    <row r="164201" spans="2:8" x14ac:dyDescent="0.2">
      <c r="B164201" s="25"/>
      <c r="C164201" s="25"/>
      <c r="D164201" s="31"/>
      <c r="E164201" s="25"/>
      <c r="F164201" s="25"/>
      <c r="G164201" s="25"/>
      <c r="H164201" s="25"/>
    </row>
    <row r="164202" spans="2:8" x14ac:dyDescent="0.2">
      <c r="B164202" s="25"/>
      <c r="C164202" s="25"/>
      <c r="D164202" s="31"/>
      <c r="E164202" s="25"/>
      <c r="F164202" s="25"/>
      <c r="G164202" s="25"/>
      <c r="H164202" s="25"/>
    </row>
    <row r="164203" spans="2:8" x14ac:dyDescent="0.2">
      <c r="B164203" s="25"/>
      <c r="C164203" s="25"/>
      <c r="D164203" s="31"/>
      <c r="E164203" s="25"/>
      <c r="F164203" s="25"/>
      <c r="G164203" s="25"/>
      <c r="H164203" s="25"/>
    </row>
    <row r="164204" spans="2:8" x14ac:dyDescent="0.2">
      <c r="B164204" s="25"/>
      <c r="C164204" s="25"/>
      <c r="D164204" s="31"/>
      <c r="E164204" s="25"/>
      <c r="F164204" s="25"/>
      <c r="G164204" s="25"/>
      <c r="H164204" s="25"/>
    </row>
    <row r="164205" spans="2:8" x14ac:dyDescent="0.2">
      <c r="B164205" s="25"/>
      <c r="C164205" s="25"/>
      <c r="D164205" s="31"/>
      <c r="E164205" s="25"/>
      <c r="F164205" s="25"/>
      <c r="G164205" s="25"/>
      <c r="H164205" s="25"/>
    </row>
    <row r="164206" spans="2:8" x14ac:dyDescent="0.2">
      <c r="B164206" s="25"/>
      <c r="C164206" s="25"/>
      <c r="D164206" s="31"/>
      <c r="E164206" s="25"/>
      <c r="F164206" s="25"/>
      <c r="G164206" s="25"/>
      <c r="H164206" s="25"/>
    </row>
    <row r="164207" spans="2:8" x14ac:dyDescent="0.2">
      <c r="B164207" s="25"/>
      <c r="C164207" s="25"/>
      <c r="D164207" s="31"/>
      <c r="E164207" s="25"/>
      <c r="F164207" s="25"/>
      <c r="G164207" s="25"/>
      <c r="H164207" s="25"/>
    </row>
    <row r="164208" spans="2:8" x14ac:dyDescent="0.2">
      <c r="B164208" s="25"/>
      <c r="C164208" s="25"/>
      <c r="D164208" s="31"/>
      <c r="E164208" s="25"/>
      <c r="F164208" s="25"/>
      <c r="G164208" s="25"/>
      <c r="H164208" s="25"/>
    </row>
    <row r="164209" spans="2:8" x14ac:dyDescent="0.2">
      <c r="B164209" s="25"/>
      <c r="C164209" s="25"/>
      <c r="D164209" s="31"/>
      <c r="E164209" s="25"/>
      <c r="F164209" s="25"/>
      <c r="G164209" s="25"/>
      <c r="H164209" s="25"/>
    </row>
    <row r="164210" spans="2:8" x14ac:dyDescent="0.2">
      <c r="B164210" s="25"/>
      <c r="C164210" s="25"/>
      <c r="D164210" s="31"/>
      <c r="E164210" s="25"/>
      <c r="F164210" s="25"/>
      <c r="G164210" s="25"/>
      <c r="H164210" s="25"/>
    </row>
    <row r="164211" spans="2:8" x14ac:dyDescent="0.2">
      <c r="B164211" s="25"/>
      <c r="C164211" s="25"/>
      <c r="D164211" s="31"/>
      <c r="E164211" s="25"/>
      <c r="F164211" s="25"/>
      <c r="G164211" s="25"/>
      <c r="H164211" s="25"/>
    </row>
    <row r="164212" spans="2:8" x14ac:dyDescent="0.2">
      <c r="B164212" s="25"/>
      <c r="C164212" s="25"/>
      <c r="D164212" s="31"/>
      <c r="E164212" s="25"/>
      <c r="F164212" s="25"/>
      <c r="G164212" s="25"/>
      <c r="H164212" s="25"/>
    </row>
    <row r="164213" spans="2:8" x14ac:dyDescent="0.2">
      <c r="B164213" s="25"/>
      <c r="C164213" s="25"/>
      <c r="D164213" s="31"/>
      <c r="E164213" s="25"/>
      <c r="F164213" s="25"/>
      <c r="G164213" s="25"/>
      <c r="H164213" s="25"/>
    </row>
    <row r="164214" spans="2:8" x14ac:dyDescent="0.2">
      <c r="B164214" s="25"/>
      <c r="C164214" s="25"/>
      <c r="D164214" s="31"/>
      <c r="E164214" s="25"/>
      <c r="F164214" s="25"/>
      <c r="G164214" s="25"/>
      <c r="H164214" s="25"/>
    </row>
    <row r="164215" spans="2:8" x14ac:dyDescent="0.2">
      <c r="B164215" s="25"/>
      <c r="C164215" s="25"/>
      <c r="D164215" s="31"/>
      <c r="E164215" s="25"/>
      <c r="F164215" s="25"/>
      <c r="G164215" s="25"/>
      <c r="H164215" s="25"/>
    </row>
    <row r="164216" spans="2:8" x14ac:dyDescent="0.2">
      <c r="B164216" s="25"/>
      <c r="C164216" s="25"/>
      <c r="D164216" s="31"/>
      <c r="E164216" s="25"/>
      <c r="F164216" s="25"/>
      <c r="G164216" s="25"/>
      <c r="H164216" s="25"/>
    </row>
    <row r="164217" spans="2:8" x14ac:dyDescent="0.2">
      <c r="B164217" s="25"/>
      <c r="C164217" s="25"/>
      <c r="D164217" s="31"/>
      <c r="E164217" s="25"/>
      <c r="F164217" s="25"/>
      <c r="G164217" s="25"/>
      <c r="H164217" s="25"/>
    </row>
    <row r="164218" spans="2:8" x14ac:dyDescent="0.2">
      <c r="B164218" s="25"/>
      <c r="C164218" s="25"/>
      <c r="D164218" s="31"/>
      <c r="E164218" s="25"/>
      <c r="F164218" s="25"/>
      <c r="G164218" s="25"/>
      <c r="H164218" s="25"/>
    </row>
    <row r="164219" spans="2:8" x14ac:dyDescent="0.2">
      <c r="B164219" s="25"/>
      <c r="C164219" s="25"/>
      <c r="D164219" s="31"/>
      <c r="E164219" s="25"/>
      <c r="F164219" s="25"/>
      <c r="G164219" s="25"/>
      <c r="H164219" s="25"/>
    </row>
    <row r="164220" spans="2:8" x14ac:dyDescent="0.2">
      <c r="B164220" s="25"/>
      <c r="C164220" s="25"/>
      <c r="D164220" s="31"/>
      <c r="E164220" s="25"/>
      <c r="F164220" s="25"/>
      <c r="G164220" s="25"/>
      <c r="H164220" s="25"/>
    </row>
    <row r="164221" spans="2:8" x14ac:dyDescent="0.2">
      <c r="B164221" s="25"/>
      <c r="C164221" s="25"/>
      <c r="D164221" s="31"/>
      <c r="E164221" s="25"/>
      <c r="F164221" s="25"/>
      <c r="G164221" s="25"/>
      <c r="H164221" s="25"/>
    </row>
    <row r="164222" spans="2:8" x14ac:dyDescent="0.2">
      <c r="B164222" s="25"/>
      <c r="C164222" s="25"/>
      <c r="D164222" s="31"/>
      <c r="E164222" s="25"/>
      <c r="F164222" s="25"/>
      <c r="G164222" s="25"/>
      <c r="H164222" s="25"/>
    </row>
    <row r="164223" spans="2:8" x14ac:dyDescent="0.2">
      <c r="B164223" s="25"/>
      <c r="C164223" s="25"/>
      <c r="D164223" s="31"/>
      <c r="E164223" s="25"/>
      <c r="F164223" s="25"/>
      <c r="G164223" s="25"/>
      <c r="H164223" s="25"/>
    </row>
    <row r="164224" spans="2:8" x14ac:dyDescent="0.2">
      <c r="B164224" s="25"/>
      <c r="C164224" s="25"/>
      <c r="D164224" s="31"/>
      <c r="E164224" s="25"/>
      <c r="F164224" s="25"/>
      <c r="G164224" s="25"/>
      <c r="H164224" s="25"/>
    </row>
    <row r="164225" spans="2:8" x14ac:dyDescent="0.2">
      <c r="B164225" s="25"/>
      <c r="C164225" s="25"/>
      <c r="D164225" s="31"/>
      <c r="E164225" s="25"/>
      <c r="F164225" s="25"/>
      <c r="G164225" s="25"/>
      <c r="H164225" s="25"/>
    </row>
    <row r="164226" spans="2:8" x14ac:dyDescent="0.2">
      <c r="B164226" s="25"/>
      <c r="C164226" s="25"/>
      <c r="D164226" s="31"/>
      <c r="E164226" s="25"/>
      <c r="F164226" s="25"/>
      <c r="G164226" s="25"/>
      <c r="H164226" s="25"/>
    </row>
    <row r="164227" spans="2:8" x14ac:dyDescent="0.2">
      <c r="B164227" s="25"/>
      <c r="C164227" s="25"/>
      <c r="D164227" s="31"/>
      <c r="E164227" s="25"/>
      <c r="F164227" s="25"/>
      <c r="G164227" s="25"/>
      <c r="H164227" s="25"/>
    </row>
    <row r="164228" spans="2:8" x14ac:dyDescent="0.2">
      <c r="B164228" s="25"/>
      <c r="C164228" s="25"/>
      <c r="D164228" s="31"/>
      <c r="E164228" s="25"/>
      <c r="F164228" s="25"/>
      <c r="G164228" s="25"/>
      <c r="H164228" s="25"/>
    </row>
    <row r="164229" spans="2:8" x14ac:dyDescent="0.2">
      <c r="B164229" s="25"/>
      <c r="C164229" s="25"/>
      <c r="D164229" s="31"/>
      <c r="E164229" s="25"/>
      <c r="F164229" s="25"/>
      <c r="G164229" s="25"/>
      <c r="H164229" s="25"/>
    </row>
    <row r="164230" spans="2:8" x14ac:dyDescent="0.2">
      <c r="B164230" s="25"/>
      <c r="C164230" s="25"/>
      <c r="D164230" s="31"/>
      <c r="E164230" s="25"/>
      <c r="F164230" s="25"/>
      <c r="G164230" s="25"/>
      <c r="H164230" s="25"/>
    </row>
    <row r="164231" spans="2:8" x14ac:dyDescent="0.2">
      <c r="B164231" s="25"/>
      <c r="C164231" s="25"/>
      <c r="D164231" s="31"/>
      <c r="E164231" s="25"/>
      <c r="F164231" s="25"/>
      <c r="G164231" s="25"/>
      <c r="H164231" s="25"/>
    </row>
    <row r="164232" spans="2:8" x14ac:dyDescent="0.2">
      <c r="B164232" s="25"/>
      <c r="C164232" s="25"/>
      <c r="D164232" s="31"/>
      <c r="E164232" s="25"/>
      <c r="F164232" s="25"/>
      <c r="G164232" s="25"/>
      <c r="H164232" s="25"/>
    </row>
    <row r="164233" spans="2:8" x14ac:dyDescent="0.2">
      <c r="B164233" s="25"/>
      <c r="C164233" s="25"/>
      <c r="D164233" s="31"/>
      <c r="E164233" s="25"/>
      <c r="F164233" s="25"/>
      <c r="G164233" s="25"/>
      <c r="H164233" s="25"/>
    </row>
    <row r="164234" spans="2:8" x14ac:dyDescent="0.2">
      <c r="B164234" s="25"/>
      <c r="C164234" s="25"/>
      <c r="D164234" s="31"/>
      <c r="E164234" s="25"/>
      <c r="F164234" s="25"/>
      <c r="G164234" s="25"/>
      <c r="H164234" s="25"/>
    </row>
    <row r="164235" spans="2:8" x14ac:dyDescent="0.2">
      <c r="B164235" s="25"/>
      <c r="C164235" s="25"/>
      <c r="D164235" s="31"/>
      <c r="E164235" s="25"/>
      <c r="F164235" s="25"/>
      <c r="G164235" s="25"/>
      <c r="H164235" s="25"/>
    </row>
    <row r="164236" spans="2:8" x14ac:dyDescent="0.2">
      <c r="B164236" s="25"/>
      <c r="C164236" s="25"/>
      <c r="D164236" s="31"/>
      <c r="E164236" s="25"/>
      <c r="F164236" s="25"/>
      <c r="G164236" s="25"/>
      <c r="H164236" s="25"/>
    </row>
    <row r="164237" spans="2:8" x14ac:dyDescent="0.2">
      <c r="B164237" s="25"/>
      <c r="C164237" s="25"/>
      <c r="D164237" s="31"/>
      <c r="E164237" s="25"/>
      <c r="F164237" s="25"/>
      <c r="G164237" s="25"/>
      <c r="H164237" s="25"/>
    </row>
    <row r="164238" spans="2:8" x14ac:dyDescent="0.2">
      <c r="B164238" s="25"/>
      <c r="C164238" s="25"/>
      <c r="D164238" s="31"/>
      <c r="E164238" s="25"/>
      <c r="F164238" s="25"/>
      <c r="G164238" s="25"/>
      <c r="H164238" s="25"/>
    </row>
    <row r="164239" spans="2:8" x14ac:dyDescent="0.2">
      <c r="B164239" s="25"/>
      <c r="C164239" s="25"/>
      <c r="D164239" s="31"/>
      <c r="E164239" s="25"/>
      <c r="F164239" s="25"/>
      <c r="G164239" s="25"/>
      <c r="H164239" s="25"/>
    </row>
    <row r="164240" spans="2:8" x14ac:dyDescent="0.2">
      <c r="B164240" s="25"/>
      <c r="C164240" s="25"/>
      <c r="D164240" s="31"/>
      <c r="E164240" s="25"/>
      <c r="F164240" s="25"/>
      <c r="G164240" s="25"/>
      <c r="H164240" s="25"/>
    </row>
    <row r="164241" spans="2:8" x14ac:dyDescent="0.2">
      <c r="B164241" s="25"/>
      <c r="C164241" s="25"/>
      <c r="D164241" s="31"/>
      <c r="E164241" s="25"/>
      <c r="F164241" s="25"/>
      <c r="G164241" s="25"/>
      <c r="H164241" s="25"/>
    </row>
    <row r="164242" spans="2:8" x14ac:dyDescent="0.2">
      <c r="B164242" s="25"/>
      <c r="C164242" s="25"/>
      <c r="D164242" s="31"/>
      <c r="E164242" s="25"/>
      <c r="F164242" s="25"/>
      <c r="G164242" s="25"/>
      <c r="H164242" s="25"/>
    </row>
    <row r="164243" spans="2:8" x14ac:dyDescent="0.2">
      <c r="B164243" s="25"/>
      <c r="C164243" s="25"/>
      <c r="D164243" s="31"/>
      <c r="E164243" s="25"/>
      <c r="F164243" s="25"/>
      <c r="G164243" s="25"/>
      <c r="H164243" s="25"/>
    </row>
    <row r="164244" spans="2:8" x14ac:dyDescent="0.2">
      <c r="B164244" s="25"/>
      <c r="C164244" s="25"/>
      <c r="D164244" s="31"/>
      <c r="E164244" s="25"/>
      <c r="F164244" s="25"/>
      <c r="G164244" s="25"/>
      <c r="H164244" s="25"/>
    </row>
    <row r="164245" spans="2:8" x14ac:dyDescent="0.2">
      <c r="B164245" s="25"/>
      <c r="C164245" s="25"/>
      <c r="D164245" s="31"/>
      <c r="E164245" s="25"/>
      <c r="F164245" s="25"/>
      <c r="G164245" s="25"/>
      <c r="H164245" s="25"/>
    </row>
    <row r="164246" spans="2:8" x14ac:dyDescent="0.2">
      <c r="B164246" s="25"/>
      <c r="C164246" s="25"/>
      <c r="D164246" s="31"/>
      <c r="E164246" s="25"/>
      <c r="F164246" s="25"/>
      <c r="G164246" s="25"/>
      <c r="H164246" s="25"/>
    </row>
    <row r="164247" spans="2:8" x14ac:dyDescent="0.2">
      <c r="B164247" s="25"/>
      <c r="C164247" s="25"/>
      <c r="D164247" s="31"/>
      <c r="E164247" s="25"/>
      <c r="F164247" s="25"/>
      <c r="G164247" s="25"/>
      <c r="H164247" s="25"/>
    </row>
    <row r="164248" spans="2:8" x14ac:dyDescent="0.2">
      <c r="B164248" s="25"/>
      <c r="C164248" s="25"/>
      <c r="D164248" s="31"/>
      <c r="E164248" s="25"/>
      <c r="F164248" s="25"/>
      <c r="G164248" s="25"/>
      <c r="H164248" s="25"/>
    </row>
    <row r="164249" spans="2:8" x14ac:dyDescent="0.2">
      <c r="B164249" s="25"/>
      <c r="C164249" s="25"/>
      <c r="D164249" s="31"/>
      <c r="E164249" s="25"/>
      <c r="F164249" s="25"/>
      <c r="G164249" s="25"/>
      <c r="H164249" s="25"/>
    </row>
    <row r="164250" spans="2:8" x14ac:dyDescent="0.2">
      <c r="B164250" s="25"/>
      <c r="C164250" s="25"/>
      <c r="D164250" s="31"/>
      <c r="E164250" s="25"/>
      <c r="F164250" s="25"/>
      <c r="G164250" s="25"/>
      <c r="H164250" s="25"/>
    </row>
    <row r="164251" spans="2:8" x14ac:dyDescent="0.2">
      <c r="B164251" s="25"/>
      <c r="C164251" s="25"/>
      <c r="D164251" s="31"/>
      <c r="E164251" s="25"/>
      <c r="F164251" s="25"/>
      <c r="G164251" s="25"/>
      <c r="H164251" s="25"/>
    </row>
    <row r="164252" spans="2:8" x14ac:dyDescent="0.2">
      <c r="B164252" s="25"/>
      <c r="C164252" s="25"/>
      <c r="D164252" s="31"/>
      <c r="E164252" s="25"/>
      <c r="F164252" s="25"/>
      <c r="G164252" s="25"/>
      <c r="H164252" s="25"/>
    </row>
    <row r="164253" spans="2:8" x14ac:dyDescent="0.2">
      <c r="B164253" s="25"/>
      <c r="C164253" s="25"/>
      <c r="D164253" s="31"/>
      <c r="E164253" s="25"/>
      <c r="F164253" s="25"/>
      <c r="G164253" s="25"/>
      <c r="H164253" s="25"/>
    </row>
    <row r="164254" spans="2:8" x14ac:dyDescent="0.2">
      <c r="B164254" s="25"/>
      <c r="C164254" s="25"/>
      <c r="D164254" s="31"/>
      <c r="E164254" s="25"/>
      <c r="F164254" s="25"/>
      <c r="G164254" s="25"/>
      <c r="H164254" s="25"/>
    </row>
    <row r="164255" spans="2:8" x14ac:dyDescent="0.2">
      <c r="B164255" s="25"/>
      <c r="C164255" s="25"/>
      <c r="D164255" s="31"/>
      <c r="E164255" s="25"/>
      <c r="F164255" s="25"/>
      <c r="G164255" s="25"/>
      <c r="H164255" s="25"/>
    </row>
    <row r="164256" spans="2:8" x14ac:dyDescent="0.2">
      <c r="B164256" s="25"/>
      <c r="C164256" s="25"/>
      <c r="D164256" s="31"/>
      <c r="E164256" s="25"/>
      <c r="F164256" s="25"/>
      <c r="G164256" s="25"/>
      <c r="H164256" s="25"/>
    </row>
    <row r="164257" spans="2:8" x14ac:dyDescent="0.2">
      <c r="B164257" s="25"/>
      <c r="C164257" s="25"/>
      <c r="D164257" s="31"/>
      <c r="E164257" s="25"/>
      <c r="F164257" s="25"/>
      <c r="G164257" s="25"/>
      <c r="H164257" s="25"/>
    </row>
    <row r="164258" spans="2:8" x14ac:dyDescent="0.2">
      <c r="B164258" s="25"/>
      <c r="C164258" s="25"/>
      <c r="D164258" s="31"/>
      <c r="E164258" s="25"/>
      <c r="F164258" s="25"/>
      <c r="G164258" s="25"/>
      <c r="H164258" s="25"/>
    </row>
    <row r="164259" spans="2:8" x14ac:dyDescent="0.2">
      <c r="B164259" s="25"/>
      <c r="C164259" s="25"/>
      <c r="D164259" s="31"/>
      <c r="E164259" s="25"/>
      <c r="F164259" s="25"/>
      <c r="G164259" s="25"/>
      <c r="H164259" s="25"/>
    </row>
    <row r="164260" spans="2:8" x14ac:dyDescent="0.2">
      <c r="B164260" s="25"/>
      <c r="C164260" s="25"/>
      <c r="D164260" s="31"/>
      <c r="E164260" s="25"/>
      <c r="F164260" s="25"/>
      <c r="G164260" s="25"/>
      <c r="H164260" s="25"/>
    </row>
    <row r="164261" spans="2:8" x14ac:dyDescent="0.2">
      <c r="B164261" s="25"/>
      <c r="C164261" s="25"/>
      <c r="D164261" s="31"/>
      <c r="E164261" s="25"/>
      <c r="F164261" s="25"/>
      <c r="G164261" s="25"/>
      <c r="H164261" s="25"/>
    </row>
    <row r="164262" spans="2:8" x14ac:dyDescent="0.2">
      <c r="B164262" s="25"/>
      <c r="C164262" s="25"/>
      <c r="D164262" s="31"/>
      <c r="E164262" s="25"/>
      <c r="F164262" s="25"/>
      <c r="G164262" s="25"/>
      <c r="H164262" s="25"/>
    </row>
    <row r="164263" spans="2:8" x14ac:dyDescent="0.2">
      <c r="B164263" s="25"/>
      <c r="C164263" s="25"/>
      <c r="D164263" s="31"/>
      <c r="E164263" s="25"/>
      <c r="F164263" s="25"/>
      <c r="G164263" s="25"/>
      <c r="H164263" s="25"/>
    </row>
    <row r="164264" spans="2:8" x14ac:dyDescent="0.2">
      <c r="B164264" s="25"/>
      <c r="C164264" s="25"/>
      <c r="D164264" s="31"/>
      <c r="E164264" s="25"/>
      <c r="F164264" s="25"/>
      <c r="G164264" s="25"/>
      <c r="H164264" s="25"/>
    </row>
    <row r="164265" spans="2:8" x14ac:dyDescent="0.2">
      <c r="B164265" s="25"/>
      <c r="C164265" s="25"/>
      <c r="D164265" s="31"/>
      <c r="E164265" s="25"/>
      <c r="F164265" s="25"/>
      <c r="G164265" s="25"/>
      <c r="H164265" s="25"/>
    </row>
    <row r="164266" spans="2:8" x14ac:dyDescent="0.2">
      <c r="B164266" s="25"/>
      <c r="C164266" s="25"/>
      <c r="D164266" s="31"/>
      <c r="E164266" s="25"/>
      <c r="F164266" s="25"/>
      <c r="G164266" s="25"/>
      <c r="H164266" s="25"/>
    </row>
    <row r="164267" spans="2:8" x14ac:dyDescent="0.2">
      <c r="B164267" s="25"/>
      <c r="C164267" s="25"/>
      <c r="D164267" s="31"/>
      <c r="E164267" s="25"/>
      <c r="F164267" s="25"/>
      <c r="G164267" s="25"/>
      <c r="H164267" s="25"/>
    </row>
    <row r="164268" spans="2:8" x14ac:dyDescent="0.2">
      <c r="B164268" s="25"/>
      <c r="C164268" s="25"/>
      <c r="D164268" s="31"/>
      <c r="E164268" s="25"/>
      <c r="F164268" s="25"/>
      <c r="G164268" s="25"/>
      <c r="H164268" s="25"/>
    </row>
    <row r="164269" spans="2:8" x14ac:dyDescent="0.2">
      <c r="B164269" s="25"/>
      <c r="C164269" s="25"/>
      <c r="D164269" s="31"/>
      <c r="E164269" s="25"/>
      <c r="F164269" s="25"/>
      <c r="G164269" s="25"/>
      <c r="H164269" s="25"/>
    </row>
    <row r="164270" spans="2:8" x14ac:dyDescent="0.2">
      <c r="B164270" s="25"/>
      <c r="C164270" s="25"/>
      <c r="D164270" s="31"/>
      <c r="E164270" s="25"/>
      <c r="F164270" s="25"/>
      <c r="G164270" s="25"/>
      <c r="H164270" s="25"/>
    </row>
    <row r="164271" spans="2:8" x14ac:dyDescent="0.2">
      <c r="B164271" s="25"/>
      <c r="C164271" s="25"/>
      <c r="D164271" s="31"/>
      <c r="E164271" s="25"/>
      <c r="F164271" s="25"/>
      <c r="G164271" s="25"/>
      <c r="H164271" s="25"/>
    </row>
    <row r="164272" spans="2:8" x14ac:dyDescent="0.2">
      <c r="B164272" s="25"/>
      <c r="C164272" s="25"/>
      <c r="D164272" s="31"/>
      <c r="E164272" s="25"/>
      <c r="F164272" s="25"/>
      <c r="G164272" s="25"/>
      <c r="H164272" s="25"/>
    </row>
    <row r="164273" spans="2:8" x14ac:dyDescent="0.2">
      <c r="B164273" s="25"/>
      <c r="C164273" s="25"/>
      <c r="D164273" s="31"/>
      <c r="E164273" s="25"/>
      <c r="F164273" s="25"/>
      <c r="G164273" s="25"/>
      <c r="H164273" s="25"/>
    </row>
    <row r="164274" spans="2:8" x14ac:dyDescent="0.2">
      <c r="B164274" s="25"/>
      <c r="C164274" s="25"/>
      <c r="D164274" s="31"/>
      <c r="E164274" s="25"/>
      <c r="F164274" s="25"/>
      <c r="G164274" s="25"/>
      <c r="H164274" s="25"/>
    </row>
    <row r="164275" spans="2:8" x14ac:dyDescent="0.2">
      <c r="B164275" s="25"/>
      <c r="C164275" s="25"/>
      <c r="D164275" s="31"/>
      <c r="E164275" s="25"/>
      <c r="F164275" s="25"/>
      <c r="G164275" s="25"/>
      <c r="H164275" s="25"/>
    </row>
    <row r="164276" spans="2:8" x14ac:dyDescent="0.2">
      <c r="B164276" s="25"/>
      <c r="C164276" s="25"/>
      <c r="D164276" s="31"/>
      <c r="E164276" s="25"/>
      <c r="F164276" s="25"/>
      <c r="G164276" s="25"/>
      <c r="H164276" s="25"/>
    </row>
    <row r="164277" spans="2:8" x14ac:dyDescent="0.2">
      <c r="B164277" s="25"/>
      <c r="C164277" s="25"/>
      <c r="D164277" s="31"/>
      <c r="E164277" s="25"/>
      <c r="F164277" s="25"/>
      <c r="G164277" s="25"/>
      <c r="H164277" s="25"/>
    </row>
    <row r="164278" spans="2:8" x14ac:dyDescent="0.2">
      <c r="B164278" s="25"/>
      <c r="C164278" s="25"/>
      <c r="D164278" s="31"/>
      <c r="E164278" s="25"/>
      <c r="F164278" s="25"/>
      <c r="G164278" s="25"/>
      <c r="H164278" s="25"/>
    </row>
    <row r="164279" spans="2:8" x14ac:dyDescent="0.2">
      <c r="B164279" s="25"/>
      <c r="C164279" s="25"/>
      <c r="D164279" s="31"/>
      <c r="E164279" s="25"/>
      <c r="F164279" s="25"/>
      <c r="G164279" s="25"/>
      <c r="H164279" s="25"/>
    </row>
    <row r="164280" spans="2:8" x14ac:dyDescent="0.2">
      <c r="B164280" s="25"/>
      <c r="C164280" s="25"/>
      <c r="D164280" s="31"/>
      <c r="E164280" s="25"/>
      <c r="F164280" s="25"/>
      <c r="G164280" s="25"/>
      <c r="H164280" s="25"/>
    </row>
    <row r="164281" spans="2:8" x14ac:dyDescent="0.2">
      <c r="B164281" s="25"/>
      <c r="C164281" s="25"/>
      <c r="D164281" s="31"/>
      <c r="E164281" s="25"/>
      <c r="F164281" s="25"/>
      <c r="G164281" s="25"/>
      <c r="H164281" s="25"/>
    </row>
    <row r="164282" spans="2:8" x14ac:dyDescent="0.2">
      <c r="B164282" s="25"/>
      <c r="C164282" s="25"/>
      <c r="D164282" s="31"/>
      <c r="E164282" s="25"/>
      <c r="F164282" s="25"/>
      <c r="G164282" s="25"/>
      <c r="H164282" s="25"/>
    </row>
    <row r="164283" spans="2:8" x14ac:dyDescent="0.2">
      <c r="B164283" s="25"/>
      <c r="C164283" s="25"/>
      <c r="D164283" s="31"/>
      <c r="E164283" s="25"/>
      <c r="F164283" s="25"/>
      <c r="G164283" s="25"/>
      <c r="H164283" s="25"/>
    </row>
    <row r="164284" spans="2:8" x14ac:dyDescent="0.2">
      <c r="B164284" s="25"/>
      <c r="C164284" s="25"/>
      <c r="D164284" s="31"/>
      <c r="E164284" s="25"/>
      <c r="F164284" s="25"/>
      <c r="G164284" s="25"/>
      <c r="H164284" s="25"/>
    </row>
    <row r="164285" spans="2:8" x14ac:dyDescent="0.2">
      <c r="B164285" s="25"/>
      <c r="C164285" s="25"/>
      <c r="D164285" s="31"/>
      <c r="E164285" s="25"/>
      <c r="F164285" s="25"/>
      <c r="G164285" s="25"/>
      <c r="H164285" s="25"/>
    </row>
    <row r="164286" spans="2:8" x14ac:dyDescent="0.2">
      <c r="B164286" s="25"/>
      <c r="C164286" s="25"/>
      <c r="D164286" s="31"/>
      <c r="E164286" s="25"/>
      <c r="F164286" s="25"/>
      <c r="G164286" s="25"/>
      <c r="H164286" s="25"/>
    </row>
    <row r="164287" spans="2:8" x14ac:dyDescent="0.2">
      <c r="B164287" s="25"/>
      <c r="C164287" s="25"/>
      <c r="D164287" s="31"/>
      <c r="E164287" s="25"/>
      <c r="F164287" s="25"/>
      <c r="G164287" s="25"/>
      <c r="H164287" s="25"/>
    </row>
    <row r="164288" spans="2:8" x14ac:dyDescent="0.2">
      <c r="B164288" s="25"/>
      <c r="C164288" s="25"/>
      <c r="D164288" s="31"/>
      <c r="E164288" s="25"/>
      <c r="F164288" s="25"/>
      <c r="G164288" s="25"/>
      <c r="H164288" s="25"/>
    </row>
    <row r="164289" spans="2:8" x14ac:dyDescent="0.2">
      <c r="B164289" s="25"/>
      <c r="C164289" s="25"/>
      <c r="D164289" s="31"/>
      <c r="E164289" s="25"/>
      <c r="F164289" s="25"/>
      <c r="G164289" s="25"/>
      <c r="H164289" s="25"/>
    </row>
    <row r="164290" spans="2:8" x14ac:dyDescent="0.2">
      <c r="B164290" s="25"/>
      <c r="C164290" s="25"/>
      <c r="D164290" s="31"/>
      <c r="E164290" s="25"/>
      <c r="F164290" s="25"/>
      <c r="G164290" s="25"/>
      <c r="H164290" s="25"/>
    </row>
    <row r="164291" spans="2:8" x14ac:dyDescent="0.2">
      <c r="B164291" s="25"/>
      <c r="C164291" s="25"/>
      <c r="D164291" s="31"/>
      <c r="E164291" s="25"/>
      <c r="F164291" s="25"/>
      <c r="G164291" s="25"/>
      <c r="H164291" s="25"/>
    </row>
    <row r="164292" spans="2:8" x14ac:dyDescent="0.2">
      <c r="B164292" s="25"/>
      <c r="C164292" s="25"/>
      <c r="D164292" s="31"/>
      <c r="E164292" s="25"/>
      <c r="F164292" s="25"/>
      <c r="G164292" s="25"/>
      <c r="H164292" s="25"/>
    </row>
    <row r="164293" spans="2:8" x14ac:dyDescent="0.2">
      <c r="B164293" s="25"/>
      <c r="C164293" s="25"/>
      <c r="D164293" s="31"/>
      <c r="E164293" s="25"/>
      <c r="F164293" s="25"/>
      <c r="G164293" s="25"/>
      <c r="H164293" s="25"/>
    </row>
    <row r="164294" spans="2:8" x14ac:dyDescent="0.2">
      <c r="B164294" s="25"/>
      <c r="C164294" s="25"/>
      <c r="D164294" s="31"/>
      <c r="E164294" s="25"/>
      <c r="F164294" s="25"/>
      <c r="G164294" s="25"/>
      <c r="H164294" s="25"/>
    </row>
    <row r="164295" spans="2:8" x14ac:dyDescent="0.2">
      <c r="B164295" s="25"/>
      <c r="C164295" s="25"/>
      <c r="D164295" s="31"/>
      <c r="E164295" s="25"/>
      <c r="F164295" s="25"/>
      <c r="G164295" s="25"/>
      <c r="H164295" s="25"/>
    </row>
    <row r="164296" spans="2:8" x14ac:dyDescent="0.2">
      <c r="B164296" s="25"/>
      <c r="C164296" s="25"/>
      <c r="D164296" s="31"/>
      <c r="E164296" s="25"/>
      <c r="F164296" s="25"/>
      <c r="G164296" s="25"/>
      <c r="H164296" s="25"/>
    </row>
    <row r="164297" spans="2:8" x14ac:dyDescent="0.2">
      <c r="B164297" s="25"/>
      <c r="C164297" s="25"/>
      <c r="D164297" s="31"/>
      <c r="E164297" s="25"/>
      <c r="F164297" s="25"/>
      <c r="G164297" s="25"/>
      <c r="H164297" s="25"/>
    </row>
    <row r="164298" spans="2:8" x14ac:dyDescent="0.2">
      <c r="B164298" s="25"/>
      <c r="C164298" s="25"/>
      <c r="D164298" s="31"/>
      <c r="E164298" s="25"/>
      <c r="F164298" s="25"/>
      <c r="G164298" s="25"/>
      <c r="H164298" s="25"/>
    </row>
    <row r="164299" spans="2:8" x14ac:dyDescent="0.2">
      <c r="B164299" s="25"/>
      <c r="C164299" s="25"/>
      <c r="D164299" s="31"/>
      <c r="E164299" s="25"/>
      <c r="F164299" s="25"/>
      <c r="G164299" s="25"/>
      <c r="H164299" s="25"/>
    </row>
    <row r="164300" spans="2:8" x14ac:dyDescent="0.2">
      <c r="B164300" s="25"/>
      <c r="C164300" s="25"/>
      <c r="D164300" s="31"/>
      <c r="E164300" s="25"/>
      <c r="F164300" s="25"/>
      <c r="G164300" s="25"/>
      <c r="H164300" s="25"/>
    </row>
    <row r="164301" spans="2:8" x14ac:dyDescent="0.2">
      <c r="B164301" s="25"/>
      <c r="C164301" s="25"/>
      <c r="D164301" s="31"/>
      <c r="E164301" s="25"/>
      <c r="F164301" s="25"/>
      <c r="G164301" s="25"/>
      <c r="H164301" s="25"/>
    </row>
    <row r="164302" spans="2:8" x14ac:dyDescent="0.2">
      <c r="B164302" s="25"/>
      <c r="C164302" s="25"/>
      <c r="D164302" s="31"/>
      <c r="E164302" s="25"/>
      <c r="F164302" s="25"/>
      <c r="G164302" s="25"/>
      <c r="H164302" s="25"/>
    </row>
    <row r="164303" spans="2:8" x14ac:dyDescent="0.2">
      <c r="B164303" s="25"/>
      <c r="C164303" s="25"/>
      <c r="D164303" s="31"/>
      <c r="E164303" s="25"/>
      <c r="F164303" s="25"/>
      <c r="G164303" s="25"/>
      <c r="H164303" s="25"/>
    </row>
    <row r="164304" spans="2:8" x14ac:dyDescent="0.2">
      <c r="B164304" s="25"/>
      <c r="C164304" s="25"/>
      <c r="D164304" s="31"/>
      <c r="E164304" s="25"/>
      <c r="F164304" s="25"/>
      <c r="G164304" s="25"/>
      <c r="H164304" s="25"/>
    </row>
    <row r="164305" spans="2:8" x14ac:dyDescent="0.2">
      <c r="B164305" s="25"/>
      <c r="C164305" s="25"/>
      <c r="D164305" s="31"/>
      <c r="E164305" s="25"/>
      <c r="F164305" s="25"/>
      <c r="G164305" s="25"/>
      <c r="H164305" s="25"/>
    </row>
    <row r="164306" spans="2:8" x14ac:dyDescent="0.2">
      <c r="B164306" s="25"/>
      <c r="C164306" s="25"/>
      <c r="D164306" s="31"/>
      <c r="E164306" s="25"/>
      <c r="F164306" s="25"/>
      <c r="G164306" s="25"/>
      <c r="H164306" s="25"/>
    </row>
    <row r="164307" spans="2:8" x14ac:dyDescent="0.2">
      <c r="B164307" s="25"/>
      <c r="C164307" s="25"/>
      <c r="D164307" s="31"/>
      <c r="E164307" s="25"/>
      <c r="F164307" s="25"/>
      <c r="G164307" s="25"/>
      <c r="H164307" s="25"/>
    </row>
    <row r="164308" spans="2:8" x14ac:dyDescent="0.2">
      <c r="B164308" s="25"/>
      <c r="C164308" s="25"/>
      <c r="D164308" s="31"/>
      <c r="E164308" s="25"/>
      <c r="F164308" s="25"/>
      <c r="G164308" s="25"/>
      <c r="H164308" s="25"/>
    </row>
    <row r="164309" spans="2:8" x14ac:dyDescent="0.2">
      <c r="B164309" s="25"/>
      <c r="C164309" s="25"/>
      <c r="D164309" s="31"/>
      <c r="E164309" s="25"/>
      <c r="F164309" s="25"/>
      <c r="G164309" s="25"/>
      <c r="H164309" s="25"/>
    </row>
    <row r="164310" spans="2:8" x14ac:dyDescent="0.2">
      <c r="B164310" s="25"/>
      <c r="C164310" s="25"/>
      <c r="D164310" s="31"/>
      <c r="E164310" s="25"/>
      <c r="F164310" s="25"/>
      <c r="G164310" s="25"/>
      <c r="H164310" s="25"/>
    </row>
    <row r="164311" spans="2:8" x14ac:dyDescent="0.2">
      <c r="B164311" s="25"/>
      <c r="C164311" s="25"/>
      <c r="D164311" s="31"/>
      <c r="E164311" s="25"/>
      <c r="F164311" s="25"/>
      <c r="G164311" s="25"/>
      <c r="H164311" s="25"/>
    </row>
    <row r="164312" spans="2:8" x14ac:dyDescent="0.2">
      <c r="B164312" s="25"/>
      <c r="C164312" s="25"/>
      <c r="D164312" s="31"/>
      <c r="E164312" s="25"/>
      <c r="F164312" s="25"/>
      <c r="G164312" s="25"/>
      <c r="H164312" s="25"/>
    </row>
    <row r="164313" spans="2:8" x14ac:dyDescent="0.2">
      <c r="B164313" s="25"/>
      <c r="C164313" s="25"/>
      <c r="D164313" s="31"/>
      <c r="E164313" s="25"/>
      <c r="F164313" s="25"/>
      <c r="G164313" s="25"/>
      <c r="H164313" s="25"/>
    </row>
    <row r="164314" spans="2:8" x14ac:dyDescent="0.2">
      <c r="B164314" s="25"/>
      <c r="C164314" s="25"/>
      <c r="D164314" s="31"/>
      <c r="E164314" s="25"/>
      <c r="F164314" s="25"/>
      <c r="G164314" s="25"/>
      <c r="H164314" s="25"/>
    </row>
    <row r="164315" spans="2:8" x14ac:dyDescent="0.2">
      <c r="B164315" s="25"/>
      <c r="C164315" s="25"/>
      <c r="D164315" s="31"/>
      <c r="E164315" s="25"/>
      <c r="F164315" s="25"/>
      <c r="G164315" s="25"/>
      <c r="H164315" s="25"/>
    </row>
    <row r="164316" spans="2:8" x14ac:dyDescent="0.2">
      <c r="B164316" s="25"/>
      <c r="C164316" s="25"/>
      <c r="D164316" s="31"/>
      <c r="E164316" s="25"/>
      <c r="F164316" s="25"/>
      <c r="G164316" s="25"/>
      <c r="H164316" s="25"/>
    </row>
    <row r="164317" spans="2:8" x14ac:dyDescent="0.2">
      <c r="B164317" s="25"/>
      <c r="C164317" s="25"/>
      <c r="D164317" s="31"/>
      <c r="E164317" s="25"/>
      <c r="F164317" s="25"/>
      <c r="G164317" s="25"/>
      <c r="H164317" s="25"/>
    </row>
    <row r="164318" spans="2:8" x14ac:dyDescent="0.2">
      <c r="B164318" s="25"/>
      <c r="C164318" s="25"/>
      <c r="D164318" s="31"/>
      <c r="E164318" s="25"/>
      <c r="F164318" s="25"/>
      <c r="G164318" s="25"/>
      <c r="H164318" s="25"/>
    </row>
    <row r="164319" spans="2:8" x14ac:dyDescent="0.2">
      <c r="B164319" s="25"/>
      <c r="C164319" s="25"/>
      <c r="D164319" s="31"/>
      <c r="E164319" s="25"/>
      <c r="F164319" s="25"/>
      <c r="G164319" s="25"/>
      <c r="H164319" s="25"/>
    </row>
    <row r="164320" spans="2:8" x14ac:dyDescent="0.2">
      <c r="B164320" s="25"/>
      <c r="C164320" s="25"/>
      <c r="D164320" s="31"/>
      <c r="E164320" s="25"/>
      <c r="F164320" s="25"/>
      <c r="G164320" s="25"/>
      <c r="H164320" s="25"/>
    </row>
    <row r="164321" spans="2:8" x14ac:dyDescent="0.2">
      <c r="B164321" s="25"/>
      <c r="C164321" s="25"/>
      <c r="D164321" s="31"/>
      <c r="E164321" s="25"/>
      <c r="F164321" s="25"/>
      <c r="G164321" s="25"/>
      <c r="H164321" s="25"/>
    </row>
    <row r="164322" spans="2:8" x14ac:dyDescent="0.2">
      <c r="B164322" s="25"/>
      <c r="C164322" s="25"/>
      <c r="D164322" s="31"/>
      <c r="E164322" s="25"/>
      <c r="F164322" s="25"/>
      <c r="G164322" s="25"/>
      <c r="H164322" s="25"/>
    </row>
    <row r="164323" spans="2:8" x14ac:dyDescent="0.2">
      <c r="B164323" s="25"/>
      <c r="C164323" s="25"/>
      <c r="D164323" s="31"/>
      <c r="E164323" s="25"/>
      <c r="F164323" s="25"/>
      <c r="G164323" s="25"/>
      <c r="H164323" s="25"/>
    </row>
    <row r="164324" spans="2:8" x14ac:dyDescent="0.2">
      <c r="B164324" s="25"/>
      <c r="C164324" s="25"/>
      <c r="D164324" s="31"/>
      <c r="E164324" s="25"/>
      <c r="F164324" s="25"/>
      <c r="G164324" s="25"/>
      <c r="H164324" s="25"/>
    </row>
    <row r="164325" spans="2:8" x14ac:dyDescent="0.2">
      <c r="B164325" s="25"/>
      <c r="C164325" s="25"/>
      <c r="D164325" s="31"/>
      <c r="E164325" s="25"/>
      <c r="F164325" s="25"/>
      <c r="G164325" s="25"/>
      <c r="H164325" s="25"/>
    </row>
    <row r="164326" spans="2:8" x14ac:dyDescent="0.2">
      <c r="B164326" s="25"/>
      <c r="C164326" s="25"/>
      <c r="D164326" s="31"/>
      <c r="E164326" s="25"/>
      <c r="F164326" s="25"/>
      <c r="G164326" s="25"/>
      <c r="H164326" s="25"/>
    </row>
    <row r="164327" spans="2:8" x14ac:dyDescent="0.2">
      <c r="B164327" s="25"/>
      <c r="C164327" s="25"/>
      <c r="D164327" s="31"/>
      <c r="E164327" s="25"/>
      <c r="F164327" s="25"/>
      <c r="G164327" s="25"/>
      <c r="H164327" s="25"/>
    </row>
    <row r="164328" spans="2:8" x14ac:dyDescent="0.2">
      <c r="B164328" s="25"/>
      <c r="C164328" s="25"/>
      <c r="D164328" s="31"/>
      <c r="E164328" s="25"/>
      <c r="F164328" s="25"/>
      <c r="G164328" s="25"/>
      <c r="H164328" s="25"/>
    </row>
    <row r="164329" spans="2:8" x14ac:dyDescent="0.2">
      <c r="B164329" s="25"/>
      <c r="C164329" s="25"/>
      <c r="D164329" s="31"/>
      <c r="E164329" s="25"/>
      <c r="F164329" s="25"/>
      <c r="G164329" s="25"/>
      <c r="H164329" s="25"/>
    </row>
    <row r="164330" spans="2:8" x14ac:dyDescent="0.2">
      <c r="B164330" s="25"/>
      <c r="C164330" s="25"/>
      <c r="D164330" s="31"/>
      <c r="E164330" s="25"/>
      <c r="F164330" s="25"/>
      <c r="G164330" s="25"/>
      <c r="H164330" s="25"/>
    </row>
    <row r="164331" spans="2:8" x14ac:dyDescent="0.2">
      <c r="B164331" s="25"/>
      <c r="C164331" s="25"/>
      <c r="D164331" s="31"/>
      <c r="E164331" s="25"/>
      <c r="F164331" s="25"/>
      <c r="G164331" s="25"/>
      <c r="H164331" s="25"/>
    </row>
    <row r="164332" spans="2:8" x14ac:dyDescent="0.2">
      <c r="B164332" s="25"/>
      <c r="C164332" s="25"/>
      <c r="D164332" s="31"/>
      <c r="E164332" s="25"/>
      <c r="F164332" s="25"/>
      <c r="G164332" s="25"/>
      <c r="H164332" s="25"/>
    </row>
    <row r="164333" spans="2:8" x14ac:dyDescent="0.2">
      <c r="B164333" s="25"/>
      <c r="C164333" s="25"/>
      <c r="D164333" s="31"/>
      <c r="E164333" s="25"/>
      <c r="F164333" s="25"/>
      <c r="G164333" s="25"/>
      <c r="H164333" s="25"/>
    </row>
    <row r="164334" spans="2:8" x14ac:dyDescent="0.2">
      <c r="B164334" s="25"/>
      <c r="C164334" s="25"/>
      <c r="D164334" s="31"/>
      <c r="E164334" s="25"/>
      <c r="F164334" s="25"/>
      <c r="G164334" s="25"/>
      <c r="H164334" s="25"/>
    </row>
    <row r="164335" spans="2:8" x14ac:dyDescent="0.2">
      <c r="B164335" s="25"/>
      <c r="C164335" s="25"/>
      <c r="D164335" s="31"/>
      <c r="E164335" s="25"/>
      <c r="F164335" s="25"/>
      <c r="G164335" s="25"/>
      <c r="H164335" s="25"/>
    </row>
    <row r="164336" spans="2:8" x14ac:dyDescent="0.2">
      <c r="B164336" s="25"/>
      <c r="C164336" s="25"/>
      <c r="D164336" s="31"/>
      <c r="E164336" s="25"/>
      <c r="F164336" s="25"/>
      <c r="G164336" s="25"/>
      <c r="H164336" s="25"/>
    </row>
    <row r="164337" spans="2:8" x14ac:dyDescent="0.2">
      <c r="B164337" s="25"/>
      <c r="C164337" s="25"/>
      <c r="D164337" s="31"/>
      <c r="E164337" s="25"/>
      <c r="F164337" s="25"/>
      <c r="G164337" s="25"/>
      <c r="H164337" s="25"/>
    </row>
    <row r="164338" spans="2:8" x14ac:dyDescent="0.2">
      <c r="B164338" s="25"/>
      <c r="C164338" s="25"/>
      <c r="D164338" s="31"/>
      <c r="E164338" s="25"/>
      <c r="F164338" s="25"/>
      <c r="G164338" s="25"/>
      <c r="H164338" s="25"/>
    </row>
    <row r="164339" spans="2:8" x14ac:dyDescent="0.2">
      <c r="B164339" s="25"/>
      <c r="C164339" s="25"/>
      <c r="D164339" s="31"/>
      <c r="E164339" s="25"/>
      <c r="F164339" s="25"/>
      <c r="G164339" s="25"/>
      <c r="H164339" s="25"/>
    </row>
    <row r="164340" spans="2:8" x14ac:dyDescent="0.2">
      <c r="B164340" s="25"/>
      <c r="C164340" s="25"/>
      <c r="D164340" s="31"/>
      <c r="E164340" s="25"/>
      <c r="F164340" s="25"/>
      <c r="G164340" s="25"/>
      <c r="H164340" s="25"/>
    </row>
    <row r="164341" spans="2:8" x14ac:dyDescent="0.2">
      <c r="B164341" s="25"/>
      <c r="C164341" s="25"/>
      <c r="D164341" s="31"/>
      <c r="E164341" s="25"/>
      <c r="F164341" s="25"/>
      <c r="G164341" s="25"/>
      <c r="H164341" s="25"/>
    </row>
    <row r="164342" spans="2:8" x14ac:dyDescent="0.2">
      <c r="B164342" s="25"/>
      <c r="C164342" s="25"/>
      <c r="D164342" s="31"/>
      <c r="E164342" s="25"/>
      <c r="F164342" s="25"/>
      <c r="G164342" s="25"/>
      <c r="H164342" s="25"/>
    </row>
    <row r="164343" spans="2:8" x14ac:dyDescent="0.2">
      <c r="B164343" s="25"/>
      <c r="C164343" s="25"/>
      <c r="D164343" s="31"/>
      <c r="E164343" s="25"/>
      <c r="F164343" s="25"/>
      <c r="G164343" s="25"/>
      <c r="H164343" s="25"/>
    </row>
    <row r="164344" spans="2:8" x14ac:dyDescent="0.2">
      <c r="B164344" s="25"/>
      <c r="C164344" s="25"/>
      <c r="D164344" s="31"/>
      <c r="E164344" s="25"/>
      <c r="F164344" s="25"/>
      <c r="G164344" s="25"/>
      <c r="H164344" s="25"/>
    </row>
    <row r="164345" spans="2:8" x14ac:dyDescent="0.2">
      <c r="B164345" s="25"/>
      <c r="C164345" s="25"/>
      <c r="D164345" s="31"/>
      <c r="E164345" s="25"/>
      <c r="F164345" s="25"/>
      <c r="G164345" s="25"/>
      <c r="H164345" s="25"/>
    </row>
    <row r="164346" spans="2:8" x14ac:dyDescent="0.2">
      <c r="B164346" s="25"/>
      <c r="C164346" s="25"/>
      <c r="D164346" s="31"/>
      <c r="E164346" s="25"/>
      <c r="F164346" s="25"/>
      <c r="G164346" s="25"/>
      <c r="H164346" s="25"/>
    </row>
    <row r="164347" spans="2:8" x14ac:dyDescent="0.2">
      <c r="B164347" s="25"/>
      <c r="C164347" s="25"/>
      <c r="D164347" s="31"/>
      <c r="E164347" s="25"/>
      <c r="F164347" s="25"/>
      <c r="G164347" s="25"/>
      <c r="H164347" s="25"/>
    </row>
    <row r="164348" spans="2:8" x14ac:dyDescent="0.2">
      <c r="B164348" s="25"/>
      <c r="C164348" s="25"/>
      <c r="D164348" s="31"/>
      <c r="E164348" s="25"/>
      <c r="F164348" s="25"/>
      <c r="G164348" s="25"/>
      <c r="H164348" s="25"/>
    </row>
    <row r="164349" spans="2:8" x14ac:dyDescent="0.2">
      <c r="B164349" s="25"/>
      <c r="C164349" s="25"/>
      <c r="D164349" s="31"/>
      <c r="E164349" s="25"/>
      <c r="F164349" s="25"/>
      <c r="G164349" s="25"/>
      <c r="H164349" s="25"/>
    </row>
    <row r="164350" spans="2:8" x14ac:dyDescent="0.2">
      <c r="B164350" s="25"/>
      <c r="C164350" s="25"/>
      <c r="D164350" s="31"/>
      <c r="E164350" s="25"/>
      <c r="F164350" s="25"/>
      <c r="G164350" s="25"/>
      <c r="H164350" s="25"/>
    </row>
    <row r="164351" spans="2:8" x14ac:dyDescent="0.2">
      <c r="B164351" s="25"/>
      <c r="C164351" s="25"/>
      <c r="D164351" s="31"/>
      <c r="E164351" s="25"/>
      <c r="F164351" s="25"/>
      <c r="G164351" s="25"/>
      <c r="H164351" s="25"/>
    </row>
    <row r="164352" spans="2:8" x14ac:dyDescent="0.2">
      <c r="B164352" s="25"/>
      <c r="C164352" s="25"/>
      <c r="D164352" s="31"/>
      <c r="E164352" s="25"/>
      <c r="F164352" s="25"/>
      <c r="G164352" s="25"/>
      <c r="H164352" s="25"/>
    </row>
    <row r="164353" spans="2:8" x14ac:dyDescent="0.2">
      <c r="B164353" s="25"/>
      <c r="C164353" s="25"/>
      <c r="D164353" s="31"/>
      <c r="E164353" s="25"/>
      <c r="F164353" s="25"/>
      <c r="G164353" s="25"/>
      <c r="H164353" s="25"/>
    </row>
    <row r="164354" spans="2:8" x14ac:dyDescent="0.2">
      <c r="B164354" s="25"/>
      <c r="C164354" s="25"/>
      <c r="D164354" s="31"/>
      <c r="E164354" s="25"/>
      <c r="F164354" s="25"/>
      <c r="G164354" s="25"/>
      <c r="H164354" s="25"/>
    </row>
    <row r="164355" spans="2:8" x14ac:dyDescent="0.2">
      <c r="B164355" s="25"/>
      <c r="C164355" s="25"/>
      <c r="D164355" s="31"/>
      <c r="E164355" s="25"/>
      <c r="F164355" s="25"/>
      <c r="G164355" s="25"/>
      <c r="H164355" s="25"/>
    </row>
    <row r="164356" spans="2:8" x14ac:dyDescent="0.2">
      <c r="B164356" s="25"/>
      <c r="C164356" s="25"/>
      <c r="D164356" s="31"/>
      <c r="E164356" s="25"/>
      <c r="F164356" s="25"/>
      <c r="G164356" s="25"/>
      <c r="H164356" s="25"/>
    </row>
    <row r="164357" spans="2:8" x14ac:dyDescent="0.2">
      <c r="B164357" s="25"/>
      <c r="C164357" s="25"/>
      <c r="D164357" s="31"/>
      <c r="E164357" s="25"/>
      <c r="F164357" s="25"/>
      <c r="G164357" s="25"/>
      <c r="H164357" s="25"/>
    </row>
    <row r="164358" spans="2:8" x14ac:dyDescent="0.2">
      <c r="B164358" s="25"/>
      <c r="C164358" s="25"/>
      <c r="D164358" s="31"/>
      <c r="E164358" s="25"/>
      <c r="F164358" s="25"/>
      <c r="G164358" s="25"/>
      <c r="H164358" s="25"/>
    </row>
    <row r="164359" spans="2:8" x14ac:dyDescent="0.2">
      <c r="B164359" s="25"/>
      <c r="C164359" s="25"/>
      <c r="D164359" s="31"/>
      <c r="E164359" s="25"/>
      <c r="F164359" s="25"/>
      <c r="G164359" s="25"/>
      <c r="H164359" s="25"/>
    </row>
    <row r="164360" spans="2:8" x14ac:dyDescent="0.2">
      <c r="B164360" s="25"/>
      <c r="C164360" s="25"/>
      <c r="D164360" s="31"/>
      <c r="E164360" s="25"/>
      <c r="F164360" s="25"/>
      <c r="G164360" s="25"/>
      <c r="H164360" s="25"/>
    </row>
    <row r="164361" spans="2:8" x14ac:dyDescent="0.2">
      <c r="B164361" s="25"/>
      <c r="C164361" s="25"/>
      <c r="D164361" s="31"/>
      <c r="E164361" s="25"/>
      <c r="F164361" s="25"/>
      <c r="G164361" s="25"/>
      <c r="H164361" s="25"/>
    </row>
    <row r="164362" spans="2:8" x14ac:dyDescent="0.2">
      <c r="B164362" s="25"/>
      <c r="C164362" s="25"/>
      <c r="D164362" s="31"/>
      <c r="E164362" s="25"/>
      <c r="F164362" s="25"/>
      <c r="G164362" s="25"/>
      <c r="H164362" s="25"/>
    </row>
    <row r="164363" spans="2:8" x14ac:dyDescent="0.2">
      <c r="B164363" s="25"/>
      <c r="C164363" s="25"/>
      <c r="D164363" s="31"/>
      <c r="E164363" s="25"/>
      <c r="F164363" s="25"/>
      <c r="G164363" s="25"/>
      <c r="H164363" s="25"/>
    </row>
    <row r="164364" spans="2:8" x14ac:dyDescent="0.2">
      <c r="B164364" s="25"/>
      <c r="C164364" s="25"/>
      <c r="D164364" s="31"/>
      <c r="E164364" s="25"/>
      <c r="F164364" s="25"/>
      <c r="G164364" s="25"/>
      <c r="H164364" s="25"/>
    </row>
    <row r="164365" spans="2:8" x14ac:dyDescent="0.2">
      <c r="B164365" s="25"/>
      <c r="C164365" s="25"/>
      <c r="D164365" s="31"/>
      <c r="E164365" s="25"/>
      <c r="F164365" s="25"/>
      <c r="G164365" s="25"/>
      <c r="H164365" s="25"/>
    </row>
    <row r="164366" spans="2:8" x14ac:dyDescent="0.2">
      <c r="B164366" s="25"/>
      <c r="C164366" s="25"/>
      <c r="D164366" s="31"/>
      <c r="E164366" s="25"/>
      <c r="F164366" s="25"/>
      <c r="G164366" s="25"/>
      <c r="H164366" s="25"/>
    </row>
    <row r="164367" spans="2:8" x14ac:dyDescent="0.2">
      <c r="B164367" s="25"/>
      <c r="C164367" s="25"/>
      <c r="D164367" s="31"/>
      <c r="E164367" s="25"/>
      <c r="F164367" s="25"/>
      <c r="G164367" s="25"/>
      <c r="H164367" s="25"/>
    </row>
    <row r="164368" spans="2:8" x14ac:dyDescent="0.2">
      <c r="B164368" s="25"/>
      <c r="C164368" s="25"/>
      <c r="D164368" s="31"/>
      <c r="E164368" s="25"/>
      <c r="F164368" s="25"/>
      <c r="G164368" s="25"/>
      <c r="H164368" s="25"/>
    </row>
    <row r="164369" spans="2:8" x14ac:dyDescent="0.2">
      <c r="B164369" s="25"/>
      <c r="C164369" s="25"/>
      <c r="D164369" s="31"/>
      <c r="E164369" s="25"/>
      <c r="F164369" s="25"/>
      <c r="G164369" s="25"/>
      <c r="H164369" s="25"/>
    </row>
    <row r="164370" spans="2:8" x14ac:dyDescent="0.2">
      <c r="B164370" s="25"/>
      <c r="C164370" s="25"/>
      <c r="D164370" s="31"/>
      <c r="E164370" s="25"/>
      <c r="F164370" s="25"/>
      <c r="G164370" s="25"/>
      <c r="H164370" s="25"/>
    </row>
    <row r="164371" spans="2:8" x14ac:dyDescent="0.2">
      <c r="B164371" s="25"/>
      <c r="C164371" s="25"/>
      <c r="D164371" s="31"/>
      <c r="E164371" s="25"/>
      <c r="F164371" s="25"/>
      <c r="G164371" s="25"/>
      <c r="H164371" s="25"/>
    </row>
    <row r="164372" spans="2:8" x14ac:dyDescent="0.2">
      <c r="B164372" s="25"/>
      <c r="C164372" s="25"/>
      <c r="D164372" s="31"/>
      <c r="E164372" s="25"/>
      <c r="F164372" s="25"/>
      <c r="G164372" s="25"/>
      <c r="H164372" s="25"/>
    </row>
    <row r="164373" spans="2:8" x14ac:dyDescent="0.2">
      <c r="B164373" s="25"/>
      <c r="C164373" s="25"/>
      <c r="D164373" s="31"/>
      <c r="E164373" s="25"/>
      <c r="F164373" s="25"/>
      <c r="G164373" s="25"/>
      <c r="H164373" s="25"/>
    </row>
    <row r="164374" spans="2:8" x14ac:dyDescent="0.2">
      <c r="B164374" s="25"/>
      <c r="C164374" s="25"/>
      <c r="D164374" s="31"/>
      <c r="E164374" s="25"/>
      <c r="F164374" s="25"/>
      <c r="G164374" s="25"/>
      <c r="H164374" s="25"/>
    </row>
    <row r="164375" spans="2:8" x14ac:dyDescent="0.2">
      <c r="B164375" s="25"/>
      <c r="C164375" s="25"/>
      <c r="D164375" s="31"/>
      <c r="E164375" s="25"/>
      <c r="F164375" s="25"/>
      <c r="G164375" s="25"/>
      <c r="H164375" s="25"/>
    </row>
    <row r="164376" spans="2:8" x14ac:dyDescent="0.2">
      <c r="B164376" s="25"/>
      <c r="C164376" s="25"/>
      <c r="D164376" s="31"/>
      <c r="E164376" s="25"/>
      <c r="F164376" s="25"/>
      <c r="G164376" s="25"/>
      <c r="H164376" s="25"/>
    </row>
    <row r="164377" spans="2:8" x14ac:dyDescent="0.2">
      <c r="B164377" s="25"/>
      <c r="C164377" s="25"/>
      <c r="D164377" s="31"/>
      <c r="E164377" s="25"/>
      <c r="F164377" s="25"/>
      <c r="G164377" s="25"/>
      <c r="H164377" s="25"/>
    </row>
    <row r="164378" spans="2:8" x14ac:dyDescent="0.2">
      <c r="B164378" s="25"/>
      <c r="C164378" s="25"/>
      <c r="D164378" s="31"/>
      <c r="E164378" s="25"/>
      <c r="F164378" s="25"/>
      <c r="G164378" s="25"/>
      <c r="H164378" s="25"/>
    </row>
    <row r="164379" spans="2:8" x14ac:dyDescent="0.2">
      <c r="B164379" s="25"/>
      <c r="C164379" s="25"/>
      <c r="D164379" s="31"/>
      <c r="E164379" s="25"/>
      <c r="F164379" s="25"/>
      <c r="G164379" s="25"/>
      <c r="H164379" s="25"/>
    </row>
    <row r="164380" spans="2:8" x14ac:dyDescent="0.2">
      <c r="B164380" s="25"/>
      <c r="C164380" s="25"/>
      <c r="D164380" s="31"/>
      <c r="E164380" s="25"/>
      <c r="F164380" s="25"/>
      <c r="G164380" s="25"/>
      <c r="H164380" s="25"/>
    </row>
    <row r="164381" spans="2:8" x14ac:dyDescent="0.2">
      <c r="B164381" s="25"/>
      <c r="C164381" s="25"/>
      <c r="D164381" s="31"/>
      <c r="E164381" s="25"/>
      <c r="F164381" s="25"/>
      <c r="G164381" s="25"/>
      <c r="H164381" s="25"/>
    </row>
    <row r="164382" spans="2:8" x14ac:dyDescent="0.2">
      <c r="B164382" s="25"/>
      <c r="C164382" s="25"/>
      <c r="D164382" s="31"/>
      <c r="E164382" s="25"/>
      <c r="F164382" s="25"/>
      <c r="G164382" s="25"/>
      <c r="H164382" s="25"/>
    </row>
    <row r="164383" spans="2:8" x14ac:dyDescent="0.2">
      <c r="B164383" s="25"/>
      <c r="C164383" s="25"/>
      <c r="D164383" s="31"/>
      <c r="E164383" s="25"/>
      <c r="F164383" s="25"/>
      <c r="G164383" s="25"/>
      <c r="H164383" s="25"/>
    </row>
    <row r="164384" spans="2:8" x14ac:dyDescent="0.2">
      <c r="B164384" s="25"/>
      <c r="C164384" s="25"/>
      <c r="D164384" s="31"/>
      <c r="E164384" s="25"/>
      <c r="F164384" s="25"/>
      <c r="G164384" s="25"/>
      <c r="H164384" s="25"/>
    </row>
    <row r="164385" spans="2:8" x14ac:dyDescent="0.2">
      <c r="B164385" s="25"/>
      <c r="C164385" s="25"/>
      <c r="D164385" s="31"/>
      <c r="E164385" s="25"/>
      <c r="F164385" s="25"/>
      <c r="G164385" s="25"/>
      <c r="H164385" s="25"/>
    </row>
    <row r="164386" spans="2:8" x14ac:dyDescent="0.2">
      <c r="B164386" s="25"/>
      <c r="C164386" s="25"/>
      <c r="D164386" s="31"/>
      <c r="E164386" s="25"/>
      <c r="F164386" s="25"/>
      <c r="G164386" s="25"/>
      <c r="H164386" s="25"/>
    </row>
    <row r="164387" spans="2:8" x14ac:dyDescent="0.2">
      <c r="B164387" s="25"/>
      <c r="C164387" s="25"/>
      <c r="D164387" s="31"/>
      <c r="E164387" s="25"/>
      <c r="F164387" s="25"/>
      <c r="G164387" s="25"/>
      <c r="H164387" s="25"/>
    </row>
    <row r="164388" spans="2:8" x14ac:dyDescent="0.2">
      <c r="B164388" s="25"/>
      <c r="C164388" s="25"/>
      <c r="D164388" s="31"/>
      <c r="E164388" s="25"/>
      <c r="F164388" s="25"/>
      <c r="G164388" s="25"/>
      <c r="H164388" s="25"/>
    </row>
    <row r="164389" spans="2:8" x14ac:dyDescent="0.2">
      <c r="B164389" s="25"/>
      <c r="C164389" s="25"/>
      <c r="D164389" s="31"/>
      <c r="E164389" s="25"/>
      <c r="F164389" s="25"/>
      <c r="G164389" s="25"/>
      <c r="H164389" s="25"/>
    </row>
    <row r="164390" spans="2:8" x14ac:dyDescent="0.2">
      <c r="B164390" s="25"/>
      <c r="C164390" s="25"/>
      <c r="D164390" s="31"/>
      <c r="E164390" s="25"/>
      <c r="F164390" s="25"/>
      <c r="G164390" s="25"/>
      <c r="H164390" s="25"/>
    </row>
    <row r="164391" spans="2:8" x14ac:dyDescent="0.2">
      <c r="B164391" s="25"/>
      <c r="C164391" s="25"/>
      <c r="D164391" s="31"/>
      <c r="E164391" s="25"/>
      <c r="F164391" s="25"/>
      <c r="G164391" s="25"/>
      <c r="H164391" s="25"/>
    </row>
    <row r="164392" spans="2:8" x14ac:dyDescent="0.2">
      <c r="B164392" s="25"/>
      <c r="C164392" s="25"/>
      <c r="D164392" s="31"/>
      <c r="E164392" s="25"/>
      <c r="F164392" s="25"/>
      <c r="G164392" s="25"/>
      <c r="H164392" s="25"/>
    </row>
    <row r="164393" spans="2:8" x14ac:dyDescent="0.2">
      <c r="B164393" s="25"/>
      <c r="C164393" s="25"/>
      <c r="D164393" s="31"/>
      <c r="E164393" s="25"/>
      <c r="F164393" s="25"/>
      <c r="G164393" s="25"/>
      <c r="H164393" s="25"/>
    </row>
    <row r="164394" spans="2:8" x14ac:dyDescent="0.2">
      <c r="B164394" s="25"/>
      <c r="C164394" s="25"/>
      <c r="D164394" s="31"/>
      <c r="E164394" s="25"/>
      <c r="F164394" s="25"/>
      <c r="G164394" s="25"/>
      <c r="H164394" s="25"/>
    </row>
    <row r="164395" spans="2:8" x14ac:dyDescent="0.2">
      <c r="B164395" s="25"/>
      <c r="C164395" s="25"/>
      <c r="D164395" s="31"/>
      <c r="E164395" s="25"/>
      <c r="F164395" s="25"/>
      <c r="G164395" s="25"/>
      <c r="H164395" s="25"/>
    </row>
    <row r="164396" spans="2:8" x14ac:dyDescent="0.2">
      <c r="B164396" s="25"/>
      <c r="C164396" s="25"/>
      <c r="D164396" s="31"/>
      <c r="E164396" s="25"/>
      <c r="F164396" s="25"/>
      <c r="G164396" s="25"/>
      <c r="H164396" s="25"/>
    </row>
    <row r="164397" spans="2:8" x14ac:dyDescent="0.2">
      <c r="B164397" s="25"/>
      <c r="C164397" s="25"/>
      <c r="D164397" s="31"/>
      <c r="E164397" s="25"/>
      <c r="F164397" s="25"/>
      <c r="G164397" s="25"/>
      <c r="H164397" s="25"/>
    </row>
    <row r="164398" spans="2:8" x14ac:dyDescent="0.2">
      <c r="B164398" s="25"/>
      <c r="C164398" s="25"/>
      <c r="D164398" s="31"/>
      <c r="E164398" s="25"/>
      <c r="F164398" s="25"/>
      <c r="G164398" s="25"/>
      <c r="H164398" s="25"/>
    </row>
    <row r="164399" spans="2:8" x14ac:dyDescent="0.2">
      <c r="B164399" s="25"/>
      <c r="C164399" s="25"/>
      <c r="D164399" s="31"/>
      <c r="E164399" s="25"/>
      <c r="F164399" s="25"/>
      <c r="G164399" s="25"/>
      <c r="H164399" s="25"/>
    </row>
    <row r="164400" spans="2:8" x14ac:dyDescent="0.2">
      <c r="B164400" s="25"/>
      <c r="C164400" s="25"/>
      <c r="D164400" s="31"/>
      <c r="E164400" s="25"/>
      <c r="F164400" s="25"/>
      <c r="G164400" s="25"/>
      <c r="H164400" s="25"/>
    </row>
    <row r="164401" spans="2:8" x14ac:dyDescent="0.2">
      <c r="B164401" s="25"/>
      <c r="C164401" s="25"/>
      <c r="D164401" s="31"/>
      <c r="E164401" s="25"/>
      <c r="F164401" s="25"/>
      <c r="G164401" s="25"/>
      <c r="H164401" s="25"/>
    </row>
    <row r="164402" spans="2:8" x14ac:dyDescent="0.2">
      <c r="B164402" s="25"/>
      <c r="C164402" s="25"/>
      <c r="D164402" s="31"/>
      <c r="E164402" s="25"/>
      <c r="F164402" s="25"/>
      <c r="G164402" s="25"/>
      <c r="H164402" s="25"/>
    </row>
    <row r="164403" spans="2:8" x14ac:dyDescent="0.2">
      <c r="B164403" s="25"/>
      <c r="C164403" s="25"/>
      <c r="D164403" s="31"/>
      <c r="E164403" s="25"/>
      <c r="F164403" s="25"/>
      <c r="G164403" s="25"/>
      <c r="H164403" s="25"/>
    </row>
    <row r="164404" spans="2:8" x14ac:dyDescent="0.2">
      <c r="B164404" s="25"/>
      <c r="C164404" s="25"/>
      <c r="D164404" s="31"/>
      <c r="E164404" s="25"/>
      <c r="F164404" s="25"/>
      <c r="G164404" s="25"/>
      <c r="H164404" s="25"/>
    </row>
    <row r="164405" spans="2:8" x14ac:dyDescent="0.2">
      <c r="B164405" s="25"/>
      <c r="C164405" s="25"/>
      <c r="D164405" s="31"/>
      <c r="E164405" s="25"/>
      <c r="F164405" s="25"/>
      <c r="G164405" s="25"/>
      <c r="H164405" s="25"/>
    </row>
    <row r="164406" spans="2:8" x14ac:dyDescent="0.2">
      <c r="B164406" s="25"/>
      <c r="C164406" s="25"/>
      <c r="D164406" s="31"/>
      <c r="E164406" s="25"/>
      <c r="F164406" s="25"/>
      <c r="G164406" s="25"/>
      <c r="H164406" s="25"/>
    </row>
    <row r="164407" spans="2:8" x14ac:dyDescent="0.2">
      <c r="B164407" s="25"/>
      <c r="C164407" s="25"/>
      <c r="D164407" s="31"/>
      <c r="E164407" s="25"/>
      <c r="F164407" s="25"/>
      <c r="G164407" s="25"/>
      <c r="H164407" s="25"/>
    </row>
    <row r="164408" spans="2:8" x14ac:dyDescent="0.2">
      <c r="B164408" s="25"/>
      <c r="C164408" s="25"/>
      <c r="D164408" s="31"/>
      <c r="E164408" s="25"/>
      <c r="F164408" s="25"/>
      <c r="G164408" s="25"/>
      <c r="H164408" s="25"/>
    </row>
    <row r="164409" spans="2:8" x14ac:dyDescent="0.2">
      <c r="B164409" s="25"/>
      <c r="C164409" s="25"/>
      <c r="D164409" s="31"/>
      <c r="E164409" s="25"/>
      <c r="F164409" s="25"/>
      <c r="G164409" s="25"/>
      <c r="H164409" s="25"/>
    </row>
    <row r="164410" spans="2:8" x14ac:dyDescent="0.2">
      <c r="B164410" s="25"/>
      <c r="C164410" s="25"/>
      <c r="D164410" s="31"/>
      <c r="E164410" s="25"/>
      <c r="F164410" s="25"/>
      <c r="G164410" s="25"/>
      <c r="H164410" s="25"/>
    </row>
    <row r="164411" spans="2:8" x14ac:dyDescent="0.2">
      <c r="B164411" s="25"/>
      <c r="C164411" s="25"/>
      <c r="D164411" s="31"/>
      <c r="E164411" s="25"/>
      <c r="F164411" s="25"/>
      <c r="G164411" s="25"/>
      <c r="H164411" s="25"/>
    </row>
    <row r="164412" spans="2:8" x14ac:dyDescent="0.2">
      <c r="B164412" s="25"/>
      <c r="C164412" s="25"/>
      <c r="D164412" s="31"/>
      <c r="E164412" s="25"/>
      <c r="F164412" s="25"/>
      <c r="G164412" s="25"/>
      <c r="H164412" s="25"/>
    </row>
    <row r="164413" spans="2:8" x14ac:dyDescent="0.2">
      <c r="B164413" s="25"/>
      <c r="C164413" s="25"/>
      <c r="D164413" s="31"/>
      <c r="E164413" s="25"/>
      <c r="F164413" s="25"/>
      <c r="G164413" s="25"/>
      <c r="H164413" s="25"/>
    </row>
    <row r="164414" spans="2:8" x14ac:dyDescent="0.2">
      <c r="B164414" s="25"/>
      <c r="C164414" s="25"/>
      <c r="D164414" s="31"/>
      <c r="E164414" s="25"/>
      <c r="F164414" s="25"/>
      <c r="G164414" s="25"/>
      <c r="H164414" s="25"/>
    </row>
    <row r="164415" spans="2:8" x14ac:dyDescent="0.2">
      <c r="B164415" s="25"/>
      <c r="C164415" s="25"/>
      <c r="D164415" s="31"/>
      <c r="E164415" s="25"/>
      <c r="F164415" s="25"/>
      <c r="G164415" s="25"/>
      <c r="H164415" s="25"/>
    </row>
    <row r="164416" spans="2:8" x14ac:dyDescent="0.2">
      <c r="B164416" s="25"/>
      <c r="C164416" s="25"/>
      <c r="D164416" s="31"/>
      <c r="E164416" s="25"/>
      <c r="F164416" s="25"/>
      <c r="G164416" s="25"/>
      <c r="H164416" s="25"/>
    </row>
    <row r="164417" spans="2:8" x14ac:dyDescent="0.2">
      <c r="B164417" s="25"/>
      <c r="C164417" s="25"/>
      <c r="D164417" s="31"/>
      <c r="E164417" s="25"/>
      <c r="F164417" s="25"/>
      <c r="G164417" s="25"/>
      <c r="H164417" s="25"/>
    </row>
    <row r="164418" spans="2:8" x14ac:dyDescent="0.2">
      <c r="B164418" s="25"/>
      <c r="C164418" s="25"/>
      <c r="D164418" s="31"/>
      <c r="E164418" s="25"/>
      <c r="F164418" s="25"/>
      <c r="G164418" s="25"/>
      <c r="H164418" s="25"/>
    </row>
    <row r="164419" spans="2:8" x14ac:dyDescent="0.2">
      <c r="B164419" s="25"/>
      <c r="C164419" s="25"/>
      <c r="D164419" s="31"/>
      <c r="E164419" s="25"/>
      <c r="F164419" s="25"/>
      <c r="G164419" s="25"/>
      <c r="H164419" s="25"/>
    </row>
    <row r="164420" spans="2:8" x14ac:dyDescent="0.2">
      <c r="B164420" s="25"/>
      <c r="C164420" s="25"/>
      <c r="D164420" s="31"/>
      <c r="E164420" s="25"/>
      <c r="F164420" s="25"/>
      <c r="G164420" s="25"/>
      <c r="H164420" s="25"/>
    </row>
    <row r="164421" spans="2:8" x14ac:dyDescent="0.2">
      <c r="B164421" s="21"/>
      <c r="C164421" s="21"/>
      <c r="D164421" s="31"/>
      <c r="E164421" s="21"/>
      <c r="F164421" s="21"/>
      <c r="G164421" s="21"/>
      <c r="H164421" s="25"/>
    </row>
    <row r="164422" spans="2:8" x14ac:dyDescent="0.2">
      <c r="B164422" s="21"/>
      <c r="C164422" s="21"/>
      <c r="D164422" s="31"/>
      <c r="E164422" s="21"/>
      <c r="F164422" s="21"/>
      <c r="G164422" s="21"/>
      <c r="H164422" s="21"/>
    </row>
    <row r="164423" spans="2:8" x14ac:dyDescent="0.2">
      <c r="B164423" s="21"/>
      <c r="C164423" s="21"/>
      <c r="D164423" s="31"/>
      <c r="E164423" s="21"/>
      <c r="F164423" s="21"/>
      <c r="G164423" s="21"/>
      <c r="H164423" s="21"/>
    </row>
    <row r="164424" spans="2:8" x14ac:dyDescent="0.2">
      <c r="B164424" s="21"/>
      <c r="C164424" s="21"/>
      <c r="D164424" s="31"/>
      <c r="E164424" s="21"/>
      <c r="F164424" s="21"/>
      <c r="G164424" s="21"/>
      <c r="H164424" s="21"/>
    </row>
    <row r="164425" spans="2:8" x14ac:dyDescent="0.2">
      <c r="B164425" s="21"/>
      <c r="C164425" s="21"/>
      <c r="D164425" s="31"/>
      <c r="E164425" s="21"/>
      <c r="F164425" s="21"/>
      <c r="G164425" s="21"/>
      <c r="H164425" s="21"/>
    </row>
    <row r="164426" spans="2:8" x14ac:dyDescent="0.2">
      <c r="B164426" s="21"/>
      <c r="C164426" s="21"/>
      <c r="D164426" s="31"/>
      <c r="E164426" s="21"/>
      <c r="F164426" s="21"/>
      <c r="G164426" s="21"/>
      <c r="H164426" s="21"/>
    </row>
    <row r="164427" spans="2:8" x14ac:dyDescent="0.2">
      <c r="B164427" s="21"/>
      <c r="C164427" s="21"/>
      <c r="D164427" s="31"/>
      <c r="E164427" s="21"/>
      <c r="F164427" s="21"/>
      <c r="G164427" s="21"/>
      <c r="H164427" s="21"/>
    </row>
    <row r="164428" spans="2:8" x14ac:dyDescent="0.2">
      <c r="B164428" s="21"/>
      <c r="C164428" s="21"/>
      <c r="D164428" s="31"/>
      <c r="E164428" s="21"/>
      <c r="F164428" s="21"/>
      <c r="G164428" s="21"/>
      <c r="H164428" s="21"/>
    </row>
    <row r="164429" spans="2:8" x14ac:dyDescent="0.2">
      <c r="B164429" s="21"/>
      <c r="C164429" s="21"/>
      <c r="D164429" s="31"/>
      <c r="E164429" s="21"/>
      <c r="F164429" s="21"/>
      <c r="G164429" s="21"/>
      <c r="H164429" s="21"/>
    </row>
    <row r="164430" spans="2:8" x14ac:dyDescent="0.2">
      <c r="B164430" s="21"/>
      <c r="C164430" s="21"/>
      <c r="D164430" s="31"/>
      <c r="E164430" s="21"/>
      <c r="F164430" s="21"/>
      <c r="G164430" s="21"/>
      <c r="H164430" s="21"/>
    </row>
    <row r="164431" spans="2:8" x14ac:dyDescent="0.2">
      <c r="H164431" s="21"/>
    </row>
    <row r="180225" spans="2:8" x14ac:dyDescent="0.2">
      <c r="B180225" s="21"/>
      <c r="C180225" s="21"/>
      <c r="D180225" s="31"/>
      <c r="E180225" s="21"/>
      <c r="F180225" s="21"/>
      <c r="G180225" s="21"/>
    </row>
    <row r="180226" spans="2:8" x14ac:dyDescent="0.2">
      <c r="B180226" s="21"/>
      <c r="C180226" s="21"/>
      <c r="D180226" s="31"/>
      <c r="E180226" s="21"/>
      <c r="F180226" s="21"/>
      <c r="G180226" s="21"/>
      <c r="H180226" s="21"/>
    </row>
    <row r="180227" spans="2:8" x14ac:dyDescent="0.2">
      <c r="B180227" s="21"/>
      <c r="C180227" s="21"/>
      <c r="D180227" s="31"/>
      <c r="E180227" s="21"/>
      <c r="F180227" s="21"/>
      <c r="G180227" s="21"/>
      <c r="H180227" s="21"/>
    </row>
    <row r="180228" spans="2:8" x14ac:dyDescent="0.2">
      <c r="B180228" s="21"/>
      <c r="C180228" s="21"/>
      <c r="D180228" s="31"/>
      <c r="E180228" s="21"/>
      <c r="F180228" s="21"/>
      <c r="G180228" s="21"/>
      <c r="H180228" s="21"/>
    </row>
    <row r="180229" spans="2:8" x14ac:dyDescent="0.2">
      <c r="B180229" s="21"/>
      <c r="C180229" s="21"/>
      <c r="D180229" s="31"/>
      <c r="E180229" s="21"/>
      <c r="F180229" s="21"/>
      <c r="G180229" s="21"/>
      <c r="H180229" s="21"/>
    </row>
    <row r="180230" spans="2:8" x14ac:dyDescent="0.2">
      <c r="B180230" s="22"/>
      <c r="C180230" s="22"/>
      <c r="D180230" s="31"/>
      <c r="E180230" s="22"/>
      <c r="F180230" s="22"/>
      <c r="G180230" s="22"/>
      <c r="H180230" s="21"/>
    </row>
    <row r="180231" spans="2:8" x14ac:dyDescent="0.2">
      <c r="B180231" s="22"/>
      <c r="C180231" s="22"/>
      <c r="D180231" s="31"/>
      <c r="E180231" s="22"/>
      <c r="F180231" s="22"/>
      <c r="G180231" s="22"/>
      <c r="H180231" s="22"/>
    </row>
    <row r="180232" spans="2:8" x14ac:dyDescent="0.2">
      <c r="B180232" s="22"/>
      <c r="C180232" s="22"/>
      <c r="D180232" s="31"/>
      <c r="E180232" s="22"/>
      <c r="F180232" s="22"/>
      <c r="G180232" s="22"/>
      <c r="H180232" s="22"/>
    </row>
    <row r="180233" spans="2:8" x14ac:dyDescent="0.2">
      <c r="B180233" s="22"/>
      <c r="C180233" s="22"/>
      <c r="D180233" s="31"/>
      <c r="E180233" s="22"/>
      <c r="F180233" s="22"/>
      <c r="G180233" s="22"/>
      <c r="H180233" s="22"/>
    </row>
    <row r="180234" spans="2:8" x14ac:dyDescent="0.2">
      <c r="B180234" s="22"/>
      <c r="C180234" s="22"/>
      <c r="D180234" s="31"/>
      <c r="E180234" s="22"/>
      <c r="F180234" s="22"/>
      <c r="G180234" s="22"/>
      <c r="H180234" s="22"/>
    </row>
    <row r="180235" spans="2:8" x14ac:dyDescent="0.2">
      <c r="B180235" s="22"/>
      <c r="C180235" s="22"/>
      <c r="D180235" s="31"/>
      <c r="E180235" s="22"/>
      <c r="F180235" s="22"/>
      <c r="G180235" s="22"/>
      <c r="H180235" s="22"/>
    </row>
    <row r="180236" spans="2:8" x14ac:dyDescent="0.2">
      <c r="B180236" s="22"/>
      <c r="C180236" s="22"/>
      <c r="D180236" s="31"/>
      <c r="E180236" s="22"/>
      <c r="F180236" s="22"/>
      <c r="G180236" s="22"/>
      <c r="H180236" s="22"/>
    </row>
    <row r="180237" spans="2:8" x14ac:dyDescent="0.2">
      <c r="B180237" s="22"/>
      <c r="C180237" s="22"/>
      <c r="D180237" s="31"/>
      <c r="E180237" s="22"/>
      <c r="F180237" s="22"/>
      <c r="G180237" s="22"/>
      <c r="H180237" s="22"/>
    </row>
    <row r="180238" spans="2:8" x14ac:dyDescent="0.2">
      <c r="B180238" s="22"/>
      <c r="C180238" s="22"/>
      <c r="D180238" s="31"/>
      <c r="E180238" s="22"/>
      <c r="F180238" s="22"/>
      <c r="G180238" s="22"/>
      <c r="H180238" s="22"/>
    </row>
    <row r="180239" spans="2:8" x14ac:dyDescent="0.2">
      <c r="B180239" s="22"/>
      <c r="C180239" s="22"/>
      <c r="D180239" s="31"/>
      <c r="E180239" s="22"/>
      <c r="F180239" s="22"/>
      <c r="G180239" s="22"/>
      <c r="H180239" s="22"/>
    </row>
    <row r="180240" spans="2:8" x14ac:dyDescent="0.2">
      <c r="B180240" s="22"/>
      <c r="C180240" s="22"/>
      <c r="D180240" s="31"/>
      <c r="E180240" s="22"/>
      <c r="F180240" s="22"/>
      <c r="G180240" s="22"/>
      <c r="H180240" s="22"/>
    </row>
    <row r="180241" spans="2:8" x14ac:dyDescent="0.2">
      <c r="B180241" s="22"/>
      <c r="C180241" s="22"/>
      <c r="D180241" s="31"/>
      <c r="E180241" s="22"/>
      <c r="F180241" s="22"/>
      <c r="G180241" s="22"/>
      <c r="H180241" s="22"/>
    </row>
    <row r="180242" spans="2:8" x14ac:dyDescent="0.2">
      <c r="B180242" s="22"/>
      <c r="C180242" s="22"/>
      <c r="D180242" s="31"/>
      <c r="E180242" s="22"/>
      <c r="F180242" s="22"/>
      <c r="G180242" s="22"/>
      <c r="H180242" s="22"/>
    </row>
    <row r="180243" spans="2:8" x14ac:dyDescent="0.2">
      <c r="B180243" s="22"/>
      <c r="C180243" s="22"/>
      <c r="D180243" s="31"/>
      <c r="E180243" s="22"/>
      <c r="F180243" s="22"/>
      <c r="G180243" s="22"/>
      <c r="H180243" s="22"/>
    </row>
    <row r="180244" spans="2:8" x14ac:dyDescent="0.2">
      <c r="B180244" s="22"/>
      <c r="C180244" s="22"/>
      <c r="D180244" s="31"/>
      <c r="E180244" s="22"/>
      <c r="F180244" s="22"/>
      <c r="G180244" s="22"/>
      <c r="H180244" s="22"/>
    </row>
    <row r="180245" spans="2:8" x14ac:dyDescent="0.2">
      <c r="B180245" s="22"/>
      <c r="C180245" s="22"/>
      <c r="D180245" s="31"/>
      <c r="E180245" s="22"/>
      <c r="F180245" s="22"/>
      <c r="G180245" s="22"/>
      <c r="H180245" s="22"/>
    </row>
    <row r="180246" spans="2:8" x14ac:dyDescent="0.2">
      <c r="B180246" s="22"/>
      <c r="C180246" s="22"/>
      <c r="D180246" s="31"/>
      <c r="E180246" s="22"/>
      <c r="F180246" s="22"/>
      <c r="G180246" s="22"/>
      <c r="H180246" s="22"/>
    </row>
    <row r="180247" spans="2:8" x14ac:dyDescent="0.2">
      <c r="B180247" s="22"/>
      <c r="C180247" s="22"/>
      <c r="D180247" s="31"/>
      <c r="E180247" s="22"/>
      <c r="F180247" s="22"/>
      <c r="G180247" s="22"/>
      <c r="H180247" s="22"/>
    </row>
    <row r="180248" spans="2:8" x14ac:dyDescent="0.2">
      <c r="B180248" s="22"/>
      <c r="C180248" s="22"/>
      <c r="D180248" s="31"/>
      <c r="E180248" s="22"/>
      <c r="F180248" s="22"/>
      <c r="G180248" s="22"/>
      <c r="H180248" s="22"/>
    </row>
    <row r="180249" spans="2:8" x14ac:dyDescent="0.2">
      <c r="B180249" s="22"/>
      <c r="C180249" s="22"/>
      <c r="D180249" s="31"/>
      <c r="E180249" s="22"/>
      <c r="F180249" s="22"/>
      <c r="G180249" s="22"/>
      <c r="H180249" s="22"/>
    </row>
    <row r="180250" spans="2:8" x14ac:dyDescent="0.2">
      <c r="B180250" s="22"/>
      <c r="C180250" s="22"/>
      <c r="D180250" s="31"/>
      <c r="E180250" s="22"/>
      <c r="F180250" s="22"/>
      <c r="G180250" s="22"/>
      <c r="H180250" s="22"/>
    </row>
    <row r="180251" spans="2:8" x14ac:dyDescent="0.2">
      <c r="B180251" s="22"/>
      <c r="C180251" s="22"/>
      <c r="D180251" s="31"/>
      <c r="E180251" s="22"/>
      <c r="F180251" s="22"/>
      <c r="G180251" s="22"/>
      <c r="H180251" s="22"/>
    </row>
    <row r="180252" spans="2:8" x14ac:dyDescent="0.2">
      <c r="B180252" s="22"/>
      <c r="C180252" s="22"/>
      <c r="D180252" s="31"/>
      <c r="E180252" s="22"/>
      <c r="F180252" s="22"/>
      <c r="G180252" s="22"/>
      <c r="H180252" s="22"/>
    </row>
    <row r="180253" spans="2:8" x14ac:dyDescent="0.2">
      <c r="B180253" s="22"/>
      <c r="C180253" s="22"/>
      <c r="D180253" s="31"/>
      <c r="E180253" s="22"/>
      <c r="F180253" s="22"/>
      <c r="G180253" s="22"/>
      <c r="H180253" s="22"/>
    </row>
    <row r="180254" spans="2:8" x14ac:dyDescent="0.2">
      <c r="B180254" s="22"/>
      <c r="C180254" s="22"/>
      <c r="D180254" s="31"/>
      <c r="E180254" s="22"/>
      <c r="F180254" s="22"/>
      <c r="G180254" s="22"/>
      <c r="H180254" s="22"/>
    </row>
    <row r="180255" spans="2:8" x14ac:dyDescent="0.2">
      <c r="B180255" s="22"/>
      <c r="C180255" s="22"/>
      <c r="D180255" s="31"/>
      <c r="E180255" s="22"/>
      <c r="F180255" s="22"/>
      <c r="G180255" s="22"/>
      <c r="H180255" s="22"/>
    </row>
    <row r="180256" spans="2:8" x14ac:dyDescent="0.2">
      <c r="B180256" s="22"/>
      <c r="C180256" s="22"/>
      <c r="D180256" s="31"/>
      <c r="E180256" s="22"/>
      <c r="F180256" s="22"/>
      <c r="G180256" s="22"/>
      <c r="H180256" s="22"/>
    </row>
    <row r="180257" spans="2:8" x14ac:dyDescent="0.2">
      <c r="B180257" s="22"/>
      <c r="C180257" s="22"/>
      <c r="D180257" s="31"/>
      <c r="E180257" s="22"/>
      <c r="F180257" s="22"/>
      <c r="G180257" s="22"/>
      <c r="H180257" s="22"/>
    </row>
    <row r="180258" spans="2:8" x14ac:dyDescent="0.2">
      <c r="B180258" s="22"/>
      <c r="C180258" s="22"/>
      <c r="D180258" s="31"/>
      <c r="E180258" s="22"/>
      <c r="F180258" s="22"/>
      <c r="G180258" s="22"/>
      <c r="H180258" s="22"/>
    </row>
    <row r="180259" spans="2:8" x14ac:dyDescent="0.2">
      <c r="B180259" s="22"/>
      <c r="C180259" s="22"/>
      <c r="D180259" s="31"/>
      <c r="E180259" s="22"/>
      <c r="F180259" s="22"/>
      <c r="G180259" s="22"/>
      <c r="H180259" s="22"/>
    </row>
    <row r="180260" spans="2:8" x14ac:dyDescent="0.2">
      <c r="B180260" s="22"/>
      <c r="C180260" s="22"/>
      <c r="D180260" s="31"/>
      <c r="E180260" s="22"/>
      <c r="F180260" s="22"/>
      <c r="G180260" s="22"/>
      <c r="H180260" s="22"/>
    </row>
    <row r="180261" spans="2:8" x14ac:dyDescent="0.2">
      <c r="B180261" s="22"/>
      <c r="C180261" s="22"/>
      <c r="D180261" s="31"/>
      <c r="E180261" s="22"/>
      <c r="F180261" s="22"/>
      <c r="G180261" s="22"/>
      <c r="H180261" s="22"/>
    </row>
    <row r="180262" spans="2:8" x14ac:dyDescent="0.2">
      <c r="B180262" s="22"/>
      <c r="C180262" s="22"/>
      <c r="D180262" s="31"/>
      <c r="E180262" s="22"/>
      <c r="F180262" s="22"/>
      <c r="G180262" s="22"/>
      <c r="H180262" s="22"/>
    </row>
    <row r="180263" spans="2:8" x14ac:dyDescent="0.2">
      <c r="B180263" s="22"/>
      <c r="C180263" s="22"/>
      <c r="D180263" s="31"/>
      <c r="E180263" s="22"/>
      <c r="F180263" s="22"/>
      <c r="G180263" s="22"/>
      <c r="H180263" s="22"/>
    </row>
    <row r="180264" spans="2:8" x14ac:dyDescent="0.2">
      <c r="B180264" s="22"/>
      <c r="C180264" s="22"/>
      <c r="D180264" s="31"/>
      <c r="E180264" s="22"/>
      <c r="F180264" s="22"/>
      <c r="G180264" s="22"/>
      <c r="H180264" s="22"/>
    </row>
    <row r="180265" spans="2:8" x14ac:dyDescent="0.2">
      <c r="B180265" s="22"/>
      <c r="C180265" s="22"/>
      <c r="D180265" s="31"/>
      <c r="E180265" s="22"/>
      <c r="F180265" s="22"/>
      <c r="G180265" s="22"/>
      <c r="H180265" s="22"/>
    </row>
    <row r="180266" spans="2:8" x14ac:dyDescent="0.2">
      <c r="B180266" s="22"/>
      <c r="C180266" s="22"/>
      <c r="D180266" s="31"/>
      <c r="E180266" s="22"/>
      <c r="F180266" s="22"/>
      <c r="G180266" s="22"/>
      <c r="H180266" s="22"/>
    </row>
    <row r="180267" spans="2:8" x14ac:dyDescent="0.2">
      <c r="B180267" s="22"/>
      <c r="C180267" s="22"/>
      <c r="D180267" s="31"/>
      <c r="E180267" s="22"/>
      <c r="F180267" s="22"/>
      <c r="G180267" s="22"/>
      <c r="H180267" s="22"/>
    </row>
    <row r="180268" spans="2:8" x14ac:dyDescent="0.2">
      <c r="B180268" s="22"/>
      <c r="C180268" s="22"/>
      <c r="D180268" s="31"/>
      <c r="E180268" s="22"/>
      <c r="F180268" s="22"/>
      <c r="G180268" s="22"/>
      <c r="H180268" s="22"/>
    </row>
    <row r="180269" spans="2:8" x14ac:dyDescent="0.2">
      <c r="B180269" s="22"/>
      <c r="C180269" s="22"/>
      <c r="D180269" s="31"/>
      <c r="E180269" s="22"/>
      <c r="F180269" s="22"/>
      <c r="G180269" s="22"/>
      <c r="H180269" s="22"/>
    </row>
    <row r="180270" spans="2:8" x14ac:dyDescent="0.2">
      <c r="B180270" s="22"/>
      <c r="C180270" s="22"/>
      <c r="D180270" s="31"/>
      <c r="E180270" s="22"/>
      <c r="F180270" s="22"/>
      <c r="G180270" s="22"/>
      <c r="H180270" s="22"/>
    </row>
    <row r="180271" spans="2:8" x14ac:dyDescent="0.2">
      <c r="B180271" s="22"/>
      <c r="C180271" s="22"/>
      <c r="D180271" s="31"/>
      <c r="E180271" s="22"/>
      <c r="F180271" s="22"/>
      <c r="G180271" s="22"/>
      <c r="H180271" s="22"/>
    </row>
    <row r="180272" spans="2:8" x14ac:dyDescent="0.2">
      <c r="B180272" s="22"/>
      <c r="C180272" s="22"/>
      <c r="D180272" s="31"/>
      <c r="E180272" s="22"/>
      <c r="F180272" s="22"/>
      <c r="G180272" s="22"/>
      <c r="H180272" s="22"/>
    </row>
    <row r="180273" spans="2:8" x14ac:dyDescent="0.2">
      <c r="B180273" s="22"/>
      <c r="C180273" s="22"/>
      <c r="D180273" s="31"/>
      <c r="E180273" s="22"/>
      <c r="F180273" s="22"/>
      <c r="G180273" s="22"/>
      <c r="H180273" s="22"/>
    </row>
    <row r="180274" spans="2:8" x14ac:dyDescent="0.2">
      <c r="B180274" s="22"/>
      <c r="C180274" s="22"/>
      <c r="D180274" s="31"/>
      <c r="E180274" s="22"/>
      <c r="F180274" s="22"/>
      <c r="G180274" s="22"/>
      <c r="H180274" s="22"/>
    </row>
    <row r="180275" spans="2:8" x14ac:dyDescent="0.2">
      <c r="B180275" s="22"/>
      <c r="C180275" s="22"/>
      <c r="D180275" s="31"/>
      <c r="E180275" s="22"/>
      <c r="F180275" s="22"/>
      <c r="G180275" s="22"/>
      <c r="H180275" s="22"/>
    </row>
    <row r="180276" spans="2:8" x14ac:dyDescent="0.2">
      <c r="B180276" s="22"/>
      <c r="C180276" s="22"/>
      <c r="D180276" s="31"/>
      <c r="E180276" s="22"/>
      <c r="F180276" s="22"/>
      <c r="G180276" s="22"/>
      <c r="H180276" s="22"/>
    </row>
    <row r="180277" spans="2:8" x14ac:dyDescent="0.2">
      <c r="B180277" s="22"/>
      <c r="C180277" s="22"/>
      <c r="D180277" s="31"/>
      <c r="E180277" s="22"/>
      <c r="F180277" s="22"/>
      <c r="G180277" s="22"/>
      <c r="H180277" s="22"/>
    </row>
    <row r="180278" spans="2:8" x14ac:dyDescent="0.2">
      <c r="B180278" s="22"/>
      <c r="C180278" s="22"/>
      <c r="D180278" s="31"/>
      <c r="E180278" s="22"/>
      <c r="F180278" s="22"/>
      <c r="G180278" s="22"/>
      <c r="H180278" s="22"/>
    </row>
    <row r="180279" spans="2:8" x14ac:dyDescent="0.2">
      <c r="B180279" s="22"/>
      <c r="C180279" s="22"/>
      <c r="D180279" s="31"/>
      <c r="E180279" s="22"/>
      <c r="F180279" s="22"/>
      <c r="G180279" s="22"/>
      <c r="H180279" s="22"/>
    </row>
    <row r="180280" spans="2:8" x14ac:dyDescent="0.2">
      <c r="B180280" s="22"/>
      <c r="C180280" s="22"/>
      <c r="D180280" s="31"/>
      <c r="E180280" s="22"/>
      <c r="F180280" s="22"/>
      <c r="G180280" s="22"/>
      <c r="H180280" s="22"/>
    </row>
    <row r="180281" spans="2:8" x14ac:dyDescent="0.2">
      <c r="B180281" s="22"/>
      <c r="C180281" s="22"/>
      <c r="D180281" s="31"/>
      <c r="E180281" s="22"/>
      <c r="F180281" s="22"/>
      <c r="G180281" s="22"/>
      <c r="H180281" s="22"/>
    </row>
    <row r="180282" spans="2:8" x14ac:dyDescent="0.2">
      <c r="B180282" s="22"/>
      <c r="C180282" s="22"/>
      <c r="D180282" s="31"/>
      <c r="E180282" s="22"/>
      <c r="F180282" s="22"/>
      <c r="G180282" s="22"/>
      <c r="H180282" s="22"/>
    </row>
    <row r="180283" spans="2:8" x14ac:dyDescent="0.2">
      <c r="B180283" s="22"/>
      <c r="C180283" s="22"/>
      <c r="D180283" s="31"/>
      <c r="E180283" s="22"/>
      <c r="F180283" s="22"/>
      <c r="G180283" s="22"/>
      <c r="H180283" s="22"/>
    </row>
    <row r="180284" spans="2:8" x14ac:dyDescent="0.2">
      <c r="B180284" s="22"/>
      <c r="C180284" s="22"/>
      <c r="D180284" s="31"/>
      <c r="E180284" s="22"/>
      <c r="F180284" s="22"/>
      <c r="G180284" s="22"/>
      <c r="H180284" s="22"/>
    </row>
    <row r="180285" spans="2:8" x14ac:dyDescent="0.2">
      <c r="B180285" s="22"/>
      <c r="C180285" s="22"/>
      <c r="D180285" s="31"/>
      <c r="E180285" s="22"/>
      <c r="F180285" s="22"/>
      <c r="G180285" s="22"/>
      <c r="H180285" s="22"/>
    </row>
    <row r="180286" spans="2:8" x14ac:dyDescent="0.2">
      <c r="B180286" s="22"/>
      <c r="C180286" s="22"/>
      <c r="D180286" s="31"/>
      <c r="E180286" s="22"/>
      <c r="F180286" s="22"/>
      <c r="G180286" s="22"/>
      <c r="H180286" s="22"/>
    </row>
    <row r="180287" spans="2:8" x14ac:dyDescent="0.2">
      <c r="B180287" s="22"/>
      <c r="C180287" s="22"/>
      <c r="D180287" s="31"/>
      <c r="E180287" s="22"/>
      <c r="F180287" s="22"/>
      <c r="G180287" s="22"/>
      <c r="H180287" s="22"/>
    </row>
    <row r="180288" spans="2:8" x14ac:dyDescent="0.2">
      <c r="B180288" s="22"/>
      <c r="C180288" s="22"/>
      <c r="D180288" s="31"/>
      <c r="E180288" s="22"/>
      <c r="F180288" s="22"/>
      <c r="G180288" s="22"/>
      <c r="H180288" s="22"/>
    </row>
    <row r="180289" spans="2:8" x14ac:dyDescent="0.2">
      <c r="B180289" s="22"/>
      <c r="C180289" s="22"/>
      <c r="D180289" s="31"/>
      <c r="E180289" s="22"/>
      <c r="F180289" s="22"/>
      <c r="G180289" s="22"/>
      <c r="H180289" s="22"/>
    </row>
    <row r="180290" spans="2:8" x14ac:dyDescent="0.2">
      <c r="B180290" s="22"/>
      <c r="C180290" s="22"/>
      <c r="D180290" s="31"/>
      <c r="E180290" s="22"/>
      <c r="F180290" s="22"/>
      <c r="G180290" s="22"/>
      <c r="H180290" s="22"/>
    </row>
    <row r="180291" spans="2:8" x14ac:dyDescent="0.2">
      <c r="B180291" s="22"/>
      <c r="C180291" s="22"/>
      <c r="D180291" s="31"/>
      <c r="E180291" s="22"/>
      <c r="F180291" s="22"/>
      <c r="G180291" s="22"/>
      <c r="H180291" s="22"/>
    </row>
    <row r="180292" spans="2:8" x14ac:dyDescent="0.2">
      <c r="B180292" s="22"/>
      <c r="C180292" s="22"/>
      <c r="D180292" s="31"/>
      <c r="E180292" s="22"/>
      <c r="F180292" s="22"/>
      <c r="G180292" s="22"/>
      <c r="H180292" s="22"/>
    </row>
    <row r="180293" spans="2:8" x14ac:dyDescent="0.2">
      <c r="B180293" s="22"/>
      <c r="C180293" s="22"/>
      <c r="D180293" s="31"/>
      <c r="E180293" s="22"/>
      <c r="F180293" s="22"/>
      <c r="G180293" s="22"/>
      <c r="H180293" s="22"/>
    </row>
    <row r="180294" spans="2:8" x14ac:dyDescent="0.2">
      <c r="B180294" s="22"/>
      <c r="C180294" s="22"/>
      <c r="D180294" s="31"/>
      <c r="E180294" s="22"/>
      <c r="F180294" s="22"/>
      <c r="G180294" s="22"/>
      <c r="H180294" s="22"/>
    </row>
    <row r="180295" spans="2:8" x14ac:dyDescent="0.2">
      <c r="B180295" s="22"/>
      <c r="C180295" s="22"/>
      <c r="D180295" s="31"/>
      <c r="E180295" s="22"/>
      <c r="F180295" s="22"/>
      <c r="G180295" s="22"/>
      <c r="H180295" s="22"/>
    </row>
    <row r="180296" spans="2:8" x14ac:dyDescent="0.2">
      <c r="B180296" s="22"/>
      <c r="C180296" s="22"/>
      <c r="D180296" s="31"/>
      <c r="E180296" s="22"/>
      <c r="F180296" s="22"/>
      <c r="G180296" s="22"/>
      <c r="H180296" s="22"/>
    </row>
    <row r="180297" spans="2:8" x14ac:dyDescent="0.2">
      <c r="B180297" s="22"/>
      <c r="C180297" s="22"/>
      <c r="D180297" s="31"/>
      <c r="E180297" s="22"/>
      <c r="F180297" s="22"/>
      <c r="G180297" s="22"/>
      <c r="H180297" s="22"/>
    </row>
    <row r="180298" spans="2:8" x14ac:dyDescent="0.2">
      <c r="B180298" s="22"/>
      <c r="C180298" s="22"/>
      <c r="D180298" s="31"/>
      <c r="E180298" s="22"/>
      <c r="F180298" s="22"/>
      <c r="G180298" s="22"/>
      <c r="H180298" s="22"/>
    </row>
    <row r="180299" spans="2:8" x14ac:dyDescent="0.2">
      <c r="B180299" s="22"/>
      <c r="C180299" s="22"/>
      <c r="D180299" s="31"/>
      <c r="E180299" s="22"/>
      <c r="F180299" s="22"/>
      <c r="G180299" s="22"/>
      <c r="H180299" s="22"/>
    </row>
    <row r="180300" spans="2:8" x14ac:dyDescent="0.2">
      <c r="B180300" s="22"/>
      <c r="C180300" s="22"/>
      <c r="D180300" s="31"/>
      <c r="E180300" s="22"/>
      <c r="F180300" s="22"/>
      <c r="G180300" s="22"/>
      <c r="H180300" s="22"/>
    </row>
    <row r="180301" spans="2:8" x14ac:dyDescent="0.2">
      <c r="B180301" s="22"/>
      <c r="C180301" s="22"/>
      <c r="D180301" s="31"/>
      <c r="E180301" s="22"/>
      <c r="F180301" s="22"/>
      <c r="G180301" s="22"/>
      <c r="H180301" s="22"/>
    </row>
    <row r="180302" spans="2:8" x14ac:dyDescent="0.2">
      <c r="B180302" s="22"/>
      <c r="C180302" s="22"/>
      <c r="D180302" s="31"/>
      <c r="E180302" s="22"/>
      <c r="F180302" s="22"/>
      <c r="G180302" s="22"/>
      <c r="H180302" s="22"/>
    </row>
    <row r="180303" spans="2:8" x14ac:dyDescent="0.2">
      <c r="B180303" s="22"/>
      <c r="C180303" s="22"/>
      <c r="D180303" s="31"/>
      <c r="E180303" s="22"/>
      <c r="F180303" s="22"/>
      <c r="G180303" s="22"/>
      <c r="H180303" s="22"/>
    </row>
    <row r="180304" spans="2:8" x14ac:dyDescent="0.2">
      <c r="B180304" s="22"/>
      <c r="C180304" s="22"/>
      <c r="D180304" s="31"/>
      <c r="E180304" s="22"/>
      <c r="F180304" s="22"/>
      <c r="G180304" s="22"/>
      <c r="H180304" s="22"/>
    </row>
    <row r="180305" spans="2:8" x14ac:dyDescent="0.2">
      <c r="B180305" s="22"/>
      <c r="C180305" s="22"/>
      <c r="D180305" s="31"/>
      <c r="E180305" s="22"/>
      <c r="F180305" s="22"/>
      <c r="G180305" s="22"/>
      <c r="H180305" s="22"/>
    </row>
    <row r="180306" spans="2:8" x14ac:dyDescent="0.2">
      <c r="B180306" s="22"/>
      <c r="C180306" s="22"/>
      <c r="D180306" s="31"/>
      <c r="E180306" s="22"/>
      <c r="F180306" s="22"/>
      <c r="G180306" s="22"/>
      <c r="H180306" s="22"/>
    </row>
    <row r="180307" spans="2:8" x14ac:dyDescent="0.2">
      <c r="B180307" s="22"/>
      <c r="C180307" s="22"/>
      <c r="D180307" s="31"/>
      <c r="E180307" s="22"/>
      <c r="F180307" s="22"/>
      <c r="G180307" s="22"/>
      <c r="H180307" s="22"/>
    </row>
    <row r="180308" spans="2:8" x14ac:dyDescent="0.2">
      <c r="B180308" s="22"/>
      <c r="C180308" s="22"/>
      <c r="D180308" s="31"/>
      <c r="E180308" s="22"/>
      <c r="F180308" s="22"/>
      <c r="G180308" s="22"/>
      <c r="H180308" s="22"/>
    </row>
    <row r="180309" spans="2:8" x14ac:dyDescent="0.2">
      <c r="B180309" s="22"/>
      <c r="C180309" s="22"/>
      <c r="D180309" s="31"/>
      <c r="E180309" s="22"/>
      <c r="F180309" s="22"/>
      <c r="G180309" s="22"/>
      <c r="H180309" s="22"/>
    </row>
    <row r="180310" spans="2:8" x14ac:dyDescent="0.2">
      <c r="B180310" s="22"/>
      <c r="C180310" s="22"/>
      <c r="D180310" s="31"/>
      <c r="E180310" s="22"/>
      <c r="F180310" s="22"/>
      <c r="G180310" s="22"/>
      <c r="H180310" s="22"/>
    </row>
    <row r="180311" spans="2:8" x14ac:dyDescent="0.2">
      <c r="B180311" s="22"/>
      <c r="C180311" s="22"/>
      <c r="D180311" s="31"/>
      <c r="E180311" s="22"/>
      <c r="F180311" s="22"/>
      <c r="G180311" s="22"/>
      <c r="H180311" s="22"/>
    </row>
    <row r="180312" spans="2:8" x14ac:dyDescent="0.2">
      <c r="B180312" s="22"/>
      <c r="C180312" s="22"/>
      <c r="D180312" s="31"/>
      <c r="E180312" s="22"/>
      <c r="F180312" s="22"/>
      <c r="G180312" s="22"/>
      <c r="H180312" s="22"/>
    </row>
    <row r="180313" spans="2:8" x14ac:dyDescent="0.2">
      <c r="B180313" s="22"/>
      <c r="C180313" s="22"/>
      <c r="D180313" s="31"/>
      <c r="E180313" s="22"/>
      <c r="F180313" s="22"/>
      <c r="G180313" s="22"/>
      <c r="H180313" s="22"/>
    </row>
    <row r="180314" spans="2:8" x14ac:dyDescent="0.2">
      <c r="B180314" s="22"/>
      <c r="C180314" s="22"/>
      <c r="D180314" s="31"/>
      <c r="E180314" s="22"/>
      <c r="F180314" s="22"/>
      <c r="G180314" s="22"/>
      <c r="H180314" s="22"/>
    </row>
    <row r="180315" spans="2:8" x14ac:dyDescent="0.2">
      <c r="B180315" s="22"/>
      <c r="C180315" s="22"/>
      <c r="D180315" s="31"/>
      <c r="E180315" s="22"/>
      <c r="F180315" s="22"/>
      <c r="G180315" s="22"/>
      <c r="H180315" s="22"/>
    </row>
    <row r="180316" spans="2:8" x14ac:dyDescent="0.2">
      <c r="B180316" s="22"/>
      <c r="C180316" s="22"/>
      <c r="D180316" s="31"/>
      <c r="E180316" s="22"/>
      <c r="F180316" s="22"/>
      <c r="G180316" s="22"/>
      <c r="H180316" s="22"/>
    </row>
    <row r="180317" spans="2:8" x14ac:dyDescent="0.2">
      <c r="B180317" s="22"/>
      <c r="C180317" s="22"/>
      <c r="D180317" s="31"/>
      <c r="E180317" s="22"/>
      <c r="F180317" s="22"/>
      <c r="G180317" s="22"/>
      <c r="H180317" s="22"/>
    </row>
    <row r="180318" spans="2:8" x14ac:dyDescent="0.2">
      <c r="B180318" s="22"/>
      <c r="C180318" s="22"/>
      <c r="D180318" s="31"/>
      <c r="E180318" s="22"/>
      <c r="F180318" s="22"/>
      <c r="G180318" s="22"/>
      <c r="H180318" s="22"/>
    </row>
    <row r="180319" spans="2:8" x14ac:dyDescent="0.2">
      <c r="B180319" s="22"/>
      <c r="C180319" s="22"/>
      <c r="D180319" s="31"/>
      <c r="E180319" s="22"/>
      <c r="F180319" s="22"/>
      <c r="G180319" s="22"/>
      <c r="H180319" s="22"/>
    </row>
    <row r="180320" spans="2:8" x14ac:dyDescent="0.2">
      <c r="B180320" s="22"/>
      <c r="C180320" s="22"/>
      <c r="D180320" s="31"/>
      <c r="E180320" s="22"/>
      <c r="F180320" s="22"/>
      <c r="G180320" s="22"/>
      <c r="H180320" s="22"/>
    </row>
    <row r="180321" spans="2:8" x14ac:dyDescent="0.2">
      <c r="B180321" s="22"/>
      <c r="C180321" s="22"/>
      <c r="D180321" s="31"/>
      <c r="E180321" s="22"/>
      <c r="F180321" s="22"/>
      <c r="G180321" s="22"/>
      <c r="H180321" s="22"/>
    </row>
    <row r="180322" spans="2:8" x14ac:dyDescent="0.2">
      <c r="B180322" s="22"/>
      <c r="C180322" s="22"/>
      <c r="D180322" s="31"/>
      <c r="E180322" s="22"/>
      <c r="F180322" s="22"/>
      <c r="G180322" s="22"/>
      <c r="H180322" s="22"/>
    </row>
    <row r="180323" spans="2:8" x14ac:dyDescent="0.2">
      <c r="B180323" s="22"/>
      <c r="C180323" s="22"/>
      <c r="D180323" s="31"/>
      <c r="E180323" s="22"/>
      <c r="F180323" s="22"/>
      <c r="G180323" s="22"/>
      <c r="H180323" s="22"/>
    </row>
    <row r="180324" spans="2:8" x14ac:dyDescent="0.2">
      <c r="B180324" s="22"/>
      <c r="C180324" s="22"/>
      <c r="D180324" s="31"/>
      <c r="E180324" s="22"/>
      <c r="F180324" s="22"/>
      <c r="G180324" s="22"/>
      <c r="H180324" s="22"/>
    </row>
    <row r="180325" spans="2:8" x14ac:dyDescent="0.2">
      <c r="B180325" s="22"/>
      <c r="C180325" s="22"/>
      <c r="D180325" s="31"/>
      <c r="E180325" s="22"/>
      <c r="F180325" s="22"/>
      <c r="G180325" s="22"/>
      <c r="H180325" s="22"/>
    </row>
    <row r="180326" spans="2:8" x14ac:dyDescent="0.2">
      <c r="B180326" s="22"/>
      <c r="C180326" s="22"/>
      <c r="D180326" s="31"/>
      <c r="E180326" s="22"/>
      <c r="F180326" s="22"/>
      <c r="G180326" s="22"/>
      <c r="H180326" s="22"/>
    </row>
    <row r="180327" spans="2:8" x14ac:dyDescent="0.2">
      <c r="B180327" s="22"/>
      <c r="C180327" s="22"/>
      <c r="D180327" s="31"/>
      <c r="E180327" s="22"/>
      <c r="F180327" s="22"/>
      <c r="G180327" s="22"/>
      <c r="H180327" s="22"/>
    </row>
    <row r="180328" spans="2:8" x14ac:dyDescent="0.2">
      <c r="B180328" s="22"/>
      <c r="C180328" s="22"/>
      <c r="D180328" s="31"/>
      <c r="E180328" s="22"/>
      <c r="F180328" s="22"/>
      <c r="G180328" s="22"/>
      <c r="H180328" s="22"/>
    </row>
    <row r="180329" spans="2:8" x14ac:dyDescent="0.2">
      <c r="B180329" s="22"/>
      <c r="C180329" s="22"/>
      <c r="D180329" s="31"/>
      <c r="E180329" s="22"/>
      <c r="F180329" s="22"/>
      <c r="G180329" s="22"/>
      <c r="H180329" s="22"/>
    </row>
    <row r="180330" spans="2:8" x14ac:dyDescent="0.2">
      <c r="B180330" s="22"/>
      <c r="C180330" s="22"/>
      <c r="D180330" s="31"/>
      <c r="E180330" s="22"/>
      <c r="F180330" s="22"/>
      <c r="G180330" s="22"/>
      <c r="H180330" s="22"/>
    </row>
    <row r="180331" spans="2:8" x14ac:dyDescent="0.2">
      <c r="B180331" s="22"/>
      <c r="C180331" s="22"/>
      <c r="D180331" s="31"/>
      <c r="E180331" s="22"/>
      <c r="F180331" s="22"/>
      <c r="G180331" s="22"/>
      <c r="H180331" s="22"/>
    </row>
    <row r="180332" spans="2:8" x14ac:dyDescent="0.2">
      <c r="B180332" s="22"/>
      <c r="C180332" s="22"/>
      <c r="D180332" s="31"/>
      <c r="E180332" s="22"/>
      <c r="F180332" s="22"/>
      <c r="G180332" s="22"/>
      <c r="H180332" s="22"/>
    </row>
    <row r="180333" spans="2:8" x14ac:dyDescent="0.2">
      <c r="B180333" s="22"/>
      <c r="C180333" s="22"/>
      <c r="D180333" s="31"/>
      <c r="E180333" s="22"/>
      <c r="F180333" s="22"/>
      <c r="G180333" s="22"/>
      <c r="H180333" s="22"/>
    </row>
    <row r="180334" spans="2:8" x14ac:dyDescent="0.2">
      <c r="B180334" s="22"/>
      <c r="C180334" s="22"/>
      <c r="D180334" s="31"/>
      <c r="E180334" s="22"/>
      <c r="F180334" s="22"/>
      <c r="G180334" s="22"/>
      <c r="H180334" s="22"/>
    </row>
    <row r="180335" spans="2:8" x14ac:dyDescent="0.2">
      <c r="B180335" s="22"/>
      <c r="C180335" s="22"/>
      <c r="D180335" s="31"/>
      <c r="E180335" s="22"/>
      <c r="F180335" s="22"/>
      <c r="G180335" s="22"/>
      <c r="H180335" s="22"/>
    </row>
    <row r="180336" spans="2:8" x14ac:dyDescent="0.2">
      <c r="B180336" s="22"/>
      <c r="C180336" s="22"/>
      <c r="D180336" s="31"/>
      <c r="E180336" s="22"/>
      <c r="F180336" s="22"/>
      <c r="G180336" s="22"/>
      <c r="H180336" s="22"/>
    </row>
    <row r="180337" spans="2:8" x14ac:dyDescent="0.2">
      <c r="B180337" s="22"/>
      <c r="C180337" s="22"/>
      <c r="D180337" s="31"/>
      <c r="E180337" s="22"/>
      <c r="F180337" s="22"/>
      <c r="G180337" s="22"/>
      <c r="H180337" s="22"/>
    </row>
    <row r="180338" spans="2:8" x14ac:dyDescent="0.2">
      <c r="B180338" s="22"/>
      <c r="C180338" s="22"/>
      <c r="D180338" s="31"/>
      <c r="E180338" s="22"/>
      <c r="F180338" s="22"/>
      <c r="G180338" s="22"/>
      <c r="H180338" s="22"/>
    </row>
    <row r="180339" spans="2:8" x14ac:dyDescent="0.2">
      <c r="B180339" s="22"/>
      <c r="C180339" s="22"/>
      <c r="D180339" s="31"/>
      <c r="E180339" s="22"/>
      <c r="F180339" s="22"/>
      <c r="G180339" s="22"/>
      <c r="H180339" s="22"/>
    </row>
    <row r="180340" spans="2:8" x14ac:dyDescent="0.2">
      <c r="B180340" s="22"/>
      <c r="C180340" s="22"/>
      <c r="D180340" s="31"/>
      <c r="E180340" s="22"/>
      <c r="F180340" s="22"/>
      <c r="G180340" s="22"/>
      <c r="H180340" s="22"/>
    </row>
    <row r="180341" spans="2:8" x14ac:dyDescent="0.2">
      <c r="B180341" s="22"/>
      <c r="C180341" s="22"/>
      <c r="D180341" s="31"/>
      <c r="E180341" s="22"/>
      <c r="F180341" s="22"/>
      <c r="G180341" s="22"/>
      <c r="H180341" s="22"/>
    </row>
    <row r="180342" spans="2:8" x14ac:dyDescent="0.2">
      <c r="B180342" s="22"/>
      <c r="C180342" s="22"/>
      <c r="D180342" s="31"/>
      <c r="E180342" s="22"/>
      <c r="F180342" s="22"/>
      <c r="G180342" s="22"/>
      <c r="H180342" s="22"/>
    </row>
    <row r="180343" spans="2:8" x14ac:dyDescent="0.2">
      <c r="B180343" s="22"/>
      <c r="C180343" s="22"/>
      <c r="D180343" s="31"/>
      <c r="E180343" s="22"/>
      <c r="F180343" s="22"/>
      <c r="G180343" s="22"/>
      <c r="H180343" s="22"/>
    </row>
    <row r="180344" spans="2:8" x14ac:dyDescent="0.2">
      <c r="B180344" s="22"/>
      <c r="C180344" s="22"/>
      <c r="D180344" s="31"/>
      <c r="E180344" s="22"/>
      <c r="F180344" s="22"/>
      <c r="G180344" s="22"/>
      <c r="H180344" s="22"/>
    </row>
    <row r="180345" spans="2:8" x14ac:dyDescent="0.2">
      <c r="B180345" s="22"/>
      <c r="C180345" s="22"/>
      <c r="D180345" s="31"/>
      <c r="E180345" s="22"/>
      <c r="F180345" s="22"/>
      <c r="G180345" s="22"/>
      <c r="H180345" s="22"/>
    </row>
    <row r="180346" spans="2:8" x14ac:dyDescent="0.2">
      <c r="B180346" s="22"/>
      <c r="C180346" s="22"/>
      <c r="D180346" s="31"/>
      <c r="E180346" s="22"/>
      <c r="F180346" s="22"/>
      <c r="G180346" s="22"/>
      <c r="H180346" s="22"/>
    </row>
    <row r="180347" spans="2:8" x14ac:dyDescent="0.2">
      <c r="B180347" s="22"/>
      <c r="C180347" s="22"/>
      <c r="D180347" s="31"/>
      <c r="E180347" s="22"/>
      <c r="F180347" s="22"/>
      <c r="G180347" s="22"/>
      <c r="H180347" s="22"/>
    </row>
    <row r="180348" spans="2:8" x14ac:dyDescent="0.2">
      <c r="B180348" s="22"/>
      <c r="C180348" s="22"/>
      <c r="D180348" s="31"/>
      <c r="E180348" s="22"/>
      <c r="F180348" s="22"/>
      <c r="G180348" s="22"/>
      <c r="H180348" s="22"/>
    </row>
    <row r="180349" spans="2:8" x14ac:dyDescent="0.2">
      <c r="B180349" s="22"/>
      <c r="C180349" s="22"/>
      <c r="D180349" s="31"/>
      <c r="E180349" s="22"/>
      <c r="F180349" s="22"/>
      <c r="G180349" s="22"/>
      <c r="H180349" s="22"/>
    </row>
    <row r="180350" spans="2:8" x14ac:dyDescent="0.2">
      <c r="B180350" s="22"/>
      <c r="C180350" s="22"/>
      <c r="D180350" s="31"/>
      <c r="E180350" s="22"/>
      <c r="F180350" s="22"/>
      <c r="G180350" s="22"/>
      <c r="H180350" s="22"/>
    </row>
    <row r="180351" spans="2:8" x14ac:dyDescent="0.2">
      <c r="B180351" s="22"/>
      <c r="C180351" s="22"/>
      <c r="D180351" s="31"/>
      <c r="E180351" s="22"/>
      <c r="F180351" s="22"/>
      <c r="G180351" s="22"/>
      <c r="H180351" s="22"/>
    </row>
    <row r="180352" spans="2:8" x14ac:dyDescent="0.2">
      <c r="B180352" s="22"/>
      <c r="C180352" s="22"/>
      <c r="D180352" s="31"/>
      <c r="E180352" s="22"/>
      <c r="F180352" s="22"/>
      <c r="G180352" s="22"/>
      <c r="H180352" s="22"/>
    </row>
    <row r="180353" spans="2:8" x14ac:dyDescent="0.2">
      <c r="B180353" s="22"/>
      <c r="C180353" s="22"/>
      <c r="D180353" s="31"/>
      <c r="E180353" s="22"/>
      <c r="F180353" s="22"/>
      <c r="G180353" s="22"/>
      <c r="H180353" s="22"/>
    </row>
    <row r="180354" spans="2:8" x14ac:dyDescent="0.2">
      <c r="B180354" s="22"/>
      <c r="C180354" s="22"/>
      <c r="D180354" s="31"/>
      <c r="E180354" s="22"/>
      <c r="F180354" s="22"/>
      <c r="G180354" s="22"/>
      <c r="H180354" s="22"/>
    </row>
    <row r="180355" spans="2:8" x14ac:dyDescent="0.2">
      <c r="B180355" s="22"/>
      <c r="C180355" s="22"/>
      <c r="D180355" s="31"/>
      <c r="E180355" s="22"/>
      <c r="F180355" s="22"/>
      <c r="G180355" s="22"/>
      <c r="H180355" s="22"/>
    </row>
    <row r="180356" spans="2:8" x14ac:dyDescent="0.2">
      <c r="B180356" s="22"/>
      <c r="C180356" s="22"/>
      <c r="D180356" s="31"/>
      <c r="E180356" s="22"/>
      <c r="F180356" s="22"/>
      <c r="G180356" s="22"/>
      <c r="H180356" s="22"/>
    </row>
    <row r="180357" spans="2:8" x14ac:dyDescent="0.2">
      <c r="B180357" s="22"/>
      <c r="C180357" s="22"/>
      <c r="D180357" s="31"/>
      <c r="E180357" s="22"/>
      <c r="F180357" s="22"/>
      <c r="G180357" s="22"/>
      <c r="H180357" s="22"/>
    </row>
    <row r="180358" spans="2:8" x14ac:dyDescent="0.2">
      <c r="B180358" s="22"/>
      <c r="C180358" s="22"/>
      <c r="D180358" s="31"/>
      <c r="E180358" s="22"/>
      <c r="F180358" s="22"/>
      <c r="G180358" s="22"/>
      <c r="H180358" s="22"/>
    </row>
    <row r="180359" spans="2:8" x14ac:dyDescent="0.2">
      <c r="B180359" s="22"/>
      <c r="C180359" s="22"/>
      <c r="D180359" s="31"/>
      <c r="E180359" s="22"/>
      <c r="F180359" s="22"/>
      <c r="G180359" s="22"/>
      <c r="H180359" s="22"/>
    </row>
    <row r="180360" spans="2:8" x14ac:dyDescent="0.2">
      <c r="B180360" s="22"/>
      <c r="C180360" s="22"/>
      <c r="D180360" s="31"/>
      <c r="E180360" s="22"/>
      <c r="F180360" s="22"/>
      <c r="G180360" s="22"/>
      <c r="H180360" s="22"/>
    </row>
    <row r="180361" spans="2:8" x14ac:dyDescent="0.2">
      <c r="B180361" s="22"/>
      <c r="C180361" s="22"/>
      <c r="D180361" s="31"/>
      <c r="E180361" s="22"/>
      <c r="F180361" s="22"/>
      <c r="G180361" s="22"/>
      <c r="H180361" s="22"/>
    </row>
    <row r="180362" spans="2:8" x14ac:dyDescent="0.2">
      <c r="B180362" s="22"/>
      <c r="C180362" s="22"/>
      <c r="D180362" s="31"/>
      <c r="E180362" s="22"/>
      <c r="F180362" s="22"/>
      <c r="G180362" s="22"/>
      <c r="H180362" s="22"/>
    </row>
    <row r="180363" spans="2:8" x14ac:dyDescent="0.2">
      <c r="B180363" s="22"/>
      <c r="C180363" s="22"/>
      <c r="D180363" s="31"/>
      <c r="E180363" s="22"/>
      <c r="F180363" s="22"/>
      <c r="G180363" s="22"/>
      <c r="H180363" s="22"/>
    </row>
    <row r="180364" spans="2:8" x14ac:dyDescent="0.2">
      <c r="B180364" s="22"/>
      <c r="C180364" s="22"/>
      <c r="D180364" s="31"/>
      <c r="E180364" s="22"/>
      <c r="F180364" s="22"/>
      <c r="G180364" s="22"/>
      <c r="H180364" s="22"/>
    </row>
    <row r="180365" spans="2:8" x14ac:dyDescent="0.2">
      <c r="B180365" s="22"/>
      <c r="C180365" s="22"/>
      <c r="D180365" s="31"/>
      <c r="E180365" s="22"/>
      <c r="F180365" s="22"/>
      <c r="G180365" s="22"/>
      <c r="H180365" s="22"/>
    </row>
    <row r="180366" spans="2:8" x14ac:dyDescent="0.2">
      <c r="B180366" s="22"/>
      <c r="C180366" s="22"/>
      <c r="D180366" s="31"/>
      <c r="E180366" s="22"/>
      <c r="F180366" s="22"/>
      <c r="G180366" s="22"/>
      <c r="H180366" s="22"/>
    </row>
    <row r="180367" spans="2:8" x14ac:dyDescent="0.2">
      <c r="B180367" s="22"/>
      <c r="C180367" s="22"/>
      <c r="D180367" s="31"/>
      <c r="E180367" s="22"/>
      <c r="F180367" s="22"/>
      <c r="G180367" s="22"/>
      <c r="H180367" s="22"/>
    </row>
    <row r="180368" spans="2:8" x14ac:dyDescent="0.2">
      <c r="B180368" s="22"/>
      <c r="C180368" s="22"/>
      <c r="D180368" s="31"/>
      <c r="E180368" s="22"/>
      <c r="F180368" s="22"/>
      <c r="G180368" s="22"/>
      <c r="H180368" s="22"/>
    </row>
    <row r="180369" spans="2:8" x14ac:dyDescent="0.2">
      <c r="B180369" s="22"/>
      <c r="C180369" s="22"/>
      <c r="D180369" s="31"/>
      <c r="E180369" s="22"/>
      <c r="F180369" s="22"/>
      <c r="G180369" s="22"/>
      <c r="H180369" s="22"/>
    </row>
    <row r="180370" spans="2:8" x14ac:dyDescent="0.2">
      <c r="B180370" s="22"/>
      <c r="C180370" s="22"/>
      <c r="D180370" s="31"/>
      <c r="E180370" s="22"/>
      <c r="F180370" s="22"/>
      <c r="G180370" s="22"/>
      <c r="H180370" s="22"/>
    </row>
    <row r="180371" spans="2:8" x14ac:dyDescent="0.2">
      <c r="B180371" s="22"/>
      <c r="C180371" s="22"/>
      <c r="D180371" s="31"/>
      <c r="E180371" s="22"/>
      <c r="F180371" s="22"/>
      <c r="G180371" s="22"/>
      <c r="H180371" s="22"/>
    </row>
    <row r="180372" spans="2:8" x14ac:dyDescent="0.2">
      <c r="B180372" s="22"/>
      <c r="C180372" s="22"/>
      <c r="D180372" s="31"/>
      <c r="E180372" s="22"/>
      <c r="F180372" s="22"/>
      <c r="G180372" s="22"/>
      <c r="H180372" s="22"/>
    </row>
    <row r="180373" spans="2:8" x14ac:dyDescent="0.2">
      <c r="B180373" s="22"/>
      <c r="C180373" s="22"/>
      <c r="D180373" s="31"/>
      <c r="E180373" s="22"/>
      <c r="F180373" s="22"/>
      <c r="G180373" s="22"/>
      <c r="H180373" s="22"/>
    </row>
    <row r="180374" spans="2:8" x14ac:dyDescent="0.2">
      <c r="B180374" s="22"/>
      <c r="C180374" s="22"/>
      <c r="D180374" s="31"/>
      <c r="E180374" s="22"/>
      <c r="F180374" s="22"/>
      <c r="G180374" s="22"/>
      <c r="H180374" s="22"/>
    </row>
    <row r="180375" spans="2:8" x14ac:dyDescent="0.2">
      <c r="B180375" s="22"/>
      <c r="C180375" s="22"/>
      <c r="D180375" s="31"/>
      <c r="E180375" s="22"/>
      <c r="F180375" s="22"/>
      <c r="G180375" s="22"/>
      <c r="H180375" s="22"/>
    </row>
    <row r="180376" spans="2:8" x14ac:dyDescent="0.2">
      <c r="B180376" s="22"/>
      <c r="C180376" s="22"/>
      <c r="D180376" s="31"/>
      <c r="E180376" s="22"/>
      <c r="F180376" s="22"/>
      <c r="G180376" s="22"/>
      <c r="H180376" s="22"/>
    </row>
    <row r="180377" spans="2:8" x14ac:dyDescent="0.2">
      <c r="B180377" s="22"/>
      <c r="C180377" s="22"/>
      <c r="D180377" s="31"/>
      <c r="E180377" s="22"/>
      <c r="F180377" s="22"/>
      <c r="G180377" s="22"/>
      <c r="H180377" s="22"/>
    </row>
    <row r="180378" spans="2:8" x14ac:dyDescent="0.2">
      <c r="B180378" s="22"/>
      <c r="C180378" s="22"/>
      <c r="D180378" s="31"/>
      <c r="E180378" s="22"/>
      <c r="F180378" s="22"/>
      <c r="G180378" s="22"/>
      <c r="H180378" s="22"/>
    </row>
    <row r="180379" spans="2:8" x14ac:dyDescent="0.2">
      <c r="B180379" s="22"/>
      <c r="C180379" s="22"/>
      <c r="D180379" s="31"/>
      <c r="E180379" s="22"/>
      <c r="F180379" s="22"/>
      <c r="G180379" s="22"/>
      <c r="H180379" s="22"/>
    </row>
    <row r="180380" spans="2:8" x14ac:dyDescent="0.2">
      <c r="B180380" s="22"/>
      <c r="C180380" s="22"/>
      <c r="D180380" s="31"/>
      <c r="E180380" s="22"/>
      <c r="F180380" s="22"/>
      <c r="G180380" s="22"/>
      <c r="H180380" s="22"/>
    </row>
    <row r="180381" spans="2:8" x14ac:dyDescent="0.2">
      <c r="B180381" s="22"/>
      <c r="C180381" s="22"/>
      <c r="D180381" s="31"/>
      <c r="E180381" s="22"/>
      <c r="F180381" s="22"/>
      <c r="G180381" s="22"/>
      <c r="H180381" s="22"/>
    </row>
    <row r="180382" spans="2:8" x14ac:dyDescent="0.2">
      <c r="B180382" s="22"/>
      <c r="C180382" s="22"/>
      <c r="D180382" s="31"/>
      <c r="E180382" s="22"/>
      <c r="F180382" s="22"/>
      <c r="G180382" s="22"/>
      <c r="H180382" s="22"/>
    </row>
    <row r="180383" spans="2:8" x14ac:dyDescent="0.2">
      <c r="B180383" s="22"/>
      <c r="C180383" s="22"/>
      <c r="D180383" s="31"/>
      <c r="E180383" s="22"/>
      <c r="F180383" s="22"/>
      <c r="G180383" s="22"/>
      <c r="H180383" s="22"/>
    </row>
    <row r="180384" spans="2:8" x14ac:dyDescent="0.2">
      <c r="B180384" s="22"/>
      <c r="C180384" s="22"/>
      <c r="D180384" s="31"/>
      <c r="E180384" s="22"/>
      <c r="F180384" s="22"/>
      <c r="G180384" s="22"/>
      <c r="H180384" s="22"/>
    </row>
    <row r="180385" spans="2:8" x14ac:dyDescent="0.2">
      <c r="B180385" s="22"/>
      <c r="C180385" s="22"/>
      <c r="D180385" s="31"/>
      <c r="E180385" s="22"/>
      <c r="F180385" s="22"/>
      <c r="G180385" s="22"/>
      <c r="H180385" s="22"/>
    </row>
    <row r="180386" spans="2:8" x14ac:dyDescent="0.2">
      <c r="B180386" s="22"/>
      <c r="C180386" s="22"/>
      <c r="D180386" s="31"/>
      <c r="E180386" s="22"/>
      <c r="F180386" s="22"/>
      <c r="G180386" s="22"/>
      <c r="H180386" s="22"/>
    </row>
    <row r="180387" spans="2:8" x14ac:dyDescent="0.2">
      <c r="B180387" s="22"/>
      <c r="C180387" s="22"/>
      <c r="D180387" s="31"/>
      <c r="E180387" s="22"/>
      <c r="F180387" s="22"/>
      <c r="G180387" s="22"/>
      <c r="H180387" s="22"/>
    </row>
    <row r="180388" spans="2:8" x14ac:dyDescent="0.2">
      <c r="B180388" s="22"/>
      <c r="C180388" s="22"/>
      <c r="D180388" s="31"/>
      <c r="E180388" s="22"/>
      <c r="F180388" s="22"/>
      <c r="G180388" s="22"/>
      <c r="H180388" s="22"/>
    </row>
    <row r="180389" spans="2:8" x14ac:dyDescent="0.2">
      <c r="B180389" s="22"/>
      <c r="C180389" s="22"/>
      <c r="D180389" s="31"/>
      <c r="E180389" s="22"/>
      <c r="F180389" s="22"/>
      <c r="G180389" s="22"/>
      <c r="H180389" s="22"/>
    </row>
    <row r="180390" spans="2:8" x14ac:dyDescent="0.2">
      <c r="B180390" s="22"/>
      <c r="C180390" s="22"/>
      <c r="D180390" s="31"/>
      <c r="E180390" s="22"/>
      <c r="F180390" s="22"/>
      <c r="G180390" s="22"/>
      <c r="H180390" s="22"/>
    </row>
    <row r="180391" spans="2:8" x14ac:dyDescent="0.2">
      <c r="B180391" s="22"/>
      <c r="C180391" s="22"/>
      <c r="D180391" s="31"/>
      <c r="E180391" s="22"/>
      <c r="F180391" s="22"/>
      <c r="G180391" s="22"/>
      <c r="H180391" s="22"/>
    </row>
    <row r="180392" spans="2:8" x14ac:dyDescent="0.2">
      <c r="B180392" s="22"/>
      <c r="C180392" s="22"/>
      <c r="D180392" s="31"/>
      <c r="E180392" s="22"/>
      <c r="F180392" s="22"/>
      <c r="G180392" s="22"/>
      <c r="H180392" s="22"/>
    </row>
    <row r="180393" spans="2:8" x14ac:dyDescent="0.2">
      <c r="B180393" s="22"/>
      <c r="C180393" s="22"/>
      <c r="D180393" s="31"/>
      <c r="E180393" s="22"/>
      <c r="F180393" s="22"/>
      <c r="G180393" s="22"/>
      <c r="H180393" s="22"/>
    </row>
    <row r="180394" spans="2:8" x14ac:dyDescent="0.2">
      <c r="B180394" s="22"/>
      <c r="C180394" s="22"/>
      <c r="D180394" s="31"/>
      <c r="E180394" s="22"/>
      <c r="F180394" s="22"/>
      <c r="G180394" s="22"/>
      <c r="H180394" s="22"/>
    </row>
    <row r="180395" spans="2:8" x14ac:dyDescent="0.2">
      <c r="B180395" s="22"/>
      <c r="C180395" s="22"/>
      <c r="D180395" s="31"/>
      <c r="E180395" s="22"/>
      <c r="F180395" s="22"/>
      <c r="G180395" s="22"/>
      <c r="H180395" s="22"/>
    </row>
    <row r="180396" spans="2:8" x14ac:dyDescent="0.2">
      <c r="B180396" s="22"/>
      <c r="C180396" s="22"/>
      <c r="D180396" s="31"/>
      <c r="E180396" s="22"/>
      <c r="F180396" s="22"/>
      <c r="G180396" s="22"/>
      <c r="H180396" s="22"/>
    </row>
    <row r="180397" spans="2:8" x14ac:dyDescent="0.2">
      <c r="B180397" s="22"/>
      <c r="C180397" s="22"/>
      <c r="D180397" s="31"/>
      <c r="E180397" s="22"/>
      <c r="F180397" s="22"/>
      <c r="G180397" s="22"/>
      <c r="H180397" s="22"/>
    </row>
    <row r="180398" spans="2:8" x14ac:dyDescent="0.2">
      <c r="B180398" s="22"/>
      <c r="C180398" s="22"/>
      <c r="D180398" s="31"/>
      <c r="E180398" s="22"/>
      <c r="F180398" s="22"/>
      <c r="G180398" s="22"/>
      <c r="H180398" s="22"/>
    </row>
    <row r="180399" spans="2:8" x14ac:dyDescent="0.2">
      <c r="B180399" s="22"/>
      <c r="C180399" s="22"/>
      <c r="D180399" s="31"/>
      <c r="E180399" s="22"/>
      <c r="F180399" s="22"/>
      <c r="G180399" s="22"/>
      <c r="H180399" s="22"/>
    </row>
    <row r="180400" spans="2:8" x14ac:dyDescent="0.2">
      <c r="B180400" s="22"/>
      <c r="C180400" s="22"/>
      <c r="D180400" s="31"/>
      <c r="E180400" s="22"/>
      <c r="F180400" s="22"/>
      <c r="G180400" s="22"/>
      <c r="H180400" s="22"/>
    </row>
    <row r="180401" spans="2:8" x14ac:dyDescent="0.2">
      <c r="B180401" s="22"/>
      <c r="C180401" s="22"/>
      <c r="D180401" s="31"/>
      <c r="E180401" s="22"/>
      <c r="F180401" s="22"/>
      <c r="G180401" s="22"/>
      <c r="H180401" s="22"/>
    </row>
    <row r="180402" spans="2:8" x14ac:dyDescent="0.2">
      <c r="B180402" s="22"/>
      <c r="C180402" s="22"/>
      <c r="D180402" s="31"/>
      <c r="E180402" s="22"/>
      <c r="F180402" s="22"/>
      <c r="G180402" s="22"/>
      <c r="H180402" s="22"/>
    </row>
    <row r="180403" spans="2:8" x14ac:dyDescent="0.2">
      <c r="B180403" s="22"/>
      <c r="C180403" s="22"/>
      <c r="D180403" s="31"/>
      <c r="E180403" s="22"/>
      <c r="F180403" s="22"/>
      <c r="G180403" s="22"/>
      <c r="H180403" s="22"/>
    </row>
    <row r="180404" spans="2:8" x14ac:dyDescent="0.2">
      <c r="B180404" s="22"/>
      <c r="C180404" s="22"/>
      <c r="D180404" s="31"/>
      <c r="E180404" s="22"/>
      <c r="F180404" s="22"/>
      <c r="G180404" s="22"/>
      <c r="H180404" s="22"/>
    </row>
    <row r="180405" spans="2:8" x14ac:dyDescent="0.2">
      <c r="B180405" s="22"/>
      <c r="C180405" s="22"/>
      <c r="D180405" s="31"/>
      <c r="E180405" s="22"/>
      <c r="F180405" s="22"/>
      <c r="G180405" s="22"/>
      <c r="H180405" s="22"/>
    </row>
    <row r="180406" spans="2:8" x14ac:dyDescent="0.2">
      <c r="B180406" s="22"/>
      <c r="C180406" s="22"/>
      <c r="D180406" s="31"/>
      <c r="E180406" s="22"/>
      <c r="F180406" s="22"/>
      <c r="G180406" s="22"/>
      <c r="H180406" s="22"/>
    </row>
    <row r="180407" spans="2:8" x14ac:dyDescent="0.2">
      <c r="B180407" s="22"/>
      <c r="C180407" s="22"/>
      <c r="D180407" s="31"/>
      <c r="E180407" s="22"/>
      <c r="F180407" s="22"/>
      <c r="G180407" s="22"/>
      <c r="H180407" s="22"/>
    </row>
    <row r="180408" spans="2:8" x14ac:dyDescent="0.2">
      <c r="B180408" s="22"/>
      <c r="C180408" s="22"/>
      <c r="D180408" s="31"/>
      <c r="E180408" s="22"/>
      <c r="F180408" s="22"/>
      <c r="G180408" s="22"/>
      <c r="H180408" s="22"/>
    </row>
    <row r="180409" spans="2:8" x14ac:dyDescent="0.2">
      <c r="B180409" s="22"/>
      <c r="C180409" s="22"/>
      <c r="D180409" s="31"/>
      <c r="E180409" s="22"/>
      <c r="F180409" s="22"/>
      <c r="G180409" s="22"/>
      <c r="H180409" s="22"/>
    </row>
    <row r="180410" spans="2:8" x14ac:dyDescent="0.2">
      <c r="B180410" s="22"/>
      <c r="C180410" s="22"/>
      <c r="D180410" s="31"/>
      <c r="E180410" s="22"/>
      <c r="F180410" s="22"/>
      <c r="G180410" s="22"/>
      <c r="H180410" s="22"/>
    </row>
    <row r="180411" spans="2:8" x14ac:dyDescent="0.2">
      <c r="B180411" s="22"/>
      <c r="C180411" s="22"/>
      <c r="D180411" s="31"/>
      <c r="E180411" s="22"/>
      <c r="F180411" s="22"/>
      <c r="G180411" s="22"/>
      <c r="H180411" s="22"/>
    </row>
    <row r="180412" spans="2:8" x14ac:dyDescent="0.2">
      <c r="B180412" s="22"/>
      <c r="C180412" s="22"/>
      <c r="D180412" s="31"/>
      <c r="E180412" s="22"/>
      <c r="F180412" s="22"/>
      <c r="G180412" s="22"/>
      <c r="H180412" s="22"/>
    </row>
    <row r="180413" spans="2:8" x14ac:dyDescent="0.2">
      <c r="B180413" s="22"/>
      <c r="C180413" s="22"/>
      <c r="D180413" s="31"/>
      <c r="E180413" s="22"/>
      <c r="F180413" s="22"/>
      <c r="G180413" s="22"/>
      <c r="H180413" s="22"/>
    </row>
    <row r="180414" spans="2:8" x14ac:dyDescent="0.2">
      <c r="B180414" s="22"/>
      <c r="C180414" s="22"/>
      <c r="D180414" s="31"/>
      <c r="E180414" s="22"/>
      <c r="F180414" s="22"/>
      <c r="G180414" s="22"/>
      <c r="H180414" s="22"/>
    </row>
    <row r="180415" spans="2:8" x14ac:dyDescent="0.2">
      <c r="B180415" s="22"/>
      <c r="C180415" s="22"/>
      <c r="D180415" s="31"/>
      <c r="E180415" s="22"/>
      <c r="F180415" s="22"/>
      <c r="G180415" s="22"/>
      <c r="H180415" s="22"/>
    </row>
    <row r="180416" spans="2:8" x14ac:dyDescent="0.2">
      <c r="B180416" s="22"/>
      <c r="C180416" s="22"/>
      <c r="D180416" s="31"/>
      <c r="E180416" s="22"/>
      <c r="F180416" s="22"/>
      <c r="G180416" s="22"/>
      <c r="H180416" s="22"/>
    </row>
    <row r="180417" spans="2:8" x14ac:dyDescent="0.2">
      <c r="B180417" s="22"/>
      <c r="C180417" s="22"/>
      <c r="D180417" s="31"/>
      <c r="E180417" s="22"/>
      <c r="F180417" s="22"/>
      <c r="G180417" s="22"/>
      <c r="H180417" s="22"/>
    </row>
    <row r="180418" spans="2:8" x14ac:dyDescent="0.2">
      <c r="B180418" s="22"/>
      <c r="C180418" s="22"/>
      <c r="D180418" s="31"/>
      <c r="E180418" s="22"/>
      <c r="F180418" s="22"/>
      <c r="G180418" s="22"/>
      <c r="H180418" s="22"/>
    </row>
    <row r="180419" spans="2:8" x14ac:dyDescent="0.2">
      <c r="B180419" s="22"/>
      <c r="C180419" s="22"/>
      <c r="D180419" s="31"/>
      <c r="E180419" s="22"/>
      <c r="F180419" s="22"/>
      <c r="G180419" s="22"/>
      <c r="H180419" s="22"/>
    </row>
    <row r="180420" spans="2:8" x14ac:dyDescent="0.2">
      <c r="B180420" s="22"/>
      <c r="C180420" s="22"/>
      <c r="D180420" s="31"/>
      <c r="E180420" s="22"/>
      <c r="F180420" s="22"/>
      <c r="G180420" s="22"/>
      <c r="H180420" s="22"/>
    </row>
    <row r="180421" spans="2:8" x14ac:dyDescent="0.2">
      <c r="B180421" s="22"/>
      <c r="C180421" s="22"/>
      <c r="D180421" s="31"/>
      <c r="E180421" s="22"/>
      <c r="F180421" s="22"/>
      <c r="G180421" s="22"/>
      <c r="H180421" s="22"/>
    </row>
    <row r="180422" spans="2:8" x14ac:dyDescent="0.2">
      <c r="B180422" s="22"/>
      <c r="C180422" s="22"/>
      <c r="D180422" s="31"/>
      <c r="E180422" s="22"/>
      <c r="F180422" s="22"/>
      <c r="G180422" s="22"/>
      <c r="H180422" s="22"/>
    </row>
    <row r="180423" spans="2:8" x14ac:dyDescent="0.2">
      <c r="B180423" s="22"/>
      <c r="C180423" s="22"/>
      <c r="D180423" s="31"/>
      <c r="E180423" s="22"/>
      <c r="F180423" s="22"/>
      <c r="G180423" s="22"/>
      <c r="H180423" s="22"/>
    </row>
    <row r="180424" spans="2:8" x14ac:dyDescent="0.2">
      <c r="B180424" s="22"/>
      <c r="C180424" s="22"/>
      <c r="D180424" s="31"/>
      <c r="E180424" s="22"/>
      <c r="F180424" s="22"/>
      <c r="G180424" s="22"/>
      <c r="H180424" s="22"/>
    </row>
    <row r="180425" spans="2:8" x14ac:dyDescent="0.2">
      <c r="B180425" s="22"/>
      <c r="C180425" s="22"/>
      <c r="D180425" s="31"/>
      <c r="E180425" s="22"/>
      <c r="F180425" s="22"/>
      <c r="G180425" s="22"/>
      <c r="H180425" s="22"/>
    </row>
    <row r="180426" spans="2:8" x14ac:dyDescent="0.2">
      <c r="B180426" s="22"/>
      <c r="C180426" s="22"/>
      <c r="D180426" s="31"/>
      <c r="E180426" s="22"/>
      <c r="F180426" s="22"/>
      <c r="G180426" s="22"/>
      <c r="H180426" s="22"/>
    </row>
    <row r="180427" spans="2:8" x14ac:dyDescent="0.2">
      <c r="B180427" s="22"/>
      <c r="C180427" s="22"/>
      <c r="D180427" s="31"/>
      <c r="E180427" s="22"/>
      <c r="F180427" s="22"/>
      <c r="G180427" s="22"/>
      <c r="H180427" s="22"/>
    </row>
    <row r="180428" spans="2:8" x14ac:dyDescent="0.2">
      <c r="B180428" s="22"/>
      <c r="C180428" s="22"/>
      <c r="D180428" s="31"/>
      <c r="E180428" s="22"/>
      <c r="F180428" s="22"/>
      <c r="G180428" s="22"/>
      <c r="H180428" s="22"/>
    </row>
    <row r="180429" spans="2:8" x14ac:dyDescent="0.2">
      <c r="B180429" s="22"/>
      <c r="C180429" s="22"/>
      <c r="D180429" s="31"/>
      <c r="E180429" s="22"/>
      <c r="F180429" s="22"/>
      <c r="G180429" s="22"/>
      <c r="H180429" s="22"/>
    </row>
    <row r="180430" spans="2:8" x14ac:dyDescent="0.2">
      <c r="B180430" s="22"/>
      <c r="C180430" s="22"/>
      <c r="D180430" s="31"/>
      <c r="E180430" s="22"/>
      <c r="F180430" s="22"/>
      <c r="G180430" s="22"/>
      <c r="H180430" s="22"/>
    </row>
    <row r="180431" spans="2:8" x14ac:dyDescent="0.2">
      <c r="B180431" s="22"/>
      <c r="C180431" s="22"/>
      <c r="D180431" s="31"/>
      <c r="E180431" s="22"/>
      <c r="F180431" s="22"/>
      <c r="G180431" s="22"/>
      <c r="H180431" s="22"/>
    </row>
    <row r="180432" spans="2:8" x14ac:dyDescent="0.2">
      <c r="B180432" s="22"/>
      <c r="C180432" s="22"/>
      <c r="D180432" s="31"/>
      <c r="E180432" s="22"/>
      <c r="F180432" s="22"/>
      <c r="G180432" s="22"/>
      <c r="H180432" s="22"/>
    </row>
    <row r="180433" spans="2:8" x14ac:dyDescent="0.2">
      <c r="B180433" s="22"/>
      <c r="C180433" s="22"/>
      <c r="D180433" s="31"/>
      <c r="E180433" s="22"/>
      <c r="F180433" s="22"/>
      <c r="G180433" s="22"/>
      <c r="H180433" s="22"/>
    </row>
    <row r="180434" spans="2:8" x14ac:dyDescent="0.2">
      <c r="B180434" s="22"/>
      <c r="C180434" s="22"/>
      <c r="D180434" s="31"/>
      <c r="E180434" s="22"/>
      <c r="F180434" s="22"/>
      <c r="G180434" s="22"/>
      <c r="H180434" s="22"/>
    </row>
    <row r="180435" spans="2:8" x14ac:dyDescent="0.2">
      <c r="B180435" s="22"/>
      <c r="C180435" s="22"/>
      <c r="D180435" s="31"/>
      <c r="E180435" s="22"/>
      <c r="F180435" s="22"/>
      <c r="G180435" s="22"/>
      <c r="H180435" s="22"/>
    </row>
    <row r="180436" spans="2:8" x14ac:dyDescent="0.2">
      <c r="B180436" s="22"/>
      <c r="C180436" s="22"/>
      <c r="D180436" s="31"/>
      <c r="E180436" s="22"/>
      <c r="F180436" s="22"/>
      <c r="G180436" s="22"/>
      <c r="H180436" s="22"/>
    </row>
    <row r="180437" spans="2:8" x14ac:dyDescent="0.2">
      <c r="B180437" s="22"/>
      <c r="C180437" s="22"/>
      <c r="D180437" s="31"/>
      <c r="E180437" s="22"/>
      <c r="F180437" s="22"/>
      <c r="G180437" s="22"/>
      <c r="H180437" s="22"/>
    </row>
    <row r="180438" spans="2:8" x14ac:dyDescent="0.2">
      <c r="B180438" s="22"/>
      <c r="C180438" s="22"/>
      <c r="D180438" s="31"/>
      <c r="E180438" s="22"/>
      <c r="F180438" s="22"/>
      <c r="G180438" s="22"/>
      <c r="H180438" s="22"/>
    </row>
    <row r="180439" spans="2:8" x14ac:dyDescent="0.2">
      <c r="B180439" s="22"/>
      <c r="C180439" s="22"/>
      <c r="D180439" s="31"/>
      <c r="E180439" s="22"/>
      <c r="F180439" s="22"/>
      <c r="G180439" s="22"/>
      <c r="H180439" s="22"/>
    </row>
    <row r="180440" spans="2:8" x14ac:dyDescent="0.2">
      <c r="B180440" s="22"/>
      <c r="C180440" s="22"/>
      <c r="D180440" s="31"/>
      <c r="E180440" s="22"/>
      <c r="F180440" s="22"/>
      <c r="G180440" s="22"/>
      <c r="H180440" s="22"/>
    </row>
    <row r="180441" spans="2:8" x14ac:dyDescent="0.2">
      <c r="B180441" s="22"/>
      <c r="C180441" s="22"/>
      <c r="D180441" s="31"/>
      <c r="E180441" s="22"/>
      <c r="F180441" s="22"/>
      <c r="G180441" s="22"/>
      <c r="H180441" s="22"/>
    </row>
    <row r="180442" spans="2:8" x14ac:dyDescent="0.2">
      <c r="B180442" s="22"/>
      <c r="C180442" s="22"/>
      <c r="D180442" s="31"/>
      <c r="E180442" s="22"/>
      <c r="F180442" s="22"/>
      <c r="G180442" s="22"/>
      <c r="H180442" s="22"/>
    </row>
    <row r="180443" spans="2:8" x14ac:dyDescent="0.2">
      <c r="B180443" s="22"/>
      <c r="C180443" s="22"/>
      <c r="D180443" s="31"/>
      <c r="E180443" s="22"/>
      <c r="F180443" s="22"/>
      <c r="G180443" s="22"/>
      <c r="H180443" s="22"/>
    </row>
    <row r="180444" spans="2:8" x14ac:dyDescent="0.2">
      <c r="B180444" s="22"/>
      <c r="C180444" s="22"/>
      <c r="D180444" s="31"/>
      <c r="E180444" s="22"/>
      <c r="F180444" s="22"/>
      <c r="G180444" s="22"/>
      <c r="H180444" s="22"/>
    </row>
    <row r="180445" spans="2:8" x14ac:dyDescent="0.2">
      <c r="B180445" s="22"/>
      <c r="C180445" s="22"/>
      <c r="D180445" s="31"/>
      <c r="E180445" s="22"/>
      <c r="F180445" s="22"/>
      <c r="G180445" s="22"/>
      <c r="H180445" s="22"/>
    </row>
    <row r="180446" spans="2:8" x14ac:dyDescent="0.2">
      <c r="B180446" s="23"/>
      <c r="C180446" s="23"/>
      <c r="D180446" s="31"/>
      <c r="E180446" s="23"/>
      <c r="F180446" s="23"/>
      <c r="G180446" s="23"/>
      <c r="H180446" s="22"/>
    </row>
    <row r="180447" spans="2:8" x14ac:dyDescent="0.2">
      <c r="B180447" s="24"/>
      <c r="C180447" s="24"/>
      <c r="D180447" s="32"/>
      <c r="E180447" s="24"/>
      <c r="F180447" s="24"/>
      <c r="G180447" s="24"/>
      <c r="H180447" s="23"/>
    </row>
    <row r="180448" spans="2:8" x14ac:dyDescent="0.2">
      <c r="B180448" s="25"/>
      <c r="C180448" s="25"/>
      <c r="D180448" s="31"/>
      <c r="E180448" s="25"/>
      <c r="F180448" s="25"/>
      <c r="G180448" s="25"/>
      <c r="H180448" s="24"/>
    </row>
    <row r="180449" spans="2:8" x14ac:dyDescent="0.2">
      <c r="B180449" s="25"/>
      <c r="C180449" s="25"/>
      <c r="D180449" s="31"/>
      <c r="E180449" s="25"/>
      <c r="F180449" s="25"/>
      <c r="G180449" s="25"/>
      <c r="H180449" s="25"/>
    </row>
    <row r="180450" spans="2:8" x14ac:dyDescent="0.2">
      <c r="B180450" s="25"/>
      <c r="C180450" s="25"/>
      <c r="D180450" s="31"/>
      <c r="E180450" s="25"/>
      <c r="F180450" s="25"/>
      <c r="G180450" s="25"/>
      <c r="H180450" s="25"/>
    </row>
    <row r="180451" spans="2:8" x14ac:dyDescent="0.2">
      <c r="B180451" s="25"/>
      <c r="C180451" s="25"/>
      <c r="D180451" s="31"/>
      <c r="E180451" s="25"/>
      <c r="F180451" s="25"/>
      <c r="G180451" s="25"/>
      <c r="H180451" s="25"/>
    </row>
    <row r="180452" spans="2:8" x14ac:dyDescent="0.2">
      <c r="B180452" s="25"/>
      <c r="C180452" s="25"/>
      <c r="D180452" s="31"/>
      <c r="E180452" s="25"/>
      <c r="F180452" s="25"/>
      <c r="G180452" s="25"/>
      <c r="H180452" s="25"/>
    </row>
    <row r="180453" spans="2:8" x14ac:dyDescent="0.2">
      <c r="B180453" s="25"/>
      <c r="C180453" s="25"/>
      <c r="D180453" s="31"/>
      <c r="E180453" s="25"/>
      <c r="F180453" s="25"/>
      <c r="G180453" s="25"/>
      <c r="H180453" s="25"/>
    </row>
    <row r="180454" spans="2:8" x14ac:dyDescent="0.2">
      <c r="B180454" s="21"/>
      <c r="C180454" s="21"/>
      <c r="D180454" s="31"/>
      <c r="E180454" s="21"/>
      <c r="F180454" s="21"/>
      <c r="G180454" s="21"/>
      <c r="H180454" s="25"/>
    </row>
    <row r="180455" spans="2:8" x14ac:dyDescent="0.2">
      <c r="B180455" s="25"/>
      <c r="C180455" s="25"/>
      <c r="D180455" s="31"/>
      <c r="E180455" s="25"/>
      <c r="F180455" s="25"/>
      <c r="G180455" s="25"/>
      <c r="H180455" s="21"/>
    </row>
    <row r="180456" spans="2:8" x14ac:dyDescent="0.2">
      <c r="B180456" s="25"/>
      <c r="C180456" s="25"/>
      <c r="D180456" s="31"/>
      <c r="E180456" s="25"/>
      <c r="F180456" s="25"/>
      <c r="G180456" s="25"/>
      <c r="H180456" s="25"/>
    </row>
    <row r="180457" spans="2:8" x14ac:dyDescent="0.2">
      <c r="B180457" s="25"/>
      <c r="C180457" s="25"/>
      <c r="D180457" s="31"/>
      <c r="E180457" s="25"/>
      <c r="F180457" s="25"/>
      <c r="G180457" s="25"/>
      <c r="H180457" s="25"/>
    </row>
    <row r="180458" spans="2:8" x14ac:dyDescent="0.2">
      <c r="B180458" s="25"/>
      <c r="C180458" s="25"/>
      <c r="D180458" s="31"/>
      <c r="E180458" s="25"/>
      <c r="F180458" s="25"/>
      <c r="G180458" s="25"/>
      <c r="H180458" s="25"/>
    </row>
    <row r="180459" spans="2:8" x14ac:dyDescent="0.2">
      <c r="B180459" s="25"/>
      <c r="C180459" s="25"/>
      <c r="D180459" s="31"/>
      <c r="E180459" s="25"/>
      <c r="F180459" s="25"/>
      <c r="G180459" s="25"/>
      <c r="H180459" s="25"/>
    </row>
    <row r="180460" spans="2:8" x14ac:dyDescent="0.2">
      <c r="B180460" s="25"/>
      <c r="C180460" s="25"/>
      <c r="D180460" s="31"/>
      <c r="E180460" s="25"/>
      <c r="F180460" s="25"/>
      <c r="G180460" s="25"/>
      <c r="H180460" s="25"/>
    </row>
    <row r="180461" spans="2:8" x14ac:dyDescent="0.2">
      <c r="B180461" s="25"/>
      <c r="C180461" s="25"/>
      <c r="D180461" s="31"/>
      <c r="E180461" s="25"/>
      <c r="F180461" s="25"/>
      <c r="G180461" s="25"/>
      <c r="H180461" s="25"/>
    </row>
    <row r="180462" spans="2:8" x14ac:dyDescent="0.2">
      <c r="B180462" s="25"/>
      <c r="C180462" s="25"/>
      <c r="D180462" s="31"/>
      <c r="E180462" s="25"/>
      <c r="F180462" s="25"/>
      <c r="G180462" s="25"/>
      <c r="H180462" s="25"/>
    </row>
    <row r="180463" spans="2:8" x14ac:dyDescent="0.2">
      <c r="B180463" s="25"/>
      <c r="C180463" s="25"/>
      <c r="D180463" s="31"/>
      <c r="E180463" s="25"/>
      <c r="F180463" s="25"/>
      <c r="G180463" s="25"/>
      <c r="H180463" s="25"/>
    </row>
    <row r="180464" spans="2:8" x14ac:dyDescent="0.2">
      <c r="B180464" s="25"/>
      <c r="C180464" s="25"/>
      <c r="D180464" s="31"/>
      <c r="E180464" s="25"/>
      <c r="F180464" s="25"/>
      <c r="G180464" s="25"/>
      <c r="H180464" s="25"/>
    </row>
    <row r="180465" spans="2:8" x14ac:dyDescent="0.2">
      <c r="B180465" s="25"/>
      <c r="C180465" s="25"/>
      <c r="D180465" s="31"/>
      <c r="E180465" s="25"/>
      <c r="F180465" s="25"/>
      <c r="G180465" s="25"/>
      <c r="H180465" s="25"/>
    </row>
    <row r="180466" spans="2:8" x14ac:dyDescent="0.2">
      <c r="B180466" s="25"/>
      <c r="C180466" s="25"/>
      <c r="D180466" s="31"/>
      <c r="E180466" s="25"/>
      <c r="F180466" s="25"/>
      <c r="G180466" s="25"/>
      <c r="H180466" s="25"/>
    </row>
    <row r="180467" spans="2:8" x14ac:dyDescent="0.2">
      <c r="B180467" s="25"/>
      <c r="C180467" s="25"/>
      <c r="D180467" s="31"/>
      <c r="E180467" s="25"/>
      <c r="F180467" s="25"/>
      <c r="G180467" s="25"/>
      <c r="H180467" s="25"/>
    </row>
    <row r="180468" spans="2:8" x14ac:dyDescent="0.2">
      <c r="B180468" s="25"/>
      <c r="C180468" s="25"/>
      <c r="D180468" s="31"/>
      <c r="E180468" s="25"/>
      <c r="F180468" s="25"/>
      <c r="G180468" s="25"/>
      <c r="H180468" s="25"/>
    </row>
    <row r="180469" spans="2:8" x14ac:dyDescent="0.2">
      <c r="B180469" s="25"/>
      <c r="C180469" s="25"/>
      <c r="D180469" s="31"/>
      <c r="E180469" s="25"/>
      <c r="F180469" s="25"/>
      <c r="G180469" s="25"/>
      <c r="H180469" s="25"/>
    </row>
    <row r="180470" spans="2:8" x14ac:dyDescent="0.2">
      <c r="B180470" s="25"/>
      <c r="C180470" s="25"/>
      <c r="D180470" s="31"/>
      <c r="E180470" s="25"/>
      <c r="F180470" s="25"/>
      <c r="G180470" s="25"/>
      <c r="H180470" s="25"/>
    </row>
    <row r="180471" spans="2:8" x14ac:dyDescent="0.2">
      <c r="B180471" s="25"/>
      <c r="C180471" s="25"/>
      <c r="D180471" s="31"/>
      <c r="E180471" s="25"/>
      <c r="F180471" s="25"/>
      <c r="G180471" s="25"/>
      <c r="H180471" s="25"/>
    </row>
    <row r="180472" spans="2:8" x14ac:dyDescent="0.2">
      <c r="B180472" s="25"/>
      <c r="C180472" s="25"/>
      <c r="D180472" s="31"/>
      <c r="E180472" s="25"/>
      <c r="F180472" s="25"/>
      <c r="G180472" s="25"/>
      <c r="H180472" s="25"/>
    </row>
    <row r="180473" spans="2:8" x14ac:dyDescent="0.2">
      <c r="B180473" s="25"/>
      <c r="C180473" s="25"/>
      <c r="D180473" s="31"/>
      <c r="E180473" s="25"/>
      <c r="F180473" s="25"/>
      <c r="G180473" s="25"/>
      <c r="H180473" s="25"/>
    </row>
    <row r="180474" spans="2:8" x14ac:dyDescent="0.2">
      <c r="B180474" s="25"/>
      <c r="C180474" s="25"/>
      <c r="D180474" s="31"/>
      <c r="E180474" s="25"/>
      <c r="F180474" s="25"/>
      <c r="G180474" s="25"/>
      <c r="H180474" s="25"/>
    </row>
    <row r="180475" spans="2:8" x14ac:dyDescent="0.2">
      <c r="B180475" s="25"/>
      <c r="C180475" s="25"/>
      <c r="D180475" s="31"/>
      <c r="E180475" s="25"/>
      <c r="F180475" s="25"/>
      <c r="G180475" s="25"/>
      <c r="H180475" s="25"/>
    </row>
    <row r="180476" spans="2:8" x14ac:dyDescent="0.2">
      <c r="B180476" s="25"/>
      <c r="C180476" s="25"/>
      <c r="D180476" s="31"/>
      <c r="E180476" s="25"/>
      <c r="F180476" s="25"/>
      <c r="G180476" s="25"/>
      <c r="H180476" s="25"/>
    </row>
    <row r="180477" spans="2:8" x14ac:dyDescent="0.2">
      <c r="B180477" s="25"/>
      <c r="C180477" s="25"/>
      <c r="D180477" s="31"/>
      <c r="E180477" s="25"/>
      <c r="F180477" s="25"/>
      <c r="G180477" s="25"/>
      <c r="H180477" s="25"/>
    </row>
    <row r="180478" spans="2:8" x14ac:dyDescent="0.2">
      <c r="B180478" s="25"/>
      <c r="C180478" s="25"/>
      <c r="D180478" s="31"/>
      <c r="E180478" s="25"/>
      <c r="F180478" s="25"/>
      <c r="G180478" s="25"/>
      <c r="H180478" s="25"/>
    </row>
    <row r="180479" spans="2:8" x14ac:dyDescent="0.2">
      <c r="B180479" s="25"/>
      <c r="C180479" s="25"/>
      <c r="D180479" s="31"/>
      <c r="E180479" s="25"/>
      <c r="F180479" s="25"/>
      <c r="G180479" s="25"/>
      <c r="H180479" s="25"/>
    </row>
    <row r="180480" spans="2:8" x14ac:dyDescent="0.2">
      <c r="B180480" s="25"/>
      <c r="C180480" s="25"/>
      <c r="D180480" s="31"/>
      <c r="E180480" s="25"/>
      <c r="F180480" s="25"/>
      <c r="G180480" s="25"/>
      <c r="H180480" s="25"/>
    </row>
    <row r="180481" spans="2:8" x14ac:dyDescent="0.2">
      <c r="B180481" s="25"/>
      <c r="C180481" s="25"/>
      <c r="D180481" s="31"/>
      <c r="E180481" s="25"/>
      <c r="F180481" s="25"/>
      <c r="G180481" s="25"/>
      <c r="H180481" s="25"/>
    </row>
    <row r="180482" spans="2:8" x14ac:dyDescent="0.2">
      <c r="B180482" s="25"/>
      <c r="C180482" s="25"/>
      <c r="D180482" s="31"/>
      <c r="E180482" s="25"/>
      <c r="F180482" s="25"/>
      <c r="G180482" s="25"/>
      <c r="H180482" s="25"/>
    </row>
    <row r="180483" spans="2:8" x14ac:dyDescent="0.2">
      <c r="B180483" s="25"/>
      <c r="C180483" s="25"/>
      <c r="D180483" s="31"/>
      <c r="E180483" s="25"/>
      <c r="F180483" s="25"/>
      <c r="G180483" s="25"/>
      <c r="H180483" s="25"/>
    </row>
    <row r="180484" spans="2:8" x14ac:dyDescent="0.2">
      <c r="B180484" s="25"/>
      <c r="C180484" s="25"/>
      <c r="D180484" s="31"/>
      <c r="E180484" s="25"/>
      <c r="F180484" s="25"/>
      <c r="G180484" s="25"/>
      <c r="H180484" s="25"/>
    </row>
    <row r="180485" spans="2:8" x14ac:dyDescent="0.2">
      <c r="B180485" s="25"/>
      <c r="C180485" s="25"/>
      <c r="D180485" s="31"/>
      <c r="E180485" s="25"/>
      <c r="F180485" s="25"/>
      <c r="G180485" s="25"/>
      <c r="H180485" s="25"/>
    </row>
    <row r="180486" spans="2:8" x14ac:dyDescent="0.2">
      <c r="B180486" s="25"/>
      <c r="C180486" s="25"/>
      <c r="D180486" s="31"/>
      <c r="E180486" s="25"/>
      <c r="F180486" s="25"/>
      <c r="G180486" s="25"/>
      <c r="H180486" s="25"/>
    </row>
    <row r="180487" spans="2:8" x14ac:dyDescent="0.2">
      <c r="B180487" s="25"/>
      <c r="C180487" s="25"/>
      <c r="D180487" s="31"/>
      <c r="E180487" s="25"/>
      <c r="F180487" s="25"/>
      <c r="G180487" s="25"/>
      <c r="H180487" s="25"/>
    </row>
    <row r="180488" spans="2:8" x14ac:dyDescent="0.2">
      <c r="B180488" s="25"/>
      <c r="C180488" s="25"/>
      <c r="D180488" s="31"/>
      <c r="E180488" s="25"/>
      <c r="F180488" s="25"/>
      <c r="G180488" s="25"/>
      <c r="H180488" s="25"/>
    </row>
    <row r="180489" spans="2:8" x14ac:dyDescent="0.2">
      <c r="B180489" s="25"/>
      <c r="C180489" s="25"/>
      <c r="D180489" s="31"/>
      <c r="E180489" s="25"/>
      <c r="F180489" s="25"/>
      <c r="G180489" s="25"/>
      <c r="H180489" s="25"/>
    </row>
    <row r="180490" spans="2:8" x14ac:dyDescent="0.2">
      <c r="B180490" s="25"/>
      <c r="C180490" s="25"/>
      <c r="D180490" s="31"/>
      <c r="E180490" s="25"/>
      <c r="F180490" s="25"/>
      <c r="G180490" s="25"/>
      <c r="H180490" s="25"/>
    </row>
    <row r="180491" spans="2:8" x14ac:dyDescent="0.2">
      <c r="B180491" s="25"/>
      <c r="C180491" s="25"/>
      <c r="D180491" s="31"/>
      <c r="E180491" s="25"/>
      <c r="F180491" s="25"/>
      <c r="G180491" s="25"/>
      <c r="H180491" s="25"/>
    </row>
    <row r="180492" spans="2:8" x14ac:dyDescent="0.2">
      <c r="B180492" s="25"/>
      <c r="C180492" s="25"/>
      <c r="D180492" s="31"/>
      <c r="E180492" s="25"/>
      <c r="F180492" s="25"/>
      <c r="G180492" s="25"/>
      <c r="H180492" s="25"/>
    </row>
    <row r="180493" spans="2:8" x14ac:dyDescent="0.2">
      <c r="B180493" s="25"/>
      <c r="C180493" s="25"/>
      <c r="D180493" s="31"/>
      <c r="E180493" s="25"/>
      <c r="F180493" s="25"/>
      <c r="G180493" s="25"/>
      <c r="H180493" s="25"/>
    </row>
    <row r="180494" spans="2:8" x14ac:dyDescent="0.2">
      <c r="B180494" s="25"/>
      <c r="C180494" s="25"/>
      <c r="D180494" s="31"/>
      <c r="E180494" s="25"/>
      <c r="F180494" s="25"/>
      <c r="G180494" s="25"/>
      <c r="H180494" s="25"/>
    </row>
    <row r="180495" spans="2:8" x14ac:dyDescent="0.2">
      <c r="B180495" s="25"/>
      <c r="C180495" s="25"/>
      <c r="D180495" s="31"/>
      <c r="E180495" s="25"/>
      <c r="F180495" s="25"/>
      <c r="G180495" s="25"/>
      <c r="H180495" s="25"/>
    </row>
    <row r="180496" spans="2:8" x14ac:dyDescent="0.2">
      <c r="B180496" s="25"/>
      <c r="C180496" s="25"/>
      <c r="D180496" s="31"/>
      <c r="E180496" s="25"/>
      <c r="F180496" s="25"/>
      <c r="G180496" s="25"/>
      <c r="H180496" s="25"/>
    </row>
    <row r="180497" spans="2:8" x14ac:dyDescent="0.2">
      <c r="B180497" s="25"/>
      <c r="C180497" s="25"/>
      <c r="D180497" s="31"/>
      <c r="E180497" s="25"/>
      <c r="F180497" s="25"/>
      <c r="G180497" s="25"/>
      <c r="H180497" s="25"/>
    </row>
    <row r="180498" spans="2:8" x14ac:dyDescent="0.2">
      <c r="B180498" s="25"/>
      <c r="C180498" s="25"/>
      <c r="D180498" s="31"/>
      <c r="E180498" s="25"/>
      <c r="F180498" s="25"/>
      <c r="G180498" s="25"/>
      <c r="H180498" s="25"/>
    </row>
    <row r="180499" spans="2:8" x14ac:dyDescent="0.2">
      <c r="B180499" s="25"/>
      <c r="C180499" s="25"/>
      <c r="D180499" s="31"/>
      <c r="E180499" s="25"/>
      <c r="F180499" s="25"/>
      <c r="G180499" s="25"/>
      <c r="H180499" s="25"/>
    </row>
    <row r="180500" spans="2:8" x14ac:dyDescent="0.2">
      <c r="B180500" s="25"/>
      <c r="C180500" s="25"/>
      <c r="D180500" s="31"/>
      <c r="E180500" s="25"/>
      <c r="F180500" s="25"/>
      <c r="G180500" s="25"/>
      <c r="H180500" s="25"/>
    </row>
    <row r="180501" spans="2:8" x14ac:dyDescent="0.2">
      <c r="B180501" s="25"/>
      <c r="C180501" s="25"/>
      <c r="D180501" s="31"/>
      <c r="E180501" s="25"/>
      <c r="F180501" s="25"/>
      <c r="G180501" s="25"/>
      <c r="H180501" s="25"/>
    </row>
    <row r="180502" spans="2:8" x14ac:dyDescent="0.2">
      <c r="B180502" s="25"/>
      <c r="C180502" s="25"/>
      <c r="D180502" s="31"/>
      <c r="E180502" s="25"/>
      <c r="F180502" s="25"/>
      <c r="G180502" s="25"/>
      <c r="H180502" s="25"/>
    </row>
    <row r="180503" spans="2:8" x14ac:dyDescent="0.2">
      <c r="B180503" s="25"/>
      <c r="C180503" s="25"/>
      <c r="D180503" s="31"/>
      <c r="E180503" s="25"/>
      <c r="F180503" s="25"/>
      <c r="G180503" s="25"/>
      <c r="H180503" s="25"/>
    </row>
    <row r="180504" spans="2:8" x14ac:dyDescent="0.2">
      <c r="B180504" s="25"/>
      <c r="C180504" s="25"/>
      <c r="D180504" s="31"/>
      <c r="E180504" s="25"/>
      <c r="F180504" s="25"/>
      <c r="G180504" s="25"/>
      <c r="H180504" s="25"/>
    </row>
    <row r="180505" spans="2:8" x14ac:dyDescent="0.2">
      <c r="B180505" s="25"/>
      <c r="C180505" s="25"/>
      <c r="D180505" s="31"/>
      <c r="E180505" s="25"/>
      <c r="F180505" s="25"/>
      <c r="G180505" s="25"/>
      <c r="H180505" s="25"/>
    </row>
    <row r="180506" spans="2:8" x14ac:dyDescent="0.2">
      <c r="B180506" s="25"/>
      <c r="C180506" s="25"/>
      <c r="D180506" s="31"/>
      <c r="E180506" s="25"/>
      <c r="F180506" s="25"/>
      <c r="G180506" s="25"/>
      <c r="H180506" s="25"/>
    </row>
    <row r="180507" spans="2:8" x14ac:dyDescent="0.2">
      <c r="B180507" s="25"/>
      <c r="C180507" s="25"/>
      <c r="D180507" s="31"/>
      <c r="E180507" s="25"/>
      <c r="F180507" s="25"/>
      <c r="G180507" s="25"/>
      <c r="H180507" s="25"/>
    </row>
    <row r="180508" spans="2:8" x14ac:dyDescent="0.2">
      <c r="B180508" s="25"/>
      <c r="C180508" s="25"/>
      <c r="D180508" s="31"/>
      <c r="E180508" s="25"/>
      <c r="F180508" s="25"/>
      <c r="G180508" s="25"/>
      <c r="H180508" s="25"/>
    </row>
    <row r="180509" spans="2:8" x14ac:dyDescent="0.2">
      <c r="B180509" s="25"/>
      <c r="C180509" s="25"/>
      <c r="D180509" s="31"/>
      <c r="E180509" s="25"/>
      <c r="F180509" s="25"/>
      <c r="G180509" s="25"/>
      <c r="H180509" s="25"/>
    </row>
    <row r="180510" spans="2:8" x14ac:dyDescent="0.2">
      <c r="B180510" s="25"/>
      <c r="C180510" s="25"/>
      <c r="D180510" s="31"/>
      <c r="E180510" s="25"/>
      <c r="F180510" s="25"/>
      <c r="G180510" s="25"/>
      <c r="H180510" s="25"/>
    </row>
    <row r="180511" spans="2:8" x14ac:dyDescent="0.2">
      <c r="B180511" s="25"/>
      <c r="C180511" s="25"/>
      <c r="D180511" s="31"/>
      <c r="E180511" s="25"/>
      <c r="F180511" s="25"/>
      <c r="G180511" s="25"/>
      <c r="H180511" s="25"/>
    </row>
    <row r="180512" spans="2:8" x14ac:dyDescent="0.2">
      <c r="B180512" s="25"/>
      <c r="C180512" s="25"/>
      <c r="D180512" s="31"/>
      <c r="E180512" s="25"/>
      <c r="F180512" s="25"/>
      <c r="G180512" s="25"/>
      <c r="H180512" s="25"/>
    </row>
    <row r="180513" spans="2:8" x14ac:dyDescent="0.2">
      <c r="B180513" s="25"/>
      <c r="C180513" s="25"/>
      <c r="D180513" s="31"/>
      <c r="E180513" s="25"/>
      <c r="F180513" s="25"/>
      <c r="G180513" s="25"/>
      <c r="H180513" s="25"/>
    </row>
    <row r="180514" spans="2:8" x14ac:dyDescent="0.2">
      <c r="B180514" s="25"/>
      <c r="C180514" s="25"/>
      <c r="D180514" s="31"/>
      <c r="E180514" s="25"/>
      <c r="F180514" s="25"/>
      <c r="G180514" s="25"/>
      <c r="H180514" s="25"/>
    </row>
    <row r="180515" spans="2:8" x14ac:dyDescent="0.2">
      <c r="B180515" s="25"/>
      <c r="C180515" s="25"/>
      <c r="D180515" s="31"/>
      <c r="E180515" s="25"/>
      <c r="F180515" s="25"/>
      <c r="G180515" s="25"/>
      <c r="H180515" s="25"/>
    </row>
    <row r="180516" spans="2:8" x14ac:dyDescent="0.2">
      <c r="B180516" s="25"/>
      <c r="C180516" s="25"/>
      <c r="D180516" s="31"/>
      <c r="E180516" s="25"/>
      <c r="F180516" s="25"/>
      <c r="G180516" s="25"/>
      <c r="H180516" s="25"/>
    </row>
    <row r="180517" spans="2:8" x14ac:dyDescent="0.2">
      <c r="B180517" s="25"/>
      <c r="C180517" s="25"/>
      <c r="D180517" s="31"/>
      <c r="E180517" s="25"/>
      <c r="F180517" s="25"/>
      <c r="G180517" s="25"/>
      <c r="H180517" s="25"/>
    </row>
    <row r="180518" spans="2:8" x14ac:dyDescent="0.2">
      <c r="B180518" s="25"/>
      <c r="C180518" s="25"/>
      <c r="D180518" s="31"/>
      <c r="E180518" s="25"/>
      <c r="F180518" s="25"/>
      <c r="G180518" s="25"/>
      <c r="H180518" s="25"/>
    </row>
    <row r="180519" spans="2:8" x14ac:dyDescent="0.2">
      <c r="B180519" s="25"/>
      <c r="C180519" s="25"/>
      <c r="D180519" s="31"/>
      <c r="E180519" s="25"/>
      <c r="F180519" s="25"/>
      <c r="G180519" s="25"/>
      <c r="H180519" s="25"/>
    </row>
    <row r="180520" spans="2:8" x14ac:dyDescent="0.2">
      <c r="B180520" s="25"/>
      <c r="C180520" s="25"/>
      <c r="D180520" s="31"/>
      <c r="E180520" s="25"/>
      <c r="F180520" s="25"/>
      <c r="G180520" s="25"/>
      <c r="H180520" s="25"/>
    </row>
    <row r="180521" spans="2:8" x14ac:dyDescent="0.2">
      <c r="B180521" s="25"/>
      <c r="C180521" s="25"/>
      <c r="D180521" s="31"/>
      <c r="E180521" s="25"/>
      <c r="F180521" s="25"/>
      <c r="G180521" s="25"/>
      <c r="H180521" s="25"/>
    </row>
    <row r="180522" spans="2:8" x14ac:dyDescent="0.2">
      <c r="B180522" s="25"/>
      <c r="C180522" s="25"/>
      <c r="D180522" s="31"/>
      <c r="E180522" s="25"/>
      <c r="F180522" s="25"/>
      <c r="G180522" s="25"/>
      <c r="H180522" s="25"/>
    </row>
    <row r="180523" spans="2:8" x14ac:dyDescent="0.2">
      <c r="B180523" s="25"/>
      <c r="C180523" s="25"/>
      <c r="D180523" s="31"/>
      <c r="E180523" s="25"/>
      <c r="F180523" s="25"/>
      <c r="G180523" s="25"/>
      <c r="H180523" s="25"/>
    </row>
    <row r="180524" spans="2:8" x14ac:dyDescent="0.2">
      <c r="B180524" s="25"/>
      <c r="C180524" s="25"/>
      <c r="D180524" s="31"/>
      <c r="E180524" s="25"/>
      <c r="F180524" s="25"/>
      <c r="G180524" s="25"/>
      <c r="H180524" s="25"/>
    </row>
    <row r="180525" spans="2:8" x14ac:dyDescent="0.2">
      <c r="B180525" s="25"/>
      <c r="C180525" s="25"/>
      <c r="D180525" s="31"/>
      <c r="E180525" s="25"/>
      <c r="F180525" s="25"/>
      <c r="G180525" s="25"/>
      <c r="H180525" s="25"/>
    </row>
    <row r="180526" spans="2:8" x14ac:dyDescent="0.2">
      <c r="B180526" s="25"/>
      <c r="C180526" s="25"/>
      <c r="D180526" s="31"/>
      <c r="E180526" s="25"/>
      <c r="F180526" s="25"/>
      <c r="G180526" s="25"/>
      <c r="H180526" s="25"/>
    </row>
    <row r="180527" spans="2:8" x14ac:dyDescent="0.2">
      <c r="B180527" s="25"/>
      <c r="C180527" s="25"/>
      <c r="D180527" s="31"/>
      <c r="E180527" s="25"/>
      <c r="F180527" s="25"/>
      <c r="G180527" s="25"/>
      <c r="H180527" s="25"/>
    </row>
    <row r="180528" spans="2:8" x14ac:dyDescent="0.2">
      <c r="B180528" s="25"/>
      <c r="C180528" s="25"/>
      <c r="D180528" s="31"/>
      <c r="E180528" s="25"/>
      <c r="F180528" s="25"/>
      <c r="G180528" s="25"/>
      <c r="H180528" s="25"/>
    </row>
    <row r="180529" spans="2:8" x14ac:dyDescent="0.2">
      <c r="B180529" s="25"/>
      <c r="C180529" s="25"/>
      <c r="D180529" s="31"/>
      <c r="E180529" s="25"/>
      <c r="F180529" s="25"/>
      <c r="G180529" s="25"/>
      <c r="H180529" s="25"/>
    </row>
    <row r="180530" spans="2:8" x14ac:dyDescent="0.2">
      <c r="B180530" s="25"/>
      <c r="C180530" s="25"/>
      <c r="D180530" s="31"/>
      <c r="E180530" s="25"/>
      <c r="F180530" s="25"/>
      <c r="G180530" s="25"/>
      <c r="H180530" s="25"/>
    </row>
    <row r="180531" spans="2:8" x14ac:dyDescent="0.2">
      <c r="B180531" s="25"/>
      <c r="C180531" s="25"/>
      <c r="D180531" s="31"/>
      <c r="E180531" s="25"/>
      <c r="F180531" s="25"/>
      <c r="G180531" s="25"/>
      <c r="H180531" s="25"/>
    </row>
    <row r="180532" spans="2:8" x14ac:dyDescent="0.2">
      <c r="B180532" s="25"/>
      <c r="C180532" s="25"/>
      <c r="D180532" s="31"/>
      <c r="E180532" s="25"/>
      <c r="F180532" s="25"/>
      <c r="G180532" s="25"/>
      <c r="H180532" s="25"/>
    </row>
    <row r="180533" spans="2:8" x14ac:dyDescent="0.2">
      <c r="B180533" s="25"/>
      <c r="C180533" s="25"/>
      <c r="D180533" s="31"/>
      <c r="E180533" s="25"/>
      <c r="F180533" s="25"/>
      <c r="G180533" s="25"/>
      <c r="H180533" s="25"/>
    </row>
    <row r="180534" spans="2:8" x14ac:dyDescent="0.2">
      <c r="B180534" s="25"/>
      <c r="C180534" s="25"/>
      <c r="D180534" s="31"/>
      <c r="E180534" s="25"/>
      <c r="F180534" s="25"/>
      <c r="G180534" s="25"/>
      <c r="H180534" s="25"/>
    </row>
    <row r="180535" spans="2:8" x14ac:dyDescent="0.2">
      <c r="B180535" s="25"/>
      <c r="C180535" s="25"/>
      <c r="D180535" s="31"/>
      <c r="E180535" s="25"/>
      <c r="F180535" s="25"/>
      <c r="G180535" s="25"/>
      <c r="H180535" s="25"/>
    </row>
    <row r="180536" spans="2:8" x14ac:dyDescent="0.2">
      <c r="B180536" s="25"/>
      <c r="C180536" s="25"/>
      <c r="D180536" s="31"/>
      <c r="E180536" s="25"/>
      <c r="F180536" s="25"/>
      <c r="G180536" s="25"/>
      <c r="H180536" s="25"/>
    </row>
    <row r="180537" spans="2:8" x14ac:dyDescent="0.2">
      <c r="B180537" s="25"/>
      <c r="C180537" s="25"/>
      <c r="D180537" s="31"/>
      <c r="E180537" s="25"/>
      <c r="F180537" s="25"/>
      <c r="G180537" s="25"/>
      <c r="H180537" s="25"/>
    </row>
    <row r="180538" spans="2:8" x14ac:dyDescent="0.2">
      <c r="B180538" s="25"/>
      <c r="C180538" s="25"/>
      <c r="D180538" s="31"/>
      <c r="E180538" s="25"/>
      <c r="F180538" s="25"/>
      <c r="G180538" s="25"/>
      <c r="H180538" s="25"/>
    </row>
    <row r="180539" spans="2:8" x14ac:dyDescent="0.2">
      <c r="B180539" s="25"/>
      <c r="C180539" s="25"/>
      <c r="D180539" s="31"/>
      <c r="E180539" s="25"/>
      <c r="F180539" s="25"/>
      <c r="G180539" s="25"/>
      <c r="H180539" s="25"/>
    </row>
    <row r="180540" spans="2:8" x14ac:dyDescent="0.2">
      <c r="B180540" s="25"/>
      <c r="C180540" s="25"/>
      <c r="D180540" s="31"/>
      <c r="E180540" s="25"/>
      <c r="F180540" s="25"/>
      <c r="G180540" s="25"/>
      <c r="H180540" s="25"/>
    </row>
    <row r="180541" spans="2:8" x14ac:dyDescent="0.2">
      <c r="B180541" s="25"/>
      <c r="C180541" s="25"/>
      <c r="D180541" s="31"/>
      <c r="E180541" s="25"/>
      <c r="F180541" s="25"/>
      <c r="G180541" s="25"/>
      <c r="H180541" s="25"/>
    </row>
    <row r="180542" spans="2:8" x14ac:dyDescent="0.2">
      <c r="B180542" s="25"/>
      <c r="C180542" s="25"/>
      <c r="D180542" s="31"/>
      <c r="E180542" s="25"/>
      <c r="F180542" s="25"/>
      <c r="G180542" s="25"/>
      <c r="H180542" s="25"/>
    </row>
    <row r="180543" spans="2:8" x14ac:dyDescent="0.2">
      <c r="B180543" s="25"/>
      <c r="C180543" s="25"/>
      <c r="D180543" s="31"/>
      <c r="E180543" s="25"/>
      <c r="F180543" s="25"/>
      <c r="G180543" s="25"/>
      <c r="H180543" s="25"/>
    </row>
    <row r="180544" spans="2:8" x14ac:dyDescent="0.2">
      <c r="B180544" s="25"/>
      <c r="C180544" s="25"/>
      <c r="D180544" s="31"/>
      <c r="E180544" s="25"/>
      <c r="F180544" s="25"/>
      <c r="G180544" s="25"/>
      <c r="H180544" s="25"/>
    </row>
    <row r="180545" spans="2:8" x14ac:dyDescent="0.2">
      <c r="B180545" s="25"/>
      <c r="C180545" s="25"/>
      <c r="D180545" s="31"/>
      <c r="E180545" s="25"/>
      <c r="F180545" s="25"/>
      <c r="G180545" s="25"/>
      <c r="H180545" s="25"/>
    </row>
    <row r="180546" spans="2:8" x14ac:dyDescent="0.2">
      <c r="B180546" s="25"/>
      <c r="C180546" s="25"/>
      <c r="D180546" s="31"/>
      <c r="E180546" s="25"/>
      <c r="F180546" s="25"/>
      <c r="G180546" s="25"/>
      <c r="H180546" s="25"/>
    </row>
    <row r="180547" spans="2:8" x14ac:dyDescent="0.2">
      <c r="B180547" s="25"/>
      <c r="C180547" s="25"/>
      <c r="D180547" s="31"/>
      <c r="E180547" s="25"/>
      <c r="F180547" s="25"/>
      <c r="G180547" s="25"/>
      <c r="H180547" s="25"/>
    </row>
    <row r="180548" spans="2:8" x14ac:dyDescent="0.2">
      <c r="B180548" s="25"/>
      <c r="C180548" s="25"/>
      <c r="D180548" s="31"/>
      <c r="E180548" s="25"/>
      <c r="F180548" s="25"/>
      <c r="G180548" s="25"/>
      <c r="H180548" s="25"/>
    </row>
    <row r="180549" spans="2:8" x14ac:dyDescent="0.2">
      <c r="B180549" s="25"/>
      <c r="C180549" s="25"/>
      <c r="D180549" s="31"/>
      <c r="E180549" s="25"/>
      <c r="F180549" s="25"/>
      <c r="G180549" s="25"/>
      <c r="H180549" s="25"/>
    </row>
    <row r="180550" spans="2:8" x14ac:dyDescent="0.2">
      <c r="B180550" s="25"/>
      <c r="C180550" s="25"/>
      <c r="D180550" s="31"/>
      <c r="E180550" s="25"/>
      <c r="F180550" s="25"/>
      <c r="G180550" s="25"/>
      <c r="H180550" s="25"/>
    </row>
    <row r="180551" spans="2:8" x14ac:dyDescent="0.2">
      <c r="B180551" s="25"/>
      <c r="C180551" s="25"/>
      <c r="D180551" s="31"/>
      <c r="E180551" s="25"/>
      <c r="F180551" s="25"/>
      <c r="G180551" s="25"/>
      <c r="H180551" s="25"/>
    </row>
    <row r="180552" spans="2:8" x14ac:dyDescent="0.2">
      <c r="B180552" s="25"/>
      <c r="C180552" s="25"/>
      <c r="D180552" s="31"/>
      <c r="E180552" s="25"/>
      <c r="F180552" s="25"/>
      <c r="G180552" s="25"/>
      <c r="H180552" s="25"/>
    </row>
    <row r="180553" spans="2:8" x14ac:dyDescent="0.2">
      <c r="B180553" s="25"/>
      <c r="C180553" s="25"/>
      <c r="D180553" s="31"/>
      <c r="E180553" s="25"/>
      <c r="F180553" s="25"/>
      <c r="G180553" s="25"/>
      <c r="H180553" s="25"/>
    </row>
    <row r="180554" spans="2:8" x14ac:dyDescent="0.2">
      <c r="B180554" s="25"/>
      <c r="C180554" s="25"/>
      <c r="D180554" s="31"/>
      <c r="E180554" s="25"/>
      <c r="F180554" s="25"/>
      <c r="G180554" s="25"/>
      <c r="H180554" s="25"/>
    </row>
    <row r="180555" spans="2:8" x14ac:dyDescent="0.2">
      <c r="B180555" s="25"/>
      <c r="C180555" s="25"/>
      <c r="D180555" s="31"/>
      <c r="E180555" s="25"/>
      <c r="F180555" s="25"/>
      <c r="G180555" s="25"/>
      <c r="H180555" s="25"/>
    </row>
    <row r="180556" spans="2:8" x14ac:dyDescent="0.2">
      <c r="B180556" s="25"/>
      <c r="C180556" s="25"/>
      <c r="D180556" s="31"/>
      <c r="E180556" s="25"/>
      <c r="F180556" s="25"/>
      <c r="G180556" s="25"/>
      <c r="H180556" s="25"/>
    </row>
    <row r="180557" spans="2:8" x14ac:dyDescent="0.2">
      <c r="B180557" s="25"/>
      <c r="C180557" s="25"/>
      <c r="D180557" s="31"/>
      <c r="E180557" s="25"/>
      <c r="F180557" s="25"/>
      <c r="G180557" s="25"/>
      <c r="H180557" s="25"/>
    </row>
    <row r="180558" spans="2:8" x14ac:dyDescent="0.2">
      <c r="B180558" s="25"/>
      <c r="C180558" s="25"/>
      <c r="D180558" s="31"/>
      <c r="E180558" s="25"/>
      <c r="F180558" s="25"/>
      <c r="G180558" s="25"/>
      <c r="H180558" s="25"/>
    </row>
    <row r="180559" spans="2:8" x14ac:dyDescent="0.2">
      <c r="B180559" s="25"/>
      <c r="C180559" s="25"/>
      <c r="D180559" s="31"/>
      <c r="E180559" s="25"/>
      <c r="F180559" s="25"/>
      <c r="G180559" s="25"/>
      <c r="H180559" s="25"/>
    </row>
    <row r="180560" spans="2:8" x14ac:dyDescent="0.2">
      <c r="B180560" s="25"/>
      <c r="C180560" s="25"/>
      <c r="D180560" s="31"/>
      <c r="E180560" s="25"/>
      <c r="F180560" s="25"/>
      <c r="G180560" s="25"/>
      <c r="H180560" s="25"/>
    </row>
    <row r="180561" spans="2:8" x14ac:dyDescent="0.2">
      <c r="B180561" s="25"/>
      <c r="C180561" s="25"/>
      <c r="D180561" s="31"/>
      <c r="E180561" s="25"/>
      <c r="F180561" s="25"/>
      <c r="G180561" s="25"/>
      <c r="H180561" s="25"/>
    </row>
    <row r="180562" spans="2:8" x14ac:dyDescent="0.2">
      <c r="B180562" s="25"/>
      <c r="C180562" s="25"/>
      <c r="D180562" s="31"/>
      <c r="E180562" s="25"/>
      <c r="F180562" s="25"/>
      <c r="G180562" s="25"/>
      <c r="H180562" s="25"/>
    </row>
    <row r="180563" spans="2:8" x14ac:dyDescent="0.2">
      <c r="B180563" s="25"/>
      <c r="C180563" s="25"/>
      <c r="D180563" s="31"/>
      <c r="E180563" s="25"/>
      <c r="F180563" s="25"/>
      <c r="G180563" s="25"/>
      <c r="H180563" s="25"/>
    </row>
    <row r="180564" spans="2:8" x14ac:dyDescent="0.2">
      <c r="B180564" s="25"/>
      <c r="C180564" s="25"/>
      <c r="D180564" s="31"/>
      <c r="E180564" s="25"/>
      <c r="F180564" s="25"/>
      <c r="G180564" s="25"/>
      <c r="H180564" s="25"/>
    </row>
    <row r="180565" spans="2:8" x14ac:dyDescent="0.2">
      <c r="B180565" s="25"/>
      <c r="C180565" s="25"/>
      <c r="D180565" s="31"/>
      <c r="E180565" s="25"/>
      <c r="F180565" s="25"/>
      <c r="G180565" s="25"/>
      <c r="H180565" s="25"/>
    </row>
    <row r="180566" spans="2:8" x14ac:dyDescent="0.2">
      <c r="B180566" s="25"/>
      <c r="C180566" s="25"/>
      <c r="D180566" s="31"/>
      <c r="E180566" s="25"/>
      <c r="F180566" s="25"/>
      <c r="G180566" s="25"/>
      <c r="H180566" s="25"/>
    </row>
    <row r="180567" spans="2:8" x14ac:dyDescent="0.2">
      <c r="B180567" s="25"/>
      <c r="C180567" s="25"/>
      <c r="D180567" s="31"/>
      <c r="E180567" s="25"/>
      <c r="F180567" s="25"/>
      <c r="G180567" s="25"/>
      <c r="H180567" s="25"/>
    </row>
    <row r="180568" spans="2:8" x14ac:dyDescent="0.2">
      <c r="B180568" s="25"/>
      <c r="C180568" s="25"/>
      <c r="D180568" s="31"/>
      <c r="E180568" s="25"/>
      <c r="F180568" s="25"/>
      <c r="G180568" s="25"/>
      <c r="H180568" s="25"/>
    </row>
    <row r="180569" spans="2:8" x14ac:dyDescent="0.2">
      <c r="B180569" s="25"/>
      <c r="C180569" s="25"/>
      <c r="D180569" s="31"/>
      <c r="E180569" s="25"/>
      <c r="F180569" s="25"/>
      <c r="G180569" s="25"/>
      <c r="H180569" s="25"/>
    </row>
    <row r="180570" spans="2:8" x14ac:dyDescent="0.2">
      <c r="B180570" s="25"/>
      <c r="C180570" s="25"/>
      <c r="D180570" s="31"/>
      <c r="E180570" s="25"/>
      <c r="F180570" s="25"/>
      <c r="G180570" s="25"/>
      <c r="H180570" s="25"/>
    </row>
    <row r="180571" spans="2:8" x14ac:dyDescent="0.2">
      <c r="B180571" s="25"/>
      <c r="C180571" s="25"/>
      <c r="D180571" s="31"/>
      <c r="E180571" s="25"/>
      <c r="F180571" s="25"/>
      <c r="G180571" s="25"/>
      <c r="H180571" s="25"/>
    </row>
    <row r="180572" spans="2:8" x14ac:dyDescent="0.2">
      <c r="B180572" s="25"/>
      <c r="C180572" s="25"/>
      <c r="D180572" s="31"/>
      <c r="E180572" s="25"/>
      <c r="F180572" s="25"/>
      <c r="G180572" s="25"/>
      <c r="H180572" s="25"/>
    </row>
    <row r="180573" spans="2:8" x14ac:dyDescent="0.2">
      <c r="B180573" s="25"/>
      <c r="C180573" s="25"/>
      <c r="D180573" s="31"/>
      <c r="E180573" s="25"/>
      <c r="F180573" s="25"/>
      <c r="G180573" s="25"/>
      <c r="H180573" s="25"/>
    </row>
    <row r="180574" spans="2:8" x14ac:dyDescent="0.2">
      <c r="B180574" s="25"/>
      <c r="C180574" s="25"/>
      <c r="D180574" s="31"/>
      <c r="E180574" s="25"/>
      <c r="F180574" s="25"/>
      <c r="G180574" s="25"/>
      <c r="H180574" s="25"/>
    </row>
    <row r="180575" spans="2:8" x14ac:dyDescent="0.2">
      <c r="B180575" s="25"/>
      <c r="C180575" s="25"/>
      <c r="D180575" s="31"/>
      <c r="E180575" s="25"/>
      <c r="F180575" s="25"/>
      <c r="G180575" s="25"/>
      <c r="H180575" s="25"/>
    </row>
    <row r="180576" spans="2:8" x14ac:dyDescent="0.2">
      <c r="B180576" s="25"/>
      <c r="C180576" s="25"/>
      <c r="D180576" s="31"/>
      <c r="E180576" s="25"/>
      <c r="F180576" s="25"/>
      <c r="G180576" s="25"/>
      <c r="H180576" s="25"/>
    </row>
    <row r="180577" spans="2:8" x14ac:dyDescent="0.2">
      <c r="B180577" s="25"/>
      <c r="C180577" s="25"/>
      <c r="D180577" s="31"/>
      <c r="E180577" s="25"/>
      <c r="F180577" s="25"/>
      <c r="G180577" s="25"/>
      <c r="H180577" s="25"/>
    </row>
    <row r="180578" spans="2:8" x14ac:dyDescent="0.2">
      <c r="B180578" s="25"/>
      <c r="C180578" s="25"/>
      <c r="D180578" s="31"/>
      <c r="E180578" s="25"/>
      <c r="F180578" s="25"/>
      <c r="G180578" s="25"/>
      <c r="H180578" s="25"/>
    </row>
    <row r="180579" spans="2:8" x14ac:dyDescent="0.2">
      <c r="B180579" s="25"/>
      <c r="C180579" s="25"/>
      <c r="D180579" s="31"/>
      <c r="E180579" s="25"/>
      <c r="F180579" s="25"/>
      <c r="G180579" s="25"/>
      <c r="H180579" s="25"/>
    </row>
    <row r="180580" spans="2:8" x14ac:dyDescent="0.2">
      <c r="B180580" s="25"/>
      <c r="C180580" s="25"/>
      <c r="D180580" s="31"/>
      <c r="E180580" s="25"/>
      <c r="F180580" s="25"/>
      <c r="G180580" s="25"/>
      <c r="H180580" s="25"/>
    </row>
    <row r="180581" spans="2:8" x14ac:dyDescent="0.2">
      <c r="B180581" s="25"/>
      <c r="C180581" s="25"/>
      <c r="D180581" s="31"/>
      <c r="E180581" s="25"/>
      <c r="F180581" s="25"/>
      <c r="G180581" s="25"/>
      <c r="H180581" s="25"/>
    </row>
    <row r="180582" spans="2:8" x14ac:dyDescent="0.2">
      <c r="B180582" s="25"/>
      <c r="C180582" s="25"/>
      <c r="D180582" s="31"/>
      <c r="E180582" s="25"/>
      <c r="F180582" s="25"/>
      <c r="G180582" s="25"/>
      <c r="H180582" s="25"/>
    </row>
    <row r="180583" spans="2:8" x14ac:dyDescent="0.2">
      <c r="B180583" s="25"/>
      <c r="C180583" s="25"/>
      <c r="D180583" s="31"/>
      <c r="E180583" s="25"/>
      <c r="F180583" s="25"/>
      <c r="G180583" s="25"/>
      <c r="H180583" s="25"/>
    </row>
    <row r="180584" spans="2:8" x14ac:dyDescent="0.2">
      <c r="B180584" s="25"/>
      <c r="C180584" s="25"/>
      <c r="D180584" s="31"/>
      <c r="E180584" s="25"/>
      <c r="F180584" s="25"/>
      <c r="G180584" s="25"/>
      <c r="H180584" s="25"/>
    </row>
    <row r="180585" spans="2:8" x14ac:dyDescent="0.2">
      <c r="B180585" s="25"/>
      <c r="C180585" s="25"/>
      <c r="D180585" s="31"/>
      <c r="E180585" s="25"/>
      <c r="F180585" s="25"/>
      <c r="G180585" s="25"/>
      <c r="H180585" s="25"/>
    </row>
    <row r="180586" spans="2:8" x14ac:dyDescent="0.2">
      <c r="B180586" s="25"/>
      <c r="C180586" s="25"/>
      <c r="D180586" s="31"/>
      <c r="E180586" s="25"/>
      <c r="F180586" s="25"/>
      <c r="G180586" s="25"/>
      <c r="H180586" s="25"/>
    </row>
    <row r="180587" spans="2:8" x14ac:dyDescent="0.2">
      <c r="B180587" s="25"/>
      <c r="C180587" s="25"/>
      <c r="D180587" s="31"/>
      <c r="E180587" s="25"/>
      <c r="F180587" s="25"/>
      <c r="G180587" s="25"/>
      <c r="H180587" s="25"/>
    </row>
    <row r="180588" spans="2:8" x14ac:dyDescent="0.2">
      <c r="B180588" s="25"/>
      <c r="C180588" s="25"/>
      <c r="D180588" s="31"/>
      <c r="E180588" s="25"/>
      <c r="F180588" s="25"/>
      <c r="G180588" s="25"/>
      <c r="H180588" s="25"/>
    </row>
    <row r="180589" spans="2:8" x14ac:dyDescent="0.2">
      <c r="B180589" s="25"/>
      <c r="C180589" s="25"/>
      <c r="D180589" s="31"/>
      <c r="E180589" s="25"/>
      <c r="F180589" s="25"/>
      <c r="G180589" s="25"/>
      <c r="H180589" s="25"/>
    </row>
    <row r="180590" spans="2:8" x14ac:dyDescent="0.2">
      <c r="B180590" s="25"/>
      <c r="C180590" s="25"/>
      <c r="D180590" s="31"/>
      <c r="E180590" s="25"/>
      <c r="F180590" s="25"/>
      <c r="G180590" s="25"/>
      <c r="H180590" s="25"/>
    </row>
    <row r="180591" spans="2:8" x14ac:dyDescent="0.2">
      <c r="B180591" s="25"/>
      <c r="C180591" s="25"/>
      <c r="D180591" s="31"/>
      <c r="E180591" s="25"/>
      <c r="F180591" s="25"/>
      <c r="G180591" s="25"/>
      <c r="H180591" s="25"/>
    </row>
    <row r="180592" spans="2:8" x14ac:dyDescent="0.2">
      <c r="B180592" s="25"/>
      <c r="C180592" s="25"/>
      <c r="D180592" s="31"/>
      <c r="E180592" s="25"/>
      <c r="F180592" s="25"/>
      <c r="G180592" s="25"/>
      <c r="H180592" s="25"/>
    </row>
    <row r="180593" spans="2:8" x14ac:dyDescent="0.2">
      <c r="B180593" s="25"/>
      <c r="C180593" s="25"/>
      <c r="D180593" s="31"/>
      <c r="E180593" s="25"/>
      <c r="F180593" s="25"/>
      <c r="G180593" s="25"/>
      <c r="H180593" s="25"/>
    </row>
    <row r="180594" spans="2:8" x14ac:dyDescent="0.2">
      <c r="B180594" s="25"/>
      <c r="C180594" s="25"/>
      <c r="D180594" s="31"/>
      <c r="E180594" s="25"/>
      <c r="F180594" s="25"/>
      <c r="G180594" s="25"/>
      <c r="H180594" s="25"/>
    </row>
    <row r="180595" spans="2:8" x14ac:dyDescent="0.2">
      <c r="B180595" s="25"/>
      <c r="C180595" s="25"/>
      <c r="D180595" s="31"/>
      <c r="E180595" s="25"/>
      <c r="F180595" s="25"/>
      <c r="G180595" s="25"/>
      <c r="H180595" s="25"/>
    </row>
    <row r="180596" spans="2:8" x14ac:dyDescent="0.2">
      <c r="B180596" s="25"/>
      <c r="C180596" s="25"/>
      <c r="D180596" s="31"/>
      <c r="E180596" s="25"/>
      <c r="F180596" s="25"/>
      <c r="G180596" s="25"/>
      <c r="H180596" s="25"/>
    </row>
    <row r="180597" spans="2:8" x14ac:dyDescent="0.2">
      <c r="B180597" s="25"/>
      <c r="C180597" s="25"/>
      <c r="D180597" s="31"/>
      <c r="E180597" s="25"/>
      <c r="F180597" s="25"/>
      <c r="G180597" s="25"/>
      <c r="H180597" s="25"/>
    </row>
    <row r="180598" spans="2:8" x14ac:dyDescent="0.2">
      <c r="B180598" s="25"/>
      <c r="C180598" s="25"/>
      <c r="D180598" s="31"/>
      <c r="E180598" s="25"/>
      <c r="F180598" s="25"/>
      <c r="G180598" s="25"/>
      <c r="H180598" s="25"/>
    </row>
    <row r="180599" spans="2:8" x14ac:dyDescent="0.2">
      <c r="B180599" s="25"/>
      <c r="C180599" s="25"/>
      <c r="D180599" s="31"/>
      <c r="E180599" s="25"/>
      <c r="F180599" s="25"/>
      <c r="G180599" s="25"/>
      <c r="H180599" s="25"/>
    </row>
    <row r="180600" spans="2:8" x14ac:dyDescent="0.2">
      <c r="B180600" s="25"/>
      <c r="C180600" s="25"/>
      <c r="D180600" s="31"/>
      <c r="E180600" s="25"/>
      <c r="F180600" s="25"/>
      <c r="G180600" s="25"/>
      <c r="H180600" s="25"/>
    </row>
    <row r="180601" spans="2:8" x14ac:dyDescent="0.2">
      <c r="B180601" s="25"/>
      <c r="C180601" s="25"/>
      <c r="D180601" s="31"/>
      <c r="E180601" s="25"/>
      <c r="F180601" s="25"/>
      <c r="G180601" s="25"/>
      <c r="H180601" s="25"/>
    </row>
    <row r="180602" spans="2:8" x14ac:dyDescent="0.2">
      <c r="B180602" s="25"/>
      <c r="C180602" s="25"/>
      <c r="D180602" s="31"/>
      <c r="E180602" s="25"/>
      <c r="F180602" s="25"/>
      <c r="G180602" s="25"/>
      <c r="H180602" s="25"/>
    </row>
    <row r="180603" spans="2:8" x14ac:dyDescent="0.2">
      <c r="B180603" s="25"/>
      <c r="C180603" s="25"/>
      <c r="D180603" s="31"/>
      <c r="E180603" s="25"/>
      <c r="F180603" s="25"/>
      <c r="G180603" s="25"/>
      <c r="H180603" s="25"/>
    </row>
    <row r="180604" spans="2:8" x14ac:dyDescent="0.2">
      <c r="B180604" s="25"/>
      <c r="C180604" s="25"/>
      <c r="D180604" s="31"/>
      <c r="E180604" s="25"/>
      <c r="F180604" s="25"/>
      <c r="G180604" s="25"/>
      <c r="H180604" s="25"/>
    </row>
    <row r="180605" spans="2:8" x14ac:dyDescent="0.2">
      <c r="B180605" s="25"/>
      <c r="C180605" s="25"/>
      <c r="D180605" s="31"/>
      <c r="E180605" s="25"/>
      <c r="F180605" s="25"/>
      <c r="G180605" s="25"/>
      <c r="H180605" s="25"/>
    </row>
    <row r="180606" spans="2:8" x14ac:dyDescent="0.2">
      <c r="B180606" s="25"/>
      <c r="C180606" s="25"/>
      <c r="D180606" s="31"/>
      <c r="E180606" s="25"/>
      <c r="F180606" s="25"/>
      <c r="G180606" s="25"/>
      <c r="H180606" s="25"/>
    </row>
    <row r="180607" spans="2:8" x14ac:dyDescent="0.2">
      <c r="B180607" s="25"/>
      <c r="C180607" s="25"/>
      <c r="D180607" s="31"/>
      <c r="E180607" s="25"/>
      <c r="F180607" s="25"/>
      <c r="G180607" s="25"/>
      <c r="H180607" s="25"/>
    </row>
    <row r="180608" spans="2:8" x14ac:dyDescent="0.2">
      <c r="B180608" s="25"/>
      <c r="C180608" s="25"/>
      <c r="D180608" s="31"/>
      <c r="E180608" s="25"/>
      <c r="F180608" s="25"/>
      <c r="G180608" s="25"/>
      <c r="H180608" s="25"/>
    </row>
    <row r="180609" spans="2:8" x14ac:dyDescent="0.2">
      <c r="B180609" s="25"/>
      <c r="C180609" s="25"/>
      <c r="D180609" s="31"/>
      <c r="E180609" s="25"/>
      <c r="F180609" s="25"/>
      <c r="G180609" s="25"/>
      <c r="H180609" s="25"/>
    </row>
    <row r="180610" spans="2:8" x14ac:dyDescent="0.2">
      <c r="B180610" s="25"/>
      <c r="C180610" s="25"/>
      <c r="D180610" s="31"/>
      <c r="E180610" s="25"/>
      <c r="F180610" s="25"/>
      <c r="G180610" s="25"/>
      <c r="H180610" s="25"/>
    </row>
    <row r="180611" spans="2:8" x14ac:dyDescent="0.2">
      <c r="B180611" s="25"/>
      <c r="C180611" s="25"/>
      <c r="D180611" s="31"/>
      <c r="E180611" s="25"/>
      <c r="F180611" s="25"/>
      <c r="G180611" s="25"/>
      <c r="H180611" s="25"/>
    </row>
    <row r="180612" spans="2:8" x14ac:dyDescent="0.2">
      <c r="B180612" s="25"/>
      <c r="C180612" s="25"/>
      <c r="D180612" s="31"/>
      <c r="E180612" s="25"/>
      <c r="F180612" s="25"/>
      <c r="G180612" s="25"/>
      <c r="H180612" s="25"/>
    </row>
    <row r="180613" spans="2:8" x14ac:dyDescent="0.2">
      <c r="B180613" s="25"/>
      <c r="C180613" s="25"/>
      <c r="D180613" s="31"/>
      <c r="E180613" s="25"/>
      <c r="F180613" s="25"/>
      <c r="G180613" s="25"/>
      <c r="H180613" s="25"/>
    </row>
    <row r="180614" spans="2:8" x14ac:dyDescent="0.2">
      <c r="B180614" s="25"/>
      <c r="C180614" s="25"/>
      <c r="D180614" s="31"/>
      <c r="E180614" s="25"/>
      <c r="F180614" s="25"/>
      <c r="G180614" s="25"/>
      <c r="H180614" s="25"/>
    </row>
    <row r="180615" spans="2:8" x14ac:dyDescent="0.2">
      <c r="B180615" s="25"/>
      <c r="C180615" s="25"/>
      <c r="D180615" s="31"/>
      <c r="E180615" s="25"/>
      <c r="F180615" s="25"/>
      <c r="G180615" s="25"/>
      <c r="H180615" s="25"/>
    </row>
    <row r="180616" spans="2:8" x14ac:dyDescent="0.2">
      <c r="B180616" s="25"/>
      <c r="C180616" s="25"/>
      <c r="D180616" s="31"/>
      <c r="E180616" s="25"/>
      <c r="F180616" s="25"/>
      <c r="G180616" s="25"/>
      <c r="H180616" s="25"/>
    </row>
    <row r="180617" spans="2:8" x14ac:dyDescent="0.2">
      <c r="B180617" s="25"/>
      <c r="C180617" s="25"/>
      <c r="D180617" s="31"/>
      <c r="E180617" s="25"/>
      <c r="F180617" s="25"/>
      <c r="G180617" s="25"/>
      <c r="H180617" s="25"/>
    </row>
    <row r="180618" spans="2:8" x14ac:dyDescent="0.2">
      <c r="B180618" s="25"/>
      <c r="C180618" s="25"/>
      <c r="D180618" s="31"/>
      <c r="E180618" s="25"/>
      <c r="F180618" s="25"/>
      <c r="G180618" s="25"/>
      <c r="H180618" s="25"/>
    </row>
    <row r="180619" spans="2:8" x14ac:dyDescent="0.2">
      <c r="B180619" s="25"/>
      <c r="C180619" s="25"/>
      <c r="D180619" s="31"/>
      <c r="E180619" s="25"/>
      <c r="F180619" s="25"/>
      <c r="G180619" s="25"/>
      <c r="H180619" s="25"/>
    </row>
    <row r="180620" spans="2:8" x14ac:dyDescent="0.2">
      <c r="B180620" s="25"/>
      <c r="C180620" s="25"/>
      <c r="D180620" s="31"/>
      <c r="E180620" s="25"/>
      <c r="F180620" s="25"/>
      <c r="G180620" s="25"/>
      <c r="H180620" s="25"/>
    </row>
    <row r="180621" spans="2:8" x14ac:dyDescent="0.2">
      <c r="B180621" s="25"/>
      <c r="C180621" s="25"/>
      <c r="D180621" s="31"/>
      <c r="E180621" s="25"/>
      <c r="F180621" s="25"/>
      <c r="G180621" s="25"/>
      <c r="H180621" s="25"/>
    </row>
    <row r="180622" spans="2:8" x14ac:dyDescent="0.2">
      <c r="B180622" s="25"/>
      <c r="C180622" s="25"/>
      <c r="D180622" s="31"/>
      <c r="E180622" s="25"/>
      <c r="F180622" s="25"/>
      <c r="G180622" s="25"/>
      <c r="H180622" s="25"/>
    </row>
    <row r="180623" spans="2:8" x14ac:dyDescent="0.2">
      <c r="B180623" s="25"/>
      <c r="C180623" s="25"/>
      <c r="D180623" s="31"/>
      <c r="E180623" s="25"/>
      <c r="F180623" s="25"/>
      <c r="G180623" s="25"/>
      <c r="H180623" s="25"/>
    </row>
    <row r="180624" spans="2:8" x14ac:dyDescent="0.2">
      <c r="B180624" s="25"/>
      <c r="C180624" s="25"/>
      <c r="D180624" s="31"/>
      <c r="E180624" s="25"/>
      <c r="F180624" s="25"/>
      <c r="G180624" s="25"/>
      <c r="H180624" s="25"/>
    </row>
    <row r="180625" spans="2:8" x14ac:dyDescent="0.2">
      <c r="B180625" s="25"/>
      <c r="C180625" s="25"/>
      <c r="D180625" s="31"/>
      <c r="E180625" s="25"/>
      <c r="F180625" s="25"/>
      <c r="G180625" s="25"/>
      <c r="H180625" s="25"/>
    </row>
    <row r="180626" spans="2:8" x14ac:dyDescent="0.2">
      <c r="B180626" s="25"/>
      <c r="C180626" s="25"/>
      <c r="D180626" s="31"/>
      <c r="E180626" s="25"/>
      <c r="F180626" s="25"/>
      <c r="G180626" s="25"/>
      <c r="H180626" s="25"/>
    </row>
    <row r="180627" spans="2:8" x14ac:dyDescent="0.2">
      <c r="B180627" s="25"/>
      <c r="C180627" s="25"/>
      <c r="D180627" s="31"/>
      <c r="E180627" s="25"/>
      <c r="F180627" s="25"/>
      <c r="G180627" s="25"/>
      <c r="H180627" s="25"/>
    </row>
    <row r="180628" spans="2:8" x14ac:dyDescent="0.2">
      <c r="B180628" s="25"/>
      <c r="C180628" s="25"/>
      <c r="D180628" s="31"/>
      <c r="E180628" s="25"/>
      <c r="F180628" s="25"/>
      <c r="G180628" s="25"/>
      <c r="H180628" s="25"/>
    </row>
    <row r="180629" spans="2:8" x14ac:dyDescent="0.2">
      <c r="B180629" s="25"/>
      <c r="C180629" s="25"/>
      <c r="D180629" s="31"/>
      <c r="E180629" s="25"/>
      <c r="F180629" s="25"/>
      <c r="G180629" s="25"/>
      <c r="H180629" s="25"/>
    </row>
    <row r="180630" spans="2:8" x14ac:dyDescent="0.2">
      <c r="B180630" s="25"/>
      <c r="C180630" s="25"/>
      <c r="D180630" s="31"/>
      <c r="E180630" s="25"/>
      <c r="F180630" s="25"/>
      <c r="G180630" s="25"/>
      <c r="H180630" s="25"/>
    </row>
    <row r="180631" spans="2:8" x14ac:dyDescent="0.2">
      <c r="B180631" s="25"/>
      <c r="C180631" s="25"/>
      <c r="D180631" s="31"/>
      <c r="E180631" s="25"/>
      <c r="F180631" s="25"/>
      <c r="G180631" s="25"/>
      <c r="H180631" s="25"/>
    </row>
    <row r="180632" spans="2:8" x14ac:dyDescent="0.2">
      <c r="B180632" s="25"/>
      <c r="C180632" s="25"/>
      <c r="D180632" s="31"/>
      <c r="E180632" s="25"/>
      <c r="F180632" s="25"/>
      <c r="G180632" s="25"/>
      <c r="H180632" s="25"/>
    </row>
    <row r="180633" spans="2:8" x14ac:dyDescent="0.2">
      <c r="B180633" s="25"/>
      <c r="C180633" s="25"/>
      <c r="D180633" s="31"/>
      <c r="E180633" s="25"/>
      <c r="F180633" s="25"/>
      <c r="G180633" s="25"/>
      <c r="H180633" s="25"/>
    </row>
    <row r="180634" spans="2:8" x14ac:dyDescent="0.2">
      <c r="B180634" s="25"/>
      <c r="C180634" s="25"/>
      <c r="D180634" s="31"/>
      <c r="E180634" s="25"/>
      <c r="F180634" s="25"/>
      <c r="G180634" s="25"/>
      <c r="H180634" s="25"/>
    </row>
    <row r="180635" spans="2:8" x14ac:dyDescent="0.2">
      <c r="B180635" s="25"/>
      <c r="C180635" s="25"/>
      <c r="D180635" s="31"/>
      <c r="E180635" s="25"/>
      <c r="F180635" s="25"/>
      <c r="G180635" s="25"/>
      <c r="H180635" s="25"/>
    </row>
    <row r="180636" spans="2:8" x14ac:dyDescent="0.2">
      <c r="B180636" s="25"/>
      <c r="C180636" s="25"/>
      <c r="D180636" s="31"/>
      <c r="E180636" s="25"/>
      <c r="F180636" s="25"/>
      <c r="G180636" s="25"/>
      <c r="H180636" s="25"/>
    </row>
    <row r="180637" spans="2:8" x14ac:dyDescent="0.2">
      <c r="B180637" s="25"/>
      <c r="C180637" s="25"/>
      <c r="D180637" s="31"/>
      <c r="E180637" s="25"/>
      <c r="F180637" s="25"/>
      <c r="G180637" s="25"/>
      <c r="H180637" s="25"/>
    </row>
    <row r="180638" spans="2:8" x14ac:dyDescent="0.2">
      <c r="B180638" s="25"/>
      <c r="C180638" s="25"/>
      <c r="D180638" s="31"/>
      <c r="E180638" s="25"/>
      <c r="F180638" s="25"/>
      <c r="G180638" s="25"/>
      <c r="H180638" s="25"/>
    </row>
    <row r="180639" spans="2:8" x14ac:dyDescent="0.2">
      <c r="B180639" s="25"/>
      <c r="C180639" s="25"/>
      <c r="D180639" s="31"/>
      <c r="E180639" s="25"/>
      <c r="F180639" s="25"/>
      <c r="G180639" s="25"/>
      <c r="H180639" s="25"/>
    </row>
    <row r="180640" spans="2:8" x14ac:dyDescent="0.2">
      <c r="B180640" s="25"/>
      <c r="C180640" s="25"/>
      <c r="D180640" s="31"/>
      <c r="E180640" s="25"/>
      <c r="F180640" s="25"/>
      <c r="G180640" s="25"/>
      <c r="H180640" s="25"/>
    </row>
    <row r="180641" spans="2:8" x14ac:dyDescent="0.2">
      <c r="B180641" s="25"/>
      <c r="C180641" s="25"/>
      <c r="D180641" s="31"/>
      <c r="E180641" s="25"/>
      <c r="F180641" s="25"/>
      <c r="G180641" s="25"/>
      <c r="H180641" s="25"/>
    </row>
    <row r="180642" spans="2:8" x14ac:dyDescent="0.2">
      <c r="B180642" s="25"/>
      <c r="C180642" s="25"/>
      <c r="D180642" s="31"/>
      <c r="E180642" s="25"/>
      <c r="F180642" s="25"/>
      <c r="G180642" s="25"/>
      <c r="H180642" s="25"/>
    </row>
    <row r="180643" spans="2:8" x14ac:dyDescent="0.2">
      <c r="B180643" s="25"/>
      <c r="C180643" s="25"/>
      <c r="D180643" s="31"/>
      <c r="E180643" s="25"/>
      <c r="F180643" s="25"/>
      <c r="G180643" s="25"/>
      <c r="H180643" s="25"/>
    </row>
    <row r="180644" spans="2:8" x14ac:dyDescent="0.2">
      <c r="B180644" s="25"/>
      <c r="C180644" s="25"/>
      <c r="D180644" s="31"/>
      <c r="E180644" s="25"/>
      <c r="F180644" s="25"/>
      <c r="G180644" s="25"/>
      <c r="H180644" s="25"/>
    </row>
    <row r="180645" spans="2:8" x14ac:dyDescent="0.2">
      <c r="B180645" s="25"/>
      <c r="C180645" s="25"/>
      <c r="D180645" s="31"/>
      <c r="E180645" s="25"/>
      <c r="F180645" s="25"/>
      <c r="G180645" s="25"/>
      <c r="H180645" s="25"/>
    </row>
    <row r="180646" spans="2:8" x14ac:dyDescent="0.2">
      <c r="B180646" s="25"/>
      <c r="C180646" s="25"/>
      <c r="D180646" s="31"/>
      <c r="E180646" s="25"/>
      <c r="F180646" s="25"/>
      <c r="G180646" s="25"/>
      <c r="H180646" s="25"/>
    </row>
    <row r="180647" spans="2:8" x14ac:dyDescent="0.2">
      <c r="B180647" s="25"/>
      <c r="C180647" s="25"/>
      <c r="D180647" s="31"/>
      <c r="E180647" s="25"/>
      <c r="F180647" s="25"/>
      <c r="G180647" s="25"/>
      <c r="H180647" s="25"/>
    </row>
    <row r="180648" spans="2:8" x14ac:dyDescent="0.2">
      <c r="B180648" s="25"/>
      <c r="C180648" s="25"/>
      <c r="D180648" s="31"/>
      <c r="E180648" s="25"/>
      <c r="F180648" s="25"/>
      <c r="G180648" s="25"/>
      <c r="H180648" s="25"/>
    </row>
    <row r="180649" spans="2:8" x14ac:dyDescent="0.2">
      <c r="B180649" s="25"/>
      <c r="C180649" s="25"/>
      <c r="D180649" s="31"/>
      <c r="E180649" s="25"/>
      <c r="F180649" s="25"/>
      <c r="G180649" s="25"/>
      <c r="H180649" s="25"/>
    </row>
    <row r="180650" spans="2:8" x14ac:dyDescent="0.2">
      <c r="B180650" s="25"/>
      <c r="C180650" s="25"/>
      <c r="D180650" s="31"/>
      <c r="E180650" s="25"/>
      <c r="F180650" s="25"/>
      <c r="G180650" s="25"/>
      <c r="H180650" s="25"/>
    </row>
    <row r="180651" spans="2:8" x14ac:dyDescent="0.2">
      <c r="B180651" s="25"/>
      <c r="C180651" s="25"/>
      <c r="D180651" s="31"/>
      <c r="E180651" s="25"/>
      <c r="F180651" s="25"/>
      <c r="G180651" s="25"/>
      <c r="H180651" s="25"/>
    </row>
    <row r="180652" spans="2:8" x14ac:dyDescent="0.2">
      <c r="B180652" s="25"/>
      <c r="C180652" s="25"/>
      <c r="D180652" s="31"/>
      <c r="E180652" s="25"/>
      <c r="F180652" s="25"/>
      <c r="G180652" s="25"/>
      <c r="H180652" s="25"/>
    </row>
    <row r="180653" spans="2:8" x14ac:dyDescent="0.2">
      <c r="B180653" s="25"/>
      <c r="C180653" s="25"/>
      <c r="D180653" s="31"/>
      <c r="E180653" s="25"/>
      <c r="F180653" s="25"/>
      <c r="G180653" s="25"/>
      <c r="H180653" s="25"/>
    </row>
    <row r="180654" spans="2:8" x14ac:dyDescent="0.2">
      <c r="B180654" s="25"/>
      <c r="C180654" s="25"/>
      <c r="D180654" s="31"/>
      <c r="E180654" s="25"/>
      <c r="F180654" s="25"/>
      <c r="G180654" s="25"/>
      <c r="H180654" s="25"/>
    </row>
    <row r="180655" spans="2:8" x14ac:dyDescent="0.2">
      <c r="B180655" s="25"/>
      <c r="C180655" s="25"/>
      <c r="D180655" s="31"/>
      <c r="E180655" s="25"/>
      <c r="F180655" s="25"/>
      <c r="G180655" s="25"/>
      <c r="H180655" s="25"/>
    </row>
    <row r="180656" spans="2:8" x14ac:dyDescent="0.2">
      <c r="B180656" s="25"/>
      <c r="C180656" s="25"/>
      <c r="D180656" s="31"/>
      <c r="E180656" s="25"/>
      <c r="F180656" s="25"/>
      <c r="G180656" s="25"/>
      <c r="H180656" s="25"/>
    </row>
    <row r="180657" spans="2:8" x14ac:dyDescent="0.2">
      <c r="B180657" s="25"/>
      <c r="C180657" s="25"/>
      <c r="D180657" s="31"/>
      <c r="E180657" s="25"/>
      <c r="F180657" s="25"/>
      <c r="G180657" s="25"/>
      <c r="H180657" s="25"/>
    </row>
    <row r="180658" spans="2:8" x14ac:dyDescent="0.2">
      <c r="B180658" s="25"/>
      <c r="C180658" s="25"/>
      <c r="D180658" s="31"/>
      <c r="E180658" s="25"/>
      <c r="F180658" s="25"/>
      <c r="G180658" s="25"/>
      <c r="H180658" s="25"/>
    </row>
    <row r="180659" spans="2:8" x14ac:dyDescent="0.2">
      <c r="B180659" s="25"/>
      <c r="C180659" s="25"/>
      <c r="D180659" s="31"/>
      <c r="E180659" s="25"/>
      <c r="F180659" s="25"/>
      <c r="G180659" s="25"/>
      <c r="H180659" s="25"/>
    </row>
    <row r="180660" spans="2:8" x14ac:dyDescent="0.2">
      <c r="B180660" s="25"/>
      <c r="C180660" s="25"/>
      <c r="D180660" s="31"/>
      <c r="E180660" s="25"/>
      <c r="F180660" s="25"/>
      <c r="G180660" s="25"/>
      <c r="H180660" s="25"/>
    </row>
    <row r="180661" spans="2:8" x14ac:dyDescent="0.2">
      <c r="B180661" s="25"/>
      <c r="C180661" s="25"/>
      <c r="D180661" s="31"/>
      <c r="E180661" s="25"/>
      <c r="F180661" s="25"/>
      <c r="G180661" s="25"/>
      <c r="H180661" s="25"/>
    </row>
    <row r="180662" spans="2:8" x14ac:dyDescent="0.2">
      <c r="B180662" s="25"/>
      <c r="C180662" s="25"/>
      <c r="D180662" s="31"/>
      <c r="E180662" s="25"/>
      <c r="F180662" s="25"/>
      <c r="G180662" s="25"/>
      <c r="H180662" s="25"/>
    </row>
    <row r="180663" spans="2:8" x14ac:dyDescent="0.2">
      <c r="B180663" s="25"/>
      <c r="C180663" s="25"/>
      <c r="D180663" s="31"/>
      <c r="E180663" s="25"/>
      <c r="F180663" s="25"/>
      <c r="G180663" s="25"/>
      <c r="H180663" s="25"/>
    </row>
    <row r="180664" spans="2:8" x14ac:dyDescent="0.2">
      <c r="B180664" s="25"/>
      <c r="C180664" s="25"/>
      <c r="D180664" s="31"/>
      <c r="E180664" s="25"/>
      <c r="F180664" s="25"/>
      <c r="G180664" s="25"/>
      <c r="H180664" s="25"/>
    </row>
    <row r="180665" spans="2:8" x14ac:dyDescent="0.2">
      <c r="B180665" s="25"/>
      <c r="C180665" s="25"/>
      <c r="D180665" s="31"/>
      <c r="E180665" s="25"/>
      <c r="F180665" s="25"/>
      <c r="G180665" s="25"/>
      <c r="H180665" s="25"/>
    </row>
    <row r="180666" spans="2:8" x14ac:dyDescent="0.2">
      <c r="B180666" s="25"/>
      <c r="C180666" s="25"/>
      <c r="D180666" s="31"/>
      <c r="E180666" s="25"/>
      <c r="F180666" s="25"/>
      <c r="G180666" s="25"/>
      <c r="H180666" s="25"/>
    </row>
    <row r="180667" spans="2:8" x14ac:dyDescent="0.2">
      <c r="B180667" s="25"/>
      <c r="C180667" s="25"/>
      <c r="D180667" s="31"/>
      <c r="E180667" s="25"/>
      <c r="F180667" s="25"/>
      <c r="G180667" s="25"/>
      <c r="H180667" s="25"/>
    </row>
    <row r="180668" spans="2:8" x14ac:dyDescent="0.2">
      <c r="B180668" s="25"/>
      <c r="C180668" s="25"/>
      <c r="D180668" s="31"/>
      <c r="E180668" s="25"/>
      <c r="F180668" s="25"/>
      <c r="G180668" s="25"/>
      <c r="H180668" s="25"/>
    </row>
    <row r="180669" spans="2:8" x14ac:dyDescent="0.2">
      <c r="B180669" s="25"/>
      <c r="C180669" s="25"/>
      <c r="D180669" s="31"/>
      <c r="E180669" s="25"/>
      <c r="F180669" s="25"/>
      <c r="G180669" s="25"/>
      <c r="H180669" s="25"/>
    </row>
    <row r="180670" spans="2:8" x14ac:dyDescent="0.2">
      <c r="B180670" s="25"/>
      <c r="C180670" s="25"/>
      <c r="D180670" s="31"/>
      <c r="E180670" s="25"/>
      <c r="F180670" s="25"/>
      <c r="G180670" s="25"/>
      <c r="H180670" s="25"/>
    </row>
    <row r="180671" spans="2:8" x14ac:dyDescent="0.2">
      <c r="B180671" s="25"/>
      <c r="C180671" s="25"/>
      <c r="D180671" s="31"/>
      <c r="E180671" s="25"/>
      <c r="F180671" s="25"/>
      <c r="G180671" s="25"/>
      <c r="H180671" s="25"/>
    </row>
    <row r="180672" spans="2:8" x14ac:dyDescent="0.2">
      <c r="B180672" s="25"/>
      <c r="C180672" s="25"/>
      <c r="D180672" s="31"/>
      <c r="E180672" s="25"/>
      <c r="F180672" s="25"/>
      <c r="G180672" s="25"/>
      <c r="H180672" s="25"/>
    </row>
    <row r="180673" spans="2:8" x14ac:dyDescent="0.2">
      <c r="B180673" s="25"/>
      <c r="C180673" s="25"/>
      <c r="D180673" s="31"/>
      <c r="E180673" s="25"/>
      <c r="F180673" s="25"/>
      <c r="G180673" s="25"/>
      <c r="H180673" s="25"/>
    </row>
    <row r="180674" spans="2:8" x14ac:dyDescent="0.2">
      <c r="B180674" s="25"/>
      <c r="C180674" s="25"/>
      <c r="D180674" s="31"/>
      <c r="E180674" s="25"/>
      <c r="F180674" s="25"/>
      <c r="G180674" s="25"/>
      <c r="H180674" s="25"/>
    </row>
    <row r="180675" spans="2:8" x14ac:dyDescent="0.2">
      <c r="B180675" s="25"/>
      <c r="C180675" s="25"/>
      <c r="D180675" s="31"/>
      <c r="E180675" s="25"/>
      <c r="F180675" s="25"/>
      <c r="G180675" s="25"/>
      <c r="H180675" s="25"/>
    </row>
    <row r="180676" spans="2:8" x14ac:dyDescent="0.2">
      <c r="B180676" s="25"/>
      <c r="C180676" s="25"/>
      <c r="D180676" s="31"/>
      <c r="E180676" s="25"/>
      <c r="F180676" s="25"/>
      <c r="G180676" s="25"/>
      <c r="H180676" s="25"/>
    </row>
    <row r="180677" spans="2:8" x14ac:dyDescent="0.2">
      <c r="B180677" s="25"/>
      <c r="C180677" s="25"/>
      <c r="D180677" s="31"/>
      <c r="E180677" s="25"/>
      <c r="F180677" s="25"/>
      <c r="G180677" s="25"/>
      <c r="H180677" s="25"/>
    </row>
    <row r="180678" spans="2:8" x14ac:dyDescent="0.2">
      <c r="B180678" s="25"/>
      <c r="C180678" s="25"/>
      <c r="D180678" s="31"/>
      <c r="E180678" s="25"/>
      <c r="F180678" s="25"/>
      <c r="G180678" s="25"/>
      <c r="H180678" s="25"/>
    </row>
    <row r="180679" spans="2:8" x14ac:dyDescent="0.2">
      <c r="B180679" s="25"/>
      <c r="C180679" s="25"/>
      <c r="D180679" s="31"/>
      <c r="E180679" s="25"/>
      <c r="F180679" s="25"/>
      <c r="G180679" s="25"/>
      <c r="H180679" s="25"/>
    </row>
    <row r="180680" spans="2:8" x14ac:dyDescent="0.2">
      <c r="B180680" s="25"/>
      <c r="C180680" s="25"/>
      <c r="D180680" s="31"/>
      <c r="E180680" s="25"/>
      <c r="F180680" s="25"/>
      <c r="G180680" s="25"/>
      <c r="H180680" s="25"/>
    </row>
    <row r="180681" spans="2:8" x14ac:dyDescent="0.2">
      <c r="B180681" s="25"/>
      <c r="C180681" s="25"/>
      <c r="D180681" s="31"/>
      <c r="E180681" s="25"/>
      <c r="F180681" s="25"/>
      <c r="G180681" s="25"/>
      <c r="H180681" s="25"/>
    </row>
    <row r="180682" spans="2:8" x14ac:dyDescent="0.2">
      <c r="B180682" s="25"/>
      <c r="C180682" s="25"/>
      <c r="D180682" s="31"/>
      <c r="E180682" s="25"/>
      <c r="F180682" s="25"/>
      <c r="G180682" s="25"/>
      <c r="H180682" s="25"/>
    </row>
    <row r="180683" spans="2:8" x14ac:dyDescent="0.2">
      <c r="B180683" s="25"/>
      <c r="C180683" s="25"/>
      <c r="D180683" s="31"/>
      <c r="E180683" s="25"/>
      <c r="F180683" s="25"/>
      <c r="G180683" s="25"/>
      <c r="H180683" s="25"/>
    </row>
    <row r="180684" spans="2:8" x14ac:dyDescent="0.2">
      <c r="B180684" s="25"/>
      <c r="C180684" s="25"/>
      <c r="D180684" s="31"/>
      <c r="E180684" s="25"/>
      <c r="F180684" s="25"/>
      <c r="G180684" s="25"/>
      <c r="H180684" s="25"/>
    </row>
    <row r="180685" spans="2:8" x14ac:dyDescent="0.2">
      <c r="B180685" s="25"/>
      <c r="C180685" s="25"/>
      <c r="D180685" s="31"/>
      <c r="E180685" s="25"/>
      <c r="F180685" s="25"/>
      <c r="G180685" s="25"/>
      <c r="H180685" s="25"/>
    </row>
    <row r="180686" spans="2:8" x14ac:dyDescent="0.2">
      <c r="B180686" s="25"/>
      <c r="C180686" s="25"/>
      <c r="D180686" s="31"/>
      <c r="E180686" s="25"/>
      <c r="F180686" s="25"/>
      <c r="G180686" s="25"/>
      <c r="H180686" s="25"/>
    </row>
    <row r="180687" spans="2:8" x14ac:dyDescent="0.2">
      <c r="B180687" s="25"/>
      <c r="C180687" s="25"/>
      <c r="D180687" s="31"/>
      <c r="E180687" s="25"/>
      <c r="F180687" s="25"/>
      <c r="G180687" s="25"/>
      <c r="H180687" s="25"/>
    </row>
    <row r="180688" spans="2:8" x14ac:dyDescent="0.2">
      <c r="B180688" s="25"/>
      <c r="C180688" s="25"/>
      <c r="D180688" s="31"/>
      <c r="E180688" s="25"/>
      <c r="F180688" s="25"/>
      <c r="G180688" s="25"/>
      <c r="H180688" s="25"/>
    </row>
    <row r="180689" spans="2:8" x14ac:dyDescent="0.2">
      <c r="B180689" s="25"/>
      <c r="C180689" s="25"/>
      <c r="D180689" s="31"/>
      <c r="E180689" s="25"/>
      <c r="F180689" s="25"/>
      <c r="G180689" s="25"/>
      <c r="H180689" s="25"/>
    </row>
    <row r="180690" spans="2:8" x14ac:dyDescent="0.2">
      <c r="B180690" s="25"/>
      <c r="C180690" s="25"/>
      <c r="D180690" s="31"/>
      <c r="E180690" s="25"/>
      <c r="F180690" s="25"/>
      <c r="G180690" s="25"/>
      <c r="H180690" s="25"/>
    </row>
    <row r="180691" spans="2:8" x14ac:dyDescent="0.2">
      <c r="B180691" s="25"/>
      <c r="C180691" s="25"/>
      <c r="D180691" s="31"/>
      <c r="E180691" s="25"/>
      <c r="F180691" s="25"/>
      <c r="G180691" s="25"/>
      <c r="H180691" s="25"/>
    </row>
    <row r="180692" spans="2:8" x14ac:dyDescent="0.2">
      <c r="B180692" s="25"/>
      <c r="C180692" s="25"/>
      <c r="D180692" s="31"/>
      <c r="E180692" s="25"/>
      <c r="F180692" s="25"/>
      <c r="G180692" s="25"/>
      <c r="H180692" s="25"/>
    </row>
    <row r="180693" spans="2:8" x14ac:dyDescent="0.2">
      <c r="B180693" s="25"/>
      <c r="C180693" s="25"/>
      <c r="D180693" s="31"/>
      <c r="E180693" s="25"/>
      <c r="F180693" s="25"/>
      <c r="G180693" s="25"/>
      <c r="H180693" s="25"/>
    </row>
    <row r="180694" spans="2:8" x14ac:dyDescent="0.2">
      <c r="B180694" s="25"/>
      <c r="C180694" s="25"/>
      <c r="D180694" s="31"/>
      <c r="E180694" s="25"/>
      <c r="F180694" s="25"/>
      <c r="G180694" s="25"/>
      <c r="H180694" s="25"/>
    </row>
    <row r="180695" spans="2:8" x14ac:dyDescent="0.2">
      <c r="B180695" s="25"/>
      <c r="C180695" s="25"/>
      <c r="D180695" s="31"/>
      <c r="E180695" s="25"/>
      <c r="F180695" s="25"/>
      <c r="G180695" s="25"/>
      <c r="H180695" s="25"/>
    </row>
    <row r="180696" spans="2:8" x14ac:dyDescent="0.2">
      <c r="B180696" s="25"/>
      <c r="C180696" s="25"/>
      <c r="D180696" s="31"/>
      <c r="E180696" s="25"/>
      <c r="F180696" s="25"/>
      <c r="G180696" s="25"/>
      <c r="H180696" s="25"/>
    </row>
    <row r="180697" spans="2:8" x14ac:dyDescent="0.2">
      <c r="B180697" s="25"/>
      <c r="C180697" s="25"/>
      <c r="D180697" s="31"/>
      <c r="E180697" s="25"/>
      <c r="F180697" s="25"/>
      <c r="G180697" s="25"/>
      <c r="H180697" s="25"/>
    </row>
    <row r="180698" spans="2:8" x14ac:dyDescent="0.2">
      <c r="B180698" s="25"/>
      <c r="C180698" s="25"/>
      <c r="D180698" s="31"/>
      <c r="E180698" s="25"/>
      <c r="F180698" s="25"/>
      <c r="G180698" s="25"/>
      <c r="H180698" s="25"/>
    </row>
    <row r="180699" spans="2:8" x14ac:dyDescent="0.2">
      <c r="B180699" s="25"/>
      <c r="C180699" s="25"/>
      <c r="D180699" s="31"/>
      <c r="E180699" s="25"/>
      <c r="F180699" s="25"/>
      <c r="G180699" s="25"/>
      <c r="H180699" s="25"/>
    </row>
    <row r="180700" spans="2:8" x14ac:dyDescent="0.2">
      <c r="B180700" s="25"/>
      <c r="C180700" s="25"/>
      <c r="D180700" s="31"/>
      <c r="E180700" s="25"/>
      <c r="F180700" s="25"/>
      <c r="G180700" s="25"/>
      <c r="H180700" s="25"/>
    </row>
    <row r="180701" spans="2:8" x14ac:dyDescent="0.2">
      <c r="B180701" s="25"/>
      <c r="C180701" s="25"/>
      <c r="D180701" s="31"/>
      <c r="E180701" s="25"/>
      <c r="F180701" s="25"/>
      <c r="G180701" s="25"/>
      <c r="H180701" s="25"/>
    </row>
    <row r="180702" spans="2:8" x14ac:dyDescent="0.2">
      <c r="B180702" s="25"/>
      <c r="C180702" s="25"/>
      <c r="D180702" s="31"/>
      <c r="E180702" s="25"/>
      <c r="F180702" s="25"/>
      <c r="G180702" s="25"/>
      <c r="H180702" s="25"/>
    </row>
    <row r="180703" spans="2:8" x14ac:dyDescent="0.2">
      <c r="B180703" s="25"/>
      <c r="C180703" s="25"/>
      <c r="D180703" s="31"/>
      <c r="E180703" s="25"/>
      <c r="F180703" s="25"/>
      <c r="G180703" s="25"/>
      <c r="H180703" s="25"/>
    </row>
    <row r="180704" spans="2:8" x14ac:dyDescent="0.2">
      <c r="B180704" s="25"/>
      <c r="C180704" s="25"/>
      <c r="D180704" s="31"/>
      <c r="E180704" s="25"/>
      <c r="F180704" s="25"/>
      <c r="G180704" s="25"/>
      <c r="H180704" s="25"/>
    </row>
    <row r="180705" spans="2:8" x14ac:dyDescent="0.2">
      <c r="B180705" s="25"/>
      <c r="C180705" s="25"/>
      <c r="D180705" s="31"/>
      <c r="E180705" s="25"/>
      <c r="F180705" s="25"/>
      <c r="G180705" s="25"/>
      <c r="H180705" s="25"/>
    </row>
    <row r="180706" spans="2:8" x14ac:dyDescent="0.2">
      <c r="B180706" s="25"/>
      <c r="C180706" s="25"/>
      <c r="D180706" s="31"/>
      <c r="E180706" s="25"/>
      <c r="F180706" s="25"/>
      <c r="G180706" s="25"/>
      <c r="H180706" s="25"/>
    </row>
    <row r="180707" spans="2:8" x14ac:dyDescent="0.2">
      <c r="B180707" s="25"/>
      <c r="C180707" s="25"/>
      <c r="D180707" s="31"/>
      <c r="E180707" s="25"/>
      <c r="F180707" s="25"/>
      <c r="G180707" s="25"/>
      <c r="H180707" s="25"/>
    </row>
    <row r="180708" spans="2:8" x14ac:dyDescent="0.2">
      <c r="B180708" s="25"/>
      <c r="C180708" s="25"/>
      <c r="D180708" s="31"/>
      <c r="E180708" s="25"/>
      <c r="F180708" s="25"/>
      <c r="G180708" s="25"/>
      <c r="H180708" s="25"/>
    </row>
    <row r="180709" spans="2:8" x14ac:dyDescent="0.2">
      <c r="B180709" s="25"/>
      <c r="C180709" s="25"/>
      <c r="D180709" s="31"/>
      <c r="E180709" s="25"/>
      <c r="F180709" s="25"/>
      <c r="G180709" s="25"/>
      <c r="H180709" s="25"/>
    </row>
    <row r="180710" spans="2:8" x14ac:dyDescent="0.2">
      <c r="B180710" s="25"/>
      <c r="C180710" s="25"/>
      <c r="D180710" s="31"/>
      <c r="E180710" s="25"/>
      <c r="F180710" s="25"/>
      <c r="G180710" s="25"/>
      <c r="H180710" s="25"/>
    </row>
    <row r="180711" spans="2:8" x14ac:dyDescent="0.2">
      <c r="B180711" s="25"/>
      <c r="C180711" s="25"/>
      <c r="D180711" s="31"/>
      <c r="E180711" s="25"/>
      <c r="F180711" s="25"/>
      <c r="G180711" s="25"/>
      <c r="H180711" s="25"/>
    </row>
    <row r="180712" spans="2:8" x14ac:dyDescent="0.2">
      <c r="B180712" s="25"/>
      <c r="C180712" s="25"/>
      <c r="D180712" s="31"/>
      <c r="E180712" s="25"/>
      <c r="F180712" s="25"/>
      <c r="G180712" s="25"/>
      <c r="H180712" s="25"/>
    </row>
    <row r="180713" spans="2:8" x14ac:dyDescent="0.2">
      <c r="B180713" s="25"/>
      <c r="C180713" s="25"/>
      <c r="D180713" s="31"/>
      <c r="E180713" s="25"/>
      <c r="F180713" s="25"/>
      <c r="G180713" s="25"/>
      <c r="H180713" s="25"/>
    </row>
    <row r="180714" spans="2:8" x14ac:dyDescent="0.2">
      <c r="B180714" s="25"/>
      <c r="C180714" s="25"/>
      <c r="D180714" s="31"/>
      <c r="E180714" s="25"/>
      <c r="F180714" s="25"/>
      <c r="G180714" s="25"/>
      <c r="H180714" s="25"/>
    </row>
    <row r="180715" spans="2:8" x14ac:dyDescent="0.2">
      <c r="B180715" s="25"/>
      <c r="C180715" s="25"/>
      <c r="D180715" s="31"/>
      <c r="E180715" s="25"/>
      <c r="F180715" s="25"/>
      <c r="G180715" s="25"/>
      <c r="H180715" s="25"/>
    </row>
    <row r="180716" spans="2:8" x14ac:dyDescent="0.2">
      <c r="B180716" s="25"/>
      <c r="C180716" s="25"/>
      <c r="D180716" s="31"/>
      <c r="E180716" s="25"/>
      <c r="F180716" s="25"/>
      <c r="G180716" s="25"/>
      <c r="H180716" s="25"/>
    </row>
    <row r="180717" spans="2:8" x14ac:dyDescent="0.2">
      <c r="B180717" s="25"/>
      <c r="C180717" s="25"/>
      <c r="D180717" s="31"/>
      <c r="E180717" s="25"/>
      <c r="F180717" s="25"/>
      <c r="G180717" s="25"/>
      <c r="H180717" s="25"/>
    </row>
    <row r="180718" spans="2:8" x14ac:dyDescent="0.2">
      <c r="B180718" s="25"/>
      <c r="C180718" s="25"/>
      <c r="D180718" s="31"/>
      <c r="E180718" s="25"/>
      <c r="F180718" s="25"/>
      <c r="G180718" s="25"/>
      <c r="H180718" s="25"/>
    </row>
    <row r="180719" spans="2:8" x14ac:dyDescent="0.2">
      <c r="B180719" s="25"/>
      <c r="C180719" s="25"/>
      <c r="D180719" s="31"/>
      <c r="E180719" s="25"/>
      <c r="F180719" s="25"/>
      <c r="G180719" s="25"/>
      <c r="H180719" s="25"/>
    </row>
    <row r="180720" spans="2:8" x14ac:dyDescent="0.2">
      <c r="B180720" s="25"/>
      <c r="C180720" s="25"/>
      <c r="D180720" s="31"/>
      <c r="E180720" s="25"/>
      <c r="F180720" s="25"/>
      <c r="G180720" s="25"/>
      <c r="H180720" s="25"/>
    </row>
    <row r="180721" spans="2:8" x14ac:dyDescent="0.2">
      <c r="B180721" s="25"/>
      <c r="C180721" s="25"/>
      <c r="D180721" s="31"/>
      <c r="E180721" s="25"/>
      <c r="F180721" s="25"/>
      <c r="G180721" s="25"/>
      <c r="H180721" s="25"/>
    </row>
    <row r="180722" spans="2:8" x14ac:dyDescent="0.2">
      <c r="B180722" s="25"/>
      <c r="C180722" s="25"/>
      <c r="D180722" s="31"/>
      <c r="E180722" s="25"/>
      <c r="F180722" s="25"/>
      <c r="G180722" s="25"/>
      <c r="H180722" s="25"/>
    </row>
    <row r="180723" spans="2:8" x14ac:dyDescent="0.2">
      <c r="B180723" s="25"/>
      <c r="C180723" s="25"/>
      <c r="D180723" s="31"/>
      <c r="E180723" s="25"/>
      <c r="F180723" s="25"/>
      <c r="G180723" s="25"/>
      <c r="H180723" s="25"/>
    </row>
    <row r="180724" spans="2:8" x14ac:dyDescent="0.2">
      <c r="B180724" s="25"/>
      <c r="C180724" s="25"/>
      <c r="D180724" s="31"/>
      <c r="E180724" s="25"/>
      <c r="F180724" s="25"/>
      <c r="G180724" s="25"/>
      <c r="H180724" s="25"/>
    </row>
    <row r="180725" spans="2:8" x14ac:dyDescent="0.2">
      <c r="B180725" s="25"/>
      <c r="C180725" s="25"/>
      <c r="D180725" s="31"/>
      <c r="E180725" s="25"/>
      <c r="F180725" s="25"/>
      <c r="G180725" s="25"/>
      <c r="H180725" s="25"/>
    </row>
    <row r="180726" spans="2:8" x14ac:dyDescent="0.2">
      <c r="B180726" s="25"/>
      <c r="C180726" s="25"/>
      <c r="D180726" s="31"/>
      <c r="E180726" s="25"/>
      <c r="F180726" s="25"/>
      <c r="G180726" s="25"/>
      <c r="H180726" s="25"/>
    </row>
    <row r="180727" spans="2:8" x14ac:dyDescent="0.2">
      <c r="B180727" s="25"/>
      <c r="C180727" s="25"/>
      <c r="D180727" s="31"/>
      <c r="E180727" s="25"/>
      <c r="F180727" s="25"/>
      <c r="G180727" s="25"/>
      <c r="H180727" s="25"/>
    </row>
    <row r="180728" spans="2:8" x14ac:dyDescent="0.2">
      <c r="B180728" s="25"/>
      <c r="C180728" s="25"/>
      <c r="D180728" s="31"/>
      <c r="E180728" s="25"/>
      <c r="F180728" s="25"/>
      <c r="G180728" s="25"/>
      <c r="H180728" s="25"/>
    </row>
    <row r="180729" spans="2:8" x14ac:dyDescent="0.2">
      <c r="B180729" s="25"/>
      <c r="C180729" s="25"/>
      <c r="D180729" s="31"/>
      <c r="E180729" s="25"/>
      <c r="F180729" s="25"/>
      <c r="G180729" s="25"/>
      <c r="H180729" s="25"/>
    </row>
    <row r="180730" spans="2:8" x14ac:dyDescent="0.2">
      <c r="B180730" s="25"/>
      <c r="C180730" s="25"/>
      <c r="D180730" s="31"/>
      <c r="E180730" s="25"/>
      <c r="F180730" s="25"/>
      <c r="G180730" s="25"/>
      <c r="H180730" s="25"/>
    </row>
    <row r="180731" spans="2:8" x14ac:dyDescent="0.2">
      <c r="B180731" s="25"/>
      <c r="C180731" s="25"/>
      <c r="D180731" s="31"/>
      <c r="E180731" s="25"/>
      <c r="F180731" s="25"/>
      <c r="G180731" s="25"/>
      <c r="H180731" s="25"/>
    </row>
    <row r="180732" spans="2:8" x14ac:dyDescent="0.2">
      <c r="B180732" s="25"/>
      <c r="C180732" s="25"/>
      <c r="D180732" s="31"/>
      <c r="E180732" s="25"/>
      <c r="F180732" s="25"/>
      <c r="G180732" s="25"/>
      <c r="H180732" s="25"/>
    </row>
    <row r="180733" spans="2:8" x14ac:dyDescent="0.2">
      <c r="B180733" s="25"/>
      <c r="C180733" s="25"/>
      <c r="D180733" s="31"/>
      <c r="E180733" s="25"/>
      <c r="F180733" s="25"/>
      <c r="G180733" s="25"/>
      <c r="H180733" s="25"/>
    </row>
    <row r="180734" spans="2:8" x14ac:dyDescent="0.2">
      <c r="B180734" s="25"/>
      <c r="C180734" s="25"/>
      <c r="D180734" s="31"/>
      <c r="E180734" s="25"/>
      <c r="F180734" s="25"/>
      <c r="G180734" s="25"/>
      <c r="H180734" s="25"/>
    </row>
    <row r="180735" spans="2:8" x14ac:dyDescent="0.2">
      <c r="B180735" s="25"/>
      <c r="C180735" s="25"/>
      <c r="D180735" s="31"/>
      <c r="E180735" s="25"/>
      <c r="F180735" s="25"/>
      <c r="G180735" s="25"/>
      <c r="H180735" s="25"/>
    </row>
    <row r="180736" spans="2:8" x14ac:dyDescent="0.2">
      <c r="B180736" s="25"/>
      <c r="C180736" s="25"/>
      <c r="D180736" s="31"/>
      <c r="E180736" s="25"/>
      <c r="F180736" s="25"/>
      <c r="G180736" s="25"/>
      <c r="H180736" s="25"/>
    </row>
    <row r="180737" spans="2:8" x14ac:dyDescent="0.2">
      <c r="B180737" s="25"/>
      <c r="C180737" s="25"/>
      <c r="D180737" s="31"/>
      <c r="E180737" s="25"/>
      <c r="F180737" s="25"/>
      <c r="G180737" s="25"/>
      <c r="H180737" s="25"/>
    </row>
    <row r="180738" spans="2:8" x14ac:dyDescent="0.2">
      <c r="B180738" s="25"/>
      <c r="C180738" s="25"/>
      <c r="D180738" s="31"/>
      <c r="E180738" s="25"/>
      <c r="F180738" s="25"/>
      <c r="G180738" s="25"/>
      <c r="H180738" s="25"/>
    </row>
    <row r="180739" spans="2:8" x14ac:dyDescent="0.2">
      <c r="B180739" s="25"/>
      <c r="C180739" s="25"/>
      <c r="D180739" s="31"/>
      <c r="E180739" s="25"/>
      <c r="F180739" s="25"/>
      <c r="G180739" s="25"/>
      <c r="H180739" s="25"/>
    </row>
    <row r="180740" spans="2:8" x14ac:dyDescent="0.2">
      <c r="B180740" s="25"/>
      <c r="C180740" s="25"/>
      <c r="D180740" s="31"/>
      <c r="E180740" s="25"/>
      <c r="F180740" s="25"/>
      <c r="G180740" s="25"/>
      <c r="H180740" s="25"/>
    </row>
    <row r="180741" spans="2:8" x14ac:dyDescent="0.2">
      <c r="B180741" s="25"/>
      <c r="C180741" s="25"/>
      <c r="D180741" s="31"/>
      <c r="E180741" s="25"/>
      <c r="F180741" s="25"/>
      <c r="G180741" s="25"/>
      <c r="H180741" s="25"/>
    </row>
    <row r="180742" spans="2:8" x14ac:dyDescent="0.2">
      <c r="B180742" s="25"/>
      <c r="C180742" s="25"/>
      <c r="D180742" s="31"/>
      <c r="E180742" s="25"/>
      <c r="F180742" s="25"/>
      <c r="G180742" s="25"/>
      <c r="H180742" s="25"/>
    </row>
    <row r="180743" spans="2:8" x14ac:dyDescent="0.2">
      <c r="B180743" s="25"/>
      <c r="C180743" s="25"/>
      <c r="D180743" s="31"/>
      <c r="E180743" s="25"/>
      <c r="F180743" s="25"/>
      <c r="G180743" s="25"/>
      <c r="H180743" s="25"/>
    </row>
    <row r="180744" spans="2:8" x14ac:dyDescent="0.2">
      <c r="B180744" s="25"/>
      <c r="C180744" s="25"/>
      <c r="D180744" s="31"/>
      <c r="E180744" s="25"/>
      <c r="F180744" s="25"/>
      <c r="G180744" s="25"/>
      <c r="H180744" s="25"/>
    </row>
    <row r="180745" spans="2:8" x14ac:dyDescent="0.2">
      <c r="B180745" s="25"/>
      <c r="C180745" s="25"/>
      <c r="D180745" s="31"/>
      <c r="E180745" s="25"/>
      <c r="F180745" s="25"/>
      <c r="G180745" s="25"/>
      <c r="H180745" s="25"/>
    </row>
    <row r="180746" spans="2:8" x14ac:dyDescent="0.2">
      <c r="B180746" s="25"/>
      <c r="C180746" s="25"/>
      <c r="D180746" s="31"/>
      <c r="E180746" s="25"/>
      <c r="F180746" s="25"/>
      <c r="G180746" s="25"/>
      <c r="H180746" s="25"/>
    </row>
    <row r="180747" spans="2:8" x14ac:dyDescent="0.2">
      <c r="B180747" s="25"/>
      <c r="C180747" s="25"/>
      <c r="D180747" s="31"/>
      <c r="E180747" s="25"/>
      <c r="F180747" s="25"/>
      <c r="G180747" s="25"/>
      <c r="H180747" s="25"/>
    </row>
    <row r="180748" spans="2:8" x14ac:dyDescent="0.2">
      <c r="B180748" s="25"/>
      <c r="C180748" s="25"/>
      <c r="D180748" s="31"/>
      <c r="E180748" s="25"/>
      <c r="F180748" s="25"/>
      <c r="G180748" s="25"/>
      <c r="H180748" s="25"/>
    </row>
    <row r="180749" spans="2:8" x14ac:dyDescent="0.2">
      <c r="B180749" s="25"/>
      <c r="C180749" s="25"/>
      <c r="D180749" s="31"/>
      <c r="E180749" s="25"/>
      <c r="F180749" s="25"/>
      <c r="G180749" s="25"/>
      <c r="H180749" s="25"/>
    </row>
    <row r="180750" spans="2:8" x14ac:dyDescent="0.2">
      <c r="B180750" s="25"/>
      <c r="C180750" s="25"/>
      <c r="D180750" s="31"/>
      <c r="E180750" s="25"/>
      <c r="F180750" s="25"/>
      <c r="G180750" s="25"/>
      <c r="H180750" s="25"/>
    </row>
    <row r="180751" spans="2:8" x14ac:dyDescent="0.2">
      <c r="B180751" s="25"/>
      <c r="C180751" s="25"/>
      <c r="D180751" s="31"/>
      <c r="E180751" s="25"/>
      <c r="F180751" s="25"/>
      <c r="G180751" s="25"/>
      <c r="H180751" s="25"/>
    </row>
    <row r="180752" spans="2:8" x14ac:dyDescent="0.2">
      <c r="B180752" s="25"/>
      <c r="C180752" s="25"/>
      <c r="D180752" s="31"/>
      <c r="E180752" s="25"/>
      <c r="F180752" s="25"/>
      <c r="G180752" s="25"/>
      <c r="H180752" s="25"/>
    </row>
    <row r="180753" spans="2:8" x14ac:dyDescent="0.2">
      <c r="B180753" s="25"/>
      <c r="C180753" s="25"/>
      <c r="D180753" s="31"/>
      <c r="E180753" s="25"/>
      <c r="F180753" s="25"/>
      <c r="G180753" s="25"/>
      <c r="H180753" s="25"/>
    </row>
    <row r="180754" spans="2:8" x14ac:dyDescent="0.2">
      <c r="B180754" s="25"/>
      <c r="C180754" s="25"/>
      <c r="D180754" s="31"/>
      <c r="E180754" s="25"/>
      <c r="F180754" s="25"/>
      <c r="G180754" s="25"/>
      <c r="H180754" s="25"/>
    </row>
    <row r="180755" spans="2:8" x14ac:dyDescent="0.2">
      <c r="B180755" s="25"/>
      <c r="C180755" s="25"/>
      <c r="D180755" s="31"/>
      <c r="E180755" s="25"/>
      <c r="F180755" s="25"/>
      <c r="G180755" s="25"/>
      <c r="H180755" s="25"/>
    </row>
    <row r="180756" spans="2:8" x14ac:dyDescent="0.2">
      <c r="B180756" s="25"/>
      <c r="C180756" s="25"/>
      <c r="D180756" s="31"/>
      <c r="E180756" s="25"/>
      <c r="F180756" s="25"/>
      <c r="G180756" s="25"/>
      <c r="H180756" s="25"/>
    </row>
    <row r="180757" spans="2:8" x14ac:dyDescent="0.2">
      <c r="B180757" s="25"/>
      <c r="C180757" s="25"/>
      <c r="D180757" s="31"/>
      <c r="E180757" s="25"/>
      <c r="F180757" s="25"/>
      <c r="G180757" s="25"/>
      <c r="H180757" s="25"/>
    </row>
    <row r="180758" spans="2:8" x14ac:dyDescent="0.2">
      <c r="B180758" s="25"/>
      <c r="C180758" s="25"/>
      <c r="D180758" s="31"/>
      <c r="E180758" s="25"/>
      <c r="F180758" s="25"/>
      <c r="G180758" s="25"/>
      <c r="H180758" s="25"/>
    </row>
    <row r="180759" spans="2:8" x14ac:dyDescent="0.2">
      <c r="B180759" s="25"/>
      <c r="C180759" s="25"/>
      <c r="D180759" s="31"/>
      <c r="E180759" s="25"/>
      <c r="F180759" s="25"/>
      <c r="G180759" s="25"/>
      <c r="H180759" s="25"/>
    </row>
    <row r="180760" spans="2:8" x14ac:dyDescent="0.2">
      <c r="B180760" s="25"/>
      <c r="C180760" s="25"/>
      <c r="D180760" s="31"/>
      <c r="E180760" s="25"/>
      <c r="F180760" s="25"/>
      <c r="G180760" s="25"/>
      <c r="H180760" s="25"/>
    </row>
    <row r="180761" spans="2:8" x14ac:dyDescent="0.2">
      <c r="B180761" s="25"/>
      <c r="C180761" s="25"/>
      <c r="D180761" s="31"/>
      <c r="E180761" s="25"/>
      <c r="F180761" s="25"/>
      <c r="G180761" s="25"/>
      <c r="H180761" s="25"/>
    </row>
    <row r="180762" spans="2:8" x14ac:dyDescent="0.2">
      <c r="B180762" s="25"/>
      <c r="C180762" s="25"/>
      <c r="D180762" s="31"/>
      <c r="E180762" s="25"/>
      <c r="F180762" s="25"/>
      <c r="G180762" s="25"/>
      <c r="H180762" s="25"/>
    </row>
    <row r="180763" spans="2:8" x14ac:dyDescent="0.2">
      <c r="B180763" s="25"/>
      <c r="C180763" s="25"/>
      <c r="D180763" s="31"/>
      <c r="E180763" s="25"/>
      <c r="F180763" s="25"/>
      <c r="G180763" s="25"/>
      <c r="H180763" s="25"/>
    </row>
    <row r="180764" spans="2:8" x14ac:dyDescent="0.2">
      <c r="B180764" s="25"/>
      <c r="C180764" s="25"/>
      <c r="D180764" s="31"/>
      <c r="E180764" s="25"/>
      <c r="F180764" s="25"/>
      <c r="G180764" s="25"/>
      <c r="H180764" s="25"/>
    </row>
    <row r="180765" spans="2:8" x14ac:dyDescent="0.2">
      <c r="B180765" s="25"/>
      <c r="C180765" s="25"/>
      <c r="D180765" s="31"/>
      <c r="E180765" s="25"/>
      <c r="F180765" s="25"/>
      <c r="G180765" s="25"/>
      <c r="H180765" s="25"/>
    </row>
    <row r="180766" spans="2:8" x14ac:dyDescent="0.2">
      <c r="B180766" s="25"/>
      <c r="C180766" s="25"/>
      <c r="D180766" s="31"/>
      <c r="E180766" s="25"/>
      <c r="F180766" s="25"/>
      <c r="G180766" s="25"/>
      <c r="H180766" s="25"/>
    </row>
    <row r="180767" spans="2:8" x14ac:dyDescent="0.2">
      <c r="B180767" s="25"/>
      <c r="C180767" s="25"/>
      <c r="D180767" s="31"/>
      <c r="E180767" s="25"/>
      <c r="F180767" s="25"/>
      <c r="G180767" s="25"/>
      <c r="H180767" s="25"/>
    </row>
    <row r="180768" spans="2:8" x14ac:dyDescent="0.2">
      <c r="B180768" s="25"/>
      <c r="C180768" s="25"/>
      <c r="D180768" s="31"/>
      <c r="E180768" s="25"/>
      <c r="F180768" s="25"/>
      <c r="G180768" s="25"/>
      <c r="H180768" s="25"/>
    </row>
    <row r="180769" spans="2:8" x14ac:dyDescent="0.2">
      <c r="B180769" s="25"/>
      <c r="C180769" s="25"/>
      <c r="D180769" s="31"/>
      <c r="E180769" s="25"/>
      <c r="F180769" s="25"/>
      <c r="G180769" s="25"/>
      <c r="H180769" s="25"/>
    </row>
    <row r="180770" spans="2:8" x14ac:dyDescent="0.2">
      <c r="B180770" s="25"/>
      <c r="C180770" s="25"/>
      <c r="D180770" s="31"/>
      <c r="E180770" s="25"/>
      <c r="F180770" s="25"/>
      <c r="G180770" s="25"/>
      <c r="H180770" s="25"/>
    </row>
    <row r="180771" spans="2:8" x14ac:dyDescent="0.2">
      <c r="B180771" s="25"/>
      <c r="C180771" s="25"/>
      <c r="D180771" s="31"/>
      <c r="E180771" s="25"/>
      <c r="F180771" s="25"/>
      <c r="G180771" s="25"/>
      <c r="H180771" s="25"/>
    </row>
    <row r="180772" spans="2:8" x14ac:dyDescent="0.2">
      <c r="B180772" s="25"/>
      <c r="C180772" s="25"/>
      <c r="D180772" s="31"/>
      <c r="E180772" s="25"/>
      <c r="F180772" s="25"/>
      <c r="G180772" s="25"/>
      <c r="H180772" s="25"/>
    </row>
    <row r="180773" spans="2:8" x14ac:dyDescent="0.2">
      <c r="B180773" s="25"/>
      <c r="C180773" s="25"/>
      <c r="D180773" s="31"/>
      <c r="E180773" s="25"/>
      <c r="F180773" s="25"/>
      <c r="G180773" s="25"/>
      <c r="H180773" s="25"/>
    </row>
    <row r="180774" spans="2:8" x14ac:dyDescent="0.2">
      <c r="B180774" s="25"/>
      <c r="C180774" s="25"/>
      <c r="D180774" s="31"/>
      <c r="E180774" s="25"/>
      <c r="F180774" s="25"/>
      <c r="G180774" s="25"/>
      <c r="H180774" s="25"/>
    </row>
    <row r="180775" spans="2:8" x14ac:dyDescent="0.2">
      <c r="B180775" s="25"/>
      <c r="C180775" s="25"/>
      <c r="D180775" s="31"/>
      <c r="E180775" s="25"/>
      <c r="F180775" s="25"/>
      <c r="G180775" s="25"/>
      <c r="H180775" s="25"/>
    </row>
    <row r="180776" spans="2:8" x14ac:dyDescent="0.2">
      <c r="B180776" s="25"/>
      <c r="C180776" s="25"/>
      <c r="D180776" s="31"/>
      <c r="E180776" s="25"/>
      <c r="F180776" s="25"/>
      <c r="G180776" s="25"/>
      <c r="H180776" s="25"/>
    </row>
    <row r="180777" spans="2:8" x14ac:dyDescent="0.2">
      <c r="B180777" s="25"/>
      <c r="C180777" s="25"/>
      <c r="D180777" s="31"/>
      <c r="E180777" s="25"/>
      <c r="F180777" s="25"/>
      <c r="G180777" s="25"/>
      <c r="H180777" s="25"/>
    </row>
    <row r="180778" spans="2:8" x14ac:dyDescent="0.2">
      <c r="B180778" s="25"/>
      <c r="C180778" s="25"/>
      <c r="D180778" s="31"/>
      <c r="E180778" s="25"/>
      <c r="F180778" s="25"/>
      <c r="G180778" s="25"/>
      <c r="H180778" s="25"/>
    </row>
    <row r="180779" spans="2:8" x14ac:dyDescent="0.2">
      <c r="B180779" s="25"/>
      <c r="C180779" s="25"/>
      <c r="D180779" s="31"/>
      <c r="E180779" s="25"/>
      <c r="F180779" s="25"/>
      <c r="G180779" s="25"/>
      <c r="H180779" s="25"/>
    </row>
    <row r="180780" spans="2:8" x14ac:dyDescent="0.2">
      <c r="B180780" s="25"/>
      <c r="C180780" s="25"/>
      <c r="D180780" s="31"/>
      <c r="E180780" s="25"/>
      <c r="F180780" s="25"/>
      <c r="G180780" s="25"/>
      <c r="H180780" s="25"/>
    </row>
    <row r="180781" spans="2:8" x14ac:dyDescent="0.2">
      <c r="B180781" s="25"/>
      <c r="C180781" s="25"/>
      <c r="D180781" s="31"/>
      <c r="E180781" s="25"/>
      <c r="F180781" s="25"/>
      <c r="G180781" s="25"/>
      <c r="H180781" s="25"/>
    </row>
    <row r="180782" spans="2:8" x14ac:dyDescent="0.2">
      <c r="B180782" s="25"/>
      <c r="C180782" s="25"/>
      <c r="D180782" s="31"/>
      <c r="E180782" s="25"/>
      <c r="F180782" s="25"/>
      <c r="G180782" s="25"/>
      <c r="H180782" s="25"/>
    </row>
    <row r="180783" spans="2:8" x14ac:dyDescent="0.2">
      <c r="B180783" s="25"/>
      <c r="C180783" s="25"/>
      <c r="D180783" s="31"/>
      <c r="E180783" s="25"/>
      <c r="F180783" s="25"/>
      <c r="G180783" s="25"/>
      <c r="H180783" s="25"/>
    </row>
    <row r="180784" spans="2:8" x14ac:dyDescent="0.2">
      <c r="B180784" s="25"/>
      <c r="C180784" s="25"/>
      <c r="D180784" s="31"/>
      <c r="E180784" s="25"/>
      <c r="F180784" s="25"/>
      <c r="G180784" s="25"/>
      <c r="H180784" s="25"/>
    </row>
    <row r="180785" spans="2:8" x14ac:dyDescent="0.2">
      <c r="B180785" s="25"/>
      <c r="C180785" s="25"/>
      <c r="D180785" s="31"/>
      <c r="E180785" s="25"/>
      <c r="F180785" s="25"/>
      <c r="G180785" s="25"/>
      <c r="H180785" s="25"/>
    </row>
    <row r="180786" spans="2:8" x14ac:dyDescent="0.2">
      <c r="B180786" s="25"/>
      <c r="C180786" s="25"/>
      <c r="D180786" s="31"/>
      <c r="E180786" s="25"/>
      <c r="F180786" s="25"/>
      <c r="G180786" s="25"/>
      <c r="H180786" s="25"/>
    </row>
    <row r="180787" spans="2:8" x14ac:dyDescent="0.2">
      <c r="B180787" s="25"/>
      <c r="C180787" s="25"/>
      <c r="D180787" s="31"/>
      <c r="E180787" s="25"/>
      <c r="F180787" s="25"/>
      <c r="G180787" s="25"/>
      <c r="H180787" s="25"/>
    </row>
    <row r="180788" spans="2:8" x14ac:dyDescent="0.2">
      <c r="B180788" s="25"/>
      <c r="C180788" s="25"/>
      <c r="D180788" s="31"/>
      <c r="E180788" s="25"/>
      <c r="F180788" s="25"/>
      <c r="G180788" s="25"/>
      <c r="H180788" s="25"/>
    </row>
    <row r="180789" spans="2:8" x14ac:dyDescent="0.2">
      <c r="B180789" s="25"/>
      <c r="C180789" s="25"/>
      <c r="D180789" s="31"/>
      <c r="E180789" s="25"/>
      <c r="F180789" s="25"/>
      <c r="G180789" s="25"/>
      <c r="H180789" s="25"/>
    </row>
    <row r="180790" spans="2:8" x14ac:dyDescent="0.2">
      <c r="B180790" s="25"/>
      <c r="C180790" s="25"/>
      <c r="D180790" s="31"/>
      <c r="E180790" s="25"/>
      <c r="F180790" s="25"/>
      <c r="G180790" s="25"/>
      <c r="H180790" s="25"/>
    </row>
    <row r="180791" spans="2:8" x14ac:dyDescent="0.2">
      <c r="B180791" s="25"/>
      <c r="C180791" s="25"/>
      <c r="D180791" s="31"/>
      <c r="E180791" s="25"/>
      <c r="F180791" s="25"/>
      <c r="G180791" s="25"/>
      <c r="H180791" s="25"/>
    </row>
    <row r="180792" spans="2:8" x14ac:dyDescent="0.2">
      <c r="B180792" s="25"/>
      <c r="C180792" s="25"/>
      <c r="D180792" s="31"/>
      <c r="E180792" s="25"/>
      <c r="F180792" s="25"/>
      <c r="G180792" s="25"/>
      <c r="H180792" s="25"/>
    </row>
    <row r="180793" spans="2:8" x14ac:dyDescent="0.2">
      <c r="B180793" s="25"/>
      <c r="C180793" s="25"/>
      <c r="D180793" s="31"/>
      <c r="E180793" s="25"/>
      <c r="F180793" s="25"/>
      <c r="G180793" s="25"/>
      <c r="H180793" s="25"/>
    </row>
    <row r="180794" spans="2:8" x14ac:dyDescent="0.2">
      <c r="B180794" s="25"/>
      <c r="C180794" s="25"/>
      <c r="D180794" s="31"/>
      <c r="E180794" s="25"/>
      <c r="F180794" s="25"/>
      <c r="G180794" s="25"/>
      <c r="H180794" s="25"/>
    </row>
    <row r="180795" spans="2:8" x14ac:dyDescent="0.2">
      <c r="B180795" s="25"/>
      <c r="C180795" s="25"/>
      <c r="D180795" s="31"/>
      <c r="E180795" s="25"/>
      <c r="F180795" s="25"/>
      <c r="G180795" s="25"/>
      <c r="H180795" s="25"/>
    </row>
    <row r="180796" spans="2:8" x14ac:dyDescent="0.2">
      <c r="B180796" s="25"/>
      <c r="C180796" s="25"/>
      <c r="D180796" s="31"/>
      <c r="E180796" s="25"/>
      <c r="F180796" s="25"/>
      <c r="G180796" s="25"/>
      <c r="H180796" s="25"/>
    </row>
    <row r="180797" spans="2:8" x14ac:dyDescent="0.2">
      <c r="B180797" s="25"/>
      <c r="C180797" s="25"/>
      <c r="D180797" s="31"/>
      <c r="E180797" s="25"/>
      <c r="F180797" s="25"/>
      <c r="G180797" s="25"/>
      <c r="H180797" s="25"/>
    </row>
    <row r="180798" spans="2:8" x14ac:dyDescent="0.2">
      <c r="B180798" s="25"/>
      <c r="C180798" s="25"/>
      <c r="D180798" s="31"/>
      <c r="E180798" s="25"/>
      <c r="F180798" s="25"/>
      <c r="G180798" s="25"/>
      <c r="H180798" s="25"/>
    </row>
    <row r="180799" spans="2:8" x14ac:dyDescent="0.2">
      <c r="B180799" s="25"/>
      <c r="C180799" s="25"/>
      <c r="D180799" s="31"/>
      <c r="E180799" s="25"/>
      <c r="F180799" s="25"/>
      <c r="G180799" s="25"/>
      <c r="H180799" s="25"/>
    </row>
    <row r="180800" spans="2:8" x14ac:dyDescent="0.2">
      <c r="B180800" s="25"/>
      <c r="C180800" s="25"/>
      <c r="D180800" s="31"/>
      <c r="E180800" s="25"/>
      <c r="F180800" s="25"/>
      <c r="G180800" s="25"/>
      <c r="H180800" s="25"/>
    </row>
    <row r="180801" spans="2:8" x14ac:dyDescent="0.2">
      <c r="B180801" s="25"/>
      <c r="C180801" s="25"/>
      <c r="D180801" s="31"/>
      <c r="E180801" s="25"/>
      <c r="F180801" s="25"/>
      <c r="G180801" s="25"/>
      <c r="H180801" s="25"/>
    </row>
    <row r="180802" spans="2:8" x14ac:dyDescent="0.2">
      <c r="B180802" s="25"/>
      <c r="C180802" s="25"/>
      <c r="D180802" s="31"/>
      <c r="E180802" s="25"/>
      <c r="F180802" s="25"/>
      <c r="G180802" s="25"/>
      <c r="H180802" s="25"/>
    </row>
    <row r="180803" spans="2:8" x14ac:dyDescent="0.2">
      <c r="B180803" s="25"/>
      <c r="C180803" s="25"/>
      <c r="D180803" s="31"/>
      <c r="E180803" s="25"/>
      <c r="F180803" s="25"/>
      <c r="G180803" s="25"/>
      <c r="H180803" s="25"/>
    </row>
    <row r="180804" spans="2:8" x14ac:dyDescent="0.2">
      <c r="B180804" s="25"/>
      <c r="C180804" s="25"/>
      <c r="D180804" s="31"/>
      <c r="E180804" s="25"/>
      <c r="F180804" s="25"/>
      <c r="G180804" s="25"/>
      <c r="H180804" s="25"/>
    </row>
    <row r="180805" spans="2:8" x14ac:dyDescent="0.2">
      <c r="B180805" s="21"/>
      <c r="C180805" s="21"/>
      <c r="D180805" s="31"/>
      <c r="E180805" s="21"/>
      <c r="F180805" s="21"/>
      <c r="G180805" s="21"/>
      <c r="H180805" s="25"/>
    </row>
    <row r="180806" spans="2:8" x14ac:dyDescent="0.2">
      <c r="B180806" s="21"/>
      <c r="C180806" s="21"/>
      <c r="D180806" s="31"/>
      <c r="E180806" s="21"/>
      <c r="F180806" s="21"/>
      <c r="G180806" s="21"/>
      <c r="H180806" s="21"/>
    </row>
    <row r="180807" spans="2:8" x14ac:dyDescent="0.2">
      <c r="B180807" s="21"/>
      <c r="C180807" s="21"/>
      <c r="D180807" s="31"/>
      <c r="E180807" s="21"/>
      <c r="F180807" s="21"/>
      <c r="G180807" s="21"/>
      <c r="H180807" s="21"/>
    </row>
    <row r="180808" spans="2:8" x14ac:dyDescent="0.2">
      <c r="B180808" s="21"/>
      <c r="C180808" s="21"/>
      <c r="D180808" s="31"/>
      <c r="E180808" s="21"/>
      <c r="F180808" s="21"/>
      <c r="G180808" s="21"/>
      <c r="H180808" s="21"/>
    </row>
    <row r="180809" spans="2:8" x14ac:dyDescent="0.2">
      <c r="B180809" s="21"/>
      <c r="C180809" s="21"/>
      <c r="D180809" s="31"/>
      <c r="E180809" s="21"/>
      <c r="F180809" s="21"/>
      <c r="G180809" s="21"/>
      <c r="H180809" s="21"/>
    </row>
    <row r="180810" spans="2:8" x14ac:dyDescent="0.2">
      <c r="B180810" s="21"/>
      <c r="C180810" s="21"/>
      <c r="D180810" s="31"/>
      <c r="E180810" s="21"/>
      <c r="F180810" s="21"/>
      <c r="G180810" s="21"/>
      <c r="H180810" s="21"/>
    </row>
    <row r="180811" spans="2:8" x14ac:dyDescent="0.2">
      <c r="B180811" s="21"/>
      <c r="C180811" s="21"/>
      <c r="D180811" s="31"/>
      <c r="E180811" s="21"/>
      <c r="F180811" s="21"/>
      <c r="G180811" s="21"/>
      <c r="H180811" s="21"/>
    </row>
    <row r="180812" spans="2:8" x14ac:dyDescent="0.2">
      <c r="B180812" s="21"/>
      <c r="C180812" s="21"/>
      <c r="D180812" s="31"/>
      <c r="E180812" s="21"/>
      <c r="F180812" s="21"/>
      <c r="G180812" s="21"/>
      <c r="H180812" s="21"/>
    </row>
    <row r="180813" spans="2:8" x14ac:dyDescent="0.2">
      <c r="B180813" s="21"/>
      <c r="C180813" s="21"/>
      <c r="D180813" s="31"/>
      <c r="E180813" s="21"/>
      <c r="F180813" s="21"/>
      <c r="G180813" s="21"/>
      <c r="H180813" s="21"/>
    </row>
    <row r="180814" spans="2:8" x14ac:dyDescent="0.2">
      <c r="B180814" s="21"/>
      <c r="C180814" s="21"/>
      <c r="D180814" s="31"/>
      <c r="E180814" s="21"/>
      <c r="F180814" s="21"/>
      <c r="G180814" s="21"/>
      <c r="H180814" s="21"/>
    </row>
    <row r="180815" spans="2:8" x14ac:dyDescent="0.2">
      <c r="H180815" s="21"/>
    </row>
    <row r="196609" spans="2:8" x14ac:dyDescent="0.2">
      <c r="B196609" s="21"/>
      <c r="C196609" s="21"/>
      <c r="D196609" s="31"/>
      <c r="E196609" s="21"/>
      <c r="F196609" s="21"/>
      <c r="G196609" s="21"/>
    </row>
    <row r="196610" spans="2:8" x14ac:dyDescent="0.2">
      <c r="B196610" s="21"/>
      <c r="C196610" s="21"/>
      <c r="D196610" s="31"/>
      <c r="E196610" s="21"/>
      <c r="F196610" s="21"/>
      <c r="G196610" s="21"/>
      <c r="H196610" s="21"/>
    </row>
    <row r="196611" spans="2:8" x14ac:dyDescent="0.2">
      <c r="B196611" s="21"/>
      <c r="C196611" s="21"/>
      <c r="D196611" s="31"/>
      <c r="E196611" s="21"/>
      <c r="F196611" s="21"/>
      <c r="G196611" s="21"/>
      <c r="H196611" s="21"/>
    </row>
    <row r="196612" spans="2:8" x14ac:dyDescent="0.2">
      <c r="B196612" s="21"/>
      <c r="C196612" s="21"/>
      <c r="D196612" s="31"/>
      <c r="E196612" s="21"/>
      <c r="F196612" s="21"/>
      <c r="G196612" s="21"/>
      <c r="H196612" s="21"/>
    </row>
    <row r="196613" spans="2:8" x14ac:dyDescent="0.2">
      <c r="B196613" s="21"/>
      <c r="C196613" s="21"/>
      <c r="D196613" s="31"/>
      <c r="E196613" s="21"/>
      <c r="F196613" s="21"/>
      <c r="G196613" s="21"/>
      <c r="H196613" s="21"/>
    </row>
    <row r="196614" spans="2:8" x14ac:dyDescent="0.2">
      <c r="B196614" s="22"/>
      <c r="C196614" s="22"/>
      <c r="D196614" s="31"/>
      <c r="E196614" s="22"/>
      <c r="F196614" s="22"/>
      <c r="G196614" s="22"/>
      <c r="H196614" s="21"/>
    </row>
    <row r="196615" spans="2:8" x14ac:dyDescent="0.2">
      <c r="B196615" s="22"/>
      <c r="C196615" s="22"/>
      <c r="D196615" s="31"/>
      <c r="E196615" s="22"/>
      <c r="F196615" s="22"/>
      <c r="G196615" s="22"/>
      <c r="H196615" s="22"/>
    </row>
    <row r="196616" spans="2:8" x14ac:dyDescent="0.2">
      <c r="B196616" s="22"/>
      <c r="C196616" s="22"/>
      <c r="D196616" s="31"/>
      <c r="E196616" s="22"/>
      <c r="F196616" s="22"/>
      <c r="G196616" s="22"/>
      <c r="H196616" s="22"/>
    </row>
    <row r="196617" spans="2:8" x14ac:dyDescent="0.2">
      <c r="B196617" s="22"/>
      <c r="C196617" s="22"/>
      <c r="D196617" s="31"/>
      <c r="E196617" s="22"/>
      <c r="F196617" s="22"/>
      <c r="G196617" s="22"/>
      <c r="H196617" s="22"/>
    </row>
    <row r="196618" spans="2:8" x14ac:dyDescent="0.2">
      <c r="B196618" s="22"/>
      <c r="C196618" s="22"/>
      <c r="D196618" s="31"/>
      <c r="E196618" s="22"/>
      <c r="F196618" s="22"/>
      <c r="G196618" s="22"/>
      <c r="H196618" s="22"/>
    </row>
    <row r="196619" spans="2:8" x14ac:dyDescent="0.2">
      <c r="B196619" s="22"/>
      <c r="C196619" s="22"/>
      <c r="D196619" s="31"/>
      <c r="E196619" s="22"/>
      <c r="F196619" s="22"/>
      <c r="G196619" s="22"/>
      <c r="H196619" s="22"/>
    </row>
    <row r="196620" spans="2:8" x14ac:dyDescent="0.2">
      <c r="B196620" s="22"/>
      <c r="C196620" s="22"/>
      <c r="D196620" s="31"/>
      <c r="E196620" s="22"/>
      <c r="F196620" s="22"/>
      <c r="G196620" s="22"/>
      <c r="H196620" s="22"/>
    </row>
    <row r="196621" spans="2:8" x14ac:dyDescent="0.2">
      <c r="B196621" s="22"/>
      <c r="C196621" s="22"/>
      <c r="D196621" s="31"/>
      <c r="E196621" s="22"/>
      <c r="F196621" s="22"/>
      <c r="G196621" s="22"/>
      <c r="H196621" s="22"/>
    </row>
    <row r="196622" spans="2:8" x14ac:dyDescent="0.2">
      <c r="B196622" s="22"/>
      <c r="C196622" s="22"/>
      <c r="D196622" s="31"/>
      <c r="E196622" s="22"/>
      <c r="F196622" s="22"/>
      <c r="G196622" s="22"/>
      <c r="H196622" s="22"/>
    </row>
    <row r="196623" spans="2:8" x14ac:dyDescent="0.2">
      <c r="B196623" s="22"/>
      <c r="C196623" s="22"/>
      <c r="D196623" s="31"/>
      <c r="E196623" s="22"/>
      <c r="F196623" s="22"/>
      <c r="G196623" s="22"/>
      <c r="H196623" s="22"/>
    </row>
    <row r="196624" spans="2:8" x14ac:dyDescent="0.2">
      <c r="B196624" s="22"/>
      <c r="C196624" s="22"/>
      <c r="D196624" s="31"/>
      <c r="E196624" s="22"/>
      <c r="F196624" s="22"/>
      <c r="G196624" s="22"/>
      <c r="H196624" s="22"/>
    </row>
    <row r="196625" spans="2:8" x14ac:dyDescent="0.2">
      <c r="B196625" s="22"/>
      <c r="C196625" s="22"/>
      <c r="D196625" s="31"/>
      <c r="E196625" s="22"/>
      <c r="F196625" s="22"/>
      <c r="G196625" s="22"/>
      <c r="H196625" s="22"/>
    </row>
    <row r="196626" spans="2:8" x14ac:dyDescent="0.2">
      <c r="B196626" s="22"/>
      <c r="C196626" s="22"/>
      <c r="D196626" s="31"/>
      <c r="E196626" s="22"/>
      <c r="F196626" s="22"/>
      <c r="G196626" s="22"/>
      <c r="H196626" s="22"/>
    </row>
    <row r="196627" spans="2:8" x14ac:dyDescent="0.2">
      <c r="B196627" s="22"/>
      <c r="C196627" s="22"/>
      <c r="D196627" s="31"/>
      <c r="E196627" s="22"/>
      <c r="F196627" s="22"/>
      <c r="G196627" s="22"/>
      <c r="H196627" s="22"/>
    </row>
    <row r="196628" spans="2:8" x14ac:dyDescent="0.2">
      <c r="B196628" s="22"/>
      <c r="C196628" s="22"/>
      <c r="D196628" s="31"/>
      <c r="E196628" s="22"/>
      <c r="F196628" s="22"/>
      <c r="G196628" s="22"/>
      <c r="H196628" s="22"/>
    </row>
    <row r="196629" spans="2:8" x14ac:dyDescent="0.2">
      <c r="B196629" s="22"/>
      <c r="C196629" s="22"/>
      <c r="D196629" s="31"/>
      <c r="E196629" s="22"/>
      <c r="F196629" s="22"/>
      <c r="G196629" s="22"/>
      <c r="H196629" s="22"/>
    </row>
    <row r="196630" spans="2:8" x14ac:dyDescent="0.2">
      <c r="B196630" s="22"/>
      <c r="C196630" s="22"/>
      <c r="D196630" s="31"/>
      <c r="E196630" s="22"/>
      <c r="F196630" s="22"/>
      <c r="G196630" s="22"/>
      <c r="H196630" s="22"/>
    </row>
    <row r="196631" spans="2:8" x14ac:dyDescent="0.2">
      <c r="B196631" s="22"/>
      <c r="C196631" s="22"/>
      <c r="D196631" s="31"/>
      <c r="E196631" s="22"/>
      <c r="F196631" s="22"/>
      <c r="G196631" s="22"/>
      <c r="H196631" s="22"/>
    </row>
    <row r="196632" spans="2:8" x14ac:dyDescent="0.2">
      <c r="B196632" s="22"/>
      <c r="C196632" s="22"/>
      <c r="D196632" s="31"/>
      <c r="E196632" s="22"/>
      <c r="F196632" s="22"/>
      <c r="G196632" s="22"/>
      <c r="H196632" s="22"/>
    </row>
    <row r="196633" spans="2:8" x14ac:dyDescent="0.2">
      <c r="B196633" s="22"/>
      <c r="C196633" s="22"/>
      <c r="D196633" s="31"/>
      <c r="E196633" s="22"/>
      <c r="F196633" s="22"/>
      <c r="G196633" s="22"/>
      <c r="H196633" s="22"/>
    </row>
    <row r="196634" spans="2:8" x14ac:dyDescent="0.2">
      <c r="B196634" s="22"/>
      <c r="C196634" s="22"/>
      <c r="D196634" s="31"/>
      <c r="E196634" s="22"/>
      <c r="F196634" s="22"/>
      <c r="G196634" s="22"/>
      <c r="H196634" s="22"/>
    </row>
    <row r="196635" spans="2:8" x14ac:dyDescent="0.2">
      <c r="B196635" s="22"/>
      <c r="C196635" s="22"/>
      <c r="D196635" s="31"/>
      <c r="E196635" s="22"/>
      <c r="F196635" s="22"/>
      <c r="G196635" s="22"/>
      <c r="H196635" s="22"/>
    </row>
    <row r="196636" spans="2:8" x14ac:dyDescent="0.2">
      <c r="B196636" s="22"/>
      <c r="C196636" s="22"/>
      <c r="D196636" s="31"/>
      <c r="E196636" s="22"/>
      <c r="F196636" s="22"/>
      <c r="G196636" s="22"/>
      <c r="H196636" s="22"/>
    </row>
    <row r="196637" spans="2:8" x14ac:dyDescent="0.2">
      <c r="B196637" s="22"/>
      <c r="C196637" s="22"/>
      <c r="D196637" s="31"/>
      <c r="E196637" s="22"/>
      <c r="F196637" s="22"/>
      <c r="G196637" s="22"/>
      <c r="H196637" s="22"/>
    </row>
    <row r="196638" spans="2:8" x14ac:dyDescent="0.2">
      <c r="B196638" s="22"/>
      <c r="C196638" s="22"/>
      <c r="D196638" s="31"/>
      <c r="E196638" s="22"/>
      <c r="F196638" s="22"/>
      <c r="G196638" s="22"/>
      <c r="H196638" s="22"/>
    </row>
    <row r="196639" spans="2:8" x14ac:dyDescent="0.2">
      <c r="B196639" s="22"/>
      <c r="C196639" s="22"/>
      <c r="D196639" s="31"/>
      <c r="E196639" s="22"/>
      <c r="F196639" s="22"/>
      <c r="G196639" s="22"/>
      <c r="H196639" s="22"/>
    </row>
    <row r="196640" spans="2:8" x14ac:dyDescent="0.2">
      <c r="B196640" s="22"/>
      <c r="C196640" s="22"/>
      <c r="D196640" s="31"/>
      <c r="E196640" s="22"/>
      <c r="F196640" s="22"/>
      <c r="G196640" s="22"/>
      <c r="H196640" s="22"/>
    </row>
    <row r="196641" spans="2:8" x14ac:dyDescent="0.2">
      <c r="B196641" s="22"/>
      <c r="C196641" s="22"/>
      <c r="D196641" s="31"/>
      <c r="E196641" s="22"/>
      <c r="F196641" s="22"/>
      <c r="G196641" s="22"/>
      <c r="H196641" s="22"/>
    </row>
    <row r="196642" spans="2:8" x14ac:dyDescent="0.2">
      <c r="B196642" s="22"/>
      <c r="C196642" s="22"/>
      <c r="D196642" s="31"/>
      <c r="E196642" s="22"/>
      <c r="F196642" s="22"/>
      <c r="G196642" s="22"/>
      <c r="H196642" s="22"/>
    </row>
    <row r="196643" spans="2:8" x14ac:dyDescent="0.2">
      <c r="B196643" s="22"/>
      <c r="C196643" s="22"/>
      <c r="D196643" s="31"/>
      <c r="E196643" s="22"/>
      <c r="F196643" s="22"/>
      <c r="G196643" s="22"/>
      <c r="H196643" s="22"/>
    </row>
    <row r="196644" spans="2:8" x14ac:dyDescent="0.2">
      <c r="B196644" s="22"/>
      <c r="C196644" s="22"/>
      <c r="D196644" s="31"/>
      <c r="E196644" s="22"/>
      <c r="F196644" s="22"/>
      <c r="G196644" s="22"/>
      <c r="H196644" s="22"/>
    </row>
    <row r="196645" spans="2:8" x14ac:dyDescent="0.2">
      <c r="B196645" s="22"/>
      <c r="C196645" s="22"/>
      <c r="D196645" s="31"/>
      <c r="E196645" s="22"/>
      <c r="F196645" s="22"/>
      <c r="G196645" s="22"/>
      <c r="H196645" s="22"/>
    </row>
    <row r="196646" spans="2:8" x14ac:dyDescent="0.2">
      <c r="B196646" s="22"/>
      <c r="C196646" s="22"/>
      <c r="D196646" s="31"/>
      <c r="E196646" s="22"/>
      <c r="F196646" s="22"/>
      <c r="G196646" s="22"/>
      <c r="H196646" s="22"/>
    </row>
    <row r="196647" spans="2:8" x14ac:dyDescent="0.2">
      <c r="B196647" s="22"/>
      <c r="C196647" s="22"/>
      <c r="D196647" s="31"/>
      <c r="E196647" s="22"/>
      <c r="F196647" s="22"/>
      <c r="G196647" s="22"/>
      <c r="H196647" s="22"/>
    </row>
    <row r="196648" spans="2:8" x14ac:dyDescent="0.2">
      <c r="B196648" s="22"/>
      <c r="C196648" s="22"/>
      <c r="D196648" s="31"/>
      <c r="E196648" s="22"/>
      <c r="F196648" s="22"/>
      <c r="G196648" s="22"/>
      <c r="H196648" s="22"/>
    </row>
    <row r="196649" spans="2:8" x14ac:dyDescent="0.2">
      <c r="B196649" s="22"/>
      <c r="C196649" s="22"/>
      <c r="D196649" s="31"/>
      <c r="E196649" s="22"/>
      <c r="F196649" s="22"/>
      <c r="G196649" s="22"/>
      <c r="H196649" s="22"/>
    </row>
    <row r="196650" spans="2:8" x14ac:dyDescent="0.2">
      <c r="B196650" s="22"/>
      <c r="C196650" s="22"/>
      <c r="D196650" s="31"/>
      <c r="E196650" s="22"/>
      <c r="F196650" s="22"/>
      <c r="G196650" s="22"/>
      <c r="H196650" s="22"/>
    </row>
    <row r="196651" spans="2:8" x14ac:dyDescent="0.2">
      <c r="B196651" s="22"/>
      <c r="C196651" s="22"/>
      <c r="D196651" s="31"/>
      <c r="E196651" s="22"/>
      <c r="F196651" s="22"/>
      <c r="G196651" s="22"/>
      <c r="H196651" s="22"/>
    </row>
    <row r="196652" spans="2:8" x14ac:dyDescent="0.2">
      <c r="B196652" s="22"/>
      <c r="C196652" s="22"/>
      <c r="D196652" s="31"/>
      <c r="E196652" s="22"/>
      <c r="F196652" s="22"/>
      <c r="G196652" s="22"/>
      <c r="H196652" s="22"/>
    </row>
    <row r="196653" spans="2:8" x14ac:dyDescent="0.2">
      <c r="B196653" s="22"/>
      <c r="C196653" s="22"/>
      <c r="D196653" s="31"/>
      <c r="E196653" s="22"/>
      <c r="F196653" s="22"/>
      <c r="G196653" s="22"/>
      <c r="H196653" s="22"/>
    </row>
    <row r="196654" spans="2:8" x14ac:dyDescent="0.2">
      <c r="B196654" s="22"/>
      <c r="C196654" s="22"/>
      <c r="D196654" s="31"/>
      <c r="E196654" s="22"/>
      <c r="F196654" s="22"/>
      <c r="G196654" s="22"/>
      <c r="H196654" s="22"/>
    </row>
    <row r="196655" spans="2:8" x14ac:dyDescent="0.2">
      <c r="B196655" s="22"/>
      <c r="C196655" s="22"/>
      <c r="D196655" s="31"/>
      <c r="E196655" s="22"/>
      <c r="F196655" s="22"/>
      <c r="G196655" s="22"/>
      <c r="H196655" s="22"/>
    </row>
    <row r="196656" spans="2:8" x14ac:dyDescent="0.2">
      <c r="B196656" s="22"/>
      <c r="C196656" s="22"/>
      <c r="D196656" s="31"/>
      <c r="E196656" s="22"/>
      <c r="F196656" s="22"/>
      <c r="G196656" s="22"/>
      <c r="H196656" s="22"/>
    </row>
    <row r="196657" spans="2:8" x14ac:dyDescent="0.2">
      <c r="B196657" s="22"/>
      <c r="C196657" s="22"/>
      <c r="D196657" s="31"/>
      <c r="E196657" s="22"/>
      <c r="F196657" s="22"/>
      <c r="G196657" s="22"/>
      <c r="H196657" s="22"/>
    </row>
    <row r="196658" spans="2:8" x14ac:dyDescent="0.2">
      <c r="B196658" s="22"/>
      <c r="C196658" s="22"/>
      <c r="D196658" s="31"/>
      <c r="E196658" s="22"/>
      <c r="F196658" s="22"/>
      <c r="G196658" s="22"/>
      <c r="H196658" s="22"/>
    </row>
    <row r="196659" spans="2:8" x14ac:dyDescent="0.2">
      <c r="B196659" s="22"/>
      <c r="C196659" s="22"/>
      <c r="D196659" s="31"/>
      <c r="E196659" s="22"/>
      <c r="F196659" s="22"/>
      <c r="G196659" s="22"/>
      <c r="H196659" s="22"/>
    </row>
    <row r="196660" spans="2:8" x14ac:dyDescent="0.2">
      <c r="B196660" s="22"/>
      <c r="C196660" s="22"/>
      <c r="D196660" s="31"/>
      <c r="E196660" s="22"/>
      <c r="F196660" s="22"/>
      <c r="G196660" s="22"/>
      <c r="H196660" s="22"/>
    </row>
    <row r="196661" spans="2:8" x14ac:dyDescent="0.2">
      <c r="B196661" s="22"/>
      <c r="C196661" s="22"/>
      <c r="D196661" s="31"/>
      <c r="E196661" s="22"/>
      <c r="F196661" s="22"/>
      <c r="G196661" s="22"/>
      <c r="H196661" s="22"/>
    </row>
    <row r="196662" spans="2:8" x14ac:dyDescent="0.2">
      <c r="B196662" s="22"/>
      <c r="C196662" s="22"/>
      <c r="D196662" s="31"/>
      <c r="E196662" s="22"/>
      <c r="F196662" s="22"/>
      <c r="G196662" s="22"/>
      <c r="H196662" s="22"/>
    </row>
    <row r="196663" spans="2:8" x14ac:dyDescent="0.2">
      <c r="B196663" s="22"/>
      <c r="C196663" s="22"/>
      <c r="D196663" s="31"/>
      <c r="E196663" s="22"/>
      <c r="F196663" s="22"/>
      <c r="G196663" s="22"/>
      <c r="H196663" s="22"/>
    </row>
    <row r="196664" spans="2:8" x14ac:dyDescent="0.2">
      <c r="B196664" s="22"/>
      <c r="C196664" s="22"/>
      <c r="D196664" s="31"/>
      <c r="E196664" s="22"/>
      <c r="F196664" s="22"/>
      <c r="G196664" s="22"/>
      <c r="H196664" s="22"/>
    </row>
    <row r="196665" spans="2:8" x14ac:dyDescent="0.2">
      <c r="B196665" s="22"/>
      <c r="C196665" s="22"/>
      <c r="D196665" s="31"/>
      <c r="E196665" s="22"/>
      <c r="F196665" s="22"/>
      <c r="G196665" s="22"/>
      <c r="H196665" s="22"/>
    </row>
    <row r="196666" spans="2:8" x14ac:dyDescent="0.2">
      <c r="B196666" s="22"/>
      <c r="C196666" s="22"/>
      <c r="D196666" s="31"/>
      <c r="E196666" s="22"/>
      <c r="F196666" s="22"/>
      <c r="G196666" s="22"/>
      <c r="H196666" s="22"/>
    </row>
    <row r="196667" spans="2:8" x14ac:dyDescent="0.2">
      <c r="B196667" s="22"/>
      <c r="C196667" s="22"/>
      <c r="D196667" s="31"/>
      <c r="E196667" s="22"/>
      <c r="F196667" s="22"/>
      <c r="G196667" s="22"/>
      <c r="H196667" s="22"/>
    </row>
    <row r="196668" spans="2:8" x14ac:dyDescent="0.2">
      <c r="B196668" s="22"/>
      <c r="C196668" s="22"/>
      <c r="D196668" s="31"/>
      <c r="E196668" s="22"/>
      <c r="F196668" s="22"/>
      <c r="G196668" s="22"/>
      <c r="H196668" s="22"/>
    </row>
    <row r="196669" spans="2:8" x14ac:dyDescent="0.2">
      <c r="B196669" s="22"/>
      <c r="C196669" s="22"/>
      <c r="D196669" s="31"/>
      <c r="E196669" s="22"/>
      <c r="F196669" s="22"/>
      <c r="G196669" s="22"/>
      <c r="H196669" s="22"/>
    </row>
    <row r="196670" spans="2:8" x14ac:dyDescent="0.2">
      <c r="B196670" s="22"/>
      <c r="C196670" s="22"/>
      <c r="D196670" s="31"/>
      <c r="E196670" s="22"/>
      <c r="F196670" s="22"/>
      <c r="G196670" s="22"/>
      <c r="H196670" s="22"/>
    </row>
    <row r="196671" spans="2:8" x14ac:dyDescent="0.2">
      <c r="B196671" s="22"/>
      <c r="C196671" s="22"/>
      <c r="D196671" s="31"/>
      <c r="E196671" s="22"/>
      <c r="F196671" s="22"/>
      <c r="G196671" s="22"/>
      <c r="H196671" s="22"/>
    </row>
    <row r="196672" spans="2:8" x14ac:dyDescent="0.2">
      <c r="B196672" s="22"/>
      <c r="C196672" s="22"/>
      <c r="D196672" s="31"/>
      <c r="E196672" s="22"/>
      <c r="F196672" s="22"/>
      <c r="G196672" s="22"/>
      <c r="H196672" s="22"/>
    </row>
    <row r="196673" spans="2:8" x14ac:dyDescent="0.2">
      <c r="B196673" s="22"/>
      <c r="C196673" s="22"/>
      <c r="D196673" s="31"/>
      <c r="E196673" s="22"/>
      <c r="F196673" s="22"/>
      <c r="G196673" s="22"/>
      <c r="H196673" s="22"/>
    </row>
    <row r="196674" spans="2:8" x14ac:dyDescent="0.2">
      <c r="B196674" s="22"/>
      <c r="C196674" s="22"/>
      <c r="D196674" s="31"/>
      <c r="E196674" s="22"/>
      <c r="F196674" s="22"/>
      <c r="G196674" s="22"/>
      <c r="H196674" s="22"/>
    </row>
    <row r="196675" spans="2:8" x14ac:dyDescent="0.2">
      <c r="B196675" s="22"/>
      <c r="C196675" s="22"/>
      <c r="D196675" s="31"/>
      <c r="E196675" s="22"/>
      <c r="F196675" s="22"/>
      <c r="G196675" s="22"/>
      <c r="H196675" s="22"/>
    </row>
    <row r="196676" spans="2:8" x14ac:dyDescent="0.2">
      <c r="B196676" s="22"/>
      <c r="C196676" s="22"/>
      <c r="D196676" s="31"/>
      <c r="E196676" s="22"/>
      <c r="F196676" s="22"/>
      <c r="G196676" s="22"/>
      <c r="H196676" s="22"/>
    </row>
    <row r="196677" spans="2:8" x14ac:dyDescent="0.2">
      <c r="B196677" s="22"/>
      <c r="C196677" s="22"/>
      <c r="D196677" s="31"/>
      <c r="E196677" s="22"/>
      <c r="F196677" s="22"/>
      <c r="G196677" s="22"/>
      <c r="H196677" s="22"/>
    </row>
    <row r="196678" spans="2:8" x14ac:dyDescent="0.2">
      <c r="B196678" s="22"/>
      <c r="C196678" s="22"/>
      <c r="D196678" s="31"/>
      <c r="E196678" s="22"/>
      <c r="F196678" s="22"/>
      <c r="G196678" s="22"/>
      <c r="H196678" s="22"/>
    </row>
    <row r="196679" spans="2:8" x14ac:dyDescent="0.2">
      <c r="B196679" s="22"/>
      <c r="C196679" s="22"/>
      <c r="D196679" s="31"/>
      <c r="E196679" s="22"/>
      <c r="F196679" s="22"/>
      <c r="G196679" s="22"/>
      <c r="H196679" s="22"/>
    </row>
    <row r="196680" spans="2:8" x14ac:dyDescent="0.2">
      <c r="B196680" s="22"/>
      <c r="C196680" s="22"/>
      <c r="D196680" s="31"/>
      <c r="E196680" s="22"/>
      <c r="F196680" s="22"/>
      <c r="G196680" s="22"/>
      <c r="H196680" s="22"/>
    </row>
    <row r="196681" spans="2:8" x14ac:dyDescent="0.2">
      <c r="B196681" s="22"/>
      <c r="C196681" s="22"/>
      <c r="D196681" s="31"/>
      <c r="E196681" s="22"/>
      <c r="F196681" s="22"/>
      <c r="G196681" s="22"/>
      <c r="H196681" s="22"/>
    </row>
    <row r="196682" spans="2:8" x14ac:dyDescent="0.2">
      <c r="B196682" s="22"/>
      <c r="C196682" s="22"/>
      <c r="D196682" s="31"/>
      <c r="E196682" s="22"/>
      <c r="F196682" s="22"/>
      <c r="G196682" s="22"/>
      <c r="H196682" s="22"/>
    </row>
    <row r="196683" spans="2:8" x14ac:dyDescent="0.2">
      <c r="B196683" s="22"/>
      <c r="C196683" s="22"/>
      <c r="D196683" s="31"/>
      <c r="E196683" s="22"/>
      <c r="F196683" s="22"/>
      <c r="G196683" s="22"/>
      <c r="H196683" s="22"/>
    </row>
    <row r="196684" spans="2:8" x14ac:dyDescent="0.2">
      <c r="B196684" s="22"/>
      <c r="C196684" s="22"/>
      <c r="D196684" s="31"/>
      <c r="E196684" s="22"/>
      <c r="F196684" s="22"/>
      <c r="G196684" s="22"/>
      <c r="H196684" s="22"/>
    </row>
    <row r="196685" spans="2:8" x14ac:dyDescent="0.2">
      <c r="B196685" s="22"/>
      <c r="C196685" s="22"/>
      <c r="D196685" s="31"/>
      <c r="E196685" s="22"/>
      <c r="F196685" s="22"/>
      <c r="G196685" s="22"/>
      <c r="H196685" s="22"/>
    </row>
    <row r="196686" spans="2:8" x14ac:dyDescent="0.2">
      <c r="B196686" s="22"/>
      <c r="C196686" s="22"/>
      <c r="D196686" s="31"/>
      <c r="E196686" s="22"/>
      <c r="F196686" s="22"/>
      <c r="G196686" s="22"/>
      <c r="H196686" s="22"/>
    </row>
    <row r="196687" spans="2:8" x14ac:dyDescent="0.2">
      <c r="B196687" s="22"/>
      <c r="C196687" s="22"/>
      <c r="D196687" s="31"/>
      <c r="E196687" s="22"/>
      <c r="F196687" s="22"/>
      <c r="G196687" s="22"/>
      <c r="H196687" s="22"/>
    </row>
    <row r="196688" spans="2:8" x14ac:dyDescent="0.2">
      <c r="B196688" s="22"/>
      <c r="C196688" s="22"/>
      <c r="D196688" s="31"/>
      <c r="E196688" s="22"/>
      <c r="F196688" s="22"/>
      <c r="G196688" s="22"/>
      <c r="H196688" s="22"/>
    </row>
    <row r="196689" spans="2:8" x14ac:dyDescent="0.2">
      <c r="B196689" s="22"/>
      <c r="C196689" s="22"/>
      <c r="D196689" s="31"/>
      <c r="E196689" s="22"/>
      <c r="F196689" s="22"/>
      <c r="G196689" s="22"/>
      <c r="H196689" s="22"/>
    </row>
    <row r="196690" spans="2:8" x14ac:dyDescent="0.2">
      <c r="B196690" s="22"/>
      <c r="C196690" s="22"/>
      <c r="D196690" s="31"/>
      <c r="E196690" s="22"/>
      <c r="F196690" s="22"/>
      <c r="G196690" s="22"/>
      <c r="H196690" s="22"/>
    </row>
    <row r="196691" spans="2:8" x14ac:dyDescent="0.2">
      <c r="B196691" s="22"/>
      <c r="C196691" s="22"/>
      <c r="D196691" s="31"/>
      <c r="E196691" s="22"/>
      <c r="F196691" s="22"/>
      <c r="G196691" s="22"/>
      <c r="H196691" s="22"/>
    </row>
    <row r="196692" spans="2:8" x14ac:dyDescent="0.2">
      <c r="B196692" s="22"/>
      <c r="C196692" s="22"/>
      <c r="D196692" s="31"/>
      <c r="E196692" s="22"/>
      <c r="F196692" s="22"/>
      <c r="G196692" s="22"/>
      <c r="H196692" s="22"/>
    </row>
    <row r="196693" spans="2:8" x14ac:dyDescent="0.2">
      <c r="B196693" s="22"/>
      <c r="C196693" s="22"/>
      <c r="D196693" s="31"/>
      <c r="E196693" s="22"/>
      <c r="F196693" s="22"/>
      <c r="G196693" s="22"/>
      <c r="H196693" s="22"/>
    </row>
    <row r="196694" spans="2:8" x14ac:dyDescent="0.2">
      <c r="B196694" s="22"/>
      <c r="C196694" s="22"/>
      <c r="D196694" s="31"/>
      <c r="E196694" s="22"/>
      <c r="F196694" s="22"/>
      <c r="G196694" s="22"/>
      <c r="H196694" s="22"/>
    </row>
    <row r="196695" spans="2:8" x14ac:dyDescent="0.2">
      <c r="B196695" s="22"/>
      <c r="C196695" s="22"/>
      <c r="D196695" s="31"/>
      <c r="E196695" s="22"/>
      <c r="F196695" s="22"/>
      <c r="G196695" s="22"/>
      <c r="H196695" s="22"/>
    </row>
    <row r="196696" spans="2:8" x14ac:dyDescent="0.2">
      <c r="B196696" s="22"/>
      <c r="C196696" s="22"/>
      <c r="D196696" s="31"/>
      <c r="E196696" s="22"/>
      <c r="F196696" s="22"/>
      <c r="G196696" s="22"/>
      <c r="H196696" s="22"/>
    </row>
    <row r="196697" spans="2:8" x14ac:dyDescent="0.2">
      <c r="B196697" s="22"/>
      <c r="C196697" s="22"/>
      <c r="D196697" s="31"/>
      <c r="E196697" s="22"/>
      <c r="F196697" s="22"/>
      <c r="G196697" s="22"/>
      <c r="H196697" s="22"/>
    </row>
    <row r="196698" spans="2:8" x14ac:dyDescent="0.2">
      <c r="B196698" s="22"/>
      <c r="C196698" s="22"/>
      <c r="D196698" s="31"/>
      <c r="E196698" s="22"/>
      <c r="F196698" s="22"/>
      <c r="G196698" s="22"/>
      <c r="H196698" s="22"/>
    </row>
    <row r="196699" spans="2:8" x14ac:dyDescent="0.2">
      <c r="B196699" s="22"/>
      <c r="C196699" s="22"/>
      <c r="D196699" s="31"/>
      <c r="E196699" s="22"/>
      <c r="F196699" s="22"/>
      <c r="G196699" s="22"/>
      <c r="H196699" s="22"/>
    </row>
    <row r="196700" spans="2:8" x14ac:dyDescent="0.2">
      <c r="B196700" s="22"/>
      <c r="C196700" s="22"/>
      <c r="D196700" s="31"/>
      <c r="E196700" s="22"/>
      <c r="F196700" s="22"/>
      <c r="G196700" s="22"/>
      <c r="H196700" s="22"/>
    </row>
    <row r="196701" spans="2:8" x14ac:dyDescent="0.2">
      <c r="B196701" s="22"/>
      <c r="C196701" s="22"/>
      <c r="D196701" s="31"/>
      <c r="E196701" s="22"/>
      <c r="F196701" s="22"/>
      <c r="G196701" s="22"/>
      <c r="H196701" s="22"/>
    </row>
    <row r="196702" spans="2:8" x14ac:dyDescent="0.2">
      <c r="B196702" s="22"/>
      <c r="C196702" s="22"/>
      <c r="D196702" s="31"/>
      <c r="E196702" s="22"/>
      <c r="F196702" s="22"/>
      <c r="G196702" s="22"/>
      <c r="H196702" s="22"/>
    </row>
    <row r="196703" spans="2:8" x14ac:dyDescent="0.2">
      <c r="B196703" s="22"/>
      <c r="C196703" s="22"/>
      <c r="D196703" s="31"/>
      <c r="E196703" s="22"/>
      <c r="F196703" s="22"/>
      <c r="G196703" s="22"/>
      <c r="H196703" s="22"/>
    </row>
    <row r="196704" spans="2:8" x14ac:dyDescent="0.2">
      <c r="B196704" s="22"/>
      <c r="C196704" s="22"/>
      <c r="D196704" s="31"/>
      <c r="E196704" s="22"/>
      <c r="F196704" s="22"/>
      <c r="G196704" s="22"/>
      <c r="H196704" s="22"/>
    </row>
    <row r="196705" spans="2:8" x14ac:dyDescent="0.2">
      <c r="B196705" s="22"/>
      <c r="C196705" s="22"/>
      <c r="D196705" s="31"/>
      <c r="E196705" s="22"/>
      <c r="F196705" s="22"/>
      <c r="G196705" s="22"/>
      <c r="H196705" s="22"/>
    </row>
    <row r="196706" spans="2:8" x14ac:dyDescent="0.2">
      <c r="B196706" s="22"/>
      <c r="C196706" s="22"/>
      <c r="D196706" s="31"/>
      <c r="E196706" s="22"/>
      <c r="F196706" s="22"/>
      <c r="G196706" s="22"/>
      <c r="H196706" s="22"/>
    </row>
    <row r="196707" spans="2:8" x14ac:dyDescent="0.2">
      <c r="B196707" s="22"/>
      <c r="C196707" s="22"/>
      <c r="D196707" s="31"/>
      <c r="E196707" s="22"/>
      <c r="F196707" s="22"/>
      <c r="G196707" s="22"/>
      <c r="H196707" s="22"/>
    </row>
    <row r="196708" spans="2:8" x14ac:dyDescent="0.2">
      <c r="B196708" s="22"/>
      <c r="C196708" s="22"/>
      <c r="D196708" s="31"/>
      <c r="E196708" s="22"/>
      <c r="F196708" s="22"/>
      <c r="G196708" s="22"/>
      <c r="H196708" s="22"/>
    </row>
    <row r="196709" spans="2:8" x14ac:dyDescent="0.2">
      <c r="B196709" s="22"/>
      <c r="C196709" s="22"/>
      <c r="D196709" s="31"/>
      <c r="E196709" s="22"/>
      <c r="F196709" s="22"/>
      <c r="G196709" s="22"/>
      <c r="H196709" s="22"/>
    </row>
    <row r="196710" spans="2:8" x14ac:dyDescent="0.2">
      <c r="B196710" s="22"/>
      <c r="C196710" s="22"/>
      <c r="D196710" s="31"/>
      <c r="E196710" s="22"/>
      <c r="F196710" s="22"/>
      <c r="G196710" s="22"/>
      <c r="H196710" s="22"/>
    </row>
    <row r="196711" spans="2:8" x14ac:dyDescent="0.2">
      <c r="B196711" s="22"/>
      <c r="C196711" s="22"/>
      <c r="D196711" s="31"/>
      <c r="E196711" s="22"/>
      <c r="F196711" s="22"/>
      <c r="G196711" s="22"/>
      <c r="H196711" s="22"/>
    </row>
    <row r="196712" spans="2:8" x14ac:dyDescent="0.2">
      <c r="B196712" s="22"/>
      <c r="C196712" s="22"/>
      <c r="D196712" s="31"/>
      <c r="E196712" s="22"/>
      <c r="F196712" s="22"/>
      <c r="G196712" s="22"/>
      <c r="H196712" s="22"/>
    </row>
    <row r="196713" spans="2:8" x14ac:dyDescent="0.2">
      <c r="B196713" s="22"/>
      <c r="C196713" s="22"/>
      <c r="D196713" s="31"/>
      <c r="E196713" s="22"/>
      <c r="F196713" s="22"/>
      <c r="G196713" s="22"/>
      <c r="H196713" s="22"/>
    </row>
    <row r="196714" spans="2:8" x14ac:dyDescent="0.2">
      <c r="B196714" s="22"/>
      <c r="C196714" s="22"/>
      <c r="D196714" s="31"/>
      <c r="E196714" s="22"/>
      <c r="F196714" s="22"/>
      <c r="G196714" s="22"/>
      <c r="H196714" s="22"/>
    </row>
    <row r="196715" spans="2:8" x14ac:dyDescent="0.2">
      <c r="B196715" s="22"/>
      <c r="C196715" s="22"/>
      <c r="D196715" s="31"/>
      <c r="E196715" s="22"/>
      <c r="F196715" s="22"/>
      <c r="G196715" s="22"/>
      <c r="H196715" s="22"/>
    </row>
    <row r="196716" spans="2:8" x14ac:dyDescent="0.2">
      <c r="B196716" s="22"/>
      <c r="C196716" s="22"/>
      <c r="D196716" s="31"/>
      <c r="E196716" s="22"/>
      <c r="F196716" s="22"/>
      <c r="G196716" s="22"/>
      <c r="H196716" s="22"/>
    </row>
    <row r="196717" spans="2:8" x14ac:dyDescent="0.2">
      <c r="B196717" s="22"/>
      <c r="C196717" s="22"/>
      <c r="D196717" s="31"/>
      <c r="E196717" s="22"/>
      <c r="F196717" s="22"/>
      <c r="G196717" s="22"/>
      <c r="H196717" s="22"/>
    </row>
    <row r="196718" spans="2:8" x14ac:dyDescent="0.2">
      <c r="B196718" s="22"/>
      <c r="C196718" s="22"/>
      <c r="D196718" s="31"/>
      <c r="E196718" s="22"/>
      <c r="F196718" s="22"/>
      <c r="G196718" s="22"/>
      <c r="H196718" s="22"/>
    </row>
    <row r="196719" spans="2:8" x14ac:dyDescent="0.2">
      <c r="B196719" s="22"/>
      <c r="C196719" s="22"/>
      <c r="D196719" s="31"/>
      <c r="E196719" s="22"/>
      <c r="F196719" s="22"/>
      <c r="G196719" s="22"/>
      <c r="H196719" s="22"/>
    </row>
    <row r="196720" spans="2:8" x14ac:dyDescent="0.2">
      <c r="B196720" s="22"/>
      <c r="C196720" s="22"/>
      <c r="D196720" s="31"/>
      <c r="E196720" s="22"/>
      <c r="F196720" s="22"/>
      <c r="G196720" s="22"/>
      <c r="H196720" s="22"/>
    </row>
    <row r="196721" spans="2:8" x14ac:dyDescent="0.2">
      <c r="B196721" s="22"/>
      <c r="C196721" s="22"/>
      <c r="D196721" s="31"/>
      <c r="E196721" s="22"/>
      <c r="F196721" s="22"/>
      <c r="G196721" s="22"/>
      <c r="H196721" s="22"/>
    </row>
    <row r="196722" spans="2:8" x14ac:dyDescent="0.2">
      <c r="B196722" s="22"/>
      <c r="C196722" s="22"/>
      <c r="D196722" s="31"/>
      <c r="E196722" s="22"/>
      <c r="F196722" s="22"/>
      <c r="G196722" s="22"/>
      <c r="H196722" s="22"/>
    </row>
    <row r="196723" spans="2:8" x14ac:dyDescent="0.2">
      <c r="B196723" s="22"/>
      <c r="C196723" s="22"/>
      <c r="D196723" s="31"/>
      <c r="E196723" s="22"/>
      <c r="F196723" s="22"/>
      <c r="G196723" s="22"/>
      <c r="H196723" s="22"/>
    </row>
    <row r="196724" spans="2:8" x14ac:dyDescent="0.2">
      <c r="B196724" s="22"/>
      <c r="C196724" s="22"/>
      <c r="D196724" s="31"/>
      <c r="E196724" s="22"/>
      <c r="F196724" s="22"/>
      <c r="G196724" s="22"/>
      <c r="H196724" s="22"/>
    </row>
    <row r="196725" spans="2:8" x14ac:dyDescent="0.2">
      <c r="B196725" s="22"/>
      <c r="C196725" s="22"/>
      <c r="D196725" s="31"/>
      <c r="E196725" s="22"/>
      <c r="F196725" s="22"/>
      <c r="G196725" s="22"/>
      <c r="H196725" s="22"/>
    </row>
    <row r="196726" spans="2:8" x14ac:dyDescent="0.2">
      <c r="B196726" s="22"/>
      <c r="C196726" s="22"/>
      <c r="D196726" s="31"/>
      <c r="E196726" s="22"/>
      <c r="F196726" s="22"/>
      <c r="G196726" s="22"/>
      <c r="H196726" s="22"/>
    </row>
    <row r="196727" spans="2:8" x14ac:dyDescent="0.2">
      <c r="B196727" s="22"/>
      <c r="C196727" s="22"/>
      <c r="D196727" s="31"/>
      <c r="E196727" s="22"/>
      <c r="F196727" s="22"/>
      <c r="G196727" s="22"/>
      <c r="H196727" s="22"/>
    </row>
    <row r="196728" spans="2:8" x14ac:dyDescent="0.2">
      <c r="B196728" s="22"/>
      <c r="C196728" s="22"/>
      <c r="D196728" s="31"/>
      <c r="E196728" s="22"/>
      <c r="F196728" s="22"/>
      <c r="G196728" s="22"/>
      <c r="H196728" s="22"/>
    </row>
    <row r="196729" spans="2:8" x14ac:dyDescent="0.2">
      <c r="B196729" s="22"/>
      <c r="C196729" s="22"/>
      <c r="D196729" s="31"/>
      <c r="E196729" s="22"/>
      <c r="F196729" s="22"/>
      <c r="G196729" s="22"/>
      <c r="H196729" s="22"/>
    </row>
    <row r="196730" spans="2:8" x14ac:dyDescent="0.2">
      <c r="B196730" s="22"/>
      <c r="C196730" s="22"/>
      <c r="D196730" s="31"/>
      <c r="E196730" s="22"/>
      <c r="F196730" s="22"/>
      <c r="G196730" s="22"/>
      <c r="H196730" s="22"/>
    </row>
    <row r="196731" spans="2:8" x14ac:dyDescent="0.2">
      <c r="B196731" s="22"/>
      <c r="C196731" s="22"/>
      <c r="D196731" s="31"/>
      <c r="E196731" s="22"/>
      <c r="F196731" s="22"/>
      <c r="G196731" s="22"/>
      <c r="H196731" s="22"/>
    </row>
    <row r="196732" spans="2:8" x14ac:dyDescent="0.2">
      <c r="B196732" s="22"/>
      <c r="C196732" s="22"/>
      <c r="D196732" s="31"/>
      <c r="E196732" s="22"/>
      <c r="F196732" s="22"/>
      <c r="G196732" s="22"/>
      <c r="H196732" s="22"/>
    </row>
    <row r="196733" spans="2:8" x14ac:dyDescent="0.2">
      <c r="B196733" s="22"/>
      <c r="C196733" s="22"/>
      <c r="D196733" s="31"/>
      <c r="E196733" s="22"/>
      <c r="F196733" s="22"/>
      <c r="G196733" s="22"/>
      <c r="H196733" s="22"/>
    </row>
    <row r="196734" spans="2:8" x14ac:dyDescent="0.2">
      <c r="B196734" s="22"/>
      <c r="C196734" s="22"/>
      <c r="D196734" s="31"/>
      <c r="E196734" s="22"/>
      <c r="F196734" s="22"/>
      <c r="G196734" s="22"/>
      <c r="H196734" s="22"/>
    </row>
    <row r="196735" spans="2:8" x14ac:dyDescent="0.2">
      <c r="B196735" s="22"/>
      <c r="C196735" s="22"/>
      <c r="D196735" s="31"/>
      <c r="E196735" s="22"/>
      <c r="F196735" s="22"/>
      <c r="G196735" s="22"/>
      <c r="H196735" s="22"/>
    </row>
    <row r="196736" spans="2:8" x14ac:dyDescent="0.2">
      <c r="B196736" s="22"/>
      <c r="C196736" s="22"/>
      <c r="D196736" s="31"/>
      <c r="E196736" s="22"/>
      <c r="F196736" s="22"/>
      <c r="G196736" s="22"/>
      <c r="H196736" s="22"/>
    </row>
    <row r="196737" spans="2:8" x14ac:dyDescent="0.2">
      <c r="B196737" s="22"/>
      <c r="C196737" s="22"/>
      <c r="D196737" s="31"/>
      <c r="E196737" s="22"/>
      <c r="F196737" s="22"/>
      <c r="G196737" s="22"/>
      <c r="H196737" s="22"/>
    </row>
    <row r="196738" spans="2:8" x14ac:dyDescent="0.2">
      <c r="B196738" s="22"/>
      <c r="C196738" s="22"/>
      <c r="D196738" s="31"/>
      <c r="E196738" s="22"/>
      <c r="F196738" s="22"/>
      <c r="G196738" s="22"/>
      <c r="H196738" s="22"/>
    </row>
    <row r="196739" spans="2:8" x14ac:dyDescent="0.2">
      <c r="B196739" s="22"/>
      <c r="C196739" s="22"/>
      <c r="D196739" s="31"/>
      <c r="E196739" s="22"/>
      <c r="F196739" s="22"/>
      <c r="G196739" s="22"/>
      <c r="H196739" s="22"/>
    </row>
    <row r="196740" spans="2:8" x14ac:dyDescent="0.2">
      <c r="B196740" s="22"/>
      <c r="C196740" s="22"/>
      <c r="D196740" s="31"/>
      <c r="E196740" s="22"/>
      <c r="F196740" s="22"/>
      <c r="G196740" s="22"/>
      <c r="H196740" s="22"/>
    </row>
    <row r="196741" spans="2:8" x14ac:dyDescent="0.2">
      <c r="B196741" s="22"/>
      <c r="C196741" s="22"/>
      <c r="D196741" s="31"/>
      <c r="E196741" s="22"/>
      <c r="F196741" s="22"/>
      <c r="G196741" s="22"/>
      <c r="H196741" s="22"/>
    </row>
    <row r="196742" spans="2:8" x14ac:dyDescent="0.2">
      <c r="B196742" s="22"/>
      <c r="C196742" s="22"/>
      <c r="D196742" s="31"/>
      <c r="E196742" s="22"/>
      <c r="F196742" s="22"/>
      <c r="G196742" s="22"/>
      <c r="H196742" s="22"/>
    </row>
    <row r="196743" spans="2:8" x14ac:dyDescent="0.2">
      <c r="B196743" s="22"/>
      <c r="C196743" s="22"/>
      <c r="D196743" s="31"/>
      <c r="E196743" s="22"/>
      <c r="F196743" s="22"/>
      <c r="G196743" s="22"/>
      <c r="H196743" s="22"/>
    </row>
    <row r="196744" spans="2:8" x14ac:dyDescent="0.2">
      <c r="B196744" s="22"/>
      <c r="C196744" s="22"/>
      <c r="D196744" s="31"/>
      <c r="E196744" s="22"/>
      <c r="F196744" s="22"/>
      <c r="G196744" s="22"/>
      <c r="H196744" s="22"/>
    </row>
    <row r="196745" spans="2:8" x14ac:dyDescent="0.2">
      <c r="B196745" s="22"/>
      <c r="C196745" s="22"/>
      <c r="D196745" s="31"/>
      <c r="E196745" s="22"/>
      <c r="F196745" s="22"/>
      <c r="G196745" s="22"/>
      <c r="H196745" s="22"/>
    </row>
    <row r="196746" spans="2:8" x14ac:dyDescent="0.2">
      <c r="B196746" s="22"/>
      <c r="C196746" s="22"/>
      <c r="D196746" s="31"/>
      <c r="E196746" s="22"/>
      <c r="F196746" s="22"/>
      <c r="G196746" s="22"/>
      <c r="H196746" s="22"/>
    </row>
    <row r="196747" spans="2:8" x14ac:dyDescent="0.2">
      <c r="B196747" s="22"/>
      <c r="C196747" s="22"/>
      <c r="D196747" s="31"/>
      <c r="E196747" s="22"/>
      <c r="F196747" s="22"/>
      <c r="G196747" s="22"/>
      <c r="H196747" s="22"/>
    </row>
    <row r="196748" spans="2:8" x14ac:dyDescent="0.2">
      <c r="B196748" s="22"/>
      <c r="C196748" s="22"/>
      <c r="D196748" s="31"/>
      <c r="E196748" s="22"/>
      <c r="F196748" s="22"/>
      <c r="G196748" s="22"/>
      <c r="H196748" s="22"/>
    </row>
    <row r="196749" spans="2:8" x14ac:dyDescent="0.2">
      <c r="B196749" s="22"/>
      <c r="C196749" s="22"/>
      <c r="D196749" s="31"/>
      <c r="E196749" s="22"/>
      <c r="F196749" s="22"/>
      <c r="G196749" s="22"/>
      <c r="H196749" s="22"/>
    </row>
    <row r="196750" spans="2:8" x14ac:dyDescent="0.2">
      <c r="B196750" s="22"/>
      <c r="C196750" s="22"/>
      <c r="D196750" s="31"/>
      <c r="E196750" s="22"/>
      <c r="F196750" s="22"/>
      <c r="G196750" s="22"/>
      <c r="H196750" s="22"/>
    </row>
    <row r="196751" spans="2:8" x14ac:dyDescent="0.2">
      <c r="B196751" s="22"/>
      <c r="C196751" s="22"/>
      <c r="D196751" s="31"/>
      <c r="E196751" s="22"/>
      <c r="F196751" s="22"/>
      <c r="G196751" s="22"/>
      <c r="H196751" s="22"/>
    </row>
    <row r="196752" spans="2:8" x14ac:dyDescent="0.2">
      <c r="B196752" s="22"/>
      <c r="C196752" s="22"/>
      <c r="D196752" s="31"/>
      <c r="E196752" s="22"/>
      <c r="F196752" s="22"/>
      <c r="G196752" s="22"/>
      <c r="H196752" s="22"/>
    </row>
    <row r="196753" spans="2:8" x14ac:dyDescent="0.2">
      <c r="B196753" s="22"/>
      <c r="C196753" s="22"/>
      <c r="D196753" s="31"/>
      <c r="E196753" s="22"/>
      <c r="F196753" s="22"/>
      <c r="G196753" s="22"/>
      <c r="H196753" s="22"/>
    </row>
    <row r="196754" spans="2:8" x14ac:dyDescent="0.2">
      <c r="B196754" s="22"/>
      <c r="C196754" s="22"/>
      <c r="D196754" s="31"/>
      <c r="E196754" s="22"/>
      <c r="F196754" s="22"/>
      <c r="G196754" s="22"/>
      <c r="H196754" s="22"/>
    </row>
    <row r="196755" spans="2:8" x14ac:dyDescent="0.2">
      <c r="B196755" s="22"/>
      <c r="C196755" s="22"/>
      <c r="D196755" s="31"/>
      <c r="E196755" s="22"/>
      <c r="F196755" s="22"/>
      <c r="G196755" s="22"/>
      <c r="H196755" s="22"/>
    </row>
    <row r="196756" spans="2:8" x14ac:dyDescent="0.2">
      <c r="B196756" s="22"/>
      <c r="C196756" s="22"/>
      <c r="D196756" s="31"/>
      <c r="E196756" s="22"/>
      <c r="F196756" s="22"/>
      <c r="G196756" s="22"/>
      <c r="H196756" s="22"/>
    </row>
    <row r="196757" spans="2:8" x14ac:dyDescent="0.2">
      <c r="B196757" s="22"/>
      <c r="C196757" s="22"/>
      <c r="D196757" s="31"/>
      <c r="E196757" s="22"/>
      <c r="F196757" s="22"/>
      <c r="G196757" s="22"/>
      <c r="H196757" s="22"/>
    </row>
    <row r="196758" spans="2:8" x14ac:dyDescent="0.2">
      <c r="B196758" s="22"/>
      <c r="C196758" s="22"/>
      <c r="D196758" s="31"/>
      <c r="E196758" s="22"/>
      <c r="F196758" s="22"/>
      <c r="G196758" s="22"/>
      <c r="H196758" s="22"/>
    </row>
    <row r="196759" spans="2:8" x14ac:dyDescent="0.2">
      <c r="B196759" s="22"/>
      <c r="C196759" s="22"/>
      <c r="D196759" s="31"/>
      <c r="E196759" s="22"/>
      <c r="F196759" s="22"/>
      <c r="G196759" s="22"/>
      <c r="H196759" s="22"/>
    </row>
    <row r="196760" spans="2:8" x14ac:dyDescent="0.2">
      <c r="B196760" s="22"/>
      <c r="C196760" s="22"/>
      <c r="D196760" s="31"/>
      <c r="E196760" s="22"/>
      <c r="F196760" s="22"/>
      <c r="G196760" s="22"/>
      <c r="H196760" s="22"/>
    </row>
    <row r="196761" spans="2:8" x14ac:dyDescent="0.2">
      <c r="B196761" s="22"/>
      <c r="C196761" s="22"/>
      <c r="D196761" s="31"/>
      <c r="E196761" s="22"/>
      <c r="F196761" s="22"/>
      <c r="G196761" s="22"/>
      <c r="H196761" s="22"/>
    </row>
    <row r="196762" spans="2:8" x14ac:dyDescent="0.2">
      <c r="B196762" s="22"/>
      <c r="C196762" s="22"/>
      <c r="D196762" s="31"/>
      <c r="E196762" s="22"/>
      <c r="F196762" s="22"/>
      <c r="G196762" s="22"/>
      <c r="H196762" s="22"/>
    </row>
    <row r="196763" spans="2:8" x14ac:dyDescent="0.2">
      <c r="B196763" s="22"/>
      <c r="C196763" s="22"/>
      <c r="D196763" s="31"/>
      <c r="E196763" s="22"/>
      <c r="F196763" s="22"/>
      <c r="G196763" s="22"/>
      <c r="H196763" s="22"/>
    </row>
    <row r="196764" spans="2:8" x14ac:dyDescent="0.2">
      <c r="B196764" s="22"/>
      <c r="C196764" s="22"/>
      <c r="D196764" s="31"/>
      <c r="E196764" s="22"/>
      <c r="F196764" s="22"/>
      <c r="G196764" s="22"/>
      <c r="H196764" s="22"/>
    </row>
    <row r="196765" spans="2:8" x14ac:dyDescent="0.2">
      <c r="B196765" s="22"/>
      <c r="C196765" s="22"/>
      <c r="D196765" s="31"/>
      <c r="E196765" s="22"/>
      <c r="F196765" s="22"/>
      <c r="G196765" s="22"/>
      <c r="H196765" s="22"/>
    </row>
    <row r="196766" spans="2:8" x14ac:dyDescent="0.2">
      <c r="B196766" s="22"/>
      <c r="C196766" s="22"/>
      <c r="D196766" s="31"/>
      <c r="E196766" s="22"/>
      <c r="F196766" s="22"/>
      <c r="G196766" s="22"/>
      <c r="H196766" s="22"/>
    </row>
    <row r="196767" spans="2:8" x14ac:dyDescent="0.2">
      <c r="B196767" s="22"/>
      <c r="C196767" s="22"/>
      <c r="D196767" s="31"/>
      <c r="E196767" s="22"/>
      <c r="F196767" s="22"/>
      <c r="G196767" s="22"/>
      <c r="H196767" s="22"/>
    </row>
    <row r="196768" spans="2:8" x14ac:dyDescent="0.2">
      <c r="B196768" s="22"/>
      <c r="C196768" s="22"/>
      <c r="D196768" s="31"/>
      <c r="E196768" s="22"/>
      <c r="F196768" s="22"/>
      <c r="G196768" s="22"/>
      <c r="H196768" s="22"/>
    </row>
    <row r="196769" spans="2:8" x14ac:dyDescent="0.2">
      <c r="B196769" s="22"/>
      <c r="C196769" s="22"/>
      <c r="D196769" s="31"/>
      <c r="E196769" s="22"/>
      <c r="F196769" s="22"/>
      <c r="G196769" s="22"/>
      <c r="H196769" s="22"/>
    </row>
    <row r="196770" spans="2:8" x14ac:dyDescent="0.2">
      <c r="B196770" s="22"/>
      <c r="C196770" s="22"/>
      <c r="D196770" s="31"/>
      <c r="E196770" s="22"/>
      <c r="F196770" s="22"/>
      <c r="G196770" s="22"/>
      <c r="H196770" s="22"/>
    </row>
    <row r="196771" spans="2:8" x14ac:dyDescent="0.2">
      <c r="B196771" s="22"/>
      <c r="C196771" s="22"/>
      <c r="D196771" s="31"/>
      <c r="E196771" s="22"/>
      <c r="F196771" s="22"/>
      <c r="G196771" s="22"/>
      <c r="H196771" s="22"/>
    </row>
    <row r="196772" spans="2:8" x14ac:dyDescent="0.2">
      <c r="B196772" s="22"/>
      <c r="C196772" s="22"/>
      <c r="D196772" s="31"/>
      <c r="E196772" s="22"/>
      <c r="F196772" s="22"/>
      <c r="G196772" s="22"/>
      <c r="H196772" s="22"/>
    </row>
    <row r="196773" spans="2:8" x14ac:dyDescent="0.2">
      <c r="B196773" s="22"/>
      <c r="C196773" s="22"/>
      <c r="D196773" s="31"/>
      <c r="E196773" s="22"/>
      <c r="F196773" s="22"/>
      <c r="G196773" s="22"/>
      <c r="H196773" s="22"/>
    </row>
    <row r="196774" spans="2:8" x14ac:dyDescent="0.2">
      <c r="B196774" s="22"/>
      <c r="C196774" s="22"/>
      <c r="D196774" s="31"/>
      <c r="E196774" s="22"/>
      <c r="F196774" s="22"/>
      <c r="G196774" s="22"/>
      <c r="H196774" s="22"/>
    </row>
    <row r="196775" spans="2:8" x14ac:dyDescent="0.2">
      <c r="B196775" s="22"/>
      <c r="C196775" s="22"/>
      <c r="D196775" s="31"/>
      <c r="E196775" s="22"/>
      <c r="F196775" s="22"/>
      <c r="G196775" s="22"/>
      <c r="H196775" s="22"/>
    </row>
    <row r="196776" spans="2:8" x14ac:dyDescent="0.2">
      <c r="B196776" s="22"/>
      <c r="C196776" s="22"/>
      <c r="D196776" s="31"/>
      <c r="E196776" s="22"/>
      <c r="F196776" s="22"/>
      <c r="G196776" s="22"/>
      <c r="H196776" s="22"/>
    </row>
    <row r="196777" spans="2:8" x14ac:dyDescent="0.2">
      <c r="B196777" s="22"/>
      <c r="C196777" s="22"/>
      <c r="D196777" s="31"/>
      <c r="E196777" s="22"/>
      <c r="F196777" s="22"/>
      <c r="G196777" s="22"/>
      <c r="H196777" s="22"/>
    </row>
    <row r="196778" spans="2:8" x14ac:dyDescent="0.2">
      <c r="B196778" s="22"/>
      <c r="C196778" s="22"/>
      <c r="D196778" s="31"/>
      <c r="E196778" s="22"/>
      <c r="F196778" s="22"/>
      <c r="G196778" s="22"/>
      <c r="H196778" s="22"/>
    </row>
    <row r="196779" spans="2:8" x14ac:dyDescent="0.2">
      <c r="B196779" s="22"/>
      <c r="C196779" s="22"/>
      <c r="D196779" s="31"/>
      <c r="E196779" s="22"/>
      <c r="F196779" s="22"/>
      <c r="G196779" s="22"/>
      <c r="H196779" s="22"/>
    </row>
    <row r="196780" spans="2:8" x14ac:dyDescent="0.2">
      <c r="B196780" s="22"/>
      <c r="C196780" s="22"/>
      <c r="D196780" s="31"/>
      <c r="E196780" s="22"/>
      <c r="F196780" s="22"/>
      <c r="G196780" s="22"/>
      <c r="H196780" s="22"/>
    </row>
    <row r="196781" spans="2:8" x14ac:dyDescent="0.2">
      <c r="B196781" s="22"/>
      <c r="C196781" s="22"/>
      <c r="D196781" s="31"/>
      <c r="E196781" s="22"/>
      <c r="F196781" s="22"/>
      <c r="G196781" s="22"/>
      <c r="H196781" s="22"/>
    </row>
    <row r="196782" spans="2:8" x14ac:dyDescent="0.2">
      <c r="B196782" s="22"/>
      <c r="C196782" s="22"/>
      <c r="D196782" s="31"/>
      <c r="E196782" s="22"/>
      <c r="F196782" s="22"/>
      <c r="G196782" s="22"/>
      <c r="H196782" s="22"/>
    </row>
    <row r="196783" spans="2:8" x14ac:dyDescent="0.2">
      <c r="B196783" s="22"/>
      <c r="C196783" s="22"/>
      <c r="D196783" s="31"/>
      <c r="E196783" s="22"/>
      <c r="F196783" s="22"/>
      <c r="G196783" s="22"/>
      <c r="H196783" s="22"/>
    </row>
    <row r="196784" spans="2:8" x14ac:dyDescent="0.2">
      <c r="B196784" s="22"/>
      <c r="C196784" s="22"/>
      <c r="D196784" s="31"/>
      <c r="E196784" s="22"/>
      <c r="F196784" s="22"/>
      <c r="G196784" s="22"/>
      <c r="H196784" s="22"/>
    </row>
    <row r="196785" spans="2:8" x14ac:dyDescent="0.2">
      <c r="B196785" s="22"/>
      <c r="C196785" s="22"/>
      <c r="D196785" s="31"/>
      <c r="E196785" s="22"/>
      <c r="F196785" s="22"/>
      <c r="G196785" s="22"/>
      <c r="H196785" s="22"/>
    </row>
    <row r="196786" spans="2:8" x14ac:dyDescent="0.2">
      <c r="B196786" s="22"/>
      <c r="C196786" s="22"/>
      <c r="D196786" s="31"/>
      <c r="E196786" s="22"/>
      <c r="F196786" s="22"/>
      <c r="G196786" s="22"/>
      <c r="H196786" s="22"/>
    </row>
    <row r="196787" spans="2:8" x14ac:dyDescent="0.2">
      <c r="B196787" s="22"/>
      <c r="C196787" s="22"/>
      <c r="D196787" s="31"/>
      <c r="E196787" s="22"/>
      <c r="F196787" s="22"/>
      <c r="G196787" s="22"/>
      <c r="H196787" s="22"/>
    </row>
    <row r="196788" spans="2:8" x14ac:dyDescent="0.2">
      <c r="B196788" s="22"/>
      <c r="C196788" s="22"/>
      <c r="D196788" s="31"/>
      <c r="E196788" s="22"/>
      <c r="F196788" s="22"/>
      <c r="G196788" s="22"/>
      <c r="H196788" s="22"/>
    </row>
    <row r="196789" spans="2:8" x14ac:dyDescent="0.2">
      <c r="B196789" s="22"/>
      <c r="C196789" s="22"/>
      <c r="D196789" s="31"/>
      <c r="E196789" s="22"/>
      <c r="F196789" s="22"/>
      <c r="G196789" s="22"/>
      <c r="H196789" s="22"/>
    </row>
    <row r="196790" spans="2:8" x14ac:dyDescent="0.2">
      <c r="B196790" s="22"/>
      <c r="C196790" s="22"/>
      <c r="D196790" s="31"/>
      <c r="E196790" s="22"/>
      <c r="F196790" s="22"/>
      <c r="G196790" s="22"/>
      <c r="H196790" s="22"/>
    </row>
    <row r="196791" spans="2:8" x14ac:dyDescent="0.2">
      <c r="B196791" s="22"/>
      <c r="C196791" s="22"/>
      <c r="D196791" s="31"/>
      <c r="E196791" s="22"/>
      <c r="F196791" s="22"/>
      <c r="G196791" s="22"/>
      <c r="H196791" s="22"/>
    </row>
    <row r="196792" spans="2:8" x14ac:dyDescent="0.2">
      <c r="B196792" s="22"/>
      <c r="C196792" s="22"/>
      <c r="D196792" s="31"/>
      <c r="E196792" s="22"/>
      <c r="F196792" s="22"/>
      <c r="G196792" s="22"/>
      <c r="H196792" s="22"/>
    </row>
    <row r="196793" spans="2:8" x14ac:dyDescent="0.2">
      <c r="B196793" s="22"/>
      <c r="C196793" s="22"/>
      <c r="D196793" s="31"/>
      <c r="E196793" s="22"/>
      <c r="F196793" s="22"/>
      <c r="G196793" s="22"/>
      <c r="H196793" s="22"/>
    </row>
    <row r="196794" spans="2:8" x14ac:dyDescent="0.2">
      <c r="B196794" s="22"/>
      <c r="C196794" s="22"/>
      <c r="D196794" s="31"/>
      <c r="E196794" s="22"/>
      <c r="F196794" s="22"/>
      <c r="G196794" s="22"/>
      <c r="H196794" s="22"/>
    </row>
    <row r="196795" spans="2:8" x14ac:dyDescent="0.2">
      <c r="B196795" s="22"/>
      <c r="C196795" s="22"/>
      <c r="D196795" s="31"/>
      <c r="E196795" s="22"/>
      <c r="F196795" s="22"/>
      <c r="G196795" s="22"/>
      <c r="H196795" s="22"/>
    </row>
    <row r="196796" spans="2:8" x14ac:dyDescent="0.2">
      <c r="B196796" s="22"/>
      <c r="C196796" s="22"/>
      <c r="D196796" s="31"/>
      <c r="E196796" s="22"/>
      <c r="F196796" s="22"/>
      <c r="G196796" s="22"/>
      <c r="H196796" s="22"/>
    </row>
    <row r="196797" spans="2:8" x14ac:dyDescent="0.2">
      <c r="B196797" s="22"/>
      <c r="C196797" s="22"/>
      <c r="D196797" s="31"/>
      <c r="E196797" s="22"/>
      <c r="F196797" s="22"/>
      <c r="G196797" s="22"/>
      <c r="H196797" s="22"/>
    </row>
    <row r="196798" spans="2:8" x14ac:dyDescent="0.2">
      <c r="B196798" s="22"/>
      <c r="C196798" s="22"/>
      <c r="D196798" s="31"/>
      <c r="E196798" s="22"/>
      <c r="F196798" s="22"/>
      <c r="G196798" s="22"/>
      <c r="H196798" s="22"/>
    </row>
    <row r="196799" spans="2:8" x14ac:dyDescent="0.2">
      <c r="B196799" s="22"/>
      <c r="C196799" s="22"/>
      <c r="D196799" s="31"/>
      <c r="E196799" s="22"/>
      <c r="F196799" s="22"/>
      <c r="G196799" s="22"/>
      <c r="H196799" s="22"/>
    </row>
    <row r="196800" spans="2:8" x14ac:dyDescent="0.2">
      <c r="B196800" s="22"/>
      <c r="C196800" s="22"/>
      <c r="D196800" s="31"/>
      <c r="E196800" s="22"/>
      <c r="F196800" s="22"/>
      <c r="G196800" s="22"/>
      <c r="H196800" s="22"/>
    </row>
    <row r="196801" spans="2:8" x14ac:dyDescent="0.2">
      <c r="B196801" s="22"/>
      <c r="C196801" s="22"/>
      <c r="D196801" s="31"/>
      <c r="E196801" s="22"/>
      <c r="F196801" s="22"/>
      <c r="G196801" s="22"/>
      <c r="H196801" s="22"/>
    </row>
    <row r="196802" spans="2:8" x14ac:dyDescent="0.2">
      <c r="B196802" s="22"/>
      <c r="C196802" s="22"/>
      <c r="D196802" s="31"/>
      <c r="E196802" s="22"/>
      <c r="F196802" s="22"/>
      <c r="G196802" s="22"/>
      <c r="H196802" s="22"/>
    </row>
    <row r="196803" spans="2:8" x14ac:dyDescent="0.2">
      <c r="B196803" s="22"/>
      <c r="C196803" s="22"/>
      <c r="D196803" s="31"/>
      <c r="E196803" s="22"/>
      <c r="F196803" s="22"/>
      <c r="G196803" s="22"/>
      <c r="H196803" s="22"/>
    </row>
    <row r="196804" spans="2:8" x14ac:dyDescent="0.2">
      <c r="B196804" s="22"/>
      <c r="C196804" s="22"/>
      <c r="D196804" s="31"/>
      <c r="E196804" s="22"/>
      <c r="F196804" s="22"/>
      <c r="G196804" s="22"/>
      <c r="H196804" s="22"/>
    </row>
    <row r="196805" spans="2:8" x14ac:dyDescent="0.2">
      <c r="B196805" s="22"/>
      <c r="C196805" s="22"/>
      <c r="D196805" s="31"/>
      <c r="E196805" s="22"/>
      <c r="F196805" s="22"/>
      <c r="G196805" s="22"/>
      <c r="H196805" s="22"/>
    </row>
    <row r="196806" spans="2:8" x14ac:dyDescent="0.2">
      <c r="B196806" s="22"/>
      <c r="C196806" s="22"/>
      <c r="D196806" s="31"/>
      <c r="E196806" s="22"/>
      <c r="F196806" s="22"/>
      <c r="G196806" s="22"/>
      <c r="H196806" s="22"/>
    </row>
    <row r="196807" spans="2:8" x14ac:dyDescent="0.2">
      <c r="B196807" s="22"/>
      <c r="C196807" s="22"/>
      <c r="D196807" s="31"/>
      <c r="E196807" s="22"/>
      <c r="F196807" s="22"/>
      <c r="G196807" s="22"/>
      <c r="H196807" s="22"/>
    </row>
    <row r="196808" spans="2:8" x14ac:dyDescent="0.2">
      <c r="B196808" s="22"/>
      <c r="C196808" s="22"/>
      <c r="D196808" s="31"/>
      <c r="E196808" s="22"/>
      <c r="F196808" s="22"/>
      <c r="G196808" s="22"/>
      <c r="H196808" s="22"/>
    </row>
    <row r="196809" spans="2:8" x14ac:dyDescent="0.2">
      <c r="B196809" s="22"/>
      <c r="C196809" s="22"/>
      <c r="D196809" s="31"/>
      <c r="E196809" s="22"/>
      <c r="F196809" s="22"/>
      <c r="G196809" s="22"/>
      <c r="H196809" s="22"/>
    </row>
    <row r="196810" spans="2:8" x14ac:dyDescent="0.2">
      <c r="B196810" s="22"/>
      <c r="C196810" s="22"/>
      <c r="D196810" s="31"/>
      <c r="E196810" s="22"/>
      <c r="F196810" s="22"/>
      <c r="G196810" s="22"/>
      <c r="H196810" s="22"/>
    </row>
    <row r="196811" spans="2:8" x14ac:dyDescent="0.2">
      <c r="B196811" s="22"/>
      <c r="C196811" s="22"/>
      <c r="D196811" s="31"/>
      <c r="E196811" s="22"/>
      <c r="F196811" s="22"/>
      <c r="G196811" s="22"/>
      <c r="H196811" s="22"/>
    </row>
    <row r="196812" spans="2:8" x14ac:dyDescent="0.2">
      <c r="B196812" s="22"/>
      <c r="C196812" s="22"/>
      <c r="D196812" s="31"/>
      <c r="E196812" s="22"/>
      <c r="F196812" s="22"/>
      <c r="G196812" s="22"/>
      <c r="H196812" s="22"/>
    </row>
    <row r="196813" spans="2:8" x14ac:dyDescent="0.2">
      <c r="B196813" s="22"/>
      <c r="C196813" s="22"/>
      <c r="D196813" s="31"/>
      <c r="E196813" s="22"/>
      <c r="F196813" s="22"/>
      <c r="G196813" s="22"/>
      <c r="H196813" s="22"/>
    </row>
    <row r="196814" spans="2:8" x14ac:dyDescent="0.2">
      <c r="B196814" s="22"/>
      <c r="C196814" s="22"/>
      <c r="D196814" s="31"/>
      <c r="E196814" s="22"/>
      <c r="F196814" s="22"/>
      <c r="G196814" s="22"/>
      <c r="H196814" s="22"/>
    </row>
    <row r="196815" spans="2:8" x14ac:dyDescent="0.2">
      <c r="B196815" s="22"/>
      <c r="C196815" s="22"/>
      <c r="D196815" s="31"/>
      <c r="E196815" s="22"/>
      <c r="F196815" s="22"/>
      <c r="G196815" s="22"/>
      <c r="H196815" s="22"/>
    </row>
    <row r="196816" spans="2:8" x14ac:dyDescent="0.2">
      <c r="B196816" s="22"/>
      <c r="C196816" s="22"/>
      <c r="D196816" s="31"/>
      <c r="E196816" s="22"/>
      <c r="F196816" s="22"/>
      <c r="G196816" s="22"/>
      <c r="H196816" s="22"/>
    </row>
    <row r="196817" spans="2:8" x14ac:dyDescent="0.2">
      <c r="B196817" s="22"/>
      <c r="C196817" s="22"/>
      <c r="D196817" s="31"/>
      <c r="E196817" s="22"/>
      <c r="F196817" s="22"/>
      <c r="G196817" s="22"/>
      <c r="H196817" s="22"/>
    </row>
    <row r="196818" spans="2:8" x14ac:dyDescent="0.2">
      <c r="B196818" s="22"/>
      <c r="C196818" s="22"/>
      <c r="D196818" s="31"/>
      <c r="E196818" s="22"/>
      <c r="F196818" s="22"/>
      <c r="G196818" s="22"/>
      <c r="H196818" s="22"/>
    </row>
    <row r="196819" spans="2:8" x14ac:dyDescent="0.2">
      <c r="B196819" s="22"/>
      <c r="C196819" s="22"/>
      <c r="D196819" s="31"/>
      <c r="E196819" s="22"/>
      <c r="F196819" s="22"/>
      <c r="G196819" s="22"/>
      <c r="H196819" s="22"/>
    </row>
    <row r="196820" spans="2:8" x14ac:dyDescent="0.2">
      <c r="B196820" s="22"/>
      <c r="C196820" s="22"/>
      <c r="D196820" s="31"/>
      <c r="E196820" s="22"/>
      <c r="F196820" s="22"/>
      <c r="G196820" s="22"/>
      <c r="H196820" s="22"/>
    </row>
    <row r="196821" spans="2:8" x14ac:dyDescent="0.2">
      <c r="B196821" s="22"/>
      <c r="C196821" s="22"/>
      <c r="D196821" s="31"/>
      <c r="E196821" s="22"/>
      <c r="F196821" s="22"/>
      <c r="G196821" s="22"/>
      <c r="H196821" s="22"/>
    </row>
    <row r="196822" spans="2:8" x14ac:dyDescent="0.2">
      <c r="B196822" s="22"/>
      <c r="C196822" s="22"/>
      <c r="D196822" s="31"/>
      <c r="E196822" s="22"/>
      <c r="F196822" s="22"/>
      <c r="G196822" s="22"/>
      <c r="H196822" s="22"/>
    </row>
    <row r="196823" spans="2:8" x14ac:dyDescent="0.2">
      <c r="B196823" s="22"/>
      <c r="C196823" s="22"/>
      <c r="D196823" s="31"/>
      <c r="E196823" s="22"/>
      <c r="F196823" s="22"/>
      <c r="G196823" s="22"/>
      <c r="H196823" s="22"/>
    </row>
    <row r="196824" spans="2:8" x14ac:dyDescent="0.2">
      <c r="B196824" s="22"/>
      <c r="C196824" s="22"/>
      <c r="D196824" s="31"/>
      <c r="E196824" s="22"/>
      <c r="F196824" s="22"/>
      <c r="G196824" s="22"/>
      <c r="H196824" s="22"/>
    </row>
    <row r="196825" spans="2:8" x14ac:dyDescent="0.2">
      <c r="B196825" s="22"/>
      <c r="C196825" s="22"/>
      <c r="D196825" s="31"/>
      <c r="E196825" s="22"/>
      <c r="F196825" s="22"/>
      <c r="G196825" s="22"/>
      <c r="H196825" s="22"/>
    </row>
    <row r="196826" spans="2:8" x14ac:dyDescent="0.2">
      <c r="B196826" s="22"/>
      <c r="C196826" s="22"/>
      <c r="D196826" s="31"/>
      <c r="E196826" s="22"/>
      <c r="F196826" s="22"/>
      <c r="G196826" s="22"/>
      <c r="H196826" s="22"/>
    </row>
    <row r="196827" spans="2:8" x14ac:dyDescent="0.2">
      <c r="B196827" s="22"/>
      <c r="C196827" s="22"/>
      <c r="D196827" s="31"/>
      <c r="E196827" s="22"/>
      <c r="F196827" s="22"/>
      <c r="G196827" s="22"/>
      <c r="H196827" s="22"/>
    </row>
    <row r="196828" spans="2:8" x14ac:dyDescent="0.2">
      <c r="B196828" s="22"/>
      <c r="C196828" s="22"/>
      <c r="D196828" s="31"/>
      <c r="E196828" s="22"/>
      <c r="F196828" s="22"/>
      <c r="G196828" s="22"/>
      <c r="H196828" s="22"/>
    </row>
    <row r="196829" spans="2:8" x14ac:dyDescent="0.2">
      <c r="B196829" s="22"/>
      <c r="C196829" s="22"/>
      <c r="D196829" s="31"/>
      <c r="E196829" s="22"/>
      <c r="F196829" s="22"/>
      <c r="G196829" s="22"/>
      <c r="H196829" s="22"/>
    </row>
    <row r="196830" spans="2:8" x14ac:dyDescent="0.2">
      <c r="B196830" s="23"/>
      <c r="C196830" s="23"/>
      <c r="D196830" s="31"/>
      <c r="E196830" s="23"/>
      <c r="F196830" s="23"/>
      <c r="G196830" s="23"/>
      <c r="H196830" s="22"/>
    </row>
    <row r="196831" spans="2:8" x14ac:dyDescent="0.2">
      <c r="B196831" s="24"/>
      <c r="C196831" s="24"/>
      <c r="D196831" s="32"/>
      <c r="E196831" s="24"/>
      <c r="F196831" s="24"/>
      <c r="G196831" s="24"/>
      <c r="H196831" s="23"/>
    </row>
    <row r="196832" spans="2:8" x14ac:dyDescent="0.2">
      <c r="B196832" s="25"/>
      <c r="C196832" s="25"/>
      <c r="D196832" s="31"/>
      <c r="E196832" s="25"/>
      <c r="F196832" s="25"/>
      <c r="G196832" s="25"/>
      <c r="H196832" s="24"/>
    </row>
    <row r="196833" spans="2:8" x14ac:dyDescent="0.2">
      <c r="B196833" s="25"/>
      <c r="C196833" s="25"/>
      <c r="D196833" s="31"/>
      <c r="E196833" s="25"/>
      <c r="F196833" s="25"/>
      <c r="G196833" s="25"/>
      <c r="H196833" s="25"/>
    </row>
    <row r="196834" spans="2:8" x14ac:dyDescent="0.2">
      <c r="B196834" s="25"/>
      <c r="C196834" s="25"/>
      <c r="D196834" s="31"/>
      <c r="E196834" s="25"/>
      <c r="F196834" s="25"/>
      <c r="G196834" s="25"/>
      <c r="H196834" s="25"/>
    </row>
    <row r="196835" spans="2:8" x14ac:dyDescent="0.2">
      <c r="B196835" s="25"/>
      <c r="C196835" s="25"/>
      <c r="D196835" s="31"/>
      <c r="E196835" s="25"/>
      <c r="F196835" s="25"/>
      <c r="G196835" s="25"/>
      <c r="H196835" s="25"/>
    </row>
    <row r="196836" spans="2:8" x14ac:dyDescent="0.2">
      <c r="B196836" s="25"/>
      <c r="C196836" s="25"/>
      <c r="D196836" s="31"/>
      <c r="E196836" s="25"/>
      <c r="F196836" s="25"/>
      <c r="G196836" s="25"/>
      <c r="H196836" s="25"/>
    </row>
    <row r="196837" spans="2:8" x14ac:dyDescent="0.2">
      <c r="B196837" s="25"/>
      <c r="C196837" s="25"/>
      <c r="D196837" s="31"/>
      <c r="E196837" s="25"/>
      <c r="F196837" s="25"/>
      <c r="G196837" s="25"/>
      <c r="H196837" s="25"/>
    </row>
    <row r="196838" spans="2:8" x14ac:dyDescent="0.2">
      <c r="B196838" s="21"/>
      <c r="C196838" s="21"/>
      <c r="D196838" s="31"/>
      <c r="E196838" s="21"/>
      <c r="F196838" s="21"/>
      <c r="G196838" s="21"/>
      <c r="H196838" s="25"/>
    </row>
    <row r="196839" spans="2:8" x14ac:dyDescent="0.2">
      <c r="B196839" s="25"/>
      <c r="C196839" s="25"/>
      <c r="D196839" s="31"/>
      <c r="E196839" s="25"/>
      <c r="F196839" s="25"/>
      <c r="G196839" s="25"/>
      <c r="H196839" s="21"/>
    </row>
    <row r="196840" spans="2:8" x14ac:dyDescent="0.2">
      <c r="B196840" s="25"/>
      <c r="C196840" s="25"/>
      <c r="D196840" s="31"/>
      <c r="E196840" s="25"/>
      <c r="F196840" s="25"/>
      <c r="G196840" s="25"/>
      <c r="H196840" s="25"/>
    </row>
    <row r="196841" spans="2:8" x14ac:dyDescent="0.2">
      <c r="B196841" s="25"/>
      <c r="C196841" s="25"/>
      <c r="D196841" s="31"/>
      <c r="E196841" s="25"/>
      <c r="F196841" s="25"/>
      <c r="G196841" s="25"/>
      <c r="H196841" s="25"/>
    </row>
    <row r="196842" spans="2:8" x14ac:dyDescent="0.2">
      <c r="B196842" s="25"/>
      <c r="C196842" s="25"/>
      <c r="D196842" s="31"/>
      <c r="E196842" s="25"/>
      <c r="F196842" s="25"/>
      <c r="G196842" s="25"/>
      <c r="H196842" s="25"/>
    </row>
    <row r="196843" spans="2:8" x14ac:dyDescent="0.2">
      <c r="B196843" s="25"/>
      <c r="C196843" s="25"/>
      <c r="D196843" s="31"/>
      <c r="E196843" s="25"/>
      <c r="F196843" s="25"/>
      <c r="G196843" s="25"/>
      <c r="H196843" s="25"/>
    </row>
    <row r="196844" spans="2:8" x14ac:dyDescent="0.2">
      <c r="B196844" s="25"/>
      <c r="C196844" s="25"/>
      <c r="D196844" s="31"/>
      <c r="E196844" s="25"/>
      <c r="F196844" s="25"/>
      <c r="G196844" s="25"/>
      <c r="H196844" s="25"/>
    </row>
    <row r="196845" spans="2:8" x14ac:dyDescent="0.2">
      <c r="B196845" s="25"/>
      <c r="C196845" s="25"/>
      <c r="D196845" s="31"/>
      <c r="E196845" s="25"/>
      <c r="F196845" s="25"/>
      <c r="G196845" s="25"/>
      <c r="H196845" s="25"/>
    </row>
    <row r="196846" spans="2:8" x14ac:dyDescent="0.2">
      <c r="B196846" s="25"/>
      <c r="C196846" s="25"/>
      <c r="D196846" s="31"/>
      <c r="E196846" s="25"/>
      <c r="F196846" s="25"/>
      <c r="G196846" s="25"/>
      <c r="H196846" s="25"/>
    </row>
    <row r="196847" spans="2:8" x14ac:dyDescent="0.2">
      <c r="B196847" s="25"/>
      <c r="C196847" s="25"/>
      <c r="D196847" s="31"/>
      <c r="E196847" s="25"/>
      <c r="F196847" s="25"/>
      <c r="G196847" s="25"/>
      <c r="H196847" s="25"/>
    </row>
    <row r="196848" spans="2:8" x14ac:dyDescent="0.2">
      <c r="B196848" s="25"/>
      <c r="C196848" s="25"/>
      <c r="D196848" s="31"/>
      <c r="E196848" s="25"/>
      <c r="F196848" s="25"/>
      <c r="G196848" s="25"/>
      <c r="H196848" s="25"/>
    </row>
    <row r="196849" spans="2:8" x14ac:dyDescent="0.2">
      <c r="B196849" s="25"/>
      <c r="C196849" s="25"/>
      <c r="D196849" s="31"/>
      <c r="E196849" s="25"/>
      <c r="F196849" s="25"/>
      <c r="G196849" s="25"/>
      <c r="H196849" s="25"/>
    </row>
    <row r="196850" spans="2:8" x14ac:dyDescent="0.2">
      <c r="B196850" s="25"/>
      <c r="C196850" s="25"/>
      <c r="D196850" s="31"/>
      <c r="E196850" s="25"/>
      <c r="F196850" s="25"/>
      <c r="G196850" s="25"/>
      <c r="H196850" s="25"/>
    </row>
    <row r="196851" spans="2:8" x14ac:dyDescent="0.2">
      <c r="B196851" s="25"/>
      <c r="C196851" s="25"/>
      <c r="D196851" s="31"/>
      <c r="E196851" s="25"/>
      <c r="F196851" s="25"/>
      <c r="G196851" s="25"/>
      <c r="H196851" s="25"/>
    </row>
    <row r="196852" spans="2:8" x14ac:dyDescent="0.2">
      <c r="B196852" s="25"/>
      <c r="C196852" s="25"/>
      <c r="D196852" s="31"/>
      <c r="E196852" s="25"/>
      <c r="F196852" s="25"/>
      <c r="G196852" s="25"/>
      <c r="H196852" s="25"/>
    </row>
    <row r="196853" spans="2:8" x14ac:dyDescent="0.2">
      <c r="B196853" s="25"/>
      <c r="C196853" s="25"/>
      <c r="D196853" s="31"/>
      <c r="E196853" s="25"/>
      <c r="F196853" s="25"/>
      <c r="G196853" s="25"/>
      <c r="H196853" s="25"/>
    </row>
    <row r="196854" spans="2:8" x14ac:dyDescent="0.2">
      <c r="B196854" s="25"/>
      <c r="C196854" s="25"/>
      <c r="D196854" s="31"/>
      <c r="E196854" s="25"/>
      <c r="F196854" s="25"/>
      <c r="G196854" s="25"/>
      <c r="H196854" s="25"/>
    </row>
    <row r="196855" spans="2:8" x14ac:dyDescent="0.2">
      <c r="B196855" s="25"/>
      <c r="C196855" s="25"/>
      <c r="D196855" s="31"/>
      <c r="E196855" s="25"/>
      <c r="F196855" s="25"/>
      <c r="G196855" s="25"/>
      <c r="H196855" s="25"/>
    </row>
    <row r="196856" spans="2:8" x14ac:dyDescent="0.2">
      <c r="B196856" s="25"/>
      <c r="C196856" s="25"/>
      <c r="D196856" s="31"/>
      <c r="E196856" s="25"/>
      <c r="F196856" s="25"/>
      <c r="G196856" s="25"/>
      <c r="H196856" s="25"/>
    </row>
    <row r="196857" spans="2:8" x14ac:dyDescent="0.2">
      <c r="B196857" s="25"/>
      <c r="C196857" s="25"/>
      <c r="D196857" s="31"/>
      <c r="E196857" s="25"/>
      <c r="F196857" s="25"/>
      <c r="G196857" s="25"/>
      <c r="H196857" s="25"/>
    </row>
    <row r="196858" spans="2:8" x14ac:dyDescent="0.2">
      <c r="B196858" s="25"/>
      <c r="C196858" s="25"/>
      <c r="D196858" s="31"/>
      <c r="E196858" s="25"/>
      <c r="F196858" s="25"/>
      <c r="G196858" s="25"/>
      <c r="H196858" s="25"/>
    </row>
    <row r="196859" spans="2:8" x14ac:dyDescent="0.2">
      <c r="B196859" s="25"/>
      <c r="C196859" s="25"/>
      <c r="D196859" s="31"/>
      <c r="E196859" s="25"/>
      <c r="F196859" s="25"/>
      <c r="G196859" s="25"/>
      <c r="H196859" s="25"/>
    </row>
    <row r="196860" spans="2:8" x14ac:dyDescent="0.2">
      <c r="B196860" s="25"/>
      <c r="C196860" s="25"/>
      <c r="D196860" s="31"/>
      <c r="E196860" s="25"/>
      <c r="F196860" s="25"/>
      <c r="G196860" s="25"/>
      <c r="H196860" s="25"/>
    </row>
    <row r="196861" spans="2:8" x14ac:dyDescent="0.2">
      <c r="B196861" s="25"/>
      <c r="C196861" s="25"/>
      <c r="D196861" s="31"/>
      <c r="E196861" s="25"/>
      <c r="F196861" s="25"/>
      <c r="G196861" s="25"/>
      <c r="H196861" s="25"/>
    </row>
    <row r="196862" spans="2:8" x14ac:dyDescent="0.2">
      <c r="B196862" s="25"/>
      <c r="C196862" s="25"/>
      <c r="D196862" s="31"/>
      <c r="E196862" s="25"/>
      <c r="F196862" s="25"/>
      <c r="G196862" s="25"/>
      <c r="H196862" s="25"/>
    </row>
    <row r="196863" spans="2:8" x14ac:dyDescent="0.2">
      <c r="B196863" s="25"/>
      <c r="C196863" s="25"/>
      <c r="D196863" s="31"/>
      <c r="E196863" s="25"/>
      <c r="F196863" s="25"/>
      <c r="G196863" s="25"/>
      <c r="H196863" s="25"/>
    </row>
    <row r="196864" spans="2:8" x14ac:dyDescent="0.2">
      <c r="B196864" s="25"/>
      <c r="C196864" s="25"/>
      <c r="D196864" s="31"/>
      <c r="E196864" s="25"/>
      <c r="F196864" s="25"/>
      <c r="G196864" s="25"/>
      <c r="H196864" s="25"/>
    </row>
    <row r="196865" spans="2:8" x14ac:dyDescent="0.2">
      <c r="B196865" s="25"/>
      <c r="C196865" s="25"/>
      <c r="D196865" s="31"/>
      <c r="E196865" s="25"/>
      <c r="F196865" s="25"/>
      <c r="G196865" s="25"/>
      <c r="H196865" s="25"/>
    </row>
    <row r="196866" spans="2:8" x14ac:dyDescent="0.2">
      <c r="B196866" s="25"/>
      <c r="C196866" s="25"/>
      <c r="D196866" s="31"/>
      <c r="E196866" s="25"/>
      <c r="F196866" s="25"/>
      <c r="G196866" s="25"/>
      <c r="H196866" s="25"/>
    </row>
    <row r="196867" spans="2:8" x14ac:dyDescent="0.2">
      <c r="B196867" s="25"/>
      <c r="C196867" s="25"/>
      <c r="D196867" s="31"/>
      <c r="E196867" s="25"/>
      <c r="F196867" s="25"/>
      <c r="G196867" s="25"/>
      <c r="H196867" s="25"/>
    </row>
    <row r="196868" spans="2:8" x14ac:dyDescent="0.2">
      <c r="B196868" s="25"/>
      <c r="C196868" s="25"/>
      <c r="D196868" s="31"/>
      <c r="E196868" s="25"/>
      <c r="F196868" s="25"/>
      <c r="G196868" s="25"/>
      <c r="H196868" s="25"/>
    </row>
    <row r="196869" spans="2:8" x14ac:dyDescent="0.2">
      <c r="B196869" s="25"/>
      <c r="C196869" s="25"/>
      <c r="D196869" s="31"/>
      <c r="E196869" s="25"/>
      <c r="F196869" s="25"/>
      <c r="G196869" s="25"/>
      <c r="H196869" s="25"/>
    </row>
    <row r="196870" spans="2:8" x14ac:dyDescent="0.2">
      <c r="B196870" s="25"/>
      <c r="C196870" s="25"/>
      <c r="D196870" s="31"/>
      <c r="E196870" s="25"/>
      <c r="F196870" s="25"/>
      <c r="G196870" s="25"/>
      <c r="H196870" s="25"/>
    </row>
    <row r="196871" spans="2:8" x14ac:dyDescent="0.2">
      <c r="B196871" s="25"/>
      <c r="C196871" s="25"/>
      <c r="D196871" s="31"/>
      <c r="E196871" s="25"/>
      <c r="F196871" s="25"/>
      <c r="G196871" s="25"/>
      <c r="H196871" s="25"/>
    </row>
    <row r="196872" spans="2:8" x14ac:dyDescent="0.2">
      <c r="B196872" s="25"/>
      <c r="C196872" s="25"/>
      <c r="D196872" s="31"/>
      <c r="E196872" s="25"/>
      <c r="F196872" s="25"/>
      <c r="G196872" s="25"/>
      <c r="H196872" s="25"/>
    </row>
    <row r="196873" spans="2:8" x14ac:dyDescent="0.2">
      <c r="B196873" s="25"/>
      <c r="C196873" s="25"/>
      <c r="D196873" s="31"/>
      <c r="E196873" s="25"/>
      <c r="F196873" s="25"/>
      <c r="G196873" s="25"/>
      <c r="H196873" s="25"/>
    </row>
    <row r="196874" spans="2:8" x14ac:dyDescent="0.2">
      <c r="B196874" s="25"/>
      <c r="C196874" s="25"/>
      <c r="D196874" s="31"/>
      <c r="E196874" s="25"/>
      <c r="F196874" s="25"/>
      <c r="G196874" s="25"/>
      <c r="H196874" s="25"/>
    </row>
    <row r="196875" spans="2:8" x14ac:dyDescent="0.2">
      <c r="B196875" s="25"/>
      <c r="C196875" s="25"/>
      <c r="D196875" s="31"/>
      <c r="E196875" s="25"/>
      <c r="F196875" s="25"/>
      <c r="G196875" s="25"/>
      <c r="H196875" s="25"/>
    </row>
    <row r="196876" spans="2:8" x14ac:dyDescent="0.2">
      <c r="B196876" s="25"/>
      <c r="C196876" s="25"/>
      <c r="D196876" s="31"/>
      <c r="E196876" s="25"/>
      <c r="F196876" s="25"/>
      <c r="G196876" s="25"/>
      <c r="H196876" s="25"/>
    </row>
    <row r="196877" spans="2:8" x14ac:dyDescent="0.2">
      <c r="B196877" s="25"/>
      <c r="C196877" s="25"/>
      <c r="D196877" s="31"/>
      <c r="E196877" s="25"/>
      <c r="F196877" s="25"/>
      <c r="G196877" s="25"/>
      <c r="H196877" s="25"/>
    </row>
    <row r="196878" spans="2:8" x14ac:dyDescent="0.2">
      <c r="B196878" s="25"/>
      <c r="C196878" s="25"/>
      <c r="D196878" s="31"/>
      <c r="E196878" s="25"/>
      <c r="F196878" s="25"/>
      <c r="G196878" s="25"/>
      <c r="H196878" s="25"/>
    </row>
    <row r="196879" spans="2:8" x14ac:dyDescent="0.2">
      <c r="B196879" s="25"/>
      <c r="C196879" s="25"/>
      <c r="D196879" s="31"/>
      <c r="E196879" s="25"/>
      <c r="F196879" s="25"/>
      <c r="G196879" s="25"/>
      <c r="H196879" s="25"/>
    </row>
    <row r="196880" spans="2:8" x14ac:dyDescent="0.2">
      <c r="B196880" s="25"/>
      <c r="C196880" s="25"/>
      <c r="D196880" s="31"/>
      <c r="E196880" s="25"/>
      <c r="F196880" s="25"/>
      <c r="G196880" s="25"/>
      <c r="H196880" s="25"/>
    </row>
    <row r="196881" spans="2:8" x14ac:dyDescent="0.2">
      <c r="B196881" s="25"/>
      <c r="C196881" s="25"/>
      <c r="D196881" s="31"/>
      <c r="E196881" s="25"/>
      <c r="F196881" s="25"/>
      <c r="G196881" s="25"/>
      <c r="H196881" s="25"/>
    </row>
    <row r="196882" spans="2:8" x14ac:dyDescent="0.2">
      <c r="B196882" s="25"/>
      <c r="C196882" s="25"/>
      <c r="D196882" s="31"/>
      <c r="E196882" s="25"/>
      <c r="F196882" s="25"/>
      <c r="G196882" s="25"/>
      <c r="H196882" s="25"/>
    </row>
    <row r="196883" spans="2:8" x14ac:dyDescent="0.2">
      <c r="B196883" s="25"/>
      <c r="C196883" s="25"/>
      <c r="D196883" s="31"/>
      <c r="E196883" s="25"/>
      <c r="F196883" s="25"/>
      <c r="G196883" s="25"/>
      <c r="H196883" s="25"/>
    </row>
    <row r="196884" spans="2:8" x14ac:dyDescent="0.2">
      <c r="B196884" s="25"/>
      <c r="C196884" s="25"/>
      <c r="D196884" s="31"/>
      <c r="E196884" s="25"/>
      <c r="F196884" s="25"/>
      <c r="G196884" s="25"/>
      <c r="H196884" s="25"/>
    </row>
    <row r="196885" spans="2:8" x14ac:dyDescent="0.2">
      <c r="B196885" s="25"/>
      <c r="C196885" s="25"/>
      <c r="D196885" s="31"/>
      <c r="E196885" s="25"/>
      <c r="F196885" s="25"/>
      <c r="G196885" s="25"/>
      <c r="H196885" s="25"/>
    </row>
    <row r="196886" spans="2:8" x14ac:dyDescent="0.2">
      <c r="B196886" s="25"/>
      <c r="C196886" s="25"/>
      <c r="D196886" s="31"/>
      <c r="E196886" s="25"/>
      <c r="F196886" s="25"/>
      <c r="G196886" s="25"/>
      <c r="H196886" s="25"/>
    </row>
    <row r="196887" spans="2:8" x14ac:dyDescent="0.2">
      <c r="B196887" s="25"/>
      <c r="C196887" s="25"/>
      <c r="D196887" s="31"/>
      <c r="E196887" s="25"/>
      <c r="F196887" s="25"/>
      <c r="G196887" s="25"/>
      <c r="H196887" s="25"/>
    </row>
    <row r="196888" spans="2:8" x14ac:dyDescent="0.2">
      <c r="B196888" s="25"/>
      <c r="C196888" s="25"/>
      <c r="D196888" s="31"/>
      <c r="E196888" s="25"/>
      <c r="F196888" s="25"/>
      <c r="G196888" s="25"/>
      <c r="H196888" s="25"/>
    </row>
    <row r="196889" spans="2:8" x14ac:dyDescent="0.2">
      <c r="B196889" s="25"/>
      <c r="C196889" s="25"/>
      <c r="D196889" s="31"/>
      <c r="E196889" s="25"/>
      <c r="F196889" s="25"/>
      <c r="G196889" s="25"/>
      <c r="H196889" s="25"/>
    </row>
    <row r="196890" spans="2:8" x14ac:dyDescent="0.2">
      <c r="B196890" s="25"/>
      <c r="C196890" s="25"/>
      <c r="D196890" s="31"/>
      <c r="E196890" s="25"/>
      <c r="F196890" s="25"/>
      <c r="G196890" s="25"/>
      <c r="H196890" s="25"/>
    </row>
    <row r="196891" spans="2:8" x14ac:dyDescent="0.2">
      <c r="B196891" s="25"/>
      <c r="C196891" s="25"/>
      <c r="D196891" s="31"/>
      <c r="E196891" s="25"/>
      <c r="F196891" s="25"/>
      <c r="G196891" s="25"/>
      <c r="H196891" s="25"/>
    </row>
    <row r="196892" spans="2:8" x14ac:dyDescent="0.2">
      <c r="B196892" s="25"/>
      <c r="C196892" s="25"/>
      <c r="D196892" s="31"/>
      <c r="E196892" s="25"/>
      <c r="F196892" s="25"/>
      <c r="G196892" s="25"/>
      <c r="H196892" s="25"/>
    </row>
    <row r="196893" spans="2:8" x14ac:dyDescent="0.2">
      <c r="B196893" s="25"/>
      <c r="C196893" s="25"/>
      <c r="D196893" s="31"/>
      <c r="E196893" s="25"/>
      <c r="F196893" s="25"/>
      <c r="G196893" s="25"/>
      <c r="H196893" s="25"/>
    </row>
    <row r="196894" spans="2:8" x14ac:dyDescent="0.2">
      <c r="B196894" s="25"/>
      <c r="C196894" s="25"/>
      <c r="D196894" s="31"/>
      <c r="E196894" s="25"/>
      <c r="F196894" s="25"/>
      <c r="G196894" s="25"/>
      <c r="H196894" s="25"/>
    </row>
    <row r="196895" spans="2:8" x14ac:dyDescent="0.2">
      <c r="B196895" s="25"/>
      <c r="C196895" s="25"/>
      <c r="D196895" s="31"/>
      <c r="E196895" s="25"/>
      <c r="F196895" s="25"/>
      <c r="G196895" s="25"/>
      <c r="H196895" s="25"/>
    </row>
    <row r="196896" spans="2:8" x14ac:dyDescent="0.2">
      <c r="B196896" s="25"/>
      <c r="C196896" s="25"/>
      <c r="D196896" s="31"/>
      <c r="E196896" s="25"/>
      <c r="F196896" s="25"/>
      <c r="G196896" s="25"/>
      <c r="H196896" s="25"/>
    </row>
    <row r="196897" spans="2:8" x14ac:dyDescent="0.2">
      <c r="B196897" s="25"/>
      <c r="C196897" s="25"/>
      <c r="D196897" s="31"/>
      <c r="E196897" s="25"/>
      <c r="F196897" s="25"/>
      <c r="G196897" s="25"/>
      <c r="H196897" s="25"/>
    </row>
    <row r="196898" spans="2:8" x14ac:dyDescent="0.2">
      <c r="B196898" s="25"/>
      <c r="C196898" s="25"/>
      <c r="D196898" s="31"/>
      <c r="E196898" s="25"/>
      <c r="F196898" s="25"/>
      <c r="G196898" s="25"/>
      <c r="H196898" s="25"/>
    </row>
    <row r="196899" spans="2:8" x14ac:dyDescent="0.2">
      <c r="B196899" s="25"/>
      <c r="C196899" s="25"/>
      <c r="D196899" s="31"/>
      <c r="E196899" s="25"/>
      <c r="F196899" s="25"/>
      <c r="G196899" s="25"/>
      <c r="H196899" s="25"/>
    </row>
    <row r="196900" spans="2:8" x14ac:dyDescent="0.2">
      <c r="B196900" s="25"/>
      <c r="C196900" s="25"/>
      <c r="D196900" s="31"/>
      <c r="E196900" s="25"/>
      <c r="F196900" s="25"/>
      <c r="G196900" s="25"/>
      <c r="H196900" s="25"/>
    </row>
    <row r="196901" spans="2:8" x14ac:dyDescent="0.2">
      <c r="B196901" s="25"/>
      <c r="C196901" s="25"/>
      <c r="D196901" s="31"/>
      <c r="E196901" s="25"/>
      <c r="F196901" s="25"/>
      <c r="G196901" s="25"/>
      <c r="H196901" s="25"/>
    </row>
    <row r="196902" spans="2:8" x14ac:dyDescent="0.2">
      <c r="B196902" s="25"/>
      <c r="C196902" s="25"/>
      <c r="D196902" s="31"/>
      <c r="E196902" s="25"/>
      <c r="F196902" s="25"/>
      <c r="G196902" s="25"/>
      <c r="H196902" s="25"/>
    </row>
    <row r="196903" spans="2:8" x14ac:dyDescent="0.2">
      <c r="B196903" s="25"/>
      <c r="C196903" s="25"/>
      <c r="D196903" s="31"/>
      <c r="E196903" s="25"/>
      <c r="F196903" s="25"/>
      <c r="G196903" s="25"/>
      <c r="H196903" s="25"/>
    </row>
    <row r="196904" spans="2:8" x14ac:dyDescent="0.2">
      <c r="B196904" s="25"/>
      <c r="C196904" s="25"/>
      <c r="D196904" s="31"/>
      <c r="E196904" s="25"/>
      <c r="F196904" s="25"/>
      <c r="G196904" s="25"/>
      <c r="H196904" s="25"/>
    </row>
    <row r="196905" spans="2:8" x14ac:dyDescent="0.2">
      <c r="B196905" s="25"/>
      <c r="C196905" s="25"/>
      <c r="D196905" s="31"/>
      <c r="E196905" s="25"/>
      <c r="F196905" s="25"/>
      <c r="G196905" s="25"/>
      <c r="H196905" s="25"/>
    </row>
    <row r="196906" spans="2:8" x14ac:dyDescent="0.2">
      <c r="B196906" s="25"/>
      <c r="C196906" s="25"/>
      <c r="D196906" s="31"/>
      <c r="E196906" s="25"/>
      <c r="F196906" s="25"/>
      <c r="G196906" s="25"/>
      <c r="H196906" s="25"/>
    </row>
    <row r="196907" spans="2:8" x14ac:dyDescent="0.2">
      <c r="B196907" s="25"/>
      <c r="C196907" s="25"/>
      <c r="D196907" s="31"/>
      <c r="E196907" s="25"/>
      <c r="F196907" s="25"/>
      <c r="G196907" s="25"/>
      <c r="H196907" s="25"/>
    </row>
    <row r="196908" spans="2:8" x14ac:dyDescent="0.2">
      <c r="B196908" s="25"/>
      <c r="C196908" s="25"/>
      <c r="D196908" s="31"/>
      <c r="E196908" s="25"/>
      <c r="F196908" s="25"/>
      <c r="G196908" s="25"/>
      <c r="H196908" s="25"/>
    </row>
    <row r="196909" spans="2:8" x14ac:dyDescent="0.2">
      <c r="B196909" s="25"/>
      <c r="C196909" s="25"/>
      <c r="D196909" s="31"/>
      <c r="E196909" s="25"/>
      <c r="F196909" s="25"/>
      <c r="G196909" s="25"/>
      <c r="H196909" s="25"/>
    </row>
    <row r="196910" spans="2:8" x14ac:dyDescent="0.2">
      <c r="B196910" s="25"/>
      <c r="C196910" s="25"/>
      <c r="D196910" s="31"/>
      <c r="E196910" s="25"/>
      <c r="F196910" s="25"/>
      <c r="G196910" s="25"/>
      <c r="H196910" s="25"/>
    </row>
    <row r="196911" spans="2:8" x14ac:dyDescent="0.2">
      <c r="B196911" s="25"/>
      <c r="C196911" s="25"/>
      <c r="D196911" s="31"/>
      <c r="E196911" s="25"/>
      <c r="F196911" s="25"/>
      <c r="G196911" s="25"/>
      <c r="H196911" s="25"/>
    </row>
    <row r="196912" spans="2:8" x14ac:dyDescent="0.2">
      <c r="B196912" s="25"/>
      <c r="C196912" s="25"/>
      <c r="D196912" s="31"/>
      <c r="E196912" s="25"/>
      <c r="F196912" s="25"/>
      <c r="G196912" s="25"/>
      <c r="H196912" s="25"/>
    </row>
    <row r="196913" spans="2:8" x14ac:dyDescent="0.2">
      <c r="B196913" s="25"/>
      <c r="C196913" s="25"/>
      <c r="D196913" s="31"/>
      <c r="E196913" s="25"/>
      <c r="F196913" s="25"/>
      <c r="G196913" s="25"/>
      <c r="H196913" s="25"/>
    </row>
    <row r="196914" spans="2:8" x14ac:dyDescent="0.2">
      <c r="B196914" s="25"/>
      <c r="C196914" s="25"/>
      <c r="D196914" s="31"/>
      <c r="E196914" s="25"/>
      <c r="F196914" s="25"/>
      <c r="G196914" s="25"/>
      <c r="H196914" s="25"/>
    </row>
    <row r="196915" spans="2:8" x14ac:dyDescent="0.2">
      <c r="B196915" s="25"/>
      <c r="C196915" s="25"/>
      <c r="D196915" s="31"/>
      <c r="E196915" s="25"/>
      <c r="F196915" s="25"/>
      <c r="G196915" s="25"/>
      <c r="H196915" s="25"/>
    </row>
    <row r="196916" spans="2:8" x14ac:dyDescent="0.2">
      <c r="B196916" s="25"/>
      <c r="C196916" s="25"/>
      <c r="D196916" s="31"/>
      <c r="E196916" s="25"/>
      <c r="F196916" s="25"/>
      <c r="G196916" s="25"/>
      <c r="H196916" s="25"/>
    </row>
    <row r="196917" spans="2:8" x14ac:dyDescent="0.2">
      <c r="B196917" s="25"/>
      <c r="C196917" s="25"/>
      <c r="D196917" s="31"/>
      <c r="E196917" s="25"/>
      <c r="F196917" s="25"/>
      <c r="G196917" s="25"/>
      <c r="H196917" s="25"/>
    </row>
    <row r="196918" spans="2:8" x14ac:dyDescent="0.2">
      <c r="B196918" s="25"/>
      <c r="C196918" s="25"/>
      <c r="D196918" s="31"/>
      <c r="E196918" s="25"/>
      <c r="F196918" s="25"/>
      <c r="G196918" s="25"/>
      <c r="H196918" s="25"/>
    </row>
    <row r="196919" spans="2:8" x14ac:dyDescent="0.2">
      <c r="B196919" s="25"/>
      <c r="C196919" s="25"/>
      <c r="D196919" s="31"/>
      <c r="E196919" s="25"/>
      <c r="F196919" s="25"/>
      <c r="G196919" s="25"/>
      <c r="H196919" s="25"/>
    </row>
    <row r="196920" spans="2:8" x14ac:dyDescent="0.2">
      <c r="B196920" s="25"/>
      <c r="C196920" s="25"/>
      <c r="D196920" s="31"/>
      <c r="E196920" s="25"/>
      <c r="F196920" s="25"/>
      <c r="G196920" s="25"/>
      <c r="H196920" s="25"/>
    </row>
    <row r="196921" spans="2:8" x14ac:dyDescent="0.2">
      <c r="B196921" s="25"/>
      <c r="C196921" s="25"/>
      <c r="D196921" s="31"/>
      <c r="E196921" s="25"/>
      <c r="F196921" s="25"/>
      <c r="G196921" s="25"/>
      <c r="H196921" s="25"/>
    </row>
    <row r="196922" spans="2:8" x14ac:dyDescent="0.2">
      <c r="B196922" s="25"/>
      <c r="C196922" s="25"/>
      <c r="D196922" s="31"/>
      <c r="E196922" s="25"/>
      <c r="F196922" s="25"/>
      <c r="G196922" s="25"/>
      <c r="H196922" s="25"/>
    </row>
    <row r="196923" spans="2:8" x14ac:dyDescent="0.2">
      <c r="B196923" s="25"/>
      <c r="C196923" s="25"/>
      <c r="D196923" s="31"/>
      <c r="E196923" s="25"/>
      <c r="F196923" s="25"/>
      <c r="G196923" s="25"/>
      <c r="H196923" s="25"/>
    </row>
    <row r="196924" spans="2:8" x14ac:dyDescent="0.2">
      <c r="B196924" s="25"/>
      <c r="C196924" s="25"/>
      <c r="D196924" s="31"/>
      <c r="E196924" s="25"/>
      <c r="F196924" s="25"/>
      <c r="G196924" s="25"/>
      <c r="H196924" s="25"/>
    </row>
    <row r="196925" spans="2:8" x14ac:dyDescent="0.2">
      <c r="B196925" s="25"/>
      <c r="C196925" s="25"/>
      <c r="D196925" s="31"/>
      <c r="E196925" s="25"/>
      <c r="F196925" s="25"/>
      <c r="G196925" s="25"/>
      <c r="H196925" s="25"/>
    </row>
    <row r="196926" spans="2:8" x14ac:dyDescent="0.2">
      <c r="B196926" s="25"/>
      <c r="C196926" s="25"/>
      <c r="D196926" s="31"/>
      <c r="E196926" s="25"/>
      <c r="F196926" s="25"/>
      <c r="G196926" s="25"/>
      <c r="H196926" s="25"/>
    </row>
    <row r="196927" spans="2:8" x14ac:dyDescent="0.2">
      <c r="B196927" s="25"/>
      <c r="C196927" s="25"/>
      <c r="D196927" s="31"/>
      <c r="E196927" s="25"/>
      <c r="F196927" s="25"/>
      <c r="G196927" s="25"/>
      <c r="H196927" s="25"/>
    </row>
    <row r="196928" spans="2:8" x14ac:dyDescent="0.2">
      <c r="B196928" s="25"/>
      <c r="C196928" s="25"/>
      <c r="D196928" s="31"/>
      <c r="E196928" s="25"/>
      <c r="F196928" s="25"/>
      <c r="G196928" s="25"/>
      <c r="H196928" s="25"/>
    </row>
    <row r="196929" spans="2:8" x14ac:dyDescent="0.2">
      <c r="B196929" s="25"/>
      <c r="C196929" s="25"/>
      <c r="D196929" s="31"/>
      <c r="E196929" s="25"/>
      <c r="F196929" s="25"/>
      <c r="G196929" s="25"/>
      <c r="H196929" s="25"/>
    </row>
    <row r="196930" spans="2:8" x14ac:dyDescent="0.2">
      <c r="B196930" s="25"/>
      <c r="C196930" s="25"/>
      <c r="D196930" s="31"/>
      <c r="E196930" s="25"/>
      <c r="F196930" s="25"/>
      <c r="G196930" s="25"/>
      <c r="H196930" s="25"/>
    </row>
    <row r="196931" spans="2:8" x14ac:dyDescent="0.2">
      <c r="B196931" s="25"/>
      <c r="C196931" s="25"/>
      <c r="D196931" s="31"/>
      <c r="E196931" s="25"/>
      <c r="F196931" s="25"/>
      <c r="G196931" s="25"/>
      <c r="H196931" s="25"/>
    </row>
    <row r="196932" spans="2:8" x14ac:dyDescent="0.2">
      <c r="B196932" s="25"/>
      <c r="C196932" s="25"/>
      <c r="D196932" s="31"/>
      <c r="E196932" s="25"/>
      <c r="F196932" s="25"/>
      <c r="G196932" s="25"/>
      <c r="H196932" s="25"/>
    </row>
    <row r="196933" spans="2:8" x14ac:dyDescent="0.2">
      <c r="B196933" s="25"/>
      <c r="C196933" s="25"/>
      <c r="D196933" s="31"/>
      <c r="E196933" s="25"/>
      <c r="F196933" s="25"/>
      <c r="G196933" s="25"/>
      <c r="H196933" s="25"/>
    </row>
    <row r="196934" spans="2:8" x14ac:dyDescent="0.2">
      <c r="B196934" s="25"/>
      <c r="C196934" s="25"/>
      <c r="D196934" s="31"/>
      <c r="E196934" s="25"/>
      <c r="F196934" s="25"/>
      <c r="G196934" s="25"/>
      <c r="H196934" s="25"/>
    </row>
    <row r="196935" spans="2:8" x14ac:dyDescent="0.2">
      <c r="B196935" s="25"/>
      <c r="C196935" s="25"/>
      <c r="D196935" s="31"/>
      <c r="E196935" s="25"/>
      <c r="F196935" s="25"/>
      <c r="G196935" s="25"/>
      <c r="H196935" s="25"/>
    </row>
    <row r="196936" spans="2:8" x14ac:dyDescent="0.2">
      <c r="B196936" s="25"/>
      <c r="C196936" s="25"/>
      <c r="D196936" s="31"/>
      <c r="E196936" s="25"/>
      <c r="F196936" s="25"/>
      <c r="G196936" s="25"/>
      <c r="H196936" s="25"/>
    </row>
    <row r="196937" spans="2:8" x14ac:dyDescent="0.2">
      <c r="B196937" s="25"/>
      <c r="C196937" s="25"/>
      <c r="D196937" s="31"/>
      <c r="E196937" s="25"/>
      <c r="F196937" s="25"/>
      <c r="G196937" s="25"/>
      <c r="H196937" s="25"/>
    </row>
    <row r="196938" spans="2:8" x14ac:dyDescent="0.2">
      <c r="B196938" s="25"/>
      <c r="C196938" s="25"/>
      <c r="D196938" s="31"/>
      <c r="E196938" s="25"/>
      <c r="F196938" s="25"/>
      <c r="G196938" s="25"/>
      <c r="H196938" s="25"/>
    </row>
    <row r="196939" spans="2:8" x14ac:dyDescent="0.2">
      <c r="B196939" s="25"/>
      <c r="C196939" s="25"/>
      <c r="D196939" s="31"/>
      <c r="E196939" s="25"/>
      <c r="F196939" s="25"/>
      <c r="G196939" s="25"/>
      <c r="H196939" s="25"/>
    </row>
    <row r="196940" spans="2:8" x14ac:dyDescent="0.2">
      <c r="B196940" s="25"/>
      <c r="C196940" s="25"/>
      <c r="D196940" s="31"/>
      <c r="E196940" s="25"/>
      <c r="F196940" s="25"/>
      <c r="G196940" s="25"/>
      <c r="H196940" s="25"/>
    </row>
    <row r="196941" spans="2:8" x14ac:dyDescent="0.2">
      <c r="B196941" s="25"/>
      <c r="C196941" s="25"/>
      <c r="D196941" s="31"/>
      <c r="E196941" s="25"/>
      <c r="F196941" s="25"/>
      <c r="G196941" s="25"/>
      <c r="H196941" s="25"/>
    </row>
    <row r="196942" spans="2:8" x14ac:dyDescent="0.2">
      <c r="B196942" s="25"/>
      <c r="C196942" s="25"/>
      <c r="D196942" s="31"/>
      <c r="E196942" s="25"/>
      <c r="F196942" s="25"/>
      <c r="G196942" s="25"/>
      <c r="H196942" s="25"/>
    </row>
    <row r="196943" spans="2:8" x14ac:dyDescent="0.2">
      <c r="B196943" s="25"/>
      <c r="C196943" s="25"/>
      <c r="D196943" s="31"/>
      <c r="E196943" s="25"/>
      <c r="F196943" s="25"/>
      <c r="G196943" s="25"/>
      <c r="H196943" s="25"/>
    </row>
    <row r="196944" spans="2:8" x14ac:dyDescent="0.2">
      <c r="B196944" s="25"/>
      <c r="C196944" s="25"/>
      <c r="D196944" s="31"/>
      <c r="E196944" s="25"/>
      <c r="F196944" s="25"/>
      <c r="G196944" s="25"/>
      <c r="H196944" s="25"/>
    </row>
    <row r="196945" spans="2:8" x14ac:dyDescent="0.2">
      <c r="B196945" s="25"/>
      <c r="C196945" s="25"/>
      <c r="D196945" s="31"/>
      <c r="E196945" s="25"/>
      <c r="F196945" s="25"/>
      <c r="G196945" s="25"/>
      <c r="H196945" s="25"/>
    </row>
    <row r="196946" spans="2:8" x14ac:dyDescent="0.2">
      <c r="B196946" s="25"/>
      <c r="C196946" s="25"/>
      <c r="D196946" s="31"/>
      <c r="E196946" s="25"/>
      <c r="F196946" s="25"/>
      <c r="G196946" s="25"/>
      <c r="H196946" s="25"/>
    </row>
    <row r="196947" spans="2:8" x14ac:dyDescent="0.2">
      <c r="B196947" s="25"/>
      <c r="C196947" s="25"/>
      <c r="D196947" s="31"/>
      <c r="E196947" s="25"/>
      <c r="F196947" s="25"/>
      <c r="G196947" s="25"/>
      <c r="H196947" s="25"/>
    </row>
    <row r="196948" spans="2:8" x14ac:dyDescent="0.2">
      <c r="B196948" s="25"/>
      <c r="C196948" s="25"/>
      <c r="D196948" s="31"/>
      <c r="E196948" s="25"/>
      <c r="F196948" s="25"/>
      <c r="G196948" s="25"/>
      <c r="H196948" s="25"/>
    </row>
    <row r="196949" spans="2:8" x14ac:dyDescent="0.2">
      <c r="B196949" s="25"/>
      <c r="C196949" s="25"/>
      <c r="D196949" s="31"/>
      <c r="E196949" s="25"/>
      <c r="F196949" s="25"/>
      <c r="G196949" s="25"/>
      <c r="H196949" s="25"/>
    </row>
    <row r="196950" spans="2:8" x14ac:dyDescent="0.2">
      <c r="B196950" s="25"/>
      <c r="C196950" s="25"/>
      <c r="D196950" s="31"/>
      <c r="E196950" s="25"/>
      <c r="F196950" s="25"/>
      <c r="G196950" s="25"/>
      <c r="H196950" s="25"/>
    </row>
    <row r="196951" spans="2:8" x14ac:dyDescent="0.2">
      <c r="B196951" s="25"/>
      <c r="C196951" s="25"/>
      <c r="D196951" s="31"/>
      <c r="E196951" s="25"/>
      <c r="F196951" s="25"/>
      <c r="G196951" s="25"/>
      <c r="H196951" s="25"/>
    </row>
    <row r="196952" spans="2:8" x14ac:dyDescent="0.2">
      <c r="B196952" s="25"/>
      <c r="C196952" s="25"/>
      <c r="D196952" s="31"/>
      <c r="E196952" s="25"/>
      <c r="F196952" s="25"/>
      <c r="G196952" s="25"/>
      <c r="H196952" s="25"/>
    </row>
    <row r="196953" spans="2:8" x14ac:dyDescent="0.2">
      <c r="B196953" s="25"/>
      <c r="C196953" s="25"/>
      <c r="D196953" s="31"/>
      <c r="E196953" s="25"/>
      <c r="F196953" s="25"/>
      <c r="G196953" s="25"/>
      <c r="H196953" s="25"/>
    </row>
    <row r="196954" spans="2:8" x14ac:dyDescent="0.2">
      <c r="B196954" s="25"/>
      <c r="C196954" s="25"/>
      <c r="D196954" s="31"/>
      <c r="E196954" s="25"/>
      <c r="F196954" s="25"/>
      <c r="G196954" s="25"/>
      <c r="H196954" s="25"/>
    </row>
    <row r="196955" spans="2:8" x14ac:dyDescent="0.2">
      <c r="B196955" s="25"/>
      <c r="C196955" s="25"/>
      <c r="D196955" s="31"/>
      <c r="E196955" s="25"/>
      <c r="F196955" s="25"/>
      <c r="G196955" s="25"/>
      <c r="H196955" s="25"/>
    </row>
    <row r="196956" spans="2:8" x14ac:dyDescent="0.2">
      <c r="B196956" s="25"/>
      <c r="C196956" s="25"/>
      <c r="D196956" s="31"/>
      <c r="E196956" s="25"/>
      <c r="F196956" s="25"/>
      <c r="G196956" s="25"/>
      <c r="H196956" s="25"/>
    </row>
    <row r="196957" spans="2:8" x14ac:dyDescent="0.2">
      <c r="B196957" s="25"/>
      <c r="C196957" s="25"/>
      <c r="D196957" s="31"/>
      <c r="E196957" s="25"/>
      <c r="F196957" s="25"/>
      <c r="G196957" s="25"/>
      <c r="H196957" s="25"/>
    </row>
    <row r="196958" spans="2:8" x14ac:dyDescent="0.2">
      <c r="B196958" s="25"/>
      <c r="C196958" s="25"/>
      <c r="D196958" s="31"/>
      <c r="E196958" s="25"/>
      <c r="F196958" s="25"/>
      <c r="G196958" s="25"/>
      <c r="H196958" s="25"/>
    </row>
    <row r="196959" spans="2:8" x14ac:dyDescent="0.2">
      <c r="B196959" s="25"/>
      <c r="C196959" s="25"/>
      <c r="D196959" s="31"/>
      <c r="E196959" s="25"/>
      <c r="F196959" s="25"/>
      <c r="G196959" s="25"/>
      <c r="H196959" s="25"/>
    </row>
    <row r="196960" spans="2:8" x14ac:dyDescent="0.2">
      <c r="B196960" s="25"/>
      <c r="C196960" s="25"/>
      <c r="D196960" s="31"/>
      <c r="E196960" s="25"/>
      <c r="F196960" s="25"/>
      <c r="G196960" s="25"/>
      <c r="H196960" s="25"/>
    </row>
    <row r="196961" spans="2:8" x14ac:dyDescent="0.2">
      <c r="B196961" s="25"/>
      <c r="C196961" s="25"/>
      <c r="D196961" s="31"/>
      <c r="E196961" s="25"/>
      <c r="F196961" s="25"/>
      <c r="G196961" s="25"/>
      <c r="H196961" s="25"/>
    </row>
    <row r="196962" spans="2:8" x14ac:dyDescent="0.2">
      <c r="B196962" s="25"/>
      <c r="C196962" s="25"/>
      <c r="D196962" s="31"/>
      <c r="E196962" s="25"/>
      <c r="F196962" s="25"/>
      <c r="G196962" s="25"/>
      <c r="H196962" s="25"/>
    </row>
    <row r="196963" spans="2:8" x14ac:dyDescent="0.2">
      <c r="B196963" s="25"/>
      <c r="C196963" s="25"/>
      <c r="D196963" s="31"/>
      <c r="E196963" s="25"/>
      <c r="F196963" s="25"/>
      <c r="G196963" s="25"/>
      <c r="H196963" s="25"/>
    </row>
    <row r="196964" spans="2:8" x14ac:dyDescent="0.2">
      <c r="B196964" s="25"/>
      <c r="C196964" s="25"/>
      <c r="D196964" s="31"/>
      <c r="E196964" s="25"/>
      <c r="F196964" s="25"/>
      <c r="G196964" s="25"/>
      <c r="H196964" s="25"/>
    </row>
    <row r="196965" spans="2:8" x14ac:dyDescent="0.2">
      <c r="B196965" s="25"/>
      <c r="C196965" s="25"/>
      <c r="D196965" s="31"/>
      <c r="E196965" s="25"/>
      <c r="F196965" s="25"/>
      <c r="G196965" s="25"/>
      <c r="H196965" s="25"/>
    </row>
    <row r="196966" spans="2:8" x14ac:dyDescent="0.2">
      <c r="B196966" s="25"/>
      <c r="C196966" s="25"/>
      <c r="D196966" s="31"/>
      <c r="E196966" s="25"/>
      <c r="F196966" s="25"/>
      <c r="G196966" s="25"/>
      <c r="H196966" s="25"/>
    </row>
    <row r="196967" spans="2:8" x14ac:dyDescent="0.2">
      <c r="B196967" s="25"/>
      <c r="C196967" s="25"/>
      <c r="D196967" s="31"/>
      <c r="E196967" s="25"/>
      <c r="F196967" s="25"/>
      <c r="G196967" s="25"/>
      <c r="H196967" s="25"/>
    </row>
    <row r="196968" spans="2:8" x14ac:dyDescent="0.2">
      <c r="B196968" s="25"/>
      <c r="C196968" s="25"/>
      <c r="D196968" s="31"/>
      <c r="E196968" s="25"/>
      <c r="F196968" s="25"/>
      <c r="G196968" s="25"/>
      <c r="H196968" s="25"/>
    </row>
    <row r="196969" spans="2:8" x14ac:dyDescent="0.2">
      <c r="B196969" s="25"/>
      <c r="C196969" s="25"/>
      <c r="D196969" s="31"/>
      <c r="E196969" s="25"/>
      <c r="F196969" s="25"/>
      <c r="G196969" s="25"/>
      <c r="H196969" s="25"/>
    </row>
    <row r="196970" spans="2:8" x14ac:dyDescent="0.2">
      <c r="B196970" s="25"/>
      <c r="C196970" s="25"/>
      <c r="D196970" s="31"/>
      <c r="E196970" s="25"/>
      <c r="F196970" s="25"/>
      <c r="G196970" s="25"/>
      <c r="H196970" s="25"/>
    </row>
    <row r="196971" spans="2:8" x14ac:dyDescent="0.2">
      <c r="B196971" s="25"/>
      <c r="C196971" s="25"/>
      <c r="D196971" s="31"/>
      <c r="E196971" s="25"/>
      <c r="F196971" s="25"/>
      <c r="G196971" s="25"/>
      <c r="H196971" s="25"/>
    </row>
    <row r="196972" spans="2:8" x14ac:dyDescent="0.2">
      <c r="B196972" s="25"/>
      <c r="C196972" s="25"/>
      <c r="D196972" s="31"/>
      <c r="E196972" s="25"/>
      <c r="F196972" s="25"/>
      <c r="G196972" s="25"/>
      <c r="H196972" s="25"/>
    </row>
    <row r="196973" spans="2:8" x14ac:dyDescent="0.2">
      <c r="B196973" s="25"/>
      <c r="C196973" s="25"/>
      <c r="D196973" s="31"/>
      <c r="E196973" s="25"/>
      <c r="F196973" s="25"/>
      <c r="G196973" s="25"/>
      <c r="H196973" s="25"/>
    </row>
    <row r="196974" spans="2:8" x14ac:dyDescent="0.2">
      <c r="B196974" s="25"/>
      <c r="C196974" s="25"/>
      <c r="D196974" s="31"/>
      <c r="E196974" s="25"/>
      <c r="F196974" s="25"/>
      <c r="G196974" s="25"/>
      <c r="H196974" s="25"/>
    </row>
    <row r="196975" spans="2:8" x14ac:dyDescent="0.2">
      <c r="B196975" s="25"/>
      <c r="C196975" s="25"/>
      <c r="D196975" s="31"/>
      <c r="E196975" s="25"/>
      <c r="F196975" s="25"/>
      <c r="G196975" s="25"/>
      <c r="H196975" s="25"/>
    </row>
    <row r="196976" spans="2:8" x14ac:dyDescent="0.2">
      <c r="B196976" s="25"/>
      <c r="C196976" s="25"/>
      <c r="D196976" s="31"/>
      <c r="E196976" s="25"/>
      <c r="F196976" s="25"/>
      <c r="G196976" s="25"/>
      <c r="H196976" s="25"/>
    </row>
    <row r="196977" spans="2:8" x14ac:dyDescent="0.2">
      <c r="B196977" s="25"/>
      <c r="C196977" s="25"/>
      <c r="D196977" s="31"/>
      <c r="E196977" s="25"/>
      <c r="F196977" s="25"/>
      <c r="G196977" s="25"/>
      <c r="H196977" s="25"/>
    </row>
    <row r="196978" spans="2:8" x14ac:dyDescent="0.2">
      <c r="B196978" s="25"/>
      <c r="C196978" s="25"/>
      <c r="D196978" s="31"/>
      <c r="E196978" s="25"/>
      <c r="F196978" s="25"/>
      <c r="G196978" s="25"/>
      <c r="H196978" s="25"/>
    </row>
    <row r="196979" spans="2:8" x14ac:dyDescent="0.2">
      <c r="B196979" s="25"/>
      <c r="C196979" s="25"/>
      <c r="D196979" s="31"/>
      <c r="E196979" s="25"/>
      <c r="F196979" s="25"/>
      <c r="G196979" s="25"/>
      <c r="H196979" s="25"/>
    </row>
    <row r="196980" spans="2:8" x14ac:dyDescent="0.2">
      <c r="B196980" s="25"/>
      <c r="C196980" s="25"/>
      <c r="D196980" s="31"/>
      <c r="E196980" s="25"/>
      <c r="F196980" s="25"/>
      <c r="G196980" s="25"/>
      <c r="H196980" s="25"/>
    </row>
    <row r="196981" spans="2:8" x14ac:dyDescent="0.2">
      <c r="B196981" s="25"/>
      <c r="C196981" s="25"/>
      <c r="D196981" s="31"/>
      <c r="E196981" s="25"/>
      <c r="F196981" s="25"/>
      <c r="G196981" s="25"/>
      <c r="H196981" s="25"/>
    </row>
    <row r="196982" spans="2:8" x14ac:dyDescent="0.2">
      <c r="B196982" s="25"/>
      <c r="C196982" s="25"/>
      <c r="D196982" s="31"/>
      <c r="E196982" s="25"/>
      <c r="F196982" s="25"/>
      <c r="G196982" s="25"/>
      <c r="H196982" s="25"/>
    </row>
    <row r="196983" spans="2:8" x14ac:dyDescent="0.2">
      <c r="B196983" s="25"/>
      <c r="C196983" s="25"/>
      <c r="D196983" s="31"/>
      <c r="E196983" s="25"/>
      <c r="F196983" s="25"/>
      <c r="G196983" s="25"/>
      <c r="H196983" s="25"/>
    </row>
    <row r="196984" spans="2:8" x14ac:dyDescent="0.2">
      <c r="B196984" s="25"/>
      <c r="C196984" s="25"/>
      <c r="D196984" s="31"/>
      <c r="E196984" s="25"/>
      <c r="F196984" s="25"/>
      <c r="G196984" s="25"/>
      <c r="H196984" s="25"/>
    </row>
    <row r="196985" spans="2:8" x14ac:dyDescent="0.2">
      <c r="B196985" s="25"/>
      <c r="C196985" s="25"/>
      <c r="D196985" s="31"/>
      <c r="E196985" s="25"/>
      <c r="F196985" s="25"/>
      <c r="G196985" s="25"/>
      <c r="H196985" s="25"/>
    </row>
    <row r="196986" spans="2:8" x14ac:dyDescent="0.2">
      <c r="B196986" s="25"/>
      <c r="C196986" s="25"/>
      <c r="D196986" s="31"/>
      <c r="E196986" s="25"/>
      <c r="F196986" s="25"/>
      <c r="G196986" s="25"/>
      <c r="H196986" s="25"/>
    </row>
    <row r="196987" spans="2:8" x14ac:dyDescent="0.2">
      <c r="B196987" s="25"/>
      <c r="C196987" s="25"/>
      <c r="D196987" s="31"/>
      <c r="E196987" s="25"/>
      <c r="F196987" s="25"/>
      <c r="G196987" s="25"/>
      <c r="H196987" s="25"/>
    </row>
    <row r="196988" spans="2:8" x14ac:dyDescent="0.2">
      <c r="B196988" s="25"/>
      <c r="C196988" s="25"/>
      <c r="D196988" s="31"/>
      <c r="E196988" s="25"/>
      <c r="F196988" s="25"/>
      <c r="G196988" s="25"/>
      <c r="H196988" s="25"/>
    </row>
    <row r="196989" spans="2:8" x14ac:dyDescent="0.2">
      <c r="B196989" s="25"/>
      <c r="C196989" s="25"/>
      <c r="D196989" s="31"/>
      <c r="E196989" s="25"/>
      <c r="F196989" s="25"/>
      <c r="G196989" s="25"/>
      <c r="H196989" s="25"/>
    </row>
    <row r="196990" spans="2:8" x14ac:dyDescent="0.2">
      <c r="B196990" s="25"/>
      <c r="C196990" s="25"/>
      <c r="D196990" s="31"/>
      <c r="E196990" s="25"/>
      <c r="F196990" s="25"/>
      <c r="G196990" s="25"/>
      <c r="H196990" s="25"/>
    </row>
    <row r="196991" spans="2:8" x14ac:dyDescent="0.2">
      <c r="B196991" s="25"/>
      <c r="C196991" s="25"/>
      <c r="D196991" s="31"/>
      <c r="E196991" s="25"/>
      <c r="F196991" s="25"/>
      <c r="G196991" s="25"/>
      <c r="H196991" s="25"/>
    </row>
    <row r="196992" spans="2:8" x14ac:dyDescent="0.2">
      <c r="B196992" s="25"/>
      <c r="C196992" s="25"/>
      <c r="D196992" s="31"/>
      <c r="E196992" s="25"/>
      <c r="F196992" s="25"/>
      <c r="G196992" s="25"/>
      <c r="H196992" s="25"/>
    </row>
    <row r="196993" spans="2:8" x14ac:dyDescent="0.2">
      <c r="B196993" s="25"/>
      <c r="C196993" s="25"/>
      <c r="D196993" s="31"/>
      <c r="E196993" s="25"/>
      <c r="F196993" s="25"/>
      <c r="G196993" s="25"/>
      <c r="H196993" s="25"/>
    </row>
    <row r="196994" spans="2:8" x14ac:dyDescent="0.2">
      <c r="B196994" s="25"/>
      <c r="C196994" s="25"/>
      <c r="D196994" s="31"/>
      <c r="E196994" s="25"/>
      <c r="F196994" s="25"/>
      <c r="G196994" s="25"/>
      <c r="H196994" s="25"/>
    </row>
    <row r="196995" spans="2:8" x14ac:dyDescent="0.2">
      <c r="B196995" s="25"/>
      <c r="C196995" s="25"/>
      <c r="D196995" s="31"/>
      <c r="E196995" s="25"/>
      <c r="F196995" s="25"/>
      <c r="G196995" s="25"/>
      <c r="H196995" s="25"/>
    </row>
    <row r="196996" spans="2:8" x14ac:dyDescent="0.2">
      <c r="B196996" s="25"/>
      <c r="C196996" s="25"/>
      <c r="D196996" s="31"/>
      <c r="E196996" s="25"/>
      <c r="F196996" s="25"/>
      <c r="G196996" s="25"/>
      <c r="H196996" s="25"/>
    </row>
    <row r="196997" spans="2:8" x14ac:dyDescent="0.2">
      <c r="B196997" s="25"/>
      <c r="C196997" s="25"/>
      <c r="D196997" s="31"/>
      <c r="E196997" s="25"/>
      <c r="F196997" s="25"/>
      <c r="G196997" s="25"/>
      <c r="H196997" s="25"/>
    </row>
    <row r="196998" spans="2:8" x14ac:dyDescent="0.2">
      <c r="B196998" s="25"/>
      <c r="C196998" s="25"/>
      <c r="D196998" s="31"/>
      <c r="E196998" s="25"/>
      <c r="F196998" s="25"/>
      <c r="G196998" s="25"/>
      <c r="H196998" s="25"/>
    </row>
    <row r="196999" spans="2:8" x14ac:dyDescent="0.2">
      <c r="B196999" s="25"/>
      <c r="C196999" s="25"/>
      <c r="D196999" s="31"/>
      <c r="E196999" s="25"/>
      <c r="F196999" s="25"/>
      <c r="G196999" s="25"/>
      <c r="H196999" s="25"/>
    </row>
    <row r="197000" spans="2:8" x14ac:dyDescent="0.2">
      <c r="B197000" s="25"/>
      <c r="C197000" s="25"/>
      <c r="D197000" s="31"/>
      <c r="E197000" s="25"/>
      <c r="F197000" s="25"/>
      <c r="G197000" s="25"/>
      <c r="H197000" s="25"/>
    </row>
    <row r="197001" spans="2:8" x14ac:dyDescent="0.2">
      <c r="B197001" s="25"/>
      <c r="C197001" s="25"/>
      <c r="D197001" s="31"/>
      <c r="E197001" s="25"/>
      <c r="F197001" s="25"/>
      <c r="G197001" s="25"/>
      <c r="H197001" s="25"/>
    </row>
    <row r="197002" spans="2:8" x14ac:dyDescent="0.2">
      <c r="B197002" s="25"/>
      <c r="C197002" s="25"/>
      <c r="D197002" s="31"/>
      <c r="E197002" s="25"/>
      <c r="F197002" s="25"/>
      <c r="G197002" s="25"/>
      <c r="H197002" s="25"/>
    </row>
    <row r="197003" spans="2:8" x14ac:dyDescent="0.2">
      <c r="B197003" s="25"/>
      <c r="C197003" s="25"/>
      <c r="D197003" s="31"/>
      <c r="E197003" s="25"/>
      <c r="F197003" s="25"/>
      <c r="G197003" s="25"/>
      <c r="H197003" s="25"/>
    </row>
    <row r="197004" spans="2:8" x14ac:dyDescent="0.2">
      <c r="B197004" s="25"/>
      <c r="C197004" s="25"/>
      <c r="D197004" s="31"/>
      <c r="E197004" s="25"/>
      <c r="F197004" s="25"/>
      <c r="G197004" s="25"/>
      <c r="H197004" s="25"/>
    </row>
    <row r="197005" spans="2:8" x14ac:dyDescent="0.2">
      <c r="B197005" s="25"/>
      <c r="C197005" s="25"/>
      <c r="D197005" s="31"/>
      <c r="E197005" s="25"/>
      <c r="F197005" s="25"/>
      <c r="G197005" s="25"/>
      <c r="H197005" s="25"/>
    </row>
    <row r="197006" spans="2:8" x14ac:dyDescent="0.2">
      <c r="B197006" s="25"/>
      <c r="C197006" s="25"/>
      <c r="D197006" s="31"/>
      <c r="E197006" s="25"/>
      <c r="F197006" s="25"/>
      <c r="G197006" s="25"/>
      <c r="H197006" s="25"/>
    </row>
    <row r="197007" spans="2:8" x14ac:dyDescent="0.2">
      <c r="B197007" s="25"/>
      <c r="C197007" s="25"/>
      <c r="D197007" s="31"/>
      <c r="E197007" s="25"/>
      <c r="F197007" s="25"/>
      <c r="G197007" s="25"/>
      <c r="H197007" s="25"/>
    </row>
    <row r="197008" spans="2:8" x14ac:dyDescent="0.2">
      <c r="B197008" s="25"/>
      <c r="C197008" s="25"/>
      <c r="D197008" s="31"/>
      <c r="E197008" s="25"/>
      <c r="F197008" s="25"/>
      <c r="G197008" s="25"/>
      <c r="H197008" s="25"/>
    </row>
    <row r="197009" spans="2:8" x14ac:dyDescent="0.2">
      <c r="B197009" s="25"/>
      <c r="C197009" s="25"/>
      <c r="D197009" s="31"/>
      <c r="E197009" s="25"/>
      <c r="F197009" s="25"/>
      <c r="G197009" s="25"/>
      <c r="H197009" s="25"/>
    </row>
    <row r="197010" spans="2:8" x14ac:dyDescent="0.2">
      <c r="B197010" s="25"/>
      <c r="C197010" s="25"/>
      <c r="D197010" s="31"/>
      <c r="E197010" s="25"/>
      <c r="F197010" s="25"/>
      <c r="G197010" s="25"/>
      <c r="H197010" s="25"/>
    </row>
    <row r="197011" spans="2:8" x14ac:dyDescent="0.2">
      <c r="B197011" s="25"/>
      <c r="C197011" s="25"/>
      <c r="D197011" s="31"/>
      <c r="E197011" s="25"/>
      <c r="F197011" s="25"/>
      <c r="G197011" s="25"/>
      <c r="H197011" s="25"/>
    </row>
    <row r="197012" spans="2:8" x14ac:dyDescent="0.2">
      <c r="B197012" s="25"/>
      <c r="C197012" s="25"/>
      <c r="D197012" s="31"/>
      <c r="E197012" s="25"/>
      <c r="F197012" s="25"/>
      <c r="G197012" s="25"/>
      <c r="H197012" s="25"/>
    </row>
    <row r="197013" spans="2:8" x14ac:dyDescent="0.2">
      <c r="B197013" s="25"/>
      <c r="C197013" s="25"/>
      <c r="D197013" s="31"/>
      <c r="E197013" s="25"/>
      <c r="F197013" s="25"/>
      <c r="G197013" s="25"/>
      <c r="H197013" s="25"/>
    </row>
    <row r="197014" spans="2:8" x14ac:dyDescent="0.2">
      <c r="B197014" s="25"/>
      <c r="C197014" s="25"/>
      <c r="D197014" s="31"/>
      <c r="E197014" s="25"/>
      <c r="F197014" s="25"/>
      <c r="G197014" s="25"/>
      <c r="H197014" s="25"/>
    </row>
    <row r="197015" spans="2:8" x14ac:dyDescent="0.2">
      <c r="B197015" s="25"/>
      <c r="C197015" s="25"/>
      <c r="D197015" s="31"/>
      <c r="E197015" s="25"/>
      <c r="F197015" s="25"/>
      <c r="G197015" s="25"/>
      <c r="H197015" s="25"/>
    </row>
    <row r="197016" spans="2:8" x14ac:dyDescent="0.2">
      <c r="B197016" s="25"/>
      <c r="C197016" s="25"/>
      <c r="D197016" s="31"/>
      <c r="E197016" s="25"/>
      <c r="F197016" s="25"/>
      <c r="G197016" s="25"/>
      <c r="H197016" s="25"/>
    </row>
    <row r="197017" spans="2:8" x14ac:dyDescent="0.2">
      <c r="B197017" s="25"/>
      <c r="C197017" s="25"/>
      <c r="D197017" s="31"/>
      <c r="E197017" s="25"/>
      <c r="F197017" s="25"/>
      <c r="G197017" s="25"/>
      <c r="H197017" s="25"/>
    </row>
    <row r="197018" spans="2:8" x14ac:dyDescent="0.2">
      <c r="B197018" s="25"/>
      <c r="C197018" s="25"/>
      <c r="D197018" s="31"/>
      <c r="E197018" s="25"/>
      <c r="F197018" s="25"/>
      <c r="G197018" s="25"/>
      <c r="H197018" s="25"/>
    </row>
    <row r="197019" spans="2:8" x14ac:dyDescent="0.2">
      <c r="B197019" s="25"/>
      <c r="C197019" s="25"/>
      <c r="D197019" s="31"/>
      <c r="E197019" s="25"/>
      <c r="F197019" s="25"/>
      <c r="G197019" s="25"/>
      <c r="H197019" s="25"/>
    </row>
    <row r="197020" spans="2:8" x14ac:dyDescent="0.2">
      <c r="B197020" s="25"/>
      <c r="C197020" s="25"/>
      <c r="D197020" s="31"/>
      <c r="E197020" s="25"/>
      <c r="F197020" s="25"/>
      <c r="G197020" s="25"/>
      <c r="H197020" s="25"/>
    </row>
    <row r="197021" spans="2:8" x14ac:dyDescent="0.2">
      <c r="B197021" s="25"/>
      <c r="C197021" s="25"/>
      <c r="D197021" s="31"/>
      <c r="E197021" s="25"/>
      <c r="F197021" s="25"/>
      <c r="G197021" s="25"/>
      <c r="H197021" s="25"/>
    </row>
    <row r="197022" spans="2:8" x14ac:dyDescent="0.2">
      <c r="B197022" s="25"/>
      <c r="C197022" s="25"/>
      <c r="D197022" s="31"/>
      <c r="E197022" s="25"/>
      <c r="F197022" s="25"/>
      <c r="G197022" s="25"/>
      <c r="H197022" s="25"/>
    </row>
    <row r="197023" spans="2:8" x14ac:dyDescent="0.2">
      <c r="B197023" s="25"/>
      <c r="C197023" s="25"/>
      <c r="D197023" s="31"/>
      <c r="E197023" s="25"/>
      <c r="F197023" s="25"/>
      <c r="G197023" s="25"/>
      <c r="H197023" s="25"/>
    </row>
    <row r="197024" spans="2:8" x14ac:dyDescent="0.2">
      <c r="B197024" s="25"/>
      <c r="C197024" s="25"/>
      <c r="D197024" s="31"/>
      <c r="E197024" s="25"/>
      <c r="F197024" s="25"/>
      <c r="G197024" s="25"/>
      <c r="H197024" s="25"/>
    </row>
    <row r="197025" spans="2:8" x14ac:dyDescent="0.2">
      <c r="B197025" s="25"/>
      <c r="C197025" s="25"/>
      <c r="D197025" s="31"/>
      <c r="E197025" s="25"/>
      <c r="F197025" s="25"/>
      <c r="G197025" s="25"/>
      <c r="H197025" s="25"/>
    </row>
    <row r="197026" spans="2:8" x14ac:dyDescent="0.2">
      <c r="B197026" s="25"/>
      <c r="C197026" s="25"/>
      <c r="D197026" s="31"/>
      <c r="E197026" s="25"/>
      <c r="F197026" s="25"/>
      <c r="G197026" s="25"/>
      <c r="H197026" s="25"/>
    </row>
    <row r="197027" spans="2:8" x14ac:dyDescent="0.2">
      <c r="B197027" s="25"/>
      <c r="C197027" s="25"/>
      <c r="D197027" s="31"/>
      <c r="E197027" s="25"/>
      <c r="F197027" s="25"/>
      <c r="G197027" s="25"/>
      <c r="H197027" s="25"/>
    </row>
    <row r="197028" spans="2:8" x14ac:dyDescent="0.2">
      <c r="B197028" s="25"/>
      <c r="C197028" s="25"/>
      <c r="D197028" s="31"/>
      <c r="E197028" s="25"/>
      <c r="F197028" s="25"/>
      <c r="G197028" s="25"/>
      <c r="H197028" s="25"/>
    </row>
    <row r="197029" spans="2:8" x14ac:dyDescent="0.2">
      <c r="B197029" s="25"/>
      <c r="C197029" s="25"/>
      <c r="D197029" s="31"/>
      <c r="E197029" s="25"/>
      <c r="F197029" s="25"/>
      <c r="G197029" s="25"/>
      <c r="H197029" s="25"/>
    </row>
    <row r="197030" spans="2:8" x14ac:dyDescent="0.2">
      <c r="B197030" s="25"/>
      <c r="C197030" s="25"/>
      <c r="D197030" s="31"/>
      <c r="E197030" s="25"/>
      <c r="F197030" s="25"/>
      <c r="G197030" s="25"/>
      <c r="H197030" s="25"/>
    </row>
    <row r="197031" spans="2:8" x14ac:dyDescent="0.2">
      <c r="B197031" s="25"/>
      <c r="C197031" s="25"/>
      <c r="D197031" s="31"/>
      <c r="E197031" s="25"/>
      <c r="F197031" s="25"/>
      <c r="G197031" s="25"/>
      <c r="H197031" s="25"/>
    </row>
    <row r="197032" spans="2:8" x14ac:dyDescent="0.2">
      <c r="B197032" s="25"/>
      <c r="C197032" s="25"/>
      <c r="D197032" s="31"/>
      <c r="E197032" s="25"/>
      <c r="F197032" s="25"/>
      <c r="G197032" s="25"/>
      <c r="H197032" s="25"/>
    </row>
    <row r="197033" spans="2:8" x14ac:dyDescent="0.2">
      <c r="B197033" s="25"/>
      <c r="C197033" s="25"/>
      <c r="D197033" s="31"/>
      <c r="E197033" s="25"/>
      <c r="F197033" s="25"/>
      <c r="G197033" s="25"/>
      <c r="H197033" s="25"/>
    </row>
    <row r="197034" spans="2:8" x14ac:dyDescent="0.2">
      <c r="B197034" s="25"/>
      <c r="C197034" s="25"/>
      <c r="D197034" s="31"/>
      <c r="E197034" s="25"/>
      <c r="F197034" s="25"/>
      <c r="G197034" s="25"/>
      <c r="H197034" s="25"/>
    </row>
    <row r="197035" spans="2:8" x14ac:dyDescent="0.2">
      <c r="B197035" s="25"/>
      <c r="C197035" s="25"/>
      <c r="D197035" s="31"/>
      <c r="E197035" s="25"/>
      <c r="F197035" s="25"/>
      <c r="G197035" s="25"/>
      <c r="H197035" s="25"/>
    </row>
    <row r="197036" spans="2:8" x14ac:dyDescent="0.2">
      <c r="B197036" s="25"/>
      <c r="C197036" s="25"/>
      <c r="D197036" s="31"/>
      <c r="E197036" s="25"/>
      <c r="F197036" s="25"/>
      <c r="G197036" s="25"/>
      <c r="H197036" s="25"/>
    </row>
    <row r="197037" spans="2:8" x14ac:dyDescent="0.2">
      <c r="B197037" s="25"/>
      <c r="C197037" s="25"/>
      <c r="D197037" s="31"/>
      <c r="E197037" s="25"/>
      <c r="F197037" s="25"/>
      <c r="G197037" s="25"/>
      <c r="H197037" s="25"/>
    </row>
    <row r="197038" spans="2:8" x14ac:dyDescent="0.2">
      <c r="B197038" s="25"/>
      <c r="C197038" s="25"/>
      <c r="D197038" s="31"/>
      <c r="E197038" s="25"/>
      <c r="F197038" s="25"/>
      <c r="G197038" s="25"/>
      <c r="H197038" s="25"/>
    </row>
    <row r="197039" spans="2:8" x14ac:dyDescent="0.2">
      <c r="B197039" s="25"/>
      <c r="C197039" s="25"/>
      <c r="D197039" s="31"/>
      <c r="E197039" s="25"/>
      <c r="F197039" s="25"/>
      <c r="G197039" s="25"/>
      <c r="H197039" s="25"/>
    </row>
    <row r="197040" spans="2:8" x14ac:dyDescent="0.2">
      <c r="B197040" s="25"/>
      <c r="C197040" s="25"/>
      <c r="D197040" s="31"/>
      <c r="E197040" s="25"/>
      <c r="F197040" s="25"/>
      <c r="G197040" s="25"/>
      <c r="H197040" s="25"/>
    </row>
    <row r="197041" spans="2:8" x14ac:dyDescent="0.2">
      <c r="B197041" s="25"/>
      <c r="C197041" s="25"/>
      <c r="D197041" s="31"/>
      <c r="E197041" s="25"/>
      <c r="F197041" s="25"/>
      <c r="G197041" s="25"/>
      <c r="H197041" s="25"/>
    </row>
    <row r="197042" spans="2:8" x14ac:dyDescent="0.2">
      <c r="B197042" s="25"/>
      <c r="C197042" s="25"/>
      <c r="D197042" s="31"/>
      <c r="E197042" s="25"/>
      <c r="F197042" s="25"/>
      <c r="G197042" s="25"/>
      <c r="H197042" s="25"/>
    </row>
    <row r="197043" spans="2:8" x14ac:dyDescent="0.2">
      <c r="B197043" s="25"/>
      <c r="C197043" s="25"/>
      <c r="D197043" s="31"/>
      <c r="E197043" s="25"/>
      <c r="F197043" s="25"/>
      <c r="G197043" s="25"/>
      <c r="H197043" s="25"/>
    </row>
    <row r="197044" spans="2:8" x14ac:dyDescent="0.2">
      <c r="B197044" s="25"/>
      <c r="C197044" s="25"/>
      <c r="D197044" s="31"/>
      <c r="E197044" s="25"/>
      <c r="F197044" s="25"/>
      <c r="G197044" s="25"/>
      <c r="H197044" s="25"/>
    </row>
    <row r="197045" spans="2:8" x14ac:dyDescent="0.2">
      <c r="B197045" s="25"/>
      <c r="C197045" s="25"/>
      <c r="D197045" s="31"/>
      <c r="E197045" s="25"/>
      <c r="F197045" s="25"/>
      <c r="G197045" s="25"/>
      <c r="H197045" s="25"/>
    </row>
    <row r="197046" spans="2:8" x14ac:dyDescent="0.2">
      <c r="B197046" s="25"/>
      <c r="C197046" s="25"/>
      <c r="D197046" s="31"/>
      <c r="E197046" s="25"/>
      <c r="F197046" s="25"/>
      <c r="G197046" s="25"/>
      <c r="H197046" s="25"/>
    </row>
    <row r="197047" spans="2:8" x14ac:dyDescent="0.2">
      <c r="B197047" s="25"/>
      <c r="C197047" s="25"/>
      <c r="D197047" s="31"/>
      <c r="E197047" s="25"/>
      <c r="F197047" s="25"/>
      <c r="G197047" s="25"/>
      <c r="H197047" s="25"/>
    </row>
    <row r="197048" spans="2:8" x14ac:dyDescent="0.2">
      <c r="B197048" s="25"/>
      <c r="C197048" s="25"/>
      <c r="D197048" s="31"/>
      <c r="E197048" s="25"/>
      <c r="F197048" s="25"/>
      <c r="G197048" s="25"/>
      <c r="H197048" s="25"/>
    </row>
    <row r="197049" spans="2:8" x14ac:dyDescent="0.2">
      <c r="B197049" s="25"/>
      <c r="C197049" s="25"/>
      <c r="D197049" s="31"/>
      <c r="E197049" s="25"/>
      <c r="F197049" s="25"/>
      <c r="G197049" s="25"/>
      <c r="H197049" s="25"/>
    </row>
    <row r="197050" spans="2:8" x14ac:dyDescent="0.2">
      <c r="B197050" s="25"/>
      <c r="C197050" s="25"/>
      <c r="D197050" s="31"/>
      <c r="E197050" s="25"/>
      <c r="F197050" s="25"/>
      <c r="G197050" s="25"/>
      <c r="H197050" s="25"/>
    </row>
    <row r="197051" spans="2:8" x14ac:dyDescent="0.2">
      <c r="B197051" s="25"/>
      <c r="C197051" s="25"/>
      <c r="D197051" s="31"/>
      <c r="E197051" s="25"/>
      <c r="F197051" s="25"/>
      <c r="G197051" s="25"/>
      <c r="H197051" s="25"/>
    </row>
    <row r="197052" spans="2:8" x14ac:dyDescent="0.2">
      <c r="B197052" s="25"/>
      <c r="C197052" s="25"/>
      <c r="D197052" s="31"/>
      <c r="E197052" s="25"/>
      <c r="F197052" s="25"/>
      <c r="G197052" s="25"/>
      <c r="H197052" s="25"/>
    </row>
    <row r="197053" spans="2:8" x14ac:dyDescent="0.2">
      <c r="B197053" s="25"/>
      <c r="C197053" s="25"/>
      <c r="D197053" s="31"/>
      <c r="E197053" s="25"/>
      <c r="F197053" s="25"/>
      <c r="G197053" s="25"/>
      <c r="H197053" s="25"/>
    </row>
    <row r="197054" spans="2:8" x14ac:dyDescent="0.2">
      <c r="B197054" s="25"/>
      <c r="C197054" s="25"/>
      <c r="D197054" s="31"/>
      <c r="E197054" s="25"/>
      <c r="F197054" s="25"/>
      <c r="G197054" s="25"/>
      <c r="H197054" s="25"/>
    </row>
    <row r="197055" spans="2:8" x14ac:dyDescent="0.2">
      <c r="B197055" s="25"/>
      <c r="C197055" s="25"/>
      <c r="D197055" s="31"/>
      <c r="E197055" s="25"/>
      <c r="F197055" s="25"/>
      <c r="G197055" s="25"/>
      <c r="H197055" s="25"/>
    </row>
    <row r="197056" spans="2:8" x14ac:dyDescent="0.2">
      <c r="B197056" s="25"/>
      <c r="C197056" s="25"/>
      <c r="D197056" s="31"/>
      <c r="E197056" s="25"/>
      <c r="F197056" s="25"/>
      <c r="G197056" s="25"/>
      <c r="H197056" s="25"/>
    </row>
    <row r="197057" spans="2:8" x14ac:dyDescent="0.2">
      <c r="B197057" s="25"/>
      <c r="C197057" s="25"/>
      <c r="D197057" s="31"/>
      <c r="E197057" s="25"/>
      <c r="F197057" s="25"/>
      <c r="G197057" s="25"/>
      <c r="H197057" s="25"/>
    </row>
    <row r="197058" spans="2:8" x14ac:dyDescent="0.2">
      <c r="B197058" s="25"/>
      <c r="C197058" s="25"/>
      <c r="D197058" s="31"/>
      <c r="E197058" s="25"/>
      <c r="F197058" s="25"/>
      <c r="G197058" s="25"/>
      <c r="H197058" s="25"/>
    </row>
    <row r="197059" spans="2:8" x14ac:dyDescent="0.2">
      <c r="B197059" s="25"/>
      <c r="C197059" s="25"/>
      <c r="D197059" s="31"/>
      <c r="E197059" s="25"/>
      <c r="F197059" s="25"/>
      <c r="G197059" s="25"/>
      <c r="H197059" s="25"/>
    </row>
    <row r="197060" spans="2:8" x14ac:dyDescent="0.2">
      <c r="B197060" s="25"/>
      <c r="C197060" s="25"/>
      <c r="D197060" s="31"/>
      <c r="E197060" s="25"/>
      <c r="F197060" s="25"/>
      <c r="G197060" s="25"/>
      <c r="H197060" s="25"/>
    </row>
    <row r="197061" spans="2:8" x14ac:dyDescent="0.2">
      <c r="B197061" s="25"/>
      <c r="C197061" s="25"/>
      <c r="D197061" s="31"/>
      <c r="E197061" s="25"/>
      <c r="F197061" s="25"/>
      <c r="G197061" s="25"/>
      <c r="H197061" s="25"/>
    </row>
    <row r="197062" spans="2:8" x14ac:dyDescent="0.2">
      <c r="B197062" s="25"/>
      <c r="C197062" s="25"/>
      <c r="D197062" s="31"/>
      <c r="E197062" s="25"/>
      <c r="F197062" s="25"/>
      <c r="G197062" s="25"/>
      <c r="H197062" s="25"/>
    </row>
    <row r="197063" spans="2:8" x14ac:dyDescent="0.2">
      <c r="B197063" s="25"/>
      <c r="C197063" s="25"/>
      <c r="D197063" s="31"/>
      <c r="E197063" s="25"/>
      <c r="F197063" s="25"/>
      <c r="G197063" s="25"/>
      <c r="H197063" s="25"/>
    </row>
    <row r="197064" spans="2:8" x14ac:dyDescent="0.2">
      <c r="B197064" s="25"/>
      <c r="C197064" s="25"/>
      <c r="D197064" s="31"/>
      <c r="E197064" s="25"/>
      <c r="F197064" s="25"/>
      <c r="G197064" s="25"/>
      <c r="H197064" s="25"/>
    </row>
    <row r="197065" spans="2:8" x14ac:dyDescent="0.2">
      <c r="B197065" s="25"/>
      <c r="C197065" s="25"/>
      <c r="D197065" s="31"/>
      <c r="E197065" s="25"/>
      <c r="F197065" s="25"/>
      <c r="G197065" s="25"/>
      <c r="H197065" s="25"/>
    </row>
    <row r="197066" spans="2:8" x14ac:dyDescent="0.2">
      <c r="B197066" s="25"/>
      <c r="C197066" s="25"/>
      <c r="D197066" s="31"/>
      <c r="E197066" s="25"/>
      <c r="F197066" s="25"/>
      <c r="G197066" s="25"/>
      <c r="H197066" s="25"/>
    </row>
    <row r="197067" spans="2:8" x14ac:dyDescent="0.2">
      <c r="B197067" s="25"/>
      <c r="C197067" s="25"/>
      <c r="D197067" s="31"/>
      <c r="E197067" s="25"/>
      <c r="F197067" s="25"/>
      <c r="G197067" s="25"/>
      <c r="H197067" s="25"/>
    </row>
    <row r="197068" spans="2:8" x14ac:dyDescent="0.2">
      <c r="B197068" s="25"/>
      <c r="C197068" s="25"/>
      <c r="D197068" s="31"/>
      <c r="E197068" s="25"/>
      <c r="F197068" s="25"/>
      <c r="G197068" s="25"/>
      <c r="H197068" s="25"/>
    </row>
    <row r="197069" spans="2:8" x14ac:dyDescent="0.2">
      <c r="B197069" s="25"/>
      <c r="C197069" s="25"/>
      <c r="D197069" s="31"/>
      <c r="E197069" s="25"/>
      <c r="F197069" s="25"/>
      <c r="G197069" s="25"/>
      <c r="H197069" s="25"/>
    </row>
    <row r="197070" spans="2:8" x14ac:dyDescent="0.2">
      <c r="B197070" s="25"/>
      <c r="C197070" s="25"/>
      <c r="D197070" s="31"/>
      <c r="E197070" s="25"/>
      <c r="F197070" s="25"/>
      <c r="G197070" s="25"/>
      <c r="H197070" s="25"/>
    </row>
    <row r="197071" spans="2:8" x14ac:dyDescent="0.2">
      <c r="B197071" s="25"/>
      <c r="C197071" s="25"/>
      <c r="D197071" s="31"/>
      <c r="E197071" s="25"/>
      <c r="F197071" s="25"/>
      <c r="G197071" s="25"/>
      <c r="H197071" s="25"/>
    </row>
    <row r="197072" spans="2:8" x14ac:dyDescent="0.2">
      <c r="B197072" s="25"/>
      <c r="C197072" s="25"/>
      <c r="D197072" s="31"/>
      <c r="E197072" s="25"/>
      <c r="F197072" s="25"/>
      <c r="G197072" s="25"/>
      <c r="H197072" s="25"/>
    </row>
    <row r="197073" spans="2:8" x14ac:dyDescent="0.2">
      <c r="B197073" s="25"/>
      <c r="C197073" s="25"/>
      <c r="D197073" s="31"/>
      <c r="E197073" s="25"/>
      <c r="F197073" s="25"/>
      <c r="G197073" s="25"/>
      <c r="H197073" s="25"/>
    </row>
    <row r="197074" spans="2:8" x14ac:dyDescent="0.2">
      <c r="B197074" s="25"/>
      <c r="C197074" s="25"/>
      <c r="D197074" s="31"/>
      <c r="E197074" s="25"/>
      <c r="F197074" s="25"/>
      <c r="G197074" s="25"/>
      <c r="H197074" s="25"/>
    </row>
    <row r="197075" spans="2:8" x14ac:dyDescent="0.2">
      <c r="B197075" s="25"/>
      <c r="C197075" s="25"/>
      <c r="D197075" s="31"/>
      <c r="E197075" s="25"/>
      <c r="F197075" s="25"/>
      <c r="G197075" s="25"/>
      <c r="H197075" s="25"/>
    </row>
    <row r="197076" spans="2:8" x14ac:dyDescent="0.2">
      <c r="B197076" s="25"/>
      <c r="C197076" s="25"/>
      <c r="D197076" s="31"/>
      <c r="E197076" s="25"/>
      <c r="F197076" s="25"/>
      <c r="G197076" s="25"/>
      <c r="H197076" s="25"/>
    </row>
    <row r="197077" spans="2:8" x14ac:dyDescent="0.2">
      <c r="B197077" s="25"/>
      <c r="C197077" s="25"/>
      <c r="D197077" s="31"/>
      <c r="E197077" s="25"/>
      <c r="F197077" s="25"/>
      <c r="G197077" s="25"/>
      <c r="H197077" s="25"/>
    </row>
    <row r="197078" spans="2:8" x14ac:dyDescent="0.2">
      <c r="B197078" s="25"/>
      <c r="C197078" s="25"/>
      <c r="D197078" s="31"/>
      <c r="E197078" s="25"/>
      <c r="F197078" s="25"/>
      <c r="G197078" s="25"/>
      <c r="H197078" s="25"/>
    </row>
    <row r="197079" spans="2:8" x14ac:dyDescent="0.2">
      <c r="B197079" s="25"/>
      <c r="C197079" s="25"/>
      <c r="D197079" s="31"/>
      <c r="E197079" s="25"/>
      <c r="F197079" s="25"/>
      <c r="G197079" s="25"/>
      <c r="H197079" s="25"/>
    </row>
    <row r="197080" spans="2:8" x14ac:dyDescent="0.2">
      <c r="B197080" s="25"/>
      <c r="C197080" s="25"/>
      <c r="D197080" s="31"/>
      <c r="E197080" s="25"/>
      <c r="F197080" s="25"/>
      <c r="G197080" s="25"/>
      <c r="H197080" s="25"/>
    </row>
    <row r="197081" spans="2:8" x14ac:dyDescent="0.2">
      <c r="B197081" s="25"/>
      <c r="C197081" s="25"/>
      <c r="D197081" s="31"/>
      <c r="E197081" s="25"/>
      <c r="F197081" s="25"/>
      <c r="G197081" s="25"/>
      <c r="H197081" s="25"/>
    </row>
    <row r="197082" spans="2:8" x14ac:dyDescent="0.2">
      <c r="B197082" s="25"/>
      <c r="C197082" s="25"/>
      <c r="D197082" s="31"/>
      <c r="E197082" s="25"/>
      <c r="F197082" s="25"/>
      <c r="G197082" s="25"/>
      <c r="H197082" s="25"/>
    </row>
    <row r="197083" spans="2:8" x14ac:dyDescent="0.2">
      <c r="B197083" s="25"/>
      <c r="C197083" s="25"/>
      <c r="D197083" s="31"/>
      <c r="E197083" s="25"/>
      <c r="F197083" s="25"/>
      <c r="G197083" s="25"/>
      <c r="H197083" s="25"/>
    </row>
    <row r="197084" spans="2:8" x14ac:dyDescent="0.2">
      <c r="B197084" s="25"/>
      <c r="C197084" s="25"/>
      <c r="D197084" s="31"/>
      <c r="E197084" s="25"/>
      <c r="F197084" s="25"/>
      <c r="G197084" s="25"/>
      <c r="H197084" s="25"/>
    </row>
    <row r="197085" spans="2:8" x14ac:dyDescent="0.2">
      <c r="B197085" s="25"/>
      <c r="C197085" s="25"/>
      <c r="D197085" s="31"/>
      <c r="E197085" s="25"/>
      <c r="F197085" s="25"/>
      <c r="G197085" s="25"/>
      <c r="H197085" s="25"/>
    </row>
    <row r="197086" spans="2:8" x14ac:dyDescent="0.2">
      <c r="B197086" s="25"/>
      <c r="C197086" s="25"/>
      <c r="D197086" s="31"/>
      <c r="E197086" s="25"/>
      <c r="F197086" s="25"/>
      <c r="G197086" s="25"/>
      <c r="H197086" s="25"/>
    </row>
    <row r="197087" spans="2:8" x14ac:dyDescent="0.2">
      <c r="B197087" s="25"/>
      <c r="C197087" s="25"/>
      <c r="D197087" s="31"/>
      <c r="E197087" s="25"/>
      <c r="F197087" s="25"/>
      <c r="G197087" s="25"/>
      <c r="H197087" s="25"/>
    </row>
    <row r="197088" spans="2:8" x14ac:dyDescent="0.2">
      <c r="B197088" s="25"/>
      <c r="C197088" s="25"/>
      <c r="D197088" s="31"/>
      <c r="E197088" s="25"/>
      <c r="F197088" s="25"/>
      <c r="G197088" s="25"/>
      <c r="H197088" s="25"/>
    </row>
    <row r="197089" spans="2:8" x14ac:dyDescent="0.2">
      <c r="B197089" s="25"/>
      <c r="C197089" s="25"/>
      <c r="D197089" s="31"/>
      <c r="E197089" s="25"/>
      <c r="F197089" s="25"/>
      <c r="G197089" s="25"/>
      <c r="H197089" s="25"/>
    </row>
    <row r="197090" spans="2:8" x14ac:dyDescent="0.2">
      <c r="B197090" s="25"/>
      <c r="C197090" s="25"/>
      <c r="D197090" s="31"/>
      <c r="E197090" s="25"/>
      <c r="F197090" s="25"/>
      <c r="G197090" s="25"/>
      <c r="H197090" s="25"/>
    </row>
    <row r="197091" spans="2:8" x14ac:dyDescent="0.2">
      <c r="B197091" s="25"/>
      <c r="C197091" s="25"/>
      <c r="D197091" s="31"/>
      <c r="E197091" s="25"/>
      <c r="F197091" s="25"/>
      <c r="G197091" s="25"/>
      <c r="H197091" s="25"/>
    </row>
    <row r="197092" spans="2:8" x14ac:dyDescent="0.2">
      <c r="B197092" s="25"/>
      <c r="C197092" s="25"/>
      <c r="D197092" s="31"/>
      <c r="E197092" s="25"/>
      <c r="F197092" s="25"/>
      <c r="G197092" s="25"/>
      <c r="H197092" s="25"/>
    </row>
    <row r="197093" spans="2:8" x14ac:dyDescent="0.2">
      <c r="B197093" s="25"/>
      <c r="C197093" s="25"/>
      <c r="D197093" s="31"/>
      <c r="E197093" s="25"/>
      <c r="F197093" s="25"/>
      <c r="G197093" s="25"/>
      <c r="H197093" s="25"/>
    </row>
    <row r="197094" spans="2:8" x14ac:dyDescent="0.2">
      <c r="B197094" s="25"/>
      <c r="C197094" s="25"/>
      <c r="D197094" s="31"/>
      <c r="E197094" s="25"/>
      <c r="F197094" s="25"/>
      <c r="G197094" s="25"/>
      <c r="H197094" s="25"/>
    </row>
    <row r="197095" spans="2:8" x14ac:dyDescent="0.2">
      <c r="B197095" s="25"/>
      <c r="C197095" s="25"/>
      <c r="D197095" s="31"/>
      <c r="E197095" s="25"/>
      <c r="F197095" s="25"/>
      <c r="G197095" s="25"/>
      <c r="H197095" s="25"/>
    </row>
    <row r="197096" spans="2:8" x14ac:dyDescent="0.2">
      <c r="B197096" s="25"/>
      <c r="C197096" s="25"/>
      <c r="D197096" s="31"/>
      <c r="E197096" s="25"/>
      <c r="F197096" s="25"/>
      <c r="G197096" s="25"/>
      <c r="H197096" s="25"/>
    </row>
    <row r="197097" spans="2:8" x14ac:dyDescent="0.2">
      <c r="B197097" s="25"/>
      <c r="C197097" s="25"/>
      <c r="D197097" s="31"/>
      <c r="E197097" s="25"/>
      <c r="F197097" s="25"/>
      <c r="G197097" s="25"/>
      <c r="H197097" s="25"/>
    </row>
    <row r="197098" spans="2:8" x14ac:dyDescent="0.2">
      <c r="B197098" s="25"/>
      <c r="C197098" s="25"/>
      <c r="D197098" s="31"/>
      <c r="E197098" s="25"/>
      <c r="F197098" s="25"/>
      <c r="G197098" s="25"/>
      <c r="H197098" s="25"/>
    </row>
    <row r="197099" spans="2:8" x14ac:dyDescent="0.2">
      <c r="B197099" s="25"/>
      <c r="C197099" s="25"/>
      <c r="D197099" s="31"/>
      <c r="E197099" s="25"/>
      <c r="F197099" s="25"/>
      <c r="G197099" s="25"/>
      <c r="H197099" s="25"/>
    </row>
    <row r="197100" spans="2:8" x14ac:dyDescent="0.2">
      <c r="B197100" s="25"/>
      <c r="C197100" s="25"/>
      <c r="D197100" s="31"/>
      <c r="E197100" s="25"/>
      <c r="F197100" s="25"/>
      <c r="G197100" s="25"/>
      <c r="H197100" s="25"/>
    </row>
    <row r="197101" spans="2:8" x14ac:dyDescent="0.2">
      <c r="B197101" s="25"/>
      <c r="C197101" s="25"/>
      <c r="D197101" s="31"/>
      <c r="E197101" s="25"/>
      <c r="F197101" s="25"/>
      <c r="G197101" s="25"/>
      <c r="H197101" s="25"/>
    </row>
    <row r="197102" spans="2:8" x14ac:dyDescent="0.2">
      <c r="B197102" s="25"/>
      <c r="C197102" s="25"/>
      <c r="D197102" s="31"/>
      <c r="E197102" s="25"/>
      <c r="F197102" s="25"/>
      <c r="G197102" s="25"/>
      <c r="H197102" s="25"/>
    </row>
    <row r="197103" spans="2:8" x14ac:dyDescent="0.2">
      <c r="B197103" s="25"/>
      <c r="C197103" s="25"/>
      <c r="D197103" s="31"/>
      <c r="E197103" s="25"/>
      <c r="F197103" s="25"/>
      <c r="G197103" s="25"/>
      <c r="H197103" s="25"/>
    </row>
    <row r="197104" spans="2:8" x14ac:dyDescent="0.2">
      <c r="B197104" s="25"/>
      <c r="C197104" s="25"/>
      <c r="D197104" s="31"/>
      <c r="E197104" s="25"/>
      <c r="F197104" s="25"/>
      <c r="G197104" s="25"/>
      <c r="H197104" s="25"/>
    </row>
    <row r="197105" spans="2:8" x14ac:dyDescent="0.2">
      <c r="B197105" s="25"/>
      <c r="C197105" s="25"/>
      <c r="D197105" s="31"/>
      <c r="E197105" s="25"/>
      <c r="F197105" s="25"/>
      <c r="G197105" s="25"/>
      <c r="H197105" s="25"/>
    </row>
    <row r="197106" spans="2:8" x14ac:dyDescent="0.2">
      <c r="B197106" s="25"/>
      <c r="C197106" s="25"/>
      <c r="D197106" s="31"/>
      <c r="E197106" s="25"/>
      <c r="F197106" s="25"/>
      <c r="G197106" s="25"/>
      <c r="H197106" s="25"/>
    </row>
    <row r="197107" spans="2:8" x14ac:dyDescent="0.2">
      <c r="B197107" s="25"/>
      <c r="C197107" s="25"/>
      <c r="D197107" s="31"/>
      <c r="E197107" s="25"/>
      <c r="F197107" s="25"/>
      <c r="G197107" s="25"/>
      <c r="H197107" s="25"/>
    </row>
    <row r="197108" spans="2:8" x14ac:dyDescent="0.2">
      <c r="B197108" s="25"/>
      <c r="C197108" s="25"/>
      <c r="D197108" s="31"/>
      <c r="E197108" s="25"/>
      <c r="F197108" s="25"/>
      <c r="G197108" s="25"/>
      <c r="H197108" s="25"/>
    </row>
    <row r="197109" spans="2:8" x14ac:dyDescent="0.2">
      <c r="B197109" s="25"/>
      <c r="C197109" s="25"/>
      <c r="D197109" s="31"/>
      <c r="E197109" s="25"/>
      <c r="F197109" s="25"/>
      <c r="G197109" s="25"/>
      <c r="H197109" s="25"/>
    </row>
    <row r="197110" spans="2:8" x14ac:dyDescent="0.2">
      <c r="B197110" s="25"/>
      <c r="C197110" s="25"/>
      <c r="D197110" s="31"/>
      <c r="E197110" s="25"/>
      <c r="F197110" s="25"/>
      <c r="G197110" s="25"/>
      <c r="H197110" s="25"/>
    </row>
    <row r="197111" spans="2:8" x14ac:dyDescent="0.2">
      <c r="B197111" s="25"/>
      <c r="C197111" s="25"/>
      <c r="D197111" s="31"/>
      <c r="E197111" s="25"/>
      <c r="F197111" s="25"/>
      <c r="G197111" s="25"/>
      <c r="H197111" s="25"/>
    </row>
    <row r="197112" spans="2:8" x14ac:dyDescent="0.2">
      <c r="B197112" s="25"/>
      <c r="C197112" s="25"/>
      <c r="D197112" s="31"/>
      <c r="E197112" s="25"/>
      <c r="F197112" s="25"/>
      <c r="G197112" s="25"/>
      <c r="H197112" s="25"/>
    </row>
    <row r="197113" spans="2:8" x14ac:dyDescent="0.2">
      <c r="B197113" s="25"/>
      <c r="C197113" s="25"/>
      <c r="D197113" s="31"/>
      <c r="E197113" s="25"/>
      <c r="F197113" s="25"/>
      <c r="G197113" s="25"/>
      <c r="H197113" s="25"/>
    </row>
    <row r="197114" spans="2:8" x14ac:dyDescent="0.2">
      <c r="B197114" s="25"/>
      <c r="C197114" s="25"/>
      <c r="D197114" s="31"/>
      <c r="E197114" s="25"/>
      <c r="F197114" s="25"/>
      <c r="G197114" s="25"/>
      <c r="H197114" s="25"/>
    </row>
    <row r="197115" spans="2:8" x14ac:dyDescent="0.2">
      <c r="B197115" s="25"/>
      <c r="C197115" s="25"/>
      <c r="D197115" s="31"/>
      <c r="E197115" s="25"/>
      <c r="F197115" s="25"/>
      <c r="G197115" s="25"/>
      <c r="H197115" s="25"/>
    </row>
    <row r="197116" spans="2:8" x14ac:dyDescent="0.2">
      <c r="B197116" s="25"/>
      <c r="C197116" s="25"/>
      <c r="D197116" s="31"/>
      <c r="E197116" s="25"/>
      <c r="F197116" s="25"/>
      <c r="G197116" s="25"/>
      <c r="H197116" s="25"/>
    </row>
    <row r="197117" spans="2:8" x14ac:dyDescent="0.2">
      <c r="B197117" s="25"/>
      <c r="C197117" s="25"/>
      <c r="D197117" s="31"/>
      <c r="E197117" s="25"/>
      <c r="F197117" s="25"/>
      <c r="G197117" s="25"/>
      <c r="H197117" s="25"/>
    </row>
    <row r="197118" spans="2:8" x14ac:dyDescent="0.2">
      <c r="B197118" s="25"/>
      <c r="C197118" s="25"/>
      <c r="D197118" s="31"/>
      <c r="E197118" s="25"/>
      <c r="F197118" s="25"/>
      <c r="G197118" s="25"/>
      <c r="H197118" s="25"/>
    </row>
    <row r="197119" spans="2:8" x14ac:dyDescent="0.2">
      <c r="B197119" s="25"/>
      <c r="C197119" s="25"/>
      <c r="D197119" s="31"/>
      <c r="E197119" s="25"/>
      <c r="F197119" s="25"/>
      <c r="G197119" s="25"/>
      <c r="H197119" s="25"/>
    </row>
    <row r="197120" spans="2:8" x14ac:dyDescent="0.2">
      <c r="B197120" s="25"/>
      <c r="C197120" s="25"/>
      <c r="D197120" s="31"/>
      <c r="E197120" s="25"/>
      <c r="F197120" s="25"/>
      <c r="G197120" s="25"/>
      <c r="H197120" s="25"/>
    </row>
    <row r="197121" spans="2:8" x14ac:dyDescent="0.2">
      <c r="B197121" s="25"/>
      <c r="C197121" s="25"/>
      <c r="D197121" s="31"/>
      <c r="E197121" s="25"/>
      <c r="F197121" s="25"/>
      <c r="G197121" s="25"/>
      <c r="H197121" s="25"/>
    </row>
    <row r="197122" spans="2:8" x14ac:dyDescent="0.2">
      <c r="B197122" s="25"/>
      <c r="C197122" s="25"/>
      <c r="D197122" s="31"/>
      <c r="E197122" s="25"/>
      <c r="F197122" s="25"/>
      <c r="G197122" s="25"/>
      <c r="H197122" s="25"/>
    </row>
    <row r="197123" spans="2:8" x14ac:dyDescent="0.2">
      <c r="B197123" s="25"/>
      <c r="C197123" s="25"/>
      <c r="D197123" s="31"/>
      <c r="E197123" s="25"/>
      <c r="F197123" s="25"/>
      <c r="G197123" s="25"/>
      <c r="H197123" s="25"/>
    </row>
    <row r="197124" spans="2:8" x14ac:dyDescent="0.2">
      <c r="B197124" s="25"/>
      <c r="C197124" s="25"/>
      <c r="D197124" s="31"/>
      <c r="E197124" s="25"/>
      <c r="F197124" s="25"/>
      <c r="G197124" s="25"/>
      <c r="H197124" s="25"/>
    </row>
    <row r="197125" spans="2:8" x14ac:dyDescent="0.2">
      <c r="B197125" s="25"/>
      <c r="C197125" s="25"/>
      <c r="D197125" s="31"/>
      <c r="E197125" s="25"/>
      <c r="F197125" s="25"/>
      <c r="G197125" s="25"/>
      <c r="H197125" s="25"/>
    </row>
    <row r="197126" spans="2:8" x14ac:dyDescent="0.2">
      <c r="B197126" s="25"/>
      <c r="C197126" s="25"/>
      <c r="D197126" s="31"/>
      <c r="E197126" s="25"/>
      <c r="F197126" s="25"/>
      <c r="G197126" s="25"/>
      <c r="H197126" s="25"/>
    </row>
    <row r="197127" spans="2:8" x14ac:dyDescent="0.2">
      <c r="B197127" s="25"/>
      <c r="C197127" s="25"/>
      <c r="D197127" s="31"/>
      <c r="E197127" s="25"/>
      <c r="F197127" s="25"/>
      <c r="G197127" s="25"/>
      <c r="H197127" s="25"/>
    </row>
    <row r="197128" spans="2:8" x14ac:dyDescent="0.2">
      <c r="B197128" s="25"/>
      <c r="C197128" s="25"/>
      <c r="D197128" s="31"/>
      <c r="E197128" s="25"/>
      <c r="F197128" s="25"/>
      <c r="G197128" s="25"/>
      <c r="H197128" s="25"/>
    </row>
    <row r="197129" spans="2:8" x14ac:dyDescent="0.2">
      <c r="B197129" s="25"/>
      <c r="C197129" s="25"/>
      <c r="D197129" s="31"/>
      <c r="E197129" s="25"/>
      <c r="F197129" s="25"/>
      <c r="G197129" s="25"/>
      <c r="H197129" s="25"/>
    </row>
    <row r="197130" spans="2:8" x14ac:dyDescent="0.2">
      <c r="B197130" s="25"/>
      <c r="C197130" s="25"/>
      <c r="D197130" s="31"/>
      <c r="E197130" s="25"/>
      <c r="F197130" s="25"/>
      <c r="G197130" s="25"/>
      <c r="H197130" s="25"/>
    </row>
    <row r="197131" spans="2:8" x14ac:dyDescent="0.2">
      <c r="B197131" s="25"/>
      <c r="C197131" s="25"/>
      <c r="D197131" s="31"/>
      <c r="E197131" s="25"/>
      <c r="F197131" s="25"/>
      <c r="G197131" s="25"/>
      <c r="H197131" s="25"/>
    </row>
    <row r="197132" spans="2:8" x14ac:dyDescent="0.2">
      <c r="B197132" s="25"/>
      <c r="C197132" s="25"/>
      <c r="D197132" s="31"/>
      <c r="E197132" s="25"/>
      <c r="F197132" s="25"/>
      <c r="G197132" s="25"/>
      <c r="H197132" s="25"/>
    </row>
    <row r="197133" spans="2:8" x14ac:dyDescent="0.2">
      <c r="B197133" s="25"/>
      <c r="C197133" s="25"/>
      <c r="D197133" s="31"/>
      <c r="E197133" s="25"/>
      <c r="F197133" s="25"/>
      <c r="G197133" s="25"/>
      <c r="H197133" s="25"/>
    </row>
    <row r="197134" spans="2:8" x14ac:dyDescent="0.2">
      <c r="B197134" s="25"/>
      <c r="C197134" s="25"/>
      <c r="D197134" s="31"/>
      <c r="E197134" s="25"/>
      <c r="F197134" s="25"/>
      <c r="G197134" s="25"/>
      <c r="H197134" s="25"/>
    </row>
    <row r="197135" spans="2:8" x14ac:dyDescent="0.2">
      <c r="B197135" s="25"/>
      <c r="C197135" s="25"/>
      <c r="D197135" s="31"/>
      <c r="E197135" s="25"/>
      <c r="F197135" s="25"/>
      <c r="G197135" s="25"/>
      <c r="H197135" s="25"/>
    </row>
    <row r="197136" spans="2:8" x14ac:dyDescent="0.2">
      <c r="B197136" s="25"/>
      <c r="C197136" s="25"/>
      <c r="D197136" s="31"/>
      <c r="E197136" s="25"/>
      <c r="F197136" s="25"/>
      <c r="G197136" s="25"/>
      <c r="H197136" s="25"/>
    </row>
    <row r="197137" spans="2:8" x14ac:dyDescent="0.2">
      <c r="B197137" s="25"/>
      <c r="C197137" s="25"/>
      <c r="D197137" s="31"/>
      <c r="E197137" s="25"/>
      <c r="F197137" s="25"/>
      <c r="G197137" s="25"/>
      <c r="H197137" s="25"/>
    </row>
    <row r="197138" spans="2:8" x14ac:dyDescent="0.2">
      <c r="B197138" s="25"/>
      <c r="C197138" s="25"/>
      <c r="D197138" s="31"/>
      <c r="E197138" s="25"/>
      <c r="F197138" s="25"/>
      <c r="G197138" s="25"/>
      <c r="H197138" s="25"/>
    </row>
    <row r="197139" spans="2:8" x14ac:dyDescent="0.2">
      <c r="B197139" s="25"/>
      <c r="C197139" s="25"/>
      <c r="D197139" s="31"/>
      <c r="E197139" s="25"/>
      <c r="F197139" s="25"/>
      <c r="G197139" s="25"/>
      <c r="H197139" s="25"/>
    </row>
    <row r="197140" spans="2:8" x14ac:dyDescent="0.2">
      <c r="B197140" s="25"/>
      <c r="C197140" s="25"/>
      <c r="D197140" s="31"/>
      <c r="E197140" s="25"/>
      <c r="F197140" s="25"/>
      <c r="G197140" s="25"/>
      <c r="H197140" s="25"/>
    </row>
    <row r="197141" spans="2:8" x14ac:dyDescent="0.2">
      <c r="B197141" s="25"/>
      <c r="C197141" s="25"/>
      <c r="D197141" s="31"/>
      <c r="E197141" s="25"/>
      <c r="F197141" s="25"/>
      <c r="G197141" s="25"/>
      <c r="H197141" s="25"/>
    </row>
    <row r="197142" spans="2:8" x14ac:dyDescent="0.2">
      <c r="B197142" s="25"/>
      <c r="C197142" s="25"/>
      <c r="D197142" s="31"/>
      <c r="E197142" s="25"/>
      <c r="F197142" s="25"/>
      <c r="G197142" s="25"/>
      <c r="H197142" s="25"/>
    </row>
    <row r="197143" spans="2:8" x14ac:dyDescent="0.2">
      <c r="B197143" s="25"/>
      <c r="C197143" s="25"/>
      <c r="D197143" s="31"/>
      <c r="E197143" s="25"/>
      <c r="F197143" s="25"/>
      <c r="G197143" s="25"/>
      <c r="H197143" s="25"/>
    </row>
    <row r="197144" spans="2:8" x14ac:dyDescent="0.2">
      <c r="B197144" s="25"/>
      <c r="C197144" s="25"/>
      <c r="D197144" s="31"/>
      <c r="E197144" s="25"/>
      <c r="F197144" s="25"/>
      <c r="G197144" s="25"/>
      <c r="H197144" s="25"/>
    </row>
    <row r="197145" spans="2:8" x14ac:dyDescent="0.2">
      <c r="B197145" s="25"/>
      <c r="C197145" s="25"/>
      <c r="D197145" s="31"/>
      <c r="E197145" s="25"/>
      <c r="F197145" s="25"/>
      <c r="G197145" s="25"/>
      <c r="H197145" s="25"/>
    </row>
    <row r="197146" spans="2:8" x14ac:dyDescent="0.2">
      <c r="B197146" s="25"/>
      <c r="C197146" s="25"/>
      <c r="D197146" s="31"/>
      <c r="E197146" s="25"/>
      <c r="F197146" s="25"/>
      <c r="G197146" s="25"/>
      <c r="H197146" s="25"/>
    </row>
    <row r="197147" spans="2:8" x14ac:dyDescent="0.2">
      <c r="B197147" s="25"/>
      <c r="C197147" s="25"/>
      <c r="D197147" s="31"/>
      <c r="E197147" s="25"/>
      <c r="F197147" s="25"/>
      <c r="G197147" s="25"/>
      <c r="H197147" s="25"/>
    </row>
    <row r="197148" spans="2:8" x14ac:dyDescent="0.2">
      <c r="B197148" s="25"/>
      <c r="C197148" s="25"/>
      <c r="D197148" s="31"/>
      <c r="E197148" s="25"/>
      <c r="F197148" s="25"/>
      <c r="G197148" s="25"/>
      <c r="H197148" s="25"/>
    </row>
    <row r="197149" spans="2:8" x14ac:dyDescent="0.2">
      <c r="B197149" s="25"/>
      <c r="C197149" s="25"/>
      <c r="D197149" s="31"/>
      <c r="E197149" s="25"/>
      <c r="F197149" s="25"/>
      <c r="G197149" s="25"/>
      <c r="H197149" s="25"/>
    </row>
    <row r="197150" spans="2:8" x14ac:dyDescent="0.2">
      <c r="B197150" s="25"/>
      <c r="C197150" s="25"/>
      <c r="D197150" s="31"/>
      <c r="E197150" s="25"/>
      <c r="F197150" s="25"/>
      <c r="G197150" s="25"/>
      <c r="H197150" s="25"/>
    </row>
    <row r="197151" spans="2:8" x14ac:dyDescent="0.2">
      <c r="B197151" s="25"/>
      <c r="C197151" s="25"/>
      <c r="D197151" s="31"/>
      <c r="E197151" s="25"/>
      <c r="F197151" s="25"/>
      <c r="G197151" s="25"/>
      <c r="H197151" s="25"/>
    </row>
    <row r="197152" spans="2:8" x14ac:dyDescent="0.2">
      <c r="B197152" s="25"/>
      <c r="C197152" s="25"/>
      <c r="D197152" s="31"/>
      <c r="E197152" s="25"/>
      <c r="F197152" s="25"/>
      <c r="G197152" s="25"/>
      <c r="H197152" s="25"/>
    </row>
    <row r="197153" spans="2:8" x14ac:dyDescent="0.2">
      <c r="B197153" s="25"/>
      <c r="C197153" s="25"/>
      <c r="D197153" s="31"/>
      <c r="E197153" s="25"/>
      <c r="F197153" s="25"/>
      <c r="G197153" s="25"/>
      <c r="H197153" s="25"/>
    </row>
    <row r="197154" spans="2:8" x14ac:dyDescent="0.2">
      <c r="B197154" s="25"/>
      <c r="C197154" s="25"/>
      <c r="D197154" s="31"/>
      <c r="E197154" s="25"/>
      <c r="F197154" s="25"/>
      <c r="G197154" s="25"/>
      <c r="H197154" s="25"/>
    </row>
    <row r="197155" spans="2:8" x14ac:dyDescent="0.2">
      <c r="B197155" s="25"/>
      <c r="C197155" s="25"/>
      <c r="D197155" s="31"/>
      <c r="E197155" s="25"/>
      <c r="F197155" s="25"/>
      <c r="G197155" s="25"/>
      <c r="H197155" s="25"/>
    </row>
    <row r="197156" spans="2:8" x14ac:dyDescent="0.2">
      <c r="B197156" s="25"/>
      <c r="C197156" s="25"/>
      <c r="D197156" s="31"/>
      <c r="E197156" s="25"/>
      <c r="F197156" s="25"/>
      <c r="G197156" s="25"/>
      <c r="H197156" s="25"/>
    </row>
    <row r="197157" spans="2:8" x14ac:dyDescent="0.2">
      <c r="B197157" s="25"/>
      <c r="C197157" s="25"/>
      <c r="D197157" s="31"/>
      <c r="E197157" s="25"/>
      <c r="F197157" s="25"/>
      <c r="G197157" s="25"/>
      <c r="H197157" s="25"/>
    </row>
    <row r="197158" spans="2:8" x14ac:dyDescent="0.2">
      <c r="B197158" s="25"/>
      <c r="C197158" s="25"/>
      <c r="D197158" s="31"/>
      <c r="E197158" s="25"/>
      <c r="F197158" s="25"/>
      <c r="G197158" s="25"/>
      <c r="H197158" s="25"/>
    </row>
    <row r="197159" spans="2:8" x14ac:dyDescent="0.2">
      <c r="B197159" s="25"/>
      <c r="C197159" s="25"/>
      <c r="D197159" s="31"/>
      <c r="E197159" s="25"/>
      <c r="F197159" s="25"/>
      <c r="G197159" s="25"/>
      <c r="H197159" s="25"/>
    </row>
    <row r="197160" spans="2:8" x14ac:dyDescent="0.2">
      <c r="B197160" s="25"/>
      <c r="C197160" s="25"/>
      <c r="D197160" s="31"/>
      <c r="E197160" s="25"/>
      <c r="F197160" s="25"/>
      <c r="G197160" s="25"/>
      <c r="H197160" s="25"/>
    </row>
    <row r="197161" spans="2:8" x14ac:dyDescent="0.2">
      <c r="B197161" s="25"/>
      <c r="C197161" s="25"/>
      <c r="D197161" s="31"/>
      <c r="E197161" s="25"/>
      <c r="F197161" s="25"/>
      <c r="G197161" s="25"/>
      <c r="H197161" s="25"/>
    </row>
    <row r="197162" spans="2:8" x14ac:dyDescent="0.2">
      <c r="B197162" s="25"/>
      <c r="C197162" s="25"/>
      <c r="D197162" s="31"/>
      <c r="E197162" s="25"/>
      <c r="F197162" s="25"/>
      <c r="G197162" s="25"/>
      <c r="H197162" s="25"/>
    </row>
    <row r="197163" spans="2:8" x14ac:dyDescent="0.2">
      <c r="B197163" s="25"/>
      <c r="C197163" s="25"/>
      <c r="D197163" s="31"/>
      <c r="E197163" s="25"/>
      <c r="F197163" s="25"/>
      <c r="G197163" s="25"/>
      <c r="H197163" s="25"/>
    </row>
    <row r="197164" spans="2:8" x14ac:dyDescent="0.2">
      <c r="B197164" s="25"/>
      <c r="C197164" s="25"/>
      <c r="D197164" s="31"/>
      <c r="E197164" s="25"/>
      <c r="F197164" s="25"/>
      <c r="G197164" s="25"/>
      <c r="H197164" s="25"/>
    </row>
    <row r="197165" spans="2:8" x14ac:dyDescent="0.2">
      <c r="B197165" s="25"/>
      <c r="C197165" s="25"/>
      <c r="D197165" s="31"/>
      <c r="E197165" s="25"/>
      <c r="F197165" s="25"/>
      <c r="G197165" s="25"/>
      <c r="H197165" s="25"/>
    </row>
    <row r="197166" spans="2:8" x14ac:dyDescent="0.2">
      <c r="B197166" s="25"/>
      <c r="C197166" s="25"/>
      <c r="D197166" s="31"/>
      <c r="E197166" s="25"/>
      <c r="F197166" s="25"/>
      <c r="G197166" s="25"/>
      <c r="H197166" s="25"/>
    </row>
    <row r="197167" spans="2:8" x14ac:dyDescent="0.2">
      <c r="B197167" s="25"/>
      <c r="C197167" s="25"/>
      <c r="D197167" s="31"/>
      <c r="E197167" s="25"/>
      <c r="F197167" s="25"/>
      <c r="G197167" s="25"/>
      <c r="H197167" s="25"/>
    </row>
    <row r="197168" spans="2:8" x14ac:dyDescent="0.2">
      <c r="B197168" s="25"/>
      <c r="C197168" s="25"/>
      <c r="D197168" s="31"/>
      <c r="E197168" s="25"/>
      <c r="F197168" s="25"/>
      <c r="G197168" s="25"/>
      <c r="H197168" s="25"/>
    </row>
    <row r="197169" spans="2:8" x14ac:dyDescent="0.2">
      <c r="B197169" s="25"/>
      <c r="C197169" s="25"/>
      <c r="D197169" s="31"/>
      <c r="E197169" s="25"/>
      <c r="F197169" s="25"/>
      <c r="G197169" s="25"/>
      <c r="H197169" s="25"/>
    </row>
    <row r="197170" spans="2:8" x14ac:dyDescent="0.2">
      <c r="B197170" s="25"/>
      <c r="C197170" s="25"/>
      <c r="D197170" s="31"/>
      <c r="E197170" s="25"/>
      <c r="F197170" s="25"/>
      <c r="G197170" s="25"/>
      <c r="H197170" s="25"/>
    </row>
    <row r="197171" spans="2:8" x14ac:dyDescent="0.2">
      <c r="B197171" s="25"/>
      <c r="C197171" s="25"/>
      <c r="D197171" s="31"/>
      <c r="E197171" s="25"/>
      <c r="F197171" s="25"/>
      <c r="G197171" s="25"/>
      <c r="H197171" s="25"/>
    </row>
    <row r="197172" spans="2:8" x14ac:dyDescent="0.2">
      <c r="B197172" s="25"/>
      <c r="C197172" s="25"/>
      <c r="D197172" s="31"/>
      <c r="E197172" s="25"/>
      <c r="F197172" s="25"/>
      <c r="G197172" s="25"/>
      <c r="H197172" s="25"/>
    </row>
    <row r="197173" spans="2:8" x14ac:dyDescent="0.2">
      <c r="B197173" s="25"/>
      <c r="C197173" s="25"/>
      <c r="D197173" s="31"/>
      <c r="E197173" s="25"/>
      <c r="F197173" s="25"/>
      <c r="G197173" s="25"/>
      <c r="H197173" s="25"/>
    </row>
    <row r="197174" spans="2:8" x14ac:dyDescent="0.2">
      <c r="B197174" s="25"/>
      <c r="C197174" s="25"/>
      <c r="D197174" s="31"/>
      <c r="E197174" s="25"/>
      <c r="F197174" s="25"/>
      <c r="G197174" s="25"/>
      <c r="H197174" s="25"/>
    </row>
    <row r="197175" spans="2:8" x14ac:dyDescent="0.2">
      <c r="B197175" s="25"/>
      <c r="C197175" s="25"/>
      <c r="D197175" s="31"/>
      <c r="E197175" s="25"/>
      <c r="F197175" s="25"/>
      <c r="G197175" s="25"/>
      <c r="H197175" s="25"/>
    </row>
    <row r="197176" spans="2:8" x14ac:dyDescent="0.2">
      <c r="B197176" s="25"/>
      <c r="C197176" s="25"/>
      <c r="D197176" s="31"/>
      <c r="E197176" s="25"/>
      <c r="F197176" s="25"/>
      <c r="G197176" s="25"/>
      <c r="H197176" s="25"/>
    </row>
    <row r="197177" spans="2:8" x14ac:dyDescent="0.2">
      <c r="B197177" s="25"/>
      <c r="C197177" s="25"/>
      <c r="D197177" s="31"/>
      <c r="E197177" s="25"/>
      <c r="F197177" s="25"/>
      <c r="G197177" s="25"/>
      <c r="H197177" s="25"/>
    </row>
    <row r="197178" spans="2:8" x14ac:dyDescent="0.2">
      <c r="B197178" s="25"/>
      <c r="C197178" s="25"/>
      <c r="D197178" s="31"/>
      <c r="E197178" s="25"/>
      <c r="F197178" s="25"/>
      <c r="G197178" s="25"/>
      <c r="H197178" s="25"/>
    </row>
    <row r="197179" spans="2:8" x14ac:dyDescent="0.2">
      <c r="B197179" s="25"/>
      <c r="C197179" s="25"/>
      <c r="D197179" s="31"/>
      <c r="E197179" s="25"/>
      <c r="F197179" s="25"/>
      <c r="G197179" s="25"/>
      <c r="H197179" s="25"/>
    </row>
    <row r="197180" spans="2:8" x14ac:dyDescent="0.2">
      <c r="B197180" s="25"/>
      <c r="C197180" s="25"/>
      <c r="D197180" s="31"/>
      <c r="E197180" s="25"/>
      <c r="F197180" s="25"/>
      <c r="G197180" s="25"/>
      <c r="H197180" s="25"/>
    </row>
    <row r="197181" spans="2:8" x14ac:dyDescent="0.2">
      <c r="B197181" s="25"/>
      <c r="C197181" s="25"/>
      <c r="D197181" s="31"/>
      <c r="E197181" s="25"/>
      <c r="F197181" s="25"/>
      <c r="G197181" s="25"/>
      <c r="H197181" s="25"/>
    </row>
    <row r="197182" spans="2:8" x14ac:dyDescent="0.2">
      <c r="B197182" s="25"/>
      <c r="C197182" s="25"/>
      <c r="D197182" s="31"/>
      <c r="E197182" s="25"/>
      <c r="F197182" s="25"/>
      <c r="G197182" s="25"/>
      <c r="H197182" s="25"/>
    </row>
    <row r="197183" spans="2:8" x14ac:dyDescent="0.2">
      <c r="B197183" s="25"/>
      <c r="C197183" s="25"/>
      <c r="D197183" s="31"/>
      <c r="E197183" s="25"/>
      <c r="F197183" s="25"/>
      <c r="G197183" s="25"/>
      <c r="H197183" s="25"/>
    </row>
    <row r="197184" spans="2:8" x14ac:dyDescent="0.2">
      <c r="B197184" s="25"/>
      <c r="C197184" s="25"/>
      <c r="D197184" s="31"/>
      <c r="E197184" s="25"/>
      <c r="F197184" s="25"/>
      <c r="G197184" s="25"/>
      <c r="H197184" s="25"/>
    </row>
    <row r="197185" spans="2:8" x14ac:dyDescent="0.2">
      <c r="B197185" s="25"/>
      <c r="C197185" s="25"/>
      <c r="D197185" s="31"/>
      <c r="E197185" s="25"/>
      <c r="F197185" s="25"/>
      <c r="G197185" s="25"/>
      <c r="H197185" s="25"/>
    </row>
    <row r="197186" spans="2:8" x14ac:dyDescent="0.2">
      <c r="B197186" s="25"/>
      <c r="C197186" s="25"/>
      <c r="D197186" s="31"/>
      <c r="E197186" s="25"/>
      <c r="F197186" s="25"/>
      <c r="G197186" s="25"/>
      <c r="H197186" s="25"/>
    </row>
    <row r="197187" spans="2:8" x14ac:dyDescent="0.2">
      <c r="B197187" s="25"/>
      <c r="C197187" s="25"/>
      <c r="D197187" s="31"/>
      <c r="E197187" s="25"/>
      <c r="F197187" s="25"/>
      <c r="G197187" s="25"/>
      <c r="H197187" s="25"/>
    </row>
    <row r="197188" spans="2:8" x14ac:dyDescent="0.2">
      <c r="B197188" s="25"/>
      <c r="C197188" s="25"/>
      <c r="D197188" s="31"/>
      <c r="E197188" s="25"/>
      <c r="F197188" s="25"/>
      <c r="G197188" s="25"/>
      <c r="H197188" s="25"/>
    </row>
    <row r="197189" spans="2:8" x14ac:dyDescent="0.2">
      <c r="B197189" s="21"/>
      <c r="C197189" s="21"/>
      <c r="D197189" s="31"/>
      <c r="E197189" s="21"/>
      <c r="F197189" s="21"/>
      <c r="G197189" s="21"/>
      <c r="H197189" s="25"/>
    </row>
    <row r="197190" spans="2:8" x14ac:dyDescent="0.2">
      <c r="B197190" s="21"/>
      <c r="C197190" s="21"/>
      <c r="D197190" s="31"/>
      <c r="E197190" s="21"/>
      <c r="F197190" s="21"/>
      <c r="G197190" s="21"/>
      <c r="H197190" s="21"/>
    </row>
    <row r="197191" spans="2:8" x14ac:dyDescent="0.2">
      <c r="B197191" s="21"/>
      <c r="C197191" s="21"/>
      <c r="D197191" s="31"/>
      <c r="E197191" s="21"/>
      <c r="F197191" s="21"/>
      <c r="G197191" s="21"/>
      <c r="H197191" s="21"/>
    </row>
    <row r="197192" spans="2:8" x14ac:dyDescent="0.2">
      <c r="B197192" s="21"/>
      <c r="C197192" s="21"/>
      <c r="D197192" s="31"/>
      <c r="E197192" s="21"/>
      <c r="F197192" s="21"/>
      <c r="G197192" s="21"/>
      <c r="H197192" s="21"/>
    </row>
    <row r="197193" spans="2:8" x14ac:dyDescent="0.2">
      <c r="B197193" s="21"/>
      <c r="C197193" s="21"/>
      <c r="D197193" s="31"/>
      <c r="E197193" s="21"/>
      <c r="F197193" s="21"/>
      <c r="G197193" s="21"/>
      <c r="H197193" s="21"/>
    </row>
    <row r="197194" spans="2:8" x14ac:dyDescent="0.2">
      <c r="B197194" s="21"/>
      <c r="C197194" s="21"/>
      <c r="D197194" s="31"/>
      <c r="E197194" s="21"/>
      <c r="F197194" s="21"/>
      <c r="G197194" s="21"/>
      <c r="H197194" s="21"/>
    </row>
    <row r="197195" spans="2:8" x14ac:dyDescent="0.2">
      <c r="B197195" s="21"/>
      <c r="C197195" s="21"/>
      <c r="D197195" s="31"/>
      <c r="E197195" s="21"/>
      <c r="F197195" s="21"/>
      <c r="G197195" s="21"/>
      <c r="H197195" s="21"/>
    </row>
    <row r="197196" spans="2:8" x14ac:dyDescent="0.2">
      <c r="B197196" s="21"/>
      <c r="C197196" s="21"/>
      <c r="D197196" s="31"/>
      <c r="E197196" s="21"/>
      <c r="F197196" s="21"/>
      <c r="G197196" s="21"/>
      <c r="H197196" s="21"/>
    </row>
    <row r="197197" spans="2:8" x14ac:dyDescent="0.2">
      <c r="B197197" s="21"/>
      <c r="C197197" s="21"/>
      <c r="D197197" s="31"/>
      <c r="E197197" s="21"/>
      <c r="F197197" s="21"/>
      <c r="G197197" s="21"/>
      <c r="H197197" s="21"/>
    </row>
    <row r="197198" spans="2:8" x14ac:dyDescent="0.2">
      <c r="B197198" s="21"/>
      <c r="C197198" s="21"/>
      <c r="D197198" s="31"/>
      <c r="E197198" s="21"/>
      <c r="F197198" s="21"/>
      <c r="G197198" s="21"/>
      <c r="H197198" s="21"/>
    </row>
    <row r="197199" spans="2:8" x14ac:dyDescent="0.2">
      <c r="H197199" s="21"/>
    </row>
    <row r="212993" spans="2:8" x14ac:dyDescent="0.2">
      <c r="B212993" s="21"/>
      <c r="C212993" s="21"/>
      <c r="D212993" s="31"/>
      <c r="E212993" s="21"/>
      <c r="F212993" s="21"/>
      <c r="G212993" s="21"/>
    </row>
    <row r="212994" spans="2:8" x14ac:dyDescent="0.2">
      <c r="B212994" s="21"/>
      <c r="C212994" s="21"/>
      <c r="D212994" s="31"/>
      <c r="E212994" s="21"/>
      <c r="F212994" s="21"/>
      <c r="G212994" s="21"/>
      <c r="H212994" s="21"/>
    </row>
    <row r="212995" spans="2:8" x14ac:dyDescent="0.2">
      <c r="B212995" s="21"/>
      <c r="C212995" s="21"/>
      <c r="D212995" s="31"/>
      <c r="E212995" s="21"/>
      <c r="F212995" s="21"/>
      <c r="G212995" s="21"/>
      <c r="H212995" s="21"/>
    </row>
    <row r="212996" spans="2:8" x14ac:dyDescent="0.2">
      <c r="B212996" s="21"/>
      <c r="C212996" s="21"/>
      <c r="D212996" s="31"/>
      <c r="E212996" s="21"/>
      <c r="F212996" s="21"/>
      <c r="G212996" s="21"/>
      <c r="H212996" s="21"/>
    </row>
    <row r="212997" spans="2:8" x14ac:dyDescent="0.2">
      <c r="B212997" s="21"/>
      <c r="C212997" s="21"/>
      <c r="D212997" s="31"/>
      <c r="E212997" s="21"/>
      <c r="F212997" s="21"/>
      <c r="G212997" s="21"/>
      <c r="H212997" s="21"/>
    </row>
    <row r="212998" spans="2:8" x14ac:dyDescent="0.2">
      <c r="B212998" s="22"/>
      <c r="C212998" s="22"/>
      <c r="D212998" s="31"/>
      <c r="E212998" s="22"/>
      <c r="F212998" s="22"/>
      <c r="G212998" s="22"/>
      <c r="H212998" s="21"/>
    </row>
    <row r="212999" spans="2:8" x14ac:dyDescent="0.2">
      <c r="B212999" s="22"/>
      <c r="C212999" s="22"/>
      <c r="D212999" s="31"/>
      <c r="E212999" s="22"/>
      <c r="F212999" s="22"/>
      <c r="G212999" s="22"/>
      <c r="H212999" s="22"/>
    </row>
    <row r="213000" spans="2:8" x14ac:dyDescent="0.2">
      <c r="B213000" s="22"/>
      <c r="C213000" s="22"/>
      <c r="D213000" s="31"/>
      <c r="E213000" s="22"/>
      <c r="F213000" s="22"/>
      <c r="G213000" s="22"/>
      <c r="H213000" s="22"/>
    </row>
    <row r="213001" spans="2:8" x14ac:dyDescent="0.2">
      <c r="B213001" s="22"/>
      <c r="C213001" s="22"/>
      <c r="D213001" s="31"/>
      <c r="E213001" s="22"/>
      <c r="F213001" s="22"/>
      <c r="G213001" s="22"/>
      <c r="H213001" s="22"/>
    </row>
    <row r="213002" spans="2:8" x14ac:dyDescent="0.2">
      <c r="B213002" s="22"/>
      <c r="C213002" s="22"/>
      <c r="D213002" s="31"/>
      <c r="E213002" s="22"/>
      <c r="F213002" s="22"/>
      <c r="G213002" s="22"/>
      <c r="H213002" s="22"/>
    </row>
    <row r="213003" spans="2:8" x14ac:dyDescent="0.2">
      <c r="B213003" s="22"/>
      <c r="C213003" s="22"/>
      <c r="D213003" s="31"/>
      <c r="E213003" s="22"/>
      <c r="F213003" s="22"/>
      <c r="G213003" s="22"/>
      <c r="H213003" s="22"/>
    </row>
    <row r="213004" spans="2:8" x14ac:dyDescent="0.2">
      <c r="B213004" s="22"/>
      <c r="C213004" s="22"/>
      <c r="D213004" s="31"/>
      <c r="E213004" s="22"/>
      <c r="F213004" s="22"/>
      <c r="G213004" s="22"/>
      <c r="H213004" s="22"/>
    </row>
    <row r="213005" spans="2:8" x14ac:dyDescent="0.2">
      <c r="B213005" s="22"/>
      <c r="C213005" s="22"/>
      <c r="D213005" s="31"/>
      <c r="E213005" s="22"/>
      <c r="F213005" s="22"/>
      <c r="G213005" s="22"/>
      <c r="H213005" s="22"/>
    </row>
    <row r="213006" spans="2:8" x14ac:dyDescent="0.2">
      <c r="B213006" s="22"/>
      <c r="C213006" s="22"/>
      <c r="D213006" s="31"/>
      <c r="E213006" s="22"/>
      <c r="F213006" s="22"/>
      <c r="G213006" s="22"/>
      <c r="H213006" s="22"/>
    </row>
    <row r="213007" spans="2:8" x14ac:dyDescent="0.2">
      <c r="B213007" s="22"/>
      <c r="C213007" s="22"/>
      <c r="D213007" s="31"/>
      <c r="E213007" s="22"/>
      <c r="F213007" s="22"/>
      <c r="G213007" s="22"/>
      <c r="H213007" s="22"/>
    </row>
    <row r="213008" spans="2:8" x14ac:dyDescent="0.2">
      <c r="B213008" s="22"/>
      <c r="C213008" s="22"/>
      <c r="D213008" s="31"/>
      <c r="E213008" s="22"/>
      <c r="F213008" s="22"/>
      <c r="G213008" s="22"/>
      <c r="H213008" s="22"/>
    </row>
    <row r="213009" spans="2:8" x14ac:dyDescent="0.2">
      <c r="B213009" s="22"/>
      <c r="C213009" s="22"/>
      <c r="D213009" s="31"/>
      <c r="E213009" s="22"/>
      <c r="F213009" s="22"/>
      <c r="G213009" s="22"/>
      <c r="H213009" s="22"/>
    </row>
    <row r="213010" spans="2:8" x14ac:dyDescent="0.2">
      <c r="B213010" s="22"/>
      <c r="C213010" s="22"/>
      <c r="D213010" s="31"/>
      <c r="E213010" s="22"/>
      <c r="F213010" s="22"/>
      <c r="G213010" s="22"/>
      <c r="H213010" s="22"/>
    </row>
    <row r="213011" spans="2:8" x14ac:dyDescent="0.2">
      <c r="B213011" s="22"/>
      <c r="C213011" s="22"/>
      <c r="D213011" s="31"/>
      <c r="E213011" s="22"/>
      <c r="F213011" s="22"/>
      <c r="G213011" s="22"/>
      <c r="H213011" s="22"/>
    </row>
    <row r="213012" spans="2:8" x14ac:dyDescent="0.2">
      <c r="B213012" s="22"/>
      <c r="C213012" s="22"/>
      <c r="D213012" s="31"/>
      <c r="E213012" s="22"/>
      <c r="F213012" s="22"/>
      <c r="G213012" s="22"/>
      <c r="H213012" s="22"/>
    </row>
    <row r="213013" spans="2:8" x14ac:dyDescent="0.2">
      <c r="B213013" s="22"/>
      <c r="C213013" s="22"/>
      <c r="D213013" s="31"/>
      <c r="E213013" s="22"/>
      <c r="F213013" s="22"/>
      <c r="G213013" s="22"/>
      <c r="H213013" s="22"/>
    </row>
    <row r="213014" spans="2:8" x14ac:dyDescent="0.2">
      <c r="B213014" s="22"/>
      <c r="C213014" s="22"/>
      <c r="D213014" s="31"/>
      <c r="E213014" s="22"/>
      <c r="F213014" s="22"/>
      <c r="G213014" s="22"/>
      <c r="H213014" s="22"/>
    </row>
    <row r="213015" spans="2:8" x14ac:dyDescent="0.2">
      <c r="B213015" s="22"/>
      <c r="C213015" s="22"/>
      <c r="D213015" s="31"/>
      <c r="E213015" s="22"/>
      <c r="F213015" s="22"/>
      <c r="G213015" s="22"/>
      <c r="H213015" s="22"/>
    </row>
    <row r="213016" spans="2:8" x14ac:dyDescent="0.2">
      <c r="B213016" s="22"/>
      <c r="C213016" s="22"/>
      <c r="D213016" s="31"/>
      <c r="E213016" s="22"/>
      <c r="F213016" s="22"/>
      <c r="G213016" s="22"/>
      <c r="H213016" s="22"/>
    </row>
    <row r="213017" spans="2:8" x14ac:dyDescent="0.2">
      <c r="B213017" s="22"/>
      <c r="C213017" s="22"/>
      <c r="D213017" s="31"/>
      <c r="E213017" s="22"/>
      <c r="F213017" s="22"/>
      <c r="G213017" s="22"/>
      <c r="H213017" s="22"/>
    </row>
    <row r="213018" spans="2:8" x14ac:dyDescent="0.2">
      <c r="B213018" s="22"/>
      <c r="C213018" s="22"/>
      <c r="D213018" s="31"/>
      <c r="E213018" s="22"/>
      <c r="F213018" s="22"/>
      <c r="G213018" s="22"/>
      <c r="H213018" s="22"/>
    </row>
    <row r="213019" spans="2:8" x14ac:dyDescent="0.2">
      <c r="B213019" s="22"/>
      <c r="C213019" s="22"/>
      <c r="D213019" s="31"/>
      <c r="E213019" s="22"/>
      <c r="F213019" s="22"/>
      <c r="G213019" s="22"/>
      <c r="H213019" s="22"/>
    </row>
    <row r="213020" spans="2:8" x14ac:dyDescent="0.2">
      <c r="B213020" s="22"/>
      <c r="C213020" s="22"/>
      <c r="D213020" s="31"/>
      <c r="E213020" s="22"/>
      <c r="F213020" s="22"/>
      <c r="G213020" s="22"/>
      <c r="H213020" s="22"/>
    </row>
    <row r="213021" spans="2:8" x14ac:dyDescent="0.2">
      <c r="B213021" s="22"/>
      <c r="C213021" s="22"/>
      <c r="D213021" s="31"/>
      <c r="E213021" s="22"/>
      <c r="F213021" s="22"/>
      <c r="G213021" s="22"/>
      <c r="H213021" s="22"/>
    </row>
    <row r="213022" spans="2:8" x14ac:dyDescent="0.2">
      <c r="B213022" s="22"/>
      <c r="C213022" s="22"/>
      <c r="D213022" s="31"/>
      <c r="E213022" s="22"/>
      <c r="F213022" s="22"/>
      <c r="G213022" s="22"/>
      <c r="H213022" s="22"/>
    </row>
    <row r="213023" spans="2:8" x14ac:dyDescent="0.2">
      <c r="B213023" s="22"/>
      <c r="C213023" s="22"/>
      <c r="D213023" s="31"/>
      <c r="E213023" s="22"/>
      <c r="F213023" s="22"/>
      <c r="G213023" s="22"/>
      <c r="H213023" s="22"/>
    </row>
    <row r="213024" spans="2:8" x14ac:dyDescent="0.2">
      <c r="B213024" s="22"/>
      <c r="C213024" s="22"/>
      <c r="D213024" s="31"/>
      <c r="E213024" s="22"/>
      <c r="F213024" s="22"/>
      <c r="G213024" s="22"/>
      <c r="H213024" s="22"/>
    </row>
    <row r="213025" spans="2:8" x14ac:dyDescent="0.2">
      <c r="B213025" s="22"/>
      <c r="C213025" s="22"/>
      <c r="D213025" s="31"/>
      <c r="E213025" s="22"/>
      <c r="F213025" s="22"/>
      <c r="G213025" s="22"/>
      <c r="H213025" s="22"/>
    </row>
    <row r="213026" spans="2:8" x14ac:dyDescent="0.2">
      <c r="B213026" s="22"/>
      <c r="C213026" s="22"/>
      <c r="D213026" s="31"/>
      <c r="E213026" s="22"/>
      <c r="F213026" s="22"/>
      <c r="G213026" s="22"/>
      <c r="H213026" s="22"/>
    </row>
    <row r="213027" spans="2:8" x14ac:dyDescent="0.2">
      <c r="B213027" s="22"/>
      <c r="C213027" s="22"/>
      <c r="D213027" s="31"/>
      <c r="E213027" s="22"/>
      <c r="F213027" s="22"/>
      <c r="G213027" s="22"/>
      <c r="H213027" s="22"/>
    </row>
    <row r="213028" spans="2:8" x14ac:dyDescent="0.2">
      <c r="B213028" s="22"/>
      <c r="C213028" s="22"/>
      <c r="D213028" s="31"/>
      <c r="E213028" s="22"/>
      <c r="F213028" s="22"/>
      <c r="G213028" s="22"/>
      <c r="H213028" s="22"/>
    </row>
    <row r="213029" spans="2:8" x14ac:dyDescent="0.2">
      <c r="B213029" s="22"/>
      <c r="C213029" s="22"/>
      <c r="D213029" s="31"/>
      <c r="E213029" s="22"/>
      <c r="F213029" s="22"/>
      <c r="G213029" s="22"/>
      <c r="H213029" s="22"/>
    </row>
    <row r="213030" spans="2:8" x14ac:dyDescent="0.2">
      <c r="B213030" s="22"/>
      <c r="C213030" s="22"/>
      <c r="D213030" s="31"/>
      <c r="E213030" s="22"/>
      <c r="F213030" s="22"/>
      <c r="G213030" s="22"/>
      <c r="H213030" s="22"/>
    </row>
    <row r="213031" spans="2:8" x14ac:dyDescent="0.2">
      <c r="B213031" s="22"/>
      <c r="C213031" s="22"/>
      <c r="D213031" s="31"/>
      <c r="E213031" s="22"/>
      <c r="F213031" s="22"/>
      <c r="G213031" s="22"/>
      <c r="H213031" s="22"/>
    </row>
    <row r="213032" spans="2:8" x14ac:dyDescent="0.2">
      <c r="B213032" s="22"/>
      <c r="C213032" s="22"/>
      <c r="D213032" s="31"/>
      <c r="E213032" s="22"/>
      <c r="F213032" s="22"/>
      <c r="G213032" s="22"/>
      <c r="H213032" s="22"/>
    </row>
    <row r="213033" spans="2:8" x14ac:dyDescent="0.2">
      <c r="B213033" s="22"/>
      <c r="C213033" s="22"/>
      <c r="D213033" s="31"/>
      <c r="E213033" s="22"/>
      <c r="F213033" s="22"/>
      <c r="G213033" s="22"/>
      <c r="H213033" s="22"/>
    </row>
    <row r="213034" spans="2:8" x14ac:dyDescent="0.2">
      <c r="B213034" s="22"/>
      <c r="C213034" s="22"/>
      <c r="D213034" s="31"/>
      <c r="E213034" s="22"/>
      <c r="F213034" s="22"/>
      <c r="G213034" s="22"/>
      <c r="H213034" s="22"/>
    </row>
    <row r="213035" spans="2:8" x14ac:dyDescent="0.2">
      <c r="B213035" s="22"/>
      <c r="C213035" s="22"/>
      <c r="D213035" s="31"/>
      <c r="E213035" s="22"/>
      <c r="F213035" s="22"/>
      <c r="G213035" s="22"/>
      <c r="H213035" s="22"/>
    </row>
    <row r="213036" spans="2:8" x14ac:dyDescent="0.2">
      <c r="B213036" s="22"/>
      <c r="C213036" s="22"/>
      <c r="D213036" s="31"/>
      <c r="E213036" s="22"/>
      <c r="F213036" s="22"/>
      <c r="G213036" s="22"/>
      <c r="H213036" s="22"/>
    </row>
    <row r="213037" spans="2:8" x14ac:dyDescent="0.2">
      <c r="B213037" s="22"/>
      <c r="C213037" s="22"/>
      <c r="D213037" s="31"/>
      <c r="E213037" s="22"/>
      <c r="F213037" s="22"/>
      <c r="G213037" s="22"/>
      <c r="H213037" s="22"/>
    </row>
    <row r="213038" spans="2:8" x14ac:dyDescent="0.2">
      <c r="B213038" s="22"/>
      <c r="C213038" s="22"/>
      <c r="D213038" s="31"/>
      <c r="E213038" s="22"/>
      <c r="F213038" s="22"/>
      <c r="G213038" s="22"/>
      <c r="H213038" s="22"/>
    </row>
    <row r="213039" spans="2:8" x14ac:dyDescent="0.2">
      <c r="B213039" s="22"/>
      <c r="C213039" s="22"/>
      <c r="D213039" s="31"/>
      <c r="E213039" s="22"/>
      <c r="F213039" s="22"/>
      <c r="G213039" s="22"/>
      <c r="H213039" s="22"/>
    </row>
    <row r="213040" spans="2:8" x14ac:dyDescent="0.2">
      <c r="B213040" s="22"/>
      <c r="C213040" s="22"/>
      <c r="D213040" s="31"/>
      <c r="E213040" s="22"/>
      <c r="F213040" s="22"/>
      <c r="G213040" s="22"/>
      <c r="H213040" s="22"/>
    </row>
    <row r="213041" spans="2:8" x14ac:dyDescent="0.2">
      <c r="B213041" s="22"/>
      <c r="C213041" s="22"/>
      <c r="D213041" s="31"/>
      <c r="E213041" s="22"/>
      <c r="F213041" s="22"/>
      <c r="G213041" s="22"/>
      <c r="H213041" s="22"/>
    </row>
    <row r="213042" spans="2:8" x14ac:dyDescent="0.2">
      <c r="B213042" s="22"/>
      <c r="C213042" s="22"/>
      <c r="D213042" s="31"/>
      <c r="E213042" s="22"/>
      <c r="F213042" s="22"/>
      <c r="G213042" s="22"/>
      <c r="H213042" s="22"/>
    </row>
    <row r="213043" spans="2:8" x14ac:dyDescent="0.2">
      <c r="B213043" s="22"/>
      <c r="C213043" s="22"/>
      <c r="D213043" s="31"/>
      <c r="E213043" s="22"/>
      <c r="F213043" s="22"/>
      <c r="G213043" s="22"/>
      <c r="H213043" s="22"/>
    </row>
    <row r="213044" spans="2:8" x14ac:dyDescent="0.2">
      <c r="B213044" s="22"/>
      <c r="C213044" s="22"/>
      <c r="D213044" s="31"/>
      <c r="E213044" s="22"/>
      <c r="F213044" s="22"/>
      <c r="G213044" s="22"/>
      <c r="H213044" s="22"/>
    </row>
    <row r="213045" spans="2:8" x14ac:dyDescent="0.2">
      <c r="B213045" s="22"/>
      <c r="C213045" s="22"/>
      <c r="D213045" s="31"/>
      <c r="E213045" s="22"/>
      <c r="F213045" s="22"/>
      <c r="G213045" s="22"/>
      <c r="H213045" s="22"/>
    </row>
    <row r="213046" spans="2:8" x14ac:dyDescent="0.2">
      <c r="B213046" s="22"/>
      <c r="C213046" s="22"/>
      <c r="D213046" s="31"/>
      <c r="E213046" s="22"/>
      <c r="F213046" s="22"/>
      <c r="G213046" s="22"/>
      <c r="H213046" s="22"/>
    </row>
    <row r="213047" spans="2:8" x14ac:dyDescent="0.2">
      <c r="B213047" s="22"/>
      <c r="C213047" s="22"/>
      <c r="D213047" s="31"/>
      <c r="E213047" s="22"/>
      <c r="F213047" s="22"/>
      <c r="G213047" s="22"/>
      <c r="H213047" s="22"/>
    </row>
    <row r="213048" spans="2:8" x14ac:dyDescent="0.2">
      <c r="B213048" s="22"/>
      <c r="C213048" s="22"/>
      <c r="D213048" s="31"/>
      <c r="E213048" s="22"/>
      <c r="F213048" s="22"/>
      <c r="G213048" s="22"/>
      <c r="H213048" s="22"/>
    </row>
    <row r="213049" spans="2:8" x14ac:dyDescent="0.2">
      <c r="B213049" s="22"/>
      <c r="C213049" s="22"/>
      <c r="D213049" s="31"/>
      <c r="E213049" s="22"/>
      <c r="F213049" s="22"/>
      <c r="G213049" s="22"/>
      <c r="H213049" s="22"/>
    </row>
    <row r="213050" spans="2:8" x14ac:dyDescent="0.2">
      <c r="B213050" s="22"/>
      <c r="C213050" s="22"/>
      <c r="D213050" s="31"/>
      <c r="E213050" s="22"/>
      <c r="F213050" s="22"/>
      <c r="G213050" s="22"/>
      <c r="H213050" s="22"/>
    </row>
    <row r="213051" spans="2:8" x14ac:dyDescent="0.2">
      <c r="B213051" s="22"/>
      <c r="C213051" s="22"/>
      <c r="D213051" s="31"/>
      <c r="E213051" s="22"/>
      <c r="F213051" s="22"/>
      <c r="G213051" s="22"/>
      <c r="H213051" s="22"/>
    </row>
    <row r="213052" spans="2:8" x14ac:dyDescent="0.2">
      <c r="B213052" s="22"/>
      <c r="C213052" s="22"/>
      <c r="D213052" s="31"/>
      <c r="E213052" s="22"/>
      <c r="F213052" s="22"/>
      <c r="G213052" s="22"/>
      <c r="H213052" s="22"/>
    </row>
    <row r="213053" spans="2:8" x14ac:dyDescent="0.2">
      <c r="B213053" s="22"/>
      <c r="C213053" s="22"/>
      <c r="D213053" s="31"/>
      <c r="E213053" s="22"/>
      <c r="F213053" s="22"/>
      <c r="G213053" s="22"/>
      <c r="H213053" s="22"/>
    </row>
    <row r="213054" spans="2:8" x14ac:dyDescent="0.2">
      <c r="B213054" s="22"/>
      <c r="C213054" s="22"/>
      <c r="D213054" s="31"/>
      <c r="E213054" s="22"/>
      <c r="F213054" s="22"/>
      <c r="G213054" s="22"/>
      <c r="H213054" s="22"/>
    </row>
    <row r="213055" spans="2:8" x14ac:dyDescent="0.2">
      <c r="B213055" s="22"/>
      <c r="C213055" s="22"/>
      <c r="D213055" s="31"/>
      <c r="E213055" s="22"/>
      <c r="F213055" s="22"/>
      <c r="G213055" s="22"/>
      <c r="H213055" s="22"/>
    </row>
    <row r="213056" spans="2:8" x14ac:dyDescent="0.2">
      <c r="B213056" s="22"/>
      <c r="C213056" s="22"/>
      <c r="D213056" s="31"/>
      <c r="E213056" s="22"/>
      <c r="F213056" s="22"/>
      <c r="G213056" s="22"/>
      <c r="H213056" s="22"/>
    </row>
    <row r="213057" spans="2:8" x14ac:dyDescent="0.2">
      <c r="B213057" s="22"/>
      <c r="C213057" s="22"/>
      <c r="D213057" s="31"/>
      <c r="E213057" s="22"/>
      <c r="F213057" s="22"/>
      <c r="G213057" s="22"/>
      <c r="H213057" s="22"/>
    </row>
    <row r="213058" spans="2:8" x14ac:dyDescent="0.2">
      <c r="B213058" s="22"/>
      <c r="C213058" s="22"/>
      <c r="D213058" s="31"/>
      <c r="E213058" s="22"/>
      <c r="F213058" s="22"/>
      <c r="G213058" s="22"/>
      <c r="H213058" s="22"/>
    </row>
    <row r="213059" spans="2:8" x14ac:dyDescent="0.2">
      <c r="B213059" s="22"/>
      <c r="C213059" s="22"/>
      <c r="D213059" s="31"/>
      <c r="E213059" s="22"/>
      <c r="F213059" s="22"/>
      <c r="G213059" s="22"/>
      <c r="H213059" s="22"/>
    </row>
    <row r="213060" spans="2:8" x14ac:dyDescent="0.2">
      <c r="B213060" s="22"/>
      <c r="C213060" s="22"/>
      <c r="D213060" s="31"/>
      <c r="E213060" s="22"/>
      <c r="F213060" s="22"/>
      <c r="G213060" s="22"/>
      <c r="H213060" s="22"/>
    </row>
    <row r="213061" spans="2:8" x14ac:dyDescent="0.2">
      <c r="B213061" s="22"/>
      <c r="C213061" s="22"/>
      <c r="D213061" s="31"/>
      <c r="E213061" s="22"/>
      <c r="F213061" s="22"/>
      <c r="G213061" s="22"/>
      <c r="H213061" s="22"/>
    </row>
    <row r="213062" spans="2:8" x14ac:dyDescent="0.2">
      <c r="B213062" s="22"/>
      <c r="C213062" s="22"/>
      <c r="D213062" s="31"/>
      <c r="E213062" s="22"/>
      <c r="F213062" s="22"/>
      <c r="G213062" s="22"/>
      <c r="H213062" s="22"/>
    </row>
    <row r="213063" spans="2:8" x14ac:dyDescent="0.2">
      <c r="B213063" s="22"/>
      <c r="C213063" s="22"/>
      <c r="D213063" s="31"/>
      <c r="E213063" s="22"/>
      <c r="F213063" s="22"/>
      <c r="G213063" s="22"/>
      <c r="H213063" s="22"/>
    </row>
    <row r="213064" spans="2:8" x14ac:dyDescent="0.2">
      <c r="B213064" s="22"/>
      <c r="C213064" s="22"/>
      <c r="D213064" s="31"/>
      <c r="E213064" s="22"/>
      <c r="F213064" s="22"/>
      <c r="G213064" s="22"/>
      <c r="H213064" s="22"/>
    </row>
    <row r="213065" spans="2:8" x14ac:dyDescent="0.2">
      <c r="B213065" s="22"/>
      <c r="C213065" s="22"/>
      <c r="D213065" s="31"/>
      <c r="E213065" s="22"/>
      <c r="F213065" s="22"/>
      <c r="G213065" s="22"/>
      <c r="H213065" s="22"/>
    </row>
    <row r="213066" spans="2:8" x14ac:dyDescent="0.2">
      <c r="B213066" s="22"/>
      <c r="C213066" s="22"/>
      <c r="D213066" s="31"/>
      <c r="E213066" s="22"/>
      <c r="F213066" s="22"/>
      <c r="G213066" s="22"/>
      <c r="H213066" s="22"/>
    </row>
    <row r="213067" spans="2:8" x14ac:dyDescent="0.2">
      <c r="B213067" s="22"/>
      <c r="C213067" s="22"/>
      <c r="D213067" s="31"/>
      <c r="E213067" s="22"/>
      <c r="F213067" s="22"/>
      <c r="G213067" s="22"/>
      <c r="H213067" s="22"/>
    </row>
    <row r="213068" spans="2:8" x14ac:dyDescent="0.2">
      <c r="B213068" s="22"/>
      <c r="C213068" s="22"/>
      <c r="D213068" s="31"/>
      <c r="E213068" s="22"/>
      <c r="F213068" s="22"/>
      <c r="G213068" s="22"/>
      <c r="H213068" s="22"/>
    </row>
    <row r="213069" spans="2:8" x14ac:dyDescent="0.2">
      <c r="B213069" s="22"/>
      <c r="C213069" s="22"/>
      <c r="D213069" s="31"/>
      <c r="E213069" s="22"/>
      <c r="F213069" s="22"/>
      <c r="G213069" s="22"/>
      <c r="H213069" s="22"/>
    </row>
    <row r="213070" spans="2:8" x14ac:dyDescent="0.2">
      <c r="B213070" s="22"/>
      <c r="C213070" s="22"/>
      <c r="D213070" s="31"/>
      <c r="E213070" s="22"/>
      <c r="F213070" s="22"/>
      <c r="G213070" s="22"/>
      <c r="H213070" s="22"/>
    </row>
    <row r="213071" spans="2:8" x14ac:dyDescent="0.2">
      <c r="B213071" s="22"/>
      <c r="C213071" s="22"/>
      <c r="D213071" s="31"/>
      <c r="E213071" s="22"/>
      <c r="F213071" s="22"/>
      <c r="G213071" s="22"/>
      <c r="H213071" s="22"/>
    </row>
    <row r="213072" spans="2:8" x14ac:dyDescent="0.2">
      <c r="B213072" s="22"/>
      <c r="C213072" s="22"/>
      <c r="D213072" s="31"/>
      <c r="E213072" s="22"/>
      <c r="F213072" s="22"/>
      <c r="G213072" s="22"/>
      <c r="H213072" s="22"/>
    </row>
    <row r="213073" spans="2:8" x14ac:dyDescent="0.2">
      <c r="B213073" s="22"/>
      <c r="C213073" s="22"/>
      <c r="D213073" s="31"/>
      <c r="E213073" s="22"/>
      <c r="F213073" s="22"/>
      <c r="G213073" s="22"/>
      <c r="H213073" s="22"/>
    </row>
    <row r="213074" spans="2:8" x14ac:dyDescent="0.2">
      <c r="B213074" s="22"/>
      <c r="C213074" s="22"/>
      <c r="D213074" s="31"/>
      <c r="E213074" s="22"/>
      <c r="F213074" s="22"/>
      <c r="G213074" s="22"/>
      <c r="H213074" s="22"/>
    </row>
    <row r="213075" spans="2:8" x14ac:dyDescent="0.2">
      <c r="B213075" s="22"/>
      <c r="C213075" s="22"/>
      <c r="D213075" s="31"/>
      <c r="E213075" s="22"/>
      <c r="F213075" s="22"/>
      <c r="G213075" s="22"/>
      <c r="H213075" s="22"/>
    </row>
    <row r="213076" spans="2:8" x14ac:dyDescent="0.2">
      <c r="B213076" s="22"/>
      <c r="C213076" s="22"/>
      <c r="D213076" s="31"/>
      <c r="E213076" s="22"/>
      <c r="F213076" s="22"/>
      <c r="G213076" s="22"/>
      <c r="H213076" s="22"/>
    </row>
    <row r="213077" spans="2:8" x14ac:dyDescent="0.2">
      <c r="B213077" s="22"/>
      <c r="C213077" s="22"/>
      <c r="D213077" s="31"/>
      <c r="E213077" s="22"/>
      <c r="F213077" s="22"/>
      <c r="G213077" s="22"/>
      <c r="H213077" s="22"/>
    </row>
    <row r="213078" spans="2:8" x14ac:dyDescent="0.2">
      <c r="B213078" s="22"/>
      <c r="C213078" s="22"/>
      <c r="D213078" s="31"/>
      <c r="E213078" s="22"/>
      <c r="F213078" s="22"/>
      <c r="G213078" s="22"/>
      <c r="H213078" s="22"/>
    </row>
    <row r="213079" spans="2:8" x14ac:dyDescent="0.2">
      <c r="B213079" s="22"/>
      <c r="C213079" s="22"/>
      <c r="D213079" s="31"/>
      <c r="E213079" s="22"/>
      <c r="F213079" s="22"/>
      <c r="G213079" s="22"/>
      <c r="H213079" s="22"/>
    </row>
    <row r="213080" spans="2:8" x14ac:dyDescent="0.2">
      <c r="B213080" s="22"/>
      <c r="C213080" s="22"/>
      <c r="D213080" s="31"/>
      <c r="E213080" s="22"/>
      <c r="F213080" s="22"/>
      <c r="G213080" s="22"/>
      <c r="H213080" s="22"/>
    </row>
    <row r="213081" spans="2:8" x14ac:dyDescent="0.2">
      <c r="B213081" s="22"/>
      <c r="C213081" s="22"/>
      <c r="D213081" s="31"/>
      <c r="E213081" s="22"/>
      <c r="F213081" s="22"/>
      <c r="G213081" s="22"/>
      <c r="H213081" s="22"/>
    </row>
    <row r="213082" spans="2:8" x14ac:dyDescent="0.2">
      <c r="B213082" s="22"/>
      <c r="C213082" s="22"/>
      <c r="D213082" s="31"/>
      <c r="E213082" s="22"/>
      <c r="F213082" s="22"/>
      <c r="G213082" s="22"/>
      <c r="H213082" s="22"/>
    </row>
    <row r="213083" spans="2:8" x14ac:dyDescent="0.2">
      <c r="B213083" s="22"/>
      <c r="C213083" s="22"/>
      <c r="D213083" s="31"/>
      <c r="E213083" s="22"/>
      <c r="F213083" s="22"/>
      <c r="G213083" s="22"/>
      <c r="H213083" s="22"/>
    </row>
    <row r="213084" spans="2:8" x14ac:dyDescent="0.2">
      <c r="B213084" s="22"/>
      <c r="C213084" s="22"/>
      <c r="D213084" s="31"/>
      <c r="E213084" s="22"/>
      <c r="F213084" s="22"/>
      <c r="G213084" s="22"/>
      <c r="H213084" s="22"/>
    </row>
    <row r="213085" spans="2:8" x14ac:dyDescent="0.2">
      <c r="B213085" s="22"/>
      <c r="C213085" s="22"/>
      <c r="D213085" s="31"/>
      <c r="E213085" s="22"/>
      <c r="F213085" s="22"/>
      <c r="G213085" s="22"/>
      <c r="H213085" s="22"/>
    </row>
    <row r="213086" spans="2:8" x14ac:dyDescent="0.2">
      <c r="B213086" s="22"/>
      <c r="C213086" s="22"/>
      <c r="D213086" s="31"/>
      <c r="E213086" s="22"/>
      <c r="F213086" s="22"/>
      <c r="G213086" s="22"/>
      <c r="H213086" s="22"/>
    </row>
    <row r="213087" spans="2:8" x14ac:dyDescent="0.2">
      <c r="B213087" s="22"/>
      <c r="C213087" s="22"/>
      <c r="D213087" s="31"/>
      <c r="E213087" s="22"/>
      <c r="F213087" s="22"/>
      <c r="G213087" s="22"/>
      <c r="H213087" s="22"/>
    </row>
    <row r="213088" spans="2:8" x14ac:dyDescent="0.2">
      <c r="B213088" s="22"/>
      <c r="C213088" s="22"/>
      <c r="D213088" s="31"/>
      <c r="E213088" s="22"/>
      <c r="F213088" s="22"/>
      <c r="G213088" s="22"/>
      <c r="H213088" s="22"/>
    </row>
    <row r="213089" spans="2:8" x14ac:dyDescent="0.2">
      <c r="B213089" s="22"/>
      <c r="C213089" s="22"/>
      <c r="D213089" s="31"/>
      <c r="E213089" s="22"/>
      <c r="F213089" s="22"/>
      <c r="G213089" s="22"/>
      <c r="H213089" s="22"/>
    </row>
    <row r="213090" spans="2:8" x14ac:dyDescent="0.2">
      <c r="B213090" s="22"/>
      <c r="C213090" s="22"/>
      <c r="D213090" s="31"/>
      <c r="E213090" s="22"/>
      <c r="F213090" s="22"/>
      <c r="G213090" s="22"/>
      <c r="H213090" s="22"/>
    </row>
    <row r="213091" spans="2:8" x14ac:dyDescent="0.2">
      <c r="B213091" s="22"/>
      <c r="C213091" s="22"/>
      <c r="D213091" s="31"/>
      <c r="E213091" s="22"/>
      <c r="F213091" s="22"/>
      <c r="G213091" s="22"/>
      <c r="H213091" s="22"/>
    </row>
    <row r="213092" spans="2:8" x14ac:dyDescent="0.2">
      <c r="B213092" s="22"/>
      <c r="C213092" s="22"/>
      <c r="D213092" s="31"/>
      <c r="E213092" s="22"/>
      <c r="F213092" s="22"/>
      <c r="G213092" s="22"/>
      <c r="H213092" s="22"/>
    </row>
    <row r="213093" spans="2:8" x14ac:dyDescent="0.2">
      <c r="B213093" s="22"/>
      <c r="C213093" s="22"/>
      <c r="D213093" s="31"/>
      <c r="E213093" s="22"/>
      <c r="F213093" s="22"/>
      <c r="G213093" s="22"/>
      <c r="H213093" s="22"/>
    </row>
    <row r="213094" spans="2:8" x14ac:dyDescent="0.2">
      <c r="B213094" s="22"/>
      <c r="C213094" s="22"/>
      <c r="D213094" s="31"/>
      <c r="E213094" s="22"/>
      <c r="F213094" s="22"/>
      <c r="G213094" s="22"/>
      <c r="H213094" s="22"/>
    </row>
    <row r="213095" spans="2:8" x14ac:dyDescent="0.2">
      <c r="B213095" s="22"/>
      <c r="C213095" s="22"/>
      <c r="D213095" s="31"/>
      <c r="E213095" s="22"/>
      <c r="F213095" s="22"/>
      <c r="G213095" s="22"/>
      <c r="H213095" s="22"/>
    </row>
    <row r="213096" spans="2:8" x14ac:dyDescent="0.2">
      <c r="B213096" s="22"/>
      <c r="C213096" s="22"/>
      <c r="D213096" s="31"/>
      <c r="E213096" s="22"/>
      <c r="F213096" s="22"/>
      <c r="G213096" s="22"/>
      <c r="H213096" s="22"/>
    </row>
    <row r="213097" spans="2:8" x14ac:dyDescent="0.2">
      <c r="B213097" s="22"/>
      <c r="C213097" s="22"/>
      <c r="D213097" s="31"/>
      <c r="E213097" s="22"/>
      <c r="F213097" s="22"/>
      <c r="G213097" s="22"/>
      <c r="H213097" s="22"/>
    </row>
    <row r="213098" spans="2:8" x14ac:dyDescent="0.2">
      <c r="B213098" s="22"/>
      <c r="C213098" s="22"/>
      <c r="D213098" s="31"/>
      <c r="E213098" s="22"/>
      <c r="F213098" s="22"/>
      <c r="G213098" s="22"/>
      <c r="H213098" s="22"/>
    </row>
    <row r="213099" spans="2:8" x14ac:dyDescent="0.2">
      <c r="B213099" s="22"/>
      <c r="C213099" s="22"/>
      <c r="D213099" s="31"/>
      <c r="E213099" s="22"/>
      <c r="F213099" s="22"/>
      <c r="G213099" s="22"/>
      <c r="H213099" s="22"/>
    </row>
    <row r="213100" spans="2:8" x14ac:dyDescent="0.2">
      <c r="B213100" s="22"/>
      <c r="C213100" s="22"/>
      <c r="D213100" s="31"/>
      <c r="E213100" s="22"/>
      <c r="F213100" s="22"/>
      <c r="G213100" s="22"/>
      <c r="H213100" s="22"/>
    </row>
    <row r="213101" spans="2:8" x14ac:dyDescent="0.2">
      <c r="B213101" s="22"/>
      <c r="C213101" s="22"/>
      <c r="D213101" s="31"/>
      <c r="E213101" s="22"/>
      <c r="F213101" s="22"/>
      <c r="G213101" s="22"/>
      <c r="H213101" s="22"/>
    </row>
    <row r="213102" spans="2:8" x14ac:dyDescent="0.2">
      <c r="B213102" s="22"/>
      <c r="C213102" s="22"/>
      <c r="D213102" s="31"/>
      <c r="E213102" s="22"/>
      <c r="F213102" s="22"/>
      <c r="G213102" s="22"/>
      <c r="H213102" s="22"/>
    </row>
    <row r="213103" spans="2:8" x14ac:dyDescent="0.2">
      <c r="B213103" s="22"/>
      <c r="C213103" s="22"/>
      <c r="D213103" s="31"/>
      <c r="E213103" s="22"/>
      <c r="F213103" s="22"/>
      <c r="G213103" s="22"/>
      <c r="H213103" s="22"/>
    </row>
    <row r="213104" spans="2:8" x14ac:dyDescent="0.2">
      <c r="B213104" s="22"/>
      <c r="C213104" s="22"/>
      <c r="D213104" s="31"/>
      <c r="E213104" s="22"/>
      <c r="F213104" s="22"/>
      <c r="G213104" s="22"/>
      <c r="H213104" s="22"/>
    </row>
    <row r="213105" spans="2:8" x14ac:dyDescent="0.2">
      <c r="B213105" s="22"/>
      <c r="C213105" s="22"/>
      <c r="D213105" s="31"/>
      <c r="E213105" s="22"/>
      <c r="F213105" s="22"/>
      <c r="G213105" s="22"/>
      <c r="H213105" s="22"/>
    </row>
    <row r="213106" spans="2:8" x14ac:dyDescent="0.2">
      <c r="B213106" s="22"/>
      <c r="C213106" s="22"/>
      <c r="D213106" s="31"/>
      <c r="E213106" s="22"/>
      <c r="F213106" s="22"/>
      <c r="G213106" s="22"/>
      <c r="H213106" s="22"/>
    </row>
    <row r="213107" spans="2:8" x14ac:dyDescent="0.2">
      <c r="B213107" s="22"/>
      <c r="C213107" s="22"/>
      <c r="D213107" s="31"/>
      <c r="E213107" s="22"/>
      <c r="F213107" s="22"/>
      <c r="G213107" s="22"/>
      <c r="H213107" s="22"/>
    </row>
    <row r="213108" spans="2:8" x14ac:dyDescent="0.2">
      <c r="B213108" s="22"/>
      <c r="C213108" s="22"/>
      <c r="D213108" s="31"/>
      <c r="E213108" s="22"/>
      <c r="F213108" s="22"/>
      <c r="G213108" s="22"/>
      <c r="H213108" s="22"/>
    </row>
    <row r="213109" spans="2:8" x14ac:dyDescent="0.2">
      <c r="B213109" s="22"/>
      <c r="C213109" s="22"/>
      <c r="D213109" s="31"/>
      <c r="E213109" s="22"/>
      <c r="F213109" s="22"/>
      <c r="G213109" s="22"/>
      <c r="H213109" s="22"/>
    </row>
    <row r="213110" spans="2:8" x14ac:dyDescent="0.2">
      <c r="B213110" s="22"/>
      <c r="C213110" s="22"/>
      <c r="D213110" s="31"/>
      <c r="E213110" s="22"/>
      <c r="F213110" s="22"/>
      <c r="G213110" s="22"/>
      <c r="H213110" s="22"/>
    </row>
    <row r="213111" spans="2:8" x14ac:dyDescent="0.2">
      <c r="B213111" s="22"/>
      <c r="C213111" s="22"/>
      <c r="D213111" s="31"/>
      <c r="E213111" s="22"/>
      <c r="F213111" s="22"/>
      <c r="G213111" s="22"/>
      <c r="H213111" s="22"/>
    </row>
    <row r="213112" spans="2:8" x14ac:dyDescent="0.2">
      <c r="B213112" s="22"/>
      <c r="C213112" s="22"/>
      <c r="D213112" s="31"/>
      <c r="E213112" s="22"/>
      <c r="F213112" s="22"/>
      <c r="G213112" s="22"/>
      <c r="H213112" s="22"/>
    </row>
    <row r="213113" spans="2:8" x14ac:dyDescent="0.2">
      <c r="B213113" s="22"/>
      <c r="C213113" s="22"/>
      <c r="D213113" s="31"/>
      <c r="E213113" s="22"/>
      <c r="F213113" s="22"/>
      <c r="G213113" s="22"/>
      <c r="H213113" s="22"/>
    </row>
    <row r="213114" spans="2:8" x14ac:dyDescent="0.2">
      <c r="B213114" s="22"/>
      <c r="C213114" s="22"/>
      <c r="D213114" s="31"/>
      <c r="E213114" s="22"/>
      <c r="F213114" s="22"/>
      <c r="G213114" s="22"/>
      <c r="H213114" s="22"/>
    </row>
    <row r="213115" spans="2:8" x14ac:dyDescent="0.2">
      <c r="B213115" s="22"/>
      <c r="C213115" s="22"/>
      <c r="D213115" s="31"/>
      <c r="E213115" s="22"/>
      <c r="F213115" s="22"/>
      <c r="G213115" s="22"/>
      <c r="H213115" s="22"/>
    </row>
    <row r="213116" spans="2:8" x14ac:dyDescent="0.2">
      <c r="B213116" s="22"/>
      <c r="C213116" s="22"/>
      <c r="D213116" s="31"/>
      <c r="E213116" s="22"/>
      <c r="F213116" s="22"/>
      <c r="G213116" s="22"/>
      <c r="H213116" s="22"/>
    </row>
    <row r="213117" spans="2:8" x14ac:dyDescent="0.2">
      <c r="B213117" s="22"/>
      <c r="C213117" s="22"/>
      <c r="D213117" s="31"/>
      <c r="E213117" s="22"/>
      <c r="F213117" s="22"/>
      <c r="G213117" s="22"/>
      <c r="H213117" s="22"/>
    </row>
    <row r="213118" spans="2:8" x14ac:dyDescent="0.2">
      <c r="B213118" s="22"/>
      <c r="C213118" s="22"/>
      <c r="D213118" s="31"/>
      <c r="E213118" s="22"/>
      <c r="F213118" s="22"/>
      <c r="G213118" s="22"/>
      <c r="H213118" s="22"/>
    </row>
    <row r="213119" spans="2:8" x14ac:dyDescent="0.2">
      <c r="B213119" s="22"/>
      <c r="C213119" s="22"/>
      <c r="D213119" s="31"/>
      <c r="E213119" s="22"/>
      <c r="F213119" s="22"/>
      <c r="G213119" s="22"/>
      <c r="H213119" s="22"/>
    </row>
    <row r="213120" spans="2:8" x14ac:dyDescent="0.2">
      <c r="B213120" s="22"/>
      <c r="C213120" s="22"/>
      <c r="D213120" s="31"/>
      <c r="E213120" s="22"/>
      <c r="F213120" s="22"/>
      <c r="G213120" s="22"/>
      <c r="H213120" s="22"/>
    </row>
    <row r="213121" spans="2:8" x14ac:dyDescent="0.2">
      <c r="B213121" s="22"/>
      <c r="C213121" s="22"/>
      <c r="D213121" s="31"/>
      <c r="E213121" s="22"/>
      <c r="F213121" s="22"/>
      <c r="G213121" s="22"/>
      <c r="H213121" s="22"/>
    </row>
    <row r="213122" spans="2:8" x14ac:dyDescent="0.2">
      <c r="B213122" s="22"/>
      <c r="C213122" s="22"/>
      <c r="D213122" s="31"/>
      <c r="E213122" s="22"/>
      <c r="F213122" s="22"/>
      <c r="G213122" s="22"/>
      <c r="H213122" s="22"/>
    </row>
    <row r="213123" spans="2:8" x14ac:dyDescent="0.2">
      <c r="B213123" s="22"/>
      <c r="C213123" s="22"/>
      <c r="D213123" s="31"/>
      <c r="E213123" s="22"/>
      <c r="F213123" s="22"/>
      <c r="G213123" s="22"/>
      <c r="H213123" s="22"/>
    </row>
    <row r="213124" spans="2:8" x14ac:dyDescent="0.2">
      <c r="B213124" s="22"/>
      <c r="C213124" s="22"/>
      <c r="D213124" s="31"/>
      <c r="E213124" s="22"/>
      <c r="F213124" s="22"/>
      <c r="G213124" s="22"/>
      <c r="H213124" s="22"/>
    </row>
    <row r="213125" spans="2:8" x14ac:dyDescent="0.2">
      <c r="B213125" s="22"/>
      <c r="C213125" s="22"/>
      <c r="D213125" s="31"/>
      <c r="E213125" s="22"/>
      <c r="F213125" s="22"/>
      <c r="G213125" s="22"/>
      <c r="H213125" s="22"/>
    </row>
    <row r="213126" spans="2:8" x14ac:dyDescent="0.2">
      <c r="B213126" s="22"/>
      <c r="C213126" s="22"/>
      <c r="D213126" s="31"/>
      <c r="E213126" s="22"/>
      <c r="F213126" s="22"/>
      <c r="G213126" s="22"/>
      <c r="H213126" s="22"/>
    </row>
    <row r="213127" spans="2:8" x14ac:dyDescent="0.2">
      <c r="B213127" s="22"/>
      <c r="C213127" s="22"/>
      <c r="D213127" s="31"/>
      <c r="E213127" s="22"/>
      <c r="F213127" s="22"/>
      <c r="G213127" s="22"/>
      <c r="H213127" s="22"/>
    </row>
    <row r="213128" spans="2:8" x14ac:dyDescent="0.2">
      <c r="B213128" s="22"/>
      <c r="C213128" s="22"/>
      <c r="D213128" s="31"/>
      <c r="E213128" s="22"/>
      <c r="F213128" s="22"/>
      <c r="G213128" s="22"/>
      <c r="H213128" s="22"/>
    </row>
    <row r="213129" spans="2:8" x14ac:dyDescent="0.2">
      <c r="B213129" s="22"/>
      <c r="C213129" s="22"/>
      <c r="D213129" s="31"/>
      <c r="E213129" s="22"/>
      <c r="F213129" s="22"/>
      <c r="G213129" s="22"/>
      <c r="H213129" s="22"/>
    </row>
    <row r="213130" spans="2:8" x14ac:dyDescent="0.2">
      <c r="B213130" s="22"/>
      <c r="C213130" s="22"/>
      <c r="D213130" s="31"/>
      <c r="E213130" s="22"/>
      <c r="F213130" s="22"/>
      <c r="G213130" s="22"/>
      <c r="H213130" s="22"/>
    </row>
    <row r="213131" spans="2:8" x14ac:dyDescent="0.2">
      <c r="B213131" s="22"/>
      <c r="C213131" s="22"/>
      <c r="D213131" s="31"/>
      <c r="E213131" s="22"/>
      <c r="F213131" s="22"/>
      <c r="G213131" s="22"/>
      <c r="H213131" s="22"/>
    </row>
    <row r="213132" spans="2:8" x14ac:dyDescent="0.2">
      <c r="B213132" s="22"/>
      <c r="C213132" s="22"/>
      <c r="D213132" s="31"/>
      <c r="E213132" s="22"/>
      <c r="F213132" s="22"/>
      <c r="G213132" s="22"/>
      <c r="H213132" s="22"/>
    </row>
    <row r="213133" spans="2:8" x14ac:dyDescent="0.2">
      <c r="B213133" s="22"/>
      <c r="C213133" s="22"/>
      <c r="D213133" s="31"/>
      <c r="E213133" s="22"/>
      <c r="F213133" s="22"/>
      <c r="G213133" s="22"/>
      <c r="H213133" s="22"/>
    </row>
    <row r="213134" spans="2:8" x14ac:dyDescent="0.2">
      <c r="B213134" s="22"/>
      <c r="C213134" s="22"/>
      <c r="D213134" s="31"/>
      <c r="E213134" s="22"/>
      <c r="F213134" s="22"/>
      <c r="G213134" s="22"/>
      <c r="H213134" s="22"/>
    </row>
    <row r="213135" spans="2:8" x14ac:dyDescent="0.2">
      <c r="B213135" s="22"/>
      <c r="C213135" s="22"/>
      <c r="D213135" s="31"/>
      <c r="E213135" s="22"/>
      <c r="F213135" s="22"/>
      <c r="G213135" s="22"/>
      <c r="H213135" s="22"/>
    </row>
    <row r="213136" spans="2:8" x14ac:dyDescent="0.2">
      <c r="B213136" s="22"/>
      <c r="C213136" s="22"/>
      <c r="D213136" s="31"/>
      <c r="E213136" s="22"/>
      <c r="F213136" s="22"/>
      <c r="G213136" s="22"/>
      <c r="H213136" s="22"/>
    </row>
    <row r="213137" spans="2:8" x14ac:dyDescent="0.2">
      <c r="B213137" s="22"/>
      <c r="C213137" s="22"/>
      <c r="D213137" s="31"/>
      <c r="E213137" s="22"/>
      <c r="F213137" s="22"/>
      <c r="G213137" s="22"/>
      <c r="H213137" s="22"/>
    </row>
    <row r="213138" spans="2:8" x14ac:dyDescent="0.2">
      <c r="B213138" s="22"/>
      <c r="C213138" s="22"/>
      <c r="D213138" s="31"/>
      <c r="E213138" s="22"/>
      <c r="F213138" s="22"/>
      <c r="G213138" s="22"/>
      <c r="H213138" s="22"/>
    </row>
    <row r="213139" spans="2:8" x14ac:dyDescent="0.2">
      <c r="B213139" s="22"/>
      <c r="C213139" s="22"/>
      <c r="D213139" s="31"/>
      <c r="E213139" s="22"/>
      <c r="F213139" s="22"/>
      <c r="G213139" s="22"/>
      <c r="H213139" s="22"/>
    </row>
    <row r="213140" spans="2:8" x14ac:dyDescent="0.2">
      <c r="B213140" s="22"/>
      <c r="C213140" s="22"/>
      <c r="D213140" s="31"/>
      <c r="E213140" s="22"/>
      <c r="F213140" s="22"/>
      <c r="G213140" s="22"/>
      <c r="H213140" s="22"/>
    </row>
    <row r="213141" spans="2:8" x14ac:dyDescent="0.2">
      <c r="B213141" s="22"/>
      <c r="C213141" s="22"/>
      <c r="D213141" s="31"/>
      <c r="E213141" s="22"/>
      <c r="F213141" s="22"/>
      <c r="G213141" s="22"/>
      <c r="H213141" s="22"/>
    </row>
    <row r="213142" spans="2:8" x14ac:dyDescent="0.2">
      <c r="B213142" s="22"/>
      <c r="C213142" s="22"/>
      <c r="D213142" s="31"/>
      <c r="E213142" s="22"/>
      <c r="F213142" s="22"/>
      <c r="G213142" s="22"/>
      <c r="H213142" s="22"/>
    </row>
    <row r="213143" spans="2:8" x14ac:dyDescent="0.2">
      <c r="B213143" s="22"/>
      <c r="C213143" s="22"/>
      <c r="D213143" s="31"/>
      <c r="E213143" s="22"/>
      <c r="F213143" s="22"/>
      <c r="G213143" s="22"/>
      <c r="H213143" s="22"/>
    </row>
    <row r="213144" spans="2:8" x14ac:dyDescent="0.2">
      <c r="B213144" s="22"/>
      <c r="C213144" s="22"/>
      <c r="D213144" s="31"/>
      <c r="E213144" s="22"/>
      <c r="F213144" s="22"/>
      <c r="G213144" s="22"/>
      <c r="H213144" s="22"/>
    </row>
    <row r="213145" spans="2:8" x14ac:dyDescent="0.2">
      <c r="B213145" s="22"/>
      <c r="C213145" s="22"/>
      <c r="D213145" s="31"/>
      <c r="E213145" s="22"/>
      <c r="F213145" s="22"/>
      <c r="G213145" s="22"/>
      <c r="H213145" s="22"/>
    </row>
    <row r="213146" spans="2:8" x14ac:dyDescent="0.2">
      <c r="B213146" s="22"/>
      <c r="C213146" s="22"/>
      <c r="D213146" s="31"/>
      <c r="E213146" s="22"/>
      <c r="F213146" s="22"/>
      <c r="G213146" s="22"/>
      <c r="H213146" s="22"/>
    </row>
    <row r="213147" spans="2:8" x14ac:dyDescent="0.2">
      <c r="B213147" s="22"/>
      <c r="C213147" s="22"/>
      <c r="D213147" s="31"/>
      <c r="E213147" s="22"/>
      <c r="F213147" s="22"/>
      <c r="G213147" s="22"/>
      <c r="H213147" s="22"/>
    </row>
    <row r="213148" spans="2:8" x14ac:dyDescent="0.2">
      <c r="B213148" s="22"/>
      <c r="C213148" s="22"/>
      <c r="D213148" s="31"/>
      <c r="E213148" s="22"/>
      <c r="F213148" s="22"/>
      <c r="G213148" s="22"/>
      <c r="H213148" s="22"/>
    </row>
    <row r="213149" spans="2:8" x14ac:dyDescent="0.2">
      <c r="B213149" s="22"/>
      <c r="C213149" s="22"/>
      <c r="D213149" s="31"/>
      <c r="E213149" s="22"/>
      <c r="F213149" s="22"/>
      <c r="G213149" s="22"/>
      <c r="H213149" s="22"/>
    </row>
    <row r="213150" spans="2:8" x14ac:dyDescent="0.2">
      <c r="B213150" s="22"/>
      <c r="C213150" s="22"/>
      <c r="D213150" s="31"/>
      <c r="E213150" s="22"/>
      <c r="F213150" s="22"/>
      <c r="G213150" s="22"/>
      <c r="H213150" s="22"/>
    </row>
    <row r="213151" spans="2:8" x14ac:dyDescent="0.2">
      <c r="B213151" s="22"/>
      <c r="C213151" s="22"/>
      <c r="D213151" s="31"/>
      <c r="E213151" s="22"/>
      <c r="F213151" s="22"/>
      <c r="G213151" s="22"/>
      <c r="H213151" s="22"/>
    </row>
    <row r="213152" spans="2:8" x14ac:dyDescent="0.2">
      <c r="B213152" s="22"/>
      <c r="C213152" s="22"/>
      <c r="D213152" s="31"/>
      <c r="E213152" s="22"/>
      <c r="F213152" s="22"/>
      <c r="G213152" s="22"/>
      <c r="H213152" s="22"/>
    </row>
    <row r="213153" spans="2:8" x14ac:dyDescent="0.2">
      <c r="B213153" s="22"/>
      <c r="C213153" s="22"/>
      <c r="D213153" s="31"/>
      <c r="E213153" s="22"/>
      <c r="F213153" s="22"/>
      <c r="G213153" s="22"/>
      <c r="H213153" s="22"/>
    </row>
    <row r="213154" spans="2:8" x14ac:dyDescent="0.2">
      <c r="B213154" s="22"/>
      <c r="C213154" s="22"/>
      <c r="D213154" s="31"/>
      <c r="E213154" s="22"/>
      <c r="F213154" s="22"/>
      <c r="G213154" s="22"/>
      <c r="H213154" s="22"/>
    </row>
    <row r="213155" spans="2:8" x14ac:dyDescent="0.2">
      <c r="B213155" s="22"/>
      <c r="C213155" s="22"/>
      <c r="D213155" s="31"/>
      <c r="E213155" s="22"/>
      <c r="F213155" s="22"/>
      <c r="G213155" s="22"/>
      <c r="H213155" s="22"/>
    </row>
    <row r="213156" spans="2:8" x14ac:dyDescent="0.2">
      <c r="B213156" s="22"/>
      <c r="C213156" s="22"/>
      <c r="D213156" s="31"/>
      <c r="E213156" s="22"/>
      <c r="F213156" s="22"/>
      <c r="G213156" s="22"/>
      <c r="H213156" s="22"/>
    </row>
    <row r="213157" spans="2:8" x14ac:dyDescent="0.2">
      <c r="B213157" s="22"/>
      <c r="C213157" s="22"/>
      <c r="D213157" s="31"/>
      <c r="E213157" s="22"/>
      <c r="F213157" s="22"/>
      <c r="G213157" s="22"/>
      <c r="H213157" s="22"/>
    </row>
    <row r="213158" spans="2:8" x14ac:dyDescent="0.2">
      <c r="B213158" s="22"/>
      <c r="C213158" s="22"/>
      <c r="D213158" s="31"/>
      <c r="E213158" s="22"/>
      <c r="F213158" s="22"/>
      <c r="G213158" s="22"/>
      <c r="H213158" s="22"/>
    </row>
    <row r="213159" spans="2:8" x14ac:dyDescent="0.2">
      <c r="B213159" s="22"/>
      <c r="C213159" s="22"/>
      <c r="D213159" s="31"/>
      <c r="E213159" s="22"/>
      <c r="F213159" s="22"/>
      <c r="G213159" s="22"/>
      <c r="H213159" s="22"/>
    </row>
    <row r="213160" spans="2:8" x14ac:dyDescent="0.2">
      <c r="B213160" s="22"/>
      <c r="C213160" s="22"/>
      <c r="D213160" s="31"/>
      <c r="E213160" s="22"/>
      <c r="F213160" s="22"/>
      <c r="G213160" s="22"/>
      <c r="H213160" s="22"/>
    </row>
    <row r="213161" spans="2:8" x14ac:dyDescent="0.2">
      <c r="B213161" s="22"/>
      <c r="C213161" s="22"/>
      <c r="D213161" s="31"/>
      <c r="E213161" s="22"/>
      <c r="F213161" s="22"/>
      <c r="G213161" s="22"/>
      <c r="H213161" s="22"/>
    </row>
    <row r="213162" spans="2:8" x14ac:dyDescent="0.2">
      <c r="B213162" s="22"/>
      <c r="C213162" s="22"/>
      <c r="D213162" s="31"/>
      <c r="E213162" s="22"/>
      <c r="F213162" s="22"/>
      <c r="G213162" s="22"/>
      <c r="H213162" s="22"/>
    </row>
    <row r="213163" spans="2:8" x14ac:dyDescent="0.2">
      <c r="B213163" s="22"/>
      <c r="C213163" s="22"/>
      <c r="D213163" s="31"/>
      <c r="E213163" s="22"/>
      <c r="F213163" s="22"/>
      <c r="G213163" s="22"/>
      <c r="H213163" s="22"/>
    </row>
    <row r="213164" spans="2:8" x14ac:dyDescent="0.2">
      <c r="B213164" s="22"/>
      <c r="C213164" s="22"/>
      <c r="D213164" s="31"/>
      <c r="E213164" s="22"/>
      <c r="F213164" s="22"/>
      <c r="G213164" s="22"/>
      <c r="H213164" s="22"/>
    </row>
    <row r="213165" spans="2:8" x14ac:dyDescent="0.2">
      <c r="B213165" s="22"/>
      <c r="C213165" s="22"/>
      <c r="D213165" s="31"/>
      <c r="E213165" s="22"/>
      <c r="F213165" s="22"/>
      <c r="G213165" s="22"/>
      <c r="H213165" s="22"/>
    </row>
    <row r="213166" spans="2:8" x14ac:dyDescent="0.2">
      <c r="B213166" s="22"/>
      <c r="C213166" s="22"/>
      <c r="D213166" s="31"/>
      <c r="E213166" s="22"/>
      <c r="F213166" s="22"/>
      <c r="G213166" s="22"/>
      <c r="H213166" s="22"/>
    </row>
    <row r="213167" spans="2:8" x14ac:dyDescent="0.2">
      <c r="B213167" s="22"/>
      <c r="C213167" s="22"/>
      <c r="D213167" s="31"/>
      <c r="E213167" s="22"/>
      <c r="F213167" s="22"/>
      <c r="G213167" s="22"/>
      <c r="H213167" s="22"/>
    </row>
    <row r="213168" spans="2:8" x14ac:dyDescent="0.2">
      <c r="B213168" s="22"/>
      <c r="C213168" s="22"/>
      <c r="D213168" s="31"/>
      <c r="E213168" s="22"/>
      <c r="F213168" s="22"/>
      <c r="G213168" s="22"/>
      <c r="H213168" s="22"/>
    </row>
    <row r="213169" spans="2:8" x14ac:dyDescent="0.2">
      <c r="B213169" s="22"/>
      <c r="C213169" s="22"/>
      <c r="D213169" s="31"/>
      <c r="E213169" s="22"/>
      <c r="F213169" s="22"/>
      <c r="G213169" s="22"/>
      <c r="H213169" s="22"/>
    </row>
    <row r="213170" spans="2:8" x14ac:dyDescent="0.2">
      <c r="B213170" s="22"/>
      <c r="C213170" s="22"/>
      <c r="D213170" s="31"/>
      <c r="E213170" s="22"/>
      <c r="F213170" s="22"/>
      <c r="G213170" s="22"/>
      <c r="H213170" s="22"/>
    </row>
    <row r="213171" spans="2:8" x14ac:dyDescent="0.2">
      <c r="B213171" s="22"/>
      <c r="C213171" s="22"/>
      <c r="D213171" s="31"/>
      <c r="E213171" s="22"/>
      <c r="F213171" s="22"/>
      <c r="G213171" s="22"/>
      <c r="H213171" s="22"/>
    </row>
    <row r="213172" spans="2:8" x14ac:dyDescent="0.2">
      <c r="B213172" s="22"/>
      <c r="C213172" s="22"/>
      <c r="D213172" s="31"/>
      <c r="E213172" s="22"/>
      <c r="F213172" s="22"/>
      <c r="G213172" s="22"/>
      <c r="H213172" s="22"/>
    </row>
    <row r="213173" spans="2:8" x14ac:dyDescent="0.2">
      <c r="B213173" s="22"/>
      <c r="C213173" s="22"/>
      <c r="D213173" s="31"/>
      <c r="E213173" s="22"/>
      <c r="F213173" s="22"/>
      <c r="G213173" s="22"/>
      <c r="H213173" s="22"/>
    </row>
    <row r="213174" spans="2:8" x14ac:dyDescent="0.2">
      <c r="B213174" s="22"/>
      <c r="C213174" s="22"/>
      <c r="D213174" s="31"/>
      <c r="E213174" s="22"/>
      <c r="F213174" s="22"/>
      <c r="G213174" s="22"/>
      <c r="H213174" s="22"/>
    </row>
    <row r="213175" spans="2:8" x14ac:dyDescent="0.2">
      <c r="B213175" s="22"/>
      <c r="C213175" s="22"/>
      <c r="D213175" s="31"/>
      <c r="E213175" s="22"/>
      <c r="F213175" s="22"/>
      <c r="G213175" s="22"/>
      <c r="H213175" s="22"/>
    </row>
    <row r="213176" spans="2:8" x14ac:dyDescent="0.2">
      <c r="B213176" s="22"/>
      <c r="C213176" s="22"/>
      <c r="D213176" s="31"/>
      <c r="E213176" s="22"/>
      <c r="F213176" s="22"/>
      <c r="G213176" s="22"/>
      <c r="H213176" s="22"/>
    </row>
    <row r="213177" spans="2:8" x14ac:dyDescent="0.2">
      <c r="B213177" s="22"/>
      <c r="C213177" s="22"/>
      <c r="D213177" s="31"/>
      <c r="E213177" s="22"/>
      <c r="F213177" s="22"/>
      <c r="G213177" s="22"/>
      <c r="H213177" s="22"/>
    </row>
    <row r="213178" spans="2:8" x14ac:dyDescent="0.2">
      <c r="B213178" s="22"/>
      <c r="C213178" s="22"/>
      <c r="D213178" s="31"/>
      <c r="E213178" s="22"/>
      <c r="F213178" s="22"/>
      <c r="G213178" s="22"/>
      <c r="H213178" s="22"/>
    </row>
    <row r="213179" spans="2:8" x14ac:dyDescent="0.2">
      <c r="B213179" s="22"/>
      <c r="C213179" s="22"/>
      <c r="D213179" s="31"/>
      <c r="E213179" s="22"/>
      <c r="F213179" s="22"/>
      <c r="G213179" s="22"/>
      <c r="H213179" s="22"/>
    </row>
    <row r="213180" spans="2:8" x14ac:dyDescent="0.2">
      <c r="B213180" s="22"/>
      <c r="C213180" s="22"/>
      <c r="D213180" s="31"/>
      <c r="E213180" s="22"/>
      <c r="F213180" s="22"/>
      <c r="G213180" s="22"/>
      <c r="H213180" s="22"/>
    </row>
    <row r="213181" spans="2:8" x14ac:dyDescent="0.2">
      <c r="B213181" s="22"/>
      <c r="C213181" s="22"/>
      <c r="D213181" s="31"/>
      <c r="E213181" s="22"/>
      <c r="F213181" s="22"/>
      <c r="G213181" s="22"/>
      <c r="H213181" s="22"/>
    </row>
    <row r="213182" spans="2:8" x14ac:dyDescent="0.2">
      <c r="B213182" s="22"/>
      <c r="C213182" s="22"/>
      <c r="D213182" s="31"/>
      <c r="E213182" s="22"/>
      <c r="F213182" s="22"/>
      <c r="G213182" s="22"/>
      <c r="H213182" s="22"/>
    </row>
    <row r="213183" spans="2:8" x14ac:dyDescent="0.2">
      <c r="B213183" s="22"/>
      <c r="C213183" s="22"/>
      <c r="D213183" s="31"/>
      <c r="E213183" s="22"/>
      <c r="F213183" s="22"/>
      <c r="G213183" s="22"/>
      <c r="H213183" s="22"/>
    </row>
    <row r="213184" spans="2:8" x14ac:dyDescent="0.2">
      <c r="B213184" s="22"/>
      <c r="C213184" s="22"/>
      <c r="D213184" s="31"/>
      <c r="E213184" s="22"/>
      <c r="F213184" s="22"/>
      <c r="G213184" s="22"/>
      <c r="H213184" s="22"/>
    </row>
    <row r="213185" spans="2:8" x14ac:dyDescent="0.2">
      <c r="B213185" s="22"/>
      <c r="C213185" s="22"/>
      <c r="D213185" s="31"/>
      <c r="E213185" s="22"/>
      <c r="F213185" s="22"/>
      <c r="G213185" s="22"/>
      <c r="H213185" s="22"/>
    </row>
    <row r="213186" spans="2:8" x14ac:dyDescent="0.2">
      <c r="B213186" s="22"/>
      <c r="C213186" s="22"/>
      <c r="D213186" s="31"/>
      <c r="E213186" s="22"/>
      <c r="F213186" s="22"/>
      <c r="G213186" s="22"/>
      <c r="H213186" s="22"/>
    </row>
    <row r="213187" spans="2:8" x14ac:dyDescent="0.2">
      <c r="B213187" s="22"/>
      <c r="C213187" s="22"/>
      <c r="D213187" s="31"/>
      <c r="E213187" s="22"/>
      <c r="F213187" s="22"/>
      <c r="G213187" s="22"/>
      <c r="H213187" s="22"/>
    </row>
    <row r="213188" spans="2:8" x14ac:dyDescent="0.2">
      <c r="B213188" s="22"/>
      <c r="C213188" s="22"/>
      <c r="D213188" s="31"/>
      <c r="E213188" s="22"/>
      <c r="F213188" s="22"/>
      <c r="G213188" s="22"/>
      <c r="H213188" s="22"/>
    </row>
    <row r="213189" spans="2:8" x14ac:dyDescent="0.2">
      <c r="B213189" s="22"/>
      <c r="C213189" s="22"/>
      <c r="D213189" s="31"/>
      <c r="E213189" s="22"/>
      <c r="F213189" s="22"/>
      <c r="G213189" s="22"/>
      <c r="H213189" s="22"/>
    </row>
    <row r="213190" spans="2:8" x14ac:dyDescent="0.2">
      <c r="B213190" s="22"/>
      <c r="C213190" s="22"/>
      <c r="D213190" s="31"/>
      <c r="E213190" s="22"/>
      <c r="F213190" s="22"/>
      <c r="G213190" s="22"/>
      <c r="H213190" s="22"/>
    </row>
    <row r="213191" spans="2:8" x14ac:dyDescent="0.2">
      <c r="B213191" s="22"/>
      <c r="C213191" s="22"/>
      <c r="D213191" s="31"/>
      <c r="E213191" s="22"/>
      <c r="F213191" s="22"/>
      <c r="G213191" s="22"/>
      <c r="H213191" s="22"/>
    </row>
    <row r="213192" spans="2:8" x14ac:dyDescent="0.2">
      <c r="B213192" s="22"/>
      <c r="C213192" s="22"/>
      <c r="D213192" s="31"/>
      <c r="E213192" s="22"/>
      <c r="F213192" s="22"/>
      <c r="G213192" s="22"/>
      <c r="H213192" s="22"/>
    </row>
    <row r="213193" spans="2:8" x14ac:dyDescent="0.2">
      <c r="B213193" s="22"/>
      <c r="C213193" s="22"/>
      <c r="D213193" s="31"/>
      <c r="E213193" s="22"/>
      <c r="F213193" s="22"/>
      <c r="G213193" s="22"/>
      <c r="H213193" s="22"/>
    </row>
    <row r="213194" spans="2:8" x14ac:dyDescent="0.2">
      <c r="B213194" s="22"/>
      <c r="C213194" s="22"/>
      <c r="D213194" s="31"/>
      <c r="E213194" s="22"/>
      <c r="F213194" s="22"/>
      <c r="G213194" s="22"/>
      <c r="H213194" s="22"/>
    </row>
    <row r="213195" spans="2:8" x14ac:dyDescent="0.2">
      <c r="B213195" s="22"/>
      <c r="C213195" s="22"/>
      <c r="D213195" s="31"/>
      <c r="E213195" s="22"/>
      <c r="F213195" s="22"/>
      <c r="G213195" s="22"/>
      <c r="H213195" s="22"/>
    </row>
    <row r="213196" spans="2:8" x14ac:dyDescent="0.2">
      <c r="B213196" s="22"/>
      <c r="C213196" s="22"/>
      <c r="D213196" s="31"/>
      <c r="E213196" s="22"/>
      <c r="F213196" s="22"/>
      <c r="G213196" s="22"/>
      <c r="H213196" s="22"/>
    </row>
    <row r="213197" spans="2:8" x14ac:dyDescent="0.2">
      <c r="B213197" s="22"/>
      <c r="C213197" s="22"/>
      <c r="D213197" s="31"/>
      <c r="E213197" s="22"/>
      <c r="F213197" s="22"/>
      <c r="G213197" s="22"/>
      <c r="H213197" s="22"/>
    </row>
    <row r="213198" spans="2:8" x14ac:dyDescent="0.2">
      <c r="B213198" s="22"/>
      <c r="C213198" s="22"/>
      <c r="D213198" s="31"/>
      <c r="E213198" s="22"/>
      <c r="F213198" s="22"/>
      <c r="G213198" s="22"/>
      <c r="H213198" s="22"/>
    </row>
    <row r="213199" spans="2:8" x14ac:dyDescent="0.2">
      <c r="B213199" s="22"/>
      <c r="C213199" s="22"/>
      <c r="D213199" s="31"/>
      <c r="E213199" s="22"/>
      <c r="F213199" s="22"/>
      <c r="G213199" s="22"/>
      <c r="H213199" s="22"/>
    </row>
    <row r="213200" spans="2:8" x14ac:dyDescent="0.2">
      <c r="B213200" s="22"/>
      <c r="C213200" s="22"/>
      <c r="D213200" s="31"/>
      <c r="E213200" s="22"/>
      <c r="F213200" s="22"/>
      <c r="G213200" s="22"/>
      <c r="H213200" s="22"/>
    </row>
    <row r="213201" spans="2:8" x14ac:dyDescent="0.2">
      <c r="B213201" s="22"/>
      <c r="C213201" s="22"/>
      <c r="D213201" s="31"/>
      <c r="E213201" s="22"/>
      <c r="F213201" s="22"/>
      <c r="G213201" s="22"/>
      <c r="H213201" s="22"/>
    </row>
    <row r="213202" spans="2:8" x14ac:dyDescent="0.2">
      <c r="B213202" s="22"/>
      <c r="C213202" s="22"/>
      <c r="D213202" s="31"/>
      <c r="E213202" s="22"/>
      <c r="F213202" s="22"/>
      <c r="G213202" s="22"/>
      <c r="H213202" s="22"/>
    </row>
    <row r="213203" spans="2:8" x14ac:dyDescent="0.2">
      <c r="B213203" s="22"/>
      <c r="C213203" s="22"/>
      <c r="D213203" s="31"/>
      <c r="E213203" s="22"/>
      <c r="F213203" s="22"/>
      <c r="G213203" s="22"/>
      <c r="H213203" s="22"/>
    </row>
    <row r="213204" spans="2:8" x14ac:dyDescent="0.2">
      <c r="B213204" s="22"/>
      <c r="C213204" s="22"/>
      <c r="D213204" s="31"/>
      <c r="E213204" s="22"/>
      <c r="F213204" s="22"/>
      <c r="G213204" s="22"/>
      <c r="H213204" s="22"/>
    </row>
    <row r="213205" spans="2:8" x14ac:dyDescent="0.2">
      <c r="B213205" s="22"/>
      <c r="C213205" s="22"/>
      <c r="D213205" s="31"/>
      <c r="E213205" s="22"/>
      <c r="F213205" s="22"/>
      <c r="G213205" s="22"/>
      <c r="H213205" s="22"/>
    </row>
    <row r="213206" spans="2:8" x14ac:dyDescent="0.2">
      <c r="B213206" s="22"/>
      <c r="C213206" s="22"/>
      <c r="D213206" s="31"/>
      <c r="E213206" s="22"/>
      <c r="F213206" s="22"/>
      <c r="G213206" s="22"/>
      <c r="H213206" s="22"/>
    </row>
    <row r="213207" spans="2:8" x14ac:dyDescent="0.2">
      <c r="B213207" s="22"/>
      <c r="C213207" s="22"/>
      <c r="D213207" s="31"/>
      <c r="E213207" s="22"/>
      <c r="F213207" s="22"/>
      <c r="G213207" s="22"/>
      <c r="H213207" s="22"/>
    </row>
    <row r="213208" spans="2:8" x14ac:dyDescent="0.2">
      <c r="B213208" s="22"/>
      <c r="C213208" s="22"/>
      <c r="D213208" s="31"/>
      <c r="E213208" s="22"/>
      <c r="F213208" s="22"/>
      <c r="G213208" s="22"/>
      <c r="H213208" s="22"/>
    </row>
    <row r="213209" spans="2:8" x14ac:dyDescent="0.2">
      <c r="B213209" s="22"/>
      <c r="C213209" s="22"/>
      <c r="D213209" s="31"/>
      <c r="E213209" s="22"/>
      <c r="F213209" s="22"/>
      <c r="G213209" s="22"/>
      <c r="H213209" s="22"/>
    </row>
    <row r="213210" spans="2:8" x14ac:dyDescent="0.2">
      <c r="B213210" s="22"/>
      <c r="C213210" s="22"/>
      <c r="D213210" s="31"/>
      <c r="E213210" s="22"/>
      <c r="F213210" s="22"/>
      <c r="G213210" s="22"/>
      <c r="H213210" s="22"/>
    </row>
    <row r="213211" spans="2:8" x14ac:dyDescent="0.2">
      <c r="B213211" s="22"/>
      <c r="C213211" s="22"/>
      <c r="D213211" s="31"/>
      <c r="E213211" s="22"/>
      <c r="F213211" s="22"/>
      <c r="G213211" s="22"/>
      <c r="H213211" s="22"/>
    </row>
    <row r="213212" spans="2:8" x14ac:dyDescent="0.2">
      <c r="B213212" s="22"/>
      <c r="C213212" s="22"/>
      <c r="D213212" s="31"/>
      <c r="E213212" s="22"/>
      <c r="F213212" s="22"/>
      <c r="G213212" s="22"/>
      <c r="H213212" s="22"/>
    </row>
    <row r="213213" spans="2:8" x14ac:dyDescent="0.2">
      <c r="B213213" s="22"/>
      <c r="C213213" s="22"/>
      <c r="D213213" s="31"/>
      <c r="E213213" s="22"/>
      <c r="F213213" s="22"/>
      <c r="G213213" s="22"/>
      <c r="H213213" s="22"/>
    </row>
    <row r="213214" spans="2:8" x14ac:dyDescent="0.2">
      <c r="B213214" s="23"/>
      <c r="C213214" s="23"/>
      <c r="D213214" s="31"/>
      <c r="E213214" s="23"/>
      <c r="F213214" s="23"/>
      <c r="G213214" s="23"/>
      <c r="H213214" s="22"/>
    </row>
    <row r="213215" spans="2:8" x14ac:dyDescent="0.2">
      <c r="B213215" s="24"/>
      <c r="C213215" s="24"/>
      <c r="D213215" s="32"/>
      <c r="E213215" s="24"/>
      <c r="F213215" s="24"/>
      <c r="G213215" s="24"/>
      <c r="H213215" s="23"/>
    </row>
    <row r="213216" spans="2:8" x14ac:dyDescent="0.2">
      <c r="B213216" s="25"/>
      <c r="C213216" s="25"/>
      <c r="D213216" s="31"/>
      <c r="E213216" s="25"/>
      <c r="F213216" s="25"/>
      <c r="G213216" s="25"/>
      <c r="H213216" s="24"/>
    </row>
    <row r="213217" spans="2:8" x14ac:dyDescent="0.2">
      <c r="B213217" s="25"/>
      <c r="C213217" s="25"/>
      <c r="D213217" s="31"/>
      <c r="E213217" s="25"/>
      <c r="F213217" s="25"/>
      <c r="G213217" s="25"/>
      <c r="H213217" s="25"/>
    </row>
    <row r="213218" spans="2:8" x14ac:dyDescent="0.2">
      <c r="B213218" s="25"/>
      <c r="C213218" s="25"/>
      <c r="D213218" s="31"/>
      <c r="E213218" s="25"/>
      <c r="F213218" s="25"/>
      <c r="G213218" s="25"/>
      <c r="H213218" s="25"/>
    </row>
    <row r="213219" spans="2:8" x14ac:dyDescent="0.2">
      <c r="B213219" s="25"/>
      <c r="C213219" s="25"/>
      <c r="D213219" s="31"/>
      <c r="E213219" s="25"/>
      <c r="F213219" s="25"/>
      <c r="G213219" s="25"/>
      <c r="H213219" s="25"/>
    </row>
    <row r="213220" spans="2:8" x14ac:dyDescent="0.2">
      <c r="B213220" s="25"/>
      <c r="C213220" s="25"/>
      <c r="D213220" s="31"/>
      <c r="E213220" s="25"/>
      <c r="F213220" s="25"/>
      <c r="G213220" s="25"/>
      <c r="H213220" s="25"/>
    </row>
    <row r="213221" spans="2:8" x14ac:dyDescent="0.2">
      <c r="B213221" s="25"/>
      <c r="C213221" s="25"/>
      <c r="D213221" s="31"/>
      <c r="E213221" s="25"/>
      <c r="F213221" s="25"/>
      <c r="G213221" s="25"/>
      <c r="H213221" s="25"/>
    </row>
    <row r="213222" spans="2:8" x14ac:dyDescent="0.2">
      <c r="B213222" s="21"/>
      <c r="C213222" s="21"/>
      <c r="D213222" s="31"/>
      <c r="E213222" s="21"/>
      <c r="F213222" s="21"/>
      <c r="G213222" s="21"/>
      <c r="H213222" s="25"/>
    </row>
    <row r="213223" spans="2:8" x14ac:dyDescent="0.2">
      <c r="B213223" s="25"/>
      <c r="C213223" s="25"/>
      <c r="D213223" s="31"/>
      <c r="E213223" s="25"/>
      <c r="F213223" s="25"/>
      <c r="G213223" s="25"/>
      <c r="H213223" s="21"/>
    </row>
    <row r="213224" spans="2:8" x14ac:dyDescent="0.2">
      <c r="B213224" s="25"/>
      <c r="C213224" s="25"/>
      <c r="D213224" s="31"/>
      <c r="E213224" s="25"/>
      <c r="F213224" s="25"/>
      <c r="G213224" s="25"/>
      <c r="H213224" s="25"/>
    </row>
    <row r="213225" spans="2:8" x14ac:dyDescent="0.2">
      <c r="B213225" s="25"/>
      <c r="C213225" s="25"/>
      <c r="D213225" s="31"/>
      <c r="E213225" s="25"/>
      <c r="F213225" s="25"/>
      <c r="G213225" s="25"/>
      <c r="H213225" s="25"/>
    </row>
    <row r="213226" spans="2:8" x14ac:dyDescent="0.2">
      <c r="B213226" s="25"/>
      <c r="C213226" s="25"/>
      <c r="D213226" s="31"/>
      <c r="E213226" s="25"/>
      <c r="F213226" s="25"/>
      <c r="G213226" s="25"/>
      <c r="H213226" s="25"/>
    </row>
    <row r="213227" spans="2:8" x14ac:dyDescent="0.2">
      <c r="B213227" s="25"/>
      <c r="C213227" s="25"/>
      <c r="D213227" s="31"/>
      <c r="E213227" s="25"/>
      <c r="F213227" s="25"/>
      <c r="G213227" s="25"/>
      <c r="H213227" s="25"/>
    </row>
    <row r="213228" spans="2:8" x14ac:dyDescent="0.2">
      <c r="B213228" s="25"/>
      <c r="C213228" s="25"/>
      <c r="D213228" s="31"/>
      <c r="E213228" s="25"/>
      <c r="F213228" s="25"/>
      <c r="G213228" s="25"/>
      <c r="H213228" s="25"/>
    </row>
    <row r="213229" spans="2:8" x14ac:dyDescent="0.2">
      <c r="B213229" s="25"/>
      <c r="C213229" s="25"/>
      <c r="D213229" s="31"/>
      <c r="E213229" s="25"/>
      <c r="F213229" s="25"/>
      <c r="G213229" s="25"/>
      <c r="H213229" s="25"/>
    </row>
    <row r="213230" spans="2:8" x14ac:dyDescent="0.2">
      <c r="B213230" s="25"/>
      <c r="C213230" s="25"/>
      <c r="D213230" s="31"/>
      <c r="E213230" s="25"/>
      <c r="F213230" s="25"/>
      <c r="G213230" s="25"/>
      <c r="H213230" s="25"/>
    </row>
    <row r="213231" spans="2:8" x14ac:dyDescent="0.2">
      <c r="B213231" s="25"/>
      <c r="C213231" s="25"/>
      <c r="D213231" s="31"/>
      <c r="E213231" s="25"/>
      <c r="F213231" s="25"/>
      <c r="G213231" s="25"/>
      <c r="H213231" s="25"/>
    </row>
    <row r="213232" spans="2:8" x14ac:dyDescent="0.2">
      <c r="B213232" s="25"/>
      <c r="C213232" s="25"/>
      <c r="D213232" s="31"/>
      <c r="E213232" s="25"/>
      <c r="F213232" s="25"/>
      <c r="G213232" s="25"/>
      <c r="H213232" s="25"/>
    </row>
    <row r="213233" spans="2:8" x14ac:dyDescent="0.2">
      <c r="B213233" s="25"/>
      <c r="C213233" s="25"/>
      <c r="D213233" s="31"/>
      <c r="E213233" s="25"/>
      <c r="F213233" s="25"/>
      <c r="G213233" s="25"/>
      <c r="H213233" s="25"/>
    </row>
    <row r="213234" spans="2:8" x14ac:dyDescent="0.2">
      <c r="B213234" s="25"/>
      <c r="C213234" s="25"/>
      <c r="D213234" s="31"/>
      <c r="E213234" s="25"/>
      <c r="F213234" s="25"/>
      <c r="G213234" s="25"/>
      <c r="H213234" s="25"/>
    </row>
    <row r="213235" spans="2:8" x14ac:dyDescent="0.2">
      <c r="B213235" s="25"/>
      <c r="C213235" s="25"/>
      <c r="D213235" s="31"/>
      <c r="E213235" s="25"/>
      <c r="F213235" s="25"/>
      <c r="G213235" s="25"/>
      <c r="H213235" s="25"/>
    </row>
    <row r="213236" spans="2:8" x14ac:dyDescent="0.2">
      <c r="B213236" s="25"/>
      <c r="C213236" s="25"/>
      <c r="D213236" s="31"/>
      <c r="E213236" s="25"/>
      <c r="F213236" s="25"/>
      <c r="G213236" s="25"/>
      <c r="H213236" s="25"/>
    </row>
    <row r="213237" spans="2:8" x14ac:dyDescent="0.2">
      <c r="B213237" s="25"/>
      <c r="C213237" s="25"/>
      <c r="D213237" s="31"/>
      <c r="E213237" s="25"/>
      <c r="F213237" s="25"/>
      <c r="G213237" s="25"/>
      <c r="H213237" s="25"/>
    </row>
    <row r="213238" spans="2:8" x14ac:dyDescent="0.2">
      <c r="B213238" s="25"/>
      <c r="C213238" s="25"/>
      <c r="D213238" s="31"/>
      <c r="E213238" s="25"/>
      <c r="F213238" s="25"/>
      <c r="G213238" s="25"/>
      <c r="H213238" s="25"/>
    </row>
    <row r="213239" spans="2:8" x14ac:dyDescent="0.2">
      <c r="B213239" s="25"/>
      <c r="C213239" s="25"/>
      <c r="D213239" s="31"/>
      <c r="E213239" s="25"/>
      <c r="F213239" s="25"/>
      <c r="G213239" s="25"/>
      <c r="H213239" s="25"/>
    </row>
    <row r="213240" spans="2:8" x14ac:dyDescent="0.2">
      <c r="B213240" s="25"/>
      <c r="C213240" s="25"/>
      <c r="D213240" s="31"/>
      <c r="E213240" s="25"/>
      <c r="F213240" s="25"/>
      <c r="G213240" s="25"/>
      <c r="H213240" s="25"/>
    </row>
    <row r="213241" spans="2:8" x14ac:dyDescent="0.2">
      <c r="B213241" s="25"/>
      <c r="C213241" s="25"/>
      <c r="D213241" s="31"/>
      <c r="E213241" s="25"/>
      <c r="F213241" s="25"/>
      <c r="G213241" s="25"/>
      <c r="H213241" s="25"/>
    </row>
    <row r="213242" spans="2:8" x14ac:dyDescent="0.2">
      <c r="B213242" s="25"/>
      <c r="C213242" s="25"/>
      <c r="D213242" s="31"/>
      <c r="E213242" s="25"/>
      <c r="F213242" s="25"/>
      <c r="G213242" s="25"/>
      <c r="H213242" s="25"/>
    </row>
    <row r="213243" spans="2:8" x14ac:dyDescent="0.2">
      <c r="B213243" s="25"/>
      <c r="C213243" s="25"/>
      <c r="D213243" s="31"/>
      <c r="E213243" s="25"/>
      <c r="F213243" s="25"/>
      <c r="G213243" s="25"/>
      <c r="H213243" s="25"/>
    </row>
    <row r="213244" spans="2:8" x14ac:dyDescent="0.2">
      <c r="B213244" s="25"/>
      <c r="C213244" s="25"/>
      <c r="D213244" s="31"/>
      <c r="E213244" s="25"/>
      <c r="F213244" s="25"/>
      <c r="G213244" s="25"/>
      <c r="H213244" s="25"/>
    </row>
    <row r="213245" spans="2:8" x14ac:dyDescent="0.2">
      <c r="B213245" s="25"/>
      <c r="C213245" s="25"/>
      <c r="D213245" s="31"/>
      <c r="E213245" s="25"/>
      <c r="F213245" s="25"/>
      <c r="G213245" s="25"/>
      <c r="H213245" s="25"/>
    </row>
    <row r="213246" spans="2:8" x14ac:dyDescent="0.2">
      <c r="B213246" s="25"/>
      <c r="C213246" s="25"/>
      <c r="D213246" s="31"/>
      <c r="E213246" s="25"/>
      <c r="F213246" s="25"/>
      <c r="G213246" s="25"/>
      <c r="H213246" s="25"/>
    </row>
    <row r="213247" spans="2:8" x14ac:dyDescent="0.2">
      <c r="B213247" s="25"/>
      <c r="C213247" s="25"/>
      <c r="D213247" s="31"/>
      <c r="E213247" s="25"/>
      <c r="F213247" s="25"/>
      <c r="G213247" s="25"/>
      <c r="H213247" s="25"/>
    </row>
    <row r="213248" spans="2:8" x14ac:dyDescent="0.2">
      <c r="B213248" s="25"/>
      <c r="C213248" s="25"/>
      <c r="D213248" s="31"/>
      <c r="E213248" s="25"/>
      <c r="F213248" s="25"/>
      <c r="G213248" s="25"/>
      <c r="H213248" s="25"/>
    </row>
    <row r="213249" spans="2:8" x14ac:dyDescent="0.2">
      <c r="B213249" s="25"/>
      <c r="C213249" s="25"/>
      <c r="D213249" s="31"/>
      <c r="E213249" s="25"/>
      <c r="F213249" s="25"/>
      <c r="G213249" s="25"/>
      <c r="H213249" s="25"/>
    </row>
    <row r="213250" spans="2:8" x14ac:dyDescent="0.2">
      <c r="B213250" s="25"/>
      <c r="C213250" s="25"/>
      <c r="D213250" s="31"/>
      <c r="E213250" s="25"/>
      <c r="F213250" s="25"/>
      <c r="G213250" s="25"/>
      <c r="H213250" s="25"/>
    </row>
    <row r="213251" spans="2:8" x14ac:dyDescent="0.2">
      <c r="B213251" s="25"/>
      <c r="C213251" s="25"/>
      <c r="D213251" s="31"/>
      <c r="E213251" s="25"/>
      <c r="F213251" s="25"/>
      <c r="G213251" s="25"/>
      <c r="H213251" s="25"/>
    </row>
    <row r="213252" spans="2:8" x14ac:dyDescent="0.2">
      <c r="B213252" s="25"/>
      <c r="C213252" s="25"/>
      <c r="D213252" s="31"/>
      <c r="E213252" s="25"/>
      <c r="F213252" s="25"/>
      <c r="G213252" s="25"/>
      <c r="H213252" s="25"/>
    </row>
    <row r="213253" spans="2:8" x14ac:dyDescent="0.2">
      <c r="B213253" s="25"/>
      <c r="C213253" s="25"/>
      <c r="D213253" s="31"/>
      <c r="E213253" s="25"/>
      <c r="F213253" s="25"/>
      <c r="G213253" s="25"/>
      <c r="H213253" s="25"/>
    </row>
    <row r="213254" spans="2:8" x14ac:dyDescent="0.2">
      <c r="B213254" s="25"/>
      <c r="C213254" s="25"/>
      <c r="D213254" s="31"/>
      <c r="E213254" s="25"/>
      <c r="F213254" s="25"/>
      <c r="G213254" s="25"/>
      <c r="H213254" s="25"/>
    </row>
    <row r="213255" spans="2:8" x14ac:dyDescent="0.2">
      <c r="B213255" s="25"/>
      <c r="C213255" s="25"/>
      <c r="D213255" s="31"/>
      <c r="E213255" s="25"/>
      <c r="F213255" s="25"/>
      <c r="G213255" s="25"/>
      <c r="H213255" s="25"/>
    </row>
    <row r="213256" spans="2:8" x14ac:dyDescent="0.2">
      <c r="B213256" s="25"/>
      <c r="C213256" s="25"/>
      <c r="D213256" s="31"/>
      <c r="E213256" s="25"/>
      <c r="F213256" s="25"/>
      <c r="G213256" s="25"/>
      <c r="H213256" s="25"/>
    </row>
    <row r="213257" spans="2:8" x14ac:dyDescent="0.2">
      <c r="B213257" s="25"/>
      <c r="C213257" s="25"/>
      <c r="D213257" s="31"/>
      <c r="E213257" s="25"/>
      <c r="F213257" s="25"/>
      <c r="G213257" s="25"/>
      <c r="H213257" s="25"/>
    </row>
    <row r="213258" spans="2:8" x14ac:dyDescent="0.2">
      <c r="B213258" s="25"/>
      <c r="C213258" s="25"/>
      <c r="D213258" s="31"/>
      <c r="E213258" s="25"/>
      <c r="F213258" s="25"/>
      <c r="G213258" s="25"/>
      <c r="H213258" s="25"/>
    </row>
    <row r="213259" spans="2:8" x14ac:dyDescent="0.2">
      <c r="B213259" s="25"/>
      <c r="C213259" s="25"/>
      <c r="D213259" s="31"/>
      <c r="E213259" s="25"/>
      <c r="F213259" s="25"/>
      <c r="G213259" s="25"/>
      <c r="H213259" s="25"/>
    </row>
    <row r="213260" spans="2:8" x14ac:dyDescent="0.2">
      <c r="B213260" s="25"/>
      <c r="C213260" s="25"/>
      <c r="D213260" s="31"/>
      <c r="E213260" s="25"/>
      <c r="F213260" s="25"/>
      <c r="G213260" s="25"/>
      <c r="H213260" s="25"/>
    </row>
    <row r="213261" spans="2:8" x14ac:dyDescent="0.2">
      <c r="B213261" s="25"/>
      <c r="C213261" s="25"/>
      <c r="D213261" s="31"/>
      <c r="E213261" s="25"/>
      <c r="F213261" s="25"/>
      <c r="G213261" s="25"/>
      <c r="H213261" s="25"/>
    </row>
    <row r="213262" spans="2:8" x14ac:dyDescent="0.2">
      <c r="B213262" s="25"/>
      <c r="C213262" s="25"/>
      <c r="D213262" s="31"/>
      <c r="E213262" s="25"/>
      <c r="F213262" s="25"/>
      <c r="G213262" s="25"/>
      <c r="H213262" s="25"/>
    </row>
    <row r="213263" spans="2:8" x14ac:dyDescent="0.2">
      <c r="B213263" s="25"/>
      <c r="C213263" s="25"/>
      <c r="D213263" s="31"/>
      <c r="E213263" s="25"/>
      <c r="F213263" s="25"/>
      <c r="G213263" s="25"/>
      <c r="H213263" s="25"/>
    </row>
    <row r="213264" spans="2:8" x14ac:dyDescent="0.2">
      <c r="B213264" s="25"/>
      <c r="C213264" s="25"/>
      <c r="D213264" s="31"/>
      <c r="E213264" s="25"/>
      <c r="F213264" s="25"/>
      <c r="G213264" s="25"/>
      <c r="H213264" s="25"/>
    </row>
    <row r="213265" spans="2:8" x14ac:dyDescent="0.2">
      <c r="B213265" s="25"/>
      <c r="C213265" s="25"/>
      <c r="D213265" s="31"/>
      <c r="E213265" s="25"/>
      <c r="F213265" s="25"/>
      <c r="G213265" s="25"/>
      <c r="H213265" s="25"/>
    </row>
    <row r="213266" spans="2:8" x14ac:dyDescent="0.2">
      <c r="B213266" s="25"/>
      <c r="C213266" s="25"/>
      <c r="D213266" s="31"/>
      <c r="E213266" s="25"/>
      <c r="F213266" s="25"/>
      <c r="G213266" s="25"/>
      <c r="H213266" s="25"/>
    </row>
    <row r="213267" spans="2:8" x14ac:dyDescent="0.2">
      <c r="B213267" s="25"/>
      <c r="C213267" s="25"/>
      <c r="D213267" s="31"/>
      <c r="E213267" s="25"/>
      <c r="F213267" s="25"/>
      <c r="G213267" s="25"/>
      <c r="H213267" s="25"/>
    </row>
    <row r="213268" spans="2:8" x14ac:dyDescent="0.2">
      <c r="B213268" s="25"/>
      <c r="C213268" s="25"/>
      <c r="D213268" s="31"/>
      <c r="E213268" s="25"/>
      <c r="F213268" s="25"/>
      <c r="G213268" s="25"/>
      <c r="H213268" s="25"/>
    </row>
    <row r="213269" spans="2:8" x14ac:dyDescent="0.2">
      <c r="B213269" s="25"/>
      <c r="C213269" s="25"/>
      <c r="D213269" s="31"/>
      <c r="E213269" s="25"/>
      <c r="F213269" s="25"/>
      <c r="G213269" s="25"/>
      <c r="H213269" s="25"/>
    </row>
    <row r="213270" spans="2:8" x14ac:dyDescent="0.2">
      <c r="B213270" s="25"/>
      <c r="C213270" s="25"/>
      <c r="D213270" s="31"/>
      <c r="E213270" s="25"/>
      <c r="F213270" s="25"/>
      <c r="G213270" s="25"/>
      <c r="H213270" s="25"/>
    </row>
    <row r="213271" spans="2:8" x14ac:dyDescent="0.2">
      <c r="B213271" s="25"/>
      <c r="C213271" s="25"/>
      <c r="D213271" s="31"/>
      <c r="E213271" s="25"/>
      <c r="F213271" s="25"/>
      <c r="G213271" s="25"/>
      <c r="H213271" s="25"/>
    </row>
    <row r="213272" spans="2:8" x14ac:dyDescent="0.2">
      <c r="B213272" s="25"/>
      <c r="C213272" s="25"/>
      <c r="D213272" s="31"/>
      <c r="E213272" s="25"/>
      <c r="F213272" s="25"/>
      <c r="G213272" s="25"/>
      <c r="H213272" s="25"/>
    </row>
    <row r="213273" spans="2:8" x14ac:dyDescent="0.2">
      <c r="B213273" s="25"/>
      <c r="C213273" s="25"/>
      <c r="D213273" s="31"/>
      <c r="E213273" s="25"/>
      <c r="F213273" s="25"/>
      <c r="G213273" s="25"/>
      <c r="H213273" s="25"/>
    </row>
    <row r="213274" spans="2:8" x14ac:dyDescent="0.2">
      <c r="B213274" s="25"/>
      <c r="C213274" s="25"/>
      <c r="D213274" s="31"/>
      <c r="E213274" s="25"/>
      <c r="F213274" s="25"/>
      <c r="G213274" s="25"/>
      <c r="H213274" s="25"/>
    </row>
    <row r="213275" spans="2:8" x14ac:dyDescent="0.2">
      <c r="B213275" s="25"/>
      <c r="C213275" s="25"/>
      <c r="D213275" s="31"/>
      <c r="E213275" s="25"/>
      <c r="F213275" s="25"/>
      <c r="G213275" s="25"/>
      <c r="H213275" s="25"/>
    </row>
    <row r="213276" spans="2:8" x14ac:dyDescent="0.2">
      <c r="B213276" s="25"/>
      <c r="C213276" s="25"/>
      <c r="D213276" s="31"/>
      <c r="E213276" s="25"/>
      <c r="F213276" s="25"/>
      <c r="G213276" s="25"/>
      <c r="H213276" s="25"/>
    </row>
    <row r="213277" spans="2:8" x14ac:dyDescent="0.2">
      <c r="B213277" s="25"/>
      <c r="C213277" s="25"/>
      <c r="D213277" s="31"/>
      <c r="E213277" s="25"/>
      <c r="F213277" s="25"/>
      <c r="G213277" s="25"/>
      <c r="H213277" s="25"/>
    </row>
    <row r="213278" spans="2:8" x14ac:dyDescent="0.2">
      <c r="B213278" s="25"/>
      <c r="C213278" s="25"/>
      <c r="D213278" s="31"/>
      <c r="E213278" s="25"/>
      <c r="F213278" s="25"/>
      <c r="G213278" s="25"/>
      <c r="H213278" s="25"/>
    </row>
    <row r="213279" spans="2:8" x14ac:dyDescent="0.2">
      <c r="B213279" s="25"/>
      <c r="C213279" s="25"/>
      <c r="D213279" s="31"/>
      <c r="E213279" s="25"/>
      <c r="F213279" s="25"/>
      <c r="G213279" s="25"/>
      <c r="H213279" s="25"/>
    </row>
    <row r="213280" spans="2:8" x14ac:dyDescent="0.2">
      <c r="B213280" s="25"/>
      <c r="C213280" s="25"/>
      <c r="D213280" s="31"/>
      <c r="E213280" s="25"/>
      <c r="F213280" s="25"/>
      <c r="G213280" s="25"/>
      <c r="H213280" s="25"/>
    </row>
    <row r="213281" spans="2:8" x14ac:dyDescent="0.2">
      <c r="B213281" s="25"/>
      <c r="C213281" s="25"/>
      <c r="D213281" s="31"/>
      <c r="E213281" s="25"/>
      <c r="F213281" s="25"/>
      <c r="G213281" s="25"/>
      <c r="H213281" s="25"/>
    </row>
    <row r="213282" spans="2:8" x14ac:dyDescent="0.2">
      <c r="B213282" s="25"/>
      <c r="C213282" s="25"/>
      <c r="D213282" s="31"/>
      <c r="E213282" s="25"/>
      <c r="F213282" s="25"/>
      <c r="G213282" s="25"/>
      <c r="H213282" s="25"/>
    </row>
    <row r="213283" spans="2:8" x14ac:dyDescent="0.2">
      <c r="B213283" s="25"/>
      <c r="C213283" s="25"/>
      <c r="D213283" s="31"/>
      <c r="E213283" s="25"/>
      <c r="F213283" s="25"/>
      <c r="G213283" s="25"/>
      <c r="H213283" s="25"/>
    </row>
    <row r="213284" spans="2:8" x14ac:dyDescent="0.2">
      <c r="B213284" s="25"/>
      <c r="C213284" s="25"/>
      <c r="D213284" s="31"/>
      <c r="E213284" s="25"/>
      <c r="F213284" s="25"/>
      <c r="G213284" s="25"/>
      <c r="H213284" s="25"/>
    </row>
    <row r="213285" spans="2:8" x14ac:dyDescent="0.2">
      <c r="B213285" s="25"/>
      <c r="C213285" s="25"/>
      <c r="D213285" s="31"/>
      <c r="E213285" s="25"/>
      <c r="F213285" s="25"/>
      <c r="G213285" s="25"/>
      <c r="H213285" s="25"/>
    </row>
    <row r="213286" spans="2:8" x14ac:dyDescent="0.2">
      <c r="B213286" s="25"/>
      <c r="C213286" s="25"/>
      <c r="D213286" s="31"/>
      <c r="E213286" s="25"/>
      <c r="F213286" s="25"/>
      <c r="G213286" s="25"/>
      <c r="H213286" s="25"/>
    </row>
    <row r="213287" spans="2:8" x14ac:dyDescent="0.2">
      <c r="B213287" s="25"/>
      <c r="C213287" s="25"/>
      <c r="D213287" s="31"/>
      <c r="E213287" s="25"/>
      <c r="F213287" s="25"/>
      <c r="G213287" s="25"/>
      <c r="H213287" s="25"/>
    </row>
    <row r="213288" spans="2:8" x14ac:dyDescent="0.2">
      <c r="B213288" s="25"/>
      <c r="C213288" s="25"/>
      <c r="D213288" s="31"/>
      <c r="E213288" s="25"/>
      <c r="F213288" s="25"/>
      <c r="G213288" s="25"/>
      <c r="H213288" s="25"/>
    </row>
    <row r="213289" spans="2:8" x14ac:dyDescent="0.2">
      <c r="B213289" s="25"/>
      <c r="C213289" s="25"/>
      <c r="D213289" s="31"/>
      <c r="E213289" s="25"/>
      <c r="F213289" s="25"/>
      <c r="G213289" s="25"/>
      <c r="H213289" s="25"/>
    </row>
    <row r="213290" spans="2:8" x14ac:dyDescent="0.2">
      <c r="B213290" s="25"/>
      <c r="C213290" s="25"/>
      <c r="D213290" s="31"/>
      <c r="E213290" s="25"/>
      <c r="F213290" s="25"/>
      <c r="G213290" s="25"/>
      <c r="H213290" s="25"/>
    </row>
    <row r="213291" spans="2:8" x14ac:dyDescent="0.2">
      <c r="B213291" s="25"/>
      <c r="C213291" s="25"/>
      <c r="D213291" s="31"/>
      <c r="E213291" s="25"/>
      <c r="F213291" s="25"/>
      <c r="G213291" s="25"/>
      <c r="H213291" s="25"/>
    </row>
    <row r="213292" spans="2:8" x14ac:dyDescent="0.2">
      <c r="B213292" s="25"/>
      <c r="C213292" s="25"/>
      <c r="D213292" s="31"/>
      <c r="E213292" s="25"/>
      <c r="F213292" s="25"/>
      <c r="G213292" s="25"/>
      <c r="H213292" s="25"/>
    </row>
    <row r="213293" spans="2:8" x14ac:dyDescent="0.2">
      <c r="B213293" s="25"/>
      <c r="C213293" s="25"/>
      <c r="D213293" s="31"/>
      <c r="E213293" s="25"/>
      <c r="F213293" s="25"/>
      <c r="G213293" s="25"/>
      <c r="H213293" s="25"/>
    </row>
    <row r="213294" spans="2:8" x14ac:dyDescent="0.2">
      <c r="B213294" s="25"/>
      <c r="C213294" s="25"/>
      <c r="D213294" s="31"/>
      <c r="E213294" s="25"/>
      <c r="F213294" s="25"/>
      <c r="G213294" s="25"/>
      <c r="H213294" s="25"/>
    </row>
    <row r="213295" spans="2:8" x14ac:dyDescent="0.2">
      <c r="B213295" s="25"/>
      <c r="C213295" s="25"/>
      <c r="D213295" s="31"/>
      <c r="E213295" s="25"/>
      <c r="F213295" s="25"/>
      <c r="G213295" s="25"/>
      <c r="H213295" s="25"/>
    </row>
    <row r="213296" spans="2:8" x14ac:dyDescent="0.2">
      <c r="B213296" s="25"/>
      <c r="C213296" s="25"/>
      <c r="D213296" s="31"/>
      <c r="E213296" s="25"/>
      <c r="F213296" s="25"/>
      <c r="G213296" s="25"/>
      <c r="H213296" s="25"/>
    </row>
    <row r="213297" spans="2:8" x14ac:dyDescent="0.2">
      <c r="B213297" s="25"/>
      <c r="C213297" s="25"/>
      <c r="D213297" s="31"/>
      <c r="E213297" s="25"/>
      <c r="F213297" s="25"/>
      <c r="G213297" s="25"/>
      <c r="H213297" s="25"/>
    </row>
    <row r="213298" spans="2:8" x14ac:dyDescent="0.2">
      <c r="B213298" s="25"/>
      <c r="C213298" s="25"/>
      <c r="D213298" s="31"/>
      <c r="E213298" s="25"/>
      <c r="F213298" s="25"/>
      <c r="G213298" s="25"/>
      <c r="H213298" s="25"/>
    </row>
    <row r="213299" spans="2:8" x14ac:dyDescent="0.2">
      <c r="B213299" s="25"/>
      <c r="C213299" s="25"/>
      <c r="D213299" s="31"/>
      <c r="E213299" s="25"/>
      <c r="F213299" s="25"/>
      <c r="G213299" s="25"/>
      <c r="H213299" s="25"/>
    </row>
    <row r="213300" spans="2:8" x14ac:dyDescent="0.2">
      <c r="B213300" s="25"/>
      <c r="C213300" s="25"/>
      <c r="D213300" s="31"/>
      <c r="E213300" s="25"/>
      <c r="F213300" s="25"/>
      <c r="G213300" s="25"/>
      <c r="H213300" s="25"/>
    </row>
    <row r="213301" spans="2:8" x14ac:dyDescent="0.2">
      <c r="B213301" s="25"/>
      <c r="C213301" s="25"/>
      <c r="D213301" s="31"/>
      <c r="E213301" s="25"/>
      <c r="F213301" s="25"/>
      <c r="G213301" s="25"/>
      <c r="H213301" s="25"/>
    </row>
    <row r="213302" spans="2:8" x14ac:dyDescent="0.2">
      <c r="B213302" s="25"/>
      <c r="C213302" s="25"/>
      <c r="D213302" s="31"/>
      <c r="E213302" s="25"/>
      <c r="F213302" s="25"/>
      <c r="G213302" s="25"/>
      <c r="H213302" s="25"/>
    </row>
    <row r="213303" spans="2:8" x14ac:dyDescent="0.2">
      <c r="B213303" s="25"/>
      <c r="C213303" s="25"/>
      <c r="D213303" s="31"/>
      <c r="E213303" s="25"/>
      <c r="F213303" s="25"/>
      <c r="G213303" s="25"/>
      <c r="H213303" s="25"/>
    </row>
    <row r="213304" spans="2:8" x14ac:dyDescent="0.2">
      <c r="B213304" s="25"/>
      <c r="C213304" s="25"/>
      <c r="D213304" s="31"/>
      <c r="E213304" s="25"/>
      <c r="F213304" s="25"/>
      <c r="G213304" s="25"/>
      <c r="H213304" s="25"/>
    </row>
    <row r="213305" spans="2:8" x14ac:dyDescent="0.2">
      <c r="B213305" s="25"/>
      <c r="C213305" s="25"/>
      <c r="D213305" s="31"/>
      <c r="E213305" s="25"/>
      <c r="F213305" s="25"/>
      <c r="G213305" s="25"/>
      <c r="H213305" s="25"/>
    </row>
    <row r="213306" spans="2:8" x14ac:dyDescent="0.2">
      <c r="B213306" s="25"/>
      <c r="C213306" s="25"/>
      <c r="D213306" s="31"/>
      <c r="E213306" s="25"/>
      <c r="F213306" s="25"/>
      <c r="G213306" s="25"/>
      <c r="H213306" s="25"/>
    </row>
    <row r="213307" spans="2:8" x14ac:dyDescent="0.2">
      <c r="B213307" s="25"/>
      <c r="C213307" s="25"/>
      <c r="D213307" s="31"/>
      <c r="E213307" s="25"/>
      <c r="F213307" s="25"/>
      <c r="G213307" s="25"/>
      <c r="H213307" s="25"/>
    </row>
    <row r="213308" spans="2:8" x14ac:dyDescent="0.2">
      <c r="B213308" s="25"/>
      <c r="C213308" s="25"/>
      <c r="D213308" s="31"/>
      <c r="E213308" s="25"/>
      <c r="F213308" s="25"/>
      <c r="G213308" s="25"/>
      <c r="H213308" s="25"/>
    </row>
    <row r="213309" spans="2:8" x14ac:dyDescent="0.2">
      <c r="B213309" s="25"/>
      <c r="C213309" s="25"/>
      <c r="D213309" s="31"/>
      <c r="E213309" s="25"/>
      <c r="F213309" s="25"/>
      <c r="G213309" s="25"/>
      <c r="H213309" s="25"/>
    </row>
    <row r="213310" spans="2:8" x14ac:dyDescent="0.2">
      <c r="B213310" s="25"/>
      <c r="C213310" s="25"/>
      <c r="D213310" s="31"/>
      <c r="E213310" s="25"/>
      <c r="F213310" s="25"/>
      <c r="G213310" s="25"/>
      <c r="H213310" s="25"/>
    </row>
    <row r="213311" spans="2:8" x14ac:dyDescent="0.2">
      <c r="B213311" s="25"/>
      <c r="C213311" s="25"/>
      <c r="D213311" s="31"/>
      <c r="E213311" s="25"/>
      <c r="F213311" s="25"/>
      <c r="G213311" s="25"/>
      <c r="H213311" s="25"/>
    </row>
    <row r="213312" spans="2:8" x14ac:dyDescent="0.2">
      <c r="B213312" s="25"/>
      <c r="C213312" s="25"/>
      <c r="D213312" s="31"/>
      <c r="E213312" s="25"/>
      <c r="F213312" s="25"/>
      <c r="G213312" s="25"/>
      <c r="H213312" s="25"/>
    </row>
    <row r="213313" spans="2:8" x14ac:dyDescent="0.2">
      <c r="B213313" s="25"/>
      <c r="C213313" s="25"/>
      <c r="D213313" s="31"/>
      <c r="E213313" s="25"/>
      <c r="F213313" s="25"/>
      <c r="G213313" s="25"/>
      <c r="H213313" s="25"/>
    </row>
    <row r="213314" spans="2:8" x14ac:dyDescent="0.2">
      <c r="B213314" s="25"/>
      <c r="C213314" s="25"/>
      <c r="D213314" s="31"/>
      <c r="E213314" s="25"/>
      <c r="F213314" s="25"/>
      <c r="G213314" s="25"/>
      <c r="H213314" s="25"/>
    </row>
    <row r="213315" spans="2:8" x14ac:dyDescent="0.2">
      <c r="B213315" s="25"/>
      <c r="C213315" s="25"/>
      <c r="D213315" s="31"/>
      <c r="E213315" s="25"/>
      <c r="F213315" s="25"/>
      <c r="G213315" s="25"/>
      <c r="H213315" s="25"/>
    </row>
    <row r="213316" spans="2:8" x14ac:dyDescent="0.2">
      <c r="B213316" s="25"/>
      <c r="C213316" s="25"/>
      <c r="D213316" s="31"/>
      <c r="E213316" s="25"/>
      <c r="F213316" s="25"/>
      <c r="G213316" s="25"/>
      <c r="H213316" s="25"/>
    </row>
    <row r="213317" spans="2:8" x14ac:dyDescent="0.2">
      <c r="B213317" s="25"/>
      <c r="C213317" s="25"/>
      <c r="D213317" s="31"/>
      <c r="E213317" s="25"/>
      <c r="F213317" s="25"/>
      <c r="G213317" s="25"/>
      <c r="H213317" s="25"/>
    </row>
    <row r="213318" spans="2:8" x14ac:dyDescent="0.2">
      <c r="B213318" s="25"/>
      <c r="C213318" s="25"/>
      <c r="D213318" s="31"/>
      <c r="E213318" s="25"/>
      <c r="F213318" s="25"/>
      <c r="G213318" s="25"/>
      <c r="H213318" s="25"/>
    </row>
    <row r="213319" spans="2:8" x14ac:dyDescent="0.2">
      <c r="B213319" s="25"/>
      <c r="C213319" s="25"/>
      <c r="D213319" s="31"/>
      <c r="E213319" s="25"/>
      <c r="F213319" s="25"/>
      <c r="G213319" s="25"/>
      <c r="H213319" s="25"/>
    </row>
    <row r="213320" spans="2:8" x14ac:dyDescent="0.2">
      <c r="B213320" s="25"/>
      <c r="C213320" s="25"/>
      <c r="D213320" s="31"/>
      <c r="E213320" s="25"/>
      <c r="F213320" s="25"/>
      <c r="G213320" s="25"/>
      <c r="H213320" s="25"/>
    </row>
    <row r="213321" spans="2:8" x14ac:dyDescent="0.2">
      <c r="B213321" s="25"/>
      <c r="C213321" s="25"/>
      <c r="D213321" s="31"/>
      <c r="E213321" s="25"/>
      <c r="F213321" s="25"/>
      <c r="G213321" s="25"/>
      <c r="H213321" s="25"/>
    </row>
    <row r="213322" spans="2:8" x14ac:dyDescent="0.2">
      <c r="B213322" s="25"/>
      <c r="C213322" s="25"/>
      <c r="D213322" s="31"/>
      <c r="E213322" s="25"/>
      <c r="F213322" s="25"/>
      <c r="G213322" s="25"/>
      <c r="H213322" s="25"/>
    </row>
    <row r="213323" spans="2:8" x14ac:dyDescent="0.2">
      <c r="B213323" s="25"/>
      <c r="C213323" s="25"/>
      <c r="D213323" s="31"/>
      <c r="E213323" s="25"/>
      <c r="F213323" s="25"/>
      <c r="G213323" s="25"/>
      <c r="H213323" s="25"/>
    </row>
    <row r="213324" spans="2:8" x14ac:dyDescent="0.2">
      <c r="B213324" s="25"/>
      <c r="C213324" s="25"/>
      <c r="D213324" s="31"/>
      <c r="E213324" s="25"/>
      <c r="F213324" s="25"/>
      <c r="G213324" s="25"/>
      <c r="H213324" s="25"/>
    </row>
    <row r="213325" spans="2:8" x14ac:dyDescent="0.2">
      <c r="B213325" s="25"/>
      <c r="C213325" s="25"/>
      <c r="D213325" s="31"/>
      <c r="E213325" s="25"/>
      <c r="F213325" s="25"/>
      <c r="G213325" s="25"/>
      <c r="H213325" s="25"/>
    </row>
    <row r="213326" spans="2:8" x14ac:dyDescent="0.2">
      <c r="B213326" s="25"/>
      <c r="C213326" s="25"/>
      <c r="D213326" s="31"/>
      <c r="E213326" s="25"/>
      <c r="F213326" s="25"/>
      <c r="G213326" s="25"/>
      <c r="H213326" s="25"/>
    </row>
    <row r="213327" spans="2:8" x14ac:dyDescent="0.2">
      <c r="B213327" s="25"/>
      <c r="C213327" s="25"/>
      <c r="D213327" s="31"/>
      <c r="E213327" s="25"/>
      <c r="F213327" s="25"/>
      <c r="G213327" s="25"/>
      <c r="H213327" s="25"/>
    </row>
    <row r="213328" spans="2:8" x14ac:dyDescent="0.2">
      <c r="B213328" s="25"/>
      <c r="C213328" s="25"/>
      <c r="D213328" s="31"/>
      <c r="E213328" s="25"/>
      <c r="F213328" s="25"/>
      <c r="G213328" s="25"/>
      <c r="H213328" s="25"/>
    </row>
    <row r="213329" spans="2:8" x14ac:dyDescent="0.2">
      <c r="B213329" s="25"/>
      <c r="C213329" s="25"/>
      <c r="D213329" s="31"/>
      <c r="E213329" s="25"/>
      <c r="F213329" s="25"/>
      <c r="G213329" s="25"/>
      <c r="H213329" s="25"/>
    </row>
    <row r="213330" spans="2:8" x14ac:dyDescent="0.2">
      <c r="B213330" s="25"/>
      <c r="C213330" s="25"/>
      <c r="D213330" s="31"/>
      <c r="E213330" s="25"/>
      <c r="F213330" s="25"/>
      <c r="G213330" s="25"/>
      <c r="H213330" s="25"/>
    </row>
    <row r="213331" spans="2:8" x14ac:dyDescent="0.2">
      <c r="B213331" s="25"/>
      <c r="C213331" s="25"/>
      <c r="D213331" s="31"/>
      <c r="E213331" s="25"/>
      <c r="F213331" s="25"/>
      <c r="G213331" s="25"/>
      <c r="H213331" s="25"/>
    </row>
    <row r="213332" spans="2:8" x14ac:dyDescent="0.2">
      <c r="B213332" s="25"/>
      <c r="C213332" s="25"/>
      <c r="D213332" s="31"/>
      <c r="E213332" s="25"/>
      <c r="F213332" s="25"/>
      <c r="G213332" s="25"/>
      <c r="H213332" s="25"/>
    </row>
    <row r="213333" spans="2:8" x14ac:dyDescent="0.2">
      <c r="B213333" s="25"/>
      <c r="C213333" s="25"/>
      <c r="D213333" s="31"/>
      <c r="E213333" s="25"/>
      <c r="F213333" s="25"/>
      <c r="G213333" s="25"/>
      <c r="H213333" s="25"/>
    </row>
    <row r="213334" spans="2:8" x14ac:dyDescent="0.2">
      <c r="B213334" s="25"/>
      <c r="C213334" s="25"/>
      <c r="D213334" s="31"/>
      <c r="E213334" s="25"/>
      <c r="F213334" s="25"/>
      <c r="G213334" s="25"/>
      <c r="H213334" s="25"/>
    </row>
    <row r="213335" spans="2:8" x14ac:dyDescent="0.2">
      <c r="B213335" s="25"/>
      <c r="C213335" s="25"/>
      <c r="D213335" s="31"/>
      <c r="E213335" s="25"/>
      <c r="F213335" s="25"/>
      <c r="G213335" s="25"/>
      <c r="H213335" s="25"/>
    </row>
    <row r="213336" spans="2:8" x14ac:dyDescent="0.2">
      <c r="B213336" s="25"/>
      <c r="C213336" s="25"/>
      <c r="D213336" s="31"/>
      <c r="E213336" s="25"/>
      <c r="F213336" s="25"/>
      <c r="G213336" s="25"/>
      <c r="H213336" s="25"/>
    </row>
    <row r="213337" spans="2:8" x14ac:dyDescent="0.2">
      <c r="B213337" s="25"/>
      <c r="C213337" s="25"/>
      <c r="D213337" s="31"/>
      <c r="E213337" s="25"/>
      <c r="F213337" s="25"/>
      <c r="G213337" s="25"/>
      <c r="H213337" s="25"/>
    </row>
    <row r="213338" spans="2:8" x14ac:dyDescent="0.2">
      <c r="B213338" s="25"/>
      <c r="C213338" s="25"/>
      <c r="D213338" s="31"/>
      <c r="E213338" s="25"/>
      <c r="F213338" s="25"/>
      <c r="G213338" s="25"/>
      <c r="H213338" s="25"/>
    </row>
    <row r="213339" spans="2:8" x14ac:dyDescent="0.2">
      <c r="B213339" s="25"/>
      <c r="C213339" s="25"/>
      <c r="D213339" s="31"/>
      <c r="E213339" s="25"/>
      <c r="F213339" s="25"/>
      <c r="G213339" s="25"/>
      <c r="H213339" s="25"/>
    </row>
    <row r="213340" spans="2:8" x14ac:dyDescent="0.2">
      <c r="B213340" s="25"/>
      <c r="C213340" s="25"/>
      <c r="D213340" s="31"/>
      <c r="E213340" s="25"/>
      <c r="F213340" s="25"/>
      <c r="G213340" s="25"/>
      <c r="H213340" s="25"/>
    </row>
    <row r="213341" spans="2:8" x14ac:dyDescent="0.2">
      <c r="B213341" s="25"/>
      <c r="C213341" s="25"/>
      <c r="D213341" s="31"/>
      <c r="E213341" s="25"/>
      <c r="F213341" s="25"/>
      <c r="G213341" s="25"/>
      <c r="H213341" s="25"/>
    </row>
    <row r="213342" spans="2:8" x14ac:dyDescent="0.2">
      <c r="B213342" s="25"/>
      <c r="C213342" s="25"/>
      <c r="D213342" s="31"/>
      <c r="E213342" s="25"/>
      <c r="F213342" s="25"/>
      <c r="G213342" s="25"/>
      <c r="H213342" s="25"/>
    </row>
    <row r="213343" spans="2:8" x14ac:dyDescent="0.2">
      <c r="B213343" s="25"/>
      <c r="C213343" s="25"/>
      <c r="D213343" s="31"/>
      <c r="E213343" s="25"/>
      <c r="F213343" s="25"/>
      <c r="G213343" s="25"/>
      <c r="H213343" s="25"/>
    </row>
    <row r="213344" spans="2:8" x14ac:dyDescent="0.2">
      <c r="B213344" s="25"/>
      <c r="C213344" s="25"/>
      <c r="D213344" s="31"/>
      <c r="E213344" s="25"/>
      <c r="F213344" s="25"/>
      <c r="G213344" s="25"/>
      <c r="H213344" s="25"/>
    </row>
    <row r="213345" spans="2:8" x14ac:dyDescent="0.2">
      <c r="B213345" s="25"/>
      <c r="C213345" s="25"/>
      <c r="D213345" s="31"/>
      <c r="E213345" s="25"/>
      <c r="F213345" s="25"/>
      <c r="G213345" s="25"/>
      <c r="H213345" s="25"/>
    </row>
    <row r="213346" spans="2:8" x14ac:dyDescent="0.2">
      <c r="B213346" s="25"/>
      <c r="C213346" s="25"/>
      <c r="D213346" s="31"/>
      <c r="E213346" s="25"/>
      <c r="F213346" s="25"/>
      <c r="G213346" s="25"/>
      <c r="H213346" s="25"/>
    </row>
    <row r="213347" spans="2:8" x14ac:dyDescent="0.2">
      <c r="B213347" s="25"/>
      <c r="C213347" s="25"/>
      <c r="D213347" s="31"/>
      <c r="E213347" s="25"/>
      <c r="F213347" s="25"/>
      <c r="G213347" s="25"/>
      <c r="H213347" s="25"/>
    </row>
    <row r="213348" spans="2:8" x14ac:dyDescent="0.2">
      <c r="B213348" s="25"/>
      <c r="C213348" s="25"/>
      <c r="D213348" s="31"/>
      <c r="E213348" s="25"/>
      <c r="F213348" s="25"/>
      <c r="G213348" s="25"/>
      <c r="H213348" s="25"/>
    </row>
    <row r="213349" spans="2:8" x14ac:dyDescent="0.2">
      <c r="B213349" s="25"/>
      <c r="C213349" s="25"/>
      <c r="D213349" s="31"/>
      <c r="E213349" s="25"/>
      <c r="F213349" s="25"/>
      <c r="G213349" s="25"/>
      <c r="H213349" s="25"/>
    </row>
    <row r="213350" spans="2:8" x14ac:dyDescent="0.2">
      <c r="B213350" s="25"/>
      <c r="C213350" s="25"/>
      <c r="D213350" s="31"/>
      <c r="E213350" s="25"/>
      <c r="F213350" s="25"/>
      <c r="G213350" s="25"/>
      <c r="H213350" s="25"/>
    </row>
    <row r="213351" spans="2:8" x14ac:dyDescent="0.2">
      <c r="B213351" s="25"/>
      <c r="C213351" s="25"/>
      <c r="D213351" s="31"/>
      <c r="E213351" s="25"/>
      <c r="F213351" s="25"/>
      <c r="G213351" s="25"/>
      <c r="H213351" s="25"/>
    </row>
    <row r="213352" spans="2:8" x14ac:dyDescent="0.2">
      <c r="B213352" s="25"/>
      <c r="C213352" s="25"/>
      <c r="D213352" s="31"/>
      <c r="E213352" s="25"/>
      <c r="F213352" s="25"/>
      <c r="G213352" s="25"/>
      <c r="H213352" s="25"/>
    </row>
    <row r="213353" spans="2:8" x14ac:dyDescent="0.2">
      <c r="B213353" s="25"/>
      <c r="C213353" s="25"/>
      <c r="D213353" s="31"/>
      <c r="E213353" s="25"/>
      <c r="F213353" s="25"/>
      <c r="G213353" s="25"/>
      <c r="H213353" s="25"/>
    </row>
    <row r="213354" spans="2:8" x14ac:dyDescent="0.2">
      <c r="B213354" s="25"/>
      <c r="C213354" s="25"/>
      <c r="D213354" s="31"/>
      <c r="E213354" s="25"/>
      <c r="F213354" s="25"/>
      <c r="G213354" s="25"/>
      <c r="H213354" s="25"/>
    </row>
    <row r="213355" spans="2:8" x14ac:dyDescent="0.2">
      <c r="B213355" s="25"/>
      <c r="C213355" s="25"/>
      <c r="D213355" s="31"/>
      <c r="E213355" s="25"/>
      <c r="F213355" s="25"/>
      <c r="G213355" s="25"/>
      <c r="H213355" s="25"/>
    </row>
    <row r="213356" spans="2:8" x14ac:dyDescent="0.2">
      <c r="B213356" s="25"/>
      <c r="C213356" s="25"/>
      <c r="D213356" s="31"/>
      <c r="E213356" s="25"/>
      <c r="F213356" s="25"/>
      <c r="G213356" s="25"/>
      <c r="H213356" s="25"/>
    </row>
    <row r="213357" spans="2:8" x14ac:dyDescent="0.2">
      <c r="B213357" s="25"/>
      <c r="C213357" s="25"/>
      <c r="D213357" s="31"/>
      <c r="E213357" s="25"/>
      <c r="F213357" s="25"/>
      <c r="G213357" s="25"/>
      <c r="H213357" s="25"/>
    </row>
    <row r="213358" spans="2:8" x14ac:dyDescent="0.2">
      <c r="B213358" s="25"/>
      <c r="C213358" s="25"/>
      <c r="D213358" s="31"/>
      <c r="E213358" s="25"/>
      <c r="F213358" s="25"/>
      <c r="G213358" s="25"/>
      <c r="H213358" s="25"/>
    </row>
    <row r="213359" spans="2:8" x14ac:dyDescent="0.2">
      <c r="B213359" s="25"/>
      <c r="C213359" s="25"/>
      <c r="D213359" s="31"/>
      <c r="E213359" s="25"/>
      <c r="F213359" s="25"/>
      <c r="G213359" s="25"/>
      <c r="H213359" s="25"/>
    </row>
    <row r="213360" spans="2:8" x14ac:dyDescent="0.2">
      <c r="B213360" s="25"/>
      <c r="C213360" s="25"/>
      <c r="D213360" s="31"/>
      <c r="E213360" s="25"/>
      <c r="F213360" s="25"/>
      <c r="G213360" s="25"/>
      <c r="H213360" s="25"/>
    </row>
    <row r="213361" spans="2:8" x14ac:dyDescent="0.2">
      <c r="B213361" s="25"/>
      <c r="C213361" s="25"/>
      <c r="D213361" s="31"/>
      <c r="E213361" s="25"/>
      <c r="F213361" s="25"/>
      <c r="G213361" s="25"/>
      <c r="H213361" s="25"/>
    </row>
    <row r="213362" spans="2:8" x14ac:dyDescent="0.2">
      <c r="B213362" s="25"/>
      <c r="C213362" s="25"/>
      <c r="D213362" s="31"/>
      <c r="E213362" s="25"/>
      <c r="F213362" s="25"/>
      <c r="G213362" s="25"/>
      <c r="H213362" s="25"/>
    </row>
    <row r="213363" spans="2:8" x14ac:dyDescent="0.2">
      <c r="B213363" s="25"/>
      <c r="C213363" s="25"/>
      <c r="D213363" s="31"/>
      <c r="E213363" s="25"/>
      <c r="F213363" s="25"/>
      <c r="G213363" s="25"/>
      <c r="H213363" s="25"/>
    </row>
    <row r="213364" spans="2:8" x14ac:dyDescent="0.2">
      <c r="B213364" s="25"/>
      <c r="C213364" s="25"/>
      <c r="D213364" s="31"/>
      <c r="E213364" s="25"/>
      <c r="F213364" s="25"/>
      <c r="G213364" s="25"/>
      <c r="H213364" s="25"/>
    </row>
    <row r="213365" spans="2:8" x14ac:dyDescent="0.2">
      <c r="B213365" s="25"/>
      <c r="C213365" s="25"/>
      <c r="D213365" s="31"/>
      <c r="E213365" s="25"/>
      <c r="F213365" s="25"/>
      <c r="G213365" s="25"/>
      <c r="H213365" s="25"/>
    </row>
    <row r="213366" spans="2:8" x14ac:dyDescent="0.2">
      <c r="B213366" s="25"/>
      <c r="C213366" s="25"/>
      <c r="D213366" s="31"/>
      <c r="E213366" s="25"/>
      <c r="F213366" s="25"/>
      <c r="G213366" s="25"/>
      <c r="H213366" s="25"/>
    </row>
    <row r="213367" spans="2:8" x14ac:dyDescent="0.2">
      <c r="B213367" s="25"/>
      <c r="C213367" s="25"/>
      <c r="D213367" s="31"/>
      <c r="E213367" s="25"/>
      <c r="F213367" s="25"/>
      <c r="G213367" s="25"/>
      <c r="H213367" s="25"/>
    </row>
    <row r="213368" spans="2:8" x14ac:dyDescent="0.2">
      <c r="B213368" s="25"/>
      <c r="C213368" s="25"/>
      <c r="D213368" s="31"/>
      <c r="E213368" s="25"/>
      <c r="F213368" s="25"/>
      <c r="G213368" s="25"/>
      <c r="H213368" s="25"/>
    </row>
    <row r="213369" spans="2:8" x14ac:dyDescent="0.2">
      <c r="B213369" s="25"/>
      <c r="C213369" s="25"/>
      <c r="D213369" s="31"/>
      <c r="E213369" s="25"/>
      <c r="F213369" s="25"/>
      <c r="G213369" s="25"/>
      <c r="H213369" s="25"/>
    </row>
    <row r="213370" spans="2:8" x14ac:dyDescent="0.2">
      <c r="B213370" s="25"/>
      <c r="C213370" s="25"/>
      <c r="D213370" s="31"/>
      <c r="E213370" s="25"/>
      <c r="F213370" s="25"/>
      <c r="G213370" s="25"/>
      <c r="H213370" s="25"/>
    </row>
    <row r="213371" spans="2:8" x14ac:dyDescent="0.2">
      <c r="B213371" s="25"/>
      <c r="C213371" s="25"/>
      <c r="D213371" s="31"/>
      <c r="E213371" s="25"/>
      <c r="F213371" s="25"/>
      <c r="G213371" s="25"/>
      <c r="H213371" s="25"/>
    </row>
    <row r="213372" spans="2:8" x14ac:dyDescent="0.2">
      <c r="B213372" s="25"/>
      <c r="C213372" s="25"/>
      <c r="D213372" s="31"/>
      <c r="E213372" s="25"/>
      <c r="F213372" s="25"/>
      <c r="G213372" s="25"/>
      <c r="H213372" s="25"/>
    </row>
    <row r="213373" spans="2:8" x14ac:dyDescent="0.2">
      <c r="B213373" s="25"/>
      <c r="C213373" s="25"/>
      <c r="D213373" s="31"/>
      <c r="E213373" s="25"/>
      <c r="F213373" s="25"/>
      <c r="G213373" s="25"/>
      <c r="H213373" s="25"/>
    </row>
    <row r="213374" spans="2:8" x14ac:dyDescent="0.2">
      <c r="B213374" s="25"/>
      <c r="C213374" s="25"/>
      <c r="D213374" s="31"/>
      <c r="E213374" s="25"/>
      <c r="F213374" s="25"/>
      <c r="G213374" s="25"/>
      <c r="H213374" s="25"/>
    </row>
    <row r="213375" spans="2:8" x14ac:dyDescent="0.2">
      <c r="B213375" s="25"/>
      <c r="C213375" s="25"/>
      <c r="D213375" s="31"/>
      <c r="E213375" s="25"/>
      <c r="F213375" s="25"/>
      <c r="G213375" s="25"/>
      <c r="H213375" s="25"/>
    </row>
    <row r="213376" spans="2:8" x14ac:dyDescent="0.2">
      <c r="B213376" s="25"/>
      <c r="C213376" s="25"/>
      <c r="D213376" s="31"/>
      <c r="E213376" s="25"/>
      <c r="F213376" s="25"/>
      <c r="G213376" s="25"/>
      <c r="H213376" s="25"/>
    </row>
    <row r="213377" spans="2:8" x14ac:dyDescent="0.2">
      <c r="B213377" s="25"/>
      <c r="C213377" s="25"/>
      <c r="D213377" s="31"/>
      <c r="E213377" s="25"/>
      <c r="F213377" s="25"/>
      <c r="G213377" s="25"/>
      <c r="H213377" s="25"/>
    </row>
    <row r="213378" spans="2:8" x14ac:dyDescent="0.2">
      <c r="B213378" s="25"/>
      <c r="C213378" s="25"/>
      <c r="D213378" s="31"/>
      <c r="E213378" s="25"/>
      <c r="F213378" s="25"/>
      <c r="G213378" s="25"/>
      <c r="H213378" s="25"/>
    </row>
    <row r="213379" spans="2:8" x14ac:dyDescent="0.2">
      <c r="B213379" s="25"/>
      <c r="C213379" s="25"/>
      <c r="D213379" s="31"/>
      <c r="E213379" s="25"/>
      <c r="F213379" s="25"/>
      <c r="G213379" s="25"/>
      <c r="H213379" s="25"/>
    </row>
    <row r="213380" spans="2:8" x14ac:dyDescent="0.2">
      <c r="B213380" s="25"/>
      <c r="C213380" s="25"/>
      <c r="D213380" s="31"/>
      <c r="E213380" s="25"/>
      <c r="F213380" s="25"/>
      <c r="G213380" s="25"/>
      <c r="H213380" s="25"/>
    </row>
    <row r="213381" spans="2:8" x14ac:dyDescent="0.2">
      <c r="B213381" s="25"/>
      <c r="C213381" s="25"/>
      <c r="D213381" s="31"/>
      <c r="E213381" s="25"/>
      <c r="F213381" s="25"/>
      <c r="G213381" s="25"/>
      <c r="H213381" s="25"/>
    </row>
    <row r="213382" spans="2:8" x14ac:dyDescent="0.2">
      <c r="B213382" s="25"/>
      <c r="C213382" s="25"/>
      <c r="D213382" s="31"/>
      <c r="E213382" s="25"/>
      <c r="F213382" s="25"/>
      <c r="G213382" s="25"/>
      <c r="H213382" s="25"/>
    </row>
    <row r="213383" spans="2:8" x14ac:dyDescent="0.2">
      <c r="B213383" s="25"/>
      <c r="C213383" s="25"/>
      <c r="D213383" s="31"/>
      <c r="E213383" s="25"/>
      <c r="F213383" s="25"/>
      <c r="G213383" s="25"/>
      <c r="H213383" s="25"/>
    </row>
    <row r="213384" spans="2:8" x14ac:dyDescent="0.2">
      <c r="B213384" s="25"/>
      <c r="C213384" s="25"/>
      <c r="D213384" s="31"/>
      <c r="E213384" s="25"/>
      <c r="F213384" s="25"/>
      <c r="G213384" s="25"/>
      <c r="H213384" s="25"/>
    </row>
    <row r="213385" spans="2:8" x14ac:dyDescent="0.2">
      <c r="B213385" s="25"/>
      <c r="C213385" s="25"/>
      <c r="D213385" s="31"/>
      <c r="E213385" s="25"/>
      <c r="F213385" s="25"/>
      <c r="G213385" s="25"/>
      <c r="H213385" s="25"/>
    </row>
    <row r="213386" spans="2:8" x14ac:dyDescent="0.2">
      <c r="B213386" s="25"/>
      <c r="C213386" s="25"/>
      <c r="D213386" s="31"/>
      <c r="E213386" s="25"/>
      <c r="F213386" s="25"/>
      <c r="G213386" s="25"/>
      <c r="H213386" s="25"/>
    </row>
    <row r="213387" spans="2:8" x14ac:dyDescent="0.2">
      <c r="B213387" s="25"/>
      <c r="C213387" s="25"/>
      <c r="D213387" s="31"/>
      <c r="E213387" s="25"/>
      <c r="F213387" s="25"/>
      <c r="G213387" s="25"/>
      <c r="H213387" s="25"/>
    </row>
    <row r="213388" spans="2:8" x14ac:dyDescent="0.2">
      <c r="B213388" s="25"/>
      <c r="C213388" s="25"/>
      <c r="D213388" s="31"/>
      <c r="E213388" s="25"/>
      <c r="F213388" s="25"/>
      <c r="G213388" s="25"/>
      <c r="H213388" s="25"/>
    </row>
    <row r="213389" spans="2:8" x14ac:dyDescent="0.2">
      <c r="B213389" s="25"/>
      <c r="C213389" s="25"/>
      <c r="D213389" s="31"/>
      <c r="E213389" s="25"/>
      <c r="F213389" s="25"/>
      <c r="G213389" s="25"/>
      <c r="H213389" s="25"/>
    </row>
    <row r="213390" spans="2:8" x14ac:dyDescent="0.2">
      <c r="B213390" s="25"/>
      <c r="C213390" s="25"/>
      <c r="D213390" s="31"/>
      <c r="E213390" s="25"/>
      <c r="F213390" s="25"/>
      <c r="G213390" s="25"/>
      <c r="H213390" s="25"/>
    </row>
    <row r="213391" spans="2:8" x14ac:dyDescent="0.2">
      <c r="B213391" s="25"/>
      <c r="C213391" s="25"/>
      <c r="D213391" s="31"/>
      <c r="E213391" s="25"/>
      <c r="F213391" s="25"/>
      <c r="G213391" s="25"/>
      <c r="H213391" s="25"/>
    </row>
    <row r="213392" spans="2:8" x14ac:dyDescent="0.2">
      <c r="B213392" s="25"/>
      <c r="C213392" s="25"/>
      <c r="D213392" s="31"/>
      <c r="E213392" s="25"/>
      <c r="F213392" s="25"/>
      <c r="G213392" s="25"/>
      <c r="H213392" s="25"/>
    </row>
    <row r="213393" spans="2:8" x14ac:dyDescent="0.2">
      <c r="B213393" s="25"/>
      <c r="C213393" s="25"/>
      <c r="D213393" s="31"/>
      <c r="E213393" s="25"/>
      <c r="F213393" s="25"/>
      <c r="G213393" s="25"/>
      <c r="H213393" s="25"/>
    </row>
    <row r="213394" spans="2:8" x14ac:dyDescent="0.2">
      <c r="B213394" s="25"/>
      <c r="C213394" s="25"/>
      <c r="D213394" s="31"/>
      <c r="E213394" s="25"/>
      <c r="F213394" s="25"/>
      <c r="G213394" s="25"/>
      <c r="H213394" s="25"/>
    </row>
    <row r="213395" spans="2:8" x14ac:dyDescent="0.2">
      <c r="B213395" s="25"/>
      <c r="C213395" s="25"/>
      <c r="D213395" s="31"/>
      <c r="E213395" s="25"/>
      <c r="F213395" s="25"/>
      <c r="G213395" s="25"/>
      <c r="H213395" s="25"/>
    </row>
    <row r="213396" spans="2:8" x14ac:dyDescent="0.2">
      <c r="B213396" s="25"/>
      <c r="C213396" s="25"/>
      <c r="D213396" s="31"/>
      <c r="E213396" s="25"/>
      <c r="F213396" s="25"/>
      <c r="G213396" s="25"/>
      <c r="H213396" s="25"/>
    </row>
    <row r="213397" spans="2:8" x14ac:dyDescent="0.2">
      <c r="B213397" s="25"/>
      <c r="C213397" s="25"/>
      <c r="D213397" s="31"/>
      <c r="E213397" s="25"/>
      <c r="F213397" s="25"/>
      <c r="G213397" s="25"/>
      <c r="H213397" s="25"/>
    </row>
    <row r="213398" spans="2:8" x14ac:dyDescent="0.2">
      <c r="B213398" s="25"/>
      <c r="C213398" s="25"/>
      <c r="D213398" s="31"/>
      <c r="E213398" s="25"/>
      <c r="F213398" s="25"/>
      <c r="G213398" s="25"/>
      <c r="H213398" s="25"/>
    </row>
    <row r="213399" spans="2:8" x14ac:dyDescent="0.2">
      <c r="B213399" s="25"/>
      <c r="C213399" s="25"/>
      <c r="D213399" s="31"/>
      <c r="E213399" s="25"/>
      <c r="F213399" s="25"/>
      <c r="G213399" s="25"/>
      <c r="H213399" s="25"/>
    </row>
    <row r="213400" spans="2:8" x14ac:dyDescent="0.2">
      <c r="B213400" s="25"/>
      <c r="C213400" s="25"/>
      <c r="D213400" s="31"/>
      <c r="E213400" s="25"/>
      <c r="F213400" s="25"/>
      <c r="G213400" s="25"/>
      <c r="H213400" s="25"/>
    </row>
    <row r="213401" spans="2:8" x14ac:dyDescent="0.2">
      <c r="B213401" s="25"/>
      <c r="C213401" s="25"/>
      <c r="D213401" s="31"/>
      <c r="E213401" s="25"/>
      <c r="F213401" s="25"/>
      <c r="G213401" s="25"/>
      <c r="H213401" s="25"/>
    </row>
    <row r="213402" spans="2:8" x14ac:dyDescent="0.2">
      <c r="B213402" s="25"/>
      <c r="C213402" s="25"/>
      <c r="D213402" s="31"/>
      <c r="E213402" s="25"/>
      <c r="F213402" s="25"/>
      <c r="G213402" s="25"/>
      <c r="H213402" s="25"/>
    </row>
    <row r="213403" spans="2:8" x14ac:dyDescent="0.2">
      <c r="B213403" s="25"/>
      <c r="C213403" s="25"/>
      <c r="D213403" s="31"/>
      <c r="E213403" s="25"/>
      <c r="F213403" s="25"/>
      <c r="G213403" s="25"/>
      <c r="H213403" s="25"/>
    </row>
    <row r="213404" spans="2:8" x14ac:dyDescent="0.2">
      <c r="B213404" s="25"/>
      <c r="C213404" s="25"/>
      <c r="D213404" s="31"/>
      <c r="E213404" s="25"/>
      <c r="F213404" s="25"/>
      <c r="G213404" s="25"/>
      <c r="H213404" s="25"/>
    </row>
    <row r="213405" spans="2:8" x14ac:dyDescent="0.2">
      <c r="B213405" s="25"/>
      <c r="C213405" s="25"/>
      <c r="D213405" s="31"/>
      <c r="E213405" s="25"/>
      <c r="F213405" s="25"/>
      <c r="G213405" s="25"/>
      <c r="H213405" s="25"/>
    </row>
    <row r="213406" spans="2:8" x14ac:dyDescent="0.2">
      <c r="B213406" s="25"/>
      <c r="C213406" s="25"/>
      <c r="D213406" s="31"/>
      <c r="E213406" s="25"/>
      <c r="F213406" s="25"/>
      <c r="G213406" s="25"/>
      <c r="H213406" s="25"/>
    </row>
    <row r="213407" spans="2:8" x14ac:dyDescent="0.2">
      <c r="B213407" s="25"/>
      <c r="C213407" s="25"/>
      <c r="D213407" s="31"/>
      <c r="E213407" s="25"/>
      <c r="F213407" s="25"/>
      <c r="G213407" s="25"/>
      <c r="H213407" s="25"/>
    </row>
    <row r="213408" spans="2:8" x14ac:dyDescent="0.2">
      <c r="B213408" s="25"/>
      <c r="C213408" s="25"/>
      <c r="D213408" s="31"/>
      <c r="E213408" s="25"/>
      <c r="F213408" s="25"/>
      <c r="G213408" s="25"/>
      <c r="H213408" s="25"/>
    </row>
    <row r="213409" spans="2:8" x14ac:dyDescent="0.2">
      <c r="B213409" s="25"/>
      <c r="C213409" s="25"/>
      <c r="D213409" s="31"/>
      <c r="E213409" s="25"/>
      <c r="F213409" s="25"/>
      <c r="G213409" s="25"/>
      <c r="H213409" s="25"/>
    </row>
    <row r="213410" spans="2:8" x14ac:dyDescent="0.2">
      <c r="B213410" s="25"/>
      <c r="C213410" s="25"/>
      <c r="D213410" s="31"/>
      <c r="E213410" s="25"/>
      <c r="F213410" s="25"/>
      <c r="G213410" s="25"/>
      <c r="H213410" s="25"/>
    </row>
    <row r="213411" spans="2:8" x14ac:dyDescent="0.2">
      <c r="B213411" s="25"/>
      <c r="C213411" s="25"/>
      <c r="D213411" s="31"/>
      <c r="E213411" s="25"/>
      <c r="F213411" s="25"/>
      <c r="G213411" s="25"/>
      <c r="H213411" s="25"/>
    </row>
    <row r="213412" spans="2:8" x14ac:dyDescent="0.2">
      <c r="B213412" s="25"/>
      <c r="C213412" s="25"/>
      <c r="D213412" s="31"/>
      <c r="E213412" s="25"/>
      <c r="F213412" s="25"/>
      <c r="G213412" s="25"/>
      <c r="H213412" s="25"/>
    </row>
    <row r="213413" spans="2:8" x14ac:dyDescent="0.2">
      <c r="B213413" s="25"/>
      <c r="C213413" s="25"/>
      <c r="D213413" s="31"/>
      <c r="E213413" s="25"/>
      <c r="F213413" s="25"/>
      <c r="G213413" s="25"/>
      <c r="H213413" s="25"/>
    </row>
    <row r="213414" spans="2:8" x14ac:dyDescent="0.2">
      <c r="B213414" s="25"/>
      <c r="C213414" s="25"/>
      <c r="D213414" s="31"/>
      <c r="E213414" s="25"/>
      <c r="F213414" s="25"/>
      <c r="G213414" s="25"/>
      <c r="H213414" s="25"/>
    </row>
    <row r="213415" spans="2:8" x14ac:dyDescent="0.2">
      <c r="B213415" s="25"/>
      <c r="C213415" s="25"/>
      <c r="D213415" s="31"/>
      <c r="E213415" s="25"/>
      <c r="F213415" s="25"/>
      <c r="G213415" s="25"/>
      <c r="H213415" s="25"/>
    </row>
    <row r="213416" spans="2:8" x14ac:dyDescent="0.2">
      <c r="B213416" s="25"/>
      <c r="C213416" s="25"/>
      <c r="D213416" s="31"/>
      <c r="E213416" s="25"/>
      <c r="F213416" s="25"/>
      <c r="G213416" s="25"/>
      <c r="H213416" s="25"/>
    </row>
    <row r="213417" spans="2:8" x14ac:dyDescent="0.2">
      <c r="B213417" s="25"/>
      <c r="C213417" s="25"/>
      <c r="D213417" s="31"/>
      <c r="E213417" s="25"/>
      <c r="F213417" s="25"/>
      <c r="G213417" s="25"/>
      <c r="H213417" s="25"/>
    </row>
    <row r="213418" spans="2:8" x14ac:dyDescent="0.2">
      <c r="B213418" s="25"/>
      <c r="C213418" s="25"/>
      <c r="D213418" s="31"/>
      <c r="E213418" s="25"/>
      <c r="F213418" s="25"/>
      <c r="G213418" s="25"/>
      <c r="H213418" s="25"/>
    </row>
    <row r="213419" spans="2:8" x14ac:dyDescent="0.2">
      <c r="B213419" s="25"/>
      <c r="C213419" s="25"/>
      <c r="D213419" s="31"/>
      <c r="E213419" s="25"/>
      <c r="F213419" s="25"/>
      <c r="G213419" s="25"/>
      <c r="H213419" s="25"/>
    </row>
    <row r="213420" spans="2:8" x14ac:dyDescent="0.2">
      <c r="B213420" s="25"/>
      <c r="C213420" s="25"/>
      <c r="D213420" s="31"/>
      <c r="E213420" s="25"/>
      <c r="F213420" s="25"/>
      <c r="G213420" s="25"/>
      <c r="H213420" s="25"/>
    </row>
    <row r="213421" spans="2:8" x14ac:dyDescent="0.2">
      <c r="B213421" s="25"/>
      <c r="C213421" s="25"/>
      <c r="D213421" s="31"/>
      <c r="E213421" s="25"/>
      <c r="F213421" s="25"/>
      <c r="G213421" s="25"/>
      <c r="H213421" s="25"/>
    </row>
    <row r="213422" spans="2:8" x14ac:dyDescent="0.2">
      <c r="B213422" s="25"/>
      <c r="C213422" s="25"/>
      <c r="D213422" s="31"/>
      <c r="E213422" s="25"/>
      <c r="F213422" s="25"/>
      <c r="G213422" s="25"/>
      <c r="H213422" s="25"/>
    </row>
    <row r="213423" spans="2:8" x14ac:dyDescent="0.2">
      <c r="B213423" s="25"/>
      <c r="C213423" s="25"/>
      <c r="D213423" s="31"/>
      <c r="E213423" s="25"/>
      <c r="F213423" s="25"/>
      <c r="G213423" s="25"/>
      <c r="H213423" s="25"/>
    </row>
    <row r="213424" spans="2:8" x14ac:dyDescent="0.2">
      <c r="B213424" s="25"/>
      <c r="C213424" s="25"/>
      <c r="D213424" s="31"/>
      <c r="E213424" s="25"/>
      <c r="F213424" s="25"/>
      <c r="G213424" s="25"/>
      <c r="H213424" s="25"/>
    </row>
    <row r="213425" spans="2:8" x14ac:dyDescent="0.2">
      <c r="B213425" s="25"/>
      <c r="C213425" s="25"/>
      <c r="D213425" s="31"/>
      <c r="E213425" s="25"/>
      <c r="F213425" s="25"/>
      <c r="G213425" s="25"/>
      <c r="H213425" s="25"/>
    </row>
    <row r="213426" spans="2:8" x14ac:dyDescent="0.2">
      <c r="B213426" s="25"/>
      <c r="C213426" s="25"/>
      <c r="D213426" s="31"/>
      <c r="E213426" s="25"/>
      <c r="F213426" s="25"/>
      <c r="G213426" s="25"/>
      <c r="H213426" s="25"/>
    </row>
    <row r="213427" spans="2:8" x14ac:dyDescent="0.2">
      <c r="B213427" s="25"/>
      <c r="C213427" s="25"/>
      <c r="D213427" s="31"/>
      <c r="E213427" s="25"/>
      <c r="F213427" s="25"/>
      <c r="G213427" s="25"/>
      <c r="H213427" s="25"/>
    </row>
    <row r="213428" spans="2:8" x14ac:dyDescent="0.2">
      <c r="B213428" s="25"/>
      <c r="C213428" s="25"/>
      <c r="D213428" s="31"/>
      <c r="E213428" s="25"/>
      <c r="F213428" s="25"/>
      <c r="G213428" s="25"/>
      <c r="H213428" s="25"/>
    </row>
    <row r="213429" spans="2:8" x14ac:dyDescent="0.2">
      <c r="B213429" s="25"/>
      <c r="C213429" s="25"/>
      <c r="D213429" s="31"/>
      <c r="E213429" s="25"/>
      <c r="F213429" s="25"/>
      <c r="G213429" s="25"/>
      <c r="H213429" s="25"/>
    </row>
    <row r="213430" spans="2:8" x14ac:dyDescent="0.2">
      <c r="B213430" s="25"/>
      <c r="C213430" s="25"/>
      <c r="D213430" s="31"/>
      <c r="E213430" s="25"/>
      <c r="F213430" s="25"/>
      <c r="G213430" s="25"/>
      <c r="H213430" s="25"/>
    </row>
    <row r="213431" spans="2:8" x14ac:dyDescent="0.2">
      <c r="B213431" s="25"/>
      <c r="C213431" s="25"/>
      <c r="D213431" s="31"/>
      <c r="E213431" s="25"/>
      <c r="F213431" s="25"/>
      <c r="G213431" s="25"/>
      <c r="H213431" s="25"/>
    </row>
    <row r="213432" spans="2:8" x14ac:dyDescent="0.2">
      <c r="B213432" s="25"/>
      <c r="C213432" s="25"/>
      <c r="D213432" s="31"/>
      <c r="E213432" s="25"/>
      <c r="F213432" s="25"/>
      <c r="G213432" s="25"/>
      <c r="H213432" s="25"/>
    </row>
    <row r="213433" spans="2:8" x14ac:dyDescent="0.2">
      <c r="B213433" s="25"/>
      <c r="C213433" s="25"/>
      <c r="D213433" s="31"/>
      <c r="E213433" s="25"/>
      <c r="F213433" s="25"/>
      <c r="G213433" s="25"/>
      <c r="H213433" s="25"/>
    </row>
    <row r="213434" spans="2:8" x14ac:dyDescent="0.2">
      <c r="B213434" s="25"/>
      <c r="C213434" s="25"/>
      <c r="D213434" s="31"/>
      <c r="E213434" s="25"/>
      <c r="F213434" s="25"/>
      <c r="G213434" s="25"/>
      <c r="H213434" s="25"/>
    </row>
    <row r="213435" spans="2:8" x14ac:dyDescent="0.2">
      <c r="B213435" s="25"/>
      <c r="C213435" s="25"/>
      <c r="D213435" s="31"/>
      <c r="E213435" s="25"/>
      <c r="F213435" s="25"/>
      <c r="G213435" s="25"/>
      <c r="H213435" s="25"/>
    </row>
    <row r="213436" spans="2:8" x14ac:dyDescent="0.2">
      <c r="B213436" s="25"/>
      <c r="C213436" s="25"/>
      <c r="D213436" s="31"/>
      <c r="E213436" s="25"/>
      <c r="F213436" s="25"/>
      <c r="G213436" s="25"/>
      <c r="H213436" s="25"/>
    </row>
    <row r="213437" spans="2:8" x14ac:dyDescent="0.2">
      <c r="B213437" s="25"/>
      <c r="C213437" s="25"/>
      <c r="D213437" s="31"/>
      <c r="E213437" s="25"/>
      <c r="F213437" s="25"/>
      <c r="G213437" s="25"/>
      <c r="H213437" s="25"/>
    </row>
    <row r="213438" spans="2:8" x14ac:dyDescent="0.2">
      <c r="B213438" s="25"/>
      <c r="C213438" s="25"/>
      <c r="D213438" s="31"/>
      <c r="E213438" s="25"/>
      <c r="F213438" s="25"/>
      <c r="G213438" s="25"/>
      <c r="H213438" s="25"/>
    </row>
    <row r="213439" spans="2:8" x14ac:dyDescent="0.2">
      <c r="B213439" s="25"/>
      <c r="C213439" s="25"/>
      <c r="D213439" s="31"/>
      <c r="E213439" s="25"/>
      <c r="F213439" s="25"/>
      <c r="G213439" s="25"/>
      <c r="H213439" s="25"/>
    </row>
    <row r="213440" spans="2:8" x14ac:dyDescent="0.2">
      <c r="B213440" s="25"/>
      <c r="C213440" s="25"/>
      <c r="D213440" s="31"/>
      <c r="E213440" s="25"/>
      <c r="F213440" s="25"/>
      <c r="G213440" s="25"/>
      <c r="H213440" s="25"/>
    </row>
    <row r="213441" spans="2:8" x14ac:dyDescent="0.2">
      <c r="B213441" s="25"/>
      <c r="C213441" s="25"/>
      <c r="D213441" s="31"/>
      <c r="E213441" s="25"/>
      <c r="F213441" s="25"/>
      <c r="G213441" s="25"/>
      <c r="H213441" s="25"/>
    </row>
    <row r="213442" spans="2:8" x14ac:dyDescent="0.2">
      <c r="B213442" s="25"/>
      <c r="C213442" s="25"/>
      <c r="D213442" s="31"/>
      <c r="E213442" s="25"/>
      <c r="F213442" s="25"/>
      <c r="G213442" s="25"/>
      <c r="H213442" s="25"/>
    </row>
    <row r="213443" spans="2:8" x14ac:dyDescent="0.2">
      <c r="B213443" s="25"/>
      <c r="C213443" s="25"/>
      <c r="D213443" s="31"/>
      <c r="E213443" s="25"/>
      <c r="F213443" s="25"/>
      <c r="G213443" s="25"/>
      <c r="H213443" s="25"/>
    </row>
    <row r="213444" spans="2:8" x14ac:dyDescent="0.2">
      <c r="B213444" s="25"/>
      <c r="C213444" s="25"/>
      <c r="D213444" s="31"/>
      <c r="E213444" s="25"/>
      <c r="F213444" s="25"/>
      <c r="G213444" s="25"/>
      <c r="H213444" s="25"/>
    </row>
    <row r="213445" spans="2:8" x14ac:dyDescent="0.2">
      <c r="B213445" s="25"/>
      <c r="C213445" s="25"/>
      <c r="D213445" s="31"/>
      <c r="E213445" s="25"/>
      <c r="F213445" s="25"/>
      <c r="G213445" s="25"/>
      <c r="H213445" s="25"/>
    </row>
    <row r="213446" spans="2:8" x14ac:dyDescent="0.2">
      <c r="B213446" s="25"/>
      <c r="C213446" s="25"/>
      <c r="D213446" s="31"/>
      <c r="E213446" s="25"/>
      <c r="F213446" s="25"/>
      <c r="G213446" s="25"/>
      <c r="H213446" s="25"/>
    </row>
    <row r="213447" spans="2:8" x14ac:dyDescent="0.2">
      <c r="B213447" s="25"/>
      <c r="C213447" s="25"/>
      <c r="D213447" s="31"/>
      <c r="E213447" s="25"/>
      <c r="F213447" s="25"/>
      <c r="G213447" s="25"/>
      <c r="H213447" s="25"/>
    </row>
    <row r="213448" spans="2:8" x14ac:dyDescent="0.2">
      <c r="B213448" s="25"/>
      <c r="C213448" s="25"/>
      <c r="D213448" s="31"/>
      <c r="E213448" s="25"/>
      <c r="F213448" s="25"/>
      <c r="G213448" s="25"/>
      <c r="H213448" s="25"/>
    </row>
    <row r="213449" spans="2:8" x14ac:dyDescent="0.2">
      <c r="B213449" s="25"/>
      <c r="C213449" s="25"/>
      <c r="D213449" s="31"/>
      <c r="E213449" s="25"/>
      <c r="F213449" s="25"/>
      <c r="G213449" s="25"/>
      <c r="H213449" s="25"/>
    </row>
    <row r="213450" spans="2:8" x14ac:dyDescent="0.2">
      <c r="B213450" s="25"/>
      <c r="C213450" s="25"/>
      <c r="D213450" s="31"/>
      <c r="E213450" s="25"/>
      <c r="F213450" s="25"/>
      <c r="G213450" s="25"/>
      <c r="H213450" s="25"/>
    </row>
    <row r="213451" spans="2:8" x14ac:dyDescent="0.2">
      <c r="B213451" s="25"/>
      <c r="C213451" s="25"/>
      <c r="D213451" s="31"/>
      <c r="E213451" s="25"/>
      <c r="F213451" s="25"/>
      <c r="G213451" s="25"/>
      <c r="H213451" s="25"/>
    </row>
    <row r="213452" spans="2:8" x14ac:dyDescent="0.2">
      <c r="B213452" s="25"/>
      <c r="C213452" s="25"/>
      <c r="D213452" s="31"/>
      <c r="E213452" s="25"/>
      <c r="F213452" s="25"/>
      <c r="G213452" s="25"/>
      <c r="H213452" s="25"/>
    </row>
    <row r="213453" spans="2:8" x14ac:dyDescent="0.2">
      <c r="B213453" s="25"/>
      <c r="C213453" s="25"/>
      <c r="D213453" s="31"/>
      <c r="E213453" s="25"/>
      <c r="F213453" s="25"/>
      <c r="G213453" s="25"/>
      <c r="H213453" s="25"/>
    </row>
    <row r="213454" spans="2:8" x14ac:dyDescent="0.2">
      <c r="B213454" s="25"/>
      <c r="C213454" s="25"/>
      <c r="D213454" s="31"/>
      <c r="E213454" s="25"/>
      <c r="F213454" s="25"/>
      <c r="G213454" s="25"/>
      <c r="H213454" s="25"/>
    </row>
    <row r="213455" spans="2:8" x14ac:dyDescent="0.2">
      <c r="B213455" s="25"/>
      <c r="C213455" s="25"/>
      <c r="D213455" s="31"/>
      <c r="E213455" s="25"/>
      <c r="F213455" s="25"/>
      <c r="G213455" s="25"/>
      <c r="H213455" s="25"/>
    </row>
    <row r="213456" spans="2:8" x14ac:dyDescent="0.2">
      <c r="B213456" s="25"/>
      <c r="C213456" s="25"/>
      <c r="D213456" s="31"/>
      <c r="E213456" s="25"/>
      <c r="F213456" s="25"/>
      <c r="G213456" s="25"/>
      <c r="H213456" s="25"/>
    </row>
    <row r="213457" spans="2:8" x14ac:dyDescent="0.2">
      <c r="B213457" s="25"/>
      <c r="C213457" s="25"/>
      <c r="D213457" s="31"/>
      <c r="E213457" s="25"/>
      <c r="F213457" s="25"/>
      <c r="G213457" s="25"/>
      <c r="H213457" s="25"/>
    </row>
    <row r="213458" spans="2:8" x14ac:dyDescent="0.2">
      <c r="B213458" s="25"/>
      <c r="C213458" s="25"/>
      <c r="D213458" s="31"/>
      <c r="E213458" s="25"/>
      <c r="F213458" s="25"/>
      <c r="G213458" s="25"/>
      <c r="H213458" s="25"/>
    </row>
    <row r="213459" spans="2:8" x14ac:dyDescent="0.2">
      <c r="B213459" s="25"/>
      <c r="C213459" s="25"/>
      <c r="D213459" s="31"/>
      <c r="E213459" s="25"/>
      <c r="F213459" s="25"/>
      <c r="G213459" s="25"/>
      <c r="H213459" s="25"/>
    </row>
    <row r="213460" spans="2:8" x14ac:dyDescent="0.2">
      <c r="B213460" s="25"/>
      <c r="C213460" s="25"/>
      <c r="D213460" s="31"/>
      <c r="E213460" s="25"/>
      <c r="F213460" s="25"/>
      <c r="G213460" s="25"/>
      <c r="H213460" s="25"/>
    </row>
    <row r="213461" spans="2:8" x14ac:dyDescent="0.2">
      <c r="B213461" s="25"/>
      <c r="C213461" s="25"/>
      <c r="D213461" s="31"/>
      <c r="E213461" s="25"/>
      <c r="F213461" s="25"/>
      <c r="G213461" s="25"/>
      <c r="H213461" s="25"/>
    </row>
    <row r="213462" spans="2:8" x14ac:dyDescent="0.2">
      <c r="B213462" s="25"/>
      <c r="C213462" s="25"/>
      <c r="D213462" s="31"/>
      <c r="E213462" s="25"/>
      <c r="F213462" s="25"/>
      <c r="G213462" s="25"/>
      <c r="H213462" s="25"/>
    </row>
    <row r="213463" spans="2:8" x14ac:dyDescent="0.2">
      <c r="B213463" s="25"/>
      <c r="C213463" s="25"/>
      <c r="D213463" s="31"/>
      <c r="E213463" s="25"/>
      <c r="F213463" s="25"/>
      <c r="G213463" s="25"/>
      <c r="H213463" s="25"/>
    </row>
    <row r="213464" spans="2:8" x14ac:dyDescent="0.2">
      <c r="B213464" s="25"/>
      <c r="C213464" s="25"/>
      <c r="D213464" s="31"/>
      <c r="E213464" s="25"/>
      <c r="F213464" s="25"/>
      <c r="G213464" s="25"/>
      <c r="H213464" s="25"/>
    </row>
    <row r="213465" spans="2:8" x14ac:dyDescent="0.2">
      <c r="B213465" s="25"/>
      <c r="C213465" s="25"/>
      <c r="D213465" s="31"/>
      <c r="E213465" s="25"/>
      <c r="F213465" s="25"/>
      <c r="G213465" s="25"/>
      <c r="H213465" s="25"/>
    </row>
    <row r="213466" spans="2:8" x14ac:dyDescent="0.2">
      <c r="B213466" s="25"/>
      <c r="C213466" s="25"/>
      <c r="D213466" s="31"/>
      <c r="E213466" s="25"/>
      <c r="F213466" s="25"/>
      <c r="G213466" s="25"/>
      <c r="H213466" s="25"/>
    </row>
    <row r="213467" spans="2:8" x14ac:dyDescent="0.2">
      <c r="B213467" s="25"/>
      <c r="C213467" s="25"/>
      <c r="D213467" s="31"/>
      <c r="E213467" s="25"/>
      <c r="F213467" s="25"/>
      <c r="G213467" s="25"/>
      <c r="H213467" s="25"/>
    </row>
    <row r="213468" spans="2:8" x14ac:dyDescent="0.2">
      <c r="B213468" s="25"/>
      <c r="C213468" s="25"/>
      <c r="D213468" s="31"/>
      <c r="E213468" s="25"/>
      <c r="F213468" s="25"/>
      <c r="G213468" s="25"/>
      <c r="H213468" s="25"/>
    </row>
    <row r="213469" spans="2:8" x14ac:dyDescent="0.2">
      <c r="B213469" s="25"/>
      <c r="C213469" s="25"/>
      <c r="D213469" s="31"/>
      <c r="E213469" s="25"/>
      <c r="F213469" s="25"/>
      <c r="G213469" s="25"/>
      <c r="H213469" s="25"/>
    </row>
    <row r="213470" spans="2:8" x14ac:dyDescent="0.2">
      <c r="B213470" s="25"/>
      <c r="C213470" s="25"/>
      <c r="D213470" s="31"/>
      <c r="E213470" s="25"/>
      <c r="F213470" s="25"/>
      <c r="G213470" s="25"/>
      <c r="H213470" s="25"/>
    </row>
    <row r="213471" spans="2:8" x14ac:dyDescent="0.2">
      <c r="B213471" s="25"/>
      <c r="C213471" s="25"/>
      <c r="D213471" s="31"/>
      <c r="E213471" s="25"/>
      <c r="F213471" s="25"/>
      <c r="G213471" s="25"/>
      <c r="H213471" s="25"/>
    </row>
    <row r="213472" spans="2:8" x14ac:dyDescent="0.2">
      <c r="B213472" s="25"/>
      <c r="C213472" s="25"/>
      <c r="D213472" s="31"/>
      <c r="E213472" s="25"/>
      <c r="F213472" s="25"/>
      <c r="G213472" s="25"/>
      <c r="H213472" s="25"/>
    </row>
    <row r="213473" spans="2:8" x14ac:dyDescent="0.2">
      <c r="B213473" s="25"/>
      <c r="C213473" s="25"/>
      <c r="D213473" s="31"/>
      <c r="E213473" s="25"/>
      <c r="F213473" s="25"/>
      <c r="G213473" s="25"/>
      <c r="H213473" s="25"/>
    </row>
    <row r="213474" spans="2:8" x14ac:dyDescent="0.2">
      <c r="B213474" s="25"/>
      <c r="C213474" s="25"/>
      <c r="D213474" s="31"/>
      <c r="E213474" s="25"/>
      <c r="F213474" s="25"/>
      <c r="G213474" s="25"/>
      <c r="H213474" s="25"/>
    </row>
    <row r="213475" spans="2:8" x14ac:dyDescent="0.2">
      <c r="B213475" s="25"/>
      <c r="C213475" s="25"/>
      <c r="D213475" s="31"/>
      <c r="E213475" s="25"/>
      <c r="F213475" s="25"/>
      <c r="G213475" s="25"/>
      <c r="H213475" s="25"/>
    </row>
    <row r="213476" spans="2:8" x14ac:dyDescent="0.2">
      <c r="B213476" s="25"/>
      <c r="C213476" s="25"/>
      <c r="D213476" s="31"/>
      <c r="E213476" s="25"/>
      <c r="F213476" s="25"/>
      <c r="G213476" s="25"/>
      <c r="H213476" s="25"/>
    </row>
    <row r="213477" spans="2:8" x14ac:dyDescent="0.2">
      <c r="B213477" s="25"/>
      <c r="C213477" s="25"/>
      <c r="D213477" s="31"/>
      <c r="E213477" s="25"/>
      <c r="F213477" s="25"/>
      <c r="G213477" s="25"/>
      <c r="H213477" s="25"/>
    </row>
    <row r="213478" spans="2:8" x14ac:dyDescent="0.2">
      <c r="B213478" s="25"/>
      <c r="C213478" s="25"/>
      <c r="D213478" s="31"/>
      <c r="E213478" s="25"/>
      <c r="F213478" s="25"/>
      <c r="G213478" s="25"/>
      <c r="H213478" s="25"/>
    </row>
    <row r="213479" spans="2:8" x14ac:dyDescent="0.2">
      <c r="B213479" s="25"/>
      <c r="C213479" s="25"/>
      <c r="D213479" s="31"/>
      <c r="E213479" s="25"/>
      <c r="F213479" s="25"/>
      <c r="G213479" s="25"/>
      <c r="H213479" s="25"/>
    </row>
    <row r="213480" spans="2:8" x14ac:dyDescent="0.2">
      <c r="B213480" s="25"/>
      <c r="C213480" s="25"/>
      <c r="D213480" s="31"/>
      <c r="E213480" s="25"/>
      <c r="F213480" s="25"/>
      <c r="G213480" s="25"/>
      <c r="H213480" s="25"/>
    </row>
    <row r="213481" spans="2:8" x14ac:dyDescent="0.2">
      <c r="B213481" s="25"/>
      <c r="C213481" s="25"/>
      <c r="D213481" s="31"/>
      <c r="E213481" s="25"/>
      <c r="F213481" s="25"/>
      <c r="G213481" s="25"/>
      <c r="H213481" s="25"/>
    </row>
    <row r="213482" spans="2:8" x14ac:dyDescent="0.2">
      <c r="B213482" s="25"/>
      <c r="C213482" s="25"/>
      <c r="D213482" s="31"/>
      <c r="E213482" s="25"/>
      <c r="F213482" s="25"/>
      <c r="G213482" s="25"/>
      <c r="H213482" s="25"/>
    </row>
    <row r="213483" spans="2:8" x14ac:dyDescent="0.2">
      <c r="B213483" s="25"/>
      <c r="C213483" s="25"/>
      <c r="D213483" s="31"/>
      <c r="E213483" s="25"/>
      <c r="F213483" s="25"/>
      <c r="G213483" s="25"/>
      <c r="H213483" s="25"/>
    </row>
    <row r="213484" spans="2:8" x14ac:dyDescent="0.2">
      <c r="B213484" s="25"/>
      <c r="C213484" s="25"/>
      <c r="D213484" s="31"/>
      <c r="E213484" s="25"/>
      <c r="F213484" s="25"/>
      <c r="G213484" s="25"/>
      <c r="H213484" s="25"/>
    </row>
    <row r="213485" spans="2:8" x14ac:dyDescent="0.2">
      <c r="B213485" s="25"/>
      <c r="C213485" s="25"/>
      <c r="D213485" s="31"/>
      <c r="E213485" s="25"/>
      <c r="F213485" s="25"/>
      <c r="G213485" s="25"/>
      <c r="H213485" s="25"/>
    </row>
    <row r="213486" spans="2:8" x14ac:dyDescent="0.2">
      <c r="B213486" s="25"/>
      <c r="C213486" s="25"/>
      <c r="D213486" s="31"/>
      <c r="E213486" s="25"/>
      <c r="F213486" s="25"/>
      <c r="G213486" s="25"/>
      <c r="H213486" s="25"/>
    </row>
    <row r="213487" spans="2:8" x14ac:dyDescent="0.2">
      <c r="B213487" s="25"/>
      <c r="C213487" s="25"/>
      <c r="D213487" s="31"/>
      <c r="E213487" s="25"/>
      <c r="F213487" s="25"/>
      <c r="G213487" s="25"/>
      <c r="H213487" s="25"/>
    </row>
    <row r="213488" spans="2:8" x14ac:dyDescent="0.2">
      <c r="B213488" s="25"/>
      <c r="C213488" s="25"/>
      <c r="D213488" s="31"/>
      <c r="E213488" s="25"/>
      <c r="F213488" s="25"/>
      <c r="G213488" s="25"/>
      <c r="H213488" s="25"/>
    </row>
    <row r="213489" spans="2:8" x14ac:dyDescent="0.2">
      <c r="B213489" s="25"/>
      <c r="C213489" s="25"/>
      <c r="D213489" s="31"/>
      <c r="E213489" s="25"/>
      <c r="F213489" s="25"/>
      <c r="G213489" s="25"/>
      <c r="H213489" s="25"/>
    </row>
    <row r="213490" spans="2:8" x14ac:dyDescent="0.2">
      <c r="B213490" s="25"/>
      <c r="C213490" s="25"/>
      <c r="D213490" s="31"/>
      <c r="E213490" s="25"/>
      <c r="F213490" s="25"/>
      <c r="G213490" s="25"/>
      <c r="H213490" s="25"/>
    </row>
    <row r="213491" spans="2:8" x14ac:dyDescent="0.2">
      <c r="B213491" s="25"/>
      <c r="C213491" s="25"/>
      <c r="D213491" s="31"/>
      <c r="E213491" s="25"/>
      <c r="F213491" s="25"/>
      <c r="G213491" s="25"/>
      <c r="H213491" s="25"/>
    </row>
    <row r="213492" spans="2:8" x14ac:dyDescent="0.2">
      <c r="B213492" s="25"/>
      <c r="C213492" s="25"/>
      <c r="D213492" s="31"/>
      <c r="E213492" s="25"/>
      <c r="F213492" s="25"/>
      <c r="G213492" s="25"/>
      <c r="H213492" s="25"/>
    </row>
    <row r="213493" spans="2:8" x14ac:dyDescent="0.2">
      <c r="B213493" s="25"/>
      <c r="C213493" s="25"/>
      <c r="D213493" s="31"/>
      <c r="E213493" s="25"/>
      <c r="F213493" s="25"/>
      <c r="G213493" s="25"/>
      <c r="H213493" s="25"/>
    </row>
    <row r="213494" spans="2:8" x14ac:dyDescent="0.2">
      <c r="B213494" s="25"/>
      <c r="C213494" s="25"/>
      <c r="D213494" s="31"/>
      <c r="E213494" s="25"/>
      <c r="F213494" s="25"/>
      <c r="G213494" s="25"/>
      <c r="H213494" s="25"/>
    </row>
    <row r="213495" spans="2:8" x14ac:dyDescent="0.2">
      <c r="B213495" s="25"/>
      <c r="C213495" s="25"/>
      <c r="D213495" s="31"/>
      <c r="E213495" s="25"/>
      <c r="F213495" s="25"/>
      <c r="G213495" s="25"/>
      <c r="H213495" s="25"/>
    </row>
    <row r="213496" spans="2:8" x14ac:dyDescent="0.2">
      <c r="B213496" s="25"/>
      <c r="C213496" s="25"/>
      <c r="D213496" s="31"/>
      <c r="E213496" s="25"/>
      <c r="F213496" s="25"/>
      <c r="G213496" s="25"/>
      <c r="H213496" s="25"/>
    </row>
    <row r="213497" spans="2:8" x14ac:dyDescent="0.2">
      <c r="B213497" s="25"/>
      <c r="C213497" s="25"/>
      <c r="D213497" s="31"/>
      <c r="E213497" s="25"/>
      <c r="F213497" s="25"/>
      <c r="G213497" s="25"/>
      <c r="H213497" s="25"/>
    </row>
    <row r="213498" spans="2:8" x14ac:dyDescent="0.2">
      <c r="B213498" s="25"/>
      <c r="C213498" s="25"/>
      <c r="D213498" s="31"/>
      <c r="E213498" s="25"/>
      <c r="F213498" s="25"/>
      <c r="G213498" s="25"/>
      <c r="H213498" s="25"/>
    </row>
    <row r="213499" spans="2:8" x14ac:dyDescent="0.2">
      <c r="B213499" s="25"/>
      <c r="C213499" s="25"/>
      <c r="D213499" s="31"/>
      <c r="E213499" s="25"/>
      <c r="F213499" s="25"/>
      <c r="G213499" s="25"/>
      <c r="H213499" s="25"/>
    </row>
    <row r="213500" spans="2:8" x14ac:dyDescent="0.2">
      <c r="B213500" s="25"/>
      <c r="C213500" s="25"/>
      <c r="D213500" s="31"/>
      <c r="E213500" s="25"/>
      <c r="F213500" s="25"/>
      <c r="G213500" s="25"/>
      <c r="H213500" s="25"/>
    </row>
    <row r="213501" spans="2:8" x14ac:dyDescent="0.2">
      <c r="B213501" s="25"/>
      <c r="C213501" s="25"/>
      <c r="D213501" s="31"/>
      <c r="E213501" s="25"/>
      <c r="F213501" s="25"/>
      <c r="G213501" s="25"/>
      <c r="H213501" s="25"/>
    </row>
    <row r="213502" spans="2:8" x14ac:dyDescent="0.2">
      <c r="B213502" s="25"/>
      <c r="C213502" s="25"/>
      <c r="D213502" s="31"/>
      <c r="E213502" s="25"/>
      <c r="F213502" s="25"/>
      <c r="G213502" s="25"/>
      <c r="H213502" s="25"/>
    </row>
    <row r="213503" spans="2:8" x14ac:dyDescent="0.2">
      <c r="B213503" s="25"/>
      <c r="C213503" s="25"/>
      <c r="D213503" s="31"/>
      <c r="E213503" s="25"/>
      <c r="F213503" s="25"/>
      <c r="G213503" s="25"/>
      <c r="H213503" s="25"/>
    </row>
    <row r="213504" spans="2:8" x14ac:dyDescent="0.2">
      <c r="B213504" s="25"/>
      <c r="C213504" s="25"/>
      <c r="D213504" s="31"/>
      <c r="E213504" s="25"/>
      <c r="F213504" s="25"/>
      <c r="G213504" s="25"/>
      <c r="H213504" s="25"/>
    </row>
    <row r="213505" spans="2:8" x14ac:dyDescent="0.2">
      <c r="B213505" s="25"/>
      <c r="C213505" s="25"/>
      <c r="D213505" s="31"/>
      <c r="E213505" s="25"/>
      <c r="F213505" s="25"/>
      <c r="G213505" s="25"/>
      <c r="H213505" s="25"/>
    </row>
    <row r="213506" spans="2:8" x14ac:dyDescent="0.2">
      <c r="B213506" s="25"/>
      <c r="C213506" s="25"/>
      <c r="D213506" s="31"/>
      <c r="E213506" s="25"/>
      <c r="F213506" s="25"/>
      <c r="G213506" s="25"/>
      <c r="H213506" s="25"/>
    </row>
    <row r="213507" spans="2:8" x14ac:dyDescent="0.2">
      <c r="B213507" s="25"/>
      <c r="C213507" s="25"/>
      <c r="D213507" s="31"/>
      <c r="E213507" s="25"/>
      <c r="F213507" s="25"/>
      <c r="G213507" s="25"/>
      <c r="H213507" s="25"/>
    </row>
    <row r="213508" spans="2:8" x14ac:dyDescent="0.2">
      <c r="B213508" s="25"/>
      <c r="C213508" s="25"/>
      <c r="D213508" s="31"/>
      <c r="E213508" s="25"/>
      <c r="F213508" s="25"/>
      <c r="G213508" s="25"/>
      <c r="H213508" s="25"/>
    </row>
    <row r="213509" spans="2:8" x14ac:dyDescent="0.2">
      <c r="B213509" s="25"/>
      <c r="C213509" s="25"/>
      <c r="D213509" s="31"/>
      <c r="E213509" s="25"/>
      <c r="F213509" s="25"/>
      <c r="G213509" s="25"/>
      <c r="H213509" s="25"/>
    </row>
    <row r="213510" spans="2:8" x14ac:dyDescent="0.2">
      <c r="B213510" s="25"/>
      <c r="C213510" s="25"/>
      <c r="D213510" s="31"/>
      <c r="E213510" s="25"/>
      <c r="F213510" s="25"/>
      <c r="G213510" s="25"/>
      <c r="H213510" s="25"/>
    </row>
    <row r="213511" spans="2:8" x14ac:dyDescent="0.2">
      <c r="B213511" s="25"/>
      <c r="C213511" s="25"/>
      <c r="D213511" s="31"/>
      <c r="E213511" s="25"/>
      <c r="F213511" s="25"/>
      <c r="G213511" s="25"/>
      <c r="H213511" s="25"/>
    </row>
    <row r="213512" spans="2:8" x14ac:dyDescent="0.2">
      <c r="B213512" s="25"/>
      <c r="C213512" s="25"/>
      <c r="D213512" s="31"/>
      <c r="E213512" s="25"/>
      <c r="F213512" s="25"/>
      <c r="G213512" s="25"/>
      <c r="H213512" s="25"/>
    </row>
    <row r="213513" spans="2:8" x14ac:dyDescent="0.2">
      <c r="B213513" s="25"/>
      <c r="C213513" s="25"/>
      <c r="D213513" s="31"/>
      <c r="E213513" s="25"/>
      <c r="F213513" s="25"/>
      <c r="G213513" s="25"/>
      <c r="H213513" s="25"/>
    </row>
    <row r="213514" spans="2:8" x14ac:dyDescent="0.2">
      <c r="B213514" s="25"/>
      <c r="C213514" s="25"/>
      <c r="D213514" s="31"/>
      <c r="E213514" s="25"/>
      <c r="F213514" s="25"/>
      <c r="G213514" s="25"/>
      <c r="H213514" s="25"/>
    </row>
    <row r="213515" spans="2:8" x14ac:dyDescent="0.2">
      <c r="B213515" s="25"/>
      <c r="C213515" s="25"/>
      <c r="D213515" s="31"/>
      <c r="E213515" s="25"/>
      <c r="F213515" s="25"/>
      <c r="G213515" s="25"/>
      <c r="H213515" s="25"/>
    </row>
    <row r="213516" spans="2:8" x14ac:dyDescent="0.2">
      <c r="B213516" s="25"/>
      <c r="C213516" s="25"/>
      <c r="D213516" s="31"/>
      <c r="E213516" s="25"/>
      <c r="F213516" s="25"/>
      <c r="G213516" s="25"/>
      <c r="H213516" s="25"/>
    </row>
    <row r="213517" spans="2:8" x14ac:dyDescent="0.2">
      <c r="B213517" s="25"/>
      <c r="C213517" s="25"/>
      <c r="D213517" s="31"/>
      <c r="E213517" s="25"/>
      <c r="F213517" s="25"/>
      <c r="G213517" s="25"/>
      <c r="H213517" s="25"/>
    </row>
    <row r="213518" spans="2:8" x14ac:dyDescent="0.2">
      <c r="B213518" s="25"/>
      <c r="C213518" s="25"/>
      <c r="D213518" s="31"/>
      <c r="E213518" s="25"/>
      <c r="F213518" s="25"/>
      <c r="G213518" s="25"/>
      <c r="H213518" s="25"/>
    </row>
    <row r="213519" spans="2:8" x14ac:dyDescent="0.2">
      <c r="B213519" s="25"/>
      <c r="C213519" s="25"/>
      <c r="D213519" s="31"/>
      <c r="E213519" s="25"/>
      <c r="F213519" s="25"/>
      <c r="G213519" s="25"/>
      <c r="H213519" s="25"/>
    </row>
    <row r="213520" spans="2:8" x14ac:dyDescent="0.2">
      <c r="B213520" s="25"/>
      <c r="C213520" s="25"/>
      <c r="D213520" s="31"/>
      <c r="E213520" s="25"/>
      <c r="F213520" s="25"/>
      <c r="G213520" s="25"/>
      <c r="H213520" s="25"/>
    </row>
    <row r="213521" spans="2:8" x14ac:dyDescent="0.2">
      <c r="B213521" s="25"/>
      <c r="C213521" s="25"/>
      <c r="D213521" s="31"/>
      <c r="E213521" s="25"/>
      <c r="F213521" s="25"/>
      <c r="G213521" s="25"/>
      <c r="H213521" s="25"/>
    </row>
    <row r="213522" spans="2:8" x14ac:dyDescent="0.2">
      <c r="B213522" s="25"/>
      <c r="C213522" s="25"/>
      <c r="D213522" s="31"/>
      <c r="E213522" s="25"/>
      <c r="F213522" s="25"/>
      <c r="G213522" s="25"/>
      <c r="H213522" s="25"/>
    </row>
    <row r="213523" spans="2:8" x14ac:dyDescent="0.2">
      <c r="B213523" s="25"/>
      <c r="C213523" s="25"/>
      <c r="D213523" s="31"/>
      <c r="E213523" s="25"/>
      <c r="F213523" s="25"/>
      <c r="G213523" s="25"/>
      <c r="H213523" s="25"/>
    </row>
    <row r="213524" spans="2:8" x14ac:dyDescent="0.2">
      <c r="B213524" s="25"/>
      <c r="C213524" s="25"/>
      <c r="D213524" s="31"/>
      <c r="E213524" s="25"/>
      <c r="F213524" s="25"/>
      <c r="G213524" s="25"/>
      <c r="H213524" s="25"/>
    </row>
    <row r="213525" spans="2:8" x14ac:dyDescent="0.2">
      <c r="B213525" s="25"/>
      <c r="C213525" s="25"/>
      <c r="D213525" s="31"/>
      <c r="E213525" s="25"/>
      <c r="F213525" s="25"/>
      <c r="G213525" s="25"/>
      <c r="H213525" s="25"/>
    </row>
    <row r="213526" spans="2:8" x14ac:dyDescent="0.2">
      <c r="B213526" s="25"/>
      <c r="C213526" s="25"/>
      <c r="D213526" s="31"/>
      <c r="E213526" s="25"/>
      <c r="F213526" s="25"/>
      <c r="G213526" s="25"/>
      <c r="H213526" s="25"/>
    </row>
    <row r="213527" spans="2:8" x14ac:dyDescent="0.2">
      <c r="B213527" s="25"/>
      <c r="C213527" s="25"/>
      <c r="D213527" s="31"/>
      <c r="E213527" s="25"/>
      <c r="F213527" s="25"/>
      <c r="G213527" s="25"/>
      <c r="H213527" s="25"/>
    </row>
    <row r="213528" spans="2:8" x14ac:dyDescent="0.2">
      <c r="B213528" s="25"/>
      <c r="C213528" s="25"/>
      <c r="D213528" s="31"/>
      <c r="E213528" s="25"/>
      <c r="F213528" s="25"/>
      <c r="G213528" s="25"/>
      <c r="H213528" s="25"/>
    </row>
    <row r="213529" spans="2:8" x14ac:dyDescent="0.2">
      <c r="B213529" s="25"/>
      <c r="C213529" s="25"/>
      <c r="D213529" s="31"/>
      <c r="E213529" s="25"/>
      <c r="F213529" s="25"/>
      <c r="G213529" s="25"/>
      <c r="H213529" s="25"/>
    </row>
    <row r="213530" spans="2:8" x14ac:dyDescent="0.2">
      <c r="B213530" s="25"/>
      <c r="C213530" s="25"/>
      <c r="D213530" s="31"/>
      <c r="E213530" s="25"/>
      <c r="F213530" s="25"/>
      <c r="G213530" s="25"/>
      <c r="H213530" s="25"/>
    </row>
    <row r="213531" spans="2:8" x14ac:dyDescent="0.2">
      <c r="B213531" s="25"/>
      <c r="C213531" s="25"/>
      <c r="D213531" s="31"/>
      <c r="E213531" s="25"/>
      <c r="F213531" s="25"/>
      <c r="G213531" s="25"/>
      <c r="H213531" s="25"/>
    </row>
    <row r="213532" spans="2:8" x14ac:dyDescent="0.2">
      <c r="B213532" s="25"/>
      <c r="C213532" s="25"/>
      <c r="D213532" s="31"/>
      <c r="E213532" s="25"/>
      <c r="F213532" s="25"/>
      <c r="G213532" s="25"/>
      <c r="H213532" s="25"/>
    </row>
    <row r="213533" spans="2:8" x14ac:dyDescent="0.2">
      <c r="B213533" s="25"/>
      <c r="C213533" s="25"/>
      <c r="D213533" s="31"/>
      <c r="E213533" s="25"/>
      <c r="F213533" s="25"/>
      <c r="G213533" s="25"/>
      <c r="H213533" s="25"/>
    </row>
    <row r="213534" spans="2:8" x14ac:dyDescent="0.2">
      <c r="B213534" s="25"/>
      <c r="C213534" s="25"/>
      <c r="D213534" s="31"/>
      <c r="E213534" s="25"/>
      <c r="F213534" s="25"/>
      <c r="G213534" s="25"/>
      <c r="H213534" s="25"/>
    </row>
    <row r="213535" spans="2:8" x14ac:dyDescent="0.2">
      <c r="B213535" s="25"/>
      <c r="C213535" s="25"/>
      <c r="D213535" s="31"/>
      <c r="E213535" s="25"/>
      <c r="F213535" s="25"/>
      <c r="G213535" s="25"/>
      <c r="H213535" s="25"/>
    </row>
    <row r="213536" spans="2:8" x14ac:dyDescent="0.2">
      <c r="B213536" s="25"/>
      <c r="C213536" s="25"/>
      <c r="D213536" s="31"/>
      <c r="E213536" s="25"/>
      <c r="F213536" s="25"/>
      <c r="G213536" s="25"/>
      <c r="H213536" s="25"/>
    </row>
    <row r="213537" spans="2:8" x14ac:dyDescent="0.2">
      <c r="B213537" s="25"/>
      <c r="C213537" s="25"/>
      <c r="D213537" s="31"/>
      <c r="E213537" s="25"/>
      <c r="F213537" s="25"/>
      <c r="G213537" s="25"/>
      <c r="H213537" s="25"/>
    </row>
    <row r="213538" spans="2:8" x14ac:dyDescent="0.2">
      <c r="B213538" s="25"/>
      <c r="C213538" s="25"/>
      <c r="D213538" s="31"/>
      <c r="E213538" s="25"/>
      <c r="F213538" s="25"/>
      <c r="G213538" s="25"/>
      <c r="H213538" s="25"/>
    </row>
    <row r="213539" spans="2:8" x14ac:dyDescent="0.2">
      <c r="B213539" s="25"/>
      <c r="C213539" s="25"/>
      <c r="D213539" s="31"/>
      <c r="E213539" s="25"/>
      <c r="F213539" s="25"/>
      <c r="G213539" s="25"/>
      <c r="H213539" s="25"/>
    </row>
    <row r="213540" spans="2:8" x14ac:dyDescent="0.2">
      <c r="B213540" s="25"/>
      <c r="C213540" s="25"/>
      <c r="D213540" s="31"/>
      <c r="E213540" s="25"/>
      <c r="F213540" s="25"/>
      <c r="G213540" s="25"/>
      <c r="H213540" s="25"/>
    </row>
    <row r="213541" spans="2:8" x14ac:dyDescent="0.2">
      <c r="B213541" s="25"/>
      <c r="C213541" s="25"/>
      <c r="D213541" s="31"/>
      <c r="E213541" s="25"/>
      <c r="F213541" s="25"/>
      <c r="G213541" s="25"/>
      <c r="H213541" s="25"/>
    </row>
    <row r="213542" spans="2:8" x14ac:dyDescent="0.2">
      <c r="B213542" s="25"/>
      <c r="C213542" s="25"/>
      <c r="D213542" s="31"/>
      <c r="E213542" s="25"/>
      <c r="F213542" s="25"/>
      <c r="G213542" s="25"/>
      <c r="H213542" s="25"/>
    </row>
    <row r="213543" spans="2:8" x14ac:dyDescent="0.2">
      <c r="B213543" s="25"/>
      <c r="C213543" s="25"/>
      <c r="D213543" s="31"/>
      <c r="E213543" s="25"/>
      <c r="F213543" s="25"/>
      <c r="G213543" s="25"/>
      <c r="H213543" s="25"/>
    </row>
    <row r="213544" spans="2:8" x14ac:dyDescent="0.2">
      <c r="B213544" s="25"/>
      <c r="C213544" s="25"/>
      <c r="D213544" s="31"/>
      <c r="E213544" s="25"/>
      <c r="F213544" s="25"/>
      <c r="G213544" s="25"/>
      <c r="H213544" s="25"/>
    </row>
    <row r="213545" spans="2:8" x14ac:dyDescent="0.2">
      <c r="B213545" s="25"/>
      <c r="C213545" s="25"/>
      <c r="D213545" s="31"/>
      <c r="E213545" s="25"/>
      <c r="F213545" s="25"/>
      <c r="G213545" s="25"/>
      <c r="H213545" s="25"/>
    </row>
    <row r="213546" spans="2:8" x14ac:dyDescent="0.2">
      <c r="B213546" s="25"/>
      <c r="C213546" s="25"/>
      <c r="D213546" s="31"/>
      <c r="E213546" s="25"/>
      <c r="F213546" s="25"/>
      <c r="G213546" s="25"/>
      <c r="H213546" s="25"/>
    </row>
    <row r="213547" spans="2:8" x14ac:dyDescent="0.2">
      <c r="B213547" s="25"/>
      <c r="C213547" s="25"/>
      <c r="D213547" s="31"/>
      <c r="E213547" s="25"/>
      <c r="F213547" s="25"/>
      <c r="G213547" s="25"/>
      <c r="H213547" s="25"/>
    </row>
    <row r="213548" spans="2:8" x14ac:dyDescent="0.2">
      <c r="B213548" s="25"/>
      <c r="C213548" s="25"/>
      <c r="D213548" s="31"/>
      <c r="E213548" s="25"/>
      <c r="F213548" s="25"/>
      <c r="G213548" s="25"/>
      <c r="H213548" s="25"/>
    </row>
    <row r="213549" spans="2:8" x14ac:dyDescent="0.2">
      <c r="B213549" s="25"/>
      <c r="C213549" s="25"/>
      <c r="D213549" s="31"/>
      <c r="E213549" s="25"/>
      <c r="F213549" s="25"/>
      <c r="G213549" s="25"/>
      <c r="H213549" s="25"/>
    </row>
    <row r="213550" spans="2:8" x14ac:dyDescent="0.2">
      <c r="B213550" s="25"/>
      <c r="C213550" s="25"/>
      <c r="D213550" s="31"/>
      <c r="E213550" s="25"/>
      <c r="F213550" s="25"/>
      <c r="G213550" s="25"/>
      <c r="H213550" s="25"/>
    </row>
    <row r="213551" spans="2:8" x14ac:dyDescent="0.2">
      <c r="B213551" s="25"/>
      <c r="C213551" s="25"/>
      <c r="D213551" s="31"/>
      <c r="E213551" s="25"/>
      <c r="F213551" s="25"/>
      <c r="G213551" s="25"/>
      <c r="H213551" s="25"/>
    </row>
    <row r="213552" spans="2:8" x14ac:dyDescent="0.2">
      <c r="B213552" s="25"/>
      <c r="C213552" s="25"/>
      <c r="D213552" s="31"/>
      <c r="E213552" s="25"/>
      <c r="F213552" s="25"/>
      <c r="G213552" s="25"/>
      <c r="H213552" s="25"/>
    </row>
    <row r="213553" spans="2:8" x14ac:dyDescent="0.2">
      <c r="B213553" s="25"/>
      <c r="C213553" s="25"/>
      <c r="D213553" s="31"/>
      <c r="E213553" s="25"/>
      <c r="F213553" s="25"/>
      <c r="G213553" s="25"/>
      <c r="H213553" s="25"/>
    </row>
    <row r="213554" spans="2:8" x14ac:dyDescent="0.2">
      <c r="B213554" s="25"/>
      <c r="C213554" s="25"/>
      <c r="D213554" s="31"/>
      <c r="E213554" s="25"/>
      <c r="F213554" s="25"/>
      <c r="G213554" s="25"/>
      <c r="H213554" s="25"/>
    </row>
    <row r="213555" spans="2:8" x14ac:dyDescent="0.2">
      <c r="B213555" s="25"/>
      <c r="C213555" s="25"/>
      <c r="D213555" s="31"/>
      <c r="E213555" s="25"/>
      <c r="F213555" s="25"/>
      <c r="G213555" s="25"/>
      <c r="H213555" s="25"/>
    </row>
    <row r="213556" spans="2:8" x14ac:dyDescent="0.2">
      <c r="B213556" s="25"/>
      <c r="C213556" s="25"/>
      <c r="D213556" s="31"/>
      <c r="E213556" s="25"/>
      <c r="F213556" s="25"/>
      <c r="G213556" s="25"/>
      <c r="H213556" s="25"/>
    </row>
    <row r="213557" spans="2:8" x14ac:dyDescent="0.2">
      <c r="B213557" s="25"/>
      <c r="C213557" s="25"/>
      <c r="D213557" s="31"/>
      <c r="E213557" s="25"/>
      <c r="F213557" s="25"/>
      <c r="G213557" s="25"/>
      <c r="H213557" s="25"/>
    </row>
    <row r="213558" spans="2:8" x14ac:dyDescent="0.2">
      <c r="B213558" s="25"/>
      <c r="C213558" s="25"/>
      <c r="D213558" s="31"/>
      <c r="E213558" s="25"/>
      <c r="F213558" s="25"/>
      <c r="G213558" s="25"/>
      <c r="H213558" s="25"/>
    </row>
    <row r="213559" spans="2:8" x14ac:dyDescent="0.2">
      <c r="B213559" s="25"/>
      <c r="C213559" s="25"/>
      <c r="D213559" s="31"/>
      <c r="E213559" s="25"/>
      <c r="F213559" s="25"/>
      <c r="G213559" s="25"/>
      <c r="H213559" s="25"/>
    </row>
    <row r="213560" spans="2:8" x14ac:dyDescent="0.2">
      <c r="B213560" s="25"/>
      <c r="C213560" s="25"/>
      <c r="D213560" s="31"/>
      <c r="E213560" s="25"/>
      <c r="F213560" s="25"/>
      <c r="G213560" s="25"/>
      <c r="H213560" s="25"/>
    </row>
    <row r="213561" spans="2:8" x14ac:dyDescent="0.2">
      <c r="B213561" s="25"/>
      <c r="C213561" s="25"/>
      <c r="D213561" s="31"/>
      <c r="E213561" s="25"/>
      <c r="F213561" s="25"/>
      <c r="G213561" s="25"/>
      <c r="H213561" s="25"/>
    </row>
    <row r="213562" spans="2:8" x14ac:dyDescent="0.2">
      <c r="B213562" s="25"/>
      <c r="C213562" s="25"/>
      <c r="D213562" s="31"/>
      <c r="E213562" s="25"/>
      <c r="F213562" s="25"/>
      <c r="G213562" s="25"/>
      <c r="H213562" s="25"/>
    </row>
    <row r="213563" spans="2:8" x14ac:dyDescent="0.2">
      <c r="B213563" s="25"/>
      <c r="C213563" s="25"/>
      <c r="D213563" s="31"/>
      <c r="E213563" s="25"/>
      <c r="F213563" s="25"/>
      <c r="G213563" s="25"/>
      <c r="H213563" s="25"/>
    </row>
    <row r="213564" spans="2:8" x14ac:dyDescent="0.2">
      <c r="B213564" s="25"/>
      <c r="C213564" s="25"/>
      <c r="D213564" s="31"/>
      <c r="E213564" s="25"/>
      <c r="F213564" s="25"/>
      <c r="G213564" s="25"/>
      <c r="H213564" s="25"/>
    </row>
    <row r="213565" spans="2:8" x14ac:dyDescent="0.2">
      <c r="B213565" s="25"/>
      <c r="C213565" s="25"/>
      <c r="D213565" s="31"/>
      <c r="E213565" s="25"/>
      <c r="F213565" s="25"/>
      <c r="G213565" s="25"/>
      <c r="H213565" s="25"/>
    </row>
    <row r="213566" spans="2:8" x14ac:dyDescent="0.2">
      <c r="B213566" s="25"/>
      <c r="C213566" s="25"/>
      <c r="D213566" s="31"/>
      <c r="E213566" s="25"/>
      <c r="F213566" s="25"/>
      <c r="G213566" s="25"/>
      <c r="H213566" s="25"/>
    </row>
    <row r="213567" spans="2:8" x14ac:dyDescent="0.2">
      <c r="B213567" s="25"/>
      <c r="C213567" s="25"/>
      <c r="D213567" s="31"/>
      <c r="E213567" s="25"/>
      <c r="F213567" s="25"/>
      <c r="G213567" s="25"/>
      <c r="H213567" s="25"/>
    </row>
    <row r="213568" spans="2:8" x14ac:dyDescent="0.2">
      <c r="B213568" s="25"/>
      <c r="C213568" s="25"/>
      <c r="D213568" s="31"/>
      <c r="E213568" s="25"/>
      <c r="F213568" s="25"/>
      <c r="G213568" s="25"/>
      <c r="H213568" s="25"/>
    </row>
    <row r="213569" spans="2:8" x14ac:dyDescent="0.2">
      <c r="B213569" s="25"/>
      <c r="C213569" s="25"/>
      <c r="D213569" s="31"/>
      <c r="E213569" s="25"/>
      <c r="F213569" s="25"/>
      <c r="G213569" s="25"/>
      <c r="H213569" s="25"/>
    </row>
    <row r="213570" spans="2:8" x14ac:dyDescent="0.2">
      <c r="B213570" s="25"/>
      <c r="C213570" s="25"/>
      <c r="D213570" s="31"/>
      <c r="E213570" s="25"/>
      <c r="F213570" s="25"/>
      <c r="G213570" s="25"/>
      <c r="H213570" s="25"/>
    </row>
    <row r="213571" spans="2:8" x14ac:dyDescent="0.2">
      <c r="B213571" s="25"/>
      <c r="C213571" s="25"/>
      <c r="D213571" s="31"/>
      <c r="E213571" s="25"/>
      <c r="F213571" s="25"/>
      <c r="G213571" s="25"/>
      <c r="H213571" s="25"/>
    </row>
    <row r="213572" spans="2:8" x14ac:dyDescent="0.2">
      <c r="B213572" s="25"/>
      <c r="C213572" s="25"/>
      <c r="D213572" s="31"/>
      <c r="E213572" s="25"/>
      <c r="F213572" s="25"/>
      <c r="G213572" s="25"/>
      <c r="H213572" s="25"/>
    </row>
    <row r="213573" spans="2:8" x14ac:dyDescent="0.2">
      <c r="B213573" s="21"/>
      <c r="C213573" s="21"/>
      <c r="D213573" s="31"/>
      <c r="E213573" s="21"/>
      <c r="F213573" s="21"/>
      <c r="G213573" s="21"/>
      <c r="H213573" s="25"/>
    </row>
    <row r="213574" spans="2:8" x14ac:dyDescent="0.2">
      <c r="B213574" s="21"/>
      <c r="C213574" s="21"/>
      <c r="D213574" s="31"/>
      <c r="E213574" s="21"/>
      <c r="F213574" s="21"/>
      <c r="G213574" s="21"/>
      <c r="H213574" s="21"/>
    </row>
    <row r="213575" spans="2:8" x14ac:dyDescent="0.2">
      <c r="B213575" s="21"/>
      <c r="C213575" s="21"/>
      <c r="D213575" s="31"/>
      <c r="E213575" s="21"/>
      <c r="F213575" s="21"/>
      <c r="G213575" s="21"/>
      <c r="H213575" s="21"/>
    </row>
    <row r="213576" spans="2:8" x14ac:dyDescent="0.2">
      <c r="B213576" s="21"/>
      <c r="C213576" s="21"/>
      <c r="D213576" s="31"/>
      <c r="E213576" s="21"/>
      <c r="F213576" s="21"/>
      <c r="G213576" s="21"/>
      <c r="H213576" s="21"/>
    </row>
    <row r="213577" spans="2:8" x14ac:dyDescent="0.2">
      <c r="B213577" s="21"/>
      <c r="C213577" s="21"/>
      <c r="D213577" s="31"/>
      <c r="E213577" s="21"/>
      <c r="F213577" s="21"/>
      <c r="G213577" s="21"/>
      <c r="H213577" s="21"/>
    </row>
    <row r="213578" spans="2:8" x14ac:dyDescent="0.2">
      <c r="B213578" s="21"/>
      <c r="C213578" s="21"/>
      <c r="D213578" s="31"/>
      <c r="E213578" s="21"/>
      <c r="F213578" s="21"/>
      <c r="G213578" s="21"/>
      <c r="H213578" s="21"/>
    </row>
    <row r="213579" spans="2:8" x14ac:dyDescent="0.2">
      <c r="B213579" s="21"/>
      <c r="C213579" s="21"/>
      <c r="D213579" s="31"/>
      <c r="E213579" s="21"/>
      <c r="F213579" s="21"/>
      <c r="G213579" s="21"/>
      <c r="H213579" s="21"/>
    </row>
    <row r="213580" spans="2:8" x14ac:dyDescent="0.2">
      <c r="B213580" s="21"/>
      <c r="C213580" s="21"/>
      <c r="D213580" s="31"/>
      <c r="E213580" s="21"/>
      <c r="F213580" s="21"/>
      <c r="G213580" s="21"/>
      <c r="H213580" s="21"/>
    </row>
    <row r="213581" spans="2:8" x14ac:dyDescent="0.2">
      <c r="B213581" s="21"/>
      <c r="C213581" s="21"/>
      <c r="D213581" s="31"/>
      <c r="E213581" s="21"/>
      <c r="F213581" s="21"/>
      <c r="G213581" s="21"/>
      <c r="H213581" s="21"/>
    </row>
    <row r="213582" spans="2:8" x14ac:dyDescent="0.2">
      <c r="B213582" s="21"/>
      <c r="C213582" s="21"/>
      <c r="D213582" s="31"/>
      <c r="E213582" s="21"/>
      <c r="F213582" s="21"/>
      <c r="G213582" s="21"/>
      <c r="H213582" s="21"/>
    </row>
    <row r="213583" spans="2:8" x14ac:dyDescent="0.2">
      <c r="H213583" s="21"/>
    </row>
    <row r="229377" spans="2:8" x14ac:dyDescent="0.2">
      <c r="B229377" s="21"/>
      <c r="C229377" s="21"/>
      <c r="D229377" s="31"/>
      <c r="E229377" s="21"/>
      <c r="F229377" s="21"/>
      <c r="G229377" s="21"/>
    </row>
    <row r="229378" spans="2:8" x14ac:dyDescent="0.2">
      <c r="B229378" s="21"/>
      <c r="C229378" s="21"/>
      <c r="D229378" s="31"/>
      <c r="E229378" s="21"/>
      <c r="F229378" s="21"/>
      <c r="G229378" s="21"/>
      <c r="H229378" s="21"/>
    </row>
    <row r="229379" spans="2:8" x14ac:dyDescent="0.2">
      <c r="B229379" s="21"/>
      <c r="C229379" s="21"/>
      <c r="D229379" s="31"/>
      <c r="E229379" s="21"/>
      <c r="F229379" s="21"/>
      <c r="G229379" s="21"/>
      <c r="H229379" s="21"/>
    </row>
    <row r="229380" spans="2:8" x14ac:dyDescent="0.2">
      <c r="B229380" s="21"/>
      <c r="C229380" s="21"/>
      <c r="D229380" s="31"/>
      <c r="E229380" s="21"/>
      <c r="F229380" s="21"/>
      <c r="G229380" s="21"/>
      <c r="H229380" s="21"/>
    </row>
    <row r="229381" spans="2:8" x14ac:dyDescent="0.2">
      <c r="B229381" s="21"/>
      <c r="C229381" s="21"/>
      <c r="D229381" s="31"/>
      <c r="E229381" s="21"/>
      <c r="F229381" s="21"/>
      <c r="G229381" s="21"/>
      <c r="H229381" s="21"/>
    </row>
    <row r="229382" spans="2:8" x14ac:dyDescent="0.2">
      <c r="B229382" s="22"/>
      <c r="C229382" s="22"/>
      <c r="D229382" s="31"/>
      <c r="E229382" s="22"/>
      <c r="F229382" s="22"/>
      <c r="G229382" s="22"/>
      <c r="H229382" s="21"/>
    </row>
    <row r="229383" spans="2:8" x14ac:dyDescent="0.2">
      <c r="B229383" s="22"/>
      <c r="C229383" s="22"/>
      <c r="D229383" s="31"/>
      <c r="E229383" s="22"/>
      <c r="F229383" s="22"/>
      <c r="G229383" s="22"/>
      <c r="H229383" s="22"/>
    </row>
    <row r="229384" spans="2:8" x14ac:dyDescent="0.2">
      <c r="B229384" s="22"/>
      <c r="C229384" s="22"/>
      <c r="D229384" s="31"/>
      <c r="E229384" s="22"/>
      <c r="F229384" s="22"/>
      <c r="G229384" s="22"/>
      <c r="H229384" s="22"/>
    </row>
    <row r="229385" spans="2:8" x14ac:dyDescent="0.2">
      <c r="B229385" s="22"/>
      <c r="C229385" s="22"/>
      <c r="D229385" s="31"/>
      <c r="E229385" s="22"/>
      <c r="F229385" s="22"/>
      <c r="G229385" s="22"/>
      <c r="H229385" s="22"/>
    </row>
    <row r="229386" spans="2:8" x14ac:dyDescent="0.2">
      <c r="B229386" s="22"/>
      <c r="C229386" s="22"/>
      <c r="D229386" s="31"/>
      <c r="E229386" s="22"/>
      <c r="F229386" s="22"/>
      <c r="G229386" s="22"/>
      <c r="H229386" s="22"/>
    </row>
    <row r="229387" spans="2:8" x14ac:dyDescent="0.2">
      <c r="B229387" s="22"/>
      <c r="C229387" s="22"/>
      <c r="D229387" s="31"/>
      <c r="E229387" s="22"/>
      <c r="F229387" s="22"/>
      <c r="G229387" s="22"/>
      <c r="H229387" s="22"/>
    </row>
    <row r="229388" spans="2:8" x14ac:dyDescent="0.2">
      <c r="B229388" s="22"/>
      <c r="C229388" s="22"/>
      <c r="D229388" s="31"/>
      <c r="E229388" s="22"/>
      <c r="F229388" s="22"/>
      <c r="G229388" s="22"/>
      <c r="H229388" s="22"/>
    </row>
    <row r="229389" spans="2:8" x14ac:dyDescent="0.2">
      <c r="B229389" s="22"/>
      <c r="C229389" s="22"/>
      <c r="D229389" s="31"/>
      <c r="E229389" s="22"/>
      <c r="F229389" s="22"/>
      <c r="G229389" s="22"/>
      <c r="H229389" s="22"/>
    </row>
    <row r="229390" spans="2:8" x14ac:dyDescent="0.2">
      <c r="B229390" s="22"/>
      <c r="C229390" s="22"/>
      <c r="D229390" s="31"/>
      <c r="E229390" s="22"/>
      <c r="F229390" s="22"/>
      <c r="G229390" s="22"/>
      <c r="H229390" s="22"/>
    </row>
    <row r="229391" spans="2:8" x14ac:dyDescent="0.2">
      <c r="B229391" s="22"/>
      <c r="C229391" s="22"/>
      <c r="D229391" s="31"/>
      <c r="E229391" s="22"/>
      <c r="F229391" s="22"/>
      <c r="G229391" s="22"/>
      <c r="H229391" s="22"/>
    </row>
    <row r="229392" spans="2:8" x14ac:dyDescent="0.2">
      <c r="B229392" s="22"/>
      <c r="C229392" s="22"/>
      <c r="D229392" s="31"/>
      <c r="E229392" s="22"/>
      <c r="F229392" s="22"/>
      <c r="G229392" s="22"/>
      <c r="H229392" s="22"/>
    </row>
    <row r="229393" spans="2:8" x14ac:dyDescent="0.2">
      <c r="B229393" s="22"/>
      <c r="C229393" s="22"/>
      <c r="D229393" s="31"/>
      <c r="E229393" s="22"/>
      <c r="F229393" s="22"/>
      <c r="G229393" s="22"/>
      <c r="H229393" s="22"/>
    </row>
    <row r="229394" spans="2:8" x14ac:dyDescent="0.2">
      <c r="B229394" s="22"/>
      <c r="C229394" s="22"/>
      <c r="D229394" s="31"/>
      <c r="E229394" s="22"/>
      <c r="F229394" s="22"/>
      <c r="G229394" s="22"/>
      <c r="H229394" s="22"/>
    </row>
    <row r="229395" spans="2:8" x14ac:dyDescent="0.2">
      <c r="B229395" s="22"/>
      <c r="C229395" s="22"/>
      <c r="D229395" s="31"/>
      <c r="E229395" s="22"/>
      <c r="F229395" s="22"/>
      <c r="G229395" s="22"/>
      <c r="H229395" s="22"/>
    </row>
    <row r="229396" spans="2:8" x14ac:dyDescent="0.2">
      <c r="B229396" s="22"/>
      <c r="C229396" s="22"/>
      <c r="D229396" s="31"/>
      <c r="E229396" s="22"/>
      <c r="F229396" s="22"/>
      <c r="G229396" s="22"/>
      <c r="H229396" s="22"/>
    </row>
    <row r="229397" spans="2:8" x14ac:dyDescent="0.2">
      <c r="B229397" s="22"/>
      <c r="C229397" s="22"/>
      <c r="D229397" s="31"/>
      <c r="E229397" s="22"/>
      <c r="F229397" s="22"/>
      <c r="G229397" s="22"/>
      <c r="H229397" s="22"/>
    </row>
    <row r="229398" spans="2:8" x14ac:dyDescent="0.2">
      <c r="B229398" s="22"/>
      <c r="C229398" s="22"/>
      <c r="D229398" s="31"/>
      <c r="E229398" s="22"/>
      <c r="F229398" s="22"/>
      <c r="G229398" s="22"/>
      <c r="H229398" s="22"/>
    </row>
    <row r="229399" spans="2:8" x14ac:dyDescent="0.2">
      <c r="B229399" s="22"/>
      <c r="C229399" s="22"/>
      <c r="D229399" s="31"/>
      <c r="E229399" s="22"/>
      <c r="F229399" s="22"/>
      <c r="G229399" s="22"/>
      <c r="H229399" s="22"/>
    </row>
    <row r="229400" spans="2:8" x14ac:dyDescent="0.2">
      <c r="B229400" s="22"/>
      <c r="C229400" s="22"/>
      <c r="D229400" s="31"/>
      <c r="E229400" s="22"/>
      <c r="F229400" s="22"/>
      <c r="G229400" s="22"/>
      <c r="H229400" s="22"/>
    </row>
    <row r="229401" spans="2:8" x14ac:dyDescent="0.2">
      <c r="B229401" s="22"/>
      <c r="C229401" s="22"/>
      <c r="D229401" s="31"/>
      <c r="E229401" s="22"/>
      <c r="F229401" s="22"/>
      <c r="G229401" s="22"/>
      <c r="H229401" s="22"/>
    </row>
    <row r="229402" spans="2:8" x14ac:dyDescent="0.2">
      <c r="B229402" s="22"/>
      <c r="C229402" s="22"/>
      <c r="D229402" s="31"/>
      <c r="E229402" s="22"/>
      <c r="F229402" s="22"/>
      <c r="G229402" s="22"/>
      <c r="H229402" s="22"/>
    </row>
    <row r="229403" spans="2:8" x14ac:dyDescent="0.2">
      <c r="B229403" s="22"/>
      <c r="C229403" s="22"/>
      <c r="D229403" s="31"/>
      <c r="E229403" s="22"/>
      <c r="F229403" s="22"/>
      <c r="G229403" s="22"/>
      <c r="H229403" s="22"/>
    </row>
    <row r="229404" spans="2:8" x14ac:dyDescent="0.2">
      <c r="B229404" s="22"/>
      <c r="C229404" s="22"/>
      <c r="D229404" s="31"/>
      <c r="E229404" s="22"/>
      <c r="F229404" s="22"/>
      <c r="G229404" s="22"/>
      <c r="H229404" s="22"/>
    </row>
    <row r="229405" spans="2:8" x14ac:dyDescent="0.2">
      <c r="B229405" s="22"/>
      <c r="C229405" s="22"/>
      <c r="D229405" s="31"/>
      <c r="E229405" s="22"/>
      <c r="F229405" s="22"/>
      <c r="G229405" s="22"/>
      <c r="H229405" s="22"/>
    </row>
    <row r="229406" spans="2:8" x14ac:dyDescent="0.2">
      <c r="B229406" s="22"/>
      <c r="C229406" s="22"/>
      <c r="D229406" s="31"/>
      <c r="E229406" s="22"/>
      <c r="F229406" s="22"/>
      <c r="G229406" s="22"/>
      <c r="H229406" s="22"/>
    </row>
    <row r="229407" spans="2:8" x14ac:dyDescent="0.2">
      <c r="B229407" s="22"/>
      <c r="C229407" s="22"/>
      <c r="D229407" s="31"/>
      <c r="E229407" s="22"/>
      <c r="F229407" s="22"/>
      <c r="G229407" s="22"/>
      <c r="H229407" s="22"/>
    </row>
    <row r="229408" spans="2:8" x14ac:dyDescent="0.2">
      <c r="B229408" s="22"/>
      <c r="C229408" s="22"/>
      <c r="D229408" s="31"/>
      <c r="E229408" s="22"/>
      <c r="F229408" s="22"/>
      <c r="G229408" s="22"/>
      <c r="H229408" s="22"/>
    </row>
    <row r="229409" spans="2:8" x14ac:dyDescent="0.2">
      <c r="B229409" s="22"/>
      <c r="C229409" s="22"/>
      <c r="D229409" s="31"/>
      <c r="E229409" s="22"/>
      <c r="F229409" s="22"/>
      <c r="G229409" s="22"/>
      <c r="H229409" s="22"/>
    </row>
    <row r="229410" spans="2:8" x14ac:dyDescent="0.2">
      <c r="B229410" s="22"/>
      <c r="C229410" s="22"/>
      <c r="D229410" s="31"/>
      <c r="E229410" s="22"/>
      <c r="F229410" s="22"/>
      <c r="G229410" s="22"/>
      <c r="H229410" s="22"/>
    </row>
    <row r="229411" spans="2:8" x14ac:dyDescent="0.2">
      <c r="B229411" s="22"/>
      <c r="C229411" s="22"/>
      <c r="D229411" s="31"/>
      <c r="E229411" s="22"/>
      <c r="F229411" s="22"/>
      <c r="G229411" s="22"/>
      <c r="H229411" s="22"/>
    </row>
    <row r="229412" spans="2:8" x14ac:dyDescent="0.2">
      <c r="B229412" s="22"/>
      <c r="C229412" s="22"/>
      <c r="D229412" s="31"/>
      <c r="E229412" s="22"/>
      <c r="F229412" s="22"/>
      <c r="G229412" s="22"/>
      <c r="H229412" s="22"/>
    </row>
    <row r="229413" spans="2:8" x14ac:dyDescent="0.2">
      <c r="B229413" s="22"/>
      <c r="C229413" s="22"/>
      <c r="D229413" s="31"/>
      <c r="E229413" s="22"/>
      <c r="F229413" s="22"/>
      <c r="G229413" s="22"/>
      <c r="H229413" s="22"/>
    </row>
    <row r="229414" spans="2:8" x14ac:dyDescent="0.2">
      <c r="B229414" s="22"/>
      <c r="C229414" s="22"/>
      <c r="D229414" s="31"/>
      <c r="E229414" s="22"/>
      <c r="F229414" s="22"/>
      <c r="G229414" s="22"/>
      <c r="H229414" s="22"/>
    </row>
    <row r="229415" spans="2:8" x14ac:dyDescent="0.2">
      <c r="B229415" s="22"/>
      <c r="C229415" s="22"/>
      <c r="D229415" s="31"/>
      <c r="E229415" s="22"/>
      <c r="F229415" s="22"/>
      <c r="G229415" s="22"/>
      <c r="H229415" s="22"/>
    </row>
    <row r="229416" spans="2:8" x14ac:dyDescent="0.2">
      <c r="B229416" s="22"/>
      <c r="C229416" s="22"/>
      <c r="D229416" s="31"/>
      <c r="E229416" s="22"/>
      <c r="F229416" s="22"/>
      <c r="G229416" s="22"/>
      <c r="H229416" s="22"/>
    </row>
    <row r="229417" spans="2:8" x14ac:dyDescent="0.2">
      <c r="B229417" s="22"/>
      <c r="C229417" s="22"/>
      <c r="D229417" s="31"/>
      <c r="E229417" s="22"/>
      <c r="F229417" s="22"/>
      <c r="G229417" s="22"/>
      <c r="H229417" s="22"/>
    </row>
    <row r="229418" spans="2:8" x14ac:dyDescent="0.2">
      <c r="B229418" s="22"/>
      <c r="C229418" s="22"/>
      <c r="D229418" s="31"/>
      <c r="E229418" s="22"/>
      <c r="F229418" s="22"/>
      <c r="G229418" s="22"/>
      <c r="H229418" s="22"/>
    </row>
    <row r="229419" spans="2:8" x14ac:dyDescent="0.2">
      <c r="B229419" s="22"/>
      <c r="C229419" s="22"/>
      <c r="D229419" s="31"/>
      <c r="E229419" s="22"/>
      <c r="F229419" s="22"/>
      <c r="G229419" s="22"/>
      <c r="H229419" s="22"/>
    </row>
    <row r="229420" spans="2:8" x14ac:dyDescent="0.2">
      <c r="B229420" s="22"/>
      <c r="C229420" s="22"/>
      <c r="D229420" s="31"/>
      <c r="E229420" s="22"/>
      <c r="F229420" s="22"/>
      <c r="G229420" s="22"/>
      <c r="H229420" s="22"/>
    </row>
    <row r="229421" spans="2:8" x14ac:dyDescent="0.2">
      <c r="B229421" s="22"/>
      <c r="C229421" s="22"/>
      <c r="D229421" s="31"/>
      <c r="E229421" s="22"/>
      <c r="F229421" s="22"/>
      <c r="G229421" s="22"/>
      <c r="H229421" s="22"/>
    </row>
    <row r="229422" spans="2:8" x14ac:dyDescent="0.2">
      <c r="B229422" s="22"/>
      <c r="C229422" s="22"/>
      <c r="D229422" s="31"/>
      <c r="E229422" s="22"/>
      <c r="F229422" s="22"/>
      <c r="G229422" s="22"/>
      <c r="H229422" s="22"/>
    </row>
    <row r="229423" spans="2:8" x14ac:dyDescent="0.2">
      <c r="B229423" s="22"/>
      <c r="C229423" s="22"/>
      <c r="D229423" s="31"/>
      <c r="E229423" s="22"/>
      <c r="F229423" s="22"/>
      <c r="G229423" s="22"/>
      <c r="H229423" s="22"/>
    </row>
    <row r="229424" spans="2:8" x14ac:dyDescent="0.2">
      <c r="B229424" s="22"/>
      <c r="C229424" s="22"/>
      <c r="D229424" s="31"/>
      <c r="E229424" s="22"/>
      <c r="F229424" s="22"/>
      <c r="G229424" s="22"/>
      <c r="H229424" s="22"/>
    </row>
    <row r="229425" spans="2:8" x14ac:dyDescent="0.2">
      <c r="B229425" s="22"/>
      <c r="C229425" s="22"/>
      <c r="D229425" s="31"/>
      <c r="E229425" s="22"/>
      <c r="F229425" s="22"/>
      <c r="G229425" s="22"/>
      <c r="H229425" s="22"/>
    </row>
    <row r="229426" spans="2:8" x14ac:dyDescent="0.2">
      <c r="B229426" s="22"/>
      <c r="C229426" s="22"/>
      <c r="D229426" s="31"/>
      <c r="E229426" s="22"/>
      <c r="F229426" s="22"/>
      <c r="G229426" s="22"/>
      <c r="H229426" s="22"/>
    </row>
    <row r="229427" spans="2:8" x14ac:dyDescent="0.2">
      <c r="B229427" s="22"/>
      <c r="C229427" s="22"/>
      <c r="D229427" s="31"/>
      <c r="E229427" s="22"/>
      <c r="F229427" s="22"/>
      <c r="G229427" s="22"/>
      <c r="H229427" s="22"/>
    </row>
    <row r="229428" spans="2:8" x14ac:dyDescent="0.2">
      <c r="B229428" s="22"/>
      <c r="C229428" s="22"/>
      <c r="D229428" s="31"/>
      <c r="E229428" s="22"/>
      <c r="F229428" s="22"/>
      <c r="G229428" s="22"/>
      <c r="H229428" s="22"/>
    </row>
    <row r="229429" spans="2:8" x14ac:dyDescent="0.2">
      <c r="B229429" s="22"/>
      <c r="C229429" s="22"/>
      <c r="D229429" s="31"/>
      <c r="E229429" s="22"/>
      <c r="F229429" s="22"/>
      <c r="G229429" s="22"/>
      <c r="H229429" s="22"/>
    </row>
    <row r="229430" spans="2:8" x14ac:dyDescent="0.2">
      <c r="B229430" s="22"/>
      <c r="C229430" s="22"/>
      <c r="D229430" s="31"/>
      <c r="E229430" s="22"/>
      <c r="F229430" s="22"/>
      <c r="G229430" s="22"/>
      <c r="H229430" s="22"/>
    </row>
    <row r="229431" spans="2:8" x14ac:dyDescent="0.2">
      <c r="B229431" s="22"/>
      <c r="C229431" s="22"/>
      <c r="D229431" s="31"/>
      <c r="E229431" s="22"/>
      <c r="F229431" s="22"/>
      <c r="G229431" s="22"/>
      <c r="H229431" s="22"/>
    </row>
    <row r="229432" spans="2:8" x14ac:dyDescent="0.2">
      <c r="B229432" s="22"/>
      <c r="C229432" s="22"/>
      <c r="D229432" s="31"/>
      <c r="E229432" s="22"/>
      <c r="F229432" s="22"/>
      <c r="G229432" s="22"/>
      <c r="H229432" s="22"/>
    </row>
    <row r="229433" spans="2:8" x14ac:dyDescent="0.2">
      <c r="B229433" s="22"/>
      <c r="C229433" s="22"/>
      <c r="D229433" s="31"/>
      <c r="E229433" s="22"/>
      <c r="F229433" s="22"/>
      <c r="G229433" s="22"/>
      <c r="H229433" s="22"/>
    </row>
    <row r="229434" spans="2:8" x14ac:dyDescent="0.2">
      <c r="B229434" s="22"/>
      <c r="C229434" s="22"/>
      <c r="D229434" s="31"/>
      <c r="E229434" s="22"/>
      <c r="F229434" s="22"/>
      <c r="G229434" s="22"/>
      <c r="H229434" s="22"/>
    </row>
    <row r="229435" spans="2:8" x14ac:dyDescent="0.2">
      <c r="B229435" s="22"/>
      <c r="C229435" s="22"/>
      <c r="D229435" s="31"/>
      <c r="E229435" s="22"/>
      <c r="F229435" s="22"/>
      <c r="G229435" s="22"/>
      <c r="H229435" s="22"/>
    </row>
    <row r="229436" spans="2:8" x14ac:dyDescent="0.2">
      <c r="B229436" s="22"/>
      <c r="C229436" s="22"/>
      <c r="D229436" s="31"/>
      <c r="E229436" s="22"/>
      <c r="F229436" s="22"/>
      <c r="G229436" s="22"/>
      <c r="H229436" s="22"/>
    </row>
    <row r="229437" spans="2:8" x14ac:dyDescent="0.2">
      <c r="B229437" s="22"/>
      <c r="C229437" s="22"/>
      <c r="D229437" s="31"/>
      <c r="E229437" s="22"/>
      <c r="F229437" s="22"/>
      <c r="G229437" s="22"/>
      <c r="H229437" s="22"/>
    </row>
    <row r="229438" spans="2:8" x14ac:dyDescent="0.2">
      <c r="B229438" s="22"/>
      <c r="C229438" s="22"/>
      <c r="D229438" s="31"/>
      <c r="E229438" s="22"/>
      <c r="F229438" s="22"/>
      <c r="G229438" s="22"/>
      <c r="H229438" s="22"/>
    </row>
    <row r="229439" spans="2:8" x14ac:dyDescent="0.2">
      <c r="B229439" s="22"/>
      <c r="C229439" s="22"/>
      <c r="D229439" s="31"/>
      <c r="E229439" s="22"/>
      <c r="F229439" s="22"/>
      <c r="G229439" s="22"/>
      <c r="H229439" s="22"/>
    </row>
    <row r="229440" spans="2:8" x14ac:dyDescent="0.2">
      <c r="B229440" s="22"/>
      <c r="C229440" s="22"/>
      <c r="D229440" s="31"/>
      <c r="E229440" s="22"/>
      <c r="F229440" s="22"/>
      <c r="G229440" s="22"/>
      <c r="H229440" s="22"/>
    </row>
    <row r="229441" spans="2:8" x14ac:dyDescent="0.2">
      <c r="B229441" s="22"/>
      <c r="C229441" s="22"/>
      <c r="D229441" s="31"/>
      <c r="E229441" s="22"/>
      <c r="F229441" s="22"/>
      <c r="G229441" s="22"/>
      <c r="H229441" s="22"/>
    </row>
    <row r="229442" spans="2:8" x14ac:dyDescent="0.2">
      <c r="B229442" s="22"/>
      <c r="C229442" s="22"/>
      <c r="D229442" s="31"/>
      <c r="E229442" s="22"/>
      <c r="F229442" s="22"/>
      <c r="G229442" s="22"/>
      <c r="H229442" s="22"/>
    </row>
    <row r="229443" spans="2:8" x14ac:dyDescent="0.2">
      <c r="B229443" s="22"/>
      <c r="C229443" s="22"/>
      <c r="D229443" s="31"/>
      <c r="E229443" s="22"/>
      <c r="F229443" s="22"/>
      <c r="G229443" s="22"/>
      <c r="H229443" s="22"/>
    </row>
    <row r="229444" spans="2:8" x14ac:dyDescent="0.2">
      <c r="B229444" s="22"/>
      <c r="C229444" s="22"/>
      <c r="D229444" s="31"/>
      <c r="E229444" s="22"/>
      <c r="F229444" s="22"/>
      <c r="G229444" s="22"/>
      <c r="H229444" s="22"/>
    </row>
    <row r="229445" spans="2:8" x14ac:dyDescent="0.2">
      <c r="B229445" s="22"/>
      <c r="C229445" s="22"/>
      <c r="D229445" s="31"/>
      <c r="E229445" s="22"/>
      <c r="F229445" s="22"/>
      <c r="G229445" s="22"/>
      <c r="H229445" s="22"/>
    </row>
    <row r="229446" spans="2:8" x14ac:dyDescent="0.2">
      <c r="B229446" s="22"/>
      <c r="C229446" s="22"/>
      <c r="D229446" s="31"/>
      <c r="E229446" s="22"/>
      <c r="F229446" s="22"/>
      <c r="G229446" s="22"/>
      <c r="H229446" s="22"/>
    </row>
    <row r="229447" spans="2:8" x14ac:dyDescent="0.2">
      <c r="B229447" s="22"/>
      <c r="C229447" s="22"/>
      <c r="D229447" s="31"/>
      <c r="E229447" s="22"/>
      <c r="F229447" s="22"/>
      <c r="G229447" s="22"/>
      <c r="H229447" s="22"/>
    </row>
    <row r="229448" spans="2:8" x14ac:dyDescent="0.2">
      <c r="B229448" s="22"/>
      <c r="C229448" s="22"/>
      <c r="D229448" s="31"/>
      <c r="E229448" s="22"/>
      <c r="F229448" s="22"/>
      <c r="G229448" s="22"/>
      <c r="H229448" s="22"/>
    </row>
    <row r="229449" spans="2:8" x14ac:dyDescent="0.2">
      <c r="B229449" s="22"/>
      <c r="C229449" s="22"/>
      <c r="D229449" s="31"/>
      <c r="E229449" s="22"/>
      <c r="F229449" s="22"/>
      <c r="G229449" s="22"/>
      <c r="H229449" s="22"/>
    </row>
    <row r="229450" spans="2:8" x14ac:dyDescent="0.2">
      <c r="B229450" s="22"/>
      <c r="C229450" s="22"/>
      <c r="D229450" s="31"/>
      <c r="E229450" s="22"/>
      <c r="F229450" s="22"/>
      <c r="G229450" s="22"/>
      <c r="H229450" s="22"/>
    </row>
    <row r="229451" spans="2:8" x14ac:dyDescent="0.2">
      <c r="B229451" s="22"/>
      <c r="C229451" s="22"/>
      <c r="D229451" s="31"/>
      <c r="E229451" s="22"/>
      <c r="F229451" s="22"/>
      <c r="G229451" s="22"/>
      <c r="H229451" s="22"/>
    </row>
    <row r="229452" spans="2:8" x14ac:dyDescent="0.2">
      <c r="B229452" s="22"/>
      <c r="C229452" s="22"/>
      <c r="D229452" s="31"/>
      <c r="E229452" s="22"/>
      <c r="F229452" s="22"/>
      <c r="G229452" s="22"/>
      <c r="H229452" s="22"/>
    </row>
    <row r="229453" spans="2:8" x14ac:dyDescent="0.2">
      <c r="B229453" s="22"/>
      <c r="C229453" s="22"/>
      <c r="D229453" s="31"/>
      <c r="E229453" s="22"/>
      <c r="F229453" s="22"/>
      <c r="G229453" s="22"/>
      <c r="H229453" s="22"/>
    </row>
    <row r="229454" spans="2:8" x14ac:dyDescent="0.2">
      <c r="B229454" s="22"/>
      <c r="C229454" s="22"/>
      <c r="D229454" s="31"/>
      <c r="E229454" s="22"/>
      <c r="F229454" s="22"/>
      <c r="G229454" s="22"/>
      <c r="H229454" s="22"/>
    </row>
    <row r="229455" spans="2:8" x14ac:dyDescent="0.2">
      <c r="B229455" s="22"/>
      <c r="C229455" s="22"/>
      <c r="D229455" s="31"/>
      <c r="E229455" s="22"/>
      <c r="F229455" s="22"/>
      <c r="G229455" s="22"/>
      <c r="H229455" s="22"/>
    </row>
    <row r="229456" spans="2:8" x14ac:dyDescent="0.2">
      <c r="B229456" s="22"/>
      <c r="C229456" s="22"/>
      <c r="D229456" s="31"/>
      <c r="E229456" s="22"/>
      <c r="F229456" s="22"/>
      <c r="G229456" s="22"/>
      <c r="H229456" s="22"/>
    </row>
    <row r="229457" spans="2:8" x14ac:dyDescent="0.2">
      <c r="B229457" s="22"/>
      <c r="C229457" s="22"/>
      <c r="D229457" s="31"/>
      <c r="E229457" s="22"/>
      <c r="F229457" s="22"/>
      <c r="G229457" s="22"/>
      <c r="H229457" s="22"/>
    </row>
    <row r="229458" spans="2:8" x14ac:dyDescent="0.2">
      <c r="B229458" s="22"/>
      <c r="C229458" s="22"/>
      <c r="D229458" s="31"/>
      <c r="E229458" s="22"/>
      <c r="F229458" s="22"/>
      <c r="G229458" s="22"/>
      <c r="H229458" s="22"/>
    </row>
    <row r="229459" spans="2:8" x14ac:dyDescent="0.2">
      <c r="B229459" s="22"/>
      <c r="C229459" s="22"/>
      <c r="D229459" s="31"/>
      <c r="E229459" s="22"/>
      <c r="F229459" s="22"/>
      <c r="G229459" s="22"/>
      <c r="H229459" s="22"/>
    </row>
    <row r="229460" spans="2:8" x14ac:dyDescent="0.2">
      <c r="B229460" s="22"/>
      <c r="C229460" s="22"/>
      <c r="D229460" s="31"/>
      <c r="E229460" s="22"/>
      <c r="F229460" s="22"/>
      <c r="G229460" s="22"/>
      <c r="H229460" s="22"/>
    </row>
    <row r="229461" spans="2:8" x14ac:dyDescent="0.2">
      <c r="B229461" s="22"/>
      <c r="C229461" s="22"/>
      <c r="D229461" s="31"/>
      <c r="E229461" s="22"/>
      <c r="F229461" s="22"/>
      <c r="G229461" s="22"/>
      <c r="H229461" s="22"/>
    </row>
    <row r="229462" spans="2:8" x14ac:dyDescent="0.2">
      <c r="B229462" s="22"/>
      <c r="C229462" s="22"/>
      <c r="D229462" s="31"/>
      <c r="E229462" s="22"/>
      <c r="F229462" s="22"/>
      <c r="G229462" s="22"/>
      <c r="H229462" s="22"/>
    </row>
    <row r="229463" spans="2:8" x14ac:dyDescent="0.2">
      <c r="B229463" s="22"/>
      <c r="C229463" s="22"/>
      <c r="D229463" s="31"/>
      <c r="E229463" s="22"/>
      <c r="F229463" s="22"/>
      <c r="G229463" s="22"/>
      <c r="H229463" s="22"/>
    </row>
    <row r="229464" spans="2:8" x14ac:dyDescent="0.2">
      <c r="B229464" s="22"/>
      <c r="C229464" s="22"/>
      <c r="D229464" s="31"/>
      <c r="E229464" s="22"/>
      <c r="F229464" s="22"/>
      <c r="G229464" s="22"/>
      <c r="H229464" s="22"/>
    </row>
    <row r="229465" spans="2:8" x14ac:dyDescent="0.2">
      <c r="B229465" s="22"/>
      <c r="C229465" s="22"/>
      <c r="D229465" s="31"/>
      <c r="E229465" s="22"/>
      <c r="F229465" s="22"/>
      <c r="G229465" s="22"/>
      <c r="H229465" s="22"/>
    </row>
    <row r="229466" spans="2:8" x14ac:dyDescent="0.2">
      <c r="B229466" s="22"/>
      <c r="C229466" s="22"/>
      <c r="D229466" s="31"/>
      <c r="E229466" s="22"/>
      <c r="F229466" s="22"/>
      <c r="G229466" s="22"/>
      <c r="H229466" s="22"/>
    </row>
    <row r="229467" spans="2:8" x14ac:dyDescent="0.2">
      <c r="B229467" s="22"/>
      <c r="C229467" s="22"/>
      <c r="D229467" s="31"/>
      <c r="E229467" s="22"/>
      <c r="F229467" s="22"/>
      <c r="G229467" s="22"/>
      <c r="H229467" s="22"/>
    </row>
    <row r="229468" spans="2:8" x14ac:dyDescent="0.2">
      <c r="B229468" s="22"/>
      <c r="C229468" s="22"/>
      <c r="D229468" s="31"/>
      <c r="E229468" s="22"/>
      <c r="F229468" s="22"/>
      <c r="G229468" s="22"/>
      <c r="H229468" s="22"/>
    </row>
    <row r="229469" spans="2:8" x14ac:dyDescent="0.2">
      <c r="B229469" s="22"/>
      <c r="C229469" s="22"/>
      <c r="D229469" s="31"/>
      <c r="E229469" s="22"/>
      <c r="F229469" s="22"/>
      <c r="G229469" s="22"/>
      <c r="H229469" s="22"/>
    </row>
    <row r="229470" spans="2:8" x14ac:dyDescent="0.2">
      <c r="B229470" s="22"/>
      <c r="C229470" s="22"/>
      <c r="D229470" s="31"/>
      <c r="E229470" s="22"/>
      <c r="F229470" s="22"/>
      <c r="G229470" s="22"/>
      <c r="H229470" s="22"/>
    </row>
    <row r="229471" spans="2:8" x14ac:dyDescent="0.2">
      <c r="B229471" s="22"/>
      <c r="C229471" s="22"/>
      <c r="D229471" s="31"/>
      <c r="E229471" s="22"/>
      <c r="F229471" s="22"/>
      <c r="G229471" s="22"/>
      <c r="H229471" s="22"/>
    </row>
    <row r="229472" spans="2:8" x14ac:dyDescent="0.2">
      <c r="B229472" s="22"/>
      <c r="C229472" s="22"/>
      <c r="D229472" s="31"/>
      <c r="E229472" s="22"/>
      <c r="F229472" s="22"/>
      <c r="G229472" s="22"/>
      <c r="H229472" s="22"/>
    </row>
    <row r="229473" spans="2:8" x14ac:dyDescent="0.2">
      <c r="B229473" s="22"/>
      <c r="C229473" s="22"/>
      <c r="D229473" s="31"/>
      <c r="E229473" s="22"/>
      <c r="F229473" s="22"/>
      <c r="G229473" s="22"/>
      <c r="H229473" s="22"/>
    </row>
    <row r="229474" spans="2:8" x14ac:dyDescent="0.2">
      <c r="B229474" s="22"/>
      <c r="C229474" s="22"/>
      <c r="D229474" s="31"/>
      <c r="E229474" s="22"/>
      <c r="F229474" s="22"/>
      <c r="G229474" s="22"/>
      <c r="H229474" s="22"/>
    </row>
    <row r="229475" spans="2:8" x14ac:dyDescent="0.2">
      <c r="B229475" s="22"/>
      <c r="C229475" s="22"/>
      <c r="D229475" s="31"/>
      <c r="E229475" s="22"/>
      <c r="F229475" s="22"/>
      <c r="G229475" s="22"/>
      <c r="H229475" s="22"/>
    </row>
    <row r="229476" spans="2:8" x14ac:dyDescent="0.2">
      <c r="B229476" s="22"/>
      <c r="C229476" s="22"/>
      <c r="D229476" s="31"/>
      <c r="E229476" s="22"/>
      <c r="F229476" s="22"/>
      <c r="G229476" s="22"/>
      <c r="H229476" s="22"/>
    </row>
    <row r="229477" spans="2:8" x14ac:dyDescent="0.2">
      <c r="B229477" s="22"/>
      <c r="C229477" s="22"/>
      <c r="D229477" s="31"/>
      <c r="E229477" s="22"/>
      <c r="F229477" s="22"/>
      <c r="G229477" s="22"/>
      <c r="H229477" s="22"/>
    </row>
    <row r="229478" spans="2:8" x14ac:dyDescent="0.2">
      <c r="B229478" s="22"/>
      <c r="C229478" s="22"/>
      <c r="D229478" s="31"/>
      <c r="E229478" s="22"/>
      <c r="F229478" s="22"/>
      <c r="G229478" s="22"/>
      <c r="H229478" s="22"/>
    </row>
    <row r="229479" spans="2:8" x14ac:dyDescent="0.2">
      <c r="B229479" s="22"/>
      <c r="C229479" s="22"/>
      <c r="D229479" s="31"/>
      <c r="E229479" s="22"/>
      <c r="F229479" s="22"/>
      <c r="G229479" s="22"/>
      <c r="H229479" s="22"/>
    </row>
    <row r="229480" spans="2:8" x14ac:dyDescent="0.2">
      <c r="B229480" s="22"/>
      <c r="C229480" s="22"/>
      <c r="D229480" s="31"/>
      <c r="E229480" s="22"/>
      <c r="F229480" s="22"/>
      <c r="G229480" s="22"/>
      <c r="H229480" s="22"/>
    </row>
    <row r="229481" spans="2:8" x14ac:dyDescent="0.2">
      <c r="B229481" s="22"/>
      <c r="C229481" s="22"/>
      <c r="D229481" s="31"/>
      <c r="E229481" s="22"/>
      <c r="F229481" s="22"/>
      <c r="G229481" s="22"/>
      <c r="H229481" s="22"/>
    </row>
    <row r="229482" spans="2:8" x14ac:dyDescent="0.2">
      <c r="B229482" s="22"/>
      <c r="C229482" s="22"/>
      <c r="D229482" s="31"/>
      <c r="E229482" s="22"/>
      <c r="F229482" s="22"/>
      <c r="G229482" s="22"/>
      <c r="H229482" s="22"/>
    </row>
    <row r="229483" spans="2:8" x14ac:dyDescent="0.2">
      <c r="B229483" s="22"/>
      <c r="C229483" s="22"/>
      <c r="D229483" s="31"/>
      <c r="E229483" s="22"/>
      <c r="F229483" s="22"/>
      <c r="G229483" s="22"/>
      <c r="H229483" s="22"/>
    </row>
    <row r="229484" spans="2:8" x14ac:dyDescent="0.2">
      <c r="B229484" s="22"/>
      <c r="C229484" s="22"/>
      <c r="D229484" s="31"/>
      <c r="E229484" s="22"/>
      <c r="F229484" s="22"/>
      <c r="G229484" s="22"/>
      <c r="H229484" s="22"/>
    </row>
    <row r="229485" spans="2:8" x14ac:dyDescent="0.2">
      <c r="B229485" s="22"/>
      <c r="C229485" s="22"/>
      <c r="D229485" s="31"/>
      <c r="E229485" s="22"/>
      <c r="F229485" s="22"/>
      <c r="G229485" s="22"/>
      <c r="H229485" s="22"/>
    </row>
    <row r="229486" spans="2:8" x14ac:dyDescent="0.2">
      <c r="B229486" s="22"/>
      <c r="C229486" s="22"/>
      <c r="D229486" s="31"/>
      <c r="E229486" s="22"/>
      <c r="F229486" s="22"/>
      <c r="G229486" s="22"/>
      <c r="H229486" s="22"/>
    </row>
    <row r="229487" spans="2:8" x14ac:dyDescent="0.2">
      <c r="B229487" s="22"/>
      <c r="C229487" s="22"/>
      <c r="D229487" s="31"/>
      <c r="E229487" s="22"/>
      <c r="F229487" s="22"/>
      <c r="G229487" s="22"/>
      <c r="H229487" s="22"/>
    </row>
    <row r="229488" spans="2:8" x14ac:dyDescent="0.2">
      <c r="B229488" s="22"/>
      <c r="C229488" s="22"/>
      <c r="D229488" s="31"/>
      <c r="E229488" s="22"/>
      <c r="F229488" s="22"/>
      <c r="G229488" s="22"/>
      <c r="H229488" s="22"/>
    </row>
    <row r="229489" spans="2:8" x14ac:dyDescent="0.2">
      <c r="B229489" s="22"/>
      <c r="C229489" s="22"/>
      <c r="D229489" s="31"/>
      <c r="E229489" s="22"/>
      <c r="F229489" s="22"/>
      <c r="G229489" s="22"/>
      <c r="H229489" s="22"/>
    </row>
    <row r="229490" spans="2:8" x14ac:dyDescent="0.2">
      <c r="B229490" s="22"/>
      <c r="C229490" s="22"/>
      <c r="D229490" s="31"/>
      <c r="E229490" s="22"/>
      <c r="F229490" s="22"/>
      <c r="G229490" s="22"/>
      <c r="H229490" s="22"/>
    </row>
    <row r="229491" spans="2:8" x14ac:dyDescent="0.2">
      <c r="B229491" s="22"/>
      <c r="C229491" s="22"/>
      <c r="D229491" s="31"/>
      <c r="E229491" s="22"/>
      <c r="F229491" s="22"/>
      <c r="G229491" s="22"/>
      <c r="H229491" s="22"/>
    </row>
    <row r="229492" spans="2:8" x14ac:dyDescent="0.2">
      <c r="B229492" s="22"/>
      <c r="C229492" s="22"/>
      <c r="D229492" s="31"/>
      <c r="E229492" s="22"/>
      <c r="F229492" s="22"/>
      <c r="G229492" s="22"/>
      <c r="H229492" s="22"/>
    </row>
    <row r="229493" spans="2:8" x14ac:dyDescent="0.2">
      <c r="B229493" s="22"/>
      <c r="C229493" s="22"/>
      <c r="D229493" s="31"/>
      <c r="E229493" s="22"/>
      <c r="F229493" s="22"/>
      <c r="G229493" s="22"/>
      <c r="H229493" s="22"/>
    </row>
    <row r="229494" spans="2:8" x14ac:dyDescent="0.2">
      <c r="B229494" s="22"/>
      <c r="C229494" s="22"/>
      <c r="D229494" s="31"/>
      <c r="E229494" s="22"/>
      <c r="F229494" s="22"/>
      <c r="G229494" s="22"/>
      <c r="H229494" s="22"/>
    </row>
    <row r="229495" spans="2:8" x14ac:dyDescent="0.2">
      <c r="B229495" s="22"/>
      <c r="C229495" s="22"/>
      <c r="D229495" s="31"/>
      <c r="E229495" s="22"/>
      <c r="F229495" s="22"/>
      <c r="G229495" s="22"/>
      <c r="H229495" s="22"/>
    </row>
    <row r="229496" spans="2:8" x14ac:dyDescent="0.2">
      <c r="B229496" s="22"/>
      <c r="C229496" s="22"/>
      <c r="D229496" s="31"/>
      <c r="E229496" s="22"/>
      <c r="F229496" s="22"/>
      <c r="G229496" s="22"/>
      <c r="H229496" s="22"/>
    </row>
    <row r="229497" spans="2:8" x14ac:dyDescent="0.2">
      <c r="B229497" s="22"/>
      <c r="C229497" s="22"/>
      <c r="D229497" s="31"/>
      <c r="E229497" s="22"/>
      <c r="F229497" s="22"/>
      <c r="G229497" s="22"/>
      <c r="H229497" s="22"/>
    </row>
    <row r="229498" spans="2:8" x14ac:dyDescent="0.2">
      <c r="B229498" s="22"/>
      <c r="C229498" s="22"/>
      <c r="D229498" s="31"/>
      <c r="E229498" s="22"/>
      <c r="F229498" s="22"/>
      <c r="G229498" s="22"/>
      <c r="H229498" s="22"/>
    </row>
    <row r="229499" spans="2:8" x14ac:dyDescent="0.2">
      <c r="B229499" s="22"/>
      <c r="C229499" s="22"/>
      <c r="D229499" s="31"/>
      <c r="E229499" s="22"/>
      <c r="F229499" s="22"/>
      <c r="G229499" s="22"/>
      <c r="H229499" s="22"/>
    </row>
    <row r="229500" spans="2:8" x14ac:dyDescent="0.2">
      <c r="B229500" s="22"/>
      <c r="C229500" s="22"/>
      <c r="D229500" s="31"/>
      <c r="E229500" s="22"/>
      <c r="F229500" s="22"/>
      <c r="G229500" s="22"/>
      <c r="H229500" s="22"/>
    </row>
    <row r="229501" spans="2:8" x14ac:dyDescent="0.2">
      <c r="B229501" s="22"/>
      <c r="C229501" s="22"/>
      <c r="D229501" s="31"/>
      <c r="E229501" s="22"/>
      <c r="F229501" s="22"/>
      <c r="G229501" s="22"/>
      <c r="H229501" s="22"/>
    </row>
    <row r="229502" spans="2:8" x14ac:dyDescent="0.2">
      <c r="B229502" s="22"/>
      <c r="C229502" s="22"/>
      <c r="D229502" s="31"/>
      <c r="E229502" s="22"/>
      <c r="F229502" s="22"/>
      <c r="G229502" s="22"/>
      <c r="H229502" s="22"/>
    </row>
    <row r="229503" spans="2:8" x14ac:dyDescent="0.2">
      <c r="B229503" s="22"/>
      <c r="C229503" s="22"/>
      <c r="D229503" s="31"/>
      <c r="E229503" s="22"/>
      <c r="F229503" s="22"/>
      <c r="G229503" s="22"/>
      <c r="H229503" s="22"/>
    </row>
    <row r="229504" spans="2:8" x14ac:dyDescent="0.2">
      <c r="B229504" s="22"/>
      <c r="C229504" s="22"/>
      <c r="D229504" s="31"/>
      <c r="E229504" s="22"/>
      <c r="F229504" s="22"/>
      <c r="G229504" s="22"/>
      <c r="H229504" s="22"/>
    </row>
    <row r="229505" spans="2:8" x14ac:dyDescent="0.2">
      <c r="B229505" s="22"/>
      <c r="C229505" s="22"/>
      <c r="D229505" s="31"/>
      <c r="E229505" s="22"/>
      <c r="F229505" s="22"/>
      <c r="G229505" s="22"/>
      <c r="H229505" s="22"/>
    </row>
    <row r="229506" spans="2:8" x14ac:dyDescent="0.2">
      <c r="B229506" s="22"/>
      <c r="C229506" s="22"/>
      <c r="D229506" s="31"/>
      <c r="E229506" s="22"/>
      <c r="F229506" s="22"/>
      <c r="G229506" s="22"/>
      <c r="H229506" s="22"/>
    </row>
    <row r="229507" spans="2:8" x14ac:dyDescent="0.2">
      <c r="B229507" s="22"/>
      <c r="C229507" s="22"/>
      <c r="D229507" s="31"/>
      <c r="E229507" s="22"/>
      <c r="F229507" s="22"/>
      <c r="G229507" s="22"/>
      <c r="H229507" s="22"/>
    </row>
    <row r="229508" spans="2:8" x14ac:dyDescent="0.2">
      <c r="B229508" s="22"/>
      <c r="C229508" s="22"/>
      <c r="D229508" s="31"/>
      <c r="E229508" s="22"/>
      <c r="F229508" s="22"/>
      <c r="G229508" s="22"/>
      <c r="H229508" s="22"/>
    </row>
    <row r="229509" spans="2:8" x14ac:dyDescent="0.2">
      <c r="B229509" s="22"/>
      <c r="C229509" s="22"/>
      <c r="D229509" s="31"/>
      <c r="E229509" s="22"/>
      <c r="F229509" s="22"/>
      <c r="G229509" s="22"/>
      <c r="H229509" s="22"/>
    </row>
    <row r="229510" spans="2:8" x14ac:dyDescent="0.2">
      <c r="B229510" s="22"/>
      <c r="C229510" s="22"/>
      <c r="D229510" s="31"/>
      <c r="E229510" s="22"/>
      <c r="F229510" s="22"/>
      <c r="G229510" s="22"/>
      <c r="H229510" s="22"/>
    </row>
    <row r="229511" spans="2:8" x14ac:dyDescent="0.2">
      <c r="B229511" s="22"/>
      <c r="C229511" s="22"/>
      <c r="D229511" s="31"/>
      <c r="E229511" s="22"/>
      <c r="F229511" s="22"/>
      <c r="G229511" s="22"/>
      <c r="H229511" s="22"/>
    </row>
    <row r="229512" spans="2:8" x14ac:dyDescent="0.2">
      <c r="B229512" s="22"/>
      <c r="C229512" s="22"/>
      <c r="D229512" s="31"/>
      <c r="E229512" s="22"/>
      <c r="F229512" s="22"/>
      <c r="G229512" s="22"/>
      <c r="H229512" s="22"/>
    </row>
    <row r="229513" spans="2:8" x14ac:dyDescent="0.2">
      <c r="B229513" s="22"/>
      <c r="C229513" s="22"/>
      <c r="D229513" s="31"/>
      <c r="E229513" s="22"/>
      <c r="F229513" s="22"/>
      <c r="G229513" s="22"/>
      <c r="H229513" s="22"/>
    </row>
    <row r="229514" spans="2:8" x14ac:dyDescent="0.2">
      <c r="B229514" s="22"/>
      <c r="C229514" s="22"/>
      <c r="D229514" s="31"/>
      <c r="E229514" s="22"/>
      <c r="F229514" s="22"/>
      <c r="G229514" s="22"/>
      <c r="H229514" s="22"/>
    </row>
    <row r="229515" spans="2:8" x14ac:dyDescent="0.2">
      <c r="B229515" s="22"/>
      <c r="C229515" s="22"/>
      <c r="D229515" s="31"/>
      <c r="E229515" s="22"/>
      <c r="F229515" s="22"/>
      <c r="G229515" s="22"/>
      <c r="H229515" s="22"/>
    </row>
    <row r="229516" spans="2:8" x14ac:dyDescent="0.2">
      <c r="B229516" s="22"/>
      <c r="C229516" s="22"/>
      <c r="D229516" s="31"/>
      <c r="E229516" s="22"/>
      <c r="F229516" s="22"/>
      <c r="G229516" s="22"/>
      <c r="H229516" s="22"/>
    </row>
    <row r="229517" spans="2:8" x14ac:dyDescent="0.2">
      <c r="B229517" s="22"/>
      <c r="C229517" s="22"/>
      <c r="D229517" s="31"/>
      <c r="E229517" s="22"/>
      <c r="F229517" s="22"/>
      <c r="G229517" s="22"/>
      <c r="H229517" s="22"/>
    </row>
    <row r="229518" spans="2:8" x14ac:dyDescent="0.2">
      <c r="B229518" s="22"/>
      <c r="C229518" s="22"/>
      <c r="D229518" s="31"/>
      <c r="E229518" s="22"/>
      <c r="F229518" s="22"/>
      <c r="G229518" s="22"/>
      <c r="H229518" s="22"/>
    </row>
    <row r="229519" spans="2:8" x14ac:dyDescent="0.2">
      <c r="B229519" s="22"/>
      <c r="C229519" s="22"/>
      <c r="D229519" s="31"/>
      <c r="E229519" s="22"/>
      <c r="F229519" s="22"/>
      <c r="G229519" s="22"/>
      <c r="H229519" s="22"/>
    </row>
    <row r="229520" spans="2:8" x14ac:dyDescent="0.2">
      <c r="B229520" s="22"/>
      <c r="C229520" s="22"/>
      <c r="D229520" s="31"/>
      <c r="E229520" s="22"/>
      <c r="F229520" s="22"/>
      <c r="G229520" s="22"/>
      <c r="H229520" s="22"/>
    </row>
    <row r="229521" spans="2:8" x14ac:dyDescent="0.2">
      <c r="B229521" s="22"/>
      <c r="C229521" s="22"/>
      <c r="D229521" s="31"/>
      <c r="E229521" s="22"/>
      <c r="F229521" s="22"/>
      <c r="G229521" s="22"/>
      <c r="H229521" s="22"/>
    </row>
    <row r="229522" spans="2:8" x14ac:dyDescent="0.2">
      <c r="B229522" s="22"/>
      <c r="C229522" s="22"/>
      <c r="D229522" s="31"/>
      <c r="E229522" s="22"/>
      <c r="F229522" s="22"/>
      <c r="G229522" s="22"/>
      <c r="H229522" s="22"/>
    </row>
    <row r="229523" spans="2:8" x14ac:dyDescent="0.2">
      <c r="B229523" s="22"/>
      <c r="C229523" s="22"/>
      <c r="D229523" s="31"/>
      <c r="E229523" s="22"/>
      <c r="F229523" s="22"/>
      <c r="G229523" s="22"/>
      <c r="H229523" s="22"/>
    </row>
    <row r="229524" spans="2:8" x14ac:dyDescent="0.2">
      <c r="B229524" s="22"/>
      <c r="C229524" s="22"/>
      <c r="D229524" s="31"/>
      <c r="E229524" s="22"/>
      <c r="F229524" s="22"/>
      <c r="G229524" s="22"/>
      <c r="H229524" s="22"/>
    </row>
    <row r="229525" spans="2:8" x14ac:dyDescent="0.2">
      <c r="B229525" s="22"/>
      <c r="C229525" s="22"/>
      <c r="D229525" s="31"/>
      <c r="E229525" s="22"/>
      <c r="F229525" s="22"/>
      <c r="G229525" s="22"/>
      <c r="H229525" s="22"/>
    </row>
    <row r="229526" spans="2:8" x14ac:dyDescent="0.2">
      <c r="B229526" s="22"/>
      <c r="C229526" s="22"/>
      <c r="D229526" s="31"/>
      <c r="E229526" s="22"/>
      <c r="F229526" s="22"/>
      <c r="G229526" s="22"/>
      <c r="H229526" s="22"/>
    </row>
    <row r="229527" spans="2:8" x14ac:dyDescent="0.2">
      <c r="B229527" s="22"/>
      <c r="C229527" s="22"/>
      <c r="D229527" s="31"/>
      <c r="E229527" s="22"/>
      <c r="F229527" s="22"/>
      <c r="G229527" s="22"/>
      <c r="H229527" s="22"/>
    </row>
    <row r="229528" spans="2:8" x14ac:dyDescent="0.2">
      <c r="B229528" s="22"/>
      <c r="C229528" s="22"/>
      <c r="D229528" s="31"/>
      <c r="E229528" s="22"/>
      <c r="F229528" s="22"/>
      <c r="G229528" s="22"/>
      <c r="H229528" s="22"/>
    </row>
    <row r="229529" spans="2:8" x14ac:dyDescent="0.2">
      <c r="B229529" s="22"/>
      <c r="C229529" s="22"/>
      <c r="D229529" s="31"/>
      <c r="E229529" s="22"/>
      <c r="F229529" s="22"/>
      <c r="G229529" s="22"/>
      <c r="H229529" s="22"/>
    </row>
    <row r="229530" spans="2:8" x14ac:dyDescent="0.2">
      <c r="B229530" s="22"/>
      <c r="C229530" s="22"/>
      <c r="D229530" s="31"/>
      <c r="E229530" s="22"/>
      <c r="F229530" s="22"/>
      <c r="G229530" s="22"/>
      <c r="H229530" s="22"/>
    </row>
    <row r="229531" spans="2:8" x14ac:dyDescent="0.2">
      <c r="B229531" s="22"/>
      <c r="C229531" s="22"/>
      <c r="D229531" s="31"/>
      <c r="E229531" s="22"/>
      <c r="F229531" s="22"/>
      <c r="G229531" s="22"/>
      <c r="H229531" s="22"/>
    </row>
    <row r="229532" spans="2:8" x14ac:dyDescent="0.2">
      <c r="B229532" s="22"/>
      <c r="C229532" s="22"/>
      <c r="D229532" s="31"/>
      <c r="E229532" s="22"/>
      <c r="F229532" s="22"/>
      <c r="G229532" s="22"/>
      <c r="H229532" s="22"/>
    </row>
    <row r="229533" spans="2:8" x14ac:dyDescent="0.2">
      <c r="B229533" s="22"/>
      <c r="C229533" s="22"/>
      <c r="D229533" s="31"/>
      <c r="E229533" s="22"/>
      <c r="F229533" s="22"/>
      <c r="G229533" s="22"/>
      <c r="H229533" s="22"/>
    </row>
    <row r="229534" spans="2:8" x14ac:dyDescent="0.2">
      <c r="B229534" s="22"/>
      <c r="C229534" s="22"/>
      <c r="D229534" s="31"/>
      <c r="E229534" s="22"/>
      <c r="F229534" s="22"/>
      <c r="G229534" s="22"/>
      <c r="H229534" s="22"/>
    </row>
    <row r="229535" spans="2:8" x14ac:dyDescent="0.2">
      <c r="B229535" s="22"/>
      <c r="C229535" s="22"/>
      <c r="D229535" s="31"/>
      <c r="E229535" s="22"/>
      <c r="F229535" s="22"/>
      <c r="G229535" s="22"/>
      <c r="H229535" s="22"/>
    </row>
    <row r="229536" spans="2:8" x14ac:dyDescent="0.2">
      <c r="B229536" s="22"/>
      <c r="C229536" s="22"/>
      <c r="D229536" s="31"/>
      <c r="E229536" s="22"/>
      <c r="F229536" s="22"/>
      <c r="G229536" s="22"/>
      <c r="H229536" s="22"/>
    </row>
    <row r="229537" spans="2:8" x14ac:dyDescent="0.2">
      <c r="B229537" s="22"/>
      <c r="C229537" s="22"/>
      <c r="D229537" s="31"/>
      <c r="E229537" s="22"/>
      <c r="F229537" s="22"/>
      <c r="G229537" s="22"/>
      <c r="H229537" s="22"/>
    </row>
    <row r="229538" spans="2:8" x14ac:dyDescent="0.2">
      <c r="B229538" s="22"/>
      <c r="C229538" s="22"/>
      <c r="D229538" s="31"/>
      <c r="E229538" s="22"/>
      <c r="F229538" s="22"/>
      <c r="G229538" s="22"/>
      <c r="H229538" s="22"/>
    </row>
    <row r="229539" spans="2:8" x14ac:dyDescent="0.2">
      <c r="B229539" s="22"/>
      <c r="C229539" s="22"/>
      <c r="D229539" s="31"/>
      <c r="E229539" s="22"/>
      <c r="F229539" s="22"/>
      <c r="G229539" s="22"/>
      <c r="H229539" s="22"/>
    </row>
    <row r="229540" spans="2:8" x14ac:dyDescent="0.2">
      <c r="B229540" s="22"/>
      <c r="C229540" s="22"/>
      <c r="D229540" s="31"/>
      <c r="E229540" s="22"/>
      <c r="F229540" s="22"/>
      <c r="G229540" s="22"/>
      <c r="H229540" s="22"/>
    </row>
    <row r="229541" spans="2:8" x14ac:dyDescent="0.2">
      <c r="B229541" s="22"/>
      <c r="C229541" s="22"/>
      <c r="D229541" s="31"/>
      <c r="E229541" s="22"/>
      <c r="F229541" s="22"/>
      <c r="G229541" s="22"/>
      <c r="H229541" s="22"/>
    </row>
    <row r="229542" spans="2:8" x14ac:dyDescent="0.2">
      <c r="B229542" s="22"/>
      <c r="C229542" s="22"/>
      <c r="D229542" s="31"/>
      <c r="E229542" s="22"/>
      <c r="F229542" s="22"/>
      <c r="G229542" s="22"/>
      <c r="H229542" s="22"/>
    </row>
    <row r="229543" spans="2:8" x14ac:dyDescent="0.2">
      <c r="B229543" s="22"/>
      <c r="C229543" s="22"/>
      <c r="D229543" s="31"/>
      <c r="E229543" s="22"/>
      <c r="F229543" s="22"/>
      <c r="G229543" s="22"/>
      <c r="H229543" s="22"/>
    </row>
    <row r="229544" spans="2:8" x14ac:dyDescent="0.2">
      <c r="B229544" s="22"/>
      <c r="C229544" s="22"/>
      <c r="D229544" s="31"/>
      <c r="E229544" s="22"/>
      <c r="F229544" s="22"/>
      <c r="G229544" s="22"/>
      <c r="H229544" s="22"/>
    </row>
    <row r="229545" spans="2:8" x14ac:dyDescent="0.2">
      <c r="B229545" s="22"/>
      <c r="C229545" s="22"/>
      <c r="D229545" s="31"/>
      <c r="E229545" s="22"/>
      <c r="F229545" s="22"/>
      <c r="G229545" s="22"/>
      <c r="H229545" s="22"/>
    </row>
    <row r="229546" spans="2:8" x14ac:dyDescent="0.2">
      <c r="B229546" s="22"/>
      <c r="C229546" s="22"/>
      <c r="D229546" s="31"/>
      <c r="E229546" s="22"/>
      <c r="F229546" s="22"/>
      <c r="G229546" s="22"/>
      <c r="H229546" s="22"/>
    </row>
    <row r="229547" spans="2:8" x14ac:dyDescent="0.2">
      <c r="B229547" s="22"/>
      <c r="C229547" s="22"/>
      <c r="D229547" s="31"/>
      <c r="E229547" s="22"/>
      <c r="F229547" s="22"/>
      <c r="G229547" s="22"/>
      <c r="H229547" s="22"/>
    </row>
    <row r="229548" spans="2:8" x14ac:dyDescent="0.2">
      <c r="B229548" s="22"/>
      <c r="C229548" s="22"/>
      <c r="D229548" s="31"/>
      <c r="E229548" s="22"/>
      <c r="F229548" s="22"/>
      <c r="G229548" s="22"/>
      <c r="H229548" s="22"/>
    </row>
    <row r="229549" spans="2:8" x14ac:dyDescent="0.2">
      <c r="B229549" s="22"/>
      <c r="C229549" s="22"/>
      <c r="D229549" s="31"/>
      <c r="E229549" s="22"/>
      <c r="F229549" s="22"/>
      <c r="G229549" s="22"/>
      <c r="H229549" s="22"/>
    </row>
    <row r="229550" spans="2:8" x14ac:dyDescent="0.2">
      <c r="B229550" s="22"/>
      <c r="C229550" s="22"/>
      <c r="D229550" s="31"/>
      <c r="E229550" s="22"/>
      <c r="F229550" s="22"/>
      <c r="G229550" s="22"/>
      <c r="H229550" s="22"/>
    </row>
    <row r="229551" spans="2:8" x14ac:dyDescent="0.2">
      <c r="B229551" s="22"/>
      <c r="C229551" s="22"/>
      <c r="D229551" s="31"/>
      <c r="E229551" s="22"/>
      <c r="F229551" s="22"/>
      <c r="G229551" s="22"/>
      <c r="H229551" s="22"/>
    </row>
    <row r="229552" spans="2:8" x14ac:dyDescent="0.2">
      <c r="B229552" s="22"/>
      <c r="C229552" s="22"/>
      <c r="D229552" s="31"/>
      <c r="E229552" s="22"/>
      <c r="F229552" s="22"/>
      <c r="G229552" s="22"/>
      <c r="H229552" s="22"/>
    </row>
    <row r="229553" spans="2:8" x14ac:dyDescent="0.2">
      <c r="B229553" s="22"/>
      <c r="C229553" s="22"/>
      <c r="D229553" s="31"/>
      <c r="E229553" s="22"/>
      <c r="F229553" s="22"/>
      <c r="G229553" s="22"/>
      <c r="H229553" s="22"/>
    </row>
    <row r="229554" spans="2:8" x14ac:dyDescent="0.2">
      <c r="B229554" s="22"/>
      <c r="C229554" s="22"/>
      <c r="D229554" s="31"/>
      <c r="E229554" s="22"/>
      <c r="F229554" s="22"/>
      <c r="G229554" s="22"/>
      <c r="H229554" s="22"/>
    </row>
    <row r="229555" spans="2:8" x14ac:dyDescent="0.2">
      <c r="B229555" s="22"/>
      <c r="C229555" s="22"/>
      <c r="D229555" s="31"/>
      <c r="E229555" s="22"/>
      <c r="F229555" s="22"/>
      <c r="G229555" s="22"/>
      <c r="H229555" s="22"/>
    </row>
    <row r="229556" spans="2:8" x14ac:dyDescent="0.2">
      <c r="B229556" s="22"/>
      <c r="C229556" s="22"/>
      <c r="D229556" s="31"/>
      <c r="E229556" s="22"/>
      <c r="F229556" s="22"/>
      <c r="G229556" s="22"/>
      <c r="H229556" s="22"/>
    </row>
    <row r="229557" spans="2:8" x14ac:dyDescent="0.2">
      <c r="B229557" s="22"/>
      <c r="C229557" s="22"/>
      <c r="D229557" s="31"/>
      <c r="E229557" s="22"/>
      <c r="F229557" s="22"/>
      <c r="G229557" s="22"/>
      <c r="H229557" s="22"/>
    </row>
    <row r="229558" spans="2:8" x14ac:dyDescent="0.2">
      <c r="B229558" s="22"/>
      <c r="C229558" s="22"/>
      <c r="D229558" s="31"/>
      <c r="E229558" s="22"/>
      <c r="F229558" s="22"/>
      <c r="G229558" s="22"/>
      <c r="H229558" s="22"/>
    </row>
    <row r="229559" spans="2:8" x14ac:dyDescent="0.2">
      <c r="B229559" s="22"/>
      <c r="C229559" s="22"/>
      <c r="D229559" s="31"/>
      <c r="E229559" s="22"/>
      <c r="F229559" s="22"/>
      <c r="G229559" s="22"/>
      <c r="H229559" s="22"/>
    </row>
    <row r="229560" spans="2:8" x14ac:dyDescent="0.2">
      <c r="B229560" s="22"/>
      <c r="C229560" s="22"/>
      <c r="D229560" s="31"/>
      <c r="E229560" s="22"/>
      <c r="F229560" s="22"/>
      <c r="G229560" s="22"/>
      <c r="H229560" s="22"/>
    </row>
    <row r="229561" spans="2:8" x14ac:dyDescent="0.2">
      <c r="B229561" s="22"/>
      <c r="C229561" s="22"/>
      <c r="D229561" s="31"/>
      <c r="E229561" s="22"/>
      <c r="F229561" s="22"/>
      <c r="G229561" s="22"/>
      <c r="H229561" s="22"/>
    </row>
    <row r="229562" spans="2:8" x14ac:dyDescent="0.2">
      <c r="B229562" s="22"/>
      <c r="C229562" s="22"/>
      <c r="D229562" s="31"/>
      <c r="E229562" s="22"/>
      <c r="F229562" s="22"/>
      <c r="G229562" s="22"/>
      <c r="H229562" s="22"/>
    </row>
    <row r="229563" spans="2:8" x14ac:dyDescent="0.2">
      <c r="B229563" s="22"/>
      <c r="C229563" s="22"/>
      <c r="D229563" s="31"/>
      <c r="E229563" s="22"/>
      <c r="F229563" s="22"/>
      <c r="G229563" s="22"/>
      <c r="H229563" s="22"/>
    </row>
    <row r="229564" spans="2:8" x14ac:dyDescent="0.2">
      <c r="B229564" s="22"/>
      <c r="C229564" s="22"/>
      <c r="D229564" s="31"/>
      <c r="E229564" s="22"/>
      <c r="F229564" s="22"/>
      <c r="G229564" s="22"/>
      <c r="H229564" s="22"/>
    </row>
    <row r="229565" spans="2:8" x14ac:dyDescent="0.2">
      <c r="B229565" s="22"/>
      <c r="C229565" s="22"/>
      <c r="D229565" s="31"/>
      <c r="E229565" s="22"/>
      <c r="F229565" s="22"/>
      <c r="G229565" s="22"/>
      <c r="H229565" s="22"/>
    </row>
    <row r="229566" spans="2:8" x14ac:dyDescent="0.2">
      <c r="B229566" s="22"/>
      <c r="C229566" s="22"/>
      <c r="D229566" s="31"/>
      <c r="E229566" s="22"/>
      <c r="F229566" s="22"/>
      <c r="G229566" s="22"/>
      <c r="H229566" s="22"/>
    </row>
    <row r="229567" spans="2:8" x14ac:dyDescent="0.2">
      <c r="B229567" s="22"/>
      <c r="C229567" s="22"/>
      <c r="D229567" s="31"/>
      <c r="E229567" s="22"/>
      <c r="F229567" s="22"/>
      <c r="G229567" s="22"/>
      <c r="H229567" s="22"/>
    </row>
    <row r="229568" spans="2:8" x14ac:dyDescent="0.2">
      <c r="B229568" s="22"/>
      <c r="C229568" s="22"/>
      <c r="D229568" s="31"/>
      <c r="E229568" s="22"/>
      <c r="F229568" s="22"/>
      <c r="G229568" s="22"/>
      <c r="H229568" s="22"/>
    </row>
    <row r="229569" spans="2:8" x14ac:dyDescent="0.2">
      <c r="B229569" s="22"/>
      <c r="C229569" s="22"/>
      <c r="D229569" s="31"/>
      <c r="E229569" s="22"/>
      <c r="F229569" s="22"/>
      <c r="G229569" s="22"/>
      <c r="H229569" s="22"/>
    </row>
    <row r="229570" spans="2:8" x14ac:dyDescent="0.2">
      <c r="B229570" s="22"/>
      <c r="C229570" s="22"/>
      <c r="D229570" s="31"/>
      <c r="E229570" s="22"/>
      <c r="F229570" s="22"/>
      <c r="G229570" s="22"/>
      <c r="H229570" s="22"/>
    </row>
    <row r="229571" spans="2:8" x14ac:dyDescent="0.2">
      <c r="B229571" s="22"/>
      <c r="C229571" s="22"/>
      <c r="D229571" s="31"/>
      <c r="E229571" s="22"/>
      <c r="F229571" s="22"/>
      <c r="G229571" s="22"/>
      <c r="H229571" s="22"/>
    </row>
    <row r="229572" spans="2:8" x14ac:dyDescent="0.2">
      <c r="B229572" s="22"/>
      <c r="C229572" s="22"/>
      <c r="D229572" s="31"/>
      <c r="E229572" s="22"/>
      <c r="F229572" s="22"/>
      <c r="G229572" s="22"/>
      <c r="H229572" s="22"/>
    </row>
    <row r="229573" spans="2:8" x14ac:dyDescent="0.2">
      <c r="B229573" s="22"/>
      <c r="C229573" s="22"/>
      <c r="D229573" s="31"/>
      <c r="E229573" s="22"/>
      <c r="F229573" s="22"/>
      <c r="G229573" s="22"/>
      <c r="H229573" s="22"/>
    </row>
    <row r="229574" spans="2:8" x14ac:dyDescent="0.2">
      <c r="B229574" s="22"/>
      <c r="C229574" s="22"/>
      <c r="D229574" s="31"/>
      <c r="E229574" s="22"/>
      <c r="F229574" s="22"/>
      <c r="G229574" s="22"/>
      <c r="H229574" s="22"/>
    </row>
    <row r="229575" spans="2:8" x14ac:dyDescent="0.2">
      <c r="B229575" s="22"/>
      <c r="C229575" s="22"/>
      <c r="D229575" s="31"/>
      <c r="E229575" s="22"/>
      <c r="F229575" s="22"/>
      <c r="G229575" s="22"/>
      <c r="H229575" s="22"/>
    </row>
    <row r="229576" spans="2:8" x14ac:dyDescent="0.2">
      <c r="B229576" s="22"/>
      <c r="C229576" s="22"/>
      <c r="D229576" s="31"/>
      <c r="E229576" s="22"/>
      <c r="F229576" s="22"/>
      <c r="G229576" s="22"/>
      <c r="H229576" s="22"/>
    </row>
    <row r="229577" spans="2:8" x14ac:dyDescent="0.2">
      <c r="B229577" s="22"/>
      <c r="C229577" s="22"/>
      <c r="D229577" s="31"/>
      <c r="E229577" s="22"/>
      <c r="F229577" s="22"/>
      <c r="G229577" s="22"/>
      <c r="H229577" s="22"/>
    </row>
    <row r="229578" spans="2:8" x14ac:dyDescent="0.2">
      <c r="B229578" s="22"/>
      <c r="C229578" s="22"/>
      <c r="D229578" s="31"/>
      <c r="E229578" s="22"/>
      <c r="F229578" s="22"/>
      <c r="G229578" s="22"/>
      <c r="H229578" s="22"/>
    </row>
    <row r="229579" spans="2:8" x14ac:dyDescent="0.2">
      <c r="B229579" s="22"/>
      <c r="C229579" s="22"/>
      <c r="D229579" s="31"/>
      <c r="E229579" s="22"/>
      <c r="F229579" s="22"/>
      <c r="G229579" s="22"/>
      <c r="H229579" s="22"/>
    </row>
    <row r="229580" spans="2:8" x14ac:dyDescent="0.2">
      <c r="B229580" s="22"/>
      <c r="C229580" s="22"/>
      <c r="D229580" s="31"/>
      <c r="E229580" s="22"/>
      <c r="F229580" s="22"/>
      <c r="G229580" s="22"/>
      <c r="H229580" s="22"/>
    </row>
    <row r="229581" spans="2:8" x14ac:dyDescent="0.2">
      <c r="B229581" s="22"/>
      <c r="C229581" s="22"/>
      <c r="D229581" s="31"/>
      <c r="E229581" s="22"/>
      <c r="F229581" s="22"/>
      <c r="G229581" s="22"/>
      <c r="H229581" s="22"/>
    </row>
    <row r="229582" spans="2:8" x14ac:dyDescent="0.2">
      <c r="B229582" s="22"/>
      <c r="C229582" s="22"/>
      <c r="D229582" s="31"/>
      <c r="E229582" s="22"/>
      <c r="F229582" s="22"/>
      <c r="G229582" s="22"/>
      <c r="H229582" s="22"/>
    </row>
    <row r="229583" spans="2:8" x14ac:dyDescent="0.2">
      <c r="B229583" s="22"/>
      <c r="C229583" s="22"/>
      <c r="D229583" s="31"/>
      <c r="E229583" s="22"/>
      <c r="F229583" s="22"/>
      <c r="G229583" s="22"/>
      <c r="H229583" s="22"/>
    </row>
    <row r="229584" spans="2:8" x14ac:dyDescent="0.2">
      <c r="B229584" s="22"/>
      <c r="C229584" s="22"/>
      <c r="D229584" s="31"/>
      <c r="E229584" s="22"/>
      <c r="F229584" s="22"/>
      <c r="G229584" s="22"/>
      <c r="H229584" s="22"/>
    </row>
    <row r="229585" spans="2:8" x14ac:dyDescent="0.2">
      <c r="B229585" s="22"/>
      <c r="C229585" s="22"/>
      <c r="D229585" s="31"/>
      <c r="E229585" s="22"/>
      <c r="F229585" s="22"/>
      <c r="G229585" s="22"/>
      <c r="H229585" s="22"/>
    </row>
    <row r="229586" spans="2:8" x14ac:dyDescent="0.2">
      <c r="B229586" s="22"/>
      <c r="C229586" s="22"/>
      <c r="D229586" s="31"/>
      <c r="E229586" s="22"/>
      <c r="F229586" s="22"/>
      <c r="G229586" s="22"/>
      <c r="H229586" s="22"/>
    </row>
    <row r="229587" spans="2:8" x14ac:dyDescent="0.2">
      <c r="B229587" s="22"/>
      <c r="C229587" s="22"/>
      <c r="D229587" s="31"/>
      <c r="E229587" s="22"/>
      <c r="F229587" s="22"/>
      <c r="G229587" s="22"/>
      <c r="H229587" s="22"/>
    </row>
    <row r="229588" spans="2:8" x14ac:dyDescent="0.2">
      <c r="B229588" s="22"/>
      <c r="C229588" s="22"/>
      <c r="D229588" s="31"/>
      <c r="E229588" s="22"/>
      <c r="F229588" s="22"/>
      <c r="G229588" s="22"/>
      <c r="H229588" s="22"/>
    </row>
    <row r="229589" spans="2:8" x14ac:dyDescent="0.2">
      <c r="B229589" s="22"/>
      <c r="C229589" s="22"/>
      <c r="D229589" s="31"/>
      <c r="E229589" s="22"/>
      <c r="F229589" s="22"/>
      <c r="G229589" s="22"/>
      <c r="H229589" s="22"/>
    </row>
    <row r="229590" spans="2:8" x14ac:dyDescent="0.2">
      <c r="B229590" s="22"/>
      <c r="C229590" s="22"/>
      <c r="D229590" s="31"/>
      <c r="E229590" s="22"/>
      <c r="F229590" s="22"/>
      <c r="G229590" s="22"/>
      <c r="H229590" s="22"/>
    </row>
    <row r="229591" spans="2:8" x14ac:dyDescent="0.2">
      <c r="B229591" s="22"/>
      <c r="C229591" s="22"/>
      <c r="D229591" s="31"/>
      <c r="E229591" s="22"/>
      <c r="F229591" s="22"/>
      <c r="G229591" s="22"/>
      <c r="H229591" s="22"/>
    </row>
    <row r="229592" spans="2:8" x14ac:dyDescent="0.2">
      <c r="B229592" s="22"/>
      <c r="C229592" s="22"/>
      <c r="D229592" s="31"/>
      <c r="E229592" s="22"/>
      <c r="F229592" s="22"/>
      <c r="G229592" s="22"/>
      <c r="H229592" s="22"/>
    </row>
    <row r="229593" spans="2:8" x14ac:dyDescent="0.2">
      <c r="B229593" s="22"/>
      <c r="C229593" s="22"/>
      <c r="D229593" s="31"/>
      <c r="E229593" s="22"/>
      <c r="F229593" s="22"/>
      <c r="G229593" s="22"/>
      <c r="H229593" s="22"/>
    </row>
    <row r="229594" spans="2:8" x14ac:dyDescent="0.2">
      <c r="B229594" s="22"/>
      <c r="C229594" s="22"/>
      <c r="D229594" s="31"/>
      <c r="E229594" s="22"/>
      <c r="F229594" s="22"/>
      <c r="G229594" s="22"/>
      <c r="H229594" s="22"/>
    </row>
    <row r="229595" spans="2:8" x14ac:dyDescent="0.2">
      <c r="B229595" s="22"/>
      <c r="C229595" s="22"/>
      <c r="D229595" s="31"/>
      <c r="E229595" s="22"/>
      <c r="F229595" s="22"/>
      <c r="G229595" s="22"/>
      <c r="H229595" s="22"/>
    </row>
    <row r="229596" spans="2:8" x14ac:dyDescent="0.2">
      <c r="B229596" s="22"/>
      <c r="C229596" s="22"/>
      <c r="D229596" s="31"/>
      <c r="E229596" s="22"/>
      <c r="F229596" s="22"/>
      <c r="G229596" s="22"/>
      <c r="H229596" s="22"/>
    </row>
    <row r="229597" spans="2:8" x14ac:dyDescent="0.2">
      <c r="B229597" s="22"/>
      <c r="C229597" s="22"/>
      <c r="D229597" s="31"/>
      <c r="E229597" s="22"/>
      <c r="F229597" s="22"/>
      <c r="G229597" s="22"/>
      <c r="H229597" s="22"/>
    </row>
    <row r="229598" spans="2:8" x14ac:dyDescent="0.2">
      <c r="B229598" s="23"/>
      <c r="C229598" s="23"/>
      <c r="D229598" s="31"/>
      <c r="E229598" s="23"/>
      <c r="F229598" s="23"/>
      <c r="G229598" s="23"/>
      <c r="H229598" s="22"/>
    </row>
    <row r="229599" spans="2:8" x14ac:dyDescent="0.2">
      <c r="B229599" s="24"/>
      <c r="C229599" s="24"/>
      <c r="D229599" s="32"/>
      <c r="E229599" s="24"/>
      <c r="F229599" s="24"/>
      <c r="G229599" s="24"/>
      <c r="H229599" s="23"/>
    </row>
    <row r="229600" spans="2:8" x14ac:dyDescent="0.2">
      <c r="B229600" s="25"/>
      <c r="C229600" s="25"/>
      <c r="D229600" s="31"/>
      <c r="E229600" s="25"/>
      <c r="F229600" s="25"/>
      <c r="G229600" s="25"/>
      <c r="H229600" s="24"/>
    </row>
    <row r="229601" spans="2:8" x14ac:dyDescent="0.2">
      <c r="B229601" s="25"/>
      <c r="C229601" s="25"/>
      <c r="D229601" s="31"/>
      <c r="E229601" s="25"/>
      <c r="F229601" s="25"/>
      <c r="G229601" s="25"/>
      <c r="H229601" s="25"/>
    </row>
    <row r="229602" spans="2:8" x14ac:dyDescent="0.2">
      <c r="B229602" s="25"/>
      <c r="C229602" s="25"/>
      <c r="D229602" s="31"/>
      <c r="E229602" s="25"/>
      <c r="F229602" s="25"/>
      <c r="G229602" s="25"/>
      <c r="H229602" s="25"/>
    </row>
    <row r="229603" spans="2:8" x14ac:dyDescent="0.2">
      <c r="B229603" s="25"/>
      <c r="C229603" s="25"/>
      <c r="D229603" s="31"/>
      <c r="E229603" s="25"/>
      <c r="F229603" s="25"/>
      <c r="G229603" s="25"/>
      <c r="H229603" s="25"/>
    </row>
    <row r="229604" spans="2:8" x14ac:dyDescent="0.2">
      <c r="B229604" s="25"/>
      <c r="C229604" s="25"/>
      <c r="D229604" s="31"/>
      <c r="E229604" s="25"/>
      <c r="F229604" s="25"/>
      <c r="G229604" s="25"/>
      <c r="H229604" s="25"/>
    </row>
    <row r="229605" spans="2:8" x14ac:dyDescent="0.2">
      <c r="B229605" s="25"/>
      <c r="C229605" s="25"/>
      <c r="D229605" s="31"/>
      <c r="E229605" s="25"/>
      <c r="F229605" s="25"/>
      <c r="G229605" s="25"/>
      <c r="H229605" s="25"/>
    </row>
    <row r="229606" spans="2:8" x14ac:dyDescent="0.2">
      <c r="B229606" s="21"/>
      <c r="C229606" s="21"/>
      <c r="D229606" s="31"/>
      <c r="E229606" s="21"/>
      <c r="F229606" s="21"/>
      <c r="G229606" s="21"/>
      <c r="H229606" s="25"/>
    </row>
    <row r="229607" spans="2:8" x14ac:dyDescent="0.2">
      <c r="B229607" s="25"/>
      <c r="C229607" s="25"/>
      <c r="D229607" s="31"/>
      <c r="E229607" s="25"/>
      <c r="F229607" s="25"/>
      <c r="G229607" s="25"/>
      <c r="H229607" s="21"/>
    </row>
    <row r="229608" spans="2:8" x14ac:dyDescent="0.2">
      <c r="B229608" s="25"/>
      <c r="C229608" s="25"/>
      <c r="D229608" s="31"/>
      <c r="E229608" s="25"/>
      <c r="F229608" s="25"/>
      <c r="G229608" s="25"/>
      <c r="H229608" s="25"/>
    </row>
    <row r="229609" spans="2:8" x14ac:dyDescent="0.2">
      <c r="B229609" s="25"/>
      <c r="C229609" s="25"/>
      <c r="D229609" s="31"/>
      <c r="E229609" s="25"/>
      <c r="F229609" s="25"/>
      <c r="G229609" s="25"/>
      <c r="H229609" s="25"/>
    </row>
    <row r="229610" spans="2:8" x14ac:dyDescent="0.2">
      <c r="B229610" s="25"/>
      <c r="C229610" s="25"/>
      <c r="D229610" s="31"/>
      <c r="E229610" s="25"/>
      <c r="F229610" s="25"/>
      <c r="G229610" s="25"/>
      <c r="H229610" s="25"/>
    </row>
    <row r="229611" spans="2:8" x14ac:dyDescent="0.2">
      <c r="B229611" s="25"/>
      <c r="C229611" s="25"/>
      <c r="D229611" s="31"/>
      <c r="E229611" s="25"/>
      <c r="F229611" s="25"/>
      <c r="G229611" s="25"/>
      <c r="H229611" s="25"/>
    </row>
    <row r="229612" spans="2:8" x14ac:dyDescent="0.2">
      <c r="B229612" s="25"/>
      <c r="C229612" s="25"/>
      <c r="D229612" s="31"/>
      <c r="E229612" s="25"/>
      <c r="F229612" s="25"/>
      <c r="G229612" s="25"/>
      <c r="H229612" s="25"/>
    </row>
    <row r="229613" spans="2:8" x14ac:dyDescent="0.2">
      <c r="B229613" s="25"/>
      <c r="C229613" s="25"/>
      <c r="D229613" s="31"/>
      <c r="E229613" s="25"/>
      <c r="F229613" s="25"/>
      <c r="G229613" s="25"/>
      <c r="H229613" s="25"/>
    </row>
    <row r="229614" spans="2:8" x14ac:dyDescent="0.2">
      <c r="B229614" s="25"/>
      <c r="C229614" s="25"/>
      <c r="D229614" s="31"/>
      <c r="E229614" s="25"/>
      <c r="F229614" s="25"/>
      <c r="G229614" s="25"/>
      <c r="H229614" s="25"/>
    </row>
    <row r="229615" spans="2:8" x14ac:dyDescent="0.2">
      <c r="B229615" s="25"/>
      <c r="C229615" s="25"/>
      <c r="D229615" s="31"/>
      <c r="E229615" s="25"/>
      <c r="F229615" s="25"/>
      <c r="G229615" s="25"/>
      <c r="H229615" s="25"/>
    </row>
    <row r="229616" spans="2:8" x14ac:dyDescent="0.2">
      <c r="B229616" s="25"/>
      <c r="C229616" s="25"/>
      <c r="D229616" s="31"/>
      <c r="E229616" s="25"/>
      <c r="F229616" s="25"/>
      <c r="G229616" s="25"/>
      <c r="H229616" s="25"/>
    </row>
    <row r="229617" spans="2:8" x14ac:dyDescent="0.2">
      <c r="B229617" s="25"/>
      <c r="C229617" s="25"/>
      <c r="D229617" s="31"/>
      <c r="E229617" s="25"/>
      <c r="F229617" s="25"/>
      <c r="G229617" s="25"/>
      <c r="H229617" s="25"/>
    </row>
    <row r="229618" spans="2:8" x14ac:dyDescent="0.2">
      <c r="B229618" s="25"/>
      <c r="C229618" s="25"/>
      <c r="D229618" s="31"/>
      <c r="E229618" s="25"/>
      <c r="F229618" s="25"/>
      <c r="G229618" s="25"/>
      <c r="H229618" s="25"/>
    </row>
    <row r="229619" spans="2:8" x14ac:dyDescent="0.2">
      <c r="B229619" s="25"/>
      <c r="C229619" s="25"/>
      <c r="D229619" s="31"/>
      <c r="E229619" s="25"/>
      <c r="F229619" s="25"/>
      <c r="G229619" s="25"/>
      <c r="H229619" s="25"/>
    </row>
    <row r="229620" spans="2:8" x14ac:dyDescent="0.2">
      <c r="B229620" s="25"/>
      <c r="C229620" s="25"/>
      <c r="D229620" s="31"/>
      <c r="E229620" s="25"/>
      <c r="F229620" s="25"/>
      <c r="G229620" s="25"/>
      <c r="H229620" s="25"/>
    </row>
    <row r="229621" spans="2:8" x14ac:dyDescent="0.2">
      <c r="B229621" s="25"/>
      <c r="C229621" s="25"/>
      <c r="D229621" s="31"/>
      <c r="E229621" s="25"/>
      <c r="F229621" s="25"/>
      <c r="G229621" s="25"/>
      <c r="H229621" s="25"/>
    </row>
    <row r="229622" spans="2:8" x14ac:dyDescent="0.2">
      <c r="B229622" s="25"/>
      <c r="C229622" s="25"/>
      <c r="D229622" s="31"/>
      <c r="E229622" s="25"/>
      <c r="F229622" s="25"/>
      <c r="G229622" s="25"/>
      <c r="H229622" s="25"/>
    </row>
    <row r="229623" spans="2:8" x14ac:dyDescent="0.2">
      <c r="B229623" s="25"/>
      <c r="C229623" s="25"/>
      <c r="D229623" s="31"/>
      <c r="E229623" s="25"/>
      <c r="F229623" s="25"/>
      <c r="G229623" s="25"/>
      <c r="H229623" s="25"/>
    </row>
    <row r="229624" spans="2:8" x14ac:dyDescent="0.2">
      <c r="B229624" s="25"/>
      <c r="C229624" s="25"/>
      <c r="D229624" s="31"/>
      <c r="E229624" s="25"/>
      <c r="F229624" s="25"/>
      <c r="G229624" s="25"/>
      <c r="H229624" s="25"/>
    </row>
    <row r="229625" spans="2:8" x14ac:dyDescent="0.2">
      <c r="B229625" s="25"/>
      <c r="C229625" s="25"/>
      <c r="D229625" s="31"/>
      <c r="E229625" s="25"/>
      <c r="F229625" s="25"/>
      <c r="G229625" s="25"/>
      <c r="H229625" s="25"/>
    </row>
    <row r="229626" spans="2:8" x14ac:dyDescent="0.2">
      <c r="B229626" s="25"/>
      <c r="C229626" s="25"/>
      <c r="D229626" s="31"/>
      <c r="E229626" s="25"/>
      <c r="F229626" s="25"/>
      <c r="G229626" s="25"/>
      <c r="H229626" s="25"/>
    </row>
    <row r="229627" spans="2:8" x14ac:dyDescent="0.2">
      <c r="B229627" s="25"/>
      <c r="C229627" s="25"/>
      <c r="D229627" s="31"/>
      <c r="E229627" s="25"/>
      <c r="F229627" s="25"/>
      <c r="G229627" s="25"/>
      <c r="H229627" s="25"/>
    </row>
    <row r="229628" spans="2:8" x14ac:dyDescent="0.2">
      <c r="B229628" s="25"/>
      <c r="C229628" s="25"/>
      <c r="D229628" s="31"/>
      <c r="E229628" s="25"/>
      <c r="F229628" s="25"/>
      <c r="G229628" s="25"/>
      <c r="H229628" s="25"/>
    </row>
    <row r="229629" spans="2:8" x14ac:dyDescent="0.2">
      <c r="B229629" s="25"/>
      <c r="C229629" s="25"/>
      <c r="D229629" s="31"/>
      <c r="E229629" s="25"/>
      <c r="F229629" s="25"/>
      <c r="G229629" s="25"/>
      <c r="H229629" s="25"/>
    </row>
    <row r="229630" spans="2:8" x14ac:dyDescent="0.2">
      <c r="B229630" s="25"/>
      <c r="C229630" s="25"/>
      <c r="D229630" s="31"/>
      <c r="E229630" s="25"/>
      <c r="F229630" s="25"/>
      <c r="G229630" s="25"/>
      <c r="H229630" s="25"/>
    </row>
    <row r="229631" spans="2:8" x14ac:dyDescent="0.2">
      <c r="B229631" s="25"/>
      <c r="C229631" s="25"/>
      <c r="D229631" s="31"/>
      <c r="E229631" s="25"/>
      <c r="F229631" s="25"/>
      <c r="G229631" s="25"/>
      <c r="H229631" s="25"/>
    </row>
    <row r="229632" spans="2:8" x14ac:dyDescent="0.2">
      <c r="B229632" s="25"/>
      <c r="C229632" s="25"/>
      <c r="D229632" s="31"/>
      <c r="E229632" s="25"/>
      <c r="F229632" s="25"/>
      <c r="G229632" s="25"/>
      <c r="H229632" s="25"/>
    </row>
    <row r="229633" spans="2:8" x14ac:dyDescent="0.2">
      <c r="B229633" s="25"/>
      <c r="C229633" s="25"/>
      <c r="D229633" s="31"/>
      <c r="E229633" s="25"/>
      <c r="F229633" s="25"/>
      <c r="G229633" s="25"/>
      <c r="H229633" s="25"/>
    </row>
    <row r="229634" spans="2:8" x14ac:dyDescent="0.2">
      <c r="B229634" s="25"/>
      <c r="C229634" s="25"/>
      <c r="D229634" s="31"/>
      <c r="E229634" s="25"/>
      <c r="F229634" s="25"/>
      <c r="G229634" s="25"/>
      <c r="H229634" s="25"/>
    </row>
    <row r="229635" spans="2:8" x14ac:dyDescent="0.2">
      <c r="B229635" s="25"/>
      <c r="C229635" s="25"/>
      <c r="D229635" s="31"/>
      <c r="E229635" s="25"/>
      <c r="F229635" s="25"/>
      <c r="G229635" s="25"/>
      <c r="H229635" s="25"/>
    </row>
    <row r="229636" spans="2:8" x14ac:dyDescent="0.2">
      <c r="B229636" s="25"/>
      <c r="C229636" s="25"/>
      <c r="D229636" s="31"/>
      <c r="E229636" s="25"/>
      <c r="F229636" s="25"/>
      <c r="G229636" s="25"/>
      <c r="H229636" s="25"/>
    </row>
    <row r="229637" spans="2:8" x14ac:dyDescent="0.2">
      <c r="B229637" s="25"/>
      <c r="C229637" s="25"/>
      <c r="D229637" s="31"/>
      <c r="E229637" s="25"/>
      <c r="F229637" s="25"/>
      <c r="G229637" s="25"/>
      <c r="H229637" s="25"/>
    </row>
    <row r="229638" spans="2:8" x14ac:dyDescent="0.2">
      <c r="B229638" s="25"/>
      <c r="C229638" s="25"/>
      <c r="D229638" s="31"/>
      <c r="E229638" s="25"/>
      <c r="F229638" s="25"/>
      <c r="G229638" s="25"/>
      <c r="H229638" s="25"/>
    </row>
    <row r="229639" spans="2:8" x14ac:dyDescent="0.2">
      <c r="B229639" s="25"/>
      <c r="C229639" s="25"/>
      <c r="D229639" s="31"/>
      <c r="E229639" s="25"/>
      <c r="F229639" s="25"/>
      <c r="G229639" s="25"/>
      <c r="H229639" s="25"/>
    </row>
    <row r="229640" spans="2:8" x14ac:dyDescent="0.2">
      <c r="B229640" s="25"/>
      <c r="C229640" s="25"/>
      <c r="D229640" s="31"/>
      <c r="E229640" s="25"/>
      <c r="F229640" s="25"/>
      <c r="G229640" s="25"/>
      <c r="H229640" s="25"/>
    </row>
    <row r="229641" spans="2:8" x14ac:dyDescent="0.2">
      <c r="B229641" s="25"/>
      <c r="C229641" s="25"/>
      <c r="D229641" s="31"/>
      <c r="E229641" s="25"/>
      <c r="F229641" s="25"/>
      <c r="G229641" s="25"/>
      <c r="H229641" s="25"/>
    </row>
    <row r="229642" spans="2:8" x14ac:dyDescent="0.2">
      <c r="B229642" s="25"/>
      <c r="C229642" s="25"/>
      <c r="D229642" s="31"/>
      <c r="E229642" s="25"/>
      <c r="F229642" s="25"/>
      <c r="G229642" s="25"/>
      <c r="H229642" s="25"/>
    </row>
    <row r="229643" spans="2:8" x14ac:dyDescent="0.2">
      <c r="B229643" s="25"/>
      <c r="C229643" s="25"/>
      <c r="D229643" s="31"/>
      <c r="E229643" s="25"/>
      <c r="F229643" s="25"/>
      <c r="G229643" s="25"/>
      <c r="H229643" s="25"/>
    </row>
    <row r="229644" spans="2:8" x14ac:dyDescent="0.2">
      <c r="B229644" s="25"/>
      <c r="C229644" s="25"/>
      <c r="D229644" s="31"/>
      <c r="E229644" s="25"/>
      <c r="F229644" s="25"/>
      <c r="G229644" s="25"/>
      <c r="H229644" s="25"/>
    </row>
    <row r="229645" spans="2:8" x14ac:dyDescent="0.2">
      <c r="B229645" s="25"/>
      <c r="C229645" s="25"/>
      <c r="D229645" s="31"/>
      <c r="E229645" s="25"/>
      <c r="F229645" s="25"/>
      <c r="G229645" s="25"/>
      <c r="H229645" s="25"/>
    </row>
    <row r="229646" spans="2:8" x14ac:dyDescent="0.2">
      <c r="B229646" s="25"/>
      <c r="C229646" s="25"/>
      <c r="D229646" s="31"/>
      <c r="E229646" s="25"/>
      <c r="F229646" s="25"/>
      <c r="G229646" s="25"/>
      <c r="H229646" s="25"/>
    </row>
    <row r="229647" spans="2:8" x14ac:dyDescent="0.2">
      <c r="B229647" s="25"/>
      <c r="C229647" s="25"/>
      <c r="D229647" s="31"/>
      <c r="E229647" s="25"/>
      <c r="F229647" s="25"/>
      <c r="G229647" s="25"/>
      <c r="H229647" s="25"/>
    </row>
    <row r="229648" spans="2:8" x14ac:dyDescent="0.2">
      <c r="B229648" s="25"/>
      <c r="C229648" s="25"/>
      <c r="D229648" s="31"/>
      <c r="E229648" s="25"/>
      <c r="F229648" s="25"/>
      <c r="G229648" s="25"/>
      <c r="H229648" s="25"/>
    </row>
    <row r="229649" spans="2:8" x14ac:dyDescent="0.2">
      <c r="B229649" s="25"/>
      <c r="C229649" s="25"/>
      <c r="D229649" s="31"/>
      <c r="E229649" s="25"/>
      <c r="F229649" s="25"/>
      <c r="G229649" s="25"/>
      <c r="H229649" s="25"/>
    </row>
    <row r="229650" spans="2:8" x14ac:dyDescent="0.2">
      <c r="B229650" s="25"/>
      <c r="C229650" s="25"/>
      <c r="D229650" s="31"/>
      <c r="E229650" s="25"/>
      <c r="F229650" s="25"/>
      <c r="G229650" s="25"/>
      <c r="H229650" s="25"/>
    </row>
    <row r="229651" spans="2:8" x14ac:dyDescent="0.2">
      <c r="B229651" s="25"/>
      <c r="C229651" s="25"/>
      <c r="D229651" s="31"/>
      <c r="E229651" s="25"/>
      <c r="F229651" s="25"/>
      <c r="G229651" s="25"/>
      <c r="H229651" s="25"/>
    </row>
    <row r="229652" spans="2:8" x14ac:dyDescent="0.2">
      <c r="B229652" s="25"/>
      <c r="C229652" s="25"/>
      <c r="D229652" s="31"/>
      <c r="E229652" s="25"/>
      <c r="F229652" s="25"/>
      <c r="G229652" s="25"/>
      <c r="H229652" s="25"/>
    </row>
    <row r="229653" spans="2:8" x14ac:dyDescent="0.2">
      <c r="B229653" s="25"/>
      <c r="C229653" s="25"/>
      <c r="D229653" s="31"/>
      <c r="E229653" s="25"/>
      <c r="F229653" s="25"/>
      <c r="G229653" s="25"/>
      <c r="H229653" s="25"/>
    </row>
    <row r="229654" spans="2:8" x14ac:dyDescent="0.2">
      <c r="B229654" s="25"/>
      <c r="C229654" s="25"/>
      <c r="D229654" s="31"/>
      <c r="E229654" s="25"/>
      <c r="F229654" s="25"/>
      <c r="G229654" s="25"/>
      <c r="H229654" s="25"/>
    </row>
    <row r="229655" spans="2:8" x14ac:dyDescent="0.2">
      <c r="B229655" s="25"/>
      <c r="C229655" s="25"/>
      <c r="D229655" s="31"/>
      <c r="E229655" s="25"/>
      <c r="F229655" s="25"/>
      <c r="G229655" s="25"/>
      <c r="H229655" s="25"/>
    </row>
    <row r="229656" spans="2:8" x14ac:dyDescent="0.2">
      <c r="B229656" s="25"/>
      <c r="C229656" s="25"/>
      <c r="D229656" s="31"/>
      <c r="E229656" s="25"/>
      <c r="F229656" s="25"/>
      <c r="G229656" s="25"/>
      <c r="H229656" s="25"/>
    </row>
    <row r="229657" spans="2:8" x14ac:dyDescent="0.2">
      <c r="B229657" s="25"/>
      <c r="C229657" s="25"/>
      <c r="D229657" s="31"/>
      <c r="E229657" s="25"/>
      <c r="F229657" s="25"/>
      <c r="G229657" s="25"/>
      <c r="H229657" s="25"/>
    </row>
    <row r="229658" spans="2:8" x14ac:dyDescent="0.2">
      <c r="B229658" s="25"/>
      <c r="C229658" s="25"/>
      <c r="D229658" s="31"/>
      <c r="E229658" s="25"/>
      <c r="F229658" s="25"/>
      <c r="G229658" s="25"/>
      <c r="H229658" s="25"/>
    </row>
    <row r="229659" spans="2:8" x14ac:dyDescent="0.2">
      <c r="B229659" s="25"/>
      <c r="C229659" s="25"/>
      <c r="D229659" s="31"/>
      <c r="E229659" s="25"/>
      <c r="F229659" s="25"/>
      <c r="G229659" s="25"/>
      <c r="H229659" s="25"/>
    </row>
    <row r="229660" spans="2:8" x14ac:dyDescent="0.2">
      <c r="B229660" s="25"/>
      <c r="C229660" s="25"/>
      <c r="D229660" s="31"/>
      <c r="E229660" s="25"/>
      <c r="F229660" s="25"/>
      <c r="G229660" s="25"/>
      <c r="H229660" s="25"/>
    </row>
    <row r="229661" spans="2:8" x14ac:dyDescent="0.2">
      <c r="B229661" s="25"/>
      <c r="C229661" s="25"/>
      <c r="D229661" s="31"/>
      <c r="E229661" s="25"/>
      <c r="F229661" s="25"/>
      <c r="G229661" s="25"/>
      <c r="H229661" s="25"/>
    </row>
    <row r="229662" spans="2:8" x14ac:dyDescent="0.2">
      <c r="B229662" s="25"/>
      <c r="C229662" s="25"/>
      <c r="D229662" s="31"/>
      <c r="E229662" s="25"/>
      <c r="F229662" s="25"/>
      <c r="G229662" s="25"/>
      <c r="H229662" s="25"/>
    </row>
    <row r="229663" spans="2:8" x14ac:dyDescent="0.2">
      <c r="B229663" s="25"/>
      <c r="C229663" s="25"/>
      <c r="D229663" s="31"/>
      <c r="E229663" s="25"/>
      <c r="F229663" s="25"/>
      <c r="G229663" s="25"/>
      <c r="H229663" s="25"/>
    </row>
    <row r="229664" spans="2:8" x14ac:dyDescent="0.2">
      <c r="B229664" s="25"/>
      <c r="C229664" s="25"/>
      <c r="D229664" s="31"/>
      <c r="E229664" s="25"/>
      <c r="F229664" s="25"/>
      <c r="G229664" s="25"/>
      <c r="H229664" s="25"/>
    </row>
    <row r="229665" spans="2:8" x14ac:dyDescent="0.2">
      <c r="B229665" s="25"/>
      <c r="C229665" s="25"/>
      <c r="D229665" s="31"/>
      <c r="E229665" s="25"/>
      <c r="F229665" s="25"/>
      <c r="G229665" s="25"/>
      <c r="H229665" s="25"/>
    </row>
    <row r="229666" spans="2:8" x14ac:dyDescent="0.2">
      <c r="B229666" s="25"/>
      <c r="C229666" s="25"/>
      <c r="D229666" s="31"/>
      <c r="E229666" s="25"/>
      <c r="F229666" s="25"/>
      <c r="G229666" s="25"/>
      <c r="H229666" s="25"/>
    </row>
    <row r="229667" spans="2:8" x14ac:dyDescent="0.2">
      <c r="B229667" s="25"/>
      <c r="C229667" s="25"/>
      <c r="D229667" s="31"/>
      <c r="E229667" s="25"/>
      <c r="F229667" s="25"/>
      <c r="G229667" s="25"/>
      <c r="H229667" s="25"/>
    </row>
    <row r="229668" spans="2:8" x14ac:dyDescent="0.2">
      <c r="B229668" s="25"/>
      <c r="C229668" s="25"/>
      <c r="D229668" s="31"/>
      <c r="E229668" s="25"/>
      <c r="F229668" s="25"/>
      <c r="G229668" s="25"/>
      <c r="H229668" s="25"/>
    </row>
    <row r="229669" spans="2:8" x14ac:dyDescent="0.2">
      <c r="B229669" s="25"/>
      <c r="C229669" s="25"/>
      <c r="D229669" s="31"/>
      <c r="E229669" s="25"/>
      <c r="F229669" s="25"/>
      <c r="G229669" s="25"/>
      <c r="H229669" s="25"/>
    </row>
    <row r="229670" spans="2:8" x14ac:dyDescent="0.2">
      <c r="B229670" s="25"/>
      <c r="C229670" s="25"/>
      <c r="D229670" s="31"/>
      <c r="E229670" s="25"/>
      <c r="F229670" s="25"/>
      <c r="G229670" s="25"/>
      <c r="H229670" s="25"/>
    </row>
    <row r="229671" spans="2:8" x14ac:dyDescent="0.2">
      <c r="B229671" s="25"/>
      <c r="C229671" s="25"/>
      <c r="D229671" s="31"/>
      <c r="E229671" s="25"/>
      <c r="F229671" s="25"/>
      <c r="G229671" s="25"/>
      <c r="H229671" s="25"/>
    </row>
    <row r="229672" spans="2:8" x14ac:dyDescent="0.2">
      <c r="B229672" s="25"/>
      <c r="C229672" s="25"/>
      <c r="D229672" s="31"/>
      <c r="E229672" s="25"/>
      <c r="F229672" s="25"/>
      <c r="G229672" s="25"/>
      <c r="H229672" s="25"/>
    </row>
    <row r="229673" spans="2:8" x14ac:dyDescent="0.2">
      <c r="B229673" s="25"/>
      <c r="C229673" s="25"/>
      <c r="D229673" s="31"/>
      <c r="E229673" s="25"/>
      <c r="F229673" s="25"/>
      <c r="G229673" s="25"/>
      <c r="H229673" s="25"/>
    </row>
    <row r="229674" spans="2:8" x14ac:dyDescent="0.2">
      <c r="B229674" s="25"/>
      <c r="C229674" s="25"/>
      <c r="D229674" s="31"/>
      <c r="E229674" s="25"/>
      <c r="F229674" s="25"/>
      <c r="G229674" s="25"/>
      <c r="H229674" s="25"/>
    </row>
    <row r="229675" spans="2:8" x14ac:dyDescent="0.2">
      <c r="B229675" s="25"/>
      <c r="C229675" s="25"/>
      <c r="D229675" s="31"/>
      <c r="E229675" s="25"/>
      <c r="F229675" s="25"/>
      <c r="G229675" s="25"/>
      <c r="H229675" s="25"/>
    </row>
    <row r="229676" spans="2:8" x14ac:dyDescent="0.2">
      <c r="B229676" s="25"/>
      <c r="C229676" s="25"/>
      <c r="D229676" s="31"/>
      <c r="E229676" s="25"/>
      <c r="F229676" s="25"/>
      <c r="G229676" s="25"/>
      <c r="H229676" s="25"/>
    </row>
    <row r="229677" spans="2:8" x14ac:dyDescent="0.2">
      <c r="B229677" s="25"/>
      <c r="C229677" s="25"/>
      <c r="D229677" s="31"/>
      <c r="E229677" s="25"/>
      <c r="F229677" s="25"/>
      <c r="G229677" s="25"/>
      <c r="H229677" s="25"/>
    </row>
    <row r="229678" spans="2:8" x14ac:dyDescent="0.2">
      <c r="B229678" s="25"/>
      <c r="C229678" s="25"/>
      <c r="D229678" s="31"/>
      <c r="E229678" s="25"/>
      <c r="F229678" s="25"/>
      <c r="G229678" s="25"/>
      <c r="H229678" s="25"/>
    </row>
    <row r="229679" spans="2:8" x14ac:dyDescent="0.2">
      <c r="B229679" s="25"/>
      <c r="C229679" s="25"/>
      <c r="D229679" s="31"/>
      <c r="E229679" s="25"/>
      <c r="F229679" s="25"/>
      <c r="G229679" s="25"/>
      <c r="H229679" s="25"/>
    </row>
    <row r="229680" spans="2:8" x14ac:dyDescent="0.2">
      <c r="B229680" s="25"/>
      <c r="C229680" s="25"/>
      <c r="D229680" s="31"/>
      <c r="E229680" s="25"/>
      <c r="F229680" s="25"/>
      <c r="G229680" s="25"/>
      <c r="H229680" s="25"/>
    </row>
    <row r="229681" spans="2:8" x14ac:dyDescent="0.2">
      <c r="B229681" s="25"/>
      <c r="C229681" s="25"/>
      <c r="D229681" s="31"/>
      <c r="E229681" s="25"/>
      <c r="F229681" s="25"/>
      <c r="G229681" s="25"/>
      <c r="H229681" s="25"/>
    </row>
    <row r="229682" spans="2:8" x14ac:dyDescent="0.2">
      <c r="B229682" s="25"/>
      <c r="C229682" s="25"/>
      <c r="D229682" s="31"/>
      <c r="E229682" s="25"/>
      <c r="F229682" s="25"/>
      <c r="G229682" s="25"/>
      <c r="H229682" s="25"/>
    </row>
    <row r="229683" spans="2:8" x14ac:dyDescent="0.2">
      <c r="B229683" s="25"/>
      <c r="C229683" s="25"/>
      <c r="D229683" s="31"/>
      <c r="E229683" s="25"/>
      <c r="F229683" s="25"/>
      <c r="G229683" s="25"/>
      <c r="H229683" s="25"/>
    </row>
    <row r="229684" spans="2:8" x14ac:dyDescent="0.2">
      <c r="B229684" s="25"/>
      <c r="C229684" s="25"/>
      <c r="D229684" s="31"/>
      <c r="E229684" s="25"/>
      <c r="F229684" s="25"/>
      <c r="G229684" s="25"/>
      <c r="H229684" s="25"/>
    </row>
    <row r="229685" spans="2:8" x14ac:dyDescent="0.2">
      <c r="B229685" s="25"/>
      <c r="C229685" s="25"/>
      <c r="D229685" s="31"/>
      <c r="E229685" s="25"/>
      <c r="F229685" s="25"/>
      <c r="G229685" s="25"/>
      <c r="H229685" s="25"/>
    </row>
    <row r="229686" spans="2:8" x14ac:dyDescent="0.2">
      <c r="B229686" s="25"/>
      <c r="C229686" s="25"/>
      <c r="D229686" s="31"/>
      <c r="E229686" s="25"/>
      <c r="F229686" s="25"/>
      <c r="G229686" s="25"/>
      <c r="H229686" s="25"/>
    </row>
    <row r="229687" spans="2:8" x14ac:dyDescent="0.2">
      <c r="B229687" s="25"/>
      <c r="C229687" s="25"/>
      <c r="D229687" s="31"/>
      <c r="E229687" s="25"/>
      <c r="F229687" s="25"/>
      <c r="G229687" s="25"/>
      <c r="H229687" s="25"/>
    </row>
    <row r="229688" spans="2:8" x14ac:dyDescent="0.2">
      <c r="B229688" s="25"/>
      <c r="C229688" s="25"/>
      <c r="D229688" s="31"/>
      <c r="E229688" s="25"/>
      <c r="F229688" s="25"/>
      <c r="G229688" s="25"/>
      <c r="H229688" s="25"/>
    </row>
    <row r="229689" spans="2:8" x14ac:dyDescent="0.2">
      <c r="B229689" s="25"/>
      <c r="C229689" s="25"/>
      <c r="D229689" s="31"/>
      <c r="E229689" s="25"/>
      <c r="F229689" s="25"/>
      <c r="G229689" s="25"/>
      <c r="H229689" s="25"/>
    </row>
    <row r="229690" spans="2:8" x14ac:dyDescent="0.2">
      <c r="B229690" s="25"/>
      <c r="C229690" s="25"/>
      <c r="D229690" s="31"/>
      <c r="E229690" s="25"/>
      <c r="F229690" s="25"/>
      <c r="G229690" s="25"/>
      <c r="H229690" s="25"/>
    </row>
    <row r="229691" spans="2:8" x14ac:dyDescent="0.2">
      <c r="B229691" s="25"/>
      <c r="C229691" s="25"/>
      <c r="D229691" s="31"/>
      <c r="E229691" s="25"/>
      <c r="F229691" s="25"/>
      <c r="G229691" s="25"/>
      <c r="H229691" s="25"/>
    </row>
    <row r="229692" spans="2:8" x14ac:dyDescent="0.2">
      <c r="B229692" s="25"/>
      <c r="C229692" s="25"/>
      <c r="D229692" s="31"/>
      <c r="E229692" s="25"/>
      <c r="F229692" s="25"/>
      <c r="G229692" s="25"/>
      <c r="H229692" s="25"/>
    </row>
    <row r="229693" spans="2:8" x14ac:dyDescent="0.2">
      <c r="B229693" s="25"/>
      <c r="C229693" s="25"/>
      <c r="D229693" s="31"/>
      <c r="E229693" s="25"/>
      <c r="F229693" s="25"/>
      <c r="G229693" s="25"/>
      <c r="H229693" s="25"/>
    </row>
    <row r="229694" spans="2:8" x14ac:dyDescent="0.2">
      <c r="B229694" s="25"/>
      <c r="C229694" s="25"/>
      <c r="D229694" s="31"/>
      <c r="E229694" s="25"/>
      <c r="F229694" s="25"/>
      <c r="G229694" s="25"/>
      <c r="H229694" s="25"/>
    </row>
    <row r="229695" spans="2:8" x14ac:dyDescent="0.2">
      <c r="B229695" s="25"/>
      <c r="C229695" s="25"/>
      <c r="D229695" s="31"/>
      <c r="E229695" s="25"/>
      <c r="F229695" s="25"/>
      <c r="G229695" s="25"/>
      <c r="H229695" s="25"/>
    </row>
    <row r="229696" spans="2:8" x14ac:dyDescent="0.2">
      <c r="B229696" s="25"/>
      <c r="C229696" s="25"/>
      <c r="D229696" s="31"/>
      <c r="E229696" s="25"/>
      <c r="F229696" s="25"/>
      <c r="G229696" s="25"/>
      <c r="H229696" s="25"/>
    </row>
    <row r="229697" spans="2:8" x14ac:dyDescent="0.2">
      <c r="B229697" s="25"/>
      <c r="C229697" s="25"/>
      <c r="D229697" s="31"/>
      <c r="E229697" s="25"/>
      <c r="F229697" s="25"/>
      <c r="G229697" s="25"/>
      <c r="H229697" s="25"/>
    </row>
    <row r="229698" spans="2:8" x14ac:dyDescent="0.2">
      <c r="B229698" s="25"/>
      <c r="C229698" s="25"/>
      <c r="D229698" s="31"/>
      <c r="E229698" s="25"/>
      <c r="F229698" s="25"/>
      <c r="G229698" s="25"/>
      <c r="H229698" s="25"/>
    </row>
    <row r="229699" spans="2:8" x14ac:dyDescent="0.2">
      <c r="B229699" s="25"/>
      <c r="C229699" s="25"/>
      <c r="D229699" s="31"/>
      <c r="E229699" s="25"/>
      <c r="F229699" s="25"/>
      <c r="G229699" s="25"/>
      <c r="H229699" s="25"/>
    </row>
    <row r="229700" spans="2:8" x14ac:dyDescent="0.2">
      <c r="B229700" s="25"/>
      <c r="C229700" s="25"/>
      <c r="D229700" s="31"/>
      <c r="E229700" s="25"/>
      <c r="F229700" s="25"/>
      <c r="G229700" s="25"/>
      <c r="H229700" s="25"/>
    </row>
    <row r="229701" spans="2:8" x14ac:dyDescent="0.2">
      <c r="B229701" s="25"/>
      <c r="C229701" s="25"/>
      <c r="D229701" s="31"/>
      <c r="E229701" s="25"/>
      <c r="F229701" s="25"/>
      <c r="G229701" s="25"/>
      <c r="H229701" s="25"/>
    </row>
    <row r="229702" spans="2:8" x14ac:dyDescent="0.2">
      <c r="B229702" s="25"/>
      <c r="C229702" s="25"/>
      <c r="D229702" s="31"/>
      <c r="E229702" s="25"/>
      <c r="F229702" s="25"/>
      <c r="G229702" s="25"/>
      <c r="H229702" s="25"/>
    </row>
    <row r="229703" spans="2:8" x14ac:dyDescent="0.2">
      <c r="B229703" s="25"/>
      <c r="C229703" s="25"/>
      <c r="D229703" s="31"/>
      <c r="E229703" s="25"/>
      <c r="F229703" s="25"/>
      <c r="G229703" s="25"/>
      <c r="H229703" s="25"/>
    </row>
    <row r="229704" spans="2:8" x14ac:dyDescent="0.2">
      <c r="B229704" s="25"/>
      <c r="C229704" s="25"/>
      <c r="D229704" s="31"/>
      <c r="E229704" s="25"/>
      <c r="F229704" s="25"/>
      <c r="G229704" s="25"/>
      <c r="H229704" s="25"/>
    </row>
    <row r="229705" spans="2:8" x14ac:dyDescent="0.2">
      <c r="B229705" s="25"/>
      <c r="C229705" s="25"/>
      <c r="D229705" s="31"/>
      <c r="E229705" s="25"/>
      <c r="F229705" s="25"/>
      <c r="G229705" s="25"/>
      <c r="H229705" s="25"/>
    </row>
    <row r="229706" spans="2:8" x14ac:dyDescent="0.2">
      <c r="B229706" s="25"/>
      <c r="C229706" s="25"/>
      <c r="D229706" s="31"/>
      <c r="E229706" s="25"/>
      <c r="F229706" s="25"/>
      <c r="G229706" s="25"/>
      <c r="H229706" s="25"/>
    </row>
    <row r="229707" spans="2:8" x14ac:dyDescent="0.2">
      <c r="B229707" s="25"/>
      <c r="C229707" s="25"/>
      <c r="D229707" s="31"/>
      <c r="E229707" s="25"/>
      <c r="F229707" s="25"/>
      <c r="G229707" s="25"/>
      <c r="H229707" s="25"/>
    </row>
    <row r="229708" spans="2:8" x14ac:dyDescent="0.2">
      <c r="B229708" s="25"/>
      <c r="C229708" s="25"/>
      <c r="D229708" s="31"/>
      <c r="E229708" s="25"/>
      <c r="F229708" s="25"/>
      <c r="G229708" s="25"/>
      <c r="H229708" s="25"/>
    </row>
    <row r="229709" spans="2:8" x14ac:dyDescent="0.2">
      <c r="B229709" s="25"/>
      <c r="C229709" s="25"/>
      <c r="D229709" s="31"/>
      <c r="E229709" s="25"/>
      <c r="F229709" s="25"/>
      <c r="G229709" s="25"/>
      <c r="H229709" s="25"/>
    </row>
    <row r="229710" spans="2:8" x14ac:dyDescent="0.2">
      <c r="B229710" s="25"/>
      <c r="C229710" s="25"/>
      <c r="D229710" s="31"/>
      <c r="E229710" s="25"/>
      <c r="F229710" s="25"/>
      <c r="G229710" s="25"/>
      <c r="H229710" s="25"/>
    </row>
    <row r="229711" spans="2:8" x14ac:dyDescent="0.2">
      <c r="B229711" s="25"/>
      <c r="C229711" s="25"/>
      <c r="D229711" s="31"/>
      <c r="E229711" s="25"/>
      <c r="F229711" s="25"/>
      <c r="G229711" s="25"/>
      <c r="H229711" s="25"/>
    </row>
    <row r="229712" spans="2:8" x14ac:dyDescent="0.2">
      <c r="B229712" s="25"/>
      <c r="C229712" s="25"/>
      <c r="D229712" s="31"/>
      <c r="E229712" s="25"/>
      <c r="F229712" s="25"/>
      <c r="G229712" s="25"/>
      <c r="H229712" s="25"/>
    </row>
    <row r="229713" spans="2:8" x14ac:dyDescent="0.2">
      <c r="B229713" s="25"/>
      <c r="C229713" s="25"/>
      <c r="D229713" s="31"/>
      <c r="E229713" s="25"/>
      <c r="F229713" s="25"/>
      <c r="G229713" s="25"/>
      <c r="H229713" s="25"/>
    </row>
    <row r="229714" spans="2:8" x14ac:dyDescent="0.2">
      <c r="B229714" s="25"/>
      <c r="C229714" s="25"/>
      <c r="D229714" s="31"/>
      <c r="E229714" s="25"/>
      <c r="F229714" s="25"/>
      <c r="G229714" s="25"/>
      <c r="H229714" s="25"/>
    </row>
    <row r="229715" spans="2:8" x14ac:dyDescent="0.2">
      <c r="B229715" s="25"/>
      <c r="C229715" s="25"/>
      <c r="D229715" s="31"/>
      <c r="E229715" s="25"/>
      <c r="F229715" s="25"/>
      <c r="G229715" s="25"/>
      <c r="H229715" s="25"/>
    </row>
    <row r="229716" spans="2:8" x14ac:dyDescent="0.2">
      <c r="B229716" s="25"/>
      <c r="C229716" s="25"/>
      <c r="D229716" s="31"/>
      <c r="E229716" s="25"/>
      <c r="F229716" s="25"/>
      <c r="G229716" s="25"/>
      <c r="H229716" s="25"/>
    </row>
    <row r="229717" spans="2:8" x14ac:dyDescent="0.2">
      <c r="B229717" s="25"/>
      <c r="C229717" s="25"/>
      <c r="D229717" s="31"/>
      <c r="E229717" s="25"/>
      <c r="F229717" s="25"/>
      <c r="G229717" s="25"/>
      <c r="H229717" s="25"/>
    </row>
    <row r="229718" spans="2:8" x14ac:dyDescent="0.2">
      <c r="B229718" s="25"/>
      <c r="C229718" s="25"/>
      <c r="D229718" s="31"/>
      <c r="E229718" s="25"/>
      <c r="F229718" s="25"/>
      <c r="G229718" s="25"/>
      <c r="H229718" s="25"/>
    </row>
    <row r="229719" spans="2:8" x14ac:dyDescent="0.2">
      <c r="B229719" s="25"/>
      <c r="C229719" s="25"/>
      <c r="D229719" s="31"/>
      <c r="E229719" s="25"/>
      <c r="F229719" s="25"/>
      <c r="G229719" s="25"/>
      <c r="H229719" s="25"/>
    </row>
    <row r="229720" spans="2:8" x14ac:dyDescent="0.2">
      <c r="B229720" s="25"/>
      <c r="C229720" s="25"/>
      <c r="D229720" s="31"/>
      <c r="E229720" s="25"/>
      <c r="F229720" s="25"/>
      <c r="G229720" s="25"/>
      <c r="H229720" s="25"/>
    </row>
    <row r="229721" spans="2:8" x14ac:dyDescent="0.2">
      <c r="B229721" s="25"/>
      <c r="C229721" s="25"/>
      <c r="D229721" s="31"/>
      <c r="E229721" s="25"/>
      <c r="F229721" s="25"/>
      <c r="G229721" s="25"/>
      <c r="H229721" s="25"/>
    </row>
    <row r="229722" spans="2:8" x14ac:dyDescent="0.2">
      <c r="B229722" s="25"/>
      <c r="C229722" s="25"/>
      <c r="D229722" s="31"/>
      <c r="E229722" s="25"/>
      <c r="F229722" s="25"/>
      <c r="G229722" s="25"/>
      <c r="H229722" s="25"/>
    </row>
    <row r="229723" spans="2:8" x14ac:dyDescent="0.2">
      <c r="B229723" s="25"/>
      <c r="C229723" s="25"/>
      <c r="D229723" s="31"/>
      <c r="E229723" s="25"/>
      <c r="F229723" s="25"/>
      <c r="G229723" s="25"/>
      <c r="H229723" s="25"/>
    </row>
    <row r="229724" spans="2:8" x14ac:dyDescent="0.2">
      <c r="B229724" s="25"/>
      <c r="C229724" s="25"/>
      <c r="D229724" s="31"/>
      <c r="E229724" s="25"/>
      <c r="F229724" s="25"/>
      <c r="G229724" s="25"/>
      <c r="H229724" s="25"/>
    </row>
    <row r="229725" spans="2:8" x14ac:dyDescent="0.2">
      <c r="B229725" s="25"/>
      <c r="C229725" s="25"/>
      <c r="D229725" s="31"/>
      <c r="E229725" s="25"/>
      <c r="F229725" s="25"/>
      <c r="G229725" s="25"/>
      <c r="H229725" s="25"/>
    </row>
    <row r="229726" spans="2:8" x14ac:dyDescent="0.2">
      <c r="B229726" s="25"/>
      <c r="C229726" s="25"/>
      <c r="D229726" s="31"/>
      <c r="E229726" s="25"/>
      <c r="F229726" s="25"/>
      <c r="G229726" s="25"/>
      <c r="H229726" s="25"/>
    </row>
    <row r="229727" spans="2:8" x14ac:dyDescent="0.2">
      <c r="B229727" s="25"/>
      <c r="C229727" s="25"/>
      <c r="D229727" s="31"/>
      <c r="E229727" s="25"/>
      <c r="F229727" s="25"/>
      <c r="G229727" s="25"/>
      <c r="H229727" s="25"/>
    </row>
    <row r="229728" spans="2:8" x14ac:dyDescent="0.2">
      <c r="B229728" s="25"/>
      <c r="C229728" s="25"/>
      <c r="D229728" s="31"/>
      <c r="E229728" s="25"/>
      <c r="F229728" s="25"/>
      <c r="G229728" s="25"/>
      <c r="H229728" s="25"/>
    </row>
    <row r="229729" spans="2:8" x14ac:dyDescent="0.2">
      <c r="B229729" s="25"/>
      <c r="C229729" s="25"/>
      <c r="D229729" s="31"/>
      <c r="E229729" s="25"/>
      <c r="F229729" s="25"/>
      <c r="G229729" s="25"/>
      <c r="H229729" s="25"/>
    </row>
    <row r="229730" spans="2:8" x14ac:dyDescent="0.2">
      <c r="B229730" s="25"/>
      <c r="C229730" s="25"/>
      <c r="D229730" s="31"/>
      <c r="E229730" s="25"/>
      <c r="F229730" s="25"/>
      <c r="G229730" s="25"/>
      <c r="H229730" s="25"/>
    </row>
    <row r="229731" spans="2:8" x14ac:dyDescent="0.2">
      <c r="B229731" s="25"/>
      <c r="C229731" s="25"/>
      <c r="D229731" s="31"/>
      <c r="E229731" s="25"/>
      <c r="F229731" s="25"/>
      <c r="G229731" s="25"/>
      <c r="H229731" s="25"/>
    </row>
    <row r="229732" spans="2:8" x14ac:dyDescent="0.2">
      <c r="B229732" s="25"/>
      <c r="C229732" s="25"/>
      <c r="D229732" s="31"/>
      <c r="E229732" s="25"/>
      <c r="F229732" s="25"/>
      <c r="G229732" s="25"/>
      <c r="H229732" s="25"/>
    </row>
    <row r="229733" spans="2:8" x14ac:dyDescent="0.2">
      <c r="B229733" s="25"/>
      <c r="C229733" s="25"/>
      <c r="D229733" s="31"/>
      <c r="E229733" s="25"/>
      <c r="F229733" s="25"/>
      <c r="G229733" s="25"/>
      <c r="H229733" s="25"/>
    </row>
    <row r="229734" spans="2:8" x14ac:dyDescent="0.2">
      <c r="B229734" s="25"/>
      <c r="C229734" s="25"/>
      <c r="D229734" s="31"/>
      <c r="E229734" s="25"/>
      <c r="F229734" s="25"/>
      <c r="G229734" s="25"/>
      <c r="H229734" s="25"/>
    </row>
    <row r="229735" spans="2:8" x14ac:dyDescent="0.2">
      <c r="B229735" s="25"/>
      <c r="C229735" s="25"/>
      <c r="D229735" s="31"/>
      <c r="E229735" s="25"/>
      <c r="F229735" s="25"/>
      <c r="G229735" s="25"/>
      <c r="H229735" s="25"/>
    </row>
    <row r="229736" spans="2:8" x14ac:dyDescent="0.2">
      <c r="B229736" s="25"/>
      <c r="C229736" s="25"/>
      <c r="D229736" s="31"/>
      <c r="E229736" s="25"/>
      <c r="F229736" s="25"/>
      <c r="G229736" s="25"/>
      <c r="H229736" s="25"/>
    </row>
    <row r="229737" spans="2:8" x14ac:dyDescent="0.2">
      <c r="B229737" s="25"/>
      <c r="C229737" s="25"/>
      <c r="D229737" s="31"/>
      <c r="E229737" s="25"/>
      <c r="F229737" s="25"/>
      <c r="G229737" s="25"/>
      <c r="H229737" s="25"/>
    </row>
    <row r="229738" spans="2:8" x14ac:dyDescent="0.2">
      <c r="B229738" s="25"/>
      <c r="C229738" s="25"/>
      <c r="D229738" s="31"/>
      <c r="E229738" s="25"/>
      <c r="F229738" s="25"/>
      <c r="G229738" s="25"/>
      <c r="H229738" s="25"/>
    </row>
    <row r="229739" spans="2:8" x14ac:dyDescent="0.2">
      <c r="B229739" s="25"/>
      <c r="C229739" s="25"/>
      <c r="D229739" s="31"/>
      <c r="E229739" s="25"/>
      <c r="F229739" s="25"/>
      <c r="G229739" s="25"/>
      <c r="H229739" s="25"/>
    </row>
    <row r="229740" spans="2:8" x14ac:dyDescent="0.2">
      <c r="B229740" s="25"/>
      <c r="C229740" s="25"/>
      <c r="D229740" s="31"/>
      <c r="E229740" s="25"/>
      <c r="F229740" s="25"/>
      <c r="G229740" s="25"/>
      <c r="H229740" s="25"/>
    </row>
    <row r="229741" spans="2:8" x14ac:dyDescent="0.2">
      <c r="B229741" s="25"/>
      <c r="C229741" s="25"/>
      <c r="D229741" s="31"/>
      <c r="E229741" s="25"/>
      <c r="F229741" s="25"/>
      <c r="G229741" s="25"/>
      <c r="H229741" s="25"/>
    </row>
    <row r="229742" spans="2:8" x14ac:dyDescent="0.2">
      <c r="B229742" s="25"/>
      <c r="C229742" s="25"/>
      <c r="D229742" s="31"/>
      <c r="E229742" s="25"/>
      <c r="F229742" s="25"/>
      <c r="G229742" s="25"/>
      <c r="H229742" s="25"/>
    </row>
    <row r="229743" spans="2:8" x14ac:dyDescent="0.2">
      <c r="B229743" s="25"/>
      <c r="C229743" s="25"/>
      <c r="D229743" s="31"/>
      <c r="E229743" s="25"/>
      <c r="F229743" s="25"/>
      <c r="G229743" s="25"/>
      <c r="H229743" s="25"/>
    </row>
    <row r="229744" spans="2:8" x14ac:dyDescent="0.2">
      <c r="B229744" s="25"/>
      <c r="C229744" s="25"/>
      <c r="D229744" s="31"/>
      <c r="E229744" s="25"/>
      <c r="F229744" s="25"/>
      <c r="G229744" s="25"/>
      <c r="H229744" s="25"/>
    </row>
    <row r="229745" spans="2:8" x14ac:dyDescent="0.2">
      <c r="B229745" s="25"/>
      <c r="C229745" s="25"/>
      <c r="D229745" s="31"/>
      <c r="E229745" s="25"/>
      <c r="F229745" s="25"/>
      <c r="G229745" s="25"/>
      <c r="H229745" s="25"/>
    </row>
    <row r="229746" spans="2:8" x14ac:dyDescent="0.2">
      <c r="B229746" s="25"/>
      <c r="C229746" s="25"/>
      <c r="D229746" s="31"/>
      <c r="E229746" s="25"/>
      <c r="F229746" s="25"/>
      <c r="G229746" s="25"/>
      <c r="H229746" s="25"/>
    </row>
    <row r="229747" spans="2:8" x14ac:dyDescent="0.2">
      <c r="B229747" s="25"/>
      <c r="C229747" s="25"/>
      <c r="D229747" s="31"/>
      <c r="E229747" s="25"/>
      <c r="F229747" s="25"/>
      <c r="G229747" s="25"/>
      <c r="H229747" s="25"/>
    </row>
    <row r="229748" spans="2:8" x14ac:dyDescent="0.2">
      <c r="B229748" s="25"/>
      <c r="C229748" s="25"/>
      <c r="D229748" s="31"/>
      <c r="E229748" s="25"/>
      <c r="F229748" s="25"/>
      <c r="G229748" s="25"/>
      <c r="H229748" s="25"/>
    </row>
    <row r="229749" spans="2:8" x14ac:dyDescent="0.2">
      <c r="B229749" s="25"/>
      <c r="C229749" s="25"/>
      <c r="D229749" s="31"/>
      <c r="E229749" s="25"/>
      <c r="F229749" s="25"/>
      <c r="G229749" s="25"/>
      <c r="H229749" s="25"/>
    </row>
    <row r="229750" spans="2:8" x14ac:dyDescent="0.2">
      <c r="B229750" s="25"/>
      <c r="C229750" s="25"/>
      <c r="D229750" s="31"/>
      <c r="E229750" s="25"/>
      <c r="F229750" s="25"/>
      <c r="G229750" s="25"/>
      <c r="H229750" s="25"/>
    </row>
    <row r="229751" spans="2:8" x14ac:dyDescent="0.2">
      <c r="B229751" s="25"/>
      <c r="C229751" s="25"/>
      <c r="D229751" s="31"/>
      <c r="E229751" s="25"/>
      <c r="F229751" s="25"/>
      <c r="G229751" s="25"/>
      <c r="H229751" s="25"/>
    </row>
    <row r="229752" spans="2:8" x14ac:dyDescent="0.2">
      <c r="B229752" s="25"/>
      <c r="C229752" s="25"/>
      <c r="D229752" s="31"/>
      <c r="E229752" s="25"/>
      <c r="F229752" s="25"/>
      <c r="G229752" s="25"/>
      <c r="H229752" s="25"/>
    </row>
    <row r="229753" spans="2:8" x14ac:dyDescent="0.2">
      <c r="B229753" s="25"/>
      <c r="C229753" s="25"/>
      <c r="D229753" s="31"/>
      <c r="E229753" s="25"/>
      <c r="F229753" s="25"/>
      <c r="G229753" s="25"/>
      <c r="H229753" s="25"/>
    </row>
    <row r="229754" spans="2:8" x14ac:dyDescent="0.2">
      <c r="B229754" s="25"/>
      <c r="C229754" s="25"/>
      <c r="D229754" s="31"/>
      <c r="E229754" s="25"/>
      <c r="F229754" s="25"/>
      <c r="G229754" s="25"/>
      <c r="H229754" s="25"/>
    </row>
    <row r="229755" spans="2:8" x14ac:dyDescent="0.2">
      <c r="B229755" s="25"/>
      <c r="C229755" s="25"/>
      <c r="D229755" s="31"/>
      <c r="E229755" s="25"/>
      <c r="F229755" s="25"/>
      <c r="G229755" s="25"/>
      <c r="H229755" s="25"/>
    </row>
    <row r="229756" spans="2:8" x14ac:dyDescent="0.2">
      <c r="B229756" s="25"/>
      <c r="C229756" s="25"/>
      <c r="D229756" s="31"/>
      <c r="E229756" s="25"/>
      <c r="F229756" s="25"/>
      <c r="G229756" s="25"/>
      <c r="H229756" s="25"/>
    </row>
    <row r="229757" spans="2:8" x14ac:dyDescent="0.2">
      <c r="B229757" s="25"/>
      <c r="C229757" s="25"/>
      <c r="D229757" s="31"/>
      <c r="E229757" s="25"/>
      <c r="F229757" s="25"/>
      <c r="G229757" s="25"/>
      <c r="H229757" s="25"/>
    </row>
    <row r="229758" spans="2:8" x14ac:dyDescent="0.2">
      <c r="B229758" s="25"/>
      <c r="C229758" s="25"/>
      <c r="D229758" s="31"/>
      <c r="E229758" s="25"/>
      <c r="F229758" s="25"/>
      <c r="G229758" s="25"/>
      <c r="H229758" s="25"/>
    </row>
    <row r="229759" spans="2:8" x14ac:dyDescent="0.2">
      <c r="B229759" s="25"/>
      <c r="C229759" s="25"/>
      <c r="D229759" s="31"/>
      <c r="E229759" s="25"/>
      <c r="F229759" s="25"/>
      <c r="G229759" s="25"/>
      <c r="H229759" s="25"/>
    </row>
    <row r="229760" spans="2:8" x14ac:dyDescent="0.2">
      <c r="B229760" s="25"/>
      <c r="C229760" s="25"/>
      <c r="D229760" s="31"/>
      <c r="E229760" s="25"/>
      <c r="F229760" s="25"/>
      <c r="G229760" s="25"/>
      <c r="H229760" s="25"/>
    </row>
    <row r="229761" spans="2:8" x14ac:dyDescent="0.2">
      <c r="B229761" s="25"/>
      <c r="C229761" s="25"/>
      <c r="D229761" s="31"/>
      <c r="E229761" s="25"/>
      <c r="F229761" s="25"/>
      <c r="G229761" s="25"/>
      <c r="H229761" s="25"/>
    </row>
    <row r="229762" spans="2:8" x14ac:dyDescent="0.2">
      <c r="B229762" s="25"/>
      <c r="C229762" s="25"/>
      <c r="D229762" s="31"/>
      <c r="E229762" s="25"/>
      <c r="F229762" s="25"/>
      <c r="G229762" s="25"/>
      <c r="H229762" s="25"/>
    </row>
    <row r="229763" spans="2:8" x14ac:dyDescent="0.2">
      <c r="B229763" s="25"/>
      <c r="C229763" s="25"/>
      <c r="D229763" s="31"/>
      <c r="E229763" s="25"/>
      <c r="F229763" s="25"/>
      <c r="G229763" s="25"/>
      <c r="H229763" s="25"/>
    </row>
    <row r="229764" spans="2:8" x14ac:dyDescent="0.2">
      <c r="B229764" s="25"/>
      <c r="C229764" s="25"/>
      <c r="D229764" s="31"/>
      <c r="E229764" s="25"/>
      <c r="F229764" s="25"/>
      <c r="G229764" s="25"/>
      <c r="H229764" s="25"/>
    </row>
    <row r="229765" spans="2:8" x14ac:dyDescent="0.2">
      <c r="B229765" s="25"/>
      <c r="C229765" s="25"/>
      <c r="D229765" s="31"/>
      <c r="E229765" s="25"/>
      <c r="F229765" s="25"/>
      <c r="G229765" s="25"/>
      <c r="H229765" s="25"/>
    </row>
    <row r="229766" spans="2:8" x14ac:dyDescent="0.2">
      <c r="B229766" s="25"/>
      <c r="C229766" s="25"/>
      <c r="D229766" s="31"/>
      <c r="E229766" s="25"/>
      <c r="F229766" s="25"/>
      <c r="G229766" s="25"/>
      <c r="H229766" s="25"/>
    </row>
    <row r="229767" spans="2:8" x14ac:dyDescent="0.2">
      <c r="B229767" s="25"/>
      <c r="C229767" s="25"/>
      <c r="D229767" s="31"/>
      <c r="E229767" s="25"/>
      <c r="F229767" s="25"/>
      <c r="G229767" s="25"/>
      <c r="H229767" s="25"/>
    </row>
    <row r="229768" spans="2:8" x14ac:dyDescent="0.2">
      <c r="B229768" s="25"/>
      <c r="C229768" s="25"/>
      <c r="D229768" s="31"/>
      <c r="E229768" s="25"/>
      <c r="F229768" s="25"/>
      <c r="G229768" s="25"/>
      <c r="H229768" s="25"/>
    </row>
    <row r="229769" spans="2:8" x14ac:dyDescent="0.2">
      <c r="B229769" s="25"/>
      <c r="C229769" s="25"/>
      <c r="D229769" s="31"/>
      <c r="E229769" s="25"/>
      <c r="F229769" s="25"/>
      <c r="G229769" s="25"/>
      <c r="H229769" s="25"/>
    </row>
    <row r="229770" spans="2:8" x14ac:dyDescent="0.2">
      <c r="B229770" s="25"/>
      <c r="C229770" s="25"/>
      <c r="D229770" s="31"/>
      <c r="E229770" s="25"/>
      <c r="F229770" s="25"/>
      <c r="G229770" s="25"/>
      <c r="H229770" s="25"/>
    </row>
    <row r="229771" spans="2:8" x14ac:dyDescent="0.2">
      <c r="B229771" s="25"/>
      <c r="C229771" s="25"/>
      <c r="D229771" s="31"/>
      <c r="E229771" s="25"/>
      <c r="F229771" s="25"/>
      <c r="G229771" s="25"/>
      <c r="H229771" s="25"/>
    </row>
    <row r="229772" spans="2:8" x14ac:dyDescent="0.2">
      <c r="B229772" s="25"/>
      <c r="C229772" s="25"/>
      <c r="D229772" s="31"/>
      <c r="E229772" s="25"/>
      <c r="F229772" s="25"/>
      <c r="G229772" s="25"/>
      <c r="H229772" s="25"/>
    </row>
    <row r="229773" spans="2:8" x14ac:dyDescent="0.2">
      <c r="B229773" s="25"/>
      <c r="C229773" s="25"/>
      <c r="D229773" s="31"/>
      <c r="E229773" s="25"/>
      <c r="F229773" s="25"/>
      <c r="G229773" s="25"/>
      <c r="H229773" s="25"/>
    </row>
    <row r="229774" spans="2:8" x14ac:dyDescent="0.2">
      <c r="B229774" s="25"/>
      <c r="C229774" s="25"/>
      <c r="D229774" s="31"/>
      <c r="E229774" s="25"/>
      <c r="F229774" s="25"/>
      <c r="G229774" s="25"/>
      <c r="H229774" s="25"/>
    </row>
    <row r="229775" spans="2:8" x14ac:dyDescent="0.2">
      <c r="B229775" s="25"/>
      <c r="C229775" s="25"/>
      <c r="D229775" s="31"/>
      <c r="E229775" s="25"/>
      <c r="F229775" s="25"/>
      <c r="G229775" s="25"/>
      <c r="H229775" s="25"/>
    </row>
    <row r="229776" spans="2:8" x14ac:dyDescent="0.2">
      <c r="B229776" s="25"/>
      <c r="C229776" s="25"/>
      <c r="D229776" s="31"/>
      <c r="E229776" s="25"/>
      <c r="F229776" s="25"/>
      <c r="G229776" s="25"/>
      <c r="H229776" s="25"/>
    </row>
    <row r="229777" spans="2:8" x14ac:dyDescent="0.2">
      <c r="B229777" s="25"/>
      <c r="C229777" s="25"/>
      <c r="D229777" s="31"/>
      <c r="E229777" s="25"/>
      <c r="F229777" s="25"/>
      <c r="G229777" s="25"/>
      <c r="H229777" s="25"/>
    </row>
    <row r="229778" spans="2:8" x14ac:dyDescent="0.2">
      <c r="B229778" s="25"/>
      <c r="C229778" s="25"/>
      <c r="D229778" s="31"/>
      <c r="E229778" s="25"/>
      <c r="F229778" s="25"/>
      <c r="G229778" s="25"/>
      <c r="H229778" s="25"/>
    </row>
    <row r="229779" spans="2:8" x14ac:dyDescent="0.2">
      <c r="B229779" s="25"/>
      <c r="C229779" s="25"/>
      <c r="D229779" s="31"/>
      <c r="E229779" s="25"/>
      <c r="F229779" s="25"/>
      <c r="G229779" s="25"/>
      <c r="H229779" s="25"/>
    </row>
    <row r="229780" spans="2:8" x14ac:dyDescent="0.2">
      <c r="B229780" s="25"/>
      <c r="C229780" s="25"/>
      <c r="D229780" s="31"/>
      <c r="E229780" s="25"/>
      <c r="F229780" s="25"/>
      <c r="G229780" s="25"/>
      <c r="H229780" s="25"/>
    </row>
    <row r="229781" spans="2:8" x14ac:dyDescent="0.2">
      <c r="B229781" s="25"/>
      <c r="C229781" s="25"/>
      <c r="D229781" s="31"/>
      <c r="E229781" s="25"/>
      <c r="F229781" s="25"/>
      <c r="G229781" s="25"/>
      <c r="H229781" s="25"/>
    </row>
    <row r="229782" spans="2:8" x14ac:dyDescent="0.2">
      <c r="B229782" s="25"/>
      <c r="C229782" s="25"/>
      <c r="D229782" s="31"/>
      <c r="E229782" s="25"/>
      <c r="F229782" s="25"/>
      <c r="G229782" s="25"/>
      <c r="H229782" s="25"/>
    </row>
    <row r="229783" spans="2:8" x14ac:dyDescent="0.2">
      <c r="B229783" s="25"/>
      <c r="C229783" s="25"/>
      <c r="D229783" s="31"/>
      <c r="E229783" s="25"/>
      <c r="F229783" s="25"/>
      <c r="G229783" s="25"/>
      <c r="H229783" s="25"/>
    </row>
    <row r="229784" spans="2:8" x14ac:dyDescent="0.2">
      <c r="B229784" s="25"/>
      <c r="C229784" s="25"/>
      <c r="D229784" s="31"/>
      <c r="E229784" s="25"/>
      <c r="F229784" s="25"/>
      <c r="G229784" s="25"/>
      <c r="H229784" s="25"/>
    </row>
    <row r="229785" spans="2:8" x14ac:dyDescent="0.2">
      <c r="B229785" s="25"/>
      <c r="C229785" s="25"/>
      <c r="D229785" s="31"/>
      <c r="E229785" s="25"/>
      <c r="F229785" s="25"/>
      <c r="G229785" s="25"/>
      <c r="H229785" s="25"/>
    </row>
    <row r="229786" spans="2:8" x14ac:dyDescent="0.2">
      <c r="B229786" s="25"/>
      <c r="C229786" s="25"/>
      <c r="D229786" s="31"/>
      <c r="E229786" s="25"/>
      <c r="F229786" s="25"/>
      <c r="G229786" s="25"/>
      <c r="H229786" s="25"/>
    </row>
    <row r="229787" spans="2:8" x14ac:dyDescent="0.2">
      <c r="B229787" s="25"/>
      <c r="C229787" s="25"/>
      <c r="D229787" s="31"/>
      <c r="E229787" s="25"/>
      <c r="F229787" s="25"/>
      <c r="G229787" s="25"/>
      <c r="H229787" s="25"/>
    </row>
    <row r="229788" spans="2:8" x14ac:dyDescent="0.2">
      <c r="B229788" s="25"/>
      <c r="C229788" s="25"/>
      <c r="D229788" s="31"/>
      <c r="E229788" s="25"/>
      <c r="F229788" s="25"/>
      <c r="G229788" s="25"/>
      <c r="H229788" s="25"/>
    </row>
    <row r="229789" spans="2:8" x14ac:dyDescent="0.2">
      <c r="B229789" s="25"/>
      <c r="C229789" s="25"/>
      <c r="D229789" s="31"/>
      <c r="E229789" s="25"/>
      <c r="F229789" s="25"/>
      <c r="G229789" s="25"/>
      <c r="H229789" s="25"/>
    </row>
    <row r="229790" spans="2:8" x14ac:dyDescent="0.2">
      <c r="B229790" s="25"/>
      <c r="C229790" s="25"/>
      <c r="D229790" s="31"/>
      <c r="E229790" s="25"/>
      <c r="F229790" s="25"/>
      <c r="G229790" s="25"/>
      <c r="H229790" s="25"/>
    </row>
    <row r="229791" spans="2:8" x14ac:dyDescent="0.2">
      <c r="B229791" s="25"/>
      <c r="C229791" s="25"/>
      <c r="D229791" s="31"/>
      <c r="E229791" s="25"/>
      <c r="F229791" s="25"/>
      <c r="G229791" s="25"/>
      <c r="H229791" s="25"/>
    </row>
    <row r="229792" spans="2:8" x14ac:dyDescent="0.2">
      <c r="B229792" s="25"/>
      <c r="C229792" s="25"/>
      <c r="D229792" s="31"/>
      <c r="E229792" s="25"/>
      <c r="F229792" s="25"/>
      <c r="G229792" s="25"/>
      <c r="H229792" s="25"/>
    </row>
    <row r="229793" spans="2:8" x14ac:dyDescent="0.2">
      <c r="B229793" s="25"/>
      <c r="C229793" s="25"/>
      <c r="D229793" s="31"/>
      <c r="E229793" s="25"/>
      <c r="F229793" s="25"/>
      <c r="G229793" s="25"/>
      <c r="H229793" s="25"/>
    </row>
    <row r="229794" spans="2:8" x14ac:dyDescent="0.2">
      <c r="B229794" s="25"/>
      <c r="C229794" s="25"/>
      <c r="D229794" s="31"/>
      <c r="E229794" s="25"/>
      <c r="F229794" s="25"/>
      <c r="G229794" s="25"/>
      <c r="H229794" s="25"/>
    </row>
    <row r="229795" spans="2:8" x14ac:dyDescent="0.2">
      <c r="B229795" s="25"/>
      <c r="C229795" s="25"/>
      <c r="D229795" s="31"/>
      <c r="E229795" s="25"/>
      <c r="F229795" s="25"/>
      <c r="G229795" s="25"/>
      <c r="H229795" s="25"/>
    </row>
    <row r="229796" spans="2:8" x14ac:dyDescent="0.2">
      <c r="B229796" s="25"/>
      <c r="C229796" s="25"/>
      <c r="D229796" s="31"/>
      <c r="E229796" s="25"/>
      <c r="F229796" s="25"/>
      <c r="G229796" s="25"/>
      <c r="H229796" s="25"/>
    </row>
    <row r="229797" spans="2:8" x14ac:dyDescent="0.2">
      <c r="B229797" s="25"/>
      <c r="C229797" s="25"/>
      <c r="D229797" s="31"/>
      <c r="E229797" s="25"/>
      <c r="F229797" s="25"/>
      <c r="G229797" s="25"/>
      <c r="H229797" s="25"/>
    </row>
    <row r="229798" spans="2:8" x14ac:dyDescent="0.2">
      <c r="B229798" s="25"/>
      <c r="C229798" s="25"/>
      <c r="D229798" s="31"/>
      <c r="E229798" s="25"/>
      <c r="F229798" s="25"/>
      <c r="G229798" s="25"/>
      <c r="H229798" s="25"/>
    </row>
    <row r="229799" spans="2:8" x14ac:dyDescent="0.2">
      <c r="B229799" s="25"/>
      <c r="C229799" s="25"/>
      <c r="D229799" s="31"/>
      <c r="E229799" s="25"/>
      <c r="F229799" s="25"/>
      <c r="G229799" s="25"/>
      <c r="H229799" s="25"/>
    </row>
    <row r="229800" spans="2:8" x14ac:dyDescent="0.2">
      <c r="B229800" s="25"/>
      <c r="C229800" s="25"/>
      <c r="D229800" s="31"/>
      <c r="E229800" s="25"/>
      <c r="F229800" s="25"/>
      <c r="G229800" s="25"/>
      <c r="H229800" s="25"/>
    </row>
    <row r="229801" spans="2:8" x14ac:dyDescent="0.2">
      <c r="B229801" s="25"/>
      <c r="C229801" s="25"/>
      <c r="D229801" s="31"/>
      <c r="E229801" s="25"/>
      <c r="F229801" s="25"/>
      <c r="G229801" s="25"/>
      <c r="H229801" s="25"/>
    </row>
    <row r="229802" spans="2:8" x14ac:dyDescent="0.2">
      <c r="B229802" s="25"/>
      <c r="C229802" s="25"/>
      <c r="D229802" s="31"/>
      <c r="E229802" s="25"/>
      <c r="F229802" s="25"/>
      <c r="G229802" s="25"/>
      <c r="H229802" s="25"/>
    </row>
    <row r="229803" spans="2:8" x14ac:dyDescent="0.2">
      <c r="B229803" s="25"/>
      <c r="C229803" s="25"/>
      <c r="D229803" s="31"/>
      <c r="E229803" s="25"/>
      <c r="F229803" s="25"/>
      <c r="G229803" s="25"/>
      <c r="H229803" s="25"/>
    </row>
    <row r="229804" spans="2:8" x14ac:dyDescent="0.2">
      <c r="B229804" s="25"/>
      <c r="C229804" s="25"/>
      <c r="D229804" s="31"/>
      <c r="E229804" s="25"/>
      <c r="F229804" s="25"/>
      <c r="G229804" s="25"/>
      <c r="H229804" s="25"/>
    </row>
    <row r="229805" spans="2:8" x14ac:dyDescent="0.2">
      <c r="B229805" s="25"/>
      <c r="C229805" s="25"/>
      <c r="D229805" s="31"/>
      <c r="E229805" s="25"/>
      <c r="F229805" s="25"/>
      <c r="G229805" s="25"/>
      <c r="H229805" s="25"/>
    </row>
    <row r="229806" spans="2:8" x14ac:dyDescent="0.2">
      <c r="B229806" s="25"/>
      <c r="C229806" s="25"/>
      <c r="D229806" s="31"/>
      <c r="E229806" s="25"/>
      <c r="F229806" s="25"/>
      <c r="G229806" s="25"/>
      <c r="H229806" s="25"/>
    </row>
    <row r="229807" spans="2:8" x14ac:dyDescent="0.2">
      <c r="B229807" s="25"/>
      <c r="C229807" s="25"/>
      <c r="D229807" s="31"/>
      <c r="E229807" s="25"/>
      <c r="F229807" s="25"/>
      <c r="G229807" s="25"/>
      <c r="H229807" s="25"/>
    </row>
    <row r="229808" spans="2:8" x14ac:dyDescent="0.2">
      <c r="B229808" s="25"/>
      <c r="C229808" s="25"/>
      <c r="D229808" s="31"/>
      <c r="E229808" s="25"/>
      <c r="F229808" s="25"/>
      <c r="G229808" s="25"/>
      <c r="H229808" s="25"/>
    </row>
    <row r="229809" spans="2:8" x14ac:dyDescent="0.2">
      <c r="B229809" s="25"/>
      <c r="C229809" s="25"/>
      <c r="D229809" s="31"/>
      <c r="E229809" s="25"/>
      <c r="F229809" s="25"/>
      <c r="G229809" s="25"/>
      <c r="H229809" s="25"/>
    </row>
    <row r="229810" spans="2:8" x14ac:dyDescent="0.2">
      <c r="B229810" s="25"/>
      <c r="C229810" s="25"/>
      <c r="D229810" s="31"/>
      <c r="E229810" s="25"/>
      <c r="F229810" s="25"/>
      <c r="G229810" s="25"/>
      <c r="H229810" s="25"/>
    </row>
    <row r="229811" spans="2:8" x14ac:dyDescent="0.2">
      <c r="B229811" s="25"/>
      <c r="C229811" s="25"/>
      <c r="D229811" s="31"/>
      <c r="E229811" s="25"/>
      <c r="F229811" s="25"/>
      <c r="G229811" s="25"/>
      <c r="H229811" s="25"/>
    </row>
    <row r="229812" spans="2:8" x14ac:dyDescent="0.2">
      <c r="B229812" s="25"/>
      <c r="C229812" s="25"/>
      <c r="D229812" s="31"/>
      <c r="E229812" s="25"/>
      <c r="F229812" s="25"/>
      <c r="G229812" s="25"/>
      <c r="H229812" s="25"/>
    </row>
    <row r="229813" spans="2:8" x14ac:dyDescent="0.2">
      <c r="B229813" s="25"/>
      <c r="C229813" s="25"/>
      <c r="D229813" s="31"/>
      <c r="E229813" s="25"/>
      <c r="F229813" s="25"/>
      <c r="G229813" s="25"/>
      <c r="H229813" s="25"/>
    </row>
    <row r="229814" spans="2:8" x14ac:dyDescent="0.2">
      <c r="B229814" s="25"/>
      <c r="C229814" s="25"/>
      <c r="D229814" s="31"/>
      <c r="E229814" s="25"/>
      <c r="F229814" s="25"/>
      <c r="G229814" s="25"/>
      <c r="H229814" s="25"/>
    </row>
    <row r="229815" spans="2:8" x14ac:dyDescent="0.2">
      <c r="B229815" s="25"/>
      <c r="C229815" s="25"/>
      <c r="D229815" s="31"/>
      <c r="E229815" s="25"/>
      <c r="F229815" s="25"/>
      <c r="G229815" s="25"/>
      <c r="H229815" s="25"/>
    </row>
    <row r="229816" spans="2:8" x14ac:dyDescent="0.2">
      <c r="B229816" s="25"/>
      <c r="C229816" s="25"/>
      <c r="D229816" s="31"/>
      <c r="E229816" s="25"/>
      <c r="F229816" s="25"/>
      <c r="G229816" s="25"/>
      <c r="H229816" s="25"/>
    </row>
    <row r="229817" spans="2:8" x14ac:dyDescent="0.2">
      <c r="B229817" s="25"/>
      <c r="C229817" s="25"/>
      <c r="D229817" s="31"/>
      <c r="E229817" s="25"/>
      <c r="F229817" s="25"/>
      <c r="G229817" s="25"/>
      <c r="H229817" s="25"/>
    </row>
    <row r="229818" spans="2:8" x14ac:dyDescent="0.2">
      <c r="B229818" s="25"/>
      <c r="C229818" s="25"/>
      <c r="D229818" s="31"/>
      <c r="E229818" s="25"/>
      <c r="F229818" s="25"/>
      <c r="G229818" s="25"/>
      <c r="H229818" s="25"/>
    </row>
    <row r="229819" spans="2:8" x14ac:dyDescent="0.2">
      <c r="B229819" s="25"/>
      <c r="C229819" s="25"/>
      <c r="D229819" s="31"/>
      <c r="E229819" s="25"/>
      <c r="F229819" s="25"/>
      <c r="G229819" s="25"/>
      <c r="H229819" s="25"/>
    </row>
    <row r="229820" spans="2:8" x14ac:dyDescent="0.2">
      <c r="B229820" s="25"/>
      <c r="C229820" s="25"/>
      <c r="D229820" s="31"/>
      <c r="E229820" s="25"/>
      <c r="F229820" s="25"/>
      <c r="G229820" s="25"/>
      <c r="H229820" s="25"/>
    </row>
    <row r="229821" spans="2:8" x14ac:dyDescent="0.2">
      <c r="B229821" s="25"/>
      <c r="C229821" s="25"/>
      <c r="D229821" s="31"/>
      <c r="E229821" s="25"/>
      <c r="F229821" s="25"/>
      <c r="G229821" s="25"/>
      <c r="H229821" s="25"/>
    </row>
    <row r="229822" spans="2:8" x14ac:dyDescent="0.2">
      <c r="B229822" s="25"/>
      <c r="C229822" s="25"/>
      <c r="D229822" s="31"/>
      <c r="E229822" s="25"/>
      <c r="F229822" s="25"/>
      <c r="G229822" s="25"/>
      <c r="H229822" s="25"/>
    </row>
    <row r="229823" spans="2:8" x14ac:dyDescent="0.2">
      <c r="B229823" s="25"/>
      <c r="C229823" s="25"/>
      <c r="D229823" s="31"/>
      <c r="E229823" s="25"/>
      <c r="F229823" s="25"/>
      <c r="G229823" s="25"/>
      <c r="H229823" s="25"/>
    </row>
    <row r="229824" spans="2:8" x14ac:dyDescent="0.2">
      <c r="B229824" s="25"/>
      <c r="C229824" s="25"/>
      <c r="D229824" s="31"/>
      <c r="E229824" s="25"/>
      <c r="F229824" s="25"/>
      <c r="G229824" s="25"/>
      <c r="H229824" s="25"/>
    </row>
    <row r="229825" spans="2:8" x14ac:dyDescent="0.2">
      <c r="B229825" s="25"/>
      <c r="C229825" s="25"/>
      <c r="D229825" s="31"/>
      <c r="E229825" s="25"/>
      <c r="F229825" s="25"/>
      <c r="G229825" s="25"/>
      <c r="H229825" s="25"/>
    </row>
    <row r="229826" spans="2:8" x14ac:dyDescent="0.2">
      <c r="B229826" s="25"/>
      <c r="C229826" s="25"/>
      <c r="D229826" s="31"/>
      <c r="E229826" s="25"/>
      <c r="F229826" s="25"/>
      <c r="G229826" s="25"/>
      <c r="H229826" s="25"/>
    </row>
    <row r="229827" spans="2:8" x14ac:dyDescent="0.2">
      <c r="B229827" s="25"/>
      <c r="C229827" s="25"/>
      <c r="D229827" s="31"/>
      <c r="E229827" s="25"/>
      <c r="F229827" s="25"/>
      <c r="G229827" s="25"/>
      <c r="H229827" s="25"/>
    </row>
    <row r="229828" spans="2:8" x14ac:dyDescent="0.2">
      <c r="B229828" s="25"/>
      <c r="C229828" s="25"/>
      <c r="D229828" s="31"/>
      <c r="E229828" s="25"/>
      <c r="F229828" s="25"/>
      <c r="G229828" s="25"/>
      <c r="H229828" s="25"/>
    </row>
    <row r="229829" spans="2:8" x14ac:dyDescent="0.2">
      <c r="B229829" s="25"/>
      <c r="C229829" s="25"/>
      <c r="D229829" s="31"/>
      <c r="E229829" s="25"/>
      <c r="F229829" s="25"/>
      <c r="G229829" s="25"/>
      <c r="H229829" s="25"/>
    </row>
    <row r="229830" spans="2:8" x14ac:dyDescent="0.2">
      <c r="B229830" s="25"/>
      <c r="C229830" s="25"/>
      <c r="D229830" s="31"/>
      <c r="E229830" s="25"/>
      <c r="F229830" s="25"/>
      <c r="G229830" s="25"/>
      <c r="H229830" s="25"/>
    </row>
    <row r="229831" spans="2:8" x14ac:dyDescent="0.2">
      <c r="B229831" s="25"/>
      <c r="C229831" s="25"/>
      <c r="D229831" s="31"/>
      <c r="E229831" s="25"/>
      <c r="F229831" s="25"/>
      <c r="G229831" s="25"/>
      <c r="H229831" s="25"/>
    </row>
    <row r="229832" spans="2:8" x14ac:dyDescent="0.2">
      <c r="B229832" s="25"/>
      <c r="C229832" s="25"/>
      <c r="D229832" s="31"/>
      <c r="E229832" s="25"/>
      <c r="F229832" s="25"/>
      <c r="G229832" s="25"/>
      <c r="H229832" s="25"/>
    </row>
    <row r="229833" spans="2:8" x14ac:dyDescent="0.2">
      <c r="B229833" s="25"/>
      <c r="C229833" s="25"/>
      <c r="D229833" s="31"/>
      <c r="E229833" s="25"/>
      <c r="F229833" s="25"/>
      <c r="G229833" s="25"/>
      <c r="H229833" s="25"/>
    </row>
    <row r="229834" spans="2:8" x14ac:dyDescent="0.2">
      <c r="B229834" s="25"/>
      <c r="C229834" s="25"/>
      <c r="D229834" s="31"/>
      <c r="E229834" s="25"/>
      <c r="F229834" s="25"/>
      <c r="G229834" s="25"/>
      <c r="H229834" s="25"/>
    </row>
    <row r="229835" spans="2:8" x14ac:dyDescent="0.2">
      <c r="B229835" s="25"/>
      <c r="C229835" s="25"/>
      <c r="D229835" s="31"/>
      <c r="E229835" s="25"/>
      <c r="F229835" s="25"/>
      <c r="G229835" s="25"/>
      <c r="H229835" s="25"/>
    </row>
    <row r="229836" spans="2:8" x14ac:dyDescent="0.2">
      <c r="B229836" s="25"/>
      <c r="C229836" s="25"/>
      <c r="D229836" s="31"/>
      <c r="E229836" s="25"/>
      <c r="F229836" s="25"/>
      <c r="G229836" s="25"/>
      <c r="H229836" s="25"/>
    </row>
    <row r="229837" spans="2:8" x14ac:dyDescent="0.2">
      <c r="B229837" s="25"/>
      <c r="C229837" s="25"/>
      <c r="D229837" s="31"/>
      <c r="E229837" s="25"/>
      <c r="F229837" s="25"/>
      <c r="G229837" s="25"/>
      <c r="H229837" s="25"/>
    </row>
    <row r="229838" spans="2:8" x14ac:dyDescent="0.2">
      <c r="B229838" s="25"/>
      <c r="C229838" s="25"/>
      <c r="D229838" s="31"/>
      <c r="E229838" s="25"/>
      <c r="F229838" s="25"/>
      <c r="G229838" s="25"/>
      <c r="H229838" s="25"/>
    </row>
    <row r="229839" spans="2:8" x14ac:dyDescent="0.2">
      <c r="B229839" s="25"/>
      <c r="C229839" s="25"/>
      <c r="D229839" s="31"/>
      <c r="E229839" s="25"/>
      <c r="F229839" s="25"/>
      <c r="G229839" s="25"/>
      <c r="H229839" s="25"/>
    </row>
    <row r="229840" spans="2:8" x14ac:dyDescent="0.2">
      <c r="B229840" s="25"/>
      <c r="C229840" s="25"/>
      <c r="D229840" s="31"/>
      <c r="E229840" s="25"/>
      <c r="F229840" s="25"/>
      <c r="G229840" s="25"/>
      <c r="H229840" s="25"/>
    </row>
    <row r="229841" spans="2:8" x14ac:dyDescent="0.2">
      <c r="B229841" s="25"/>
      <c r="C229841" s="25"/>
      <c r="D229841" s="31"/>
      <c r="E229841" s="25"/>
      <c r="F229841" s="25"/>
      <c r="G229841" s="25"/>
      <c r="H229841" s="25"/>
    </row>
    <row r="229842" spans="2:8" x14ac:dyDescent="0.2">
      <c r="B229842" s="25"/>
      <c r="C229842" s="25"/>
      <c r="D229842" s="31"/>
      <c r="E229842" s="25"/>
      <c r="F229842" s="25"/>
      <c r="G229842" s="25"/>
      <c r="H229842" s="25"/>
    </row>
    <row r="229843" spans="2:8" x14ac:dyDescent="0.2">
      <c r="B229843" s="25"/>
      <c r="C229843" s="25"/>
      <c r="D229843" s="31"/>
      <c r="E229843" s="25"/>
      <c r="F229843" s="25"/>
      <c r="G229843" s="25"/>
      <c r="H229843" s="25"/>
    </row>
    <row r="229844" spans="2:8" x14ac:dyDescent="0.2">
      <c r="B229844" s="25"/>
      <c r="C229844" s="25"/>
      <c r="D229844" s="31"/>
      <c r="E229844" s="25"/>
      <c r="F229844" s="25"/>
      <c r="G229844" s="25"/>
      <c r="H229844" s="25"/>
    </row>
    <row r="229845" spans="2:8" x14ac:dyDescent="0.2">
      <c r="B229845" s="25"/>
      <c r="C229845" s="25"/>
      <c r="D229845" s="31"/>
      <c r="E229845" s="25"/>
      <c r="F229845" s="25"/>
      <c r="G229845" s="25"/>
      <c r="H229845" s="25"/>
    </row>
    <row r="229846" spans="2:8" x14ac:dyDescent="0.2">
      <c r="B229846" s="25"/>
      <c r="C229846" s="25"/>
      <c r="D229846" s="31"/>
      <c r="E229846" s="25"/>
      <c r="F229846" s="25"/>
      <c r="G229846" s="25"/>
      <c r="H229846" s="25"/>
    </row>
    <row r="229847" spans="2:8" x14ac:dyDescent="0.2">
      <c r="B229847" s="25"/>
      <c r="C229847" s="25"/>
      <c r="D229847" s="31"/>
      <c r="E229847" s="25"/>
      <c r="F229847" s="25"/>
      <c r="G229847" s="25"/>
      <c r="H229847" s="25"/>
    </row>
    <row r="229848" spans="2:8" x14ac:dyDescent="0.2">
      <c r="B229848" s="25"/>
      <c r="C229848" s="25"/>
      <c r="D229848" s="31"/>
      <c r="E229848" s="25"/>
      <c r="F229848" s="25"/>
      <c r="G229848" s="25"/>
      <c r="H229848" s="25"/>
    </row>
    <row r="229849" spans="2:8" x14ac:dyDescent="0.2">
      <c r="B229849" s="25"/>
      <c r="C229849" s="25"/>
      <c r="D229849" s="31"/>
      <c r="E229849" s="25"/>
      <c r="F229849" s="25"/>
      <c r="G229849" s="25"/>
      <c r="H229849" s="25"/>
    </row>
    <row r="229850" spans="2:8" x14ac:dyDescent="0.2">
      <c r="B229850" s="25"/>
      <c r="C229850" s="25"/>
      <c r="D229850" s="31"/>
      <c r="E229850" s="25"/>
      <c r="F229850" s="25"/>
      <c r="G229850" s="25"/>
      <c r="H229850" s="25"/>
    </row>
    <row r="229851" spans="2:8" x14ac:dyDescent="0.2">
      <c r="B229851" s="25"/>
      <c r="C229851" s="25"/>
      <c r="D229851" s="31"/>
      <c r="E229851" s="25"/>
      <c r="F229851" s="25"/>
      <c r="G229851" s="25"/>
      <c r="H229851" s="25"/>
    </row>
    <row r="229852" spans="2:8" x14ac:dyDescent="0.2">
      <c r="B229852" s="25"/>
      <c r="C229852" s="25"/>
      <c r="D229852" s="31"/>
      <c r="E229852" s="25"/>
      <c r="F229852" s="25"/>
      <c r="G229852" s="25"/>
      <c r="H229852" s="25"/>
    </row>
    <row r="229853" spans="2:8" x14ac:dyDescent="0.2">
      <c r="B229853" s="25"/>
      <c r="C229853" s="25"/>
      <c r="D229853" s="31"/>
      <c r="E229853" s="25"/>
      <c r="F229853" s="25"/>
      <c r="G229853" s="25"/>
      <c r="H229853" s="25"/>
    </row>
    <row r="229854" spans="2:8" x14ac:dyDescent="0.2">
      <c r="B229854" s="25"/>
      <c r="C229854" s="25"/>
      <c r="D229854" s="31"/>
      <c r="E229854" s="25"/>
      <c r="F229854" s="25"/>
      <c r="G229854" s="25"/>
      <c r="H229854" s="25"/>
    </row>
    <row r="229855" spans="2:8" x14ac:dyDescent="0.2">
      <c r="B229855" s="25"/>
      <c r="C229855" s="25"/>
      <c r="D229855" s="31"/>
      <c r="E229855" s="25"/>
      <c r="F229855" s="25"/>
      <c r="G229855" s="25"/>
      <c r="H229855" s="25"/>
    </row>
    <row r="229856" spans="2:8" x14ac:dyDescent="0.2">
      <c r="B229856" s="25"/>
      <c r="C229856" s="25"/>
      <c r="D229856" s="31"/>
      <c r="E229856" s="25"/>
      <c r="F229856" s="25"/>
      <c r="G229856" s="25"/>
      <c r="H229856" s="25"/>
    </row>
    <row r="229857" spans="2:8" x14ac:dyDescent="0.2">
      <c r="B229857" s="25"/>
      <c r="C229857" s="25"/>
      <c r="D229857" s="31"/>
      <c r="E229857" s="25"/>
      <c r="F229857" s="25"/>
      <c r="G229857" s="25"/>
      <c r="H229857" s="25"/>
    </row>
    <row r="229858" spans="2:8" x14ac:dyDescent="0.2">
      <c r="B229858" s="25"/>
      <c r="C229858" s="25"/>
      <c r="D229858" s="31"/>
      <c r="E229858" s="25"/>
      <c r="F229858" s="25"/>
      <c r="G229858" s="25"/>
      <c r="H229858" s="25"/>
    </row>
    <row r="229859" spans="2:8" x14ac:dyDescent="0.2">
      <c r="B229859" s="25"/>
      <c r="C229859" s="25"/>
      <c r="D229859" s="31"/>
      <c r="E229859" s="25"/>
      <c r="F229859" s="25"/>
      <c r="G229859" s="25"/>
      <c r="H229859" s="25"/>
    </row>
    <row r="229860" spans="2:8" x14ac:dyDescent="0.2">
      <c r="B229860" s="25"/>
      <c r="C229860" s="25"/>
      <c r="D229860" s="31"/>
      <c r="E229860" s="25"/>
      <c r="F229860" s="25"/>
      <c r="G229860" s="25"/>
      <c r="H229860" s="25"/>
    </row>
    <row r="229861" spans="2:8" x14ac:dyDescent="0.2">
      <c r="B229861" s="25"/>
      <c r="C229861" s="25"/>
      <c r="D229861" s="31"/>
      <c r="E229861" s="25"/>
      <c r="F229861" s="25"/>
      <c r="G229861" s="25"/>
      <c r="H229861" s="25"/>
    </row>
    <row r="229862" spans="2:8" x14ac:dyDescent="0.2">
      <c r="B229862" s="25"/>
      <c r="C229862" s="25"/>
      <c r="D229862" s="31"/>
      <c r="E229862" s="25"/>
      <c r="F229862" s="25"/>
      <c r="G229862" s="25"/>
      <c r="H229862" s="25"/>
    </row>
    <row r="229863" spans="2:8" x14ac:dyDescent="0.2">
      <c r="B229863" s="25"/>
      <c r="C229863" s="25"/>
      <c r="D229863" s="31"/>
      <c r="E229863" s="25"/>
      <c r="F229863" s="25"/>
      <c r="G229863" s="25"/>
      <c r="H229863" s="25"/>
    </row>
    <row r="229864" spans="2:8" x14ac:dyDescent="0.2">
      <c r="B229864" s="25"/>
      <c r="C229864" s="25"/>
      <c r="D229864" s="31"/>
      <c r="E229864" s="25"/>
      <c r="F229864" s="25"/>
      <c r="G229864" s="25"/>
      <c r="H229864" s="25"/>
    </row>
    <row r="229865" spans="2:8" x14ac:dyDescent="0.2">
      <c r="B229865" s="25"/>
      <c r="C229865" s="25"/>
      <c r="D229865" s="31"/>
      <c r="E229865" s="25"/>
      <c r="F229865" s="25"/>
      <c r="G229865" s="25"/>
      <c r="H229865" s="25"/>
    </row>
    <row r="229866" spans="2:8" x14ac:dyDescent="0.2">
      <c r="B229866" s="25"/>
      <c r="C229866" s="25"/>
      <c r="D229866" s="31"/>
      <c r="E229866" s="25"/>
      <c r="F229866" s="25"/>
      <c r="G229866" s="25"/>
      <c r="H229866" s="25"/>
    </row>
    <row r="229867" spans="2:8" x14ac:dyDescent="0.2">
      <c r="B229867" s="25"/>
      <c r="C229867" s="25"/>
      <c r="D229867" s="31"/>
      <c r="E229867" s="25"/>
      <c r="F229867" s="25"/>
      <c r="G229867" s="25"/>
      <c r="H229867" s="25"/>
    </row>
    <row r="229868" spans="2:8" x14ac:dyDescent="0.2">
      <c r="B229868" s="25"/>
      <c r="C229868" s="25"/>
      <c r="D229868" s="31"/>
      <c r="E229868" s="25"/>
      <c r="F229868" s="25"/>
      <c r="G229868" s="25"/>
      <c r="H229868" s="25"/>
    </row>
    <row r="229869" spans="2:8" x14ac:dyDescent="0.2">
      <c r="B229869" s="25"/>
      <c r="C229869" s="25"/>
      <c r="D229869" s="31"/>
      <c r="E229869" s="25"/>
      <c r="F229869" s="25"/>
      <c r="G229869" s="25"/>
      <c r="H229869" s="25"/>
    </row>
    <row r="229870" spans="2:8" x14ac:dyDescent="0.2">
      <c r="B229870" s="25"/>
      <c r="C229870" s="25"/>
      <c r="D229870" s="31"/>
      <c r="E229870" s="25"/>
      <c r="F229870" s="25"/>
      <c r="G229870" s="25"/>
      <c r="H229870" s="25"/>
    </row>
    <row r="229871" spans="2:8" x14ac:dyDescent="0.2">
      <c r="B229871" s="25"/>
      <c r="C229871" s="25"/>
      <c r="D229871" s="31"/>
      <c r="E229871" s="25"/>
      <c r="F229871" s="25"/>
      <c r="G229871" s="25"/>
      <c r="H229871" s="25"/>
    </row>
    <row r="229872" spans="2:8" x14ac:dyDescent="0.2">
      <c r="B229872" s="25"/>
      <c r="C229872" s="25"/>
      <c r="D229872" s="31"/>
      <c r="E229872" s="25"/>
      <c r="F229872" s="25"/>
      <c r="G229872" s="25"/>
      <c r="H229872" s="25"/>
    </row>
    <row r="229873" spans="2:8" x14ac:dyDescent="0.2">
      <c r="B229873" s="25"/>
      <c r="C229873" s="25"/>
      <c r="D229873" s="31"/>
      <c r="E229873" s="25"/>
      <c r="F229873" s="25"/>
      <c r="G229873" s="25"/>
      <c r="H229873" s="25"/>
    </row>
    <row r="229874" spans="2:8" x14ac:dyDescent="0.2">
      <c r="B229874" s="25"/>
      <c r="C229874" s="25"/>
      <c r="D229874" s="31"/>
      <c r="E229874" s="25"/>
      <c r="F229874" s="25"/>
      <c r="G229874" s="25"/>
      <c r="H229874" s="25"/>
    </row>
    <row r="229875" spans="2:8" x14ac:dyDescent="0.2">
      <c r="B229875" s="25"/>
      <c r="C229875" s="25"/>
      <c r="D229875" s="31"/>
      <c r="E229875" s="25"/>
      <c r="F229875" s="25"/>
      <c r="G229875" s="25"/>
      <c r="H229875" s="25"/>
    </row>
    <row r="229876" spans="2:8" x14ac:dyDescent="0.2">
      <c r="B229876" s="25"/>
      <c r="C229876" s="25"/>
      <c r="D229876" s="31"/>
      <c r="E229876" s="25"/>
      <c r="F229876" s="25"/>
      <c r="G229876" s="25"/>
      <c r="H229876" s="25"/>
    </row>
    <row r="229877" spans="2:8" x14ac:dyDescent="0.2">
      <c r="B229877" s="25"/>
      <c r="C229877" s="25"/>
      <c r="D229877" s="31"/>
      <c r="E229877" s="25"/>
      <c r="F229877" s="25"/>
      <c r="G229877" s="25"/>
      <c r="H229877" s="25"/>
    </row>
    <row r="229878" spans="2:8" x14ac:dyDescent="0.2">
      <c r="B229878" s="25"/>
      <c r="C229878" s="25"/>
      <c r="D229878" s="31"/>
      <c r="E229878" s="25"/>
      <c r="F229878" s="25"/>
      <c r="G229878" s="25"/>
      <c r="H229878" s="25"/>
    </row>
    <row r="229879" spans="2:8" x14ac:dyDescent="0.2">
      <c r="B229879" s="25"/>
      <c r="C229879" s="25"/>
      <c r="D229879" s="31"/>
      <c r="E229879" s="25"/>
      <c r="F229879" s="25"/>
      <c r="G229879" s="25"/>
      <c r="H229879" s="25"/>
    </row>
    <row r="229880" spans="2:8" x14ac:dyDescent="0.2">
      <c r="B229880" s="25"/>
      <c r="C229880" s="25"/>
      <c r="D229880" s="31"/>
      <c r="E229880" s="25"/>
      <c r="F229880" s="25"/>
      <c r="G229880" s="25"/>
      <c r="H229880" s="25"/>
    </row>
    <row r="229881" spans="2:8" x14ac:dyDescent="0.2">
      <c r="B229881" s="25"/>
      <c r="C229881" s="25"/>
      <c r="D229881" s="31"/>
      <c r="E229881" s="25"/>
      <c r="F229881" s="25"/>
      <c r="G229881" s="25"/>
      <c r="H229881" s="25"/>
    </row>
    <row r="229882" spans="2:8" x14ac:dyDescent="0.2">
      <c r="B229882" s="25"/>
      <c r="C229882" s="25"/>
      <c r="D229882" s="31"/>
      <c r="E229882" s="25"/>
      <c r="F229882" s="25"/>
      <c r="G229882" s="25"/>
      <c r="H229882" s="25"/>
    </row>
    <row r="229883" spans="2:8" x14ac:dyDescent="0.2">
      <c r="B229883" s="25"/>
      <c r="C229883" s="25"/>
      <c r="D229883" s="31"/>
      <c r="E229883" s="25"/>
      <c r="F229883" s="25"/>
      <c r="G229883" s="25"/>
      <c r="H229883" s="25"/>
    </row>
    <row r="229884" spans="2:8" x14ac:dyDescent="0.2">
      <c r="B229884" s="25"/>
      <c r="C229884" s="25"/>
      <c r="D229884" s="31"/>
      <c r="E229884" s="25"/>
      <c r="F229884" s="25"/>
      <c r="G229884" s="25"/>
      <c r="H229884" s="25"/>
    </row>
    <row r="229885" spans="2:8" x14ac:dyDescent="0.2">
      <c r="B229885" s="25"/>
      <c r="C229885" s="25"/>
      <c r="D229885" s="31"/>
      <c r="E229885" s="25"/>
      <c r="F229885" s="25"/>
      <c r="G229885" s="25"/>
      <c r="H229885" s="25"/>
    </row>
    <row r="229886" spans="2:8" x14ac:dyDescent="0.2">
      <c r="B229886" s="25"/>
      <c r="C229886" s="25"/>
      <c r="D229886" s="31"/>
      <c r="E229886" s="25"/>
      <c r="F229886" s="25"/>
      <c r="G229886" s="25"/>
      <c r="H229886" s="25"/>
    </row>
    <row r="229887" spans="2:8" x14ac:dyDescent="0.2">
      <c r="B229887" s="25"/>
      <c r="C229887" s="25"/>
      <c r="D229887" s="31"/>
      <c r="E229887" s="25"/>
      <c r="F229887" s="25"/>
      <c r="G229887" s="25"/>
      <c r="H229887" s="25"/>
    </row>
    <row r="229888" spans="2:8" x14ac:dyDescent="0.2">
      <c r="B229888" s="25"/>
      <c r="C229888" s="25"/>
      <c r="D229888" s="31"/>
      <c r="E229888" s="25"/>
      <c r="F229888" s="25"/>
      <c r="G229888" s="25"/>
      <c r="H229888" s="25"/>
    </row>
    <row r="229889" spans="2:8" x14ac:dyDescent="0.2">
      <c r="B229889" s="25"/>
      <c r="C229889" s="25"/>
      <c r="D229889" s="31"/>
      <c r="E229889" s="25"/>
      <c r="F229889" s="25"/>
      <c r="G229889" s="25"/>
      <c r="H229889" s="25"/>
    </row>
    <row r="229890" spans="2:8" x14ac:dyDescent="0.2">
      <c r="B229890" s="25"/>
      <c r="C229890" s="25"/>
      <c r="D229890" s="31"/>
      <c r="E229890" s="25"/>
      <c r="F229890" s="25"/>
      <c r="G229890" s="25"/>
      <c r="H229890" s="25"/>
    </row>
    <row r="229891" spans="2:8" x14ac:dyDescent="0.2">
      <c r="B229891" s="25"/>
      <c r="C229891" s="25"/>
      <c r="D229891" s="31"/>
      <c r="E229891" s="25"/>
      <c r="F229891" s="25"/>
      <c r="G229891" s="25"/>
      <c r="H229891" s="25"/>
    </row>
    <row r="229892" spans="2:8" x14ac:dyDescent="0.2">
      <c r="B229892" s="25"/>
      <c r="C229892" s="25"/>
      <c r="D229892" s="31"/>
      <c r="E229892" s="25"/>
      <c r="F229892" s="25"/>
      <c r="G229892" s="25"/>
      <c r="H229892" s="25"/>
    </row>
    <row r="229893" spans="2:8" x14ac:dyDescent="0.2">
      <c r="B229893" s="25"/>
      <c r="C229893" s="25"/>
      <c r="D229893" s="31"/>
      <c r="E229893" s="25"/>
      <c r="F229893" s="25"/>
      <c r="G229893" s="25"/>
      <c r="H229893" s="25"/>
    </row>
    <row r="229894" spans="2:8" x14ac:dyDescent="0.2">
      <c r="B229894" s="25"/>
      <c r="C229894" s="25"/>
      <c r="D229894" s="31"/>
      <c r="E229894" s="25"/>
      <c r="F229894" s="25"/>
      <c r="G229894" s="25"/>
      <c r="H229894" s="25"/>
    </row>
    <row r="229895" spans="2:8" x14ac:dyDescent="0.2">
      <c r="B229895" s="25"/>
      <c r="C229895" s="25"/>
      <c r="D229895" s="31"/>
      <c r="E229895" s="25"/>
      <c r="F229895" s="25"/>
      <c r="G229895" s="25"/>
      <c r="H229895" s="25"/>
    </row>
    <row r="229896" spans="2:8" x14ac:dyDescent="0.2">
      <c r="B229896" s="25"/>
      <c r="C229896" s="25"/>
      <c r="D229896" s="31"/>
      <c r="E229896" s="25"/>
      <c r="F229896" s="25"/>
      <c r="G229896" s="25"/>
      <c r="H229896" s="25"/>
    </row>
    <row r="229897" spans="2:8" x14ac:dyDescent="0.2">
      <c r="B229897" s="25"/>
      <c r="C229897" s="25"/>
      <c r="D229897" s="31"/>
      <c r="E229897" s="25"/>
      <c r="F229897" s="25"/>
      <c r="G229897" s="25"/>
      <c r="H229897" s="25"/>
    </row>
    <row r="229898" spans="2:8" x14ac:dyDescent="0.2">
      <c r="B229898" s="25"/>
      <c r="C229898" s="25"/>
      <c r="D229898" s="31"/>
      <c r="E229898" s="25"/>
      <c r="F229898" s="25"/>
      <c r="G229898" s="25"/>
      <c r="H229898" s="25"/>
    </row>
    <row r="229899" spans="2:8" x14ac:dyDescent="0.2">
      <c r="B229899" s="25"/>
      <c r="C229899" s="25"/>
      <c r="D229899" s="31"/>
      <c r="E229899" s="25"/>
      <c r="F229899" s="25"/>
      <c r="G229899" s="25"/>
      <c r="H229899" s="25"/>
    </row>
    <row r="229900" spans="2:8" x14ac:dyDescent="0.2">
      <c r="B229900" s="25"/>
      <c r="C229900" s="25"/>
      <c r="D229900" s="31"/>
      <c r="E229900" s="25"/>
      <c r="F229900" s="25"/>
      <c r="G229900" s="25"/>
      <c r="H229900" s="25"/>
    </row>
    <row r="229901" spans="2:8" x14ac:dyDescent="0.2">
      <c r="B229901" s="25"/>
      <c r="C229901" s="25"/>
      <c r="D229901" s="31"/>
      <c r="E229901" s="25"/>
      <c r="F229901" s="25"/>
      <c r="G229901" s="25"/>
      <c r="H229901" s="25"/>
    </row>
    <row r="229902" spans="2:8" x14ac:dyDescent="0.2">
      <c r="B229902" s="25"/>
      <c r="C229902" s="25"/>
      <c r="D229902" s="31"/>
      <c r="E229902" s="25"/>
      <c r="F229902" s="25"/>
      <c r="G229902" s="25"/>
      <c r="H229902" s="25"/>
    </row>
    <row r="229903" spans="2:8" x14ac:dyDescent="0.2">
      <c r="B229903" s="25"/>
      <c r="C229903" s="25"/>
      <c r="D229903" s="31"/>
      <c r="E229903" s="25"/>
      <c r="F229903" s="25"/>
      <c r="G229903" s="25"/>
      <c r="H229903" s="25"/>
    </row>
    <row r="229904" spans="2:8" x14ac:dyDescent="0.2">
      <c r="B229904" s="25"/>
      <c r="C229904" s="25"/>
      <c r="D229904" s="31"/>
      <c r="E229904" s="25"/>
      <c r="F229904" s="25"/>
      <c r="G229904" s="25"/>
      <c r="H229904" s="25"/>
    </row>
    <row r="229905" spans="2:8" x14ac:dyDescent="0.2">
      <c r="B229905" s="25"/>
      <c r="C229905" s="25"/>
      <c r="D229905" s="31"/>
      <c r="E229905" s="25"/>
      <c r="F229905" s="25"/>
      <c r="G229905" s="25"/>
      <c r="H229905" s="25"/>
    </row>
    <row r="229906" spans="2:8" x14ac:dyDescent="0.2">
      <c r="B229906" s="25"/>
      <c r="C229906" s="25"/>
      <c r="D229906" s="31"/>
      <c r="E229906" s="25"/>
      <c r="F229906" s="25"/>
      <c r="G229906" s="25"/>
      <c r="H229906" s="25"/>
    </row>
    <row r="229907" spans="2:8" x14ac:dyDescent="0.2">
      <c r="B229907" s="25"/>
      <c r="C229907" s="25"/>
      <c r="D229907" s="31"/>
      <c r="E229907" s="25"/>
      <c r="F229907" s="25"/>
      <c r="G229907" s="25"/>
      <c r="H229907" s="25"/>
    </row>
    <row r="229908" spans="2:8" x14ac:dyDescent="0.2">
      <c r="B229908" s="25"/>
      <c r="C229908" s="25"/>
      <c r="D229908" s="31"/>
      <c r="E229908" s="25"/>
      <c r="F229908" s="25"/>
      <c r="G229908" s="25"/>
      <c r="H229908" s="25"/>
    </row>
    <row r="229909" spans="2:8" x14ac:dyDescent="0.2">
      <c r="B229909" s="25"/>
      <c r="C229909" s="25"/>
      <c r="D229909" s="31"/>
      <c r="E229909" s="25"/>
      <c r="F229909" s="25"/>
      <c r="G229909" s="25"/>
      <c r="H229909" s="25"/>
    </row>
    <row r="229910" spans="2:8" x14ac:dyDescent="0.2">
      <c r="B229910" s="25"/>
      <c r="C229910" s="25"/>
      <c r="D229910" s="31"/>
      <c r="E229910" s="25"/>
      <c r="F229910" s="25"/>
      <c r="G229910" s="25"/>
      <c r="H229910" s="25"/>
    </row>
    <row r="229911" spans="2:8" x14ac:dyDescent="0.2">
      <c r="B229911" s="25"/>
      <c r="C229911" s="25"/>
      <c r="D229911" s="31"/>
      <c r="E229911" s="25"/>
      <c r="F229911" s="25"/>
      <c r="G229911" s="25"/>
      <c r="H229911" s="25"/>
    </row>
    <row r="229912" spans="2:8" x14ac:dyDescent="0.2">
      <c r="B229912" s="25"/>
      <c r="C229912" s="25"/>
      <c r="D229912" s="31"/>
      <c r="E229912" s="25"/>
      <c r="F229912" s="25"/>
      <c r="G229912" s="25"/>
      <c r="H229912" s="25"/>
    </row>
    <row r="229913" spans="2:8" x14ac:dyDescent="0.2">
      <c r="B229913" s="25"/>
      <c r="C229913" s="25"/>
      <c r="D229913" s="31"/>
      <c r="E229913" s="25"/>
      <c r="F229913" s="25"/>
      <c r="G229913" s="25"/>
      <c r="H229913" s="25"/>
    </row>
    <row r="229914" spans="2:8" x14ac:dyDescent="0.2">
      <c r="B229914" s="25"/>
      <c r="C229914" s="25"/>
      <c r="D229914" s="31"/>
      <c r="E229914" s="25"/>
      <c r="F229914" s="25"/>
      <c r="G229914" s="25"/>
      <c r="H229914" s="25"/>
    </row>
    <row r="229915" spans="2:8" x14ac:dyDescent="0.2">
      <c r="B229915" s="25"/>
      <c r="C229915" s="25"/>
      <c r="D229915" s="31"/>
      <c r="E229915" s="25"/>
      <c r="F229915" s="25"/>
      <c r="G229915" s="25"/>
      <c r="H229915" s="25"/>
    </row>
    <row r="229916" spans="2:8" x14ac:dyDescent="0.2">
      <c r="B229916" s="25"/>
      <c r="C229916" s="25"/>
      <c r="D229916" s="31"/>
      <c r="E229916" s="25"/>
      <c r="F229916" s="25"/>
      <c r="G229916" s="25"/>
      <c r="H229916" s="25"/>
    </row>
    <row r="229917" spans="2:8" x14ac:dyDescent="0.2">
      <c r="B229917" s="25"/>
      <c r="C229917" s="25"/>
      <c r="D229917" s="31"/>
      <c r="E229917" s="25"/>
      <c r="F229917" s="25"/>
      <c r="G229917" s="25"/>
      <c r="H229917" s="25"/>
    </row>
    <row r="229918" spans="2:8" x14ac:dyDescent="0.2">
      <c r="B229918" s="25"/>
      <c r="C229918" s="25"/>
      <c r="D229918" s="31"/>
      <c r="E229918" s="25"/>
      <c r="F229918" s="25"/>
      <c r="G229918" s="25"/>
      <c r="H229918" s="25"/>
    </row>
    <row r="229919" spans="2:8" x14ac:dyDescent="0.2">
      <c r="B229919" s="25"/>
      <c r="C229919" s="25"/>
      <c r="D229919" s="31"/>
      <c r="E229919" s="25"/>
      <c r="F229919" s="25"/>
      <c r="G229919" s="25"/>
      <c r="H229919" s="25"/>
    </row>
    <row r="229920" spans="2:8" x14ac:dyDescent="0.2">
      <c r="B229920" s="25"/>
      <c r="C229920" s="25"/>
      <c r="D229920" s="31"/>
      <c r="E229920" s="25"/>
      <c r="F229920" s="25"/>
      <c r="G229920" s="25"/>
      <c r="H229920" s="25"/>
    </row>
    <row r="229921" spans="2:8" x14ac:dyDescent="0.2">
      <c r="B229921" s="25"/>
      <c r="C229921" s="25"/>
      <c r="D229921" s="31"/>
      <c r="E229921" s="25"/>
      <c r="F229921" s="25"/>
      <c r="G229921" s="25"/>
      <c r="H229921" s="25"/>
    </row>
    <row r="229922" spans="2:8" x14ac:dyDescent="0.2">
      <c r="B229922" s="25"/>
      <c r="C229922" s="25"/>
      <c r="D229922" s="31"/>
      <c r="E229922" s="25"/>
      <c r="F229922" s="25"/>
      <c r="G229922" s="25"/>
      <c r="H229922" s="25"/>
    </row>
    <row r="229923" spans="2:8" x14ac:dyDescent="0.2">
      <c r="B229923" s="25"/>
      <c r="C229923" s="25"/>
      <c r="D229923" s="31"/>
      <c r="E229923" s="25"/>
      <c r="F229923" s="25"/>
      <c r="G229923" s="25"/>
      <c r="H229923" s="25"/>
    </row>
    <row r="229924" spans="2:8" x14ac:dyDescent="0.2">
      <c r="B229924" s="25"/>
      <c r="C229924" s="25"/>
      <c r="D229924" s="31"/>
      <c r="E229924" s="25"/>
      <c r="F229924" s="25"/>
      <c r="G229924" s="25"/>
      <c r="H229924" s="25"/>
    </row>
    <row r="229925" spans="2:8" x14ac:dyDescent="0.2">
      <c r="B229925" s="25"/>
      <c r="C229925" s="25"/>
      <c r="D229925" s="31"/>
      <c r="E229925" s="25"/>
      <c r="F229925" s="25"/>
      <c r="G229925" s="25"/>
      <c r="H229925" s="25"/>
    </row>
    <row r="229926" spans="2:8" x14ac:dyDescent="0.2">
      <c r="B229926" s="25"/>
      <c r="C229926" s="25"/>
      <c r="D229926" s="31"/>
      <c r="E229926" s="25"/>
      <c r="F229926" s="25"/>
      <c r="G229926" s="25"/>
      <c r="H229926" s="25"/>
    </row>
    <row r="229927" spans="2:8" x14ac:dyDescent="0.2">
      <c r="B229927" s="25"/>
      <c r="C229927" s="25"/>
      <c r="D229927" s="31"/>
      <c r="E229927" s="25"/>
      <c r="F229927" s="25"/>
      <c r="G229927" s="25"/>
      <c r="H229927" s="25"/>
    </row>
    <row r="229928" spans="2:8" x14ac:dyDescent="0.2">
      <c r="B229928" s="25"/>
      <c r="C229928" s="25"/>
      <c r="D229928" s="31"/>
      <c r="E229928" s="25"/>
      <c r="F229928" s="25"/>
      <c r="G229928" s="25"/>
      <c r="H229928" s="25"/>
    </row>
    <row r="229929" spans="2:8" x14ac:dyDescent="0.2">
      <c r="B229929" s="25"/>
      <c r="C229929" s="25"/>
      <c r="D229929" s="31"/>
      <c r="E229929" s="25"/>
      <c r="F229929" s="25"/>
      <c r="G229929" s="25"/>
      <c r="H229929" s="25"/>
    </row>
    <row r="229930" spans="2:8" x14ac:dyDescent="0.2">
      <c r="B229930" s="25"/>
      <c r="C229930" s="25"/>
      <c r="D229930" s="31"/>
      <c r="E229930" s="25"/>
      <c r="F229930" s="25"/>
      <c r="G229930" s="25"/>
      <c r="H229930" s="25"/>
    </row>
    <row r="229931" spans="2:8" x14ac:dyDescent="0.2">
      <c r="B229931" s="25"/>
      <c r="C229931" s="25"/>
      <c r="D229931" s="31"/>
      <c r="E229931" s="25"/>
      <c r="F229931" s="25"/>
      <c r="G229931" s="25"/>
      <c r="H229931" s="25"/>
    </row>
    <row r="229932" spans="2:8" x14ac:dyDescent="0.2">
      <c r="B229932" s="25"/>
      <c r="C229932" s="25"/>
      <c r="D229932" s="31"/>
      <c r="E229932" s="25"/>
      <c r="F229932" s="25"/>
      <c r="G229932" s="25"/>
      <c r="H229932" s="25"/>
    </row>
    <row r="229933" spans="2:8" x14ac:dyDescent="0.2">
      <c r="B229933" s="25"/>
      <c r="C229933" s="25"/>
      <c r="D229933" s="31"/>
      <c r="E229933" s="25"/>
      <c r="F229933" s="25"/>
      <c r="G229933" s="25"/>
      <c r="H229933" s="25"/>
    </row>
    <row r="229934" spans="2:8" x14ac:dyDescent="0.2">
      <c r="B229934" s="25"/>
      <c r="C229934" s="25"/>
      <c r="D229934" s="31"/>
      <c r="E229934" s="25"/>
      <c r="F229934" s="25"/>
      <c r="G229934" s="25"/>
      <c r="H229934" s="25"/>
    </row>
    <row r="229935" spans="2:8" x14ac:dyDescent="0.2">
      <c r="B229935" s="25"/>
      <c r="C229935" s="25"/>
      <c r="D229935" s="31"/>
      <c r="E229935" s="25"/>
      <c r="F229935" s="25"/>
      <c r="G229935" s="25"/>
      <c r="H229935" s="25"/>
    </row>
    <row r="229936" spans="2:8" x14ac:dyDescent="0.2">
      <c r="B229936" s="25"/>
      <c r="C229936" s="25"/>
      <c r="D229936" s="31"/>
      <c r="E229936" s="25"/>
      <c r="F229936" s="25"/>
      <c r="G229936" s="25"/>
      <c r="H229936" s="25"/>
    </row>
    <row r="229937" spans="2:8" x14ac:dyDescent="0.2">
      <c r="B229937" s="25"/>
      <c r="C229937" s="25"/>
      <c r="D229937" s="31"/>
      <c r="E229937" s="25"/>
      <c r="F229937" s="25"/>
      <c r="G229937" s="25"/>
      <c r="H229937" s="25"/>
    </row>
    <row r="229938" spans="2:8" x14ac:dyDescent="0.2">
      <c r="B229938" s="25"/>
      <c r="C229938" s="25"/>
      <c r="D229938" s="31"/>
      <c r="E229938" s="25"/>
      <c r="F229938" s="25"/>
      <c r="G229938" s="25"/>
      <c r="H229938" s="25"/>
    </row>
    <row r="229939" spans="2:8" x14ac:dyDescent="0.2">
      <c r="B229939" s="25"/>
      <c r="C229939" s="25"/>
      <c r="D229939" s="31"/>
      <c r="E229939" s="25"/>
      <c r="F229939" s="25"/>
      <c r="G229939" s="25"/>
      <c r="H229939" s="25"/>
    </row>
    <row r="229940" spans="2:8" x14ac:dyDescent="0.2">
      <c r="B229940" s="25"/>
      <c r="C229940" s="25"/>
      <c r="D229940" s="31"/>
      <c r="E229940" s="25"/>
      <c r="F229940" s="25"/>
      <c r="G229940" s="25"/>
      <c r="H229940" s="25"/>
    </row>
    <row r="229941" spans="2:8" x14ac:dyDescent="0.2">
      <c r="B229941" s="25"/>
      <c r="C229941" s="25"/>
      <c r="D229941" s="31"/>
      <c r="E229941" s="25"/>
      <c r="F229941" s="25"/>
      <c r="G229941" s="25"/>
      <c r="H229941" s="25"/>
    </row>
    <row r="229942" spans="2:8" x14ac:dyDescent="0.2">
      <c r="B229942" s="25"/>
      <c r="C229942" s="25"/>
      <c r="D229942" s="31"/>
      <c r="E229942" s="25"/>
      <c r="F229942" s="25"/>
      <c r="G229942" s="25"/>
      <c r="H229942" s="25"/>
    </row>
    <row r="229943" spans="2:8" x14ac:dyDescent="0.2">
      <c r="B229943" s="25"/>
      <c r="C229943" s="25"/>
      <c r="D229943" s="31"/>
      <c r="E229943" s="25"/>
      <c r="F229943" s="25"/>
      <c r="G229943" s="25"/>
      <c r="H229943" s="25"/>
    </row>
    <row r="229944" spans="2:8" x14ac:dyDescent="0.2">
      <c r="B229944" s="25"/>
      <c r="C229944" s="25"/>
      <c r="D229944" s="31"/>
      <c r="E229944" s="25"/>
      <c r="F229944" s="25"/>
      <c r="G229944" s="25"/>
      <c r="H229944" s="25"/>
    </row>
    <row r="229945" spans="2:8" x14ac:dyDescent="0.2">
      <c r="B229945" s="25"/>
      <c r="C229945" s="25"/>
      <c r="D229945" s="31"/>
      <c r="E229945" s="25"/>
      <c r="F229945" s="25"/>
      <c r="G229945" s="25"/>
      <c r="H229945" s="25"/>
    </row>
    <row r="229946" spans="2:8" x14ac:dyDescent="0.2">
      <c r="B229946" s="25"/>
      <c r="C229946" s="25"/>
      <c r="D229946" s="31"/>
      <c r="E229946" s="25"/>
      <c r="F229946" s="25"/>
      <c r="G229946" s="25"/>
      <c r="H229946" s="25"/>
    </row>
    <row r="229947" spans="2:8" x14ac:dyDescent="0.2">
      <c r="B229947" s="25"/>
      <c r="C229947" s="25"/>
      <c r="D229947" s="31"/>
      <c r="E229947" s="25"/>
      <c r="F229947" s="25"/>
      <c r="G229947" s="25"/>
      <c r="H229947" s="25"/>
    </row>
    <row r="229948" spans="2:8" x14ac:dyDescent="0.2">
      <c r="B229948" s="25"/>
      <c r="C229948" s="25"/>
      <c r="D229948" s="31"/>
      <c r="E229948" s="25"/>
      <c r="F229948" s="25"/>
      <c r="G229948" s="25"/>
      <c r="H229948" s="25"/>
    </row>
    <row r="229949" spans="2:8" x14ac:dyDescent="0.2">
      <c r="B229949" s="25"/>
      <c r="C229949" s="25"/>
      <c r="D229949" s="31"/>
      <c r="E229949" s="25"/>
      <c r="F229949" s="25"/>
      <c r="G229949" s="25"/>
      <c r="H229949" s="25"/>
    </row>
    <row r="229950" spans="2:8" x14ac:dyDescent="0.2">
      <c r="B229950" s="25"/>
      <c r="C229950" s="25"/>
      <c r="D229950" s="31"/>
      <c r="E229950" s="25"/>
      <c r="F229950" s="25"/>
      <c r="G229950" s="25"/>
      <c r="H229950" s="25"/>
    </row>
    <row r="229951" spans="2:8" x14ac:dyDescent="0.2">
      <c r="B229951" s="25"/>
      <c r="C229951" s="25"/>
      <c r="D229951" s="31"/>
      <c r="E229951" s="25"/>
      <c r="F229951" s="25"/>
      <c r="G229951" s="25"/>
      <c r="H229951" s="25"/>
    </row>
    <row r="229952" spans="2:8" x14ac:dyDescent="0.2">
      <c r="B229952" s="25"/>
      <c r="C229952" s="25"/>
      <c r="D229952" s="31"/>
      <c r="E229952" s="25"/>
      <c r="F229952" s="25"/>
      <c r="G229952" s="25"/>
      <c r="H229952" s="25"/>
    </row>
    <row r="229953" spans="2:8" x14ac:dyDescent="0.2">
      <c r="B229953" s="25"/>
      <c r="C229953" s="25"/>
      <c r="D229953" s="31"/>
      <c r="E229953" s="25"/>
      <c r="F229953" s="25"/>
      <c r="G229953" s="25"/>
      <c r="H229953" s="25"/>
    </row>
    <row r="229954" spans="2:8" x14ac:dyDescent="0.2">
      <c r="B229954" s="25"/>
      <c r="C229954" s="25"/>
      <c r="D229954" s="31"/>
      <c r="E229954" s="25"/>
      <c r="F229954" s="25"/>
      <c r="G229954" s="25"/>
      <c r="H229954" s="25"/>
    </row>
    <row r="229955" spans="2:8" x14ac:dyDescent="0.2">
      <c r="B229955" s="25"/>
      <c r="C229955" s="25"/>
      <c r="D229955" s="31"/>
      <c r="E229955" s="25"/>
      <c r="F229955" s="25"/>
      <c r="G229955" s="25"/>
      <c r="H229955" s="25"/>
    </row>
    <row r="229956" spans="2:8" x14ac:dyDescent="0.2">
      <c r="B229956" s="25"/>
      <c r="C229956" s="25"/>
      <c r="D229956" s="31"/>
      <c r="E229956" s="25"/>
      <c r="F229956" s="25"/>
      <c r="G229956" s="25"/>
      <c r="H229956" s="25"/>
    </row>
    <row r="229957" spans="2:8" x14ac:dyDescent="0.2">
      <c r="B229957" s="21"/>
      <c r="C229957" s="21"/>
      <c r="D229957" s="31"/>
      <c r="E229957" s="21"/>
      <c r="F229957" s="21"/>
      <c r="G229957" s="21"/>
      <c r="H229957" s="25"/>
    </row>
    <row r="229958" spans="2:8" x14ac:dyDescent="0.2">
      <c r="B229958" s="21"/>
      <c r="C229958" s="21"/>
      <c r="D229958" s="31"/>
      <c r="E229958" s="21"/>
      <c r="F229958" s="21"/>
      <c r="G229958" s="21"/>
      <c r="H229958" s="21"/>
    </row>
    <row r="229959" spans="2:8" x14ac:dyDescent="0.2">
      <c r="B229959" s="21"/>
      <c r="C229959" s="21"/>
      <c r="D229959" s="31"/>
      <c r="E229959" s="21"/>
      <c r="F229959" s="21"/>
      <c r="G229959" s="21"/>
      <c r="H229959" s="21"/>
    </row>
    <row r="229960" spans="2:8" x14ac:dyDescent="0.2">
      <c r="B229960" s="21"/>
      <c r="C229960" s="21"/>
      <c r="D229960" s="31"/>
      <c r="E229960" s="21"/>
      <c r="F229960" s="21"/>
      <c r="G229960" s="21"/>
      <c r="H229960" s="21"/>
    </row>
    <row r="229961" spans="2:8" x14ac:dyDescent="0.2">
      <c r="B229961" s="21"/>
      <c r="C229961" s="21"/>
      <c r="D229961" s="31"/>
      <c r="E229961" s="21"/>
      <c r="F229961" s="21"/>
      <c r="G229961" s="21"/>
      <c r="H229961" s="21"/>
    </row>
    <row r="229962" spans="2:8" x14ac:dyDescent="0.2">
      <c r="B229962" s="21"/>
      <c r="C229962" s="21"/>
      <c r="D229962" s="31"/>
      <c r="E229962" s="21"/>
      <c r="F229962" s="21"/>
      <c r="G229962" s="21"/>
      <c r="H229962" s="21"/>
    </row>
    <row r="229963" spans="2:8" x14ac:dyDescent="0.2">
      <c r="B229963" s="21"/>
      <c r="C229963" s="21"/>
      <c r="D229963" s="31"/>
      <c r="E229963" s="21"/>
      <c r="F229963" s="21"/>
      <c r="G229963" s="21"/>
      <c r="H229963" s="21"/>
    </row>
    <row r="229964" spans="2:8" x14ac:dyDescent="0.2">
      <c r="B229964" s="21"/>
      <c r="C229964" s="21"/>
      <c r="D229964" s="31"/>
      <c r="E229964" s="21"/>
      <c r="F229964" s="21"/>
      <c r="G229964" s="21"/>
      <c r="H229964" s="21"/>
    </row>
    <row r="229965" spans="2:8" x14ac:dyDescent="0.2">
      <c r="B229965" s="21"/>
      <c r="C229965" s="21"/>
      <c r="D229965" s="31"/>
      <c r="E229965" s="21"/>
      <c r="F229965" s="21"/>
      <c r="G229965" s="21"/>
      <c r="H229965" s="21"/>
    </row>
    <row r="229966" spans="2:8" x14ac:dyDescent="0.2">
      <c r="B229966" s="21"/>
      <c r="C229966" s="21"/>
      <c r="D229966" s="31"/>
      <c r="E229966" s="21"/>
      <c r="F229966" s="21"/>
      <c r="G229966" s="21"/>
      <c r="H229966" s="21"/>
    </row>
    <row r="229967" spans="2:8" x14ac:dyDescent="0.2">
      <c r="H229967" s="21"/>
    </row>
    <row r="245761" spans="2:8" x14ac:dyDescent="0.2">
      <c r="B245761" s="21"/>
      <c r="C245761" s="21"/>
      <c r="D245761" s="31"/>
      <c r="E245761" s="21"/>
      <c r="F245761" s="21"/>
      <c r="G245761" s="21"/>
    </row>
    <row r="245762" spans="2:8" x14ac:dyDescent="0.2">
      <c r="B245762" s="21"/>
      <c r="C245762" s="21"/>
      <c r="D245762" s="31"/>
      <c r="E245762" s="21"/>
      <c r="F245762" s="21"/>
      <c r="G245762" s="21"/>
      <c r="H245762" s="21"/>
    </row>
    <row r="245763" spans="2:8" x14ac:dyDescent="0.2">
      <c r="B245763" s="21"/>
      <c r="C245763" s="21"/>
      <c r="D245763" s="31"/>
      <c r="E245763" s="21"/>
      <c r="F245763" s="21"/>
      <c r="G245763" s="21"/>
      <c r="H245763" s="21"/>
    </row>
    <row r="245764" spans="2:8" x14ac:dyDescent="0.2">
      <c r="B245764" s="21"/>
      <c r="C245764" s="21"/>
      <c r="D245764" s="31"/>
      <c r="E245764" s="21"/>
      <c r="F245764" s="21"/>
      <c r="G245764" s="21"/>
      <c r="H245764" s="21"/>
    </row>
    <row r="245765" spans="2:8" x14ac:dyDescent="0.2">
      <c r="B245765" s="21"/>
      <c r="C245765" s="21"/>
      <c r="D245765" s="31"/>
      <c r="E245765" s="21"/>
      <c r="F245765" s="21"/>
      <c r="G245765" s="21"/>
      <c r="H245765" s="21"/>
    </row>
    <row r="245766" spans="2:8" x14ac:dyDescent="0.2">
      <c r="B245766" s="22"/>
      <c r="C245766" s="22"/>
      <c r="D245766" s="31"/>
      <c r="E245766" s="22"/>
      <c r="F245766" s="22"/>
      <c r="G245766" s="22"/>
      <c r="H245766" s="21"/>
    </row>
    <row r="245767" spans="2:8" x14ac:dyDescent="0.2">
      <c r="B245767" s="22"/>
      <c r="C245767" s="22"/>
      <c r="D245767" s="31"/>
      <c r="E245767" s="22"/>
      <c r="F245767" s="22"/>
      <c r="G245767" s="22"/>
      <c r="H245767" s="22"/>
    </row>
    <row r="245768" spans="2:8" x14ac:dyDescent="0.2">
      <c r="B245768" s="22"/>
      <c r="C245768" s="22"/>
      <c r="D245768" s="31"/>
      <c r="E245768" s="22"/>
      <c r="F245768" s="22"/>
      <c r="G245768" s="22"/>
      <c r="H245768" s="22"/>
    </row>
    <row r="245769" spans="2:8" x14ac:dyDescent="0.2">
      <c r="B245769" s="22"/>
      <c r="C245769" s="22"/>
      <c r="D245769" s="31"/>
      <c r="E245769" s="22"/>
      <c r="F245769" s="22"/>
      <c r="G245769" s="22"/>
      <c r="H245769" s="22"/>
    </row>
    <row r="245770" spans="2:8" x14ac:dyDescent="0.2">
      <c r="B245770" s="22"/>
      <c r="C245770" s="22"/>
      <c r="D245770" s="31"/>
      <c r="E245770" s="22"/>
      <c r="F245770" s="22"/>
      <c r="G245770" s="22"/>
      <c r="H245770" s="22"/>
    </row>
    <row r="245771" spans="2:8" x14ac:dyDescent="0.2">
      <c r="B245771" s="22"/>
      <c r="C245771" s="22"/>
      <c r="D245771" s="31"/>
      <c r="E245771" s="22"/>
      <c r="F245771" s="22"/>
      <c r="G245771" s="22"/>
      <c r="H245771" s="22"/>
    </row>
    <row r="245772" spans="2:8" x14ac:dyDescent="0.2">
      <c r="B245772" s="22"/>
      <c r="C245772" s="22"/>
      <c r="D245772" s="31"/>
      <c r="E245772" s="22"/>
      <c r="F245772" s="22"/>
      <c r="G245772" s="22"/>
      <c r="H245772" s="22"/>
    </row>
    <row r="245773" spans="2:8" x14ac:dyDescent="0.2">
      <c r="B245773" s="22"/>
      <c r="C245773" s="22"/>
      <c r="D245773" s="31"/>
      <c r="E245773" s="22"/>
      <c r="F245773" s="22"/>
      <c r="G245773" s="22"/>
      <c r="H245773" s="22"/>
    </row>
    <row r="245774" spans="2:8" x14ac:dyDescent="0.2">
      <c r="B245774" s="22"/>
      <c r="C245774" s="22"/>
      <c r="D245774" s="31"/>
      <c r="E245774" s="22"/>
      <c r="F245774" s="22"/>
      <c r="G245774" s="22"/>
      <c r="H245774" s="22"/>
    </row>
    <row r="245775" spans="2:8" x14ac:dyDescent="0.2">
      <c r="B245775" s="22"/>
      <c r="C245775" s="22"/>
      <c r="D245775" s="31"/>
      <c r="E245775" s="22"/>
      <c r="F245775" s="22"/>
      <c r="G245775" s="22"/>
      <c r="H245775" s="22"/>
    </row>
    <row r="245776" spans="2:8" x14ac:dyDescent="0.2">
      <c r="B245776" s="22"/>
      <c r="C245776" s="22"/>
      <c r="D245776" s="31"/>
      <c r="E245776" s="22"/>
      <c r="F245776" s="22"/>
      <c r="G245776" s="22"/>
      <c r="H245776" s="22"/>
    </row>
    <row r="245777" spans="2:8" x14ac:dyDescent="0.2">
      <c r="B245777" s="22"/>
      <c r="C245777" s="22"/>
      <c r="D245777" s="31"/>
      <c r="E245777" s="22"/>
      <c r="F245777" s="22"/>
      <c r="G245777" s="22"/>
      <c r="H245777" s="22"/>
    </row>
    <row r="245778" spans="2:8" x14ac:dyDescent="0.2">
      <c r="B245778" s="22"/>
      <c r="C245778" s="22"/>
      <c r="D245778" s="31"/>
      <c r="E245778" s="22"/>
      <c r="F245778" s="22"/>
      <c r="G245778" s="22"/>
      <c r="H245778" s="22"/>
    </row>
    <row r="245779" spans="2:8" x14ac:dyDescent="0.2">
      <c r="B245779" s="22"/>
      <c r="C245779" s="22"/>
      <c r="D245779" s="31"/>
      <c r="E245779" s="22"/>
      <c r="F245779" s="22"/>
      <c r="G245779" s="22"/>
      <c r="H245779" s="22"/>
    </row>
    <row r="245780" spans="2:8" x14ac:dyDescent="0.2">
      <c r="B245780" s="22"/>
      <c r="C245780" s="22"/>
      <c r="D245780" s="31"/>
      <c r="E245780" s="22"/>
      <c r="F245780" s="22"/>
      <c r="G245780" s="22"/>
      <c r="H245780" s="22"/>
    </row>
    <row r="245781" spans="2:8" x14ac:dyDescent="0.2">
      <c r="B245781" s="22"/>
      <c r="C245781" s="22"/>
      <c r="D245781" s="31"/>
      <c r="E245781" s="22"/>
      <c r="F245781" s="22"/>
      <c r="G245781" s="22"/>
      <c r="H245781" s="22"/>
    </row>
    <row r="245782" spans="2:8" x14ac:dyDescent="0.2">
      <c r="B245782" s="22"/>
      <c r="C245782" s="22"/>
      <c r="D245782" s="31"/>
      <c r="E245782" s="22"/>
      <c r="F245782" s="22"/>
      <c r="G245782" s="22"/>
      <c r="H245782" s="22"/>
    </row>
    <row r="245783" spans="2:8" x14ac:dyDescent="0.2">
      <c r="B245783" s="22"/>
      <c r="C245783" s="22"/>
      <c r="D245783" s="31"/>
      <c r="E245783" s="22"/>
      <c r="F245783" s="22"/>
      <c r="G245783" s="22"/>
      <c r="H245783" s="22"/>
    </row>
    <row r="245784" spans="2:8" x14ac:dyDescent="0.2">
      <c r="B245784" s="22"/>
      <c r="C245784" s="22"/>
      <c r="D245784" s="31"/>
      <c r="E245784" s="22"/>
      <c r="F245784" s="22"/>
      <c r="G245784" s="22"/>
      <c r="H245784" s="22"/>
    </row>
    <row r="245785" spans="2:8" x14ac:dyDescent="0.2">
      <c r="B245785" s="22"/>
      <c r="C245785" s="22"/>
      <c r="D245785" s="31"/>
      <c r="E245785" s="22"/>
      <c r="F245785" s="22"/>
      <c r="G245785" s="22"/>
      <c r="H245785" s="22"/>
    </row>
    <row r="245786" spans="2:8" x14ac:dyDescent="0.2">
      <c r="B245786" s="22"/>
      <c r="C245786" s="22"/>
      <c r="D245786" s="31"/>
      <c r="E245786" s="22"/>
      <c r="F245786" s="22"/>
      <c r="G245786" s="22"/>
      <c r="H245786" s="22"/>
    </row>
    <row r="245787" spans="2:8" x14ac:dyDescent="0.2">
      <c r="B245787" s="22"/>
      <c r="C245787" s="22"/>
      <c r="D245787" s="31"/>
      <c r="E245787" s="22"/>
      <c r="F245787" s="22"/>
      <c r="G245787" s="22"/>
      <c r="H245787" s="22"/>
    </row>
    <row r="245788" spans="2:8" x14ac:dyDescent="0.2">
      <c r="B245788" s="22"/>
      <c r="C245788" s="22"/>
      <c r="D245788" s="31"/>
      <c r="E245788" s="22"/>
      <c r="F245788" s="22"/>
      <c r="G245788" s="22"/>
      <c r="H245788" s="22"/>
    </row>
    <row r="245789" spans="2:8" x14ac:dyDescent="0.2">
      <c r="B245789" s="22"/>
      <c r="C245789" s="22"/>
      <c r="D245789" s="31"/>
      <c r="E245789" s="22"/>
      <c r="F245789" s="22"/>
      <c r="G245789" s="22"/>
      <c r="H245789" s="22"/>
    </row>
    <row r="245790" spans="2:8" x14ac:dyDescent="0.2">
      <c r="B245790" s="22"/>
      <c r="C245790" s="22"/>
      <c r="D245790" s="31"/>
      <c r="E245790" s="22"/>
      <c r="F245790" s="22"/>
      <c r="G245790" s="22"/>
      <c r="H245790" s="22"/>
    </row>
    <row r="245791" spans="2:8" x14ac:dyDescent="0.2">
      <c r="B245791" s="22"/>
      <c r="C245791" s="22"/>
      <c r="D245791" s="31"/>
      <c r="E245791" s="22"/>
      <c r="F245791" s="22"/>
      <c r="G245791" s="22"/>
      <c r="H245791" s="22"/>
    </row>
    <row r="245792" spans="2:8" x14ac:dyDescent="0.2">
      <c r="B245792" s="22"/>
      <c r="C245792" s="22"/>
      <c r="D245792" s="31"/>
      <c r="E245792" s="22"/>
      <c r="F245792" s="22"/>
      <c r="G245792" s="22"/>
      <c r="H245792" s="22"/>
    </row>
    <row r="245793" spans="2:8" x14ac:dyDescent="0.2">
      <c r="B245793" s="22"/>
      <c r="C245793" s="22"/>
      <c r="D245793" s="31"/>
      <c r="E245793" s="22"/>
      <c r="F245793" s="22"/>
      <c r="G245793" s="22"/>
      <c r="H245793" s="22"/>
    </row>
    <row r="245794" spans="2:8" x14ac:dyDescent="0.2">
      <c r="B245794" s="22"/>
      <c r="C245794" s="22"/>
      <c r="D245794" s="31"/>
      <c r="E245794" s="22"/>
      <c r="F245794" s="22"/>
      <c r="G245794" s="22"/>
      <c r="H245794" s="22"/>
    </row>
    <row r="245795" spans="2:8" x14ac:dyDescent="0.2">
      <c r="B245795" s="22"/>
      <c r="C245795" s="22"/>
      <c r="D245795" s="31"/>
      <c r="E245795" s="22"/>
      <c r="F245795" s="22"/>
      <c r="G245795" s="22"/>
      <c r="H245795" s="22"/>
    </row>
    <row r="245796" spans="2:8" x14ac:dyDescent="0.2">
      <c r="B245796" s="22"/>
      <c r="C245796" s="22"/>
      <c r="D245796" s="31"/>
      <c r="E245796" s="22"/>
      <c r="F245796" s="22"/>
      <c r="G245796" s="22"/>
      <c r="H245796" s="22"/>
    </row>
    <row r="245797" spans="2:8" x14ac:dyDescent="0.2">
      <c r="B245797" s="22"/>
      <c r="C245797" s="22"/>
      <c r="D245797" s="31"/>
      <c r="E245797" s="22"/>
      <c r="F245797" s="22"/>
      <c r="G245797" s="22"/>
      <c r="H245797" s="22"/>
    </row>
    <row r="245798" spans="2:8" x14ac:dyDescent="0.2">
      <c r="B245798" s="22"/>
      <c r="C245798" s="22"/>
      <c r="D245798" s="31"/>
      <c r="E245798" s="22"/>
      <c r="F245798" s="22"/>
      <c r="G245798" s="22"/>
      <c r="H245798" s="22"/>
    </row>
    <row r="245799" spans="2:8" x14ac:dyDescent="0.2">
      <c r="B245799" s="22"/>
      <c r="C245799" s="22"/>
      <c r="D245799" s="31"/>
      <c r="E245799" s="22"/>
      <c r="F245799" s="22"/>
      <c r="G245799" s="22"/>
      <c r="H245799" s="22"/>
    </row>
    <row r="245800" spans="2:8" x14ac:dyDescent="0.2">
      <c r="B245800" s="22"/>
      <c r="C245800" s="22"/>
      <c r="D245800" s="31"/>
      <c r="E245800" s="22"/>
      <c r="F245800" s="22"/>
      <c r="G245800" s="22"/>
      <c r="H245800" s="22"/>
    </row>
    <row r="245801" spans="2:8" x14ac:dyDescent="0.2">
      <c r="B245801" s="22"/>
      <c r="C245801" s="22"/>
      <c r="D245801" s="31"/>
      <c r="E245801" s="22"/>
      <c r="F245801" s="22"/>
      <c r="G245801" s="22"/>
      <c r="H245801" s="22"/>
    </row>
    <row r="245802" spans="2:8" x14ac:dyDescent="0.2">
      <c r="B245802" s="22"/>
      <c r="C245802" s="22"/>
      <c r="D245802" s="31"/>
      <c r="E245802" s="22"/>
      <c r="F245802" s="22"/>
      <c r="G245802" s="22"/>
      <c r="H245802" s="22"/>
    </row>
    <row r="245803" spans="2:8" x14ac:dyDescent="0.2">
      <c r="B245803" s="22"/>
      <c r="C245803" s="22"/>
      <c r="D245803" s="31"/>
      <c r="E245803" s="22"/>
      <c r="F245803" s="22"/>
      <c r="G245803" s="22"/>
      <c r="H245803" s="22"/>
    </row>
    <row r="245804" spans="2:8" x14ac:dyDescent="0.2">
      <c r="B245804" s="22"/>
      <c r="C245804" s="22"/>
      <c r="D245804" s="31"/>
      <c r="E245804" s="22"/>
      <c r="F245804" s="22"/>
      <c r="G245804" s="22"/>
      <c r="H245804" s="22"/>
    </row>
    <row r="245805" spans="2:8" x14ac:dyDescent="0.2">
      <c r="B245805" s="22"/>
      <c r="C245805" s="22"/>
      <c r="D245805" s="31"/>
      <c r="E245805" s="22"/>
      <c r="F245805" s="22"/>
      <c r="G245805" s="22"/>
      <c r="H245805" s="22"/>
    </row>
    <row r="245806" spans="2:8" x14ac:dyDescent="0.2">
      <c r="B245806" s="22"/>
      <c r="C245806" s="22"/>
      <c r="D245806" s="31"/>
      <c r="E245806" s="22"/>
      <c r="F245806" s="22"/>
      <c r="G245806" s="22"/>
      <c r="H245806" s="22"/>
    </row>
    <row r="245807" spans="2:8" x14ac:dyDescent="0.2">
      <c r="B245807" s="22"/>
      <c r="C245807" s="22"/>
      <c r="D245807" s="31"/>
      <c r="E245807" s="22"/>
      <c r="F245807" s="22"/>
      <c r="G245807" s="22"/>
      <c r="H245807" s="22"/>
    </row>
    <row r="245808" spans="2:8" x14ac:dyDescent="0.2">
      <c r="B245808" s="22"/>
      <c r="C245808" s="22"/>
      <c r="D245808" s="31"/>
      <c r="E245808" s="22"/>
      <c r="F245808" s="22"/>
      <c r="G245808" s="22"/>
      <c r="H245808" s="22"/>
    </row>
    <row r="245809" spans="2:8" x14ac:dyDescent="0.2">
      <c r="B245809" s="22"/>
      <c r="C245809" s="22"/>
      <c r="D245809" s="31"/>
      <c r="E245809" s="22"/>
      <c r="F245809" s="22"/>
      <c r="G245809" s="22"/>
      <c r="H245809" s="22"/>
    </row>
    <row r="245810" spans="2:8" x14ac:dyDescent="0.2">
      <c r="B245810" s="22"/>
      <c r="C245810" s="22"/>
      <c r="D245810" s="31"/>
      <c r="E245810" s="22"/>
      <c r="F245810" s="22"/>
      <c r="G245810" s="22"/>
      <c r="H245810" s="22"/>
    </row>
    <row r="245811" spans="2:8" x14ac:dyDescent="0.2">
      <c r="B245811" s="22"/>
      <c r="C245811" s="22"/>
      <c r="D245811" s="31"/>
      <c r="E245811" s="22"/>
      <c r="F245811" s="22"/>
      <c r="G245811" s="22"/>
      <c r="H245811" s="22"/>
    </row>
    <row r="245812" spans="2:8" x14ac:dyDescent="0.2">
      <c r="B245812" s="22"/>
      <c r="C245812" s="22"/>
      <c r="D245812" s="31"/>
      <c r="E245812" s="22"/>
      <c r="F245812" s="22"/>
      <c r="G245812" s="22"/>
      <c r="H245812" s="22"/>
    </row>
    <row r="245813" spans="2:8" x14ac:dyDescent="0.2">
      <c r="B245813" s="22"/>
      <c r="C245813" s="22"/>
      <c r="D245813" s="31"/>
      <c r="E245813" s="22"/>
      <c r="F245813" s="22"/>
      <c r="G245813" s="22"/>
      <c r="H245813" s="22"/>
    </row>
    <row r="245814" spans="2:8" x14ac:dyDescent="0.2">
      <c r="B245814" s="22"/>
      <c r="C245814" s="22"/>
      <c r="D245814" s="31"/>
      <c r="E245814" s="22"/>
      <c r="F245814" s="22"/>
      <c r="G245814" s="22"/>
      <c r="H245814" s="22"/>
    </row>
    <row r="245815" spans="2:8" x14ac:dyDescent="0.2">
      <c r="B245815" s="22"/>
      <c r="C245815" s="22"/>
      <c r="D245815" s="31"/>
      <c r="E245815" s="22"/>
      <c r="F245815" s="22"/>
      <c r="G245815" s="22"/>
      <c r="H245815" s="22"/>
    </row>
    <row r="245816" spans="2:8" x14ac:dyDescent="0.2">
      <c r="B245816" s="22"/>
      <c r="C245816" s="22"/>
      <c r="D245816" s="31"/>
      <c r="E245816" s="22"/>
      <c r="F245816" s="22"/>
      <c r="G245816" s="22"/>
      <c r="H245816" s="22"/>
    </row>
    <row r="245817" spans="2:8" x14ac:dyDescent="0.2">
      <c r="B245817" s="22"/>
      <c r="C245817" s="22"/>
      <c r="D245817" s="31"/>
      <c r="E245817" s="22"/>
      <c r="F245817" s="22"/>
      <c r="G245817" s="22"/>
      <c r="H245817" s="22"/>
    </row>
    <row r="245818" spans="2:8" x14ac:dyDescent="0.2">
      <c r="B245818" s="22"/>
      <c r="C245818" s="22"/>
      <c r="D245818" s="31"/>
      <c r="E245818" s="22"/>
      <c r="F245818" s="22"/>
      <c r="G245818" s="22"/>
      <c r="H245818" s="22"/>
    </row>
    <row r="245819" spans="2:8" x14ac:dyDescent="0.2">
      <c r="B245819" s="22"/>
      <c r="C245819" s="22"/>
      <c r="D245819" s="31"/>
      <c r="E245819" s="22"/>
      <c r="F245819" s="22"/>
      <c r="G245819" s="22"/>
      <c r="H245819" s="22"/>
    </row>
    <row r="245820" spans="2:8" x14ac:dyDescent="0.2">
      <c r="B245820" s="22"/>
      <c r="C245820" s="22"/>
      <c r="D245820" s="31"/>
      <c r="E245820" s="22"/>
      <c r="F245820" s="22"/>
      <c r="G245820" s="22"/>
      <c r="H245820" s="22"/>
    </row>
    <row r="245821" spans="2:8" x14ac:dyDescent="0.2">
      <c r="B245821" s="22"/>
      <c r="C245821" s="22"/>
      <c r="D245821" s="31"/>
      <c r="E245821" s="22"/>
      <c r="F245821" s="22"/>
      <c r="G245821" s="22"/>
      <c r="H245821" s="22"/>
    </row>
    <row r="245822" spans="2:8" x14ac:dyDescent="0.2">
      <c r="B245822" s="22"/>
      <c r="C245822" s="22"/>
      <c r="D245822" s="31"/>
      <c r="E245822" s="22"/>
      <c r="F245822" s="22"/>
      <c r="G245822" s="22"/>
      <c r="H245822" s="22"/>
    </row>
    <row r="245823" spans="2:8" x14ac:dyDescent="0.2">
      <c r="B245823" s="22"/>
      <c r="C245823" s="22"/>
      <c r="D245823" s="31"/>
      <c r="E245823" s="22"/>
      <c r="F245823" s="22"/>
      <c r="G245823" s="22"/>
      <c r="H245823" s="22"/>
    </row>
    <row r="245824" spans="2:8" x14ac:dyDescent="0.2">
      <c r="B245824" s="22"/>
      <c r="C245824" s="22"/>
      <c r="D245824" s="31"/>
      <c r="E245824" s="22"/>
      <c r="F245824" s="22"/>
      <c r="G245824" s="22"/>
      <c r="H245824" s="22"/>
    </row>
    <row r="245825" spans="2:8" x14ac:dyDescent="0.2">
      <c r="B245825" s="22"/>
      <c r="C245825" s="22"/>
      <c r="D245825" s="31"/>
      <c r="E245825" s="22"/>
      <c r="F245825" s="22"/>
      <c r="G245825" s="22"/>
      <c r="H245825" s="22"/>
    </row>
    <row r="245826" spans="2:8" x14ac:dyDescent="0.2">
      <c r="B245826" s="22"/>
      <c r="C245826" s="22"/>
      <c r="D245826" s="31"/>
      <c r="E245826" s="22"/>
      <c r="F245826" s="22"/>
      <c r="G245826" s="22"/>
      <c r="H245826" s="22"/>
    </row>
    <row r="245827" spans="2:8" x14ac:dyDescent="0.2">
      <c r="B245827" s="22"/>
      <c r="C245827" s="22"/>
      <c r="D245827" s="31"/>
      <c r="E245827" s="22"/>
      <c r="F245827" s="22"/>
      <c r="G245827" s="22"/>
      <c r="H245827" s="22"/>
    </row>
    <row r="245828" spans="2:8" x14ac:dyDescent="0.2">
      <c r="B245828" s="22"/>
      <c r="C245828" s="22"/>
      <c r="D245828" s="31"/>
      <c r="E245828" s="22"/>
      <c r="F245828" s="22"/>
      <c r="G245828" s="22"/>
      <c r="H245828" s="22"/>
    </row>
    <row r="245829" spans="2:8" x14ac:dyDescent="0.2">
      <c r="B245829" s="22"/>
      <c r="C245829" s="22"/>
      <c r="D245829" s="31"/>
      <c r="E245829" s="22"/>
      <c r="F245829" s="22"/>
      <c r="G245829" s="22"/>
      <c r="H245829" s="22"/>
    </row>
    <row r="245830" spans="2:8" x14ac:dyDescent="0.2">
      <c r="B245830" s="22"/>
      <c r="C245830" s="22"/>
      <c r="D245830" s="31"/>
      <c r="E245830" s="22"/>
      <c r="F245830" s="22"/>
      <c r="G245830" s="22"/>
      <c r="H245830" s="22"/>
    </row>
    <row r="245831" spans="2:8" x14ac:dyDescent="0.2">
      <c r="B245831" s="22"/>
      <c r="C245831" s="22"/>
      <c r="D245831" s="31"/>
      <c r="E245831" s="22"/>
      <c r="F245831" s="22"/>
      <c r="G245831" s="22"/>
      <c r="H245831" s="22"/>
    </row>
    <row r="245832" spans="2:8" x14ac:dyDescent="0.2">
      <c r="B245832" s="22"/>
      <c r="C245832" s="22"/>
      <c r="D245832" s="31"/>
      <c r="E245832" s="22"/>
      <c r="F245832" s="22"/>
      <c r="G245832" s="22"/>
      <c r="H245832" s="22"/>
    </row>
    <row r="245833" spans="2:8" x14ac:dyDescent="0.2">
      <c r="B245833" s="22"/>
      <c r="C245833" s="22"/>
      <c r="D245833" s="31"/>
      <c r="E245833" s="22"/>
      <c r="F245833" s="22"/>
      <c r="G245833" s="22"/>
      <c r="H245833" s="22"/>
    </row>
    <row r="245834" spans="2:8" x14ac:dyDescent="0.2">
      <c r="B245834" s="22"/>
      <c r="C245834" s="22"/>
      <c r="D245834" s="31"/>
      <c r="E245834" s="22"/>
      <c r="F245834" s="22"/>
      <c r="G245834" s="22"/>
      <c r="H245834" s="22"/>
    </row>
    <row r="245835" spans="2:8" x14ac:dyDescent="0.2">
      <c r="B245835" s="22"/>
      <c r="C245835" s="22"/>
      <c r="D245835" s="31"/>
      <c r="E245835" s="22"/>
      <c r="F245835" s="22"/>
      <c r="G245835" s="22"/>
      <c r="H245835" s="22"/>
    </row>
    <row r="245836" spans="2:8" x14ac:dyDescent="0.2">
      <c r="B245836" s="22"/>
      <c r="C245836" s="22"/>
      <c r="D245836" s="31"/>
      <c r="E245836" s="22"/>
      <c r="F245836" s="22"/>
      <c r="G245836" s="22"/>
      <c r="H245836" s="22"/>
    </row>
    <row r="245837" spans="2:8" x14ac:dyDescent="0.2">
      <c r="B245837" s="22"/>
      <c r="C245837" s="22"/>
      <c r="D245837" s="31"/>
      <c r="E245837" s="22"/>
      <c r="F245837" s="22"/>
      <c r="G245837" s="22"/>
      <c r="H245837" s="22"/>
    </row>
    <row r="245838" spans="2:8" x14ac:dyDescent="0.2">
      <c r="B245838" s="22"/>
      <c r="C245838" s="22"/>
      <c r="D245838" s="31"/>
      <c r="E245838" s="22"/>
      <c r="F245838" s="22"/>
      <c r="G245838" s="22"/>
      <c r="H245838" s="22"/>
    </row>
    <row r="245839" spans="2:8" x14ac:dyDescent="0.2">
      <c r="B245839" s="22"/>
      <c r="C245839" s="22"/>
      <c r="D245839" s="31"/>
      <c r="E245839" s="22"/>
      <c r="F245839" s="22"/>
      <c r="G245839" s="22"/>
      <c r="H245839" s="22"/>
    </row>
    <row r="245840" spans="2:8" x14ac:dyDescent="0.2">
      <c r="B245840" s="22"/>
      <c r="C245840" s="22"/>
      <c r="D245840" s="31"/>
      <c r="E245840" s="22"/>
      <c r="F245840" s="22"/>
      <c r="G245840" s="22"/>
      <c r="H245840" s="22"/>
    </row>
    <row r="245841" spans="2:8" x14ac:dyDescent="0.2">
      <c r="B245841" s="22"/>
      <c r="C245841" s="22"/>
      <c r="D245841" s="31"/>
      <c r="E245841" s="22"/>
      <c r="F245841" s="22"/>
      <c r="G245841" s="22"/>
      <c r="H245841" s="22"/>
    </row>
    <row r="245842" spans="2:8" x14ac:dyDescent="0.2">
      <c r="B245842" s="22"/>
      <c r="C245842" s="22"/>
      <c r="D245842" s="31"/>
      <c r="E245842" s="22"/>
      <c r="F245842" s="22"/>
      <c r="G245842" s="22"/>
      <c r="H245842" s="22"/>
    </row>
    <row r="245843" spans="2:8" x14ac:dyDescent="0.2">
      <c r="B245843" s="22"/>
      <c r="C245843" s="22"/>
      <c r="D245843" s="31"/>
      <c r="E245843" s="22"/>
      <c r="F245843" s="22"/>
      <c r="G245843" s="22"/>
      <c r="H245843" s="22"/>
    </row>
    <row r="245844" spans="2:8" x14ac:dyDescent="0.2">
      <c r="B245844" s="22"/>
      <c r="C245844" s="22"/>
      <c r="D245844" s="31"/>
      <c r="E245844" s="22"/>
      <c r="F245844" s="22"/>
      <c r="G245844" s="22"/>
      <c r="H245844" s="22"/>
    </row>
    <row r="245845" spans="2:8" x14ac:dyDescent="0.2">
      <c r="B245845" s="22"/>
      <c r="C245845" s="22"/>
      <c r="D245845" s="31"/>
      <c r="E245845" s="22"/>
      <c r="F245845" s="22"/>
      <c r="G245845" s="22"/>
      <c r="H245845" s="22"/>
    </row>
    <row r="245846" spans="2:8" x14ac:dyDescent="0.2">
      <c r="B245846" s="22"/>
      <c r="C245846" s="22"/>
      <c r="D245846" s="31"/>
      <c r="E245846" s="22"/>
      <c r="F245846" s="22"/>
      <c r="G245846" s="22"/>
      <c r="H245846" s="22"/>
    </row>
    <row r="245847" spans="2:8" x14ac:dyDescent="0.2">
      <c r="B245847" s="22"/>
      <c r="C245847" s="22"/>
      <c r="D245847" s="31"/>
      <c r="E245847" s="22"/>
      <c r="F245847" s="22"/>
      <c r="G245847" s="22"/>
      <c r="H245847" s="22"/>
    </row>
    <row r="245848" spans="2:8" x14ac:dyDescent="0.2">
      <c r="B245848" s="22"/>
      <c r="C245848" s="22"/>
      <c r="D245848" s="31"/>
      <c r="E245848" s="22"/>
      <c r="F245848" s="22"/>
      <c r="G245848" s="22"/>
      <c r="H245848" s="22"/>
    </row>
    <row r="245849" spans="2:8" x14ac:dyDescent="0.2">
      <c r="B245849" s="22"/>
      <c r="C245849" s="22"/>
      <c r="D245849" s="31"/>
      <c r="E245849" s="22"/>
      <c r="F245849" s="22"/>
      <c r="G245849" s="22"/>
      <c r="H245849" s="22"/>
    </row>
    <row r="245850" spans="2:8" x14ac:dyDescent="0.2">
      <c r="B245850" s="22"/>
      <c r="C245850" s="22"/>
      <c r="D245850" s="31"/>
      <c r="E245850" s="22"/>
      <c r="F245850" s="22"/>
      <c r="G245850" s="22"/>
      <c r="H245850" s="22"/>
    </row>
    <row r="245851" spans="2:8" x14ac:dyDescent="0.2">
      <c r="B245851" s="22"/>
      <c r="C245851" s="22"/>
      <c r="D245851" s="31"/>
      <c r="E245851" s="22"/>
      <c r="F245851" s="22"/>
      <c r="G245851" s="22"/>
      <c r="H245851" s="22"/>
    </row>
    <row r="245852" spans="2:8" x14ac:dyDescent="0.2">
      <c r="B245852" s="22"/>
      <c r="C245852" s="22"/>
      <c r="D245852" s="31"/>
      <c r="E245852" s="22"/>
      <c r="F245852" s="22"/>
      <c r="G245852" s="22"/>
      <c r="H245852" s="22"/>
    </row>
    <row r="245853" spans="2:8" x14ac:dyDescent="0.2">
      <c r="B245853" s="22"/>
      <c r="C245853" s="22"/>
      <c r="D245853" s="31"/>
      <c r="E245853" s="22"/>
      <c r="F245853" s="22"/>
      <c r="G245853" s="22"/>
      <c r="H245853" s="22"/>
    </row>
    <row r="245854" spans="2:8" x14ac:dyDescent="0.2">
      <c r="B245854" s="22"/>
      <c r="C245854" s="22"/>
      <c r="D245854" s="31"/>
      <c r="E245854" s="22"/>
      <c r="F245854" s="22"/>
      <c r="G245854" s="22"/>
      <c r="H245854" s="22"/>
    </row>
    <row r="245855" spans="2:8" x14ac:dyDescent="0.2">
      <c r="B245855" s="22"/>
      <c r="C245855" s="22"/>
      <c r="D245855" s="31"/>
      <c r="E245855" s="22"/>
      <c r="F245855" s="22"/>
      <c r="G245855" s="22"/>
      <c r="H245855" s="22"/>
    </row>
    <row r="245856" spans="2:8" x14ac:dyDescent="0.2">
      <c r="B245856" s="22"/>
      <c r="C245856" s="22"/>
      <c r="D245856" s="31"/>
      <c r="E245856" s="22"/>
      <c r="F245856" s="22"/>
      <c r="G245856" s="22"/>
      <c r="H245856" s="22"/>
    </row>
    <row r="245857" spans="2:8" x14ac:dyDescent="0.2">
      <c r="B245857" s="22"/>
      <c r="C245857" s="22"/>
      <c r="D245857" s="31"/>
      <c r="E245857" s="22"/>
      <c r="F245857" s="22"/>
      <c r="G245857" s="22"/>
      <c r="H245857" s="22"/>
    </row>
    <row r="245858" spans="2:8" x14ac:dyDescent="0.2">
      <c r="B245858" s="22"/>
      <c r="C245858" s="22"/>
      <c r="D245858" s="31"/>
      <c r="E245858" s="22"/>
      <c r="F245858" s="22"/>
      <c r="G245858" s="22"/>
      <c r="H245858" s="22"/>
    </row>
    <row r="245859" spans="2:8" x14ac:dyDescent="0.2">
      <c r="B245859" s="22"/>
      <c r="C245859" s="22"/>
      <c r="D245859" s="31"/>
      <c r="E245859" s="22"/>
      <c r="F245859" s="22"/>
      <c r="G245859" s="22"/>
      <c r="H245859" s="22"/>
    </row>
    <row r="245860" spans="2:8" x14ac:dyDescent="0.2">
      <c r="B245860" s="22"/>
      <c r="C245860" s="22"/>
      <c r="D245860" s="31"/>
      <c r="E245860" s="22"/>
      <c r="F245860" s="22"/>
      <c r="G245860" s="22"/>
      <c r="H245860" s="22"/>
    </row>
    <row r="245861" spans="2:8" x14ac:dyDescent="0.2">
      <c r="B245861" s="22"/>
      <c r="C245861" s="22"/>
      <c r="D245861" s="31"/>
      <c r="E245861" s="22"/>
      <c r="F245861" s="22"/>
      <c r="G245861" s="22"/>
      <c r="H245861" s="22"/>
    </row>
    <row r="245862" spans="2:8" x14ac:dyDescent="0.2">
      <c r="B245862" s="22"/>
      <c r="C245862" s="22"/>
      <c r="D245862" s="31"/>
      <c r="E245862" s="22"/>
      <c r="F245862" s="22"/>
      <c r="G245862" s="22"/>
      <c r="H245862" s="22"/>
    </row>
    <row r="245863" spans="2:8" x14ac:dyDescent="0.2">
      <c r="B245863" s="22"/>
      <c r="C245863" s="22"/>
      <c r="D245863" s="31"/>
      <c r="E245863" s="22"/>
      <c r="F245863" s="22"/>
      <c r="G245863" s="22"/>
      <c r="H245863" s="22"/>
    </row>
    <row r="245864" spans="2:8" x14ac:dyDescent="0.2">
      <c r="B245864" s="22"/>
      <c r="C245864" s="22"/>
      <c r="D245864" s="31"/>
      <c r="E245864" s="22"/>
      <c r="F245864" s="22"/>
      <c r="G245864" s="22"/>
      <c r="H245864" s="22"/>
    </row>
    <row r="245865" spans="2:8" x14ac:dyDescent="0.2">
      <c r="B245865" s="22"/>
      <c r="C245865" s="22"/>
      <c r="D245865" s="31"/>
      <c r="E245865" s="22"/>
      <c r="F245865" s="22"/>
      <c r="G245865" s="22"/>
      <c r="H245865" s="22"/>
    </row>
    <row r="245866" spans="2:8" x14ac:dyDescent="0.2">
      <c r="B245866" s="22"/>
      <c r="C245866" s="22"/>
      <c r="D245866" s="31"/>
      <c r="E245866" s="22"/>
      <c r="F245866" s="22"/>
      <c r="G245866" s="22"/>
      <c r="H245866" s="22"/>
    </row>
    <row r="245867" spans="2:8" x14ac:dyDescent="0.2">
      <c r="B245867" s="22"/>
      <c r="C245867" s="22"/>
      <c r="D245867" s="31"/>
      <c r="E245867" s="22"/>
      <c r="F245867" s="22"/>
      <c r="G245867" s="22"/>
      <c r="H245867" s="22"/>
    </row>
    <row r="245868" spans="2:8" x14ac:dyDescent="0.2">
      <c r="B245868" s="22"/>
      <c r="C245868" s="22"/>
      <c r="D245868" s="31"/>
      <c r="E245868" s="22"/>
      <c r="F245868" s="22"/>
      <c r="G245868" s="22"/>
      <c r="H245868" s="22"/>
    </row>
    <row r="245869" spans="2:8" x14ac:dyDescent="0.2">
      <c r="B245869" s="22"/>
      <c r="C245869" s="22"/>
      <c r="D245869" s="31"/>
      <c r="E245869" s="22"/>
      <c r="F245869" s="22"/>
      <c r="G245869" s="22"/>
      <c r="H245869" s="22"/>
    </row>
    <row r="245870" spans="2:8" x14ac:dyDescent="0.2">
      <c r="B245870" s="22"/>
      <c r="C245870" s="22"/>
      <c r="D245870" s="31"/>
      <c r="E245870" s="22"/>
      <c r="F245870" s="22"/>
      <c r="G245870" s="22"/>
      <c r="H245870" s="22"/>
    </row>
    <row r="245871" spans="2:8" x14ac:dyDescent="0.2">
      <c r="B245871" s="22"/>
      <c r="C245871" s="22"/>
      <c r="D245871" s="31"/>
      <c r="E245871" s="22"/>
      <c r="F245871" s="22"/>
      <c r="G245871" s="22"/>
      <c r="H245871" s="22"/>
    </row>
    <row r="245872" spans="2:8" x14ac:dyDescent="0.2">
      <c r="B245872" s="22"/>
      <c r="C245872" s="22"/>
      <c r="D245872" s="31"/>
      <c r="E245872" s="22"/>
      <c r="F245872" s="22"/>
      <c r="G245872" s="22"/>
      <c r="H245872" s="22"/>
    </row>
    <row r="245873" spans="2:8" x14ac:dyDescent="0.2">
      <c r="B245873" s="22"/>
      <c r="C245873" s="22"/>
      <c r="D245873" s="31"/>
      <c r="E245873" s="22"/>
      <c r="F245873" s="22"/>
      <c r="G245873" s="22"/>
      <c r="H245873" s="22"/>
    </row>
    <row r="245874" spans="2:8" x14ac:dyDescent="0.2">
      <c r="B245874" s="22"/>
      <c r="C245874" s="22"/>
      <c r="D245874" s="31"/>
      <c r="E245874" s="22"/>
      <c r="F245874" s="22"/>
      <c r="G245874" s="22"/>
      <c r="H245874" s="22"/>
    </row>
    <row r="245875" spans="2:8" x14ac:dyDescent="0.2">
      <c r="B245875" s="22"/>
      <c r="C245875" s="22"/>
      <c r="D245875" s="31"/>
      <c r="E245875" s="22"/>
      <c r="F245875" s="22"/>
      <c r="G245875" s="22"/>
      <c r="H245875" s="22"/>
    </row>
    <row r="245876" spans="2:8" x14ac:dyDescent="0.2">
      <c r="B245876" s="22"/>
      <c r="C245876" s="22"/>
      <c r="D245876" s="31"/>
      <c r="E245876" s="22"/>
      <c r="F245876" s="22"/>
      <c r="G245876" s="22"/>
      <c r="H245876" s="22"/>
    </row>
    <row r="245877" spans="2:8" x14ac:dyDescent="0.2">
      <c r="B245877" s="22"/>
      <c r="C245877" s="22"/>
      <c r="D245877" s="31"/>
      <c r="E245877" s="22"/>
      <c r="F245877" s="22"/>
      <c r="G245877" s="22"/>
      <c r="H245877" s="22"/>
    </row>
    <row r="245878" spans="2:8" x14ac:dyDescent="0.2">
      <c r="B245878" s="22"/>
      <c r="C245878" s="22"/>
      <c r="D245878" s="31"/>
      <c r="E245878" s="22"/>
      <c r="F245878" s="22"/>
      <c r="G245878" s="22"/>
      <c r="H245878" s="22"/>
    </row>
    <row r="245879" spans="2:8" x14ac:dyDescent="0.2">
      <c r="B245879" s="22"/>
      <c r="C245879" s="22"/>
      <c r="D245879" s="31"/>
      <c r="E245879" s="22"/>
      <c r="F245879" s="22"/>
      <c r="G245879" s="22"/>
      <c r="H245879" s="22"/>
    </row>
    <row r="245880" spans="2:8" x14ac:dyDescent="0.2">
      <c r="B245880" s="22"/>
      <c r="C245880" s="22"/>
      <c r="D245880" s="31"/>
      <c r="E245880" s="22"/>
      <c r="F245880" s="22"/>
      <c r="G245880" s="22"/>
      <c r="H245880" s="22"/>
    </row>
    <row r="245881" spans="2:8" x14ac:dyDescent="0.2">
      <c r="B245881" s="22"/>
      <c r="C245881" s="22"/>
      <c r="D245881" s="31"/>
      <c r="E245881" s="22"/>
      <c r="F245881" s="22"/>
      <c r="G245881" s="22"/>
      <c r="H245881" s="22"/>
    </row>
    <row r="245882" spans="2:8" x14ac:dyDescent="0.2">
      <c r="B245882" s="22"/>
      <c r="C245882" s="22"/>
      <c r="D245882" s="31"/>
      <c r="E245882" s="22"/>
      <c r="F245882" s="22"/>
      <c r="G245882" s="22"/>
      <c r="H245882" s="22"/>
    </row>
    <row r="245883" spans="2:8" x14ac:dyDescent="0.2">
      <c r="B245883" s="22"/>
      <c r="C245883" s="22"/>
      <c r="D245883" s="31"/>
      <c r="E245883" s="22"/>
      <c r="F245883" s="22"/>
      <c r="G245883" s="22"/>
      <c r="H245883" s="22"/>
    </row>
    <row r="245884" spans="2:8" x14ac:dyDescent="0.2">
      <c r="B245884" s="22"/>
      <c r="C245884" s="22"/>
      <c r="D245884" s="31"/>
      <c r="E245884" s="22"/>
      <c r="F245884" s="22"/>
      <c r="G245884" s="22"/>
      <c r="H245884" s="22"/>
    </row>
    <row r="245885" spans="2:8" x14ac:dyDescent="0.2">
      <c r="B245885" s="22"/>
      <c r="C245885" s="22"/>
      <c r="D245885" s="31"/>
      <c r="E245885" s="22"/>
      <c r="F245885" s="22"/>
      <c r="G245885" s="22"/>
      <c r="H245885" s="22"/>
    </row>
    <row r="245886" spans="2:8" x14ac:dyDescent="0.2">
      <c r="B245886" s="22"/>
      <c r="C245886" s="22"/>
      <c r="D245886" s="31"/>
      <c r="E245886" s="22"/>
      <c r="F245886" s="22"/>
      <c r="G245886" s="22"/>
      <c r="H245886" s="22"/>
    </row>
    <row r="245887" spans="2:8" x14ac:dyDescent="0.2">
      <c r="B245887" s="22"/>
      <c r="C245887" s="22"/>
      <c r="D245887" s="31"/>
      <c r="E245887" s="22"/>
      <c r="F245887" s="22"/>
      <c r="G245887" s="22"/>
      <c r="H245887" s="22"/>
    </row>
    <row r="245888" spans="2:8" x14ac:dyDescent="0.2">
      <c r="B245888" s="22"/>
      <c r="C245888" s="22"/>
      <c r="D245888" s="31"/>
      <c r="E245888" s="22"/>
      <c r="F245888" s="22"/>
      <c r="G245888" s="22"/>
      <c r="H245888" s="22"/>
    </row>
    <row r="245889" spans="2:8" x14ac:dyDescent="0.2">
      <c r="B245889" s="22"/>
      <c r="C245889" s="22"/>
      <c r="D245889" s="31"/>
      <c r="E245889" s="22"/>
      <c r="F245889" s="22"/>
      <c r="G245889" s="22"/>
      <c r="H245889" s="22"/>
    </row>
    <row r="245890" spans="2:8" x14ac:dyDescent="0.2">
      <c r="B245890" s="22"/>
      <c r="C245890" s="22"/>
      <c r="D245890" s="31"/>
      <c r="E245890" s="22"/>
      <c r="F245890" s="22"/>
      <c r="G245890" s="22"/>
      <c r="H245890" s="22"/>
    </row>
    <row r="245891" spans="2:8" x14ac:dyDescent="0.2">
      <c r="B245891" s="22"/>
      <c r="C245891" s="22"/>
      <c r="D245891" s="31"/>
      <c r="E245891" s="22"/>
      <c r="F245891" s="22"/>
      <c r="G245891" s="22"/>
      <c r="H245891" s="22"/>
    </row>
    <row r="245892" spans="2:8" x14ac:dyDescent="0.2">
      <c r="B245892" s="22"/>
      <c r="C245892" s="22"/>
      <c r="D245892" s="31"/>
      <c r="E245892" s="22"/>
      <c r="F245892" s="22"/>
      <c r="G245892" s="22"/>
      <c r="H245892" s="22"/>
    </row>
    <row r="245893" spans="2:8" x14ac:dyDescent="0.2">
      <c r="B245893" s="22"/>
      <c r="C245893" s="22"/>
      <c r="D245893" s="31"/>
      <c r="E245893" s="22"/>
      <c r="F245893" s="22"/>
      <c r="G245893" s="22"/>
      <c r="H245893" s="22"/>
    </row>
    <row r="245894" spans="2:8" x14ac:dyDescent="0.2">
      <c r="B245894" s="22"/>
      <c r="C245894" s="22"/>
      <c r="D245894" s="31"/>
      <c r="E245894" s="22"/>
      <c r="F245894" s="22"/>
      <c r="G245894" s="22"/>
      <c r="H245894" s="22"/>
    </row>
    <row r="245895" spans="2:8" x14ac:dyDescent="0.2">
      <c r="B245895" s="22"/>
      <c r="C245895" s="22"/>
      <c r="D245895" s="31"/>
      <c r="E245895" s="22"/>
      <c r="F245895" s="22"/>
      <c r="G245895" s="22"/>
      <c r="H245895" s="22"/>
    </row>
    <row r="245896" spans="2:8" x14ac:dyDescent="0.2">
      <c r="B245896" s="22"/>
      <c r="C245896" s="22"/>
      <c r="D245896" s="31"/>
      <c r="E245896" s="22"/>
      <c r="F245896" s="22"/>
      <c r="G245896" s="22"/>
      <c r="H245896" s="22"/>
    </row>
    <row r="245897" spans="2:8" x14ac:dyDescent="0.2">
      <c r="B245897" s="22"/>
      <c r="C245897" s="22"/>
      <c r="D245897" s="31"/>
      <c r="E245897" s="22"/>
      <c r="F245897" s="22"/>
      <c r="G245897" s="22"/>
      <c r="H245897" s="22"/>
    </row>
    <row r="245898" spans="2:8" x14ac:dyDescent="0.2">
      <c r="B245898" s="22"/>
      <c r="C245898" s="22"/>
      <c r="D245898" s="31"/>
      <c r="E245898" s="22"/>
      <c r="F245898" s="22"/>
      <c r="G245898" s="22"/>
      <c r="H245898" s="22"/>
    </row>
    <row r="245899" spans="2:8" x14ac:dyDescent="0.2">
      <c r="B245899" s="22"/>
      <c r="C245899" s="22"/>
      <c r="D245899" s="31"/>
      <c r="E245899" s="22"/>
      <c r="F245899" s="22"/>
      <c r="G245899" s="22"/>
      <c r="H245899" s="22"/>
    </row>
    <row r="245900" spans="2:8" x14ac:dyDescent="0.2">
      <c r="B245900" s="22"/>
      <c r="C245900" s="22"/>
      <c r="D245900" s="31"/>
      <c r="E245900" s="22"/>
      <c r="F245900" s="22"/>
      <c r="G245900" s="22"/>
      <c r="H245900" s="22"/>
    </row>
    <row r="245901" spans="2:8" x14ac:dyDescent="0.2">
      <c r="B245901" s="22"/>
      <c r="C245901" s="22"/>
      <c r="D245901" s="31"/>
      <c r="E245901" s="22"/>
      <c r="F245901" s="22"/>
      <c r="G245901" s="22"/>
      <c r="H245901" s="22"/>
    </row>
    <row r="245902" spans="2:8" x14ac:dyDescent="0.2">
      <c r="B245902" s="22"/>
      <c r="C245902" s="22"/>
      <c r="D245902" s="31"/>
      <c r="E245902" s="22"/>
      <c r="F245902" s="22"/>
      <c r="G245902" s="22"/>
      <c r="H245902" s="22"/>
    </row>
    <row r="245903" spans="2:8" x14ac:dyDescent="0.2">
      <c r="B245903" s="22"/>
      <c r="C245903" s="22"/>
      <c r="D245903" s="31"/>
      <c r="E245903" s="22"/>
      <c r="F245903" s="22"/>
      <c r="G245903" s="22"/>
      <c r="H245903" s="22"/>
    </row>
    <row r="245904" spans="2:8" x14ac:dyDescent="0.2">
      <c r="B245904" s="22"/>
      <c r="C245904" s="22"/>
      <c r="D245904" s="31"/>
      <c r="E245904" s="22"/>
      <c r="F245904" s="22"/>
      <c r="G245904" s="22"/>
      <c r="H245904" s="22"/>
    </row>
    <row r="245905" spans="2:8" x14ac:dyDescent="0.2">
      <c r="B245905" s="22"/>
      <c r="C245905" s="22"/>
      <c r="D245905" s="31"/>
      <c r="E245905" s="22"/>
      <c r="F245905" s="22"/>
      <c r="G245905" s="22"/>
      <c r="H245905" s="22"/>
    </row>
    <row r="245906" spans="2:8" x14ac:dyDescent="0.2">
      <c r="B245906" s="22"/>
      <c r="C245906" s="22"/>
      <c r="D245906" s="31"/>
      <c r="E245906" s="22"/>
      <c r="F245906" s="22"/>
      <c r="G245906" s="22"/>
      <c r="H245906" s="22"/>
    </row>
    <row r="245907" spans="2:8" x14ac:dyDescent="0.2">
      <c r="B245907" s="22"/>
      <c r="C245907" s="22"/>
      <c r="D245907" s="31"/>
      <c r="E245907" s="22"/>
      <c r="F245907" s="22"/>
      <c r="G245907" s="22"/>
      <c r="H245907" s="22"/>
    </row>
    <row r="245908" spans="2:8" x14ac:dyDescent="0.2">
      <c r="B245908" s="22"/>
      <c r="C245908" s="22"/>
      <c r="D245908" s="31"/>
      <c r="E245908" s="22"/>
      <c r="F245908" s="22"/>
      <c r="G245908" s="22"/>
      <c r="H245908" s="22"/>
    </row>
    <row r="245909" spans="2:8" x14ac:dyDescent="0.2">
      <c r="B245909" s="22"/>
      <c r="C245909" s="22"/>
      <c r="D245909" s="31"/>
      <c r="E245909" s="22"/>
      <c r="F245909" s="22"/>
      <c r="G245909" s="22"/>
      <c r="H245909" s="22"/>
    </row>
    <row r="245910" spans="2:8" x14ac:dyDescent="0.2">
      <c r="B245910" s="22"/>
      <c r="C245910" s="22"/>
      <c r="D245910" s="31"/>
      <c r="E245910" s="22"/>
      <c r="F245910" s="22"/>
      <c r="G245910" s="22"/>
      <c r="H245910" s="22"/>
    </row>
    <row r="245911" spans="2:8" x14ac:dyDescent="0.2">
      <c r="B245911" s="22"/>
      <c r="C245911" s="22"/>
      <c r="D245911" s="31"/>
      <c r="E245911" s="22"/>
      <c r="F245911" s="22"/>
      <c r="G245911" s="22"/>
      <c r="H245911" s="22"/>
    </row>
    <row r="245912" spans="2:8" x14ac:dyDescent="0.2">
      <c r="B245912" s="22"/>
      <c r="C245912" s="22"/>
      <c r="D245912" s="31"/>
      <c r="E245912" s="22"/>
      <c r="F245912" s="22"/>
      <c r="G245912" s="22"/>
      <c r="H245912" s="22"/>
    </row>
    <row r="245913" spans="2:8" x14ac:dyDescent="0.2">
      <c r="B245913" s="22"/>
      <c r="C245913" s="22"/>
      <c r="D245913" s="31"/>
      <c r="E245913" s="22"/>
      <c r="F245913" s="22"/>
      <c r="G245913" s="22"/>
      <c r="H245913" s="22"/>
    </row>
    <row r="245914" spans="2:8" x14ac:dyDescent="0.2">
      <c r="B245914" s="22"/>
      <c r="C245914" s="22"/>
      <c r="D245914" s="31"/>
      <c r="E245914" s="22"/>
      <c r="F245914" s="22"/>
      <c r="G245914" s="22"/>
      <c r="H245914" s="22"/>
    </row>
    <row r="245915" spans="2:8" x14ac:dyDescent="0.2">
      <c r="B245915" s="22"/>
      <c r="C245915" s="22"/>
      <c r="D245915" s="31"/>
      <c r="E245915" s="22"/>
      <c r="F245915" s="22"/>
      <c r="G245915" s="22"/>
      <c r="H245915" s="22"/>
    </row>
    <row r="245916" spans="2:8" x14ac:dyDescent="0.2">
      <c r="B245916" s="22"/>
      <c r="C245916" s="22"/>
      <c r="D245916" s="31"/>
      <c r="E245916" s="22"/>
      <c r="F245916" s="22"/>
      <c r="G245916" s="22"/>
      <c r="H245916" s="22"/>
    </row>
    <row r="245917" spans="2:8" x14ac:dyDescent="0.2">
      <c r="B245917" s="22"/>
      <c r="C245917" s="22"/>
      <c r="D245917" s="31"/>
      <c r="E245917" s="22"/>
      <c r="F245917" s="22"/>
      <c r="G245917" s="22"/>
      <c r="H245917" s="22"/>
    </row>
    <row r="245918" spans="2:8" x14ac:dyDescent="0.2">
      <c r="B245918" s="22"/>
      <c r="C245918" s="22"/>
      <c r="D245918" s="31"/>
      <c r="E245918" s="22"/>
      <c r="F245918" s="22"/>
      <c r="G245918" s="22"/>
      <c r="H245918" s="22"/>
    </row>
    <row r="245919" spans="2:8" x14ac:dyDescent="0.2">
      <c r="B245919" s="22"/>
      <c r="C245919" s="22"/>
      <c r="D245919" s="31"/>
      <c r="E245919" s="22"/>
      <c r="F245919" s="22"/>
      <c r="G245919" s="22"/>
      <c r="H245919" s="22"/>
    </row>
    <row r="245920" spans="2:8" x14ac:dyDescent="0.2">
      <c r="B245920" s="22"/>
      <c r="C245920" s="22"/>
      <c r="D245920" s="31"/>
      <c r="E245920" s="22"/>
      <c r="F245920" s="22"/>
      <c r="G245920" s="22"/>
      <c r="H245920" s="22"/>
    </row>
    <row r="245921" spans="2:8" x14ac:dyDescent="0.2">
      <c r="B245921" s="22"/>
      <c r="C245921" s="22"/>
      <c r="D245921" s="31"/>
      <c r="E245921" s="22"/>
      <c r="F245921" s="22"/>
      <c r="G245921" s="22"/>
      <c r="H245921" s="22"/>
    </row>
    <row r="245922" spans="2:8" x14ac:dyDescent="0.2">
      <c r="B245922" s="22"/>
      <c r="C245922" s="22"/>
      <c r="D245922" s="31"/>
      <c r="E245922" s="22"/>
      <c r="F245922" s="22"/>
      <c r="G245922" s="22"/>
      <c r="H245922" s="22"/>
    </row>
    <row r="245923" spans="2:8" x14ac:dyDescent="0.2">
      <c r="B245923" s="22"/>
      <c r="C245923" s="22"/>
      <c r="D245923" s="31"/>
      <c r="E245923" s="22"/>
      <c r="F245923" s="22"/>
      <c r="G245923" s="22"/>
      <c r="H245923" s="22"/>
    </row>
    <row r="245924" spans="2:8" x14ac:dyDescent="0.2">
      <c r="B245924" s="22"/>
      <c r="C245924" s="22"/>
      <c r="D245924" s="31"/>
      <c r="E245924" s="22"/>
      <c r="F245924" s="22"/>
      <c r="G245924" s="22"/>
      <c r="H245924" s="22"/>
    </row>
    <row r="245925" spans="2:8" x14ac:dyDescent="0.2">
      <c r="B245925" s="22"/>
      <c r="C245925" s="22"/>
      <c r="D245925" s="31"/>
      <c r="E245925" s="22"/>
      <c r="F245925" s="22"/>
      <c r="G245925" s="22"/>
      <c r="H245925" s="22"/>
    </row>
    <row r="245926" spans="2:8" x14ac:dyDescent="0.2">
      <c r="B245926" s="22"/>
      <c r="C245926" s="22"/>
      <c r="D245926" s="31"/>
      <c r="E245926" s="22"/>
      <c r="F245926" s="22"/>
      <c r="G245926" s="22"/>
      <c r="H245926" s="22"/>
    </row>
    <row r="245927" spans="2:8" x14ac:dyDescent="0.2">
      <c r="B245927" s="22"/>
      <c r="C245927" s="22"/>
      <c r="D245927" s="31"/>
      <c r="E245927" s="22"/>
      <c r="F245927" s="22"/>
      <c r="G245927" s="22"/>
      <c r="H245927" s="22"/>
    </row>
    <row r="245928" spans="2:8" x14ac:dyDescent="0.2">
      <c r="B245928" s="22"/>
      <c r="C245928" s="22"/>
      <c r="D245928" s="31"/>
      <c r="E245928" s="22"/>
      <c r="F245928" s="22"/>
      <c r="G245928" s="22"/>
      <c r="H245928" s="22"/>
    </row>
    <row r="245929" spans="2:8" x14ac:dyDescent="0.2">
      <c r="B245929" s="22"/>
      <c r="C245929" s="22"/>
      <c r="D245929" s="31"/>
      <c r="E245929" s="22"/>
      <c r="F245929" s="22"/>
      <c r="G245929" s="22"/>
      <c r="H245929" s="22"/>
    </row>
    <row r="245930" spans="2:8" x14ac:dyDescent="0.2">
      <c r="B245930" s="22"/>
      <c r="C245930" s="22"/>
      <c r="D245930" s="31"/>
      <c r="E245930" s="22"/>
      <c r="F245930" s="22"/>
      <c r="G245930" s="22"/>
      <c r="H245930" s="22"/>
    </row>
    <row r="245931" spans="2:8" x14ac:dyDescent="0.2">
      <c r="B245931" s="22"/>
      <c r="C245931" s="22"/>
      <c r="D245931" s="31"/>
      <c r="E245931" s="22"/>
      <c r="F245931" s="22"/>
      <c r="G245931" s="22"/>
      <c r="H245931" s="22"/>
    </row>
    <row r="245932" spans="2:8" x14ac:dyDescent="0.2">
      <c r="B245932" s="22"/>
      <c r="C245932" s="22"/>
      <c r="D245932" s="31"/>
      <c r="E245932" s="22"/>
      <c r="F245932" s="22"/>
      <c r="G245932" s="22"/>
      <c r="H245932" s="22"/>
    </row>
    <row r="245933" spans="2:8" x14ac:dyDescent="0.2">
      <c r="B245933" s="22"/>
      <c r="C245933" s="22"/>
      <c r="D245933" s="31"/>
      <c r="E245933" s="22"/>
      <c r="F245933" s="22"/>
      <c r="G245933" s="22"/>
      <c r="H245933" s="22"/>
    </row>
    <row r="245934" spans="2:8" x14ac:dyDescent="0.2">
      <c r="B245934" s="22"/>
      <c r="C245934" s="22"/>
      <c r="D245934" s="31"/>
      <c r="E245934" s="22"/>
      <c r="F245934" s="22"/>
      <c r="G245934" s="22"/>
      <c r="H245934" s="22"/>
    </row>
    <row r="245935" spans="2:8" x14ac:dyDescent="0.2">
      <c r="B245935" s="22"/>
      <c r="C245935" s="22"/>
      <c r="D245935" s="31"/>
      <c r="E245935" s="22"/>
      <c r="F245935" s="22"/>
      <c r="G245935" s="22"/>
      <c r="H245935" s="22"/>
    </row>
    <row r="245936" spans="2:8" x14ac:dyDescent="0.2">
      <c r="B245936" s="22"/>
      <c r="C245936" s="22"/>
      <c r="D245936" s="31"/>
      <c r="E245936" s="22"/>
      <c r="F245936" s="22"/>
      <c r="G245936" s="22"/>
      <c r="H245936" s="22"/>
    </row>
    <row r="245937" spans="2:8" x14ac:dyDescent="0.2">
      <c r="B245937" s="22"/>
      <c r="C245937" s="22"/>
      <c r="D245937" s="31"/>
      <c r="E245937" s="22"/>
      <c r="F245937" s="22"/>
      <c r="G245937" s="22"/>
      <c r="H245937" s="22"/>
    </row>
    <row r="245938" spans="2:8" x14ac:dyDescent="0.2">
      <c r="B245938" s="22"/>
      <c r="C245938" s="22"/>
      <c r="D245938" s="31"/>
      <c r="E245938" s="22"/>
      <c r="F245938" s="22"/>
      <c r="G245938" s="22"/>
      <c r="H245938" s="22"/>
    </row>
    <row r="245939" spans="2:8" x14ac:dyDescent="0.2">
      <c r="B245939" s="22"/>
      <c r="C245939" s="22"/>
      <c r="D245939" s="31"/>
      <c r="E245939" s="22"/>
      <c r="F245939" s="22"/>
      <c r="G245939" s="22"/>
      <c r="H245939" s="22"/>
    </row>
    <row r="245940" spans="2:8" x14ac:dyDescent="0.2">
      <c r="B245940" s="22"/>
      <c r="C245940" s="22"/>
      <c r="D245940" s="31"/>
      <c r="E245940" s="22"/>
      <c r="F245940" s="22"/>
      <c r="G245940" s="22"/>
      <c r="H245940" s="22"/>
    </row>
    <row r="245941" spans="2:8" x14ac:dyDescent="0.2">
      <c r="B245941" s="22"/>
      <c r="C245941" s="22"/>
      <c r="D245941" s="31"/>
      <c r="E245941" s="22"/>
      <c r="F245941" s="22"/>
      <c r="G245941" s="22"/>
      <c r="H245941" s="22"/>
    </row>
    <row r="245942" spans="2:8" x14ac:dyDescent="0.2">
      <c r="B245942" s="22"/>
      <c r="C245942" s="22"/>
      <c r="D245942" s="31"/>
      <c r="E245942" s="22"/>
      <c r="F245942" s="22"/>
      <c r="G245942" s="22"/>
      <c r="H245942" s="22"/>
    </row>
    <row r="245943" spans="2:8" x14ac:dyDescent="0.2">
      <c r="B245943" s="22"/>
      <c r="C245943" s="22"/>
      <c r="D245943" s="31"/>
      <c r="E245943" s="22"/>
      <c r="F245943" s="22"/>
      <c r="G245943" s="22"/>
      <c r="H245943" s="22"/>
    </row>
    <row r="245944" spans="2:8" x14ac:dyDescent="0.2">
      <c r="B245944" s="22"/>
      <c r="C245944" s="22"/>
      <c r="D245944" s="31"/>
      <c r="E245944" s="22"/>
      <c r="F245944" s="22"/>
      <c r="G245944" s="22"/>
      <c r="H245944" s="22"/>
    </row>
    <row r="245945" spans="2:8" x14ac:dyDescent="0.2">
      <c r="B245945" s="22"/>
      <c r="C245945" s="22"/>
      <c r="D245945" s="31"/>
      <c r="E245945" s="22"/>
      <c r="F245945" s="22"/>
      <c r="G245945" s="22"/>
      <c r="H245945" s="22"/>
    </row>
    <row r="245946" spans="2:8" x14ac:dyDescent="0.2">
      <c r="B245946" s="22"/>
      <c r="C245946" s="22"/>
      <c r="D245946" s="31"/>
      <c r="E245946" s="22"/>
      <c r="F245946" s="22"/>
      <c r="G245946" s="22"/>
      <c r="H245946" s="22"/>
    </row>
    <row r="245947" spans="2:8" x14ac:dyDescent="0.2">
      <c r="B245947" s="22"/>
      <c r="C245947" s="22"/>
      <c r="D245947" s="31"/>
      <c r="E245947" s="22"/>
      <c r="F245947" s="22"/>
      <c r="G245947" s="22"/>
      <c r="H245947" s="22"/>
    </row>
    <row r="245948" spans="2:8" x14ac:dyDescent="0.2">
      <c r="B245948" s="22"/>
      <c r="C245948" s="22"/>
      <c r="D245948" s="31"/>
      <c r="E245948" s="22"/>
      <c r="F245948" s="22"/>
      <c r="G245948" s="22"/>
      <c r="H245948" s="22"/>
    </row>
    <row r="245949" spans="2:8" x14ac:dyDescent="0.2">
      <c r="B245949" s="22"/>
      <c r="C245949" s="22"/>
      <c r="D245949" s="31"/>
      <c r="E245949" s="22"/>
      <c r="F245949" s="22"/>
      <c r="G245949" s="22"/>
      <c r="H245949" s="22"/>
    </row>
    <row r="245950" spans="2:8" x14ac:dyDescent="0.2">
      <c r="B245950" s="22"/>
      <c r="C245950" s="22"/>
      <c r="D245950" s="31"/>
      <c r="E245950" s="22"/>
      <c r="F245950" s="22"/>
      <c r="G245950" s="22"/>
      <c r="H245950" s="22"/>
    </row>
    <row r="245951" spans="2:8" x14ac:dyDescent="0.2">
      <c r="B245951" s="22"/>
      <c r="C245951" s="22"/>
      <c r="D245951" s="31"/>
      <c r="E245951" s="22"/>
      <c r="F245951" s="22"/>
      <c r="G245951" s="22"/>
      <c r="H245951" s="22"/>
    </row>
    <row r="245952" spans="2:8" x14ac:dyDescent="0.2">
      <c r="B245952" s="22"/>
      <c r="C245952" s="22"/>
      <c r="D245952" s="31"/>
      <c r="E245952" s="22"/>
      <c r="F245952" s="22"/>
      <c r="G245952" s="22"/>
      <c r="H245952" s="22"/>
    </row>
    <row r="245953" spans="2:8" x14ac:dyDescent="0.2">
      <c r="B245953" s="22"/>
      <c r="C245953" s="22"/>
      <c r="D245953" s="31"/>
      <c r="E245953" s="22"/>
      <c r="F245953" s="22"/>
      <c r="G245953" s="22"/>
      <c r="H245953" s="22"/>
    </row>
    <row r="245954" spans="2:8" x14ac:dyDescent="0.2">
      <c r="B245954" s="22"/>
      <c r="C245954" s="22"/>
      <c r="D245954" s="31"/>
      <c r="E245954" s="22"/>
      <c r="F245954" s="22"/>
      <c r="G245954" s="22"/>
      <c r="H245954" s="22"/>
    </row>
    <row r="245955" spans="2:8" x14ac:dyDescent="0.2">
      <c r="B245955" s="22"/>
      <c r="C245955" s="22"/>
      <c r="D245955" s="31"/>
      <c r="E245955" s="22"/>
      <c r="F245955" s="22"/>
      <c r="G245955" s="22"/>
      <c r="H245955" s="22"/>
    </row>
    <row r="245956" spans="2:8" x14ac:dyDescent="0.2">
      <c r="B245956" s="22"/>
      <c r="C245956" s="22"/>
      <c r="D245956" s="31"/>
      <c r="E245956" s="22"/>
      <c r="F245956" s="22"/>
      <c r="G245956" s="22"/>
      <c r="H245956" s="22"/>
    </row>
    <row r="245957" spans="2:8" x14ac:dyDescent="0.2">
      <c r="B245957" s="22"/>
      <c r="C245957" s="22"/>
      <c r="D245957" s="31"/>
      <c r="E245957" s="22"/>
      <c r="F245957" s="22"/>
      <c r="G245957" s="22"/>
      <c r="H245957" s="22"/>
    </row>
    <row r="245958" spans="2:8" x14ac:dyDescent="0.2">
      <c r="B245958" s="22"/>
      <c r="C245958" s="22"/>
      <c r="D245958" s="31"/>
      <c r="E245958" s="22"/>
      <c r="F245958" s="22"/>
      <c r="G245958" s="22"/>
      <c r="H245958" s="22"/>
    </row>
    <row r="245959" spans="2:8" x14ac:dyDescent="0.2">
      <c r="B245959" s="22"/>
      <c r="C245959" s="22"/>
      <c r="D245959" s="31"/>
      <c r="E245959" s="22"/>
      <c r="F245959" s="22"/>
      <c r="G245959" s="22"/>
      <c r="H245959" s="22"/>
    </row>
    <row r="245960" spans="2:8" x14ac:dyDescent="0.2">
      <c r="B245960" s="22"/>
      <c r="C245960" s="22"/>
      <c r="D245960" s="31"/>
      <c r="E245960" s="22"/>
      <c r="F245960" s="22"/>
      <c r="G245960" s="22"/>
      <c r="H245960" s="22"/>
    </row>
    <row r="245961" spans="2:8" x14ac:dyDescent="0.2">
      <c r="B245961" s="22"/>
      <c r="C245961" s="22"/>
      <c r="D245961" s="31"/>
      <c r="E245961" s="22"/>
      <c r="F245961" s="22"/>
      <c r="G245961" s="22"/>
      <c r="H245961" s="22"/>
    </row>
    <row r="245962" spans="2:8" x14ac:dyDescent="0.2">
      <c r="B245962" s="22"/>
      <c r="C245962" s="22"/>
      <c r="D245962" s="31"/>
      <c r="E245962" s="22"/>
      <c r="F245962" s="22"/>
      <c r="G245962" s="22"/>
      <c r="H245962" s="22"/>
    </row>
    <row r="245963" spans="2:8" x14ac:dyDescent="0.2">
      <c r="B245963" s="22"/>
      <c r="C245963" s="22"/>
      <c r="D245963" s="31"/>
      <c r="E245963" s="22"/>
      <c r="F245963" s="22"/>
      <c r="G245963" s="22"/>
      <c r="H245963" s="22"/>
    </row>
    <row r="245964" spans="2:8" x14ac:dyDescent="0.2">
      <c r="B245964" s="22"/>
      <c r="C245964" s="22"/>
      <c r="D245964" s="31"/>
      <c r="E245964" s="22"/>
      <c r="F245964" s="22"/>
      <c r="G245964" s="22"/>
      <c r="H245964" s="22"/>
    </row>
    <row r="245965" spans="2:8" x14ac:dyDescent="0.2">
      <c r="B245965" s="22"/>
      <c r="C245965" s="22"/>
      <c r="D245965" s="31"/>
      <c r="E245965" s="22"/>
      <c r="F245965" s="22"/>
      <c r="G245965" s="22"/>
      <c r="H245965" s="22"/>
    </row>
    <row r="245966" spans="2:8" x14ac:dyDescent="0.2">
      <c r="B245966" s="22"/>
      <c r="C245966" s="22"/>
      <c r="D245966" s="31"/>
      <c r="E245966" s="22"/>
      <c r="F245966" s="22"/>
      <c r="G245966" s="22"/>
      <c r="H245966" s="22"/>
    </row>
    <row r="245967" spans="2:8" x14ac:dyDescent="0.2">
      <c r="B245967" s="22"/>
      <c r="C245967" s="22"/>
      <c r="D245967" s="31"/>
      <c r="E245967" s="22"/>
      <c r="F245967" s="22"/>
      <c r="G245967" s="22"/>
      <c r="H245967" s="22"/>
    </row>
    <row r="245968" spans="2:8" x14ac:dyDescent="0.2">
      <c r="B245968" s="22"/>
      <c r="C245968" s="22"/>
      <c r="D245968" s="31"/>
      <c r="E245968" s="22"/>
      <c r="F245968" s="22"/>
      <c r="G245968" s="22"/>
      <c r="H245968" s="22"/>
    </row>
    <row r="245969" spans="2:8" x14ac:dyDescent="0.2">
      <c r="B245969" s="22"/>
      <c r="C245969" s="22"/>
      <c r="D245969" s="31"/>
      <c r="E245969" s="22"/>
      <c r="F245969" s="22"/>
      <c r="G245969" s="22"/>
      <c r="H245969" s="22"/>
    </row>
    <row r="245970" spans="2:8" x14ac:dyDescent="0.2">
      <c r="B245970" s="22"/>
      <c r="C245970" s="22"/>
      <c r="D245970" s="31"/>
      <c r="E245970" s="22"/>
      <c r="F245970" s="22"/>
      <c r="G245970" s="22"/>
      <c r="H245970" s="22"/>
    </row>
    <row r="245971" spans="2:8" x14ac:dyDescent="0.2">
      <c r="B245971" s="22"/>
      <c r="C245971" s="22"/>
      <c r="D245971" s="31"/>
      <c r="E245971" s="22"/>
      <c r="F245971" s="22"/>
      <c r="G245971" s="22"/>
      <c r="H245971" s="22"/>
    </row>
    <row r="245972" spans="2:8" x14ac:dyDescent="0.2">
      <c r="B245972" s="22"/>
      <c r="C245972" s="22"/>
      <c r="D245972" s="31"/>
      <c r="E245972" s="22"/>
      <c r="F245972" s="22"/>
      <c r="G245972" s="22"/>
      <c r="H245972" s="22"/>
    </row>
    <row r="245973" spans="2:8" x14ac:dyDescent="0.2">
      <c r="B245973" s="22"/>
      <c r="C245973" s="22"/>
      <c r="D245973" s="31"/>
      <c r="E245973" s="22"/>
      <c r="F245973" s="22"/>
      <c r="G245973" s="22"/>
      <c r="H245973" s="22"/>
    </row>
    <row r="245974" spans="2:8" x14ac:dyDescent="0.2">
      <c r="B245974" s="22"/>
      <c r="C245974" s="22"/>
      <c r="D245974" s="31"/>
      <c r="E245974" s="22"/>
      <c r="F245974" s="22"/>
      <c r="G245974" s="22"/>
      <c r="H245974" s="22"/>
    </row>
    <row r="245975" spans="2:8" x14ac:dyDescent="0.2">
      <c r="B245975" s="22"/>
      <c r="C245975" s="22"/>
      <c r="D245975" s="31"/>
      <c r="E245975" s="22"/>
      <c r="F245975" s="22"/>
      <c r="G245975" s="22"/>
      <c r="H245975" s="22"/>
    </row>
    <row r="245976" spans="2:8" x14ac:dyDescent="0.2">
      <c r="B245976" s="22"/>
      <c r="C245976" s="22"/>
      <c r="D245976" s="31"/>
      <c r="E245976" s="22"/>
      <c r="F245976" s="22"/>
      <c r="G245976" s="22"/>
      <c r="H245976" s="22"/>
    </row>
    <row r="245977" spans="2:8" x14ac:dyDescent="0.2">
      <c r="B245977" s="22"/>
      <c r="C245977" s="22"/>
      <c r="D245977" s="31"/>
      <c r="E245977" s="22"/>
      <c r="F245977" s="22"/>
      <c r="G245977" s="22"/>
      <c r="H245977" s="22"/>
    </row>
    <row r="245978" spans="2:8" x14ac:dyDescent="0.2">
      <c r="B245978" s="22"/>
      <c r="C245978" s="22"/>
      <c r="D245978" s="31"/>
      <c r="E245978" s="22"/>
      <c r="F245978" s="22"/>
      <c r="G245978" s="22"/>
      <c r="H245978" s="22"/>
    </row>
    <row r="245979" spans="2:8" x14ac:dyDescent="0.2">
      <c r="B245979" s="22"/>
      <c r="C245979" s="22"/>
      <c r="D245979" s="31"/>
      <c r="E245979" s="22"/>
      <c r="F245979" s="22"/>
      <c r="G245979" s="22"/>
      <c r="H245979" s="22"/>
    </row>
    <row r="245980" spans="2:8" x14ac:dyDescent="0.2">
      <c r="B245980" s="22"/>
      <c r="C245980" s="22"/>
      <c r="D245980" s="31"/>
      <c r="E245980" s="22"/>
      <c r="F245980" s="22"/>
      <c r="G245980" s="22"/>
      <c r="H245980" s="22"/>
    </row>
    <row r="245981" spans="2:8" x14ac:dyDescent="0.2">
      <c r="B245981" s="22"/>
      <c r="C245981" s="22"/>
      <c r="D245981" s="31"/>
      <c r="E245981" s="22"/>
      <c r="F245981" s="22"/>
      <c r="G245981" s="22"/>
      <c r="H245981" s="22"/>
    </row>
    <row r="245982" spans="2:8" x14ac:dyDescent="0.2">
      <c r="B245982" s="23"/>
      <c r="C245982" s="23"/>
      <c r="D245982" s="31"/>
      <c r="E245982" s="23"/>
      <c r="F245982" s="23"/>
      <c r="G245982" s="23"/>
      <c r="H245982" s="22"/>
    </row>
    <row r="245983" spans="2:8" x14ac:dyDescent="0.2">
      <c r="B245983" s="24"/>
      <c r="C245983" s="24"/>
      <c r="D245983" s="32"/>
      <c r="E245983" s="24"/>
      <c r="F245983" s="24"/>
      <c r="G245983" s="24"/>
      <c r="H245983" s="23"/>
    </row>
    <row r="245984" spans="2:8" x14ac:dyDescent="0.2">
      <c r="B245984" s="25"/>
      <c r="C245984" s="25"/>
      <c r="D245984" s="31"/>
      <c r="E245984" s="25"/>
      <c r="F245984" s="25"/>
      <c r="G245984" s="25"/>
      <c r="H245984" s="24"/>
    </row>
    <row r="245985" spans="2:8" x14ac:dyDescent="0.2">
      <c r="B245985" s="25"/>
      <c r="C245985" s="25"/>
      <c r="D245985" s="31"/>
      <c r="E245985" s="25"/>
      <c r="F245985" s="25"/>
      <c r="G245985" s="25"/>
      <c r="H245985" s="25"/>
    </row>
    <row r="245986" spans="2:8" x14ac:dyDescent="0.2">
      <c r="B245986" s="25"/>
      <c r="C245986" s="25"/>
      <c r="D245986" s="31"/>
      <c r="E245986" s="25"/>
      <c r="F245986" s="25"/>
      <c r="G245986" s="25"/>
      <c r="H245986" s="25"/>
    </row>
    <row r="245987" spans="2:8" x14ac:dyDescent="0.2">
      <c r="B245987" s="25"/>
      <c r="C245987" s="25"/>
      <c r="D245987" s="31"/>
      <c r="E245987" s="25"/>
      <c r="F245987" s="25"/>
      <c r="G245987" s="25"/>
      <c r="H245987" s="25"/>
    </row>
    <row r="245988" spans="2:8" x14ac:dyDescent="0.2">
      <c r="B245988" s="25"/>
      <c r="C245988" s="25"/>
      <c r="D245988" s="31"/>
      <c r="E245988" s="25"/>
      <c r="F245988" s="25"/>
      <c r="G245988" s="25"/>
      <c r="H245988" s="25"/>
    </row>
    <row r="245989" spans="2:8" x14ac:dyDescent="0.2">
      <c r="B245989" s="25"/>
      <c r="C245989" s="25"/>
      <c r="D245989" s="31"/>
      <c r="E245989" s="25"/>
      <c r="F245989" s="25"/>
      <c r="G245989" s="25"/>
      <c r="H245989" s="25"/>
    </row>
    <row r="245990" spans="2:8" x14ac:dyDescent="0.2">
      <c r="B245990" s="21"/>
      <c r="C245990" s="21"/>
      <c r="D245990" s="31"/>
      <c r="E245990" s="21"/>
      <c r="F245990" s="21"/>
      <c r="G245990" s="21"/>
      <c r="H245990" s="25"/>
    </row>
    <row r="245991" spans="2:8" x14ac:dyDescent="0.2">
      <c r="B245991" s="25"/>
      <c r="C245991" s="25"/>
      <c r="D245991" s="31"/>
      <c r="E245991" s="25"/>
      <c r="F245991" s="25"/>
      <c r="G245991" s="25"/>
      <c r="H245991" s="21"/>
    </row>
    <row r="245992" spans="2:8" x14ac:dyDescent="0.2">
      <c r="B245992" s="25"/>
      <c r="C245992" s="25"/>
      <c r="D245992" s="31"/>
      <c r="E245992" s="25"/>
      <c r="F245992" s="25"/>
      <c r="G245992" s="25"/>
      <c r="H245992" s="25"/>
    </row>
    <row r="245993" spans="2:8" x14ac:dyDescent="0.2">
      <c r="B245993" s="25"/>
      <c r="C245993" s="25"/>
      <c r="D245993" s="31"/>
      <c r="E245993" s="25"/>
      <c r="F245993" s="25"/>
      <c r="G245993" s="25"/>
      <c r="H245993" s="25"/>
    </row>
    <row r="245994" spans="2:8" x14ac:dyDescent="0.2">
      <c r="B245994" s="25"/>
      <c r="C245994" s="25"/>
      <c r="D245994" s="31"/>
      <c r="E245994" s="25"/>
      <c r="F245994" s="25"/>
      <c r="G245994" s="25"/>
      <c r="H245994" s="25"/>
    </row>
    <row r="245995" spans="2:8" x14ac:dyDescent="0.2">
      <c r="B245995" s="25"/>
      <c r="C245995" s="25"/>
      <c r="D245995" s="31"/>
      <c r="E245995" s="25"/>
      <c r="F245995" s="25"/>
      <c r="G245995" s="25"/>
      <c r="H245995" s="25"/>
    </row>
    <row r="245996" spans="2:8" x14ac:dyDescent="0.2">
      <c r="B245996" s="25"/>
      <c r="C245996" s="25"/>
      <c r="D245996" s="31"/>
      <c r="E245996" s="25"/>
      <c r="F245996" s="25"/>
      <c r="G245996" s="25"/>
      <c r="H245996" s="25"/>
    </row>
    <row r="245997" spans="2:8" x14ac:dyDescent="0.2">
      <c r="B245997" s="25"/>
      <c r="C245997" s="25"/>
      <c r="D245997" s="31"/>
      <c r="E245997" s="25"/>
      <c r="F245997" s="25"/>
      <c r="G245997" s="25"/>
      <c r="H245997" s="25"/>
    </row>
    <row r="245998" spans="2:8" x14ac:dyDescent="0.2">
      <c r="B245998" s="25"/>
      <c r="C245998" s="25"/>
      <c r="D245998" s="31"/>
      <c r="E245998" s="25"/>
      <c r="F245998" s="25"/>
      <c r="G245998" s="25"/>
      <c r="H245998" s="25"/>
    </row>
    <row r="245999" spans="2:8" x14ac:dyDescent="0.2">
      <c r="B245999" s="25"/>
      <c r="C245999" s="25"/>
      <c r="D245999" s="31"/>
      <c r="E245999" s="25"/>
      <c r="F245999" s="25"/>
      <c r="G245999" s="25"/>
      <c r="H245999" s="25"/>
    </row>
    <row r="246000" spans="2:8" x14ac:dyDescent="0.2">
      <c r="B246000" s="25"/>
      <c r="C246000" s="25"/>
      <c r="D246000" s="31"/>
      <c r="E246000" s="25"/>
      <c r="F246000" s="25"/>
      <c r="G246000" s="25"/>
      <c r="H246000" s="25"/>
    </row>
    <row r="246001" spans="2:8" x14ac:dyDescent="0.2">
      <c r="B246001" s="25"/>
      <c r="C246001" s="25"/>
      <c r="D246001" s="31"/>
      <c r="E246001" s="25"/>
      <c r="F246001" s="25"/>
      <c r="G246001" s="25"/>
      <c r="H246001" s="25"/>
    </row>
    <row r="246002" spans="2:8" x14ac:dyDescent="0.2">
      <c r="B246002" s="25"/>
      <c r="C246002" s="25"/>
      <c r="D246002" s="31"/>
      <c r="E246002" s="25"/>
      <c r="F246002" s="25"/>
      <c r="G246002" s="25"/>
      <c r="H246002" s="25"/>
    </row>
    <row r="246003" spans="2:8" x14ac:dyDescent="0.2">
      <c r="B246003" s="25"/>
      <c r="C246003" s="25"/>
      <c r="D246003" s="31"/>
      <c r="E246003" s="25"/>
      <c r="F246003" s="25"/>
      <c r="G246003" s="25"/>
      <c r="H246003" s="25"/>
    </row>
    <row r="246004" spans="2:8" x14ac:dyDescent="0.2">
      <c r="B246004" s="25"/>
      <c r="C246004" s="25"/>
      <c r="D246004" s="31"/>
      <c r="E246004" s="25"/>
      <c r="F246004" s="25"/>
      <c r="G246004" s="25"/>
      <c r="H246004" s="25"/>
    </row>
    <row r="246005" spans="2:8" x14ac:dyDescent="0.2">
      <c r="B246005" s="25"/>
      <c r="C246005" s="25"/>
      <c r="D246005" s="31"/>
      <c r="E246005" s="25"/>
      <c r="F246005" s="25"/>
      <c r="G246005" s="25"/>
      <c r="H246005" s="25"/>
    </row>
    <row r="246006" spans="2:8" x14ac:dyDescent="0.2">
      <c r="B246006" s="25"/>
      <c r="C246006" s="25"/>
      <c r="D246006" s="31"/>
      <c r="E246006" s="25"/>
      <c r="F246006" s="25"/>
      <c r="G246006" s="25"/>
      <c r="H246006" s="25"/>
    </row>
    <row r="246007" spans="2:8" x14ac:dyDescent="0.2">
      <c r="B246007" s="25"/>
      <c r="C246007" s="25"/>
      <c r="D246007" s="31"/>
      <c r="E246007" s="25"/>
      <c r="F246007" s="25"/>
      <c r="G246007" s="25"/>
      <c r="H246007" s="25"/>
    </row>
    <row r="246008" spans="2:8" x14ac:dyDescent="0.2">
      <c r="B246008" s="25"/>
      <c r="C246008" s="25"/>
      <c r="D246008" s="31"/>
      <c r="E246008" s="25"/>
      <c r="F246008" s="25"/>
      <c r="G246008" s="25"/>
      <c r="H246008" s="25"/>
    </row>
    <row r="246009" spans="2:8" x14ac:dyDescent="0.2">
      <c r="B246009" s="25"/>
      <c r="C246009" s="25"/>
      <c r="D246009" s="31"/>
      <c r="E246009" s="25"/>
      <c r="F246009" s="25"/>
      <c r="G246009" s="25"/>
      <c r="H246009" s="25"/>
    </row>
    <row r="246010" spans="2:8" x14ac:dyDescent="0.2">
      <c r="B246010" s="25"/>
      <c r="C246010" s="25"/>
      <c r="D246010" s="31"/>
      <c r="E246010" s="25"/>
      <c r="F246010" s="25"/>
      <c r="G246010" s="25"/>
      <c r="H246010" s="25"/>
    </row>
    <row r="246011" spans="2:8" x14ac:dyDescent="0.2">
      <c r="B246011" s="25"/>
      <c r="C246011" s="25"/>
      <c r="D246011" s="31"/>
      <c r="E246011" s="25"/>
      <c r="F246011" s="25"/>
      <c r="G246011" s="25"/>
      <c r="H246011" s="25"/>
    </row>
    <row r="246012" spans="2:8" x14ac:dyDescent="0.2">
      <c r="B246012" s="25"/>
      <c r="C246012" s="25"/>
      <c r="D246012" s="31"/>
      <c r="E246012" s="25"/>
      <c r="F246012" s="25"/>
      <c r="G246012" s="25"/>
      <c r="H246012" s="25"/>
    </row>
    <row r="246013" spans="2:8" x14ac:dyDescent="0.2">
      <c r="B246013" s="25"/>
      <c r="C246013" s="25"/>
      <c r="D246013" s="31"/>
      <c r="E246013" s="25"/>
      <c r="F246013" s="25"/>
      <c r="G246013" s="25"/>
      <c r="H246013" s="25"/>
    </row>
    <row r="246014" spans="2:8" x14ac:dyDescent="0.2">
      <c r="B246014" s="25"/>
      <c r="C246014" s="25"/>
      <c r="D246014" s="31"/>
      <c r="E246014" s="25"/>
      <c r="F246014" s="25"/>
      <c r="G246014" s="25"/>
      <c r="H246014" s="25"/>
    </row>
    <row r="246015" spans="2:8" x14ac:dyDescent="0.2">
      <c r="B246015" s="25"/>
      <c r="C246015" s="25"/>
      <c r="D246015" s="31"/>
      <c r="E246015" s="25"/>
      <c r="F246015" s="25"/>
      <c r="G246015" s="25"/>
      <c r="H246015" s="25"/>
    </row>
    <row r="246016" spans="2:8" x14ac:dyDescent="0.2">
      <c r="B246016" s="25"/>
      <c r="C246016" s="25"/>
      <c r="D246016" s="31"/>
      <c r="E246016" s="25"/>
      <c r="F246016" s="25"/>
      <c r="G246016" s="25"/>
      <c r="H246016" s="25"/>
    </row>
    <row r="246017" spans="2:8" x14ac:dyDescent="0.2">
      <c r="B246017" s="25"/>
      <c r="C246017" s="25"/>
      <c r="D246017" s="31"/>
      <c r="E246017" s="25"/>
      <c r="F246017" s="25"/>
      <c r="G246017" s="25"/>
      <c r="H246017" s="25"/>
    </row>
    <row r="246018" spans="2:8" x14ac:dyDescent="0.2">
      <c r="B246018" s="25"/>
      <c r="C246018" s="25"/>
      <c r="D246018" s="31"/>
      <c r="E246018" s="25"/>
      <c r="F246018" s="25"/>
      <c r="G246018" s="25"/>
      <c r="H246018" s="25"/>
    </row>
    <row r="246019" spans="2:8" x14ac:dyDescent="0.2">
      <c r="B246019" s="25"/>
      <c r="C246019" s="25"/>
      <c r="D246019" s="31"/>
      <c r="E246019" s="25"/>
      <c r="F246019" s="25"/>
      <c r="G246019" s="25"/>
      <c r="H246019" s="25"/>
    </row>
    <row r="246020" spans="2:8" x14ac:dyDescent="0.2">
      <c r="B246020" s="25"/>
      <c r="C246020" s="25"/>
      <c r="D246020" s="31"/>
      <c r="E246020" s="25"/>
      <c r="F246020" s="25"/>
      <c r="G246020" s="25"/>
      <c r="H246020" s="25"/>
    </row>
    <row r="246021" spans="2:8" x14ac:dyDescent="0.2">
      <c r="B246021" s="25"/>
      <c r="C246021" s="25"/>
      <c r="D246021" s="31"/>
      <c r="E246021" s="25"/>
      <c r="F246021" s="25"/>
      <c r="G246021" s="25"/>
      <c r="H246021" s="25"/>
    </row>
    <row r="246022" spans="2:8" x14ac:dyDescent="0.2">
      <c r="B246022" s="25"/>
      <c r="C246022" s="25"/>
      <c r="D246022" s="31"/>
      <c r="E246022" s="25"/>
      <c r="F246022" s="25"/>
      <c r="G246022" s="25"/>
      <c r="H246022" s="25"/>
    </row>
    <row r="246023" spans="2:8" x14ac:dyDescent="0.2">
      <c r="B246023" s="25"/>
      <c r="C246023" s="25"/>
      <c r="D246023" s="31"/>
      <c r="E246023" s="25"/>
      <c r="F246023" s="25"/>
      <c r="G246023" s="25"/>
      <c r="H246023" s="25"/>
    </row>
    <row r="246024" spans="2:8" x14ac:dyDescent="0.2">
      <c r="B246024" s="25"/>
      <c r="C246024" s="25"/>
      <c r="D246024" s="31"/>
      <c r="E246024" s="25"/>
      <c r="F246024" s="25"/>
      <c r="G246024" s="25"/>
      <c r="H246024" s="25"/>
    </row>
    <row r="246025" spans="2:8" x14ac:dyDescent="0.2">
      <c r="B246025" s="25"/>
      <c r="C246025" s="25"/>
      <c r="D246025" s="31"/>
      <c r="E246025" s="25"/>
      <c r="F246025" s="25"/>
      <c r="G246025" s="25"/>
      <c r="H246025" s="25"/>
    </row>
    <row r="246026" spans="2:8" x14ac:dyDescent="0.2">
      <c r="B246026" s="25"/>
      <c r="C246026" s="25"/>
      <c r="D246026" s="31"/>
      <c r="E246026" s="25"/>
      <c r="F246026" s="25"/>
      <c r="G246026" s="25"/>
      <c r="H246026" s="25"/>
    </row>
    <row r="246027" spans="2:8" x14ac:dyDescent="0.2">
      <c r="B246027" s="25"/>
      <c r="C246027" s="25"/>
      <c r="D246027" s="31"/>
      <c r="E246027" s="25"/>
      <c r="F246027" s="25"/>
      <c r="G246027" s="25"/>
      <c r="H246027" s="25"/>
    </row>
    <row r="246028" spans="2:8" x14ac:dyDescent="0.2">
      <c r="B246028" s="25"/>
      <c r="C246028" s="25"/>
      <c r="D246028" s="31"/>
      <c r="E246028" s="25"/>
      <c r="F246028" s="25"/>
      <c r="G246028" s="25"/>
      <c r="H246028" s="25"/>
    </row>
    <row r="246029" spans="2:8" x14ac:dyDescent="0.2">
      <c r="B246029" s="25"/>
      <c r="C246029" s="25"/>
      <c r="D246029" s="31"/>
      <c r="E246029" s="25"/>
      <c r="F246029" s="25"/>
      <c r="G246029" s="25"/>
      <c r="H246029" s="25"/>
    </row>
    <row r="246030" spans="2:8" x14ac:dyDescent="0.2">
      <c r="B246030" s="25"/>
      <c r="C246030" s="25"/>
      <c r="D246030" s="31"/>
      <c r="E246030" s="25"/>
      <c r="F246030" s="25"/>
      <c r="G246030" s="25"/>
      <c r="H246030" s="25"/>
    </row>
    <row r="246031" spans="2:8" x14ac:dyDescent="0.2">
      <c r="B246031" s="25"/>
      <c r="C246031" s="25"/>
      <c r="D246031" s="31"/>
      <c r="E246031" s="25"/>
      <c r="F246031" s="25"/>
      <c r="G246031" s="25"/>
      <c r="H246031" s="25"/>
    </row>
    <row r="246032" spans="2:8" x14ac:dyDescent="0.2">
      <c r="B246032" s="25"/>
      <c r="C246032" s="25"/>
      <c r="D246032" s="31"/>
      <c r="E246032" s="25"/>
      <c r="F246032" s="25"/>
      <c r="G246032" s="25"/>
      <c r="H246032" s="25"/>
    </row>
    <row r="246033" spans="2:8" x14ac:dyDescent="0.2">
      <c r="B246033" s="25"/>
      <c r="C246033" s="25"/>
      <c r="D246033" s="31"/>
      <c r="E246033" s="25"/>
      <c r="F246033" s="25"/>
      <c r="G246033" s="25"/>
      <c r="H246033" s="25"/>
    </row>
    <row r="246034" spans="2:8" x14ac:dyDescent="0.2">
      <c r="B246034" s="25"/>
      <c r="C246034" s="25"/>
      <c r="D246034" s="31"/>
      <c r="E246034" s="25"/>
      <c r="F246034" s="25"/>
      <c r="G246034" s="25"/>
      <c r="H246034" s="25"/>
    </row>
    <row r="246035" spans="2:8" x14ac:dyDescent="0.2">
      <c r="B246035" s="25"/>
      <c r="C246035" s="25"/>
      <c r="D246035" s="31"/>
      <c r="E246035" s="25"/>
      <c r="F246035" s="25"/>
      <c r="G246035" s="25"/>
      <c r="H246035" s="25"/>
    </row>
    <row r="246036" spans="2:8" x14ac:dyDescent="0.2">
      <c r="B246036" s="25"/>
      <c r="C246036" s="25"/>
      <c r="D246036" s="31"/>
      <c r="E246036" s="25"/>
      <c r="F246036" s="25"/>
      <c r="G246036" s="25"/>
      <c r="H246036" s="25"/>
    </row>
    <row r="246037" spans="2:8" x14ac:dyDescent="0.2">
      <c r="B246037" s="25"/>
      <c r="C246037" s="25"/>
      <c r="D246037" s="31"/>
      <c r="E246037" s="25"/>
      <c r="F246037" s="25"/>
      <c r="G246037" s="25"/>
      <c r="H246037" s="25"/>
    </row>
    <row r="246038" spans="2:8" x14ac:dyDescent="0.2">
      <c r="B246038" s="25"/>
      <c r="C246038" s="25"/>
      <c r="D246038" s="31"/>
      <c r="E246038" s="25"/>
      <c r="F246038" s="25"/>
      <c r="G246038" s="25"/>
      <c r="H246038" s="25"/>
    </row>
    <row r="246039" spans="2:8" x14ac:dyDescent="0.2">
      <c r="B246039" s="25"/>
      <c r="C246039" s="25"/>
      <c r="D246039" s="31"/>
      <c r="E246039" s="25"/>
      <c r="F246039" s="25"/>
      <c r="G246039" s="25"/>
      <c r="H246039" s="25"/>
    </row>
    <row r="246040" spans="2:8" x14ac:dyDescent="0.2">
      <c r="B246040" s="25"/>
      <c r="C246040" s="25"/>
      <c r="D246040" s="31"/>
      <c r="E246040" s="25"/>
      <c r="F246040" s="25"/>
      <c r="G246040" s="25"/>
      <c r="H246040" s="25"/>
    </row>
    <row r="246041" spans="2:8" x14ac:dyDescent="0.2">
      <c r="B246041" s="25"/>
      <c r="C246041" s="25"/>
      <c r="D246041" s="31"/>
      <c r="E246041" s="25"/>
      <c r="F246041" s="25"/>
      <c r="G246041" s="25"/>
      <c r="H246041" s="25"/>
    </row>
    <row r="246042" spans="2:8" x14ac:dyDescent="0.2">
      <c r="B246042" s="25"/>
      <c r="C246042" s="25"/>
      <c r="D246042" s="31"/>
      <c r="E246042" s="25"/>
      <c r="F246042" s="25"/>
      <c r="G246042" s="25"/>
      <c r="H246042" s="25"/>
    </row>
    <row r="246043" spans="2:8" x14ac:dyDescent="0.2">
      <c r="B246043" s="25"/>
      <c r="C246043" s="25"/>
      <c r="D246043" s="31"/>
      <c r="E246043" s="25"/>
      <c r="F246043" s="25"/>
      <c r="G246043" s="25"/>
      <c r="H246043" s="25"/>
    </row>
    <row r="246044" spans="2:8" x14ac:dyDescent="0.2">
      <c r="B246044" s="25"/>
      <c r="C246044" s="25"/>
      <c r="D246044" s="31"/>
      <c r="E246044" s="25"/>
      <c r="F246044" s="25"/>
      <c r="G246044" s="25"/>
      <c r="H246044" s="25"/>
    </row>
    <row r="246045" spans="2:8" x14ac:dyDescent="0.2">
      <c r="B246045" s="25"/>
      <c r="C246045" s="25"/>
      <c r="D246045" s="31"/>
      <c r="E246045" s="25"/>
      <c r="F246045" s="25"/>
      <c r="G246045" s="25"/>
      <c r="H246045" s="25"/>
    </row>
    <row r="246046" spans="2:8" x14ac:dyDescent="0.2">
      <c r="B246046" s="25"/>
      <c r="C246046" s="25"/>
      <c r="D246046" s="31"/>
      <c r="E246046" s="25"/>
      <c r="F246046" s="25"/>
      <c r="G246046" s="25"/>
      <c r="H246046" s="25"/>
    </row>
    <row r="246047" spans="2:8" x14ac:dyDescent="0.2">
      <c r="B246047" s="25"/>
      <c r="C246047" s="25"/>
      <c r="D246047" s="31"/>
      <c r="E246047" s="25"/>
      <c r="F246047" s="25"/>
      <c r="G246047" s="25"/>
      <c r="H246047" s="25"/>
    </row>
    <row r="246048" spans="2:8" x14ac:dyDescent="0.2">
      <c r="B246048" s="25"/>
      <c r="C246048" s="25"/>
      <c r="D246048" s="31"/>
      <c r="E246048" s="25"/>
      <c r="F246048" s="25"/>
      <c r="G246048" s="25"/>
      <c r="H246048" s="25"/>
    </row>
    <row r="246049" spans="2:8" x14ac:dyDescent="0.2">
      <c r="B246049" s="25"/>
      <c r="C246049" s="25"/>
      <c r="D246049" s="31"/>
      <c r="E246049" s="25"/>
      <c r="F246049" s="25"/>
      <c r="G246049" s="25"/>
      <c r="H246049" s="25"/>
    </row>
    <row r="246050" spans="2:8" x14ac:dyDescent="0.2">
      <c r="B246050" s="25"/>
      <c r="C246050" s="25"/>
      <c r="D246050" s="31"/>
      <c r="E246050" s="25"/>
      <c r="F246050" s="25"/>
      <c r="G246050" s="25"/>
      <c r="H246050" s="25"/>
    </row>
    <row r="246051" spans="2:8" x14ac:dyDescent="0.2">
      <c r="B246051" s="25"/>
      <c r="C246051" s="25"/>
      <c r="D246051" s="31"/>
      <c r="E246051" s="25"/>
      <c r="F246051" s="25"/>
      <c r="G246051" s="25"/>
      <c r="H246051" s="25"/>
    </row>
    <row r="246052" spans="2:8" x14ac:dyDescent="0.2">
      <c r="B246052" s="25"/>
      <c r="C246052" s="25"/>
      <c r="D246052" s="31"/>
      <c r="E246052" s="25"/>
      <c r="F246052" s="25"/>
      <c r="G246052" s="25"/>
      <c r="H246052" s="25"/>
    </row>
    <row r="246053" spans="2:8" x14ac:dyDescent="0.2">
      <c r="B246053" s="25"/>
      <c r="C246053" s="25"/>
      <c r="D246053" s="31"/>
      <c r="E246053" s="25"/>
      <c r="F246053" s="25"/>
      <c r="G246053" s="25"/>
      <c r="H246053" s="25"/>
    </row>
    <row r="246054" spans="2:8" x14ac:dyDescent="0.2">
      <c r="B246054" s="25"/>
      <c r="C246054" s="25"/>
      <c r="D246054" s="31"/>
      <c r="E246054" s="25"/>
      <c r="F246054" s="25"/>
      <c r="G246054" s="25"/>
      <c r="H246054" s="25"/>
    </row>
    <row r="246055" spans="2:8" x14ac:dyDescent="0.2">
      <c r="B246055" s="25"/>
      <c r="C246055" s="25"/>
      <c r="D246055" s="31"/>
      <c r="E246055" s="25"/>
      <c r="F246055" s="25"/>
      <c r="G246055" s="25"/>
      <c r="H246055" s="25"/>
    </row>
    <row r="246056" spans="2:8" x14ac:dyDescent="0.2">
      <c r="B246056" s="25"/>
      <c r="C246056" s="25"/>
      <c r="D246056" s="31"/>
      <c r="E246056" s="25"/>
      <c r="F246056" s="25"/>
      <c r="G246056" s="25"/>
      <c r="H246056" s="25"/>
    </row>
    <row r="246057" spans="2:8" x14ac:dyDescent="0.2">
      <c r="B246057" s="25"/>
      <c r="C246057" s="25"/>
      <c r="D246057" s="31"/>
      <c r="E246057" s="25"/>
      <c r="F246057" s="25"/>
      <c r="G246057" s="25"/>
      <c r="H246057" s="25"/>
    </row>
    <row r="246058" spans="2:8" x14ac:dyDescent="0.2">
      <c r="B246058" s="25"/>
      <c r="C246058" s="25"/>
      <c r="D246058" s="31"/>
      <c r="E246058" s="25"/>
      <c r="F246058" s="25"/>
      <c r="G246058" s="25"/>
      <c r="H246058" s="25"/>
    </row>
    <row r="246059" spans="2:8" x14ac:dyDescent="0.2">
      <c r="B246059" s="25"/>
      <c r="C246059" s="25"/>
      <c r="D246059" s="31"/>
      <c r="E246059" s="25"/>
      <c r="F246059" s="25"/>
      <c r="G246059" s="25"/>
      <c r="H246059" s="25"/>
    </row>
    <row r="246060" spans="2:8" x14ac:dyDescent="0.2">
      <c r="B246060" s="25"/>
      <c r="C246060" s="25"/>
      <c r="D246060" s="31"/>
      <c r="E246060" s="25"/>
      <c r="F246060" s="25"/>
      <c r="G246060" s="25"/>
      <c r="H246060" s="25"/>
    </row>
    <row r="246061" spans="2:8" x14ac:dyDescent="0.2">
      <c r="B246061" s="25"/>
      <c r="C246061" s="25"/>
      <c r="D246061" s="31"/>
      <c r="E246061" s="25"/>
      <c r="F246061" s="25"/>
      <c r="G246061" s="25"/>
      <c r="H246061" s="25"/>
    </row>
    <row r="246062" spans="2:8" x14ac:dyDescent="0.2">
      <c r="B246062" s="25"/>
      <c r="C246062" s="25"/>
      <c r="D246062" s="31"/>
      <c r="E246062" s="25"/>
      <c r="F246062" s="25"/>
      <c r="G246062" s="25"/>
      <c r="H246062" s="25"/>
    </row>
    <row r="246063" spans="2:8" x14ac:dyDescent="0.2">
      <c r="B246063" s="25"/>
      <c r="C246063" s="25"/>
      <c r="D246063" s="31"/>
      <c r="E246063" s="25"/>
      <c r="F246063" s="25"/>
      <c r="G246063" s="25"/>
      <c r="H246063" s="25"/>
    </row>
    <row r="246064" spans="2:8" x14ac:dyDescent="0.2">
      <c r="B246064" s="25"/>
      <c r="C246064" s="25"/>
      <c r="D246064" s="31"/>
      <c r="E246064" s="25"/>
      <c r="F246064" s="25"/>
      <c r="G246064" s="25"/>
      <c r="H246064" s="25"/>
    </row>
    <row r="246065" spans="2:8" x14ac:dyDescent="0.2">
      <c r="B246065" s="25"/>
      <c r="C246065" s="25"/>
      <c r="D246065" s="31"/>
      <c r="E246065" s="25"/>
      <c r="F246065" s="25"/>
      <c r="G246065" s="25"/>
      <c r="H246065" s="25"/>
    </row>
    <row r="246066" spans="2:8" x14ac:dyDescent="0.2">
      <c r="B246066" s="25"/>
      <c r="C246066" s="25"/>
      <c r="D246066" s="31"/>
      <c r="E246066" s="25"/>
      <c r="F246066" s="25"/>
      <c r="G246066" s="25"/>
      <c r="H246066" s="25"/>
    </row>
    <row r="246067" spans="2:8" x14ac:dyDescent="0.2">
      <c r="B246067" s="25"/>
      <c r="C246067" s="25"/>
      <c r="D246067" s="31"/>
      <c r="E246067" s="25"/>
      <c r="F246067" s="25"/>
      <c r="G246067" s="25"/>
      <c r="H246067" s="25"/>
    </row>
    <row r="246068" spans="2:8" x14ac:dyDescent="0.2">
      <c r="B246068" s="25"/>
      <c r="C246068" s="25"/>
      <c r="D246068" s="31"/>
      <c r="E246068" s="25"/>
      <c r="F246068" s="25"/>
      <c r="G246068" s="25"/>
      <c r="H246068" s="25"/>
    </row>
    <row r="246069" spans="2:8" x14ac:dyDescent="0.2">
      <c r="B246069" s="25"/>
      <c r="C246069" s="25"/>
      <c r="D246069" s="31"/>
      <c r="E246069" s="25"/>
      <c r="F246069" s="25"/>
      <c r="G246069" s="25"/>
      <c r="H246069" s="25"/>
    </row>
    <row r="246070" spans="2:8" x14ac:dyDescent="0.2">
      <c r="B246070" s="25"/>
      <c r="C246070" s="25"/>
      <c r="D246070" s="31"/>
      <c r="E246070" s="25"/>
      <c r="F246070" s="25"/>
      <c r="G246070" s="25"/>
      <c r="H246070" s="25"/>
    </row>
    <row r="246071" spans="2:8" x14ac:dyDescent="0.2">
      <c r="B246071" s="25"/>
      <c r="C246071" s="25"/>
      <c r="D246071" s="31"/>
      <c r="E246071" s="25"/>
      <c r="F246071" s="25"/>
      <c r="G246071" s="25"/>
      <c r="H246071" s="25"/>
    </row>
    <row r="246072" spans="2:8" x14ac:dyDescent="0.2">
      <c r="B246072" s="25"/>
      <c r="C246072" s="25"/>
      <c r="D246072" s="31"/>
      <c r="E246072" s="25"/>
      <c r="F246072" s="25"/>
      <c r="G246072" s="25"/>
      <c r="H246072" s="25"/>
    </row>
    <row r="246073" spans="2:8" x14ac:dyDescent="0.2">
      <c r="B246073" s="25"/>
      <c r="C246073" s="25"/>
      <c r="D246073" s="31"/>
      <c r="E246073" s="25"/>
      <c r="F246073" s="25"/>
      <c r="G246073" s="25"/>
      <c r="H246073" s="25"/>
    </row>
    <row r="246074" spans="2:8" x14ac:dyDescent="0.2">
      <c r="B246074" s="25"/>
      <c r="C246074" s="25"/>
      <c r="D246074" s="31"/>
      <c r="E246074" s="25"/>
      <c r="F246074" s="25"/>
      <c r="G246074" s="25"/>
      <c r="H246074" s="25"/>
    </row>
    <row r="246075" spans="2:8" x14ac:dyDescent="0.2">
      <c r="B246075" s="25"/>
      <c r="C246075" s="25"/>
      <c r="D246075" s="31"/>
      <c r="E246075" s="25"/>
      <c r="F246075" s="25"/>
      <c r="G246075" s="25"/>
      <c r="H246075" s="25"/>
    </row>
    <row r="246076" spans="2:8" x14ac:dyDescent="0.2">
      <c r="B246076" s="25"/>
      <c r="C246076" s="25"/>
      <c r="D246076" s="31"/>
      <c r="E246076" s="25"/>
      <c r="F246076" s="25"/>
      <c r="G246076" s="25"/>
      <c r="H246076" s="25"/>
    </row>
    <row r="246077" spans="2:8" x14ac:dyDescent="0.2">
      <c r="B246077" s="25"/>
      <c r="C246077" s="25"/>
      <c r="D246077" s="31"/>
      <c r="E246077" s="25"/>
      <c r="F246077" s="25"/>
      <c r="G246077" s="25"/>
      <c r="H246077" s="25"/>
    </row>
    <row r="246078" spans="2:8" x14ac:dyDescent="0.2">
      <c r="B246078" s="25"/>
      <c r="C246078" s="25"/>
      <c r="D246078" s="31"/>
      <c r="E246078" s="25"/>
      <c r="F246078" s="25"/>
      <c r="G246078" s="25"/>
      <c r="H246078" s="25"/>
    </row>
    <row r="246079" spans="2:8" x14ac:dyDescent="0.2">
      <c r="B246079" s="25"/>
      <c r="C246079" s="25"/>
      <c r="D246079" s="31"/>
      <c r="E246079" s="25"/>
      <c r="F246079" s="25"/>
      <c r="G246079" s="25"/>
      <c r="H246079" s="25"/>
    </row>
    <row r="246080" spans="2:8" x14ac:dyDescent="0.2">
      <c r="B246080" s="25"/>
      <c r="C246080" s="25"/>
      <c r="D246080" s="31"/>
      <c r="E246080" s="25"/>
      <c r="F246080" s="25"/>
      <c r="G246080" s="25"/>
      <c r="H246080" s="25"/>
    </row>
    <row r="246081" spans="2:8" x14ac:dyDescent="0.2">
      <c r="B246081" s="25"/>
      <c r="C246081" s="25"/>
      <c r="D246081" s="31"/>
      <c r="E246081" s="25"/>
      <c r="F246081" s="25"/>
      <c r="G246081" s="25"/>
      <c r="H246081" s="25"/>
    </row>
    <row r="246082" spans="2:8" x14ac:dyDescent="0.2">
      <c r="B246082" s="25"/>
      <c r="C246082" s="25"/>
      <c r="D246082" s="31"/>
      <c r="E246082" s="25"/>
      <c r="F246082" s="25"/>
      <c r="G246082" s="25"/>
      <c r="H246082" s="25"/>
    </row>
    <row r="246083" spans="2:8" x14ac:dyDescent="0.2">
      <c r="B246083" s="25"/>
      <c r="C246083" s="25"/>
      <c r="D246083" s="31"/>
      <c r="E246083" s="25"/>
      <c r="F246083" s="25"/>
      <c r="G246083" s="25"/>
      <c r="H246083" s="25"/>
    </row>
    <row r="246084" spans="2:8" x14ac:dyDescent="0.2">
      <c r="B246084" s="25"/>
      <c r="C246084" s="25"/>
      <c r="D246084" s="31"/>
      <c r="E246084" s="25"/>
      <c r="F246084" s="25"/>
      <c r="G246084" s="25"/>
      <c r="H246084" s="25"/>
    </row>
    <row r="246085" spans="2:8" x14ac:dyDescent="0.2">
      <c r="B246085" s="25"/>
      <c r="C246085" s="25"/>
      <c r="D246085" s="31"/>
      <c r="E246085" s="25"/>
      <c r="F246085" s="25"/>
      <c r="G246085" s="25"/>
      <c r="H246085" s="25"/>
    </row>
    <row r="246086" spans="2:8" x14ac:dyDescent="0.2">
      <c r="B246086" s="25"/>
      <c r="C246086" s="25"/>
      <c r="D246086" s="31"/>
      <c r="E246086" s="25"/>
      <c r="F246086" s="25"/>
      <c r="G246086" s="25"/>
      <c r="H246086" s="25"/>
    </row>
    <row r="246087" spans="2:8" x14ac:dyDescent="0.2">
      <c r="B246087" s="25"/>
      <c r="C246087" s="25"/>
      <c r="D246087" s="31"/>
      <c r="E246087" s="25"/>
      <c r="F246087" s="25"/>
      <c r="G246087" s="25"/>
      <c r="H246087" s="25"/>
    </row>
    <row r="246088" spans="2:8" x14ac:dyDescent="0.2">
      <c r="B246088" s="25"/>
      <c r="C246088" s="25"/>
      <c r="D246088" s="31"/>
      <c r="E246088" s="25"/>
      <c r="F246088" s="25"/>
      <c r="G246088" s="25"/>
      <c r="H246088" s="25"/>
    </row>
    <row r="246089" spans="2:8" x14ac:dyDescent="0.2">
      <c r="B246089" s="25"/>
      <c r="C246089" s="25"/>
      <c r="D246089" s="31"/>
      <c r="E246089" s="25"/>
      <c r="F246089" s="25"/>
      <c r="G246089" s="25"/>
      <c r="H246089" s="25"/>
    </row>
    <row r="246090" spans="2:8" x14ac:dyDescent="0.2">
      <c r="B246090" s="25"/>
      <c r="C246090" s="25"/>
      <c r="D246090" s="31"/>
      <c r="E246090" s="25"/>
      <c r="F246090" s="25"/>
      <c r="G246090" s="25"/>
      <c r="H246090" s="25"/>
    </row>
    <row r="246091" spans="2:8" x14ac:dyDescent="0.2">
      <c r="B246091" s="25"/>
      <c r="C246091" s="25"/>
      <c r="D246091" s="31"/>
      <c r="E246091" s="25"/>
      <c r="F246091" s="25"/>
      <c r="G246091" s="25"/>
      <c r="H246091" s="25"/>
    </row>
    <row r="246092" spans="2:8" x14ac:dyDescent="0.2">
      <c r="B246092" s="25"/>
      <c r="C246092" s="25"/>
      <c r="D246092" s="31"/>
      <c r="E246092" s="25"/>
      <c r="F246092" s="25"/>
      <c r="G246092" s="25"/>
      <c r="H246092" s="25"/>
    </row>
    <row r="246093" spans="2:8" x14ac:dyDescent="0.2">
      <c r="B246093" s="25"/>
      <c r="C246093" s="25"/>
      <c r="D246093" s="31"/>
      <c r="E246093" s="25"/>
      <c r="F246093" s="25"/>
      <c r="G246093" s="25"/>
      <c r="H246093" s="25"/>
    </row>
    <row r="246094" spans="2:8" x14ac:dyDescent="0.2">
      <c r="B246094" s="25"/>
      <c r="C246094" s="25"/>
      <c r="D246094" s="31"/>
      <c r="E246094" s="25"/>
      <c r="F246094" s="25"/>
      <c r="G246094" s="25"/>
      <c r="H246094" s="25"/>
    </row>
    <row r="246095" spans="2:8" x14ac:dyDescent="0.2">
      <c r="B246095" s="25"/>
      <c r="C246095" s="25"/>
      <c r="D246095" s="31"/>
      <c r="E246095" s="25"/>
      <c r="F246095" s="25"/>
      <c r="G246095" s="25"/>
      <c r="H246095" s="25"/>
    </row>
    <row r="246096" spans="2:8" x14ac:dyDescent="0.2">
      <c r="B246096" s="25"/>
      <c r="C246096" s="25"/>
      <c r="D246096" s="31"/>
      <c r="E246096" s="25"/>
      <c r="F246096" s="25"/>
      <c r="G246096" s="25"/>
      <c r="H246096" s="25"/>
    </row>
    <row r="246097" spans="2:8" x14ac:dyDescent="0.2">
      <c r="B246097" s="25"/>
      <c r="C246097" s="25"/>
      <c r="D246097" s="31"/>
      <c r="E246097" s="25"/>
      <c r="F246097" s="25"/>
      <c r="G246097" s="25"/>
      <c r="H246097" s="25"/>
    </row>
    <row r="246098" spans="2:8" x14ac:dyDescent="0.2">
      <c r="B246098" s="25"/>
      <c r="C246098" s="25"/>
      <c r="D246098" s="31"/>
      <c r="E246098" s="25"/>
      <c r="F246098" s="25"/>
      <c r="G246098" s="25"/>
      <c r="H246098" s="25"/>
    </row>
    <row r="246099" spans="2:8" x14ac:dyDescent="0.2">
      <c r="B246099" s="25"/>
      <c r="C246099" s="25"/>
      <c r="D246099" s="31"/>
      <c r="E246099" s="25"/>
      <c r="F246099" s="25"/>
      <c r="G246099" s="25"/>
      <c r="H246099" s="25"/>
    </row>
    <row r="246100" spans="2:8" x14ac:dyDescent="0.2">
      <c r="B246100" s="25"/>
      <c r="C246100" s="25"/>
      <c r="D246100" s="31"/>
      <c r="E246100" s="25"/>
      <c r="F246100" s="25"/>
      <c r="G246100" s="25"/>
      <c r="H246100" s="25"/>
    </row>
    <row r="246101" spans="2:8" x14ac:dyDescent="0.2">
      <c r="B246101" s="25"/>
      <c r="C246101" s="25"/>
      <c r="D246101" s="31"/>
      <c r="E246101" s="25"/>
      <c r="F246101" s="25"/>
      <c r="G246101" s="25"/>
      <c r="H246101" s="25"/>
    </row>
    <row r="246102" spans="2:8" x14ac:dyDescent="0.2">
      <c r="B246102" s="25"/>
      <c r="C246102" s="25"/>
      <c r="D246102" s="31"/>
      <c r="E246102" s="25"/>
      <c r="F246102" s="25"/>
      <c r="G246102" s="25"/>
      <c r="H246102" s="25"/>
    </row>
    <row r="246103" spans="2:8" x14ac:dyDescent="0.2">
      <c r="B246103" s="25"/>
      <c r="C246103" s="25"/>
      <c r="D246103" s="31"/>
      <c r="E246103" s="25"/>
      <c r="F246103" s="25"/>
      <c r="G246103" s="25"/>
      <c r="H246103" s="25"/>
    </row>
    <row r="246104" spans="2:8" x14ac:dyDescent="0.2">
      <c r="B246104" s="25"/>
      <c r="C246104" s="25"/>
      <c r="D246104" s="31"/>
      <c r="E246104" s="25"/>
      <c r="F246104" s="25"/>
      <c r="G246104" s="25"/>
      <c r="H246104" s="25"/>
    </row>
    <row r="246105" spans="2:8" x14ac:dyDescent="0.2">
      <c r="B246105" s="25"/>
      <c r="C246105" s="25"/>
      <c r="D246105" s="31"/>
      <c r="E246105" s="25"/>
      <c r="F246105" s="25"/>
      <c r="G246105" s="25"/>
      <c r="H246105" s="25"/>
    </row>
    <row r="246106" spans="2:8" x14ac:dyDescent="0.2">
      <c r="B246106" s="25"/>
      <c r="C246106" s="25"/>
      <c r="D246106" s="31"/>
      <c r="E246106" s="25"/>
      <c r="F246106" s="25"/>
      <c r="G246106" s="25"/>
      <c r="H246106" s="25"/>
    </row>
    <row r="246107" spans="2:8" x14ac:dyDescent="0.2">
      <c r="B246107" s="25"/>
      <c r="C246107" s="25"/>
      <c r="D246107" s="31"/>
      <c r="E246107" s="25"/>
      <c r="F246107" s="25"/>
      <c r="G246107" s="25"/>
      <c r="H246107" s="25"/>
    </row>
    <row r="246108" spans="2:8" x14ac:dyDescent="0.2">
      <c r="B246108" s="25"/>
      <c r="C246108" s="25"/>
      <c r="D246108" s="31"/>
      <c r="E246108" s="25"/>
      <c r="F246108" s="25"/>
      <c r="G246108" s="25"/>
      <c r="H246108" s="25"/>
    </row>
    <row r="246109" spans="2:8" x14ac:dyDescent="0.2">
      <c r="B246109" s="25"/>
      <c r="C246109" s="25"/>
      <c r="D246109" s="31"/>
      <c r="E246109" s="25"/>
      <c r="F246109" s="25"/>
      <c r="G246109" s="25"/>
      <c r="H246109" s="25"/>
    </row>
    <row r="246110" spans="2:8" x14ac:dyDescent="0.2">
      <c r="B246110" s="25"/>
      <c r="C246110" s="25"/>
      <c r="D246110" s="31"/>
      <c r="E246110" s="25"/>
      <c r="F246110" s="25"/>
      <c r="G246110" s="25"/>
      <c r="H246110" s="25"/>
    </row>
    <row r="246111" spans="2:8" x14ac:dyDescent="0.2">
      <c r="B246111" s="25"/>
      <c r="C246111" s="25"/>
      <c r="D246111" s="31"/>
      <c r="E246111" s="25"/>
      <c r="F246111" s="25"/>
      <c r="G246111" s="25"/>
      <c r="H246111" s="25"/>
    </row>
    <row r="246112" spans="2:8" x14ac:dyDescent="0.2">
      <c r="B246112" s="25"/>
      <c r="C246112" s="25"/>
      <c r="D246112" s="31"/>
      <c r="E246112" s="25"/>
      <c r="F246112" s="25"/>
      <c r="G246112" s="25"/>
      <c r="H246112" s="25"/>
    </row>
    <row r="246113" spans="2:8" x14ac:dyDescent="0.2">
      <c r="B246113" s="25"/>
      <c r="C246113" s="25"/>
      <c r="D246113" s="31"/>
      <c r="E246113" s="25"/>
      <c r="F246113" s="25"/>
      <c r="G246113" s="25"/>
      <c r="H246113" s="25"/>
    </row>
    <row r="246114" spans="2:8" x14ac:dyDescent="0.2">
      <c r="B246114" s="25"/>
      <c r="C246114" s="25"/>
      <c r="D246114" s="31"/>
      <c r="E246114" s="25"/>
      <c r="F246114" s="25"/>
      <c r="G246114" s="25"/>
      <c r="H246114" s="25"/>
    </row>
    <row r="246115" spans="2:8" x14ac:dyDescent="0.2">
      <c r="B246115" s="25"/>
      <c r="C246115" s="25"/>
      <c r="D246115" s="31"/>
      <c r="E246115" s="25"/>
      <c r="F246115" s="25"/>
      <c r="G246115" s="25"/>
      <c r="H246115" s="25"/>
    </row>
    <row r="246116" spans="2:8" x14ac:dyDescent="0.2">
      <c r="B246116" s="25"/>
      <c r="C246116" s="25"/>
      <c r="D246116" s="31"/>
      <c r="E246116" s="25"/>
      <c r="F246116" s="25"/>
      <c r="G246116" s="25"/>
      <c r="H246116" s="25"/>
    </row>
    <row r="246117" spans="2:8" x14ac:dyDescent="0.2">
      <c r="B246117" s="25"/>
      <c r="C246117" s="25"/>
      <c r="D246117" s="31"/>
      <c r="E246117" s="25"/>
      <c r="F246117" s="25"/>
      <c r="G246117" s="25"/>
      <c r="H246117" s="25"/>
    </row>
    <row r="246118" spans="2:8" x14ac:dyDescent="0.2">
      <c r="B246118" s="25"/>
      <c r="C246118" s="25"/>
      <c r="D246118" s="31"/>
      <c r="E246118" s="25"/>
      <c r="F246118" s="25"/>
      <c r="G246118" s="25"/>
      <c r="H246118" s="25"/>
    </row>
    <row r="246119" spans="2:8" x14ac:dyDescent="0.2">
      <c r="B246119" s="25"/>
      <c r="C246119" s="25"/>
      <c r="D246119" s="31"/>
      <c r="E246119" s="25"/>
      <c r="F246119" s="25"/>
      <c r="G246119" s="25"/>
      <c r="H246119" s="25"/>
    </row>
    <row r="246120" spans="2:8" x14ac:dyDescent="0.2">
      <c r="B246120" s="25"/>
      <c r="C246120" s="25"/>
      <c r="D246120" s="31"/>
      <c r="E246120" s="25"/>
      <c r="F246120" s="25"/>
      <c r="G246120" s="25"/>
      <c r="H246120" s="25"/>
    </row>
    <row r="246121" spans="2:8" x14ac:dyDescent="0.2">
      <c r="B246121" s="25"/>
      <c r="C246121" s="25"/>
      <c r="D246121" s="31"/>
      <c r="E246121" s="25"/>
      <c r="F246121" s="25"/>
      <c r="G246121" s="25"/>
      <c r="H246121" s="25"/>
    </row>
    <row r="246122" spans="2:8" x14ac:dyDescent="0.2">
      <c r="B246122" s="25"/>
      <c r="C246122" s="25"/>
      <c r="D246122" s="31"/>
      <c r="E246122" s="25"/>
      <c r="F246122" s="25"/>
      <c r="G246122" s="25"/>
      <c r="H246122" s="25"/>
    </row>
    <row r="246123" spans="2:8" x14ac:dyDescent="0.2">
      <c r="B246123" s="25"/>
      <c r="C246123" s="25"/>
      <c r="D246123" s="31"/>
      <c r="E246123" s="25"/>
      <c r="F246123" s="25"/>
      <c r="G246123" s="25"/>
      <c r="H246123" s="25"/>
    </row>
    <row r="246124" spans="2:8" x14ac:dyDescent="0.2">
      <c r="B246124" s="25"/>
      <c r="C246124" s="25"/>
      <c r="D246124" s="31"/>
      <c r="E246124" s="25"/>
      <c r="F246124" s="25"/>
      <c r="G246124" s="25"/>
      <c r="H246124" s="25"/>
    </row>
    <row r="246125" spans="2:8" x14ac:dyDescent="0.2">
      <c r="B246125" s="25"/>
      <c r="C246125" s="25"/>
      <c r="D246125" s="31"/>
      <c r="E246125" s="25"/>
      <c r="F246125" s="25"/>
      <c r="G246125" s="25"/>
      <c r="H246125" s="25"/>
    </row>
    <row r="246126" spans="2:8" x14ac:dyDescent="0.2">
      <c r="B246126" s="25"/>
      <c r="C246126" s="25"/>
      <c r="D246126" s="31"/>
      <c r="E246126" s="25"/>
      <c r="F246126" s="25"/>
      <c r="G246126" s="25"/>
      <c r="H246126" s="25"/>
    </row>
    <row r="246127" spans="2:8" x14ac:dyDescent="0.2">
      <c r="B246127" s="25"/>
      <c r="C246127" s="25"/>
      <c r="D246127" s="31"/>
      <c r="E246127" s="25"/>
      <c r="F246127" s="25"/>
      <c r="G246127" s="25"/>
      <c r="H246127" s="25"/>
    </row>
    <row r="246128" spans="2:8" x14ac:dyDescent="0.2">
      <c r="B246128" s="25"/>
      <c r="C246128" s="25"/>
      <c r="D246128" s="31"/>
      <c r="E246128" s="25"/>
      <c r="F246128" s="25"/>
      <c r="G246128" s="25"/>
      <c r="H246128" s="25"/>
    </row>
    <row r="246129" spans="2:8" x14ac:dyDescent="0.2">
      <c r="B246129" s="25"/>
      <c r="C246129" s="25"/>
      <c r="D246129" s="31"/>
      <c r="E246129" s="25"/>
      <c r="F246129" s="25"/>
      <c r="G246129" s="25"/>
      <c r="H246129" s="25"/>
    </row>
    <row r="246130" spans="2:8" x14ac:dyDescent="0.2">
      <c r="B246130" s="25"/>
      <c r="C246130" s="25"/>
      <c r="D246130" s="31"/>
      <c r="E246130" s="25"/>
      <c r="F246130" s="25"/>
      <c r="G246130" s="25"/>
      <c r="H246130" s="25"/>
    </row>
    <row r="246131" spans="2:8" x14ac:dyDescent="0.2">
      <c r="B246131" s="25"/>
      <c r="C246131" s="25"/>
      <c r="D246131" s="31"/>
      <c r="E246131" s="25"/>
      <c r="F246131" s="25"/>
      <c r="G246131" s="25"/>
      <c r="H246131" s="25"/>
    </row>
    <row r="246132" spans="2:8" x14ac:dyDescent="0.2">
      <c r="B246132" s="25"/>
      <c r="C246132" s="25"/>
      <c r="D246132" s="31"/>
      <c r="E246132" s="25"/>
      <c r="F246132" s="25"/>
      <c r="G246132" s="25"/>
      <c r="H246132" s="25"/>
    </row>
    <row r="246133" spans="2:8" x14ac:dyDescent="0.2">
      <c r="B246133" s="25"/>
      <c r="C246133" s="25"/>
      <c r="D246133" s="31"/>
      <c r="E246133" s="25"/>
      <c r="F246133" s="25"/>
      <c r="G246133" s="25"/>
      <c r="H246133" s="25"/>
    </row>
    <row r="246134" spans="2:8" x14ac:dyDescent="0.2">
      <c r="B246134" s="25"/>
      <c r="C246134" s="25"/>
      <c r="D246134" s="31"/>
      <c r="E246134" s="25"/>
      <c r="F246134" s="25"/>
      <c r="G246134" s="25"/>
      <c r="H246134" s="25"/>
    </row>
    <row r="246135" spans="2:8" x14ac:dyDescent="0.2">
      <c r="B246135" s="25"/>
      <c r="C246135" s="25"/>
      <c r="D246135" s="31"/>
      <c r="E246135" s="25"/>
      <c r="F246135" s="25"/>
      <c r="G246135" s="25"/>
      <c r="H246135" s="25"/>
    </row>
    <row r="246136" spans="2:8" x14ac:dyDescent="0.2">
      <c r="B246136" s="25"/>
      <c r="C246136" s="25"/>
      <c r="D246136" s="31"/>
      <c r="E246136" s="25"/>
      <c r="F246136" s="25"/>
      <c r="G246136" s="25"/>
      <c r="H246136" s="25"/>
    </row>
    <row r="246137" spans="2:8" x14ac:dyDescent="0.2">
      <c r="B246137" s="25"/>
      <c r="C246137" s="25"/>
      <c r="D246137" s="31"/>
      <c r="E246137" s="25"/>
      <c r="F246137" s="25"/>
      <c r="G246137" s="25"/>
      <c r="H246137" s="25"/>
    </row>
    <row r="246138" spans="2:8" x14ac:dyDescent="0.2">
      <c r="B246138" s="25"/>
      <c r="C246138" s="25"/>
      <c r="D246138" s="31"/>
      <c r="E246138" s="25"/>
      <c r="F246138" s="25"/>
      <c r="G246138" s="25"/>
      <c r="H246138" s="25"/>
    </row>
    <row r="246139" spans="2:8" x14ac:dyDescent="0.2">
      <c r="B246139" s="25"/>
      <c r="C246139" s="25"/>
      <c r="D246139" s="31"/>
      <c r="E246139" s="25"/>
      <c r="F246139" s="25"/>
      <c r="G246139" s="25"/>
      <c r="H246139" s="25"/>
    </row>
    <row r="246140" spans="2:8" x14ac:dyDescent="0.2">
      <c r="B246140" s="25"/>
      <c r="C246140" s="25"/>
      <c r="D246140" s="31"/>
      <c r="E246140" s="25"/>
      <c r="F246140" s="25"/>
      <c r="G246140" s="25"/>
      <c r="H246140" s="25"/>
    </row>
    <row r="246141" spans="2:8" x14ac:dyDescent="0.2">
      <c r="B246141" s="25"/>
      <c r="C246141" s="25"/>
      <c r="D246141" s="31"/>
      <c r="E246141" s="25"/>
      <c r="F246141" s="25"/>
      <c r="G246141" s="25"/>
      <c r="H246141" s="25"/>
    </row>
    <row r="246142" spans="2:8" x14ac:dyDescent="0.2">
      <c r="B246142" s="25"/>
      <c r="C246142" s="25"/>
      <c r="D246142" s="31"/>
      <c r="E246142" s="25"/>
      <c r="F246142" s="25"/>
      <c r="G246142" s="25"/>
      <c r="H246142" s="25"/>
    </row>
    <row r="246143" spans="2:8" x14ac:dyDescent="0.2">
      <c r="B246143" s="25"/>
      <c r="C246143" s="25"/>
      <c r="D246143" s="31"/>
      <c r="E246143" s="25"/>
      <c r="F246143" s="25"/>
      <c r="G246143" s="25"/>
      <c r="H246143" s="25"/>
    </row>
    <row r="246144" spans="2:8" x14ac:dyDescent="0.2">
      <c r="B246144" s="25"/>
      <c r="C246144" s="25"/>
      <c r="D246144" s="31"/>
      <c r="E246144" s="25"/>
      <c r="F246144" s="25"/>
      <c r="G246144" s="25"/>
      <c r="H246144" s="25"/>
    </row>
    <row r="246145" spans="2:8" x14ac:dyDescent="0.2">
      <c r="B246145" s="25"/>
      <c r="C246145" s="25"/>
      <c r="D246145" s="31"/>
      <c r="E246145" s="25"/>
      <c r="F246145" s="25"/>
      <c r="G246145" s="25"/>
      <c r="H246145" s="25"/>
    </row>
    <row r="246146" spans="2:8" x14ac:dyDescent="0.2">
      <c r="B246146" s="25"/>
      <c r="C246146" s="25"/>
      <c r="D246146" s="31"/>
      <c r="E246146" s="25"/>
      <c r="F246146" s="25"/>
      <c r="G246146" s="25"/>
      <c r="H246146" s="25"/>
    </row>
    <row r="246147" spans="2:8" x14ac:dyDescent="0.2">
      <c r="B246147" s="25"/>
      <c r="C246147" s="25"/>
      <c r="D246147" s="31"/>
      <c r="E246147" s="25"/>
      <c r="F246147" s="25"/>
      <c r="G246147" s="25"/>
      <c r="H246147" s="25"/>
    </row>
    <row r="246148" spans="2:8" x14ac:dyDescent="0.2">
      <c r="B246148" s="25"/>
      <c r="C246148" s="25"/>
      <c r="D246148" s="31"/>
      <c r="E246148" s="25"/>
      <c r="F246148" s="25"/>
      <c r="G246148" s="25"/>
      <c r="H246148" s="25"/>
    </row>
    <row r="246149" spans="2:8" x14ac:dyDescent="0.2">
      <c r="B246149" s="25"/>
      <c r="C246149" s="25"/>
      <c r="D246149" s="31"/>
      <c r="E246149" s="25"/>
      <c r="F246149" s="25"/>
      <c r="G246149" s="25"/>
      <c r="H246149" s="25"/>
    </row>
    <row r="246150" spans="2:8" x14ac:dyDescent="0.2">
      <c r="B246150" s="25"/>
      <c r="C246150" s="25"/>
      <c r="D246150" s="31"/>
      <c r="E246150" s="25"/>
      <c r="F246150" s="25"/>
      <c r="G246150" s="25"/>
      <c r="H246150" s="25"/>
    </row>
    <row r="246151" spans="2:8" x14ac:dyDescent="0.2">
      <c r="B246151" s="25"/>
      <c r="C246151" s="25"/>
      <c r="D246151" s="31"/>
      <c r="E246151" s="25"/>
      <c r="F246151" s="25"/>
      <c r="G246151" s="25"/>
      <c r="H246151" s="25"/>
    </row>
    <row r="246152" spans="2:8" x14ac:dyDescent="0.2">
      <c r="B246152" s="25"/>
      <c r="C246152" s="25"/>
      <c r="D246152" s="31"/>
      <c r="E246152" s="25"/>
      <c r="F246152" s="25"/>
      <c r="G246152" s="25"/>
      <c r="H246152" s="25"/>
    </row>
    <row r="246153" spans="2:8" x14ac:dyDescent="0.2">
      <c r="B246153" s="25"/>
      <c r="C246153" s="25"/>
      <c r="D246153" s="31"/>
      <c r="E246153" s="25"/>
      <c r="F246153" s="25"/>
      <c r="G246153" s="25"/>
      <c r="H246153" s="25"/>
    </row>
    <row r="246154" spans="2:8" x14ac:dyDescent="0.2">
      <c r="B246154" s="25"/>
      <c r="C246154" s="25"/>
      <c r="D246154" s="31"/>
      <c r="E246154" s="25"/>
      <c r="F246154" s="25"/>
      <c r="G246154" s="25"/>
      <c r="H246154" s="25"/>
    </row>
    <row r="246155" spans="2:8" x14ac:dyDescent="0.2">
      <c r="B246155" s="25"/>
      <c r="C246155" s="25"/>
      <c r="D246155" s="31"/>
      <c r="E246155" s="25"/>
      <c r="F246155" s="25"/>
      <c r="G246155" s="25"/>
      <c r="H246155" s="25"/>
    </row>
    <row r="246156" spans="2:8" x14ac:dyDescent="0.2">
      <c r="B246156" s="25"/>
      <c r="C246156" s="25"/>
      <c r="D246156" s="31"/>
      <c r="E246156" s="25"/>
      <c r="F246156" s="25"/>
      <c r="G246156" s="25"/>
      <c r="H246156" s="25"/>
    </row>
    <row r="246157" spans="2:8" x14ac:dyDescent="0.2">
      <c r="B246157" s="25"/>
      <c r="C246157" s="25"/>
      <c r="D246157" s="31"/>
      <c r="E246157" s="25"/>
      <c r="F246157" s="25"/>
      <c r="G246157" s="25"/>
      <c r="H246157" s="25"/>
    </row>
    <row r="246158" spans="2:8" x14ac:dyDescent="0.2">
      <c r="B246158" s="25"/>
      <c r="C246158" s="25"/>
      <c r="D246158" s="31"/>
      <c r="E246158" s="25"/>
      <c r="F246158" s="25"/>
      <c r="G246158" s="25"/>
      <c r="H246158" s="25"/>
    </row>
    <row r="246159" spans="2:8" x14ac:dyDescent="0.2">
      <c r="B246159" s="25"/>
      <c r="C246159" s="25"/>
      <c r="D246159" s="31"/>
      <c r="E246159" s="25"/>
      <c r="F246159" s="25"/>
      <c r="G246159" s="25"/>
      <c r="H246159" s="25"/>
    </row>
    <row r="246160" spans="2:8" x14ac:dyDescent="0.2">
      <c r="B246160" s="25"/>
      <c r="C246160" s="25"/>
      <c r="D246160" s="31"/>
      <c r="E246160" s="25"/>
      <c r="F246160" s="25"/>
      <c r="G246160" s="25"/>
      <c r="H246160" s="25"/>
    </row>
    <row r="246161" spans="2:8" x14ac:dyDescent="0.2">
      <c r="B246161" s="25"/>
      <c r="C246161" s="25"/>
      <c r="D246161" s="31"/>
      <c r="E246161" s="25"/>
      <c r="F246161" s="25"/>
      <c r="G246161" s="25"/>
      <c r="H246161" s="25"/>
    </row>
    <row r="246162" spans="2:8" x14ac:dyDescent="0.2">
      <c r="B246162" s="25"/>
      <c r="C246162" s="25"/>
      <c r="D246162" s="31"/>
      <c r="E246162" s="25"/>
      <c r="F246162" s="25"/>
      <c r="G246162" s="25"/>
      <c r="H246162" s="25"/>
    </row>
    <row r="246163" spans="2:8" x14ac:dyDescent="0.2">
      <c r="B246163" s="25"/>
      <c r="C246163" s="25"/>
      <c r="D246163" s="31"/>
      <c r="E246163" s="25"/>
      <c r="F246163" s="25"/>
      <c r="G246163" s="25"/>
      <c r="H246163" s="25"/>
    </row>
    <row r="246164" spans="2:8" x14ac:dyDescent="0.2">
      <c r="B246164" s="25"/>
      <c r="C246164" s="25"/>
      <c r="D246164" s="31"/>
      <c r="E246164" s="25"/>
      <c r="F246164" s="25"/>
      <c r="G246164" s="25"/>
      <c r="H246164" s="25"/>
    </row>
    <row r="246165" spans="2:8" x14ac:dyDescent="0.2">
      <c r="B246165" s="25"/>
      <c r="C246165" s="25"/>
      <c r="D246165" s="31"/>
      <c r="E246165" s="25"/>
      <c r="F246165" s="25"/>
      <c r="G246165" s="25"/>
      <c r="H246165" s="25"/>
    </row>
    <row r="246166" spans="2:8" x14ac:dyDescent="0.2">
      <c r="B246166" s="25"/>
      <c r="C246166" s="25"/>
      <c r="D246166" s="31"/>
      <c r="E246166" s="25"/>
      <c r="F246166" s="25"/>
      <c r="G246166" s="25"/>
      <c r="H246166" s="25"/>
    </row>
    <row r="246167" spans="2:8" x14ac:dyDescent="0.2">
      <c r="B246167" s="25"/>
      <c r="C246167" s="25"/>
      <c r="D246167" s="31"/>
      <c r="E246167" s="25"/>
      <c r="F246167" s="25"/>
      <c r="G246167" s="25"/>
      <c r="H246167" s="25"/>
    </row>
    <row r="246168" spans="2:8" x14ac:dyDescent="0.2">
      <c r="B246168" s="25"/>
      <c r="C246168" s="25"/>
      <c r="D246168" s="31"/>
      <c r="E246168" s="25"/>
      <c r="F246168" s="25"/>
      <c r="G246168" s="25"/>
      <c r="H246168" s="25"/>
    </row>
    <row r="246169" spans="2:8" x14ac:dyDescent="0.2">
      <c r="B246169" s="25"/>
      <c r="C246169" s="25"/>
      <c r="D246169" s="31"/>
      <c r="E246169" s="25"/>
      <c r="F246169" s="25"/>
      <c r="G246169" s="25"/>
      <c r="H246169" s="25"/>
    </row>
    <row r="246170" spans="2:8" x14ac:dyDescent="0.2">
      <c r="B246170" s="25"/>
      <c r="C246170" s="25"/>
      <c r="D246170" s="31"/>
      <c r="E246170" s="25"/>
      <c r="F246170" s="25"/>
      <c r="G246170" s="25"/>
      <c r="H246170" s="25"/>
    </row>
    <row r="246171" spans="2:8" x14ac:dyDescent="0.2">
      <c r="B246171" s="25"/>
      <c r="C246171" s="25"/>
      <c r="D246171" s="31"/>
      <c r="E246171" s="25"/>
      <c r="F246171" s="25"/>
      <c r="G246171" s="25"/>
      <c r="H246171" s="25"/>
    </row>
    <row r="246172" spans="2:8" x14ac:dyDescent="0.2">
      <c r="B246172" s="25"/>
      <c r="C246172" s="25"/>
      <c r="D246172" s="31"/>
      <c r="E246172" s="25"/>
      <c r="F246172" s="25"/>
      <c r="G246172" s="25"/>
      <c r="H246172" s="25"/>
    </row>
    <row r="246173" spans="2:8" x14ac:dyDescent="0.2">
      <c r="B246173" s="25"/>
      <c r="C246173" s="25"/>
      <c r="D246173" s="31"/>
      <c r="E246173" s="25"/>
      <c r="F246173" s="25"/>
      <c r="G246173" s="25"/>
      <c r="H246173" s="25"/>
    </row>
    <row r="246174" spans="2:8" x14ac:dyDescent="0.2">
      <c r="B246174" s="25"/>
      <c r="C246174" s="25"/>
      <c r="D246174" s="31"/>
      <c r="E246174" s="25"/>
      <c r="F246174" s="25"/>
      <c r="G246174" s="25"/>
      <c r="H246174" s="25"/>
    </row>
    <row r="246175" spans="2:8" x14ac:dyDescent="0.2">
      <c r="B246175" s="25"/>
      <c r="C246175" s="25"/>
      <c r="D246175" s="31"/>
      <c r="E246175" s="25"/>
      <c r="F246175" s="25"/>
      <c r="G246175" s="25"/>
      <c r="H246175" s="25"/>
    </row>
    <row r="246176" spans="2:8" x14ac:dyDescent="0.2">
      <c r="B246176" s="25"/>
      <c r="C246176" s="25"/>
      <c r="D246176" s="31"/>
      <c r="E246176" s="25"/>
      <c r="F246176" s="25"/>
      <c r="G246176" s="25"/>
      <c r="H246176" s="25"/>
    </row>
    <row r="246177" spans="2:8" x14ac:dyDescent="0.2">
      <c r="B246177" s="25"/>
      <c r="C246177" s="25"/>
      <c r="D246177" s="31"/>
      <c r="E246177" s="25"/>
      <c r="F246177" s="25"/>
      <c r="G246177" s="25"/>
      <c r="H246177" s="25"/>
    </row>
    <row r="246178" spans="2:8" x14ac:dyDescent="0.2">
      <c r="B246178" s="25"/>
      <c r="C246178" s="25"/>
      <c r="D246178" s="31"/>
      <c r="E246178" s="25"/>
      <c r="F246178" s="25"/>
      <c r="G246178" s="25"/>
      <c r="H246178" s="25"/>
    </row>
    <row r="246179" spans="2:8" x14ac:dyDescent="0.2">
      <c r="B246179" s="25"/>
      <c r="C246179" s="25"/>
      <c r="D246179" s="31"/>
      <c r="E246179" s="25"/>
      <c r="F246179" s="25"/>
      <c r="G246179" s="25"/>
      <c r="H246179" s="25"/>
    </row>
    <row r="246180" spans="2:8" x14ac:dyDescent="0.2">
      <c r="B246180" s="25"/>
      <c r="C246180" s="25"/>
      <c r="D246180" s="31"/>
      <c r="E246180" s="25"/>
      <c r="F246180" s="25"/>
      <c r="G246180" s="25"/>
      <c r="H246180" s="25"/>
    </row>
    <row r="246181" spans="2:8" x14ac:dyDescent="0.2">
      <c r="B246181" s="25"/>
      <c r="C246181" s="25"/>
      <c r="D246181" s="31"/>
      <c r="E246181" s="25"/>
      <c r="F246181" s="25"/>
      <c r="G246181" s="25"/>
      <c r="H246181" s="25"/>
    </row>
    <row r="246182" spans="2:8" x14ac:dyDescent="0.2">
      <c r="B246182" s="25"/>
      <c r="C246182" s="25"/>
      <c r="D246182" s="31"/>
      <c r="E246182" s="25"/>
      <c r="F246182" s="25"/>
      <c r="G246182" s="25"/>
      <c r="H246182" s="25"/>
    </row>
    <row r="246183" spans="2:8" x14ac:dyDescent="0.2">
      <c r="B246183" s="25"/>
      <c r="C246183" s="25"/>
      <c r="D246183" s="31"/>
      <c r="E246183" s="25"/>
      <c r="F246183" s="25"/>
      <c r="G246183" s="25"/>
      <c r="H246183" s="25"/>
    </row>
    <row r="246184" spans="2:8" x14ac:dyDescent="0.2">
      <c r="B246184" s="25"/>
      <c r="C246184" s="25"/>
      <c r="D246184" s="31"/>
      <c r="E246184" s="25"/>
      <c r="F246184" s="25"/>
      <c r="G246184" s="25"/>
      <c r="H246184" s="25"/>
    </row>
    <row r="246185" spans="2:8" x14ac:dyDescent="0.2">
      <c r="B246185" s="25"/>
      <c r="C246185" s="25"/>
      <c r="D246185" s="31"/>
      <c r="E246185" s="25"/>
      <c r="F246185" s="25"/>
      <c r="G246185" s="25"/>
      <c r="H246185" s="25"/>
    </row>
    <row r="246186" spans="2:8" x14ac:dyDescent="0.2">
      <c r="B246186" s="25"/>
      <c r="C246186" s="25"/>
      <c r="D246186" s="31"/>
      <c r="E246186" s="25"/>
      <c r="F246186" s="25"/>
      <c r="G246186" s="25"/>
      <c r="H246186" s="25"/>
    </row>
    <row r="246187" spans="2:8" x14ac:dyDescent="0.2">
      <c r="B246187" s="25"/>
      <c r="C246187" s="25"/>
      <c r="D246187" s="31"/>
      <c r="E246187" s="25"/>
      <c r="F246187" s="25"/>
      <c r="G246187" s="25"/>
      <c r="H246187" s="25"/>
    </row>
    <row r="246188" spans="2:8" x14ac:dyDescent="0.2">
      <c r="B246188" s="25"/>
      <c r="C246188" s="25"/>
      <c r="D246188" s="31"/>
      <c r="E246188" s="25"/>
      <c r="F246188" s="25"/>
      <c r="G246188" s="25"/>
      <c r="H246188" s="25"/>
    </row>
    <row r="246189" spans="2:8" x14ac:dyDescent="0.2">
      <c r="B246189" s="25"/>
      <c r="C246189" s="25"/>
      <c r="D246189" s="31"/>
      <c r="E246189" s="25"/>
      <c r="F246189" s="25"/>
      <c r="G246189" s="25"/>
      <c r="H246189" s="25"/>
    </row>
    <row r="246190" spans="2:8" x14ac:dyDescent="0.2">
      <c r="B246190" s="25"/>
      <c r="C246190" s="25"/>
      <c r="D246190" s="31"/>
      <c r="E246190" s="25"/>
      <c r="F246190" s="25"/>
      <c r="G246190" s="25"/>
      <c r="H246190" s="25"/>
    </row>
    <row r="246191" spans="2:8" x14ac:dyDescent="0.2">
      <c r="B246191" s="25"/>
      <c r="C246191" s="25"/>
      <c r="D246191" s="31"/>
      <c r="E246191" s="25"/>
      <c r="F246191" s="25"/>
      <c r="G246191" s="25"/>
      <c r="H246191" s="25"/>
    </row>
    <row r="246192" spans="2:8" x14ac:dyDescent="0.2">
      <c r="B246192" s="25"/>
      <c r="C246192" s="25"/>
      <c r="D246192" s="31"/>
      <c r="E246192" s="25"/>
      <c r="F246192" s="25"/>
      <c r="G246192" s="25"/>
      <c r="H246192" s="25"/>
    </row>
    <row r="246193" spans="2:8" x14ac:dyDescent="0.2">
      <c r="B246193" s="25"/>
      <c r="C246193" s="25"/>
      <c r="D246193" s="31"/>
      <c r="E246193" s="25"/>
      <c r="F246193" s="25"/>
      <c r="G246193" s="25"/>
      <c r="H246193" s="25"/>
    </row>
    <row r="246194" spans="2:8" x14ac:dyDescent="0.2">
      <c r="B246194" s="25"/>
      <c r="C246194" s="25"/>
      <c r="D246194" s="31"/>
      <c r="E246194" s="25"/>
      <c r="F246194" s="25"/>
      <c r="G246194" s="25"/>
      <c r="H246194" s="25"/>
    </row>
    <row r="246195" spans="2:8" x14ac:dyDescent="0.2">
      <c r="B246195" s="25"/>
      <c r="C246195" s="25"/>
      <c r="D246195" s="31"/>
      <c r="E246195" s="25"/>
      <c r="F246195" s="25"/>
      <c r="G246195" s="25"/>
      <c r="H246195" s="25"/>
    </row>
    <row r="246196" spans="2:8" x14ac:dyDescent="0.2">
      <c r="B246196" s="25"/>
      <c r="C246196" s="25"/>
      <c r="D246196" s="31"/>
      <c r="E246196" s="25"/>
      <c r="F246196" s="25"/>
      <c r="G246196" s="25"/>
      <c r="H246196" s="25"/>
    </row>
    <row r="246197" spans="2:8" x14ac:dyDescent="0.2">
      <c r="B246197" s="25"/>
      <c r="C246197" s="25"/>
      <c r="D246197" s="31"/>
      <c r="E246197" s="25"/>
      <c r="F246197" s="25"/>
      <c r="G246197" s="25"/>
      <c r="H246197" s="25"/>
    </row>
    <row r="246198" spans="2:8" x14ac:dyDescent="0.2">
      <c r="B246198" s="25"/>
      <c r="C246198" s="25"/>
      <c r="D246198" s="31"/>
      <c r="E246198" s="25"/>
      <c r="F246198" s="25"/>
      <c r="G246198" s="25"/>
      <c r="H246198" s="25"/>
    </row>
    <row r="246199" spans="2:8" x14ac:dyDescent="0.2">
      <c r="B246199" s="25"/>
      <c r="C246199" s="25"/>
      <c r="D246199" s="31"/>
      <c r="E246199" s="25"/>
      <c r="F246199" s="25"/>
      <c r="G246199" s="25"/>
      <c r="H246199" s="25"/>
    </row>
    <row r="246200" spans="2:8" x14ac:dyDescent="0.2">
      <c r="B246200" s="25"/>
      <c r="C246200" s="25"/>
      <c r="D246200" s="31"/>
      <c r="E246200" s="25"/>
      <c r="F246200" s="25"/>
      <c r="G246200" s="25"/>
      <c r="H246200" s="25"/>
    </row>
    <row r="246201" spans="2:8" x14ac:dyDescent="0.2">
      <c r="B246201" s="25"/>
      <c r="C246201" s="25"/>
      <c r="D246201" s="31"/>
      <c r="E246201" s="25"/>
      <c r="F246201" s="25"/>
      <c r="G246201" s="25"/>
      <c r="H246201" s="25"/>
    </row>
    <row r="246202" spans="2:8" x14ac:dyDescent="0.2">
      <c r="B246202" s="25"/>
      <c r="C246202" s="25"/>
      <c r="D246202" s="31"/>
      <c r="E246202" s="25"/>
      <c r="F246202" s="25"/>
      <c r="G246202" s="25"/>
      <c r="H246202" s="25"/>
    </row>
    <row r="246203" spans="2:8" x14ac:dyDescent="0.2">
      <c r="B246203" s="25"/>
      <c r="C246203" s="25"/>
      <c r="D246203" s="31"/>
      <c r="E246203" s="25"/>
      <c r="F246203" s="25"/>
      <c r="G246203" s="25"/>
      <c r="H246203" s="25"/>
    </row>
    <row r="246204" spans="2:8" x14ac:dyDescent="0.2">
      <c r="B246204" s="25"/>
      <c r="C246204" s="25"/>
      <c r="D246204" s="31"/>
      <c r="E246204" s="25"/>
      <c r="F246204" s="25"/>
      <c r="G246204" s="25"/>
      <c r="H246204" s="25"/>
    </row>
    <row r="246205" spans="2:8" x14ac:dyDescent="0.2">
      <c r="B246205" s="25"/>
      <c r="C246205" s="25"/>
      <c r="D246205" s="31"/>
      <c r="E246205" s="25"/>
      <c r="F246205" s="25"/>
      <c r="G246205" s="25"/>
      <c r="H246205" s="25"/>
    </row>
    <row r="246206" spans="2:8" x14ac:dyDescent="0.2">
      <c r="B246206" s="25"/>
      <c r="C246206" s="25"/>
      <c r="D246206" s="31"/>
      <c r="E246206" s="25"/>
      <c r="F246206" s="25"/>
      <c r="G246206" s="25"/>
      <c r="H246206" s="25"/>
    </row>
    <row r="246207" spans="2:8" x14ac:dyDescent="0.2">
      <c r="B246207" s="25"/>
      <c r="C246207" s="25"/>
      <c r="D246207" s="31"/>
      <c r="E246207" s="25"/>
      <c r="F246207" s="25"/>
      <c r="G246207" s="25"/>
      <c r="H246207" s="25"/>
    </row>
    <row r="246208" spans="2:8" x14ac:dyDescent="0.2">
      <c r="B246208" s="25"/>
      <c r="C246208" s="25"/>
      <c r="D246208" s="31"/>
      <c r="E246208" s="25"/>
      <c r="F246208" s="25"/>
      <c r="G246208" s="25"/>
      <c r="H246208" s="25"/>
    </row>
    <row r="246209" spans="2:8" x14ac:dyDescent="0.2">
      <c r="B246209" s="25"/>
      <c r="C246209" s="25"/>
      <c r="D246209" s="31"/>
      <c r="E246209" s="25"/>
      <c r="F246209" s="25"/>
      <c r="G246209" s="25"/>
      <c r="H246209" s="25"/>
    </row>
    <row r="246210" spans="2:8" x14ac:dyDescent="0.2">
      <c r="B246210" s="25"/>
      <c r="C246210" s="25"/>
      <c r="D246210" s="31"/>
      <c r="E246210" s="25"/>
      <c r="F246210" s="25"/>
      <c r="G246210" s="25"/>
      <c r="H246210" s="25"/>
    </row>
    <row r="246211" spans="2:8" x14ac:dyDescent="0.2">
      <c r="B246211" s="25"/>
      <c r="C246211" s="25"/>
      <c r="D246211" s="31"/>
      <c r="E246211" s="25"/>
      <c r="F246211" s="25"/>
      <c r="G246211" s="25"/>
      <c r="H246211" s="25"/>
    </row>
    <row r="246212" spans="2:8" x14ac:dyDescent="0.2">
      <c r="B246212" s="25"/>
      <c r="C246212" s="25"/>
      <c r="D246212" s="31"/>
      <c r="E246212" s="25"/>
      <c r="F246212" s="25"/>
      <c r="G246212" s="25"/>
      <c r="H246212" s="25"/>
    </row>
    <row r="246213" spans="2:8" x14ac:dyDescent="0.2">
      <c r="B246213" s="25"/>
      <c r="C246213" s="25"/>
      <c r="D246213" s="31"/>
      <c r="E246213" s="25"/>
      <c r="F246213" s="25"/>
      <c r="G246213" s="25"/>
      <c r="H246213" s="25"/>
    </row>
    <row r="246214" spans="2:8" x14ac:dyDescent="0.2">
      <c r="B246214" s="25"/>
      <c r="C246214" s="25"/>
      <c r="D246214" s="31"/>
      <c r="E246214" s="25"/>
      <c r="F246214" s="25"/>
      <c r="G246214" s="25"/>
      <c r="H246214" s="25"/>
    </row>
    <row r="246215" spans="2:8" x14ac:dyDescent="0.2">
      <c r="B246215" s="25"/>
      <c r="C246215" s="25"/>
      <c r="D246215" s="31"/>
      <c r="E246215" s="25"/>
      <c r="F246215" s="25"/>
      <c r="G246215" s="25"/>
      <c r="H246215" s="25"/>
    </row>
    <row r="246216" spans="2:8" x14ac:dyDescent="0.2">
      <c r="B246216" s="25"/>
      <c r="C246216" s="25"/>
      <c r="D246216" s="31"/>
      <c r="E246216" s="25"/>
      <c r="F246216" s="25"/>
      <c r="G246216" s="25"/>
      <c r="H246216" s="25"/>
    </row>
    <row r="246217" spans="2:8" x14ac:dyDescent="0.2">
      <c r="B246217" s="25"/>
      <c r="C246217" s="25"/>
      <c r="D246217" s="31"/>
      <c r="E246217" s="25"/>
      <c r="F246217" s="25"/>
      <c r="G246217" s="25"/>
      <c r="H246217" s="25"/>
    </row>
    <row r="246218" spans="2:8" x14ac:dyDescent="0.2">
      <c r="B246218" s="25"/>
      <c r="C246218" s="25"/>
      <c r="D246218" s="31"/>
      <c r="E246218" s="25"/>
      <c r="F246218" s="25"/>
      <c r="G246218" s="25"/>
      <c r="H246218" s="25"/>
    </row>
    <row r="246219" spans="2:8" x14ac:dyDescent="0.2">
      <c r="B246219" s="25"/>
      <c r="C246219" s="25"/>
      <c r="D246219" s="31"/>
      <c r="E246219" s="25"/>
      <c r="F246219" s="25"/>
      <c r="G246219" s="25"/>
      <c r="H246219" s="25"/>
    </row>
    <row r="246220" spans="2:8" x14ac:dyDescent="0.2">
      <c r="B246220" s="25"/>
      <c r="C246220" s="25"/>
      <c r="D246220" s="31"/>
      <c r="E246220" s="25"/>
      <c r="F246220" s="25"/>
      <c r="G246220" s="25"/>
      <c r="H246220" s="25"/>
    </row>
    <row r="246221" spans="2:8" x14ac:dyDescent="0.2">
      <c r="B246221" s="25"/>
      <c r="C246221" s="25"/>
      <c r="D246221" s="31"/>
      <c r="E246221" s="25"/>
      <c r="F246221" s="25"/>
      <c r="G246221" s="25"/>
      <c r="H246221" s="25"/>
    </row>
    <row r="246222" spans="2:8" x14ac:dyDescent="0.2">
      <c r="B246222" s="25"/>
      <c r="C246222" s="25"/>
      <c r="D246222" s="31"/>
      <c r="E246222" s="25"/>
      <c r="F246222" s="25"/>
      <c r="G246222" s="25"/>
      <c r="H246222" s="25"/>
    </row>
    <row r="246223" spans="2:8" x14ac:dyDescent="0.2">
      <c r="B246223" s="25"/>
      <c r="C246223" s="25"/>
      <c r="D246223" s="31"/>
      <c r="E246223" s="25"/>
      <c r="F246223" s="25"/>
      <c r="G246223" s="25"/>
      <c r="H246223" s="25"/>
    </row>
    <row r="246224" spans="2:8" x14ac:dyDescent="0.2">
      <c r="B246224" s="25"/>
      <c r="C246224" s="25"/>
      <c r="D246224" s="31"/>
      <c r="E246224" s="25"/>
      <c r="F246224" s="25"/>
      <c r="G246224" s="25"/>
      <c r="H246224" s="25"/>
    </row>
    <row r="246225" spans="2:8" x14ac:dyDescent="0.2">
      <c r="B246225" s="25"/>
      <c r="C246225" s="25"/>
      <c r="D246225" s="31"/>
      <c r="E246225" s="25"/>
      <c r="F246225" s="25"/>
      <c r="G246225" s="25"/>
      <c r="H246225" s="25"/>
    </row>
    <row r="246226" spans="2:8" x14ac:dyDescent="0.2">
      <c r="B246226" s="25"/>
      <c r="C246226" s="25"/>
      <c r="D246226" s="31"/>
      <c r="E246226" s="25"/>
      <c r="F246226" s="25"/>
      <c r="G246226" s="25"/>
      <c r="H246226" s="25"/>
    </row>
    <row r="246227" spans="2:8" x14ac:dyDescent="0.2">
      <c r="B246227" s="25"/>
      <c r="C246227" s="25"/>
      <c r="D246227" s="31"/>
      <c r="E246227" s="25"/>
      <c r="F246227" s="25"/>
      <c r="G246227" s="25"/>
      <c r="H246227" s="25"/>
    </row>
    <row r="246228" spans="2:8" x14ac:dyDescent="0.2">
      <c r="B246228" s="25"/>
      <c r="C246228" s="25"/>
      <c r="D246228" s="31"/>
      <c r="E246228" s="25"/>
      <c r="F246228" s="25"/>
      <c r="G246228" s="25"/>
      <c r="H246228" s="25"/>
    </row>
    <row r="246229" spans="2:8" x14ac:dyDescent="0.2">
      <c r="B246229" s="25"/>
      <c r="C246229" s="25"/>
      <c r="D246229" s="31"/>
      <c r="E246229" s="25"/>
      <c r="F246229" s="25"/>
      <c r="G246229" s="25"/>
      <c r="H246229" s="25"/>
    </row>
    <row r="246230" spans="2:8" x14ac:dyDescent="0.2">
      <c r="B246230" s="25"/>
      <c r="C246230" s="25"/>
      <c r="D246230" s="31"/>
      <c r="E246230" s="25"/>
      <c r="F246230" s="25"/>
      <c r="G246230" s="25"/>
      <c r="H246230" s="25"/>
    </row>
    <row r="246231" spans="2:8" x14ac:dyDescent="0.2">
      <c r="B246231" s="25"/>
      <c r="C246231" s="25"/>
      <c r="D246231" s="31"/>
      <c r="E246231" s="25"/>
      <c r="F246231" s="25"/>
      <c r="G246231" s="25"/>
      <c r="H246231" s="25"/>
    </row>
    <row r="246232" spans="2:8" x14ac:dyDescent="0.2">
      <c r="B246232" s="25"/>
      <c r="C246232" s="25"/>
      <c r="D246232" s="31"/>
      <c r="E246232" s="25"/>
      <c r="F246232" s="25"/>
      <c r="G246232" s="25"/>
      <c r="H246232" s="25"/>
    </row>
    <row r="246233" spans="2:8" x14ac:dyDescent="0.2">
      <c r="B246233" s="25"/>
      <c r="C246233" s="25"/>
      <c r="D246233" s="31"/>
      <c r="E246233" s="25"/>
      <c r="F246233" s="25"/>
      <c r="G246233" s="25"/>
      <c r="H246233" s="25"/>
    </row>
    <row r="246234" spans="2:8" x14ac:dyDescent="0.2">
      <c r="B246234" s="25"/>
      <c r="C246234" s="25"/>
      <c r="D246234" s="31"/>
      <c r="E246234" s="25"/>
      <c r="F246234" s="25"/>
      <c r="G246234" s="25"/>
      <c r="H246234" s="25"/>
    </row>
    <row r="246235" spans="2:8" x14ac:dyDescent="0.2">
      <c r="B246235" s="25"/>
      <c r="C246235" s="25"/>
      <c r="D246235" s="31"/>
      <c r="E246235" s="25"/>
      <c r="F246235" s="25"/>
      <c r="G246235" s="25"/>
      <c r="H246235" s="25"/>
    </row>
    <row r="246236" spans="2:8" x14ac:dyDescent="0.2">
      <c r="B246236" s="25"/>
      <c r="C246236" s="25"/>
      <c r="D246236" s="31"/>
      <c r="E246236" s="25"/>
      <c r="F246236" s="25"/>
      <c r="G246236" s="25"/>
      <c r="H246236" s="25"/>
    </row>
    <row r="246237" spans="2:8" x14ac:dyDescent="0.2">
      <c r="B246237" s="25"/>
      <c r="C246237" s="25"/>
      <c r="D246237" s="31"/>
      <c r="E246237" s="25"/>
      <c r="F246237" s="25"/>
      <c r="G246237" s="25"/>
      <c r="H246237" s="25"/>
    </row>
    <row r="246238" spans="2:8" x14ac:dyDescent="0.2">
      <c r="B246238" s="25"/>
      <c r="C246238" s="25"/>
      <c r="D246238" s="31"/>
      <c r="E246238" s="25"/>
      <c r="F246238" s="25"/>
      <c r="G246238" s="25"/>
      <c r="H246238" s="25"/>
    </row>
    <row r="246239" spans="2:8" x14ac:dyDescent="0.2">
      <c r="B246239" s="25"/>
      <c r="C246239" s="25"/>
      <c r="D246239" s="31"/>
      <c r="E246239" s="25"/>
      <c r="F246239" s="25"/>
      <c r="G246239" s="25"/>
      <c r="H246239" s="25"/>
    </row>
    <row r="246240" spans="2:8" x14ac:dyDescent="0.2">
      <c r="B246240" s="25"/>
      <c r="C246240" s="25"/>
      <c r="D246240" s="31"/>
      <c r="E246240" s="25"/>
      <c r="F246240" s="25"/>
      <c r="G246240" s="25"/>
      <c r="H246240" s="25"/>
    </row>
    <row r="246241" spans="2:8" x14ac:dyDescent="0.2">
      <c r="B246241" s="25"/>
      <c r="C246241" s="25"/>
      <c r="D246241" s="31"/>
      <c r="E246241" s="25"/>
      <c r="F246241" s="25"/>
      <c r="G246241" s="25"/>
      <c r="H246241" s="25"/>
    </row>
    <row r="246242" spans="2:8" x14ac:dyDescent="0.2">
      <c r="B246242" s="25"/>
      <c r="C246242" s="25"/>
      <c r="D246242" s="31"/>
      <c r="E246242" s="25"/>
      <c r="F246242" s="25"/>
      <c r="G246242" s="25"/>
      <c r="H246242" s="25"/>
    </row>
    <row r="246243" spans="2:8" x14ac:dyDescent="0.2">
      <c r="B246243" s="25"/>
      <c r="C246243" s="25"/>
      <c r="D246243" s="31"/>
      <c r="E246243" s="25"/>
      <c r="F246243" s="25"/>
      <c r="G246243" s="25"/>
      <c r="H246243" s="25"/>
    </row>
    <row r="246244" spans="2:8" x14ac:dyDescent="0.2">
      <c r="B246244" s="25"/>
      <c r="C246244" s="25"/>
      <c r="D246244" s="31"/>
      <c r="E246244" s="25"/>
      <c r="F246244" s="25"/>
      <c r="G246244" s="25"/>
      <c r="H246244" s="25"/>
    </row>
    <row r="246245" spans="2:8" x14ac:dyDescent="0.2">
      <c r="B246245" s="25"/>
      <c r="C246245" s="25"/>
      <c r="D246245" s="31"/>
      <c r="E246245" s="25"/>
      <c r="F246245" s="25"/>
      <c r="G246245" s="25"/>
      <c r="H246245" s="25"/>
    </row>
    <row r="246246" spans="2:8" x14ac:dyDescent="0.2">
      <c r="B246246" s="25"/>
      <c r="C246246" s="25"/>
      <c r="D246246" s="31"/>
      <c r="E246246" s="25"/>
      <c r="F246246" s="25"/>
      <c r="G246246" s="25"/>
      <c r="H246246" s="25"/>
    </row>
    <row r="246247" spans="2:8" x14ac:dyDescent="0.2">
      <c r="B246247" s="25"/>
      <c r="C246247" s="25"/>
      <c r="D246247" s="31"/>
      <c r="E246247" s="25"/>
      <c r="F246247" s="25"/>
      <c r="G246247" s="25"/>
      <c r="H246247" s="25"/>
    </row>
    <row r="246248" spans="2:8" x14ac:dyDescent="0.2">
      <c r="B246248" s="25"/>
      <c r="C246248" s="25"/>
      <c r="D246248" s="31"/>
      <c r="E246248" s="25"/>
      <c r="F246248" s="25"/>
      <c r="G246248" s="25"/>
      <c r="H246248" s="25"/>
    </row>
    <row r="246249" spans="2:8" x14ac:dyDescent="0.2">
      <c r="B246249" s="25"/>
      <c r="C246249" s="25"/>
      <c r="D246249" s="31"/>
      <c r="E246249" s="25"/>
      <c r="F246249" s="25"/>
      <c r="G246249" s="25"/>
      <c r="H246249" s="25"/>
    </row>
    <row r="246250" spans="2:8" x14ac:dyDescent="0.2">
      <c r="B246250" s="25"/>
      <c r="C246250" s="25"/>
      <c r="D246250" s="31"/>
      <c r="E246250" s="25"/>
      <c r="F246250" s="25"/>
      <c r="G246250" s="25"/>
      <c r="H246250" s="25"/>
    </row>
    <row r="246251" spans="2:8" x14ac:dyDescent="0.2">
      <c r="B246251" s="25"/>
      <c r="C246251" s="25"/>
      <c r="D246251" s="31"/>
      <c r="E246251" s="25"/>
      <c r="F246251" s="25"/>
      <c r="G246251" s="25"/>
      <c r="H246251" s="25"/>
    </row>
    <row r="246252" spans="2:8" x14ac:dyDescent="0.2">
      <c r="B246252" s="25"/>
      <c r="C246252" s="25"/>
      <c r="D246252" s="31"/>
      <c r="E246252" s="25"/>
      <c r="F246252" s="25"/>
      <c r="G246252" s="25"/>
      <c r="H246252" s="25"/>
    </row>
    <row r="246253" spans="2:8" x14ac:dyDescent="0.2">
      <c r="B246253" s="25"/>
      <c r="C246253" s="25"/>
      <c r="D246253" s="31"/>
      <c r="E246253" s="25"/>
      <c r="F246253" s="25"/>
      <c r="G246253" s="25"/>
      <c r="H246253" s="25"/>
    </row>
    <row r="246254" spans="2:8" x14ac:dyDescent="0.2">
      <c r="B246254" s="25"/>
      <c r="C246254" s="25"/>
      <c r="D246254" s="31"/>
      <c r="E246254" s="25"/>
      <c r="F246254" s="25"/>
      <c r="G246254" s="25"/>
      <c r="H246254" s="25"/>
    </row>
    <row r="246255" spans="2:8" x14ac:dyDescent="0.2">
      <c r="B246255" s="25"/>
      <c r="C246255" s="25"/>
      <c r="D246255" s="31"/>
      <c r="E246255" s="25"/>
      <c r="F246255" s="25"/>
      <c r="G246255" s="25"/>
      <c r="H246255" s="25"/>
    </row>
    <row r="246256" spans="2:8" x14ac:dyDescent="0.2">
      <c r="B246256" s="25"/>
      <c r="C246256" s="25"/>
      <c r="D246256" s="31"/>
      <c r="E246256" s="25"/>
      <c r="F246256" s="25"/>
      <c r="G246256" s="25"/>
      <c r="H246256" s="25"/>
    </row>
    <row r="246257" spans="2:8" x14ac:dyDescent="0.2">
      <c r="B246257" s="25"/>
      <c r="C246257" s="25"/>
      <c r="D246257" s="31"/>
      <c r="E246257" s="25"/>
      <c r="F246257" s="25"/>
      <c r="G246257" s="25"/>
      <c r="H246257" s="25"/>
    </row>
    <row r="246258" spans="2:8" x14ac:dyDescent="0.2">
      <c r="B246258" s="25"/>
      <c r="C246258" s="25"/>
      <c r="D246258" s="31"/>
      <c r="E246258" s="25"/>
      <c r="F246258" s="25"/>
      <c r="G246258" s="25"/>
      <c r="H246258" s="25"/>
    </row>
    <row r="246259" spans="2:8" x14ac:dyDescent="0.2">
      <c r="B246259" s="25"/>
      <c r="C246259" s="25"/>
      <c r="D246259" s="31"/>
      <c r="E246259" s="25"/>
      <c r="F246259" s="25"/>
      <c r="G246259" s="25"/>
      <c r="H246259" s="25"/>
    </row>
    <row r="246260" spans="2:8" x14ac:dyDescent="0.2">
      <c r="B246260" s="25"/>
      <c r="C246260" s="25"/>
      <c r="D246260" s="31"/>
      <c r="E246260" s="25"/>
      <c r="F246260" s="25"/>
      <c r="G246260" s="25"/>
      <c r="H246260" s="25"/>
    </row>
    <row r="246261" spans="2:8" x14ac:dyDescent="0.2">
      <c r="B246261" s="25"/>
      <c r="C246261" s="25"/>
      <c r="D246261" s="31"/>
      <c r="E246261" s="25"/>
      <c r="F246261" s="25"/>
      <c r="G246261" s="25"/>
      <c r="H246261" s="25"/>
    </row>
    <row r="246262" spans="2:8" x14ac:dyDescent="0.2">
      <c r="B246262" s="25"/>
      <c r="C246262" s="25"/>
      <c r="D246262" s="31"/>
      <c r="E246262" s="25"/>
      <c r="F246262" s="25"/>
      <c r="G246262" s="25"/>
      <c r="H246262" s="25"/>
    </row>
    <row r="246263" spans="2:8" x14ac:dyDescent="0.2">
      <c r="B246263" s="25"/>
      <c r="C246263" s="25"/>
      <c r="D246263" s="31"/>
      <c r="E246263" s="25"/>
      <c r="F246263" s="25"/>
      <c r="G246263" s="25"/>
      <c r="H246263" s="25"/>
    </row>
    <row r="246264" spans="2:8" x14ac:dyDescent="0.2">
      <c r="B246264" s="25"/>
      <c r="C246264" s="25"/>
      <c r="D246264" s="31"/>
      <c r="E246264" s="25"/>
      <c r="F246264" s="25"/>
      <c r="G246264" s="25"/>
      <c r="H246264" s="25"/>
    </row>
    <row r="246265" spans="2:8" x14ac:dyDescent="0.2">
      <c r="B246265" s="25"/>
      <c r="C246265" s="25"/>
      <c r="D246265" s="31"/>
      <c r="E246265" s="25"/>
      <c r="F246265" s="25"/>
      <c r="G246265" s="25"/>
      <c r="H246265" s="25"/>
    </row>
    <row r="246266" spans="2:8" x14ac:dyDescent="0.2">
      <c r="B246266" s="25"/>
      <c r="C246266" s="25"/>
      <c r="D246266" s="31"/>
      <c r="E246266" s="25"/>
      <c r="F246266" s="25"/>
      <c r="G246266" s="25"/>
      <c r="H246266" s="25"/>
    </row>
    <row r="246267" spans="2:8" x14ac:dyDescent="0.2">
      <c r="B246267" s="25"/>
      <c r="C246267" s="25"/>
      <c r="D246267" s="31"/>
      <c r="E246267" s="25"/>
      <c r="F246267" s="25"/>
      <c r="G246267" s="25"/>
      <c r="H246267" s="25"/>
    </row>
    <row r="246268" spans="2:8" x14ac:dyDescent="0.2">
      <c r="B246268" s="25"/>
      <c r="C246268" s="25"/>
      <c r="D246268" s="31"/>
      <c r="E246268" s="25"/>
      <c r="F246268" s="25"/>
      <c r="G246268" s="25"/>
      <c r="H246268" s="25"/>
    </row>
    <row r="246269" spans="2:8" x14ac:dyDescent="0.2">
      <c r="B246269" s="25"/>
      <c r="C246269" s="25"/>
      <c r="D246269" s="31"/>
      <c r="E246269" s="25"/>
      <c r="F246269" s="25"/>
      <c r="G246269" s="25"/>
      <c r="H246269" s="25"/>
    </row>
    <row r="246270" spans="2:8" x14ac:dyDescent="0.2">
      <c r="B246270" s="25"/>
      <c r="C246270" s="25"/>
      <c r="D246270" s="31"/>
      <c r="E246270" s="25"/>
      <c r="F246270" s="25"/>
      <c r="G246270" s="25"/>
      <c r="H246270" s="25"/>
    </row>
    <row r="246271" spans="2:8" x14ac:dyDescent="0.2">
      <c r="B246271" s="25"/>
      <c r="C246271" s="25"/>
      <c r="D246271" s="31"/>
      <c r="E246271" s="25"/>
      <c r="F246271" s="25"/>
      <c r="G246271" s="25"/>
      <c r="H246271" s="25"/>
    </row>
    <row r="246272" spans="2:8" x14ac:dyDescent="0.2">
      <c r="B246272" s="25"/>
      <c r="C246272" s="25"/>
      <c r="D246272" s="31"/>
      <c r="E246272" s="25"/>
      <c r="F246272" s="25"/>
      <c r="G246272" s="25"/>
      <c r="H246272" s="25"/>
    </row>
    <row r="246273" spans="2:8" x14ac:dyDescent="0.2">
      <c r="B246273" s="25"/>
      <c r="C246273" s="25"/>
      <c r="D246273" s="31"/>
      <c r="E246273" s="25"/>
      <c r="F246273" s="25"/>
      <c r="G246273" s="25"/>
      <c r="H246273" s="25"/>
    </row>
    <row r="246274" spans="2:8" x14ac:dyDescent="0.2">
      <c r="B246274" s="25"/>
      <c r="C246274" s="25"/>
      <c r="D246274" s="31"/>
      <c r="E246274" s="25"/>
      <c r="F246274" s="25"/>
      <c r="G246274" s="25"/>
      <c r="H246274" s="25"/>
    </row>
    <row r="246275" spans="2:8" x14ac:dyDescent="0.2">
      <c r="B246275" s="25"/>
      <c r="C246275" s="25"/>
      <c r="D246275" s="31"/>
      <c r="E246275" s="25"/>
      <c r="F246275" s="25"/>
      <c r="G246275" s="25"/>
      <c r="H246275" s="25"/>
    </row>
    <row r="246276" spans="2:8" x14ac:dyDescent="0.2">
      <c r="B246276" s="25"/>
      <c r="C246276" s="25"/>
      <c r="D246276" s="31"/>
      <c r="E246276" s="25"/>
      <c r="F246276" s="25"/>
      <c r="G246276" s="25"/>
      <c r="H246276" s="25"/>
    </row>
    <row r="246277" spans="2:8" x14ac:dyDescent="0.2">
      <c r="B246277" s="25"/>
      <c r="C246277" s="25"/>
      <c r="D246277" s="31"/>
      <c r="E246277" s="25"/>
      <c r="F246277" s="25"/>
      <c r="G246277" s="25"/>
      <c r="H246277" s="25"/>
    </row>
    <row r="246278" spans="2:8" x14ac:dyDescent="0.2">
      <c r="B246278" s="25"/>
      <c r="C246278" s="25"/>
      <c r="D246278" s="31"/>
      <c r="E246278" s="25"/>
      <c r="F246278" s="25"/>
      <c r="G246278" s="25"/>
      <c r="H246278" s="25"/>
    </row>
    <row r="246279" spans="2:8" x14ac:dyDescent="0.2">
      <c r="B246279" s="25"/>
      <c r="C246279" s="25"/>
      <c r="D246279" s="31"/>
      <c r="E246279" s="25"/>
      <c r="F246279" s="25"/>
      <c r="G246279" s="25"/>
      <c r="H246279" s="25"/>
    </row>
    <row r="246280" spans="2:8" x14ac:dyDescent="0.2">
      <c r="B246280" s="25"/>
      <c r="C246280" s="25"/>
      <c r="D246280" s="31"/>
      <c r="E246280" s="25"/>
      <c r="F246280" s="25"/>
      <c r="G246280" s="25"/>
      <c r="H246280" s="25"/>
    </row>
    <row r="246281" spans="2:8" x14ac:dyDescent="0.2">
      <c r="B246281" s="25"/>
      <c r="C246281" s="25"/>
      <c r="D246281" s="31"/>
      <c r="E246281" s="25"/>
      <c r="F246281" s="25"/>
      <c r="G246281" s="25"/>
      <c r="H246281" s="25"/>
    </row>
    <row r="246282" spans="2:8" x14ac:dyDescent="0.2">
      <c r="B246282" s="25"/>
      <c r="C246282" s="25"/>
      <c r="D246282" s="31"/>
      <c r="E246282" s="25"/>
      <c r="F246282" s="25"/>
      <c r="G246282" s="25"/>
      <c r="H246282" s="25"/>
    </row>
    <row r="246283" spans="2:8" x14ac:dyDescent="0.2">
      <c r="B246283" s="25"/>
      <c r="C246283" s="25"/>
      <c r="D246283" s="31"/>
      <c r="E246283" s="25"/>
      <c r="F246283" s="25"/>
      <c r="G246283" s="25"/>
      <c r="H246283" s="25"/>
    </row>
    <row r="246284" spans="2:8" x14ac:dyDescent="0.2">
      <c r="B246284" s="25"/>
      <c r="C246284" s="25"/>
      <c r="D246284" s="31"/>
      <c r="E246284" s="25"/>
      <c r="F246284" s="25"/>
      <c r="G246284" s="25"/>
      <c r="H246284" s="25"/>
    </row>
    <row r="246285" spans="2:8" x14ac:dyDescent="0.2">
      <c r="B246285" s="25"/>
      <c r="C246285" s="25"/>
      <c r="D246285" s="31"/>
      <c r="E246285" s="25"/>
      <c r="F246285" s="25"/>
      <c r="G246285" s="25"/>
      <c r="H246285" s="25"/>
    </row>
    <row r="246286" spans="2:8" x14ac:dyDescent="0.2">
      <c r="B246286" s="25"/>
      <c r="C246286" s="25"/>
      <c r="D246286" s="31"/>
      <c r="E246286" s="25"/>
      <c r="F246286" s="25"/>
      <c r="G246286" s="25"/>
      <c r="H246286" s="25"/>
    </row>
    <row r="246287" spans="2:8" x14ac:dyDescent="0.2">
      <c r="B246287" s="25"/>
      <c r="C246287" s="25"/>
      <c r="D246287" s="31"/>
      <c r="E246287" s="25"/>
      <c r="F246287" s="25"/>
      <c r="G246287" s="25"/>
      <c r="H246287" s="25"/>
    </row>
    <row r="246288" spans="2:8" x14ac:dyDescent="0.2">
      <c r="B246288" s="25"/>
      <c r="C246288" s="25"/>
      <c r="D246288" s="31"/>
      <c r="E246288" s="25"/>
      <c r="F246288" s="25"/>
      <c r="G246288" s="25"/>
      <c r="H246288" s="25"/>
    </row>
    <row r="246289" spans="2:8" x14ac:dyDescent="0.2">
      <c r="B246289" s="25"/>
      <c r="C246289" s="25"/>
      <c r="D246289" s="31"/>
      <c r="E246289" s="25"/>
      <c r="F246289" s="25"/>
      <c r="G246289" s="25"/>
      <c r="H246289" s="25"/>
    </row>
    <row r="246290" spans="2:8" x14ac:dyDescent="0.2">
      <c r="B246290" s="25"/>
      <c r="C246290" s="25"/>
      <c r="D246290" s="31"/>
      <c r="E246290" s="25"/>
      <c r="F246290" s="25"/>
      <c r="G246290" s="25"/>
      <c r="H246290" s="25"/>
    </row>
    <row r="246291" spans="2:8" x14ac:dyDescent="0.2">
      <c r="B246291" s="25"/>
      <c r="C246291" s="25"/>
      <c r="D246291" s="31"/>
      <c r="E246291" s="25"/>
      <c r="F246291" s="25"/>
      <c r="G246291" s="25"/>
      <c r="H246291" s="25"/>
    </row>
    <row r="246292" spans="2:8" x14ac:dyDescent="0.2">
      <c r="B246292" s="25"/>
      <c r="C246292" s="25"/>
      <c r="D246292" s="31"/>
      <c r="E246292" s="25"/>
      <c r="F246292" s="25"/>
      <c r="G246292" s="25"/>
      <c r="H246292" s="25"/>
    </row>
    <row r="246293" spans="2:8" x14ac:dyDescent="0.2">
      <c r="B246293" s="25"/>
      <c r="C246293" s="25"/>
      <c r="D246293" s="31"/>
      <c r="E246293" s="25"/>
      <c r="F246293" s="25"/>
      <c r="G246293" s="25"/>
      <c r="H246293" s="25"/>
    </row>
    <row r="246294" spans="2:8" x14ac:dyDescent="0.2">
      <c r="B246294" s="25"/>
      <c r="C246294" s="25"/>
      <c r="D246294" s="31"/>
      <c r="E246294" s="25"/>
      <c r="F246294" s="25"/>
      <c r="G246294" s="25"/>
      <c r="H246294" s="25"/>
    </row>
    <row r="246295" spans="2:8" x14ac:dyDescent="0.2">
      <c r="B246295" s="25"/>
      <c r="C246295" s="25"/>
      <c r="D246295" s="31"/>
      <c r="E246295" s="25"/>
      <c r="F246295" s="25"/>
      <c r="G246295" s="25"/>
      <c r="H246295" s="25"/>
    </row>
    <row r="246296" spans="2:8" x14ac:dyDescent="0.2">
      <c r="B246296" s="25"/>
      <c r="C246296" s="25"/>
      <c r="D246296" s="31"/>
      <c r="E246296" s="25"/>
      <c r="F246296" s="25"/>
      <c r="G246296" s="25"/>
      <c r="H246296" s="25"/>
    </row>
    <row r="246297" spans="2:8" x14ac:dyDescent="0.2">
      <c r="B246297" s="25"/>
      <c r="C246297" s="25"/>
      <c r="D246297" s="31"/>
      <c r="E246297" s="25"/>
      <c r="F246297" s="25"/>
      <c r="G246297" s="25"/>
      <c r="H246297" s="25"/>
    </row>
    <row r="246298" spans="2:8" x14ac:dyDescent="0.2">
      <c r="B246298" s="25"/>
      <c r="C246298" s="25"/>
      <c r="D246298" s="31"/>
      <c r="E246298" s="25"/>
      <c r="F246298" s="25"/>
      <c r="G246298" s="25"/>
      <c r="H246298" s="25"/>
    </row>
    <row r="246299" spans="2:8" x14ac:dyDescent="0.2">
      <c r="B246299" s="25"/>
      <c r="C246299" s="25"/>
      <c r="D246299" s="31"/>
      <c r="E246299" s="25"/>
      <c r="F246299" s="25"/>
      <c r="G246299" s="25"/>
      <c r="H246299" s="25"/>
    </row>
    <row r="246300" spans="2:8" x14ac:dyDescent="0.2">
      <c r="B246300" s="25"/>
      <c r="C246300" s="25"/>
      <c r="D246300" s="31"/>
      <c r="E246300" s="25"/>
      <c r="F246300" s="25"/>
      <c r="G246300" s="25"/>
      <c r="H246300" s="25"/>
    </row>
    <row r="246301" spans="2:8" x14ac:dyDescent="0.2">
      <c r="B246301" s="25"/>
      <c r="C246301" s="25"/>
      <c r="D246301" s="31"/>
      <c r="E246301" s="25"/>
      <c r="F246301" s="25"/>
      <c r="G246301" s="25"/>
      <c r="H246301" s="25"/>
    </row>
    <row r="246302" spans="2:8" x14ac:dyDescent="0.2">
      <c r="B246302" s="25"/>
      <c r="C246302" s="25"/>
      <c r="D246302" s="31"/>
      <c r="E246302" s="25"/>
      <c r="F246302" s="25"/>
      <c r="G246302" s="25"/>
      <c r="H246302" s="25"/>
    </row>
    <row r="246303" spans="2:8" x14ac:dyDescent="0.2">
      <c r="B246303" s="25"/>
      <c r="C246303" s="25"/>
      <c r="D246303" s="31"/>
      <c r="E246303" s="25"/>
      <c r="F246303" s="25"/>
      <c r="G246303" s="25"/>
      <c r="H246303" s="25"/>
    </row>
    <row r="246304" spans="2:8" x14ac:dyDescent="0.2">
      <c r="B246304" s="25"/>
      <c r="C246304" s="25"/>
      <c r="D246304" s="31"/>
      <c r="E246304" s="25"/>
      <c r="F246304" s="25"/>
      <c r="G246304" s="25"/>
      <c r="H246304" s="25"/>
    </row>
    <row r="246305" spans="2:8" x14ac:dyDescent="0.2">
      <c r="B246305" s="25"/>
      <c r="C246305" s="25"/>
      <c r="D246305" s="31"/>
      <c r="E246305" s="25"/>
      <c r="F246305" s="25"/>
      <c r="G246305" s="25"/>
      <c r="H246305" s="25"/>
    </row>
    <row r="246306" spans="2:8" x14ac:dyDescent="0.2">
      <c r="B246306" s="25"/>
      <c r="C246306" s="25"/>
      <c r="D246306" s="31"/>
      <c r="E246306" s="25"/>
      <c r="F246306" s="25"/>
      <c r="G246306" s="25"/>
      <c r="H246306" s="25"/>
    </row>
    <row r="246307" spans="2:8" x14ac:dyDescent="0.2">
      <c r="B246307" s="25"/>
      <c r="C246307" s="25"/>
      <c r="D246307" s="31"/>
      <c r="E246307" s="25"/>
      <c r="F246307" s="25"/>
      <c r="G246307" s="25"/>
      <c r="H246307" s="25"/>
    </row>
    <row r="246308" spans="2:8" x14ac:dyDescent="0.2">
      <c r="B246308" s="25"/>
      <c r="C246308" s="25"/>
      <c r="D246308" s="31"/>
      <c r="E246308" s="25"/>
      <c r="F246308" s="25"/>
      <c r="G246308" s="25"/>
      <c r="H246308" s="25"/>
    </row>
    <row r="246309" spans="2:8" x14ac:dyDescent="0.2">
      <c r="B246309" s="25"/>
      <c r="C246309" s="25"/>
      <c r="D246309" s="31"/>
      <c r="E246309" s="25"/>
      <c r="F246309" s="25"/>
      <c r="G246309" s="25"/>
      <c r="H246309" s="25"/>
    </row>
    <row r="246310" spans="2:8" x14ac:dyDescent="0.2">
      <c r="B246310" s="25"/>
      <c r="C246310" s="25"/>
      <c r="D246310" s="31"/>
      <c r="E246310" s="25"/>
      <c r="F246310" s="25"/>
      <c r="G246310" s="25"/>
      <c r="H246310" s="25"/>
    </row>
    <row r="246311" spans="2:8" x14ac:dyDescent="0.2">
      <c r="B246311" s="25"/>
      <c r="C246311" s="25"/>
      <c r="D246311" s="31"/>
      <c r="E246311" s="25"/>
      <c r="F246311" s="25"/>
      <c r="G246311" s="25"/>
      <c r="H246311" s="25"/>
    </row>
    <row r="246312" spans="2:8" x14ac:dyDescent="0.2">
      <c r="B246312" s="25"/>
      <c r="C246312" s="25"/>
      <c r="D246312" s="31"/>
      <c r="E246312" s="25"/>
      <c r="F246312" s="25"/>
      <c r="G246312" s="25"/>
      <c r="H246312" s="25"/>
    </row>
    <row r="246313" spans="2:8" x14ac:dyDescent="0.2">
      <c r="B246313" s="25"/>
      <c r="C246313" s="25"/>
      <c r="D246313" s="31"/>
      <c r="E246313" s="25"/>
      <c r="F246313" s="25"/>
      <c r="G246313" s="25"/>
      <c r="H246313" s="25"/>
    </row>
    <row r="246314" spans="2:8" x14ac:dyDescent="0.2">
      <c r="B246314" s="25"/>
      <c r="C246314" s="25"/>
      <c r="D246314" s="31"/>
      <c r="E246314" s="25"/>
      <c r="F246314" s="25"/>
      <c r="G246314" s="25"/>
      <c r="H246314" s="25"/>
    </row>
    <row r="246315" spans="2:8" x14ac:dyDescent="0.2">
      <c r="B246315" s="25"/>
      <c r="C246315" s="25"/>
      <c r="D246315" s="31"/>
      <c r="E246315" s="25"/>
      <c r="F246315" s="25"/>
      <c r="G246315" s="25"/>
      <c r="H246315" s="25"/>
    </row>
    <row r="246316" spans="2:8" x14ac:dyDescent="0.2">
      <c r="B246316" s="25"/>
      <c r="C246316" s="25"/>
      <c r="D246316" s="31"/>
      <c r="E246316" s="25"/>
      <c r="F246316" s="25"/>
      <c r="G246316" s="25"/>
      <c r="H246316" s="25"/>
    </row>
    <row r="246317" spans="2:8" x14ac:dyDescent="0.2">
      <c r="B246317" s="25"/>
      <c r="C246317" s="25"/>
      <c r="D246317" s="31"/>
      <c r="E246317" s="25"/>
      <c r="F246317" s="25"/>
      <c r="G246317" s="25"/>
      <c r="H246317" s="25"/>
    </row>
    <row r="246318" spans="2:8" x14ac:dyDescent="0.2">
      <c r="B246318" s="25"/>
      <c r="C246318" s="25"/>
      <c r="D246318" s="31"/>
      <c r="E246318" s="25"/>
      <c r="F246318" s="25"/>
      <c r="G246318" s="25"/>
      <c r="H246318" s="25"/>
    </row>
    <row r="246319" spans="2:8" x14ac:dyDescent="0.2">
      <c r="B246319" s="25"/>
      <c r="C246319" s="25"/>
      <c r="D246319" s="31"/>
      <c r="E246319" s="25"/>
      <c r="F246319" s="25"/>
      <c r="G246319" s="25"/>
      <c r="H246319" s="25"/>
    </row>
    <row r="246320" spans="2:8" x14ac:dyDescent="0.2">
      <c r="B246320" s="25"/>
      <c r="C246320" s="25"/>
      <c r="D246320" s="31"/>
      <c r="E246320" s="25"/>
      <c r="F246320" s="25"/>
      <c r="G246320" s="25"/>
      <c r="H246320" s="25"/>
    </row>
    <row r="246321" spans="2:8" x14ac:dyDescent="0.2">
      <c r="B246321" s="25"/>
      <c r="C246321" s="25"/>
      <c r="D246321" s="31"/>
      <c r="E246321" s="25"/>
      <c r="F246321" s="25"/>
      <c r="G246321" s="25"/>
      <c r="H246321" s="25"/>
    </row>
    <row r="246322" spans="2:8" x14ac:dyDescent="0.2">
      <c r="B246322" s="25"/>
      <c r="C246322" s="25"/>
      <c r="D246322" s="31"/>
      <c r="E246322" s="25"/>
      <c r="F246322" s="25"/>
      <c r="G246322" s="25"/>
      <c r="H246322" s="25"/>
    </row>
    <row r="246323" spans="2:8" x14ac:dyDescent="0.2">
      <c r="B246323" s="25"/>
      <c r="C246323" s="25"/>
      <c r="D246323" s="31"/>
      <c r="E246323" s="25"/>
      <c r="F246323" s="25"/>
      <c r="G246323" s="25"/>
      <c r="H246323" s="25"/>
    </row>
    <row r="246324" spans="2:8" x14ac:dyDescent="0.2">
      <c r="B246324" s="25"/>
      <c r="C246324" s="25"/>
      <c r="D246324" s="31"/>
      <c r="E246324" s="25"/>
      <c r="F246324" s="25"/>
      <c r="G246324" s="25"/>
      <c r="H246324" s="25"/>
    </row>
    <row r="246325" spans="2:8" x14ac:dyDescent="0.2">
      <c r="B246325" s="25"/>
      <c r="C246325" s="25"/>
      <c r="D246325" s="31"/>
      <c r="E246325" s="25"/>
      <c r="F246325" s="25"/>
      <c r="G246325" s="25"/>
      <c r="H246325" s="25"/>
    </row>
    <row r="246326" spans="2:8" x14ac:dyDescent="0.2">
      <c r="B246326" s="25"/>
      <c r="C246326" s="25"/>
      <c r="D246326" s="31"/>
      <c r="E246326" s="25"/>
      <c r="F246326" s="25"/>
      <c r="G246326" s="25"/>
      <c r="H246326" s="25"/>
    </row>
    <row r="246327" spans="2:8" x14ac:dyDescent="0.2">
      <c r="B246327" s="25"/>
      <c r="C246327" s="25"/>
      <c r="D246327" s="31"/>
      <c r="E246327" s="25"/>
      <c r="F246327" s="25"/>
      <c r="G246327" s="25"/>
      <c r="H246327" s="25"/>
    </row>
    <row r="246328" spans="2:8" x14ac:dyDescent="0.2">
      <c r="B246328" s="25"/>
      <c r="C246328" s="25"/>
      <c r="D246328" s="31"/>
      <c r="E246328" s="25"/>
      <c r="F246328" s="25"/>
      <c r="G246328" s="25"/>
      <c r="H246328" s="25"/>
    </row>
    <row r="246329" spans="2:8" x14ac:dyDescent="0.2">
      <c r="B246329" s="25"/>
      <c r="C246329" s="25"/>
      <c r="D246329" s="31"/>
      <c r="E246329" s="25"/>
      <c r="F246329" s="25"/>
      <c r="G246329" s="25"/>
      <c r="H246329" s="25"/>
    </row>
    <row r="246330" spans="2:8" x14ac:dyDescent="0.2">
      <c r="B246330" s="25"/>
      <c r="C246330" s="25"/>
      <c r="D246330" s="31"/>
      <c r="E246330" s="25"/>
      <c r="F246330" s="25"/>
      <c r="G246330" s="25"/>
      <c r="H246330" s="25"/>
    </row>
    <row r="246331" spans="2:8" x14ac:dyDescent="0.2">
      <c r="B246331" s="25"/>
      <c r="C246331" s="25"/>
      <c r="D246331" s="31"/>
      <c r="E246331" s="25"/>
      <c r="F246331" s="25"/>
      <c r="G246331" s="25"/>
      <c r="H246331" s="25"/>
    </row>
    <row r="246332" spans="2:8" x14ac:dyDescent="0.2">
      <c r="B246332" s="25"/>
      <c r="C246332" s="25"/>
      <c r="D246332" s="31"/>
      <c r="E246332" s="25"/>
      <c r="F246332" s="25"/>
      <c r="G246332" s="25"/>
      <c r="H246332" s="25"/>
    </row>
    <row r="246333" spans="2:8" x14ac:dyDescent="0.2">
      <c r="B246333" s="25"/>
      <c r="C246333" s="25"/>
      <c r="D246333" s="31"/>
      <c r="E246333" s="25"/>
      <c r="F246333" s="25"/>
      <c r="G246333" s="25"/>
      <c r="H246333" s="25"/>
    </row>
    <row r="246334" spans="2:8" x14ac:dyDescent="0.2">
      <c r="B246334" s="25"/>
      <c r="C246334" s="25"/>
      <c r="D246334" s="31"/>
      <c r="E246334" s="25"/>
      <c r="F246334" s="25"/>
      <c r="G246334" s="25"/>
      <c r="H246334" s="25"/>
    </row>
    <row r="246335" spans="2:8" x14ac:dyDescent="0.2">
      <c r="B246335" s="25"/>
      <c r="C246335" s="25"/>
      <c r="D246335" s="31"/>
      <c r="E246335" s="25"/>
      <c r="F246335" s="25"/>
      <c r="G246335" s="25"/>
      <c r="H246335" s="25"/>
    </row>
    <row r="246336" spans="2:8" x14ac:dyDescent="0.2">
      <c r="B246336" s="25"/>
      <c r="C246336" s="25"/>
      <c r="D246336" s="31"/>
      <c r="E246336" s="25"/>
      <c r="F246336" s="25"/>
      <c r="G246336" s="25"/>
      <c r="H246336" s="25"/>
    </row>
    <row r="246337" spans="2:8" x14ac:dyDescent="0.2">
      <c r="B246337" s="25"/>
      <c r="C246337" s="25"/>
      <c r="D246337" s="31"/>
      <c r="E246337" s="25"/>
      <c r="F246337" s="25"/>
      <c r="G246337" s="25"/>
      <c r="H246337" s="25"/>
    </row>
    <row r="246338" spans="2:8" x14ac:dyDescent="0.2">
      <c r="B246338" s="25"/>
      <c r="C246338" s="25"/>
      <c r="D246338" s="31"/>
      <c r="E246338" s="25"/>
      <c r="F246338" s="25"/>
      <c r="G246338" s="25"/>
      <c r="H246338" s="25"/>
    </row>
    <row r="246339" spans="2:8" x14ac:dyDescent="0.2">
      <c r="B246339" s="25"/>
      <c r="C246339" s="25"/>
      <c r="D246339" s="31"/>
      <c r="E246339" s="25"/>
      <c r="F246339" s="25"/>
      <c r="G246339" s="25"/>
      <c r="H246339" s="25"/>
    </row>
    <row r="246340" spans="2:8" x14ac:dyDescent="0.2">
      <c r="B246340" s="25"/>
      <c r="C246340" s="25"/>
      <c r="D246340" s="31"/>
      <c r="E246340" s="25"/>
      <c r="F246340" s="25"/>
      <c r="G246340" s="25"/>
      <c r="H246340" s="25"/>
    </row>
    <row r="246341" spans="2:8" x14ac:dyDescent="0.2">
      <c r="B246341" s="21"/>
      <c r="C246341" s="21"/>
      <c r="D246341" s="31"/>
      <c r="E246341" s="21"/>
      <c r="F246341" s="21"/>
      <c r="G246341" s="21"/>
      <c r="H246341" s="25"/>
    </row>
    <row r="246342" spans="2:8" x14ac:dyDescent="0.2">
      <c r="B246342" s="21"/>
      <c r="C246342" s="21"/>
      <c r="D246342" s="31"/>
      <c r="E246342" s="21"/>
      <c r="F246342" s="21"/>
      <c r="G246342" s="21"/>
      <c r="H246342" s="21"/>
    </row>
    <row r="246343" spans="2:8" x14ac:dyDescent="0.2">
      <c r="B246343" s="21"/>
      <c r="C246343" s="21"/>
      <c r="D246343" s="31"/>
      <c r="E246343" s="21"/>
      <c r="F246343" s="21"/>
      <c r="G246343" s="21"/>
      <c r="H246343" s="21"/>
    </row>
    <row r="246344" spans="2:8" x14ac:dyDescent="0.2">
      <c r="B246344" s="21"/>
      <c r="C246344" s="21"/>
      <c r="D246344" s="31"/>
      <c r="E246344" s="21"/>
      <c r="F246344" s="21"/>
      <c r="G246344" s="21"/>
      <c r="H246344" s="21"/>
    </row>
    <row r="246345" spans="2:8" x14ac:dyDescent="0.2">
      <c r="B246345" s="21"/>
      <c r="C246345" s="21"/>
      <c r="D246345" s="31"/>
      <c r="E246345" s="21"/>
      <c r="F246345" s="21"/>
      <c r="G246345" s="21"/>
      <c r="H246345" s="21"/>
    </row>
    <row r="246346" spans="2:8" x14ac:dyDescent="0.2">
      <c r="B246346" s="21"/>
      <c r="C246346" s="21"/>
      <c r="D246346" s="31"/>
      <c r="E246346" s="21"/>
      <c r="F246346" s="21"/>
      <c r="G246346" s="21"/>
      <c r="H246346" s="21"/>
    </row>
    <row r="246347" spans="2:8" x14ac:dyDescent="0.2">
      <c r="B246347" s="21"/>
      <c r="C246347" s="21"/>
      <c r="D246347" s="31"/>
      <c r="E246347" s="21"/>
      <c r="F246347" s="21"/>
      <c r="G246347" s="21"/>
      <c r="H246347" s="21"/>
    </row>
    <row r="246348" spans="2:8" x14ac:dyDescent="0.2">
      <c r="B246348" s="21"/>
      <c r="C246348" s="21"/>
      <c r="D246348" s="31"/>
      <c r="E246348" s="21"/>
      <c r="F246348" s="21"/>
      <c r="G246348" s="21"/>
      <c r="H246348" s="21"/>
    </row>
    <row r="246349" spans="2:8" x14ac:dyDescent="0.2">
      <c r="B246349" s="21"/>
      <c r="C246349" s="21"/>
      <c r="D246349" s="31"/>
      <c r="E246349" s="21"/>
      <c r="F246349" s="21"/>
      <c r="G246349" s="21"/>
      <c r="H246349" s="21"/>
    </row>
    <row r="246350" spans="2:8" x14ac:dyDescent="0.2">
      <c r="B246350" s="21"/>
      <c r="C246350" s="21"/>
      <c r="D246350" s="31"/>
      <c r="E246350" s="21"/>
      <c r="F246350" s="21"/>
      <c r="G246350" s="21"/>
      <c r="H246350" s="21"/>
    </row>
    <row r="246351" spans="2:8" x14ac:dyDescent="0.2">
      <c r="H246351" s="21"/>
    </row>
    <row r="262145" spans="2:8" x14ac:dyDescent="0.2">
      <c r="B262145" s="21"/>
      <c r="C262145" s="21"/>
      <c r="D262145" s="31"/>
      <c r="E262145" s="21"/>
      <c r="F262145" s="21"/>
      <c r="G262145" s="21"/>
    </row>
    <row r="262146" spans="2:8" x14ac:dyDescent="0.2">
      <c r="B262146" s="21"/>
      <c r="C262146" s="21"/>
      <c r="D262146" s="31"/>
      <c r="E262146" s="21"/>
      <c r="F262146" s="21"/>
      <c r="G262146" s="21"/>
      <c r="H262146" s="21"/>
    </row>
    <row r="262147" spans="2:8" x14ac:dyDescent="0.2">
      <c r="B262147" s="21"/>
      <c r="C262147" s="21"/>
      <c r="D262147" s="31"/>
      <c r="E262147" s="21"/>
      <c r="F262147" s="21"/>
      <c r="G262147" s="21"/>
      <c r="H262147" s="21"/>
    </row>
    <row r="262148" spans="2:8" x14ac:dyDescent="0.2">
      <c r="B262148" s="21"/>
      <c r="C262148" s="21"/>
      <c r="D262148" s="31"/>
      <c r="E262148" s="21"/>
      <c r="F262148" s="21"/>
      <c r="G262148" s="21"/>
      <c r="H262148" s="21"/>
    </row>
    <row r="262149" spans="2:8" x14ac:dyDescent="0.2">
      <c r="B262149" s="21"/>
      <c r="C262149" s="21"/>
      <c r="D262149" s="31"/>
      <c r="E262149" s="21"/>
      <c r="F262149" s="21"/>
      <c r="G262149" s="21"/>
      <c r="H262149" s="21"/>
    </row>
    <row r="262150" spans="2:8" x14ac:dyDescent="0.2">
      <c r="B262150" s="22"/>
      <c r="C262150" s="22"/>
      <c r="D262150" s="31"/>
      <c r="E262150" s="22"/>
      <c r="F262150" s="22"/>
      <c r="G262150" s="22"/>
      <c r="H262150" s="21"/>
    </row>
    <row r="262151" spans="2:8" x14ac:dyDescent="0.2">
      <c r="B262151" s="22"/>
      <c r="C262151" s="22"/>
      <c r="D262151" s="31"/>
      <c r="E262151" s="22"/>
      <c r="F262151" s="22"/>
      <c r="G262151" s="22"/>
      <c r="H262151" s="22"/>
    </row>
    <row r="262152" spans="2:8" x14ac:dyDescent="0.2">
      <c r="B262152" s="22"/>
      <c r="C262152" s="22"/>
      <c r="D262152" s="31"/>
      <c r="E262152" s="22"/>
      <c r="F262152" s="22"/>
      <c r="G262152" s="22"/>
      <c r="H262152" s="22"/>
    </row>
    <row r="262153" spans="2:8" x14ac:dyDescent="0.2">
      <c r="B262153" s="22"/>
      <c r="C262153" s="22"/>
      <c r="D262153" s="31"/>
      <c r="E262153" s="22"/>
      <c r="F262153" s="22"/>
      <c r="G262153" s="22"/>
      <c r="H262153" s="22"/>
    </row>
    <row r="262154" spans="2:8" x14ac:dyDescent="0.2">
      <c r="B262154" s="22"/>
      <c r="C262154" s="22"/>
      <c r="D262154" s="31"/>
      <c r="E262154" s="22"/>
      <c r="F262154" s="22"/>
      <c r="G262154" s="22"/>
      <c r="H262154" s="22"/>
    </row>
    <row r="262155" spans="2:8" x14ac:dyDescent="0.2">
      <c r="B262155" s="22"/>
      <c r="C262155" s="22"/>
      <c r="D262155" s="31"/>
      <c r="E262155" s="22"/>
      <c r="F262155" s="22"/>
      <c r="G262155" s="22"/>
      <c r="H262155" s="22"/>
    </row>
    <row r="262156" spans="2:8" x14ac:dyDescent="0.2">
      <c r="B262156" s="22"/>
      <c r="C262156" s="22"/>
      <c r="D262156" s="31"/>
      <c r="E262156" s="22"/>
      <c r="F262156" s="22"/>
      <c r="G262156" s="22"/>
      <c r="H262156" s="22"/>
    </row>
    <row r="262157" spans="2:8" x14ac:dyDescent="0.2">
      <c r="B262157" s="22"/>
      <c r="C262157" s="22"/>
      <c r="D262157" s="31"/>
      <c r="E262157" s="22"/>
      <c r="F262157" s="22"/>
      <c r="G262157" s="22"/>
      <c r="H262157" s="22"/>
    </row>
    <row r="262158" spans="2:8" x14ac:dyDescent="0.2">
      <c r="B262158" s="22"/>
      <c r="C262158" s="22"/>
      <c r="D262158" s="31"/>
      <c r="E262158" s="22"/>
      <c r="F262158" s="22"/>
      <c r="G262158" s="22"/>
      <c r="H262158" s="22"/>
    </row>
    <row r="262159" spans="2:8" x14ac:dyDescent="0.2">
      <c r="B262159" s="22"/>
      <c r="C262159" s="22"/>
      <c r="D262159" s="31"/>
      <c r="E262159" s="22"/>
      <c r="F262159" s="22"/>
      <c r="G262159" s="22"/>
      <c r="H262159" s="22"/>
    </row>
    <row r="262160" spans="2:8" x14ac:dyDescent="0.2">
      <c r="B262160" s="22"/>
      <c r="C262160" s="22"/>
      <c r="D262160" s="31"/>
      <c r="E262160" s="22"/>
      <c r="F262160" s="22"/>
      <c r="G262160" s="22"/>
      <c r="H262160" s="22"/>
    </row>
    <row r="262161" spans="2:8" x14ac:dyDescent="0.2">
      <c r="B262161" s="22"/>
      <c r="C262161" s="22"/>
      <c r="D262161" s="31"/>
      <c r="E262161" s="22"/>
      <c r="F262161" s="22"/>
      <c r="G262161" s="22"/>
      <c r="H262161" s="22"/>
    </row>
    <row r="262162" spans="2:8" x14ac:dyDescent="0.2">
      <c r="B262162" s="22"/>
      <c r="C262162" s="22"/>
      <c r="D262162" s="31"/>
      <c r="E262162" s="22"/>
      <c r="F262162" s="22"/>
      <c r="G262162" s="22"/>
      <c r="H262162" s="22"/>
    </row>
    <row r="262163" spans="2:8" x14ac:dyDescent="0.2">
      <c r="B262163" s="22"/>
      <c r="C262163" s="22"/>
      <c r="D262163" s="31"/>
      <c r="E262163" s="22"/>
      <c r="F262163" s="22"/>
      <c r="G262163" s="22"/>
      <c r="H262163" s="22"/>
    </row>
    <row r="262164" spans="2:8" x14ac:dyDescent="0.2">
      <c r="B262164" s="22"/>
      <c r="C262164" s="22"/>
      <c r="D262164" s="31"/>
      <c r="E262164" s="22"/>
      <c r="F262164" s="22"/>
      <c r="G262164" s="22"/>
      <c r="H262164" s="22"/>
    </row>
    <row r="262165" spans="2:8" x14ac:dyDescent="0.2">
      <c r="B262165" s="22"/>
      <c r="C262165" s="22"/>
      <c r="D262165" s="31"/>
      <c r="E262165" s="22"/>
      <c r="F262165" s="22"/>
      <c r="G262165" s="22"/>
      <c r="H262165" s="22"/>
    </row>
    <row r="262166" spans="2:8" x14ac:dyDescent="0.2">
      <c r="B262166" s="22"/>
      <c r="C262166" s="22"/>
      <c r="D262166" s="31"/>
      <c r="E262166" s="22"/>
      <c r="F262166" s="22"/>
      <c r="G262166" s="22"/>
      <c r="H262166" s="22"/>
    </row>
    <row r="262167" spans="2:8" x14ac:dyDescent="0.2">
      <c r="B262167" s="22"/>
      <c r="C262167" s="22"/>
      <c r="D262167" s="31"/>
      <c r="E262167" s="22"/>
      <c r="F262167" s="22"/>
      <c r="G262167" s="22"/>
      <c r="H262167" s="22"/>
    </row>
    <row r="262168" spans="2:8" x14ac:dyDescent="0.2">
      <c r="B262168" s="22"/>
      <c r="C262168" s="22"/>
      <c r="D262168" s="31"/>
      <c r="E262168" s="22"/>
      <c r="F262168" s="22"/>
      <c r="G262168" s="22"/>
      <c r="H262168" s="22"/>
    </row>
    <row r="262169" spans="2:8" x14ac:dyDescent="0.2">
      <c r="B262169" s="22"/>
      <c r="C262169" s="22"/>
      <c r="D262169" s="31"/>
      <c r="E262169" s="22"/>
      <c r="F262169" s="22"/>
      <c r="G262169" s="22"/>
      <c r="H262169" s="22"/>
    </row>
    <row r="262170" spans="2:8" x14ac:dyDescent="0.2">
      <c r="B262170" s="22"/>
      <c r="C262170" s="22"/>
      <c r="D262170" s="31"/>
      <c r="E262170" s="22"/>
      <c r="F262170" s="22"/>
      <c r="G262170" s="22"/>
      <c r="H262170" s="22"/>
    </row>
    <row r="262171" spans="2:8" x14ac:dyDescent="0.2">
      <c r="B262171" s="22"/>
      <c r="C262171" s="22"/>
      <c r="D262171" s="31"/>
      <c r="E262171" s="22"/>
      <c r="F262171" s="22"/>
      <c r="G262171" s="22"/>
      <c r="H262171" s="22"/>
    </row>
    <row r="262172" spans="2:8" x14ac:dyDescent="0.2">
      <c r="B262172" s="22"/>
      <c r="C262172" s="22"/>
      <c r="D262172" s="31"/>
      <c r="E262172" s="22"/>
      <c r="F262172" s="22"/>
      <c r="G262172" s="22"/>
      <c r="H262172" s="22"/>
    </row>
    <row r="262173" spans="2:8" x14ac:dyDescent="0.2">
      <c r="B262173" s="22"/>
      <c r="C262173" s="22"/>
      <c r="D262173" s="31"/>
      <c r="E262173" s="22"/>
      <c r="F262173" s="22"/>
      <c r="G262173" s="22"/>
      <c r="H262173" s="22"/>
    </row>
    <row r="262174" spans="2:8" x14ac:dyDescent="0.2">
      <c r="B262174" s="22"/>
      <c r="C262174" s="22"/>
      <c r="D262174" s="31"/>
      <c r="E262174" s="22"/>
      <c r="F262174" s="22"/>
      <c r="G262174" s="22"/>
      <c r="H262174" s="22"/>
    </row>
    <row r="262175" spans="2:8" x14ac:dyDescent="0.2">
      <c r="B262175" s="22"/>
      <c r="C262175" s="22"/>
      <c r="D262175" s="31"/>
      <c r="E262175" s="22"/>
      <c r="F262175" s="22"/>
      <c r="G262175" s="22"/>
      <c r="H262175" s="22"/>
    </row>
    <row r="262176" spans="2:8" x14ac:dyDescent="0.2">
      <c r="B262176" s="22"/>
      <c r="C262176" s="22"/>
      <c r="D262176" s="31"/>
      <c r="E262176" s="22"/>
      <c r="F262176" s="22"/>
      <c r="G262176" s="22"/>
      <c r="H262176" s="22"/>
    </row>
    <row r="262177" spans="2:8" x14ac:dyDescent="0.2">
      <c r="B262177" s="22"/>
      <c r="C262177" s="22"/>
      <c r="D262177" s="31"/>
      <c r="E262177" s="22"/>
      <c r="F262177" s="22"/>
      <c r="G262177" s="22"/>
      <c r="H262177" s="22"/>
    </row>
    <row r="262178" spans="2:8" x14ac:dyDescent="0.2">
      <c r="B262178" s="22"/>
      <c r="C262178" s="22"/>
      <c r="D262178" s="31"/>
      <c r="E262178" s="22"/>
      <c r="F262178" s="22"/>
      <c r="G262178" s="22"/>
      <c r="H262178" s="22"/>
    </row>
    <row r="262179" spans="2:8" x14ac:dyDescent="0.2">
      <c r="B262179" s="22"/>
      <c r="C262179" s="22"/>
      <c r="D262179" s="31"/>
      <c r="E262179" s="22"/>
      <c r="F262179" s="22"/>
      <c r="G262179" s="22"/>
      <c r="H262179" s="22"/>
    </row>
    <row r="262180" spans="2:8" x14ac:dyDescent="0.2">
      <c r="B262180" s="22"/>
      <c r="C262180" s="22"/>
      <c r="D262180" s="31"/>
      <c r="E262180" s="22"/>
      <c r="F262180" s="22"/>
      <c r="G262180" s="22"/>
      <c r="H262180" s="22"/>
    </row>
    <row r="262181" spans="2:8" x14ac:dyDescent="0.2">
      <c r="B262181" s="22"/>
      <c r="C262181" s="22"/>
      <c r="D262181" s="31"/>
      <c r="E262181" s="22"/>
      <c r="F262181" s="22"/>
      <c r="G262181" s="22"/>
      <c r="H262181" s="22"/>
    </row>
    <row r="262182" spans="2:8" x14ac:dyDescent="0.2">
      <c r="B262182" s="22"/>
      <c r="C262182" s="22"/>
      <c r="D262182" s="31"/>
      <c r="E262182" s="22"/>
      <c r="F262182" s="22"/>
      <c r="G262182" s="22"/>
      <c r="H262182" s="22"/>
    </row>
    <row r="262183" spans="2:8" x14ac:dyDescent="0.2">
      <c r="B262183" s="22"/>
      <c r="C262183" s="22"/>
      <c r="D262183" s="31"/>
      <c r="E262183" s="22"/>
      <c r="F262183" s="22"/>
      <c r="G262183" s="22"/>
      <c r="H262183" s="22"/>
    </row>
    <row r="262184" spans="2:8" x14ac:dyDescent="0.2">
      <c r="B262184" s="22"/>
      <c r="C262184" s="22"/>
      <c r="D262184" s="31"/>
      <c r="E262184" s="22"/>
      <c r="F262184" s="22"/>
      <c r="G262184" s="22"/>
      <c r="H262184" s="22"/>
    </row>
    <row r="262185" spans="2:8" x14ac:dyDescent="0.2">
      <c r="B262185" s="22"/>
      <c r="C262185" s="22"/>
      <c r="D262185" s="31"/>
      <c r="E262185" s="22"/>
      <c r="F262185" s="22"/>
      <c r="G262185" s="22"/>
      <c r="H262185" s="22"/>
    </row>
    <row r="262186" spans="2:8" x14ac:dyDescent="0.2">
      <c r="B262186" s="22"/>
      <c r="C262186" s="22"/>
      <c r="D262186" s="31"/>
      <c r="E262186" s="22"/>
      <c r="F262186" s="22"/>
      <c r="G262186" s="22"/>
      <c r="H262186" s="22"/>
    </row>
    <row r="262187" spans="2:8" x14ac:dyDescent="0.2">
      <c r="B262187" s="22"/>
      <c r="C262187" s="22"/>
      <c r="D262187" s="31"/>
      <c r="E262187" s="22"/>
      <c r="F262187" s="22"/>
      <c r="G262187" s="22"/>
      <c r="H262187" s="22"/>
    </row>
    <row r="262188" spans="2:8" x14ac:dyDescent="0.2">
      <c r="B262188" s="22"/>
      <c r="C262188" s="22"/>
      <c r="D262188" s="31"/>
      <c r="E262188" s="22"/>
      <c r="F262188" s="22"/>
      <c r="G262188" s="22"/>
      <c r="H262188" s="22"/>
    </row>
    <row r="262189" spans="2:8" x14ac:dyDescent="0.2">
      <c r="B262189" s="22"/>
      <c r="C262189" s="22"/>
      <c r="D262189" s="31"/>
      <c r="E262189" s="22"/>
      <c r="F262189" s="22"/>
      <c r="G262189" s="22"/>
      <c r="H262189" s="22"/>
    </row>
    <row r="262190" spans="2:8" x14ac:dyDescent="0.2">
      <c r="B262190" s="22"/>
      <c r="C262190" s="22"/>
      <c r="D262190" s="31"/>
      <c r="E262190" s="22"/>
      <c r="F262190" s="22"/>
      <c r="G262190" s="22"/>
      <c r="H262190" s="22"/>
    </row>
    <row r="262191" spans="2:8" x14ac:dyDescent="0.2">
      <c r="B262191" s="22"/>
      <c r="C262191" s="22"/>
      <c r="D262191" s="31"/>
      <c r="E262191" s="22"/>
      <c r="F262191" s="22"/>
      <c r="G262191" s="22"/>
      <c r="H262191" s="22"/>
    </row>
    <row r="262192" spans="2:8" x14ac:dyDescent="0.2">
      <c r="B262192" s="22"/>
      <c r="C262192" s="22"/>
      <c r="D262192" s="31"/>
      <c r="E262192" s="22"/>
      <c r="F262192" s="22"/>
      <c r="G262192" s="22"/>
      <c r="H262192" s="22"/>
    </row>
    <row r="262193" spans="2:8" x14ac:dyDescent="0.2">
      <c r="B262193" s="22"/>
      <c r="C262193" s="22"/>
      <c r="D262193" s="31"/>
      <c r="E262193" s="22"/>
      <c r="F262193" s="22"/>
      <c r="G262193" s="22"/>
      <c r="H262193" s="22"/>
    </row>
    <row r="262194" spans="2:8" x14ac:dyDescent="0.2">
      <c r="B262194" s="22"/>
      <c r="C262194" s="22"/>
      <c r="D262194" s="31"/>
      <c r="E262194" s="22"/>
      <c r="F262194" s="22"/>
      <c r="G262194" s="22"/>
      <c r="H262194" s="22"/>
    </row>
    <row r="262195" spans="2:8" x14ac:dyDescent="0.2">
      <c r="B262195" s="22"/>
      <c r="C262195" s="22"/>
      <c r="D262195" s="31"/>
      <c r="E262195" s="22"/>
      <c r="F262195" s="22"/>
      <c r="G262195" s="22"/>
      <c r="H262195" s="22"/>
    </row>
    <row r="262196" spans="2:8" x14ac:dyDescent="0.2">
      <c r="B262196" s="22"/>
      <c r="C262196" s="22"/>
      <c r="D262196" s="31"/>
      <c r="E262196" s="22"/>
      <c r="F262196" s="22"/>
      <c r="G262196" s="22"/>
      <c r="H262196" s="22"/>
    </row>
    <row r="262197" spans="2:8" x14ac:dyDescent="0.2">
      <c r="B262197" s="22"/>
      <c r="C262197" s="22"/>
      <c r="D262197" s="31"/>
      <c r="E262197" s="22"/>
      <c r="F262197" s="22"/>
      <c r="G262197" s="22"/>
      <c r="H262197" s="22"/>
    </row>
    <row r="262198" spans="2:8" x14ac:dyDescent="0.2">
      <c r="B262198" s="22"/>
      <c r="C262198" s="22"/>
      <c r="D262198" s="31"/>
      <c r="E262198" s="22"/>
      <c r="F262198" s="22"/>
      <c r="G262198" s="22"/>
      <c r="H262198" s="22"/>
    </row>
    <row r="262199" spans="2:8" x14ac:dyDescent="0.2">
      <c r="B262199" s="22"/>
      <c r="C262199" s="22"/>
      <c r="D262199" s="31"/>
      <c r="E262199" s="22"/>
      <c r="F262199" s="22"/>
      <c r="G262199" s="22"/>
      <c r="H262199" s="22"/>
    </row>
    <row r="262200" spans="2:8" x14ac:dyDescent="0.2">
      <c r="B262200" s="22"/>
      <c r="C262200" s="22"/>
      <c r="D262200" s="31"/>
      <c r="E262200" s="22"/>
      <c r="F262200" s="22"/>
      <c r="G262200" s="22"/>
      <c r="H262200" s="22"/>
    </row>
    <row r="262201" spans="2:8" x14ac:dyDescent="0.2">
      <c r="B262201" s="22"/>
      <c r="C262201" s="22"/>
      <c r="D262201" s="31"/>
      <c r="E262201" s="22"/>
      <c r="F262201" s="22"/>
      <c r="G262201" s="22"/>
      <c r="H262201" s="22"/>
    </row>
    <row r="262202" spans="2:8" x14ac:dyDescent="0.2">
      <c r="B262202" s="22"/>
      <c r="C262202" s="22"/>
      <c r="D262202" s="31"/>
      <c r="E262202" s="22"/>
      <c r="F262202" s="22"/>
      <c r="G262202" s="22"/>
      <c r="H262202" s="22"/>
    </row>
    <row r="262203" spans="2:8" x14ac:dyDescent="0.2">
      <c r="B262203" s="22"/>
      <c r="C262203" s="22"/>
      <c r="D262203" s="31"/>
      <c r="E262203" s="22"/>
      <c r="F262203" s="22"/>
      <c r="G262203" s="22"/>
      <c r="H262203" s="22"/>
    </row>
    <row r="262204" spans="2:8" x14ac:dyDescent="0.2">
      <c r="B262204" s="22"/>
      <c r="C262204" s="22"/>
      <c r="D262204" s="31"/>
      <c r="E262204" s="22"/>
      <c r="F262204" s="22"/>
      <c r="G262204" s="22"/>
      <c r="H262204" s="22"/>
    </row>
    <row r="262205" spans="2:8" x14ac:dyDescent="0.2">
      <c r="B262205" s="22"/>
      <c r="C262205" s="22"/>
      <c r="D262205" s="31"/>
      <c r="E262205" s="22"/>
      <c r="F262205" s="22"/>
      <c r="G262205" s="22"/>
      <c r="H262205" s="22"/>
    </row>
    <row r="262206" spans="2:8" x14ac:dyDescent="0.2">
      <c r="B262206" s="22"/>
      <c r="C262206" s="22"/>
      <c r="D262206" s="31"/>
      <c r="E262206" s="22"/>
      <c r="F262206" s="22"/>
      <c r="G262206" s="22"/>
      <c r="H262206" s="22"/>
    </row>
    <row r="262207" spans="2:8" x14ac:dyDescent="0.2">
      <c r="B262207" s="22"/>
      <c r="C262207" s="22"/>
      <c r="D262207" s="31"/>
      <c r="E262207" s="22"/>
      <c r="F262207" s="22"/>
      <c r="G262207" s="22"/>
      <c r="H262207" s="22"/>
    </row>
    <row r="262208" spans="2:8" x14ac:dyDescent="0.2">
      <c r="B262208" s="22"/>
      <c r="C262208" s="22"/>
      <c r="D262208" s="31"/>
      <c r="E262208" s="22"/>
      <c r="F262208" s="22"/>
      <c r="G262208" s="22"/>
      <c r="H262208" s="22"/>
    </row>
    <row r="262209" spans="2:8" x14ac:dyDescent="0.2">
      <c r="B262209" s="22"/>
      <c r="C262209" s="22"/>
      <c r="D262209" s="31"/>
      <c r="E262209" s="22"/>
      <c r="F262209" s="22"/>
      <c r="G262209" s="22"/>
      <c r="H262209" s="22"/>
    </row>
    <row r="262210" spans="2:8" x14ac:dyDescent="0.2">
      <c r="B262210" s="22"/>
      <c r="C262210" s="22"/>
      <c r="D262210" s="31"/>
      <c r="E262210" s="22"/>
      <c r="F262210" s="22"/>
      <c r="G262210" s="22"/>
      <c r="H262210" s="22"/>
    </row>
    <row r="262211" spans="2:8" x14ac:dyDescent="0.2">
      <c r="B262211" s="22"/>
      <c r="C262211" s="22"/>
      <c r="D262211" s="31"/>
      <c r="E262211" s="22"/>
      <c r="F262211" s="22"/>
      <c r="G262211" s="22"/>
      <c r="H262211" s="22"/>
    </row>
    <row r="262212" spans="2:8" x14ac:dyDescent="0.2">
      <c r="B262212" s="22"/>
      <c r="C262212" s="22"/>
      <c r="D262212" s="31"/>
      <c r="E262212" s="22"/>
      <c r="F262212" s="22"/>
      <c r="G262212" s="22"/>
      <c r="H262212" s="22"/>
    </row>
    <row r="262213" spans="2:8" x14ac:dyDescent="0.2">
      <c r="B262213" s="22"/>
      <c r="C262213" s="22"/>
      <c r="D262213" s="31"/>
      <c r="E262213" s="22"/>
      <c r="F262213" s="22"/>
      <c r="G262213" s="22"/>
      <c r="H262213" s="22"/>
    </row>
    <row r="262214" spans="2:8" x14ac:dyDescent="0.2">
      <c r="B262214" s="22"/>
      <c r="C262214" s="22"/>
      <c r="D262214" s="31"/>
      <c r="E262214" s="22"/>
      <c r="F262214" s="22"/>
      <c r="G262214" s="22"/>
      <c r="H262214" s="22"/>
    </row>
    <row r="262215" spans="2:8" x14ac:dyDescent="0.2">
      <c r="B262215" s="22"/>
      <c r="C262215" s="22"/>
      <c r="D262215" s="31"/>
      <c r="E262215" s="22"/>
      <c r="F262215" s="22"/>
      <c r="G262215" s="22"/>
      <c r="H262215" s="22"/>
    </row>
    <row r="262216" spans="2:8" x14ac:dyDescent="0.2">
      <c r="B262216" s="22"/>
      <c r="C262216" s="22"/>
      <c r="D262216" s="31"/>
      <c r="E262216" s="22"/>
      <c r="F262216" s="22"/>
      <c r="G262216" s="22"/>
      <c r="H262216" s="22"/>
    </row>
    <row r="262217" spans="2:8" x14ac:dyDescent="0.2">
      <c r="B262217" s="22"/>
      <c r="C262217" s="22"/>
      <c r="D262217" s="31"/>
      <c r="E262217" s="22"/>
      <c r="F262217" s="22"/>
      <c r="G262217" s="22"/>
      <c r="H262217" s="22"/>
    </row>
    <row r="262218" spans="2:8" x14ac:dyDescent="0.2">
      <c r="B262218" s="22"/>
      <c r="C262218" s="22"/>
      <c r="D262218" s="31"/>
      <c r="E262218" s="22"/>
      <c r="F262218" s="22"/>
      <c r="G262218" s="22"/>
      <c r="H262218" s="22"/>
    </row>
    <row r="262219" spans="2:8" x14ac:dyDescent="0.2">
      <c r="B262219" s="22"/>
      <c r="C262219" s="22"/>
      <c r="D262219" s="31"/>
      <c r="E262219" s="22"/>
      <c r="F262219" s="22"/>
      <c r="G262219" s="22"/>
      <c r="H262219" s="22"/>
    </row>
    <row r="262220" spans="2:8" x14ac:dyDescent="0.2">
      <c r="B262220" s="22"/>
      <c r="C262220" s="22"/>
      <c r="D262220" s="31"/>
      <c r="E262220" s="22"/>
      <c r="F262220" s="22"/>
      <c r="G262220" s="22"/>
      <c r="H262220" s="22"/>
    </row>
    <row r="262221" spans="2:8" x14ac:dyDescent="0.2">
      <c r="B262221" s="22"/>
      <c r="C262221" s="22"/>
      <c r="D262221" s="31"/>
      <c r="E262221" s="22"/>
      <c r="F262221" s="22"/>
      <c r="G262221" s="22"/>
      <c r="H262221" s="22"/>
    </row>
    <row r="262222" spans="2:8" x14ac:dyDescent="0.2">
      <c r="B262222" s="22"/>
      <c r="C262222" s="22"/>
      <c r="D262222" s="31"/>
      <c r="E262222" s="22"/>
      <c r="F262222" s="22"/>
      <c r="G262222" s="22"/>
      <c r="H262222" s="22"/>
    </row>
    <row r="262223" spans="2:8" x14ac:dyDescent="0.2">
      <c r="B262223" s="22"/>
      <c r="C262223" s="22"/>
      <c r="D262223" s="31"/>
      <c r="E262223" s="22"/>
      <c r="F262223" s="22"/>
      <c r="G262223" s="22"/>
      <c r="H262223" s="22"/>
    </row>
    <row r="262224" spans="2:8" x14ac:dyDescent="0.2">
      <c r="B262224" s="22"/>
      <c r="C262224" s="22"/>
      <c r="D262224" s="31"/>
      <c r="E262224" s="22"/>
      <c r="F262224" s="22"/>
      <c r="G262224" s="22"/>
      <c r="H262224" s="22"/>
    </row>
    <row r="262225" spans="2:8" x14ac:dyDescent="0.2">
      <c r="B262225" s="22"/>
      <c r="C262225" s="22"/>
      <c r="D262225" s="31"/>
      <c r="E262225" s="22"/>
      <c r="F262225" s="22"/>
      <c r="G262225" s="22"/>
      <c r="H262225" s="22"/>
    </row>
    <row r="262226" spans="2:8" x14ac:dyDescent="0.2">
      <c r="B262226" s="22"/>
      <c r="C262226" s="22"/>
      <c r="D262226" s="31"/>
      <c r="E262226" s="22"/>
      <c r="F262226" s="22"/>
      <c r="G262226" s="22"/>
      <c r="H262226" s="22"/>
    </row>
    <row r="262227" spans="2:8" x14ac:dyDescent="0.2">
      <c r="B262227" s="22"/>
      <c r="C262227" s="22"/>
      <c r="D262227" s="31"/>
      <c r="E262227" s="22"/>
      <c r="F262227" s="22"/>
      <c r="G262227" s="22"/>
      <c r="H262227" s="22"/>
    </row>
    <row r="262228" spans="2:8" x14ac:dyDescent="0.2">
      <c r="B262228" s="22"/>
      <c r="C262228" s="22"/>
      <c r="D262228" s="31"/>
      <c r="E262228" s="22"/>
      <c r="F262228" s="22"/>
      <c r="G262228" s="22"/>
      <c r="H262228" s="22"/>
    </row>
    <row r="262229" spans="2:8" x14ac:dyDescent="0.2">
      <c r="B262229" s="22"/>
      <c r="C262229" s="22"/>
      <c r="D262229" s="31"/>
      <c r="E262229" s="22"/>
      <c r="F262229" s="22"/>
      <c r="G262229" s="22"/>
      <c r="H262229" s="22"/>
    </row>
    <row r="262230" spans="2:8" x14ac:dyDescent="0.2">
      <c r="B262230" s="22"/>
      <c r="C262230" s="22"/>
      <c r="D262230" s="31"/>
      <c r="E262230" s="22"/>
      <c r="F262230" s="22"/>
      <c r="G262230" s="22"/>
      <c r="H262230" s="22"/>
    </row>
    <row r="262231" spans="2:8" x14ac:dyDescent="0.2">
      <c r="B262231" s="22"/>
      <c r="C262231" s="22"/>
      <c r="D262231" s="31"/>
      <c r="E262231" s="22"/>
      <c r="F262231" s="22"/>
      <c r="G262231" s="22"/>
      <c r="H262231" s="22"/>
    </row>
    <row r="262232" spans="2:8" x14ac:dyDescent="0.2">
      <c r="B262232" s="22"/>
      <c r="C262232" s="22"/>
      <c r="D262232" s="31"/>
      <c r="E262232" s="22"/>
      <c r="F262232" s="22"/>
      <c r="G262232" s="22"/>
      <c r="H262232" s="22"/>
    </row>
    <row r="262233" spans="2:8" x14ac:dyDescent="0.2">
      <c r="B262233" s="22"/>
      <c r="C262233" s="22"/>
      <c r="D262233" s="31"/>
      <c r="E262233" s="22"/>
      <c r="F262233" s="22"/>
      <c r="G262233" s="22"/>
      <c r="H262233" s="22"/>
    </row>
    <row r="262234" spans="2:8" x14ac:dyDescent="0.2">
      <c r="B262234" s="22"/>
      <c r="C262234" s="22"/>
      <c r="D262234" s="31"/>
      <c r="E262234" s="22"/>
      <c r="F262234" s="22"/>
      <c r="G262234" s="22"/>
      <c r="H262234" s="22"/>
    </row>
    <row r="262235" spans="2:8" x14ac:dyDescent="0.2">
      <c r="B262235" s="22"/>
      <c r="C262235" s="22"/>
      <c r="D262235" s="31"/>
      <c r="E262235" s="22"/>
      <c r="F262235" s="22"/>
      <c r="G262235" s="22"/>
      <c r="H262235" s="22"/>
    </row>
    <row r="262236" spans="2:8" x14ac:dyDescent="0.2">
      <c r="B262236" s="22"/>
      <c r="C262236" s="22"/>
      <c r="D262236" s="31"/>
      <c r="E262236" s="22"/>
      <c r="F262236" s="22"/>
      <c r="G262236" s="22"/>
      <c r="H262236" s="22"/>
    </row>
    <row r="262237" spans="2:8" x14ac:dyDescent="0.2">
      <c r="B262237" s="22"/>
      <c r="C262237" s="22"/>
      <c r="D262237" s="31"/>
      <c r="E262237" s="22"/>
      <c r="F262237" s="22"/>
      <c r="G262237" s="22"/>
      <c r="H262237" s="22"/>
    </row>
    <row r="262238" spans="2:8" x14ac:dyDescent="0.2">
      <c r="B262238" s="22"/>
      <c r="C262238" s="22"/>
      <c r="D262238" s="31"/>
      <c r="E262238" s="22"/>
      <c r="F262238" s="22"/>
      <c r="G262238" s="22"/>
      <c r="H262238" s="22"/>
    </row>
    <row r="262239" spans="2:8" x14ac:dyDescent="0.2">
      <c r="B262239" s="22"/>
      <c r="C262239" s="22"/>
      <c r="D262239" s="31"/>
      <c r="E262239" s="22"/>
      <c r="F262239" s="22"/>
      <c r="G262239" s="22"/>
      <c r="H262239" s="22"/>
    </row>
    <row r="262240" spans="2:8" x14ac:dyDescent="0.2">
      <c r="B262240" s="22"/>
      <c r="C262240" s="22"/>
      <c r="D262240" s="31"/>
      <c r="E262240" s="22"/>
      <c r="F262240" s="22"/>
      <c r="G262240" s="22"/>
      <c r="H262240" s="22"/>
    </row>
    <row r="262241" spans="2:8" x14ac:dyDescent="0.2">
      <c r="B262241" s="22"/>
      <c r="C262241" s="22"/>
      <c r="D262241" s="31"/>
      <c r="E262241" s="22"/>
      <c r="F262241" s="22"/>
      <c r="G262241" s="22"/>
      <c r="H262241" s="22"/>
    </row>
    <row r="262242" spans="2:8" x14ac:dyDescent="0.2">
      <c r="B262242" s="22"/>
      <c r="C262242" s="22"/>
      <c r="D262242" s="31"/>
      <c r="E262242" s="22"/>
      <c r="F262242" s="22"/>
      <c r="G262242" s="22"/>
      <c r="H262242" s="22"/>
    </row>
    <row r="262243" spans="2:8" x14ac:dyDescent="0.2">
      <c r="B262243" s="22"/>
      <c r="C262243" s="22"/>
      <c r="D262243" s="31"/>
      <c r="E262243" s="22"/>
      <c r="F262243" s="22"/>
      <c r="G262243" s="22"/>
      <c r="H262243" s="22"/>
    </row>
    <row r="262244" spans="2:8" x14ac:dyDescent="0.2">
      <c r="B262244" s="22"/>
      <c r="C262244" s="22"/>
      <c r="D262244" s="31"/>
      <c r="E262244" s="22"/>
      <c r="F262244" s="22"/>
      <c r="G262244" s="22"/>
      <c r="H262244" s="22"/>
    </row>
    <row r="262245" spans="2:8" x14ac:dyDescent="0.2">
      <c r="B262245" s="22"/>
      <c r="C262245" s="22"/>
      <c r="D262245" s="31"/>
      <c r="E262245" s="22"/>
      <c r="F262245" s="22"/>
      <c r="G262245" s="22"/>
      <c r="H262245" s="22"/>
    </row>
    <row r="262246" spans="2:8" x14ac:dyDescent="0.2">
      <c r="B262246" s="22"/>
      <c r="C262246" s="22"/>
      <c r="D262246" s="31"/>
      <c r="E262246" s="22"/>
      <c r="F262246" s="22"/>
      <c r="G262246" s="22"/>
      <c r="H262246" s="22"/>
    </row>
    <row r="262247" spans="2:8" x14ac:dyDescent="0.2">
      <c r="B262247" s="22"/>
      <c r="C262247" s="22"/>
      <c r="D262247" s="31"/>
      <c r="E262247" s="22"/>
      <c r="F262247" s="22"/>
      <c r="G262247" s="22"/>
      <c r="H262247" s="22"/>
    </row>
    <row r="262248" spans="2:8" x14ac:dyDescent="0.2">
      <c r="B262248" s="22"/>
      <c r="C262248" s="22"/>
      <c r="D262248" s="31"/>
      <c r="E262248" s="22"/>
      <c r="F262248" s="22"/>
      <c r="G262248" s="22"/>
      <c r="H262248" s="22"/>
    </row>
    <row r="262249" spans="2:8" x14ac:dyDescent="0.2">
      <c r="B262249" s="22"/>
      <c r="C262249" s="22"/>
      <c r="D262249" s="31"/>
      <c r="E262249" s="22"/>
      <c r="F262249" s="22"/>
      <c r="G262249" s="22"/>
      <c r="H262249" s="22"/>
    </row>
    <row r="262250" spans="2:8" x14ac:dyDescent="0.2">
      <c r="B262250" s="22"/>
      <c r="C262250" s="22"/>
      <c r="D262250" s="31"/>
      <c r="E262250" s="22"/>
      <c r="F262250" s="22"/>
      <c r="G262250" s="22"/>
      <c r="H262250" s="22"/>
    </row>
    <row r="262251" spans="2:8" x14ac:dyDescent="0.2">
      <c r="B262251" s="22"/>
      <c r="C262251" s="22"/>
      <c r="D262251" s="31"/>
      <c r="E262251" s="22"/>
      <c r="F262251" s="22"/>
      <c r="G262251" s="22"/>
      <c r="H262251" s="22"/>
    </row>
    <row r="262252" spans="2:8" x14ac:dyDescent="0.2">
      <c r="B262252" s="22"/>
      <c r="C262252" s="22"/>
      <c r="D262252" s="31"/>
      <c r="E262252" s="22"/>
      <c r="F262252" s="22"/>
      <c r="G262252" s="22"/>
      <c r="H262252" s="22"/>
    </row>
    <row r="262253" spans="2:8" x14ac:dyDescent="0.2">
      <c r="B262253" s="22"/>
      <c r="C262253" s="22"/>
      <c r="D262253" s="31"/>
      <c r="E262253" s="22"/>
      <c r="F262253" s="22"/>
      <c r="G262253" s="22"/>
      <c r="H262253" s="22"/>
    </row>
    <row r="262254" spans="2:8" x14ac:dyDescent="0.2">
      <c r="B262254" s="22"/>
      <c r="C262254" s="22"/>
      <c r="D262254" s="31"/>
      <c r="E262254" s="22"/>
      <c r="F262254" s="22"/>
      <c r="G262254" s="22"/>
      <c r="H262254" s="22"/>
    </row>
    <row r="262255" spans="2:8" x14ac:dyDescent="0.2">
      <c r="B262255" s="22"/>
      <c r="C262255" s="22"/>
      <c r="D262255" s="31"/>
      <c r="E262255" s="22"/>
      <c r="F262255" s="22"/>
      <c r="G262255" s="22"/>
      <c r="H262255" s="22"/>
    </row>
    <row r="262256" spans="2:8" x14ac:dyDescent="0.2">
      <c r="B262256" s="22"/>
      <c r="C262256" s="22"/>
      <c r="D262256" s="31"/>
      <c r="E262256" s="22"/>
      <c r="F262256" s="22"/>
      <c r="G262256" s="22"/>
      <c r="H262256" s="22"/>
    </row>
    <row r="262257" spans="2:8" x14ac:dyDescent="0.2">
      <c r="B262257" s="22"/>
      <c r="C262257" s="22"/>
      <c r="D262257" s="31"/>
      <c r="E262257" s="22"/>
      <c r="F262257" s="22"/>
      <c r="G262257" s="22"/>
      <c r="H262257" s="22"/>
    </row>
    <row r="262258" spans="2:8" x14ac:dyDescent="0.2">
      <c r="B262258" s="22"/>
      <c r="C262258" s="22"/>
      <c r="D262258" s="31"/>
      <c r="E262258" s="22"/>
      <c r="F262258" s="22"/>
      <c r="G262258" s="22"/>
      <c r="H262258" s="22"/>
    </row>
    <row r="262259" spans="2:8" x14ac:dyDescent="0.2">
      <c r="B262259" s="22"/>
      <c r="C262259" s="22"/>
      <c r="D262259" s="31"/>
      <c r="E262259" s="22"/>
      <c r="F262259" s="22"/>
      <c r="G262259" s="22"/>
      <c r="H262259" s="22"/>
    </row>
    <row r="262260" spans="2:8" x14ac:dyDescent="0.2">
      <c r="B262260" s="22"/>
      <c r="C262260" s="22"/>
      <c r="D262260" s="31"/>
      <c r="E262260" s="22"/>
      <c r="F262260" s="22"/>
      <c r="G262260" s="22"/>
      <c r="H262260" s="22"/>
    </row>
    <row r="262261" spans="2:8" x14ac:dyDescent="0.2">
      <c r="B262261" s="22"/>
      <c r="C262261" s="22"/>
      <c r="D262261" s="31"/>
      <c r="E262261" s="22"/>
      <c r="F262261" s="22"/>
      <c r="G262261" s="22"/>
      <c r="H262261" s="22"/>
    </row>
    <row r="262262" spans="2:8" x14ac:dyDescent="0.2">
      <c r="B262262" s="22"/>
      <c r="C262262" s="22"/>
      <c r="D262262" s="31"/>
      <c r="E262262" s="22"/>
      <c r="F262262" s="22"/>
      <c r="G262262" s="22"/>
      <c r="H262262" s="22"/>
    </row>
    <row r="262263" spans="2:8" x14ac:dyDescent="0.2">
      <c r="B262263" s="22"/>
      <c r="C262263" s="22"/>
      <c r="D262263" s="31"/>
      <c r="E262263" s="22"/>
      <c r="F262263" s="22"/>
      <c r="G262263" s="22"/>
      <c r="H262263" s="22"/>
    </row>
    <row r="262264" spans="2:8" x14ac:dyDescent="0.2">
      <c r="B262264" s="22"/>
      <c r="C262264" s="22"/>
      <c r="D262264" s="31"/>
      <c r="E262264" s="22"/>
      <c r="F262264" s="22"/>
      <c r="G262264" s="22"/>
      <c r="H262264" s="22"/>
    </row>
    <row r="262265" spans="2:8" x14ac:dyDescent="0.2">
      <c r="B262265" s="22"/>
      <c r="C262265" s="22"/>
      <c r="D262265" s="31"/>
      <c r="E262265" s="22"/>
      <c r="F262265" s="22"/>
      <c r="G262265" s="22"/>
      <c r="H262265" s="22"/>
    </row>
    <row r="262266" spans="2:8" x14ac:dyDescent="0.2">
      <c r="B262266" s="22"/>
      <c r="C262266" s="22"/>
      <c r="D262266" s="31"/>
      <c r="E262266" s="22"/>
      <c r="F262266" s="22"/>
      <c r="G262266" s="22"/>
      <c r="H262266" s="22"/>
    </row>
    <row r="262267" spans="2:8" x14ac:dyDescent="0.2">
      <c r="B262267" s="22"/>
      <c r="C262267" s="22"/>
      <c r="D262267" s="31"/>
      <c r="E262267" s="22"/>
      <c r="F262267" s="22"/>
      <c r="G262267" s="22"/>
      <c r="H262267" s="22"/>
    </row>
    <row r="262268" spans="2:8" x14ac:dyDescent="0.2">
      <c r="B262268" s="22"/>
      <c r="C262268" s="22"/>
      <c r="D262268" s="31"/>
      <c r="E262268" s="22"/>
      <c r="F262268" s="22"/>
      <c r="G262268" s="22"/>
      <c r="H262268" s="22"/>
    </row>
    <row r="262269" spans="2:8" x14ac:dyDescent="0.2">
      <c r="B262269" s="22"/>
      <c r="C262269" s="22"/>
      <c r="D262269" s="31"/>
      <c r="E262269" s="22"/>
      <c r="F262269" s="22"/>
      <c r="G262269" s="22"/>
      <c r="H262269" s="22"/>
    </row>
    <row r="262270" spans="2:8" x14ac:dyDescent="0.2">
      <c r="B262270" s="22"/>
      <c r="C262270" s="22"/>
      <c r="D262270" s="31"/>
      <c r="E262270" s="22"/>
      <c r="F262270" s="22"/>
      <c r="G262270" s="22"/>
      <c r="H262270" s="22"/>
    </row>
    <row r="262271" spans="2:8" x14ac:dyDescent="0.2">
      <c r="B262271" s="22"/>
      <c r="C262271" s="22"/>
      <c r="D262271" s="31"/>
      <c r="E262271" s="22"/>
      <c r="F262271" s="22"/>
      <c r="G262271" s="22"/>
      <c r="H262271" s="22"/>
    </row>
    <row r="262272" spans="2:8" x14ac:dyDescent="0.2">
      <c r="B262272" s="22"/>
      <c r="C262272" s="22"/>
      <c r="D262272" s="31"/>
      <c r="E262272" s="22"/>
      <c r="F262272" s="22"/>
      <c r="G262272" s="22"/>
      <c r="H262272" s="22"/>
    </row>
    <row r="262273" spans="2:8" x14ac:dyDescent="0.2">
      <c r="B262273" s="22"/>
      <c r="C262273" s="22"/>
      <c r="D262273" s="31"/>
      <c r="E262273" s="22"/>
      <c r="F262273" s="22"/>
      <c r="G262273" s="22"/>
      <c r="H262273" s="22"/>
    </row>
    <row r="262274" spans="2:8" x14ac:dyDescent="0.2">
      <c r="B262274" s="22"/>
      <c r="C262274" s="22"/>
      <c r="D262274" s="31"/>
      <c r="E262274" s="22"/>
      <c r="F262274" s="22"/>
      <c r="G262274" s="22"/>
      <c r="H262274" s="22"/>
    </row>
    <row r="262275" spans="2:8" x14ac:dyDescent="0.2">
      <c r="B262275" s="22"/>
      <c r="C262275" s="22"/>
      <c r="D262275" s="31"/>
      <c r="E262275" s="22"/>
      <c r="F262275" s="22"/>
      <c r="G262275" s="22"/>
      <c r="H262275" s="22"/>
    </row>
    <row r="262276" spans="2:8" x14ac:dyDescent="0.2">
      <c r="B262276" s="22"/>
      <c r="C262276" s="22"/>
      <c r="D262276" s="31"/>
      <c r="E262276" s="22"/>
      <c r="F262276" s="22"/>
      <c r="G262276" s="22"/>
      <c r="H262276" s="22"/>
    </row>
    <row r="262277" spans="2:8" x14ac:dyDescent="0.2">
      <c r="B262277" s="22"/>
      <c r="C262277" s="22"/>
      <c r="D262277" s="31"/>
      <c r="E262277" s="22"/>
      <c r="F262277" s="22"/>
      <c r="G262277" s="22"/>
      <c r="H262277" s="22"/>
    </row>
    <row r="262278" spans="2:8" x14ac:dyDescent="0.2">
      <c r="B262278" s="22"/>
      <c r="C262278" s="22"/>
      <c r="D262278" s="31"/>
      <c r="E262278" s="22"/>
      <c r="F262278" s="22"/>
      <c r="G262278" s="22"/>
      <c r="H262278" s="22"/>
    </row>
    <row r="262279" spans="2:8" x14ac:dyDescent="0.2">
      <c r="B262279" s="22"/>
      <c r="C262279" s="22"/>
      <c r="D262279" s="31"/>
      <c r="E262279" s="22"/>
      <c r="F262279" s="22"/>
      <c r="G262279" s="22"/>
      <c r="H262279" s="22"/>
    </row>
    <row r="262280" spans="2:8" x14ac:dyDescent="0.2">
      <c r="B262280" s="22"/>
      <c r="C262280" s="22"/>
      <c r="D262280" s="31"/>
      <c r="E262280" s="22"/>
      <c r="F262280" s="22"/>
      <c r="G262280" s="22"/>
      <c r="H262280" s="22"/>
    </row>
    <row r="262281" spans="2:8" x14ac:dyDescent="0.2">
      <c r="B262281" s="22"/>
      <c r="C262281" s="22"/>
      <c r="D262281" s="31"/>
      <c r="E262281" s="22"/>
      <c r="F262281" s="22"/>
      <c r="G262281" s="22"/>
      <c r="H262281" s="22"/>
    </row>
    <row r="262282" spans="2:8" x14ac:dyDescent="0.2">
      <c r="B262282" s="22"/>
      <c r="C262282" s="22"/>
      <c r="D262282" s="31"/>
      <c r="E262282" s="22"/>
      <c r="F262282" s="22"/>
      <c r="G262282" s="22"/>
      <c r="H262282" s="22"/>
    </row>
    <row r="262283" spans="2:8" x14ac:dyDescent="0.2">
      <c r="B262283" s="22"/>
      <c r="C262283" s="22"/>
      <c r="D262283" s="31"/>
      <c r="E262283" s="22"/>
      <c r="F262283" s="22"/>
      <c r="G262283" s="22"/>
      <c r="H262283" s="22"/>
    </row>
    <row r="262284" spans="2:8" x14ac:dyDescent="0.2">
      <c r="B262284" s="22"/>
      <c r="C262284" s="22"/>
      <c r="D262284" s="31"/>
      <c r="E262284" s="22"/>
      <c r="F262284" s="22"/>
      <c r="G262284" s="22"/>
      <c r="H262284" s="22"/>
    </row>
    <row r="262285" spans="2:8" x14ac:dyDescent="0.2">
      <c r="B262285" s="22"/>
      <c r="C262285" s="22"/>
      <c r="D262285" s="31"/>
      <c r="E262285" s="22"/>
      <c r="F262285" s="22"/>
      <c r="G262285" s="22"/>
      <c r="H262285" s="22"/>
    </row>
    <row r="262286" spans="2:8" x14ac:dyDescent="0.2">
      <c r="B262286" s="22"/>
      <c r="C262286" s="22"/>
      <c r="D262286" s="31"/>
      <c r="E262286" s="22"/>
      <c r="F262286" s="22"/>
      <c r="G262286" s="22"/>
      <c r="H262286" s="22"/>
    </row>
    <row r="262287" spans="2:8" x14ac:dyDescent="0.2">
      <c r="B262287" s="22"/>
      <c r="C262287" s="22"/>
      <c r="D262287" s="31"/>
      <c r="E262287" s="22"/>
      <c r="F262287" s="22"/>
      <c r="G262287" s="22"/>
      <c r="H262287" s="22"/>
    </row>
    <row r="262288" spans="2:8" x14ac:dyDescent="0.2">
      <c r="B262288" s="22"/>
      <c r="C262288" s="22"/>
      <c r="D262288" s="31"/>
      <c r="E262288" s="22"/>
      <c r="F262288" s="22"/>
      <c r="G262288" s="22"/>
      <c r="H262288" s="22"/>
    </row>
    <row r="262289" spans="2:8" x14ac:dyDescent="0.2">
      <c r="B262289" s="22"/>
      <c r="C262289" s="22"/>
      <c r="D262289" s="31"/>
      <c r="E262289" s="22"/>
      <c r="F262289" s="22"/>
      <c r="G262289" s="22"/>
      <c r="H262289" s="22"/>
    </row>
    <row r="262290" spans="2:8" x14ac:dyDescent="0.2">
      <c r="B262290" s="22"/>
      <c r="C262290" s="22"/>
      <c r="D262290" s="31"/>
      <c r="E262290" s="22"/>
      <c r="F262290" s="22"/>
      <c r="G262290" s="22"/>
      <c r="H262290" s="22"/>
    </row>
    <row r="262291" spans="2:8" x14ac:dyDescent="0.2">
      <c r="B262291" s="22"/>
      <c r="C262291" s="22"/>
      <c r="D262291" s="31"/>
      <c r="E262291" s="22"/>
      <c r="F262291" s="22"/>
      <c r="G262291" s="22"/>
      <c r="H262291" s="22"/>
    </row>
    <row r="262292" spans="2:8" x14ac:dyDescent="0.2">
      <c r="B262292" s="22"/>
      <c r="C262292" s="22"/>
      <c r="D262292" s="31"/>
      <c r="E262292" s="22"/>
      <c r="F262292" s="22"/>
      <c r="G262292" s="22"/>
      <c r="H262292" s="22"/>
    </row>
    <row r="262293" spans="2:8" x14ac:dyDescent="0.2">
      <c r="B262293" s="22"/>
      <c r="C262293" s="22"/>
      <c r="D262293" s="31"/>
      <c r="E262293" s="22"/>
      <c r="F262293" s="22"/>
      <c r="G262293" s="22"/>
      <c r="H262293" s="22"/>
    </row>
    <row r="262294" spans="2:8" x14ac:dyDescent="0.2">
      <c r="B262294" s="22"/>
      <c r="C262294" s="22"/>
      <c r="D262294" s="31"/>
      <c r="E262294" s="22"/>
      <c r="F262294" s="22"/>
      <c r="G262294" s="22"/>
      <c r="H262294" s="22"/>
    </row>
    <row r="262295" spans="2:8" x14ac:dyDescent="0.2">
      <c r="B262295" s="22"/>
      <c r="C262295" s="22"/>
      <c r="D262295" s="31"/>
      <c r="E262295" s="22"/>
      <c r="F262295" s="22"/>
      <c r="G262295" s="22"/>
      <c r="H262295" s="22"/>
    </row>
    <row r="262296" spans="2:8" x14ac:dyDescent="0.2">
      <c r="B262296" s="22"/>
      <c r="C262296" s="22"/>
      <c r="D262296" s="31"/>
      <c r="E262296" s="22"/>
      <c r="F262296" s="22"/>
      <c r="G262296" s="22"/>
      <c r="H262296" s="22"/>
    </row>
    <row r="262297" spans="2:8" x14ac:dyDescent="0.2">
      <c r="B262297" s="22"/>
      <c r="C262297" s="22"/>
      <c r="D262297" s="31"/>
      <c r="E262297" s="22"/>
      <c r="F262297" s="22"/>
      <c r="G262297" s="22"/>
      <c r="H262297" s="22"/>
    </row>
    <row r="262298" spans="2:8" x14ac:dyDescent="0.2">
      <c r="B262298" s="22"/>
      <c r="C262298" s="22"/>
      <c r="D262298" s="31"/>
      <c r="E262298" s="22"/>
      <c r="F262298" s="22"/>
      <c r="G262298" s="22"/>
      <c r="H262298" s="22"/>
    </row>
    <row r="262299" spans="2:8" x14ac:dyDescent="0.2">
      <c r="B262299" s="22"/>
      <c r="C262299" s="22"/>
      <c r="D262299" s="31"/>
      <c r="E262299" s="22"/>
      <c r="F262299" s="22"/>
      <c r="G262299" s="22"/>
      <c r="H262299" s="22"/>
    </row>
    <row r="262300" spans="2:8" x14ac:dyDescent="0.2">
      <c r="B262300" s="22"/>
      <c r="C262300" s="22"/>
      <c r="D262300" s="31"/>
      <c r="E262300" s="22"/>
      <c r="F262300" s="22"/>
      <c r="G262300" s="22"/>
      <c r="H262300" s="22"/>
    </row>
    <row r="262301" spans="2:8" x14ac:dyDescent="0.2">
      <c r="B262301" s="22"/>
      <c r="C262301" s="22"/>
      <c r="D262301" s="31"/>
      <c r="E262301" s="22"/>
      <c r="F262301" s="22"/>
      <c r="G262301" s="22"/>
      <c r="H262301" s="22"/>
    </row>
    <row r="262302" spans="2:8" x14ac:dyDescent="0.2">
      <c r="B262302" s="22"/>
      <c r="C262302" s="22"/>
      <c r="D262302" s="31"/>
      <c r="E262302" s="22"/>
      <c r="F262302" s="22"/>
      <c r="G262302" s="22"/>
      <c r="H262302" s="22"/>
    </row>
    <row r="262303" spans="2:8" x14ac:dyDescent="0.2">
      <c r="B262303" s="22"/>
      <c r="C262303" s="22"/>
      <c r="D262303" s="31"/>
      <c r="E262303" s="22"/>
      <c r="F262303" s="22"/>
      <c r="G262303" s="22"/>
      <c r="H262303" s="22"/>
    </row>
    <row r="262304" spans="2:8" x14ac:dyDescent="0.2">
      <c r="B262304" s="22"/>
      <c r="C262304" s="22"/>
      <c r="D262304" s="31"/>
      <c r="E262304" s="22"/>
      <c r="F262304" s="22"/>
      <c r="G262304" s="22"/>
      <c r="H262304" s="22"/>
    </row>
    <row r="262305" spans="2:8" x14ac:dyDescent="0.2">
      <c r="B262305" s="22"/>
      <c r="C262305" s="22"/>
      <c r="D262305" s="31"/>
      <c r="E262305" s="22"/>
      <c r="F262305" s="22"/>
      <c r="G262305" s="22"/>
      <c r="H262305" s="22"/>
    </row>
    <row r="262306" spans="2:8" x14ac:dyDescent="0.2">
      <c r="B262306" s="22"/>
      <c r="C262306" s="22"/>
      <c r="D262306" s="31"/>
      <c r="E262306" s="22"/>
      <c r="F262306" s="22"/>
      <c r="G262306" s="22"/>
      <c r="H262306" s="22"/>
    </row>
    <row r="262307" spans="2:8" x14ac:dyDescent="0.2">
      <c r="B262307" s="22"/>
      <c r="C262307" s="22"/>
      <c r="D262307" s="31"/>
      <c r="E262307" s="22"/>
      <c r="F262307" s="22"/>
      <c r="G262307" s="22"/>
      <c r="H262307" s="22"/>
    </row>
    <row r="262308" spans="2:8" x14ac:dyDescent="0.2">
      <c r="B262308" s="22"/>
      <c r="C262308" s="22"/>
      <c r="D262308" s="31"/>
      <c r="E262308" s="22"/>
      <c r="F262308" s="22"/>
      <c r="G262308" s="22"/>
      <c r="H262308" s="22"/>
    </row>
    <row r="262309" spans="2:8" x14ac:dyDescent="0.2">
      <c r="B262309" s="22"/>
      <c r="C262309" s="22"/>
      <c r="D262309" s="31"/>
      <c r="E262309" s="22"/>
      <c r="F262309" s="22"/>
      <c r="G262309" s="22"/>
      <c r="H262309" s="22"/>
    </row>
    <row r="262310" spans="2:8" x14ac:dyDescent="0.2">
      <c r="B262310" s="22"/>
      <c r="C262310" s="22"/>
      <c r="D262310" s="31"/>
      <c r="E262310" s="22"/>
      <c r="F262310" s="22"/>
      <c r="G262310" s="22"/>
      <c r="H262310" s="22"/>
    </row>
    <row r="262311" spans="2:8" x14ac:dyDescent="0.2">
      <c r="B262311" s="22"/>
      <c r="C262311" s="22"/>
      <c r="D262311" s="31"/>
      <c r="E262311" s="22"/>
      <c r="F262311" s="22"/>
      <c r="G262311" s="22"/>
      <c r="H262311" s="22"/>
    </row>
    <row r="262312" spans="2:8" x14ac:dyDescent="0.2">
      <c r="B262312" s="22"/>
      <c r="C262312" s="22"/>
      <c r="D262312" s="31"/>
      <c r="E262312" s="22"/>
      <c r="F262312" s="22"/>
      <c r="G262312" s="22"/>
      <c r="H262312" s="22"/>
    </row>
    <row r="262313" spans="2:8" x14ac:dyDescent="0.2">
      <c r="B262313" s="22"/>
      <c r="C262313" s="22"/>
      <c r="D262313" s="31"/>
      <c r="E262313" s="22"/>
      <c r="F262313" s="22"/>
      <c r="G262313" s="22"/>
      <c r="H262313" s="22"/>
    </row>
    <row r="262314" spans="2:8" x14ac:dyDescent="0.2">
      <c r="B262314" s="22"/>
      <c r="C262314" s="22"/>
      <c r="D262314" s="31"/>
      <c r="E262314" s="22"/>
      <c r="F262314" s="22"/>
      <c r="G262314" s="22"/>
      <c r="H262314" s="22"/>
    </row>
    <row r="262315" spans="2:8" x14ac:dyDescent="0.2">
      <c r="B262315" s="22"/>
      <c r="C262315" s="22"/>
      <c r="D262315" s="31"/>
      <c r="E262315" s="22"/>
      <c r="F262315" s="22"/>
      <c r="G262315" s="22"/>
      <c r="H262315" s="22"/>
    </row>
    <row r="262316" spans="2:8" x14ac:dyDescent="0.2">
      <c r="B262316" s="22"/>
      <c r="C262316" s="22"/>
      <c r="D262316" s="31"/>
      <c r="E262316" s="22"/>
      <c r="F262316" s="22"/>
      <c r="G262316" s="22"/>
      <c r="H262316" s="22"/>
    </row>
    <row r="262317" spans="2:8" x14ac:dyDescent="0.2">
      <c r="B262317" s="22"/>
      <c r="C262317" s="22"/>
      <c r="D262317" s="31"/>
      <c r="E262317" s="22"/>
      <c r="F262317" s="22"/>
      <c r="G262317" s="22"/>
      <c r="H262317" s="22"/>
    </row>
    <row r="262318" spans="2:8" x14ac:dyDescent="0.2">
      <c r="B262318" s="22"/>
      <c r="C262318" s="22"/>
      <c r="D262318" s="31"/>
      <c r="E262318" s="22"/>
      <c r="F262318" s="22"/>
      <c r="G262318" s="22"/>
      <c r="H262318" s="22"/>
    </row>
    <row r="262319" spans="2:8" x14ac:dyDescent="0.2">
      <c r="B262319" s="22"/>
      <c r="C262319" s="22"/>
      <c r="D262319" s="31"/>
      <c r="E262319" s="22"/>
      <c r="F262319" s="22"/>
      <c r="G262319" s="22"/>
      <c r="H262319" s="22"/>
    </row>
    <row r="262320" spans="2:8" x14ac:dyDescent="0.2">
      <c r="B262320" s="22"/>
      <c r="C262320" s="22"/>
      <c r="D262320" s="31"/>
      <c r="E262320" s="22"/>
      <c r="F262320" s="22"/>
      <c r="G262320" s="22"/>
      <c r="H262320" s="22"/>
    </row>
    <row r="262321" spans="2:8" x14ac:dyDescent="0.2">
      <c r="B262321" s="22"/>
      <c r="C262321" s="22"/>
      <c r="D262321" s="31"/>
      <c r="E262321" s="22"/>
      <c r="F262321" s="22"/>
      <c r="G262321" s="22"/>
      <c r="H262321" s="22"/>
    </row>
    <row r="262322" spans="2:8" x14ac:dyDescent="0.2">
      <c r="B262322" s="22"/>
      <c r="C262322" s="22"/>
      <c r="D262322" s="31"/>
      <c r="E262322" s="22"/>
      <c r="F262322" s="22"/>
      <c r="G262322" s="22"/>
      <c r="H262322" s="22"/>
    </row>
    <row r="262323" spans="2:8" x14ac:dyDescent="0.2">
      <c r="B262323" s="22"/>
      <c r="C262323" s="22"/>
      <c r="D262323" s="31"/>
      <c r="E262323" s="22"/>
      <c r="F262323" s="22"/>
      <c r="G262323" s="22"/>
      <c r="H262323" s="22"/>
    </row>
    <row r="262324" spans="2:8" x14ac:dyDescent="0.2">
      <c r="B262324" s="22"/>
      <c r="C262324" s="22"/>
      <c r="D262324" s="31"/>
      <c r="E262324" s="22"/>
      <c r="F262324" s="22"/>
      <c r="G262324" s="22"/>
      <c r="H262324" s="22"/>
    </row>
    <row r="262325" spans="2:8" x14ac:dyDescent="0.2">
      <c r="B262325" s="22"/>
      <c r="C262325" s="22"/>
      <c r="D262325" s="31"/>
      <c r="E262325" s="22"/>
      <c r="F262325" s="22"/>
      <c r="G262325" s="22"/>
      <c r="H262325" s="22"/>
    </row>
    <row r="262326" spans="2:8" x14ac:dyDescent="0.2">
      <c r="B262326" s="22"/>
      <c r="C262326" s="22"/>
      <c r="D262326" s="31"/>
      <c r="E262326" s="22"/>
      <c r="F262326" s="22"/>
      <c r="G262326" s="22"/>
      <c r="H262326" s="22"/>
    </row>
    <row r="262327" spans="2:8" x14ac:dyDescent="0.2">
      <c r="B262327" s="22"/>
      <c r="C262327" s="22"/>
      <c r="D262327" s="31"/>
      <c r="E262327" s="22"/>
      <c r="F262327" s="22"/>
      <c r="G262327" s="22"/>
      <c r="H262327" s="22"/>
    </row>
    <row r="262328" spans="2:8" x14ac:dyDescent="0.2">
      <c r="B262328" s="22"/>
      <c r="C262328" s="22"/>
      <c r="D262328" s="31"/>
      <c r="E262328" s="22"/>
      <c r="F262328" s="22"/>
      <c r="G262328" s="22"/>
      <c r="H262328" s="22"/>
    </row>
    <row r="262329" spans="2:8" x14ac:dyDescent="0.2">
      <c r="B262329" s="22"/>
      <c r="C262329" s="22"/>
      <c r="D262329" s="31"/>
      <c r="E262329" s="22"/>
      <c r="F262329" s="22"/>
      <c r="G262329" s="22"/>
      <c r="H262329" s="22"/>
    </row>
    <row r="262330" spans="2:8" x14ac:dyDescent="0.2">
      <c r="B262330" s="22"/>
      <c r="C262330" s="22"/>
      <c r="D262330" s="31"/>
      <c r="E262330" s="22"/>
      <c r="F262330" s="22"/>
      <c r="G262330" s="22"/>
      <c r="H262330" s="22"/>
    </row>
    <row r="262331" spans="2:8" x14ac:dyDescent="0.2">
      <c r="B262331" s="22"/>
      <c r="C262331" s="22"/>
      <c r="D262331" s="31"/>
      <c r="E262331" s="22"/>
      <c r="F262331" s="22"/>
      <c r="G262331" s="22"/>
      <c r="H262331" s="22"/>
    </row>
    <row r="262332" spans="2:8" x14ac:dyDescent="0.2">
      <c r="B262332" s="22"/>
      <c r="C262332" s="22"/>
      <c r="D262332" s="31"/>
      <c r="E262332" s="22"/>
      <c r="F262332" s="22"/>
      <c r="G262332" s="22"/>
      <c r="H262332" s="22"/>
    </row>
    <row r="262333" spans="2:8" x14ac:dyDescent="0.2">
      <c r="B262333" s="22"/>
      <c r="C262333" s="22"/>
      <c r="D262333" s="31"/>
      <c r="E262333" s="22"/>
      <c r="F262333" s="22"/>
      <c r="G262333" s="22"/>
      <c r="H262333" s="22"/>
    </row>
    <row r="262334" spans="2:8" x14ac:dyDescent="0.2">
      <c r="B262334" s="22"/>
      <c r="C262334" s="22"/>
      <c r="D262334" s="31"/>
      <c r="E262334" s="22"/>
      <c r="F262334" s="22"/>
      <c r="G262334" s="22"/>
      <c r="H262334" s="22"/>
    </row>
    <row r="262335" spans="2:8" x14ac:dyDescent="0.2">
      <c r="B262335" s="22"/>
      <c r="C262335" s="22"/>
      <c r="D262335" s="31"/>
      <c r="E262335" s="22"/>
      <c r="F262335" s="22"/>
      <c r="G262335" s="22"/>
      <c r="H262335" s="22"/>
    </row>
    <row r="262336" spans="2:8" x14ac:dyDescent="0.2">
      <c r="B262336" s="22"/>
      <c r="C262336" s="22"/>
      <c r="D262336" s="31"/>
      <c r="E262336" s="22"/>
      <c r="F262336" s="22"/>
      <c r="G262336" s="22"/>
      <c r="H262336" s="22"/>
    </row>
    <row r="262337" spans="2:8" x14ac:dyDescent="0.2">
      <c r="B262337" s="22"/>
      <c r="C262337" s="22"/>
      <c r="D262337" s="31"/>
      <c r="E262337" s="22"/>
      <c r="F262337" s="22"/>
      <c r="G262337" s="22"/>
      <c r="H262337" s="22"/>
    </row>
    <row r="262338" spans="2:8" x14ac:dyDescent="0.2">
      <c r="B262338" s="22"/>
      <c r="C262338" s="22"/>
      <c r="D262338" s="31"/>
      <c r="E262338" s="22"/>
      <c r="F262338" s="22"/>
      <c r="G262338" s="22"/>
      <c r="H262338" s="22"/>
    </row>
    <row r="262339" spans="2:8" x14ac:dyDescent="0.2">
      <c r="B262339" s="22"/>
      <c r="C262339" s="22"/>
      <c r="D262339" s="31"/>
      <c r="E262339" s="22"/>
      <c r="F262339" s="22"/>
      <c r="G262339" s="22"/>
      <c r="H262339" s="22"/>
    </row>
    <row r="262340" spans="2:8" x14ac:dyDescent="0.2">
      <c r="B262340" s="22"/>
      <c r="C262340" s="22"/>
      <c r="D262340" s="31"/>
      <c r="E262340" s="22"/>
      <c r="F262340" s="22"/>
      <c r="G262340" s="22"/>
      <c r="H262340" s="22"/>
    </row>
    <row r="262341" spans="2:8" x14ac:dyDescent="0.2">
      <c r="B262341" s="22"/>
      <c r="C262341" s="22"/>
      <c r="D262341" s="31"/>
      <c r="E262341" s="22"/>
      <c r="F262341" s="22"/>
      <c r="G262341" s="22"/>
      <c r="H262341" s="22"/>
    </row>
    <row r="262342" spans="2:8" x14ac:dyDescent="0.2">
      <c r="B262342" s="22"/>
      <c r="C262342" s="22"/>
      <c r="D262342" s="31"/>
      <c r="E262342" s="22"/>
      <c r="F262342" s="22"/>
      <c r="G262342" s="22"/>
      <c r="H262342" s="22"/>
    </row>
    <row r="262343" spans="2:8" x14ac:dyDescent="0.2">
      <c r="B262343" s="22"/>
      <c r="C262343" s="22"/>
      <c r="D262343" s="31"/>
      <c r="E262343" s="22"/>
      <c r="F262343" s="22"/>
      <c r="G262343" s="22"/>
      <c r="H262343" s="22"/>
    </row>
    <row r="262344" spans="2:8" x14ac:dyDescent="0.2">
      <c r="B262344" s="22"/>
      <c r="C262344" s="22"/>
      <c r="D262344" s="31"/>
      <c r="E262344" s="22"/>
      <c r="F262344" s="22"/>
      <c r="G262344" s="22"/>
      <c r="H262344" s="22"/>
    </row>
    <row r="262345" spans="2:8" x14ac:dyDescent="0.2">
      <c r="B262345" s="22"/>
      <c r="C262345" s="22"/>
      <c r="D262345" s="31"/>
      <c r="E262345" s="22"/>
      <c r="F262345" s="22"/>
      <c r="G262345" s="22"/>
      <c r="H262345" s="22"/>
    </row>
    <row r="262346" spans="2:8" x14ac:dyDescent="0.2">
      <c r="B262346" s="22"/>
      <c r="C262346" s="22"/>
      <c r="D262346" s="31"/>
      <c r="E262346" s="22"/>
      <c r="F262346" s="22"/>
      <c r="G262346" s="22"/>
      <c r="H262346" s="22"/>
    </row>
    <row r="262347" spans="2:8" x14ac:dyDescent="0.2">
      <c r="B262347" s="22"/>
      <c r="C262347" s="22"/>
      <c r="D262347" s="31"/>
      <c r="E262347" s="22"/>
      <c r="F262347" s="22"/>
      <c r="G262347" s="22"/>
      <c r="H262347" s="22"/>
    </row>
    <row r="262348" spans="2:8" x14ac:dyDescent="0.2">
      <c r="B262348" s="22"/>
      <c r="C262348" s="22"/>
      <c r="D262348" s="31"/>
      <c r="E262348" s="22"/>
      <c r="F262348" s="22"/>
      <c r="G262348" s="22"/>
      <c r="H262348" s="22"/>
    </row>
    <row r="262349" spans="2:8" x14ac:dyDescent="0.2">
      <c r="B262349" s="22"/>
      <c r="C262349" s="22"/>
      <c r="D262349" s="31"/>
      <c r="E262349" s="22"/>
      <c r="F262349" s="22"/>
      <c r="G262349" s="22"/>
      <c r="H262349" s="22"/>
    </row>
    <row r="262350" spans="2:8" x14ac:dyDescent="0.2">
      <c r="B262350" s="22"/>
      <c r="C262350" s="22"/>
      <c r="D262350" s="31"/>
      <c r="E262350" s="22"/>
      <c r="F262350" s="22"/>
      <c r="G262350" s="22"/>
      <c r="H262350" s="22"/>
    </row>
    <row r="262351" spans="2:8" x14ac:dyDescent="0.2">
      <c r="B262351" s="22"/>
      <c r="C262351" s="22"/>
      <c r="D262351" s="31"/>
      <c r="E262351" s="22"/>
      <c r="F262351" s="22"/>
      <c r="G262351" s="22"/>
      <c r="H262351" s="22"/>
    </row>
    <row r="262352" spans="2:8" x14ac:dyDescent="0.2">
      <c r="B262352" s="22"/>
      <c r="C262352" s="22"/>
      <c r="D262352" s="31"/>
      <c r="E262352" s="22"/>
      <c r="F262352" s="22"/>
      <c r="G262352" s="22"/>
      <c r="H262352" s="22"/>
    </row>
    <row r="262353" spans="2:8" x14ac:dyDescent="0.2">
      <c r="B262353" s="22"/>
      <c r="C262353" s="22"/>
      <c r="D262353" s="31"/>
      <c r="E262353" s="22"/>
      <c r="F262353" s="22"/>
      <c r="G262353" s="22"/>
      <c r="H262353" s="22"/>
    </row>
    <row r="262354" spans="2:8" x14ac:dyDescent="0.2">
      <c r="B262354" s="22"/>
      <c r="C262354" s="22"/>
      <c r="D262354" s="31"/>
      <c r="E262354" s="22"/>
      <c r="F262354" s="22"/>
      <c r="G262354" s="22"/>
      <c r="H262354" s="22"/>
    </row>
    <row r="262355" spans="2:8" x14ac:dyDescent="0.2">
      <c r="B262355" s="22"/>
      <c r="C262355" s="22"/>
      <c r="D262355" s="31"/>
      <c r="E262355" s="22"/>
      <c r="F262355" s="22"/>
      <c r="G262355" s="22"/>
      <c r="H262355" s="22"/>
    </row>
    <row r="262356" spans="2:8" x14ac:dyDescent="0.2">
      <c r="B262356" s="22"/>
      <c r="C262356" s="22"/>
      <c r="D262356" s="31"/>
      <c r="E262356" s="22"/>
      <c r="F262356" s="22"/>
      <c r="G262356" s="22"/>
      <c r="H262356" s="22"/>
    </row>
    <row r="262357" spans="2:8" x14ac:dyDescent="0.2">
      <c r="B262357" s="22"/>
      <c r="C262357" s="22"/>
      <c r="D262357" s="31"/>
      <c r="E262357" s="22"/>
      <c r="F262357" s="22"/>
      <c r="G262357" s="22"/>
      <c r="H262357" s="22"/>
    </row>
    <row r="262358" spans="2:8" x14ac:dyDescent="0.2">
      <c r="B262358" s="22"/>
      <c r="C262358" s="22"/>
      <c r="D262358" s="31"/>
      <c r="E262358" s="22"/>
      <c r="F262358" s="22"/>
      <c r="G262358" s="22"/>
      <c r="H262358" s="22"/>
    </row>
    <row r="262359" spans="2:8" x14ac:dyDescent="0.2">
      <c r="B262359" s="22"/>
      <c r="C262359" s="22"/>
      <c r="D262359" s="31"/>
      <c r="E262359" s="22"/>
      <c r="F262359" s="22"/>
      <c r="G262359" s="22"/>
      <c r="H262359" s="22"/>
    </row>
    <row r="262360" spans="2:8" x14ac:dyDescent="0.2">
      <c r="B262360" s="22"/>
      <c r="C262360" s="22"/>
      <c r="D262360" s="31"/>
      <c r="E262360" s="22"/>
      <c r="F262360" s="22"/>
      <c r="G262360" s="22"/>
      <c r="H262360" s="22"/>
    </row>
    <row r="262361" spans="2:8" x14ac:dyDescent="0.2">
      <c r="B262361" s="22"/>
      <c r="C262361" s="22"/>
      <c r="D262361" s="31"/>
      <c r="E262361" s="22"/>
      <c r="F262361" s="22"/>
      <c r="G262361" s="22"/>
      <c r="H262361" s="22"/>
    </row>
    <row r="262362" spans="2:8" x14ac:dyDescent="0.2">
      <c r="B262362" s="22"/>
      <c r="C262362" s="22"/>
      <c r="D262362" s="31"/>
      <c r="E262362" s="22"/>
      <c r="F262362" s="22"/>
      <c r="G262362" s="22"/>
      <c r="H262362" s="22"/>
    </row>
    <row r="262363" spans="2:8" x14ac:dyDescent="0.2">
      <c r="B262363" s="22"/>
      <c r="C262363" s="22"/>
      <c r="D262363" s="31"/>
      <c r="E262363" s="22"/>
      <c r="F262363" s="22"/>
      <c r="G262363" s="22"/>
      <c r="H262363" s="22"/>
    </row>
    <row r="262364" spans="2:8" x14ac:dyDescent="0.2">
      <c r="B262364" s="22"/>
      <c r="C262364" s="22"/>
      <c r="D262364" s="31"/>
      <c r="E262364" s="22"/>
      <c r="F262364" s="22"/>
      <c r="G262364" s="22"/>
      <c r="H262364" s="22"/>
    </row>
    <row r="262365" spans="2:8" x14ac:dyDescent="0.2">
      <c r="B262365" s="22"/>
      <c r="C262365" s="22"/>
      <c r="D262365" s="31"/>
      <c r="E262365" s="22"/>
      <c r="F262365" s="22"/>
      <c r="G262365" s="22"/>
      <c r="H262365" s="22"/>
    </row>
    <row r="262366" spans="2:8" x14ac:dyDescent="0.2">
      <c r="B262366" s="23"/>
      <c r="C262366" s="23"/>
      <c r="D262366" s="31"/>
      <c r="E262366" s="23"/>
      <c r="F262366" s="23"/>
      <c r="G262366" s="23"/>
      <c r="H262366" s="22"/>
    </row>
    <row r="262367" spans="2:8" x14ac:dyDescent="0.2">
      <c r="B262367" s="24"/>
      <c r="C262367" s="24"/>
      <c r="D262367" s="32"/>
      <c r="E262367" s="24"/>
      <c r="F262367" s="24"/>
      <c r="G262367" s="24"/>
      <c r="H262367" s="23"/>
    </row>
    <row r="262368" spans="2:8" x14ac:dyDescent="0.2">
      <c r="B262368" s="25"/>
      <c r="C262368" s="25"/>
      <c r="D262368" s="31"/>
      <c r="E262368" s="25"/>
      <c r="F262368" s="25"/>
      <c r="G262368" s="25"/>
      <c r="H262368" s="24"/>
    </row>
    <row r="262369" spans="2:8" x14ac:dyDescent="0.2">
      <c r="B262369" s="25"/>
      <c r="C262369" s="25"/>
      <c r="D262369" s="31"/>
      <c r="E262369" s="25"/>
      <c r="F262369" s="25"/>
      <c r="G262369" s="25"/>
      <c r="H262369" s="25"/>
    </row>
    <row r="262370" spans="2:8" x14ac:dyDescent="0.2">
      <c r="B262370" s="25"/>
      <c r="C262370" s="25"/>
      <c r="D262370" s="31"/>
      <c r="E262370" s="25"/>
      <c r="F262370" s="25"/>
      <c r="G262370" s="25"/>
      <c r="H262370" s="25"/>
    </row>
    <row r="262371" spans="2:8" x14ac:dyDescent="0.2">
      <c r="B262371" s="25"/>
      <c r="C262371" s="25"/>
      <c r="D262371" s="31"/>
      <c r="E262371" s="25"/>
      <c r="F262371" s="25"/>
      <c r="G262371" s="25"/>
      <c r="H262371" s="25"/>
    </row>
    <row r="262372" spans="2:8" x14ac:dyDescent="0.2">
      <c r="B262372" s="25"/>
      <c r="C262372" s="25"/>
      <c r="D262372" s="31"/>
      <c r="E262372" s="25"/>
      <c r="F262372" s="25"/>
      <c r="G262372" s="25"/>
      <c r="H262372" s="25"/>
    </row>
    <row r="262373" spans="2:8" x14ac:dyDescent="0.2">
      <c r="B262373" s="25"/>
      <c r="C262373" s="25"/>
      <c r="D262373" s="31"/>
      <c r="E262373" s="25"/>
      <c r="F262373" s="25"/>
      <c r="G262373" s="25"/>
      <c r="H262373" s="25"/>
    </row>
    <row r="262374" spans="2:8" x14ac:dyDescent="0.2">
      <c r="B262374" s="21"/>
      <c r="C262374" s="21"/>
      <c r="D262374" s="31"/>
      <c r="E262374" s="21"/>
      <c r="F262374" s="21"/>
      <c r="G262374" s="21"/>
      <c r="H262374" s="25"/>
    </row>
    <row r="262375" spans="2:8" x14ac:dyDescent="0.2">
      <c r="B262375" s="25"/>
      <c r="C262375" s="25"/>
      <c r="D262375" s="31"/>
      <c r="E262375" s="25"/>
      <c r="F262375" s="25"/>
      <c r="G262375" s="25"/>
      <c r="H262375" s="21"/>
    </row>
    <row r="262376" spans="2:8" x14ac:dyDescent="0.2">
      <c r="B262376" s="25"/>
      <c r="C262376" s="25"/>
      <c r="D262376" s="31"/>
      <c r="E262376" s="25"/>
      <c r="F262376" s="25"/>
      <c r="G262376" s="25"/>
      <c r="H262376" s="25"/>
    </row>
    <row r="262377" spans="2:8" x14ac:dyDescent="0.2">
      <c r="B262377" s="25"/>
      <c r="C262377" s="25"/>
      <c r="D262377" s="31"/>
      <c r="E262377" s="25"/>
      <c r="F262377" s="25"/>
      <c r="G262377" s="25"/>
      <c r="H262377" s="25"/>
    </row>
    <row r="262378" spans="2:8" x14ac:dyDescent="0.2">
      <c r="B262378" s="25"/>
      <c r="C262378" s="25"/>
      <c r="D262378" s="31"/>
      <c r="E262378" s="25"/>
      <c r="F262378" s="25"/>
      <c r="G262378" s="25"/>
      <c r="H262378" s="25"/>
    </row>
    <row r="262379" spans="2:8" x14ac:dyDescent="0.2">
      <c r="B262379" s="25"/>
      <c r="C262379" s="25"/>
      <c r="D262379" s="31"/>
      <c r="E262379" s="25"/>
      <c r="F262379" s="25"/>
      <c r="G262379" s="25"/>
      <c r="H262379" s="25"/>
    </row>
    <row r="262380" spans="2:8" x14ac:dyDescent="0.2">
      <c r="B262380" s="25"/>
      <c r="C262380" s="25"/>
      <c r="D262380" s="31"/>
      <c r="E262380" s="25"/>
      <c r="F262380" s="25"/>
      <c r="G262380" s="25"/>
      <c r="H262380" s="25"/>
    </row>
    <row r="262381" spans="2:8" x14ac:dyDescent="0.2">
      <c r="B262381" s="25"/>
      <c r="C262381" s="25"/>
      <c r="D262381" s="31"/>
      <c r="E262381" s="25"/>
      <c r="F262381" s="25"/>
      <c r="G262381" s="25"/>
      <c r="H262381" s="25"/>
    </row>
    <row r="262382" spans="2:8" x14ac:dyDescent="0.2">
      <c r="B262382" s="25"/>
      <c r="C262382" s="25"/>
      <c r="D262382" s="31"/>
      <c r="E262382" s="25"/>
      <c r="F262382" s="25"/>
      <c r="G262382" s="25"/>
      <c r="H262382" s="25"/>
    </row>
    <row r="262383" spans="2:8" x14ac:dyDescent="0.2">
      <c r="B262383" s="25"/>
      <c r="C262383" s="25"/>
      <c r="D262383" s="31"/>
      <c r="E262383" s="25"/>
      <c r="F262383" s="25"/>
      <c r="G262383" s="25"/>
      <c r="H262383" s="25"/>
    </row>
    <row r="262384" spans="2:8" x14ac:dyDescent="0.2">
      <c r="B262384" s="25"/>
      <c r="C262384" s="25"/>
      <c r="D262384" s="31"/>
      <c r="E262384" s="25"/>
      <c r="F262384" s="25"/>
      <c r="G262384" s="25"/>
      <c r="H262384" s="25"/>
    </row>
    <row r="262385" spans="2:8" x14ac:dyDescent="0.2">
      <c r="B262385" s="25"/>
      <c r="C262385" s="25"/>
      <c r="D262385" s="31"/>
      <c r="E262385" s="25"/>
      <c r="F262385" s="25"/>
      <c r="G262385" s="25"/>
      <c r="H262385" s="25"/>
    </row>
    <row r="262386" spans="2:8" x14ac:dyDescent="0.2">
      <c r="B262386" s="25"/>
      <c r="C262386" s="25"/>
      <c r="D262386" s="31"/>
      <c r="E262386" s="25"/>
      <c r="F262386" s="25"/>
      <c r="G262386" s="25"/>
      <c r="H262386" s="25"/>
    </row>
    <row r="262387" spans="2:8" x14ac:dyDescent="0.2">
      <c r="B262387" s="25"/>
      <c r="C262387" s="25"/>
      <c r="D262387" s="31"/>
      <c r="E262387" s="25"/>
      <c r="F262387" s="25"/>
      <c r="G262387" s="25"/>
      <c r="H262387" s="25"/>
    </row>
    <row r="262388" spans="2:8" x14ac:dyDescent="0.2">
      <c r="B262388" s="25"/>
      <c r="C262388" s="25"/>
      <c r="D262388" s="31"/>
      <c r="E262388" s="25"/>
      <c r="F262388" s="25"/>
      <c r="G262388" s="25"/>
      <c r="H262388" s="25"/>
    </row>
    <row r="262389" spans="2:8" x14ac:dyDescent="0.2">
      <c r="B262389" s="25"/>
      <c r="C262389" s="25"/>
      <c r="D262389" s="31"/>
      <c r="E262389" s="25"/>
      <c r="F262389" s="25"/>
      <c r="G262389" s="25"/>
      <c r="H262389" s="25"/>
    </row>
    <row r="262390" spans="2:8" x14ac:dyDescent="0.2">
      <c r="B262390" s="25"/>
      <c r="C262390" s="25"/>
      <c r="D262390" s="31"/>
      <c r="E262390" s="25"/>
      <c r="F262390" s="25"/>
      <c r="G262390" s="25"/>
      <c r="H262390" s="25"/>
    </row>
    <row r="262391" spans="2:8" x14ac:dyDescent="0.2">
      <c r="B262391" s="25"/>
      <c r="C262391" s="25"/>
      <c r="D262391" s="31"/>
      <c r="E262391" s="25"/>
      <c r="F262391" s="25"/>
      <c r="G262391" s="25"/>
      <c r="H262391" s="25"/>
    </row>
    <row r="262392" spans="2:8" x14ac:dyDescent="0.2">
      <c r="B262392" s="25"/>
      <c r="C262392" s="25"/>
      <c r="D262392" s="31"/>
      <c r="E262392" s="25"/>
      <c r="F262392" s="25"/>
      <c r="G262392" s="25"/>
      <c r="H262392" s="25"/>
    </row>
    <row r="262393" spans="2:8" x14ac:dyDescent="0.2">
      <c r="B262393" s="25"/>
      <c r="C262393" s="25"/>
      <c r="D262393" s="31"/>
      <c r="E262393" s="25"/>
      <c r="F262393" s="25"/>
      <c r="G262393" s="25"/>
      <c r="H262393" s="25"/>
    </row>
    <row r="262394" spans="2:8" x14ac:dyDescent="0.2">
      <c r="B262394" s="25"/>
      <c r="C262394" s="25"/>
      <c r="D262394" s="31"/>
      <c r="E262394" s="25"/>
      <c r="F262394" s="25"/>
      <c r="G262394" s="25"/>
      <c r="H262394" s="25"/>
    </row>
    <row r="262395" spans="2:8" x14ac:dyDescent="0.2">
      <c r="B262395" s="25"/>
      <c r="C262395" s="25"/>
      <c r="D262395" s="31"/>
      <c r="E262395" s="25"/>
      <c r="F262395" s="25"/>
      <c r="G262395" s="25"/>
      <c r="H262395" s="25"/>
    </row>
    <row r="262396" spans="2:8" x14ac:dyDescent="0.2">
      <c r="B262396" s="25"/>
      <c r="C262396" s="25"/>
      <c r="D262396" s="31"/>
      <c r="E262396" s="25"/>
      <c r="F262396" s="25"/>
      <c r="G262396" s="25"/>
      <c r="H262396" s="25"/>
    </row>
    <row r="262397" spans="2:8" x14ac:dyDescent="0.2">
      <c r="B262397" s="25"/>
      <c r="C262397" s="25"/>
      <c r="D262397" s="31"/>
      <c r="E262397" s="25"/>
      <c r="F262397" s="25"/>
      <c r="G262397" s="25"/>
      <c r="H262397" s="25"/>
    </row>
    <row r="262398" spans="2:8" x14ac:dyDescent="0.2">
      <c r="B262398" s="25"/>
      <c r="C262398" s="25"/>
      <c r="D262398" s="31"/>
      <c r="E262398" s="25"/>
      <c r="F262398" s="25"/>
      <c r="G262398" s="25"/>
      <c r="H262398" s="25"/>
    </row>
    <row r="262399" spans="2:8" x14ac:dyDescent="0.2">
      <c r="B262399" s="25"/>
      <c r="C262399" s="25"/>
      <c r="D262399" s="31"/>
      <c r="E262399" s="25"/>
      <c r="F262399" s="25"/>
      <c r="G262399" s="25"/>
      <c r="H262399" s="25"/>
    </row>
    <row r="262400" spans="2:8" x14ac:dyDescent="0.2">
      <c r="B262400" s="25"/>
      <c r="C262400" s="25"/>
      <c r="D262400" s="31"/>
      <c r="E262400" s="25"/>
      <c r="F262400" s="25"/>
      <c r="G262400" s="25"/>
      <c r="H262400" s="25"/>
    </row>
    <row r="262401" spans="2:8" x14ac:dyDescent="0.2">
      <c r="B262401" s="25"/>
      <c r="C262401" s="25"/>
      <c r="D262401" s="31"/>
      <c r="E262401" s="25"/>
      <c r="F262401" s="25"/>
      <c r="G262401" s="25"/>
      <c r="H262401" s="25"/>
    </row>
    <row r="262402" spans="2:8" x14ac:dyDescent="0.2">
      <c r="B262402" s="25"/>
      <c r="C262402" s="25"/>
      <c r="D262402" s="31"/>
      <c r="E262402" s="25"/>
      <c r="F262402" s="25"/>
      <c r="G262402" s="25"/>
      <c r="H262402" s="25"/>
    </row>
    <row r="262403" spans="2:8" x14ac:dyDescent="0.2">
      <c r="B262403" s="25"/>
      <c r="C262403" s="25"/>
      <c r="D262403" s="31"/>
      <c r="E262403" s="25"/>
      <c r="F262403" s="25"/>
      <c r="G262403" s="25"/>
      <c r="H262403" s="25"/>
    </row>
    <row r="262404" spans="2:8" x14ac:dyDescent="0.2">
      <c r="B262404" s="25"/>
      <c r="C262404" s="25"/>
      <c r="D262404" s="31"/>
      <c r="E262404" s="25"/>
      <c r="F262404" s="25"/>
      <c r="G262404" s="25"/>
      <c r="H262404" s="25"/>
    </row>
    <row r="262405" spans="2:8" x14ac:dyDescent="0.2">
      <c r="B262405" s="25"/>
      <c r="C262405" s="25"/>
      <c r="D262405" s="31"/>
      <c r="E262405" s="25"/>
      <c r="F262405" s="25"/>
      <c r="G262405" s="25"/>
      <c r="H262405" s="25"/>
    </row>
    <row r="262406" spans="2:8" x14ac:dyDescent="0.2">
      <c r="B262406" s="25"/>
      <c r="C262406" s="25"/>
      <c r="D262406" s="31"/>
      <c r="E262406" s="25"/>
      <c r="F262406" s="25"/>
      <c r="G262406" s="25"/>
      <c r="H262406" s="25"/>
    </row>
    <row r="262407" spans="2:8" x14ac:dyDescent="0.2">
      <c r="B262407" s="25"/>
      <c r="C262407" s="25"/>
      <c r="D262407" s="31"/>
      <c r="E262407" s="25"/>
      <c r="F262407" s="25"/>
      <c r="G262407" s="25"/>
      <c r="H262407" s="25"/>
    </row>
    <row r="262408" spans="2:8" x14ac:dyDescent="0.2">
      <c r="B262408" s="25"/>
      <c r="C262408" s="25"/>
      <c r="D262408" s="31"/>
      <c r="E262408" s="25"/>
      <c r="F262408" s="25"/>
      <c r="G262408" s="25"/>
      <c r="H262408" s="25"/>
    </row>
    <row r="262409" spans="2:8" x14ac:dyDescent="0.2">
      <c r="B262409" s="25"/>
      <c r="C262409" s="25"/>
      <c r="D262409" s="31"/>
      <c r="E262409" s="25"/>
      <c r="F262409" s="25"/>
      <c r="G262409" s="25"/>
      <c r="H262409" s="25"/>
    </row>
    <row r="262410" spans="2:8" x14ac:dyDescent="0.2">
      <c r="B262410" s="25"/>
      <c r="C262410" s="25"/>
      <c r="D262410" s="31"/>
      <c r="E262410" s="25"/>
      <c r="F262410" s="25"/>
      <c r="G262410" s="25"/>
      <c r="H262410" s="25"/>
    </row>
    <row r="262411" spans="2:8" x14ac:dyDescent="0.2">
      <c r="B262411" s="25"/>
      <c r="C262411" s="25"/>
      <c r="D262411" s="31"/>
      <c r="E262411" s="25"/>
      <c r="F262411" s="25"/>
      <c r="G262411" s="25"/>
      <c r="H262411" s="25"/>
    </row>
    <row r="262412" spans="2:8" x14ac:dyDescent="0.2">
      <c r="B262412" s="25"/>
      <c r="C262412" s="25"/>
      <c r="D262412" s="31"/>
      <c r="E262412" s="25"/>
      <c r="F262412" s="25"/>
      <c r="G262412" s="25"/>
      <c r="H262412" s="25"/>
    </row>
    <row r="262413" spans="2:8" x14ac:dyDescent="0.2">
      <c r="B262413" s="25"/>
      <c r="C262413" s="25"/>
      <c r="D262413" s="31"/>
      <c r="E262413" s="25"/>
      <c r="F262413" s="25"/>
      <c r="G262413" s="25"/>
      <c r="H262413" s="25"/>
    </row>
    <row r="262414" spans="2:8" x14ac:dyDescent="0.2">
      <c r="B262414" s="25"/>
      <c r="C262414" s="25"/>
      <c r="D262414" s="31"/>
      <c r="E262414" s="25"/>
      <c r="F262414" s="25"/>
      <c r="G262414" s="25"/>
      <c r="H262414" s="25"/>
    </row>
    <row r="262415" spans="2:8" x14ac:dyDescent="0.2">
      <c r="B262415" s="25"/>
      <c r="C262415" s="25"/>
      <c r="D262415" s="31"/>
      <c r="E262415" s="25"/>
      <c r="F262415" s="25"/>
      <c r="G262415" s="25"/>
      <c r="H262415" s="25"/>
    </row>
    <row r="262416" spans="2:8" x14ac:dyDescent="0.2">
      <c r="B262416" s="25"/>
      <c r="C262416" s="25"/>
      <c r="D262416" s="31"/>
      <c r="E262416" s="25"/>
      <c r="F262416" s="25"/>
      <c r="G262416" s="25"/>
      <c r="H262416" s="25"/>
    </row>
    <row r="262417" spans="2:8" x14ac:dyDescent="0.2">
      <c r="B262417" s="25"/>
      <c r="C262417" s="25"/>
      <c r="D262417" s="31"/>
      <c r="E262417" s="25"/>
      <c r="F262417" s="25"/>
      <c r="G262417" s="25"/>
      <c r="H262417" s="25"/>
    </row>
    <row r="262418" spans="2:8" x14ac:dyDescent="0.2">
      <c r="B262418" s="25"/>
      <c r="C262418" s="25"/>
      <c r="D262418" s="31"/>
      <c r="E262418" s="25"/>
      <c r="F262418" s="25"/>
      <c r="G262418" s="25"/>
      <c r="H262418" s="25"/>
    </row>
    <row r="262419" spans="2:8" x14ac:dyDescent="0.2">
      <c r="B262419" s="25"/>
      <c r="C262419" s="25"/>
      <c r="D262419" s="31"/>
      <c r="E262419" s="25"/>
      <c r="F262419" s="25"/>
      <c r="G262419" s="25"/>
      <c r="H262419" s="25"/>
    </row>
    <row r="262420" spans="2:8" x14ac:dyDescent="0.2">
      <c r="B262420" s="25"/>
      <c r="C262420" s="25"/>
      <c r="D262420" s="31"/>
      <c r="E262420" s="25"/>
      <c r="F262420" s="25"/>
      <c r="G262420" s="25"/>
      <c r="H262420" s="25"/>
    </row>
    <row r="262421" spans="2:8" x14ac:dyDescent="0.2">
      <c r="B262421" s="25"/>
      <c r="C262421" s="25"/>
      <c r="D262421" s="31"/>
      <c r="E262421" s="25"/>
      <c r="F262421" s="25"/>
      <c r="G262421" s="25"/>
      <c r="H262421" s="25"/>
    </row>
    <row r="262422" spans="2:8" x14ac:dyDescent="0.2">
      <c r="B262422" s="25"/>
      <c r="C262422" s="25"/>
      <c r="D262422" s="31"/>
      <c r="E262422" s="25"/>
      <c r="F262422" s="25"/>
      <c r="G262422" s="25"/>
      <c r="H262422" s="25"/>
    </row>
    <row r="262423" spans="2:8" x14ac:dyDescent="0.2">
      <c r="B262423" s="25"/>
      <c r="C262423" s="25"/>
      <c r="D262423" s="31"/>
      <c r="E262423" s="25"/>
      <c r="F262423" s="25"/>
      <c r="G262423" s="25"/>
      <c r="H262423" s="25"/>
    </row>
    <row r="262424" spans="2:8" x14ac:dyDescent="0.2">
      <c r="B262424" s="25"/>
      <c r="C262424" s="25"/>
      <c r="D262424" s="31"/>
      <c r="E262424" s="25"/>
      <c r="F262424" s="25"/>
      <c r="G262424" s="25"/>
      <c r="H262424" s="25"/>
    </row>
    <row r="262425" spans="2:8" x14ac:dyDescent="0.2">
      <c r="B262425" s="25"/>
      <c r="C262425" s="25"/>
      <c r="D262425" s="31"/>
      <c r="E262425" s="25"/>
      <c r="F262425" s="25"/>
      <c r="G262425" s="25"/>
      <c r="H262425" s="25"/>
    </row>
    <row r="262426" spans="2:8" x14ac:dyDescent="0.2">
      <c r="B262426" s="25"/>
      <c r="C262426" s="25"/>
      <c r="D262426" s="31"/>
      <c r="E262426" s="25"/>
      <c r="F262426" s="25"/>
      <c r="G262426" s="25"/>
      <c r="H262426" s="25"/>
    </row>
    <row r="262427" spans="2:8" x14ac:dyDescent="0.2">
      <c r="B262427" s="25"/>
      <c r="C262427" s="25"/>
      <c r="D262427" s="31"/>
      <c r="E262427" s="25"/>
      <c r="F262427" s="25"/>
      <c r="G262427" s="25"/>
      <c r="H262427" s="25"/>
    </row>
    <row r="262428" spans="2:8" x14ac:dyDescent="0.2">
      <c r="B262428" s="25"/>
      <c r="C262428" s="25"/>
      <c r="D262428" s="31"/>
      <c r="E262428" s="25"/>
      <c r="F262428" s="25"/>
      <c r="G262428" s="25"/>
      <c r="H262428" s="25"/>
    </row>
    <row r="262429" spans="2:8" x14ac:dyDescent="0.2">
      <c r="B262429" s="25"/>
      <c r="C262429" s="25"/>
      <c r="D262429" s="31"/>
      <c r="E262429" s="25"/>
      <c r="F262429" s="25"/>
      <c r="G262429" s="25"/>
      <c r="H262429" s="25"/>
    </row>
    <row r="262430" spans="2:8" x14ac:dyDescent="0.2">
      <c r="B262430" s="25"/>
      <c r="C262430" s="25"/>
      <c r="D262430" s="31"/>
      <c r="E262430" s="25"/>
      <c r="F262430" s="25"/>
      <c r="G262430" s="25"/>
      <c r="H262430" s="25"/>
    </row>
    <row r="262431" spans="2:8" x14ac:dyDescent="0.2">
      <c r="B262431" s="25"/>
      <c r="C262431" s="25"/>
      <c r="D262431" s="31"/>
      <c r="E262431" s="25"/>
      <c r="F262431" s="25"/>
      <c r="G262431" s="25"/>
      <c r="H262431" s="25"/>
    </row>
    <row r="262432" spans="2:8" x14ac:dyDescent="0.2">
      <c r="B262432" s="25"/>
      <c r="C262432" s="25"/>
      <c r="D262432" s="31"/>
      <c r="E262432" s="25"/>
      <c r="F262432" s="25"/>
      <c r="G262432" s="25"/>
      <c r="H262432" s="25"/>
    </row>
    <row r="262433" spans="2:8" x14ac:dyDescent="0.2">
      <c r="B262433" s="25"/>
      <c r="C262433" s="25"/>
      <c r="D262433" s="31"/>
      <c r="E262433" s="25"/>
      <c r="F262433" s="25"/>
      <c r="G262433" s="25"/>
      <c r="H262433" s="25"/>
    </row>
    <row r="262434" spans="2:8" x14ac:dyDescent="0.2">
      <c r="B262434" s="25"/>
      <c r="C262434" s="25"/>
      <c r="D262434" s="31"/>
      <c r="E262434" s="25"/>
      <c r="F262434" s="25"/>
      <c r="G262434" s="25"/>
      <c r="H262434" s="25"/>
    </row>
    <row r="262435" spans="2:8" x14ac:dyDescent="0.2">
      <c r="B262435" s="25"/>
      <c r="C262435" s="25"/>
      <c r="D262435" s="31"/>
      <c r="E262435" s="25"/>
      <c r="F262435" s="25"/>
      <c r="G262435" s="25"/>
      <c r="H262435" s="25"/>
    </row>
    <row r="262436" spans="2:8" x14ac:dyDescent="0.2">
      <c r="B262436" s="25"/>
      <c r="C262436" s="25"/>
      <c r="D262436" s="31"/>
      <c r="E262436" s="25"/>
      <c r="F262436" s="25"/>
      <c r="G262436" s="25"/>
      <c r="H262436" s="25"/>
    </row>
    <row r="262437" spans="2:8" x14ac:dyDescent="0.2">
      <c r="B262437" s="25"/>
      <c r="C262437" s="25"/>
      <c r="D262437" s="31"/>
      <c r="E262437" s="25"/>
      <c r="F262437" s="25"/>
      <c r="G262437" s="25"/>
      <c r="H262437" s="25"/>
    </row>
    <row r="262438" spans="2:8" x14ac:dyDescent="0.2">
      <c r="B262438" s="25"/>
      <c r="C262438" s="25"/>
      <c r="D262438" s="31"/>
      <c r="E262438" s="25"/>
      <c r="F262438" s="25"/>
      <c r="G262438" s="25"/>
      <c r="H262438" s="25"/>
    </row>
    <row r="262439" spans="2:8" x14ac:dyDescent="0.2">
      <c r="B262439" s="25"/>
      <c r="C262439" s="25"/>
      <c r="D262439" s="31"/>
      <c r="E262439" s="25"/>
      <c r="F262439" s="25"/>
      <c r="G262439" s="25"/>
      <c r="H262439" s="25"/>
    </row>
    <row r="262440" spans="2:8" x14ac:dyDescent="0.2">
      <c r="B262440" s="25"/>
      <c r="C262440" s="25"/>
      <c r="D262440" s="31"/>
      <c r="E262440" s="25"/>
      <c r="F262440" s="25"/>
      <c r="G262440" s="25"/>
      <c r="H262440" s="25"/>
    </row>
    <row r="262441" spans="2:8" x14ac:dyDescent="0.2">
      <c r="B262441" s="25"/>
      <c r="C262441" s="25"/>
      <c r="D262441" s="31"/>
      <c r="E262441" s="25"/>
      <c r="F262441" s="25"/>
      <c r="G262441" s="25"/>
      <c r="H262441" s="25"/>
    </row>
    <row r="262442" spans="2:8" x14ac:dyDescent="0.2">
      <c r="B262442" s="25"/>
      <c r="C262442" s="25"/>
      <c r="D262442" s="31"/>
      <c r="E262442" s="25"/>
      <c r="F262442" s="25"/>
      <c r="G262442" s="25"/>
      <c r="H262442" s="25"/>
    </row>
    <row r="262443" spans="2:8" x14ac:dyDescent="0.2">
      <c r="B262443" s="25"/>
      <c r="C262443" s="25"/>
      <c r="D262443" s="31"/>
      <c r="E262443" s="25"/>
      <c r="F262443" s="25"/>
      <c r="G262443" s="25"/>
      <c r="H262443" s="25"/>
    </row>
    <row r="262444" spans="2:8" x14ac:dyDescent="0.2">
      <c r="B262444" s="25"/>
      <c r="C262444" s="25"/>
      <c r="D262444" s="31"/>
      <c r="E262444" s="25"/>
      <c r="F262444" s="25"/>
      <c r="G262444" s="25"/>
      <c r="H262444" s="25"/>
    </row>
    <row r="262445" spans="2:8" x14ac:dyDescent="0.2">
      <c r="B262445" s="25"/>
      <c r="C262445" s="25"/>
      <c r="D262445" s="31"/>
      <c r="E262445" s="25"/>
      <c r="F262445" s="25"/>
      <c r="G262445" s="25"/>
      <c r="H262445" s="25"/>
    </row>
    <row r="262446" spans="2:8" x14ac:dyDescent="0.2">
      <c r="B262446" s="25"/>
      <c r="C262446" s="25"/>
      <c r="D262446" s="31"/>
      <c r="E262446" s="25"/>
      <c r="F262446" s="25"/>
      <c r="G262446" s="25"/>
      <c r="H262446" s="25"/>
    </row>
    <row r="262447" spans="2:8" x14ac:dyDescent="0.2">
      <c r="B262447" s="25"/>
      <c r="C262447" s="25"/>
      <c r="D262447" s="31"/>
      <c r="E262447" s="25"/>
      <c r="F262447" s="25"/>
      <c r="G262447" s="25"/>
      <c r="H262447" s="25"/>
    </row>
    <row r="262448" spans="2:8" x14ac:dyDescent="0.2">
      <c r="B262448" s="25"/>
      <c r="C262448" s="25"/>
      <c r="D262448" s="31"/>
      <c r="E262448" s="25"/>
      <c r="F262448" s="25"/>
      <c r="G262448" s="25"/>
      <c r="H262448" s="25"/>
    </row>
    <row r="262449" spans="2:8" x14ac:dyDescent="0.2">
      <c r="B262449" s="25"/>
      <c r="C262449" s="25"/>
      <c r="D262449" s="31"/>
      <c r="E262449" s="25"/>
      <c r="F262449" s="25"/>
      <c r="G262449" s="25"/>
      <c r="H262449" s="25"/>
    </row>
    <row r="262450" spans="2:8" x14ac:dyDescent="0.2">
      <c r="B262450" s="25"/>
      <c r="C262450" s="25"/>
      <c r="D262450" s="31"/>
      <c r="E262450" s="25"/>
      <c r="F262450" s="25"/>
      <c r="G262450" s="25"/>
      <c r="H262450" s="25"/>
    </row>
    <row r="262451" spans="2:8" x14ac:dyDescent="0.2">
      <c r="B262451" s="25"/>
      <c r="C262451" s="25"/>
      <c r="D262451" s="31"/>
      <c r="E262451" s="25"/>
      <c r="F262451" s="25"/>
      <c r="G262451" s="25"/>
      <c r="H262451" s="25"/>
    </row>
    <row r="262452" spans="2:8" x14ac:dyDescent="0.2">
      <c r="B262452" s="25"/>
      <c r="C262452" s="25"/>
      <c r="D262452" s="31"/>
      <c r="E262452" s="25"/>
      <c r="F262452" s="25"/>
      <c r="G262452" s="25"/>
      <c r="H262452" s="25"/>
    </row>
    <row r="262453" spans="2:8" x14ac:dyDescent="0.2">
      <c r="B262453" s="25"/>
      <c r="C262453" s="25"/>
      <c r="D262453" s="31"/>
      <c r="E262453" s="25"/>
      <c r="F262453" s="25"/>
      <c r="G262453" s="25"/>
      <c r="H262453" s="25"/>
    </row>
    <row r="262454" spans="2:8" x14ac:dyDescent="0.2">
      <c r="B262454" s="25"/>
      <c r="C262454" s="25"/>
      <c r="D262454" s="31"/>
      <c r="E262454" s="25"/>
      <c r="F262454" s="25"/>
      <c r="G262454" s="25"/>
      <c r="H262454" s="25"/>
    </row>
    <row r="262455" spans="2:8" x14ac:dyDescent="0.2">
      <c r="B262455" s="25"/>
      <c r="C262455" s="25"/>
      <c r="D262455" s="31"/>
      <c r="E262455" s="25"/>
      <c r="F262455" s="25"/>
      <c r="G262455" s="25"/>
      <c r="H262455" s="25"/>
    </row>
    <row r="262456" spans="2:8" x14ac:dyDescent="0.2">
      <c r="B262456" s="25"/>
      <c r="C262456" s="25"/>
      <c r="D262456" s="31"/>
      <c r="E262456" s="25"/>
      <c r="F262456" s="25"/>
      <c r="G262456" s="25"/>
      <c r="H262456" s="25"/>
    </row>
    <row r="262457" spans="2:8" x14ac:dyDescent="0.2">
      <c r="B262457" s="25"/>
      <c r="C262457" s="25"/>
      <c r="D262457" s="31"/>
      <c r="E262457" s="25"/>
      <c r="F262457" s="25"/>
      <c r="G262457" s="25"/>
      <c r="H262457" s="25"/>
    </row>
    <row r="262458" spans="2:8" x14ac:dyDescent="0.2">
      <c r="B262458" s="25"/>
      <c r="C262458" s="25"/>
      <c r="D262458" s="31"/>
      <c r="E262458" s="25"/>
      <c r="F262458" s="25"/>
      <c r="G262458" s="25"/>
      <c r="H262458" s="25"/>
    </row>
    <row r="262459" spans="2:8" x14ac:dyDescent="0.2">
      <c r="B262459" s="25"/>
      <c r="C262459" s="25"/>
      <c r="D262459" s="31"/>
      <c r="E262459" s="25"/>
      <c r="F262459" s="25"/>
      <c r="G262459" s="25"/>
      <c r="H262459" s="25"/>
    </row>
    <row r="262460" spans="2:8" x14ac:dyDescent="0.2">
      <c r="B262460" s="25"/>
      <c r="C262460" s="25"/>
      <c r="D262460" s="31"/>
      <c r="E262460" s="25"/>
      <c r="F262460" s="25"/>
      <c r="G262460" s="25"/>
      <c r="H262460" s="25"/>
    </row>
    <row r="262461" spans="2:8" x14ac:dyDescent="0.2">
      <c r="B262461" s="25"/>
      <c r="C262461" s="25"/>
      <c r="D262461" s="31"/>
      <c r="E262461" s="25"/>
      <c r="F262461" s="25"/>
      <c r="G262461" s="25"/>
      <c r="H262461" s="25"/>
    </row>
    <row r="262462" spans="2:8" x14ac:dyDescent="0.2">
      <c r="B262462" s="25"/>
      <c r="C262462" s="25"/>
      <c r="D262462" s="31"/>
      <c r="E262462" s="25"/>
      <c r="F262462" s="25"/>
      <c r="G262462" s="25"/>
      <c r="H262462" s="25"/>
    </row>
    <row r="262463" spans="2:8" x14ac:dyDescent="0.2">
      <c r="B262463" s="25"/>
      <c r="C262463" s="25"/>
      <c r="D262463" s="31"/>
      <c r="E262463" s="25"/>
      <c r="F262463" s="25"/>
      <c r="G262463" s="25"/>
      <c r="H262463" s="25"/>
    </row>
    <row r="262464" spans="2:8" x14ac:dyDescent="0.2">
      <c r="B262464" s="25"/>
      <c r="C262464" s="25"/>
      <c r="D262464" s="31"/>
      <c r="E262464" s="25"/>
      <c r="F262464" s="25"/>
      <c r="G262464" s="25"/>
      <c r="H262464" s="25"/>
    </row>
    <row r="262465" spans="2:8" x14ac:dyDescent="0.2">
      <c r="B262465" s="25"/>
      <c r="C262465" s="25"/>
      <c r="D262465" s="31"/>
      <c r="E262465" s="25"/>
      <c r="F262465" s="25"/>
      <c r="G262465" s="25"/>
      <c r="H262465" s="25"/>
    </row>
    <row r="262466" spans="2:8" x14ac:dyDescent="0.2">
      <c r="B262466" s="25"/>
      <c r="C262466" s="25"/>
      <c r="D262466" s="31"/>
      <c r="E262466" s="25"/>
      <c r="F262466" s="25"/>
      <c r="G262466" s="25"/>
      <c r="H262466" s="25"/>
    </row>
    <row r="262467" spans="2:8" x14ac:dyDescent="0.2">
      <c r="B262467" s="25"/>
      <c r="C262467" s="25"/>
      <c r="D262467" s="31"/>
      <c r="E262467" s="25"/>
      <c r="F262467" s="25"/>
      <c r="G262467" s="25"/>
      <c r="H262467" s="25"/>
    </row>
    <row r="262468" spans="2:8" x14ac:dyDescent="0.2">
      <c r="B262468" s="25"/>
      <c r="C262468" s="25"/>
      <c r="D262468" s="31"/>
      <c r="E262468" s="25"/>
      <c r="F262468" s="25"/>
      <c r="G262468" s="25"/>
      <c r="H262468" s="25"/>
    </row>
    <row r="262469" spans="2:8" x14ac:dyDescent="0.2">
      <c r="B262469" s="25"/>
      <c r="C262469" s="25"/>
      <c r="D262469" s="31"/>
      <c r="E262469" s="25"/>
      <c r="F262469" s="25"/>
      <c r="G262469" s="25"/>
      <c r="H262469" s="25"/>
    </row>
    <row r="262470" spans="2:8" x14ac:dyDescent="0.2">
      <c r="B262470" s="25"/>
      <c r="C262470" s="25"/>
      <c r="D262470" s="31"/>
      <c r="E262470" s="25"/>
      <c r="F262470" s="25"/>
      <c r="G262470" s="25"/>
      <c r="H262470" s="25"/>
    </row>
    <row r="262471" spans="2:8" x14ac:dyDescent="0.2">
      <c r="B262471" s="25"/>
      <c r="C262471" s="25"/>
      <c r="D262471" s="31"/>
      <c r="E262471" s="25"/>
      <c r="F262471" s="25"/>
      <c r="G262471" s="25"/>
      <c r="H262471" s="25"/>
    </row>
    <row r="262472" spans="2:8" x14ac:dyDescent="0.2">
      <c r="B262472" s="25"/>
      <c r="C262472" s="25"/>
      <c r="D262472" s="31"/>
      <c r="E262472" s="25"/>
      <c r="F262472" s="25"/>
      <c r="G262472" s="25"/>
      <c r="H262472" s="25"/>
    </row>
    <row r="262473" spans="2:8" x14ac:dyDescent="0.2">
      <c r="B262473" s="25"/>
      <c r="C262473" s="25"/>
      <c r="D262473" s="31"/>
      <c r="E262473" s="25"/>
      <c r="F262473" s="25"/>
      <c r="G262473" s="25"/>
      <c r="H262473" s="25"/>
    </row>
    <row r="262474" spans="2:8" x14ac:dyDescent="0.2">
      <c r="B262474" s="25"/>
      <c r="C262474" s="25"/>
      <c r="D262474" s="31"/>
      <c r="E262474" s="25"/>
      <c r="F262474" s="25"/>
      <c r="G262474" s="25"/>
      <c r="H262474" s="25"/>
    </row>
    <row r="262475" spans="2:8" x14ac:dyDescent="0.2">
      <c r="B262475" s="25"/>
      <c r="C262475" s="25"/>
      <c r="D262475" s="31"/>
      <c r="E262475" s="25"/>
      <c r="F262475" s="25"/>
      <c r="G262475" s="25"/>
      <c r="H262475" s="25"/>
    </row>
    <row r="262476" spans="2:8" x14ac:dyDescent="0.2">
      <c r="B262476" s="25"/>
      <c r="C262476" s="25"/>
      <c r="D262476" s="31"/>
      <c r="E262476" s="25"/>
      <c r="F262476" s="25"/>
      <c r="G262476" s="25"/>
      <c r="H262476" s="25"/>
    </row>
    <row r="262477" spans="2:8" x14ac:dyDescent="0.2">
      <c r="B262477" s="25"/>
      <c r="C262477" s="25"/>
      <c r="D262477" s="31"/>
      <c r="E262477" s="25"/>
      <c r="F262477" s="25"/>
      <c r="G262477" s="25"/>
      <c r="H262477" s="25"/>
    </row>
    <row r="262478" spans="2:8" x14ac:dyDescent="0.2">
      <c r="B262478" s="25"/>
      <c r="C262478" s="25"/>
      <c r="D262478" s="31"/>
      <c r="E262478" s="25"/>
      <c r="F262478" s="25"/>
      <c r="G262478" s="25"/>
      <c r="H262478" s="25"/>
    </row>
    <row r="262479" spans="2:8" x14ac:dyDescent="0.2">
      <c r="B262479" s="25"/>
      <c r="C262479" s="25"/>
      <c r="D262479" s="31"/>
      <c r="E262479" s="25"/>
      <c r="F262479" s="25"/>
      <c r="G262479" s="25"/>
      <c r="H262479" s="25"/>
    </row>
    <row r="262480" spans="2:8" x14ac:dyDescent="0.2">
      <c r="B262480" s="25"/>
      <c r="C262480" s="25"/>
      <c r="D262480" s="31"/>
      <c r="E262480" s="25"/>
      <c r="F262480" s="25"/>
      <c r="G262480" s="25"/>
      <c r="H262480" s="25"/>
    </row>
    <row r="262481" spans="2:8" x14ac:dyDescent="0.2">
      <c r="B262481" s="25"/>
      <c r="C262481" s="25"/>
      <c r="D262481" s="31"/>
      <c r="E262481" s="25"/>
      <c r="F262481" s="25"/>
      <c r="G262481" s="25"/>
      <c r="H262481" s="25"/>
    </row>
    <row r="262482" spans="2:8" x14ac:dyDescent="0.2">
      <c r="B262482" s="25"/>
      <c r="C262482" s="25"/>
      <c r="D262482" s="31"/>
      <c r="E262482" s="25"/>
      <c r="F262482" s="25"/>
      <c r="G262482" s="25"/>
      <c r="H262482" s="25"/>
    </row>
    <row r="262483" spans="2:8" x14ac:dyDescent="0.2">
      <c r="B262483" s="25"/>
      <c r="C262483" s="25"/>
      <c r="D262483" s="31"/>
      <c r="E262483" s="25"/>
      <c r="F262483" s="25"/>
      <c r="G262483" s="25"/>
      <c r="H262483" s="25"/>
    </row>
    <row r="262484" spans="2:8" x14ac:dyDescent="0.2">
      <c r="B262484" s="25"/>
      <c r="C262484" s="25"/>
      <c r="D262484" s="31"/>
      <c r="E262484" s="25"/>
      <c r="F262484" s="25"/>
      <c r="G262484" s="25"/>
      <c r="H262484" s="25"/>
    </row>
    <row r="262485" spans="2:8" x14ac:dyDescent="0.2">
      <c r="B262485" s="25"/>
      <c r="C262485" s="25"/>
      <c r="D262485" s="31"/>
      <c r="E262485" s="25"/>
      <c r="F262485" s="25"/>
      <c r="G262485" s="25"/>
      <c r="H262485" s="25"/>
    </row>
    <row r="262486" spans="2:8" x14ac:dyDescent="0.2">
      <c r="B262486" s="25"/>
      <c r="C262486" s="25"/>
      <c r="D262486" s="31"/>
      <c r="E262486" s="25"/>
      <c r="F262486" s="25"/>
      <c r="G262486" s="25"/>
      <c r="H262486" s="25"/>
    </row>
    <row r="262487" spans="2:8" x14ac:dyDescent="0.2">
      <c r="B262487" s="25"/>
      <c r="C262487" s="25"/>
      <c r="D262487" s="31"/>
      <c r="E262487" s="25"/>
      <c r="F262487" s="25"/>
      <c r="G262487" s="25"/>
      <c r="H262487" s="25"/>
    </row>
    <row r="262488" spans="2:8" x14ac:dyDescent="0.2">
      <c r="B262488" s="25"/>
      <c r="C262488" s="25"/>
      <c r="D262488" s="31"/>
      <c r="E262488" s="25"/>
      <c r="F262488" s="25"/>
      <c r="G262488" s="25"/>
      <c r="H262488" s="25"/>
    </row>
    <row r="262489" spans="2:8" x14ac:dyDescent="0.2">
      <c r="B262489" s="25"/>
      <c r="C262489" s="25"/>
      <c r="D262489" s="31"/>
      <c r="E262489" s="25"/>
      <c r="F262489" s="25"/>
      <c r="G262489" s="25"/>
      <c r="H262489" s="25"/>
    </row>
    <row r="262490" spans="2:8" x14ac:dyDescent="0.2">
      <c r="B262490" s="25"/>
      <c r="C262490" s="25"/>
      <c r="D262490" s="31"/>
      <c r="E262490" s="25"/>
      <c r="F262490" s="25"/>
      <c r="G262490" s="25"/>
      <c r="H262490" s="25"/>
    </row>
    <row r="262491" spans="2:8" x14ac:dyDescent="0.2">
      <c r="B262491" s="25"/>
      <c r="C262491" s="25"/>
      <c r="D262491" s="31"/>
      <c r="E262491" s="25"/>
      <c r="F262491" s="25"/>
      <c r="G262491" s="25"/>
      <c r="H262491" s="25"/>
    </row>
    <row r="262492" spans="2:8" x14ac:dyDescent="0.2">
      <c r="B262492" s="25"/>
      <c r="C262492" s="25"/>
      <c r="D262492" s="31"/>
      <c r="E262492" s="25"/>
      <c r="F262492" s="25"/>
      <c r="G262492" s="25"/>
      <c r="H262492" s="25"/>
    </row>
    <row r="262493" spans="2:8" x14ac:dyDescent="0.2">
      <c r="B262493" s="25"/>
      <c r="C262493" s="25"/>
      <c r="D262493" s="31"/>
      <c r="E262493" s="25"/>
      <c r="F262493" s="25"/>
      <c r="G262493" s="25"/>
      <c r="H262493" s="25"/>
    </row>
    <row r="262494" spans="2:8" x14ac:dyDescent="0.2">
      <c r="B262494" s="25"/>
      <c r="C262494" s="25"/>
      <c r="D262494" s="31"/>
      <c r="E262494" s="25"/>
      <c r="F262494" s="25"/>
      <c r="G262494" s="25"/>
      <c r="H262494" s="25"/>
    </row>
    <row r="262495" spans="2:8" x14ac:dyDescent="0.2">
      <c r="B262495" s="25"/>
      <c r="C262495" s="25"/>
      <c r="D262495" s="31"/>
      <c r="E262495" s="25"/>
      <c r="F262495" s="25"/>
      <c r="G262495" s="25"/>
      <c r="H262495" s="25"/>
    </row>
    <row r="262496" spans="2:8" x14ac:dyDescent="0.2">
      <c r="B262496" s="25"/>
      <c r="C262496" s="25"/>
      <c r="D262496" s="31"/>
      <c r="E262496" s="25"/>
      <c r="F262496" s="25"/>
      <c r="G262496" s="25"/>
      <c r="H262496" s="25"/>
    </row>
    <row r="262497" spans="2:8" x14ac:dyDescent="0.2">
      <c r="B262497" s="25"/>
      <c r="C262497" s="25"/>
      <c r="D262497" s="31"/>
      <c r="E262497" s="25"/>
      <c r="F262497" s="25"/>
      <c r="G262497" s="25"/>
      <c r="H262497" s="25"/>
    </row>
    <row r="262498" spans="2:8" x14ac:dyDescent="0.2">
      <c r="B262498" s="25"/>
      <c r="C262498" s="25"/>
      <c r="D262498" s="31"/>
      <c r="E262498" s="25"/>
      <c r="F262498" s="25"/>
      <c r="G262498" s="25"/>
      <c r="H262498" s="25"/>
    </row>
    <row r="262499" spans="2:8" x14ac:dyDescent="0.2">
      <c r="B262499" s="25"/>
      <c r="C262499" s="25"/>
      <c r="D262499" s="31"/>
      <c r="E262499" s="25"/>
      <c r="F262499" s="25"/>
      <c r="G262499" s="25"/>
      <c r="H262499" s="25"/>
    </row>
    <row r="262500" spans="2:8" x14ac:dyDescent="0.2">
      <c r="B262500" s="25"/>
      <c r="C262500" s="25"/>
      <c r="D262500" s="31"/>
      <c r="E262500" s="25"/>
      <c r="F262500" s="25"/>
      <c r="G262500" s="25"/>
      <c r="H262500" s="25"/>
    </row>
    <row r="262501" spans="2:8" x14ac:dyDescent="0.2">
      <c r="B262501" s="25"/>
      <c r="C262501" s="25"/>
      <c r="D262501" s="31"/>
      <c r="E262501" s="25"/>
      <c r="F262501" s="25"/>
      <c r="G262501" s="25"/>
      <c r="H262501" s="25"/>
    </row>
    <row r="262502" spans="2:8" x14ac:dyDescent="0.2">
      <c r="B262502" s="25"/>
      <c r="C262502" s="25"/>
      <c r="D262502" s="31"/>
      <c r="E262502" s="25"/>
      <c r="F262502" s="25"/>
      <c r="G262502" s="25"/>
      <c r="H262502" s="25"/>
    </row>
    <row r="262503" spans="2:8" x14ac:dyDescent="0.2">
      <c r="B262503" s="25"/>
      <c r="C262503" s="25"/>
      <c r="D262503" s="31"/>
      <c r="E262503" s="25"/>
      <c r="F262503" s="25"/>
      <c r="G262503" s="25"/>
      <c r="H262503" s="25"/>
    </row>
    <row r="262504" spans="2:8" x14ac:dyDescent="0.2">
      <c r="B262504" s="25"/>
      <c r="C262504" s="25"/>
      <c r="D262504" s="31"/>
      <c r="E262504" s="25"/>
      <c r="F262504" s="25"/>
      <c r="G262504" s="25"/>
      <c r="H262504" s="25"/>
    </row>
    <row r="262505" spans="2:8" x14ac:dyDescent="0.2">
      <c r="B262505" s="25"/>
      <c r="C262505" s="25"/>
      <c r="D262505" s="31"/>
      <c r="E262505" s="25"/>
      <c r="F262505" s="25"/>
      <c r="G262505" s="25"/>
      <c r="H262505" s="25"/>
    </row>
    <row r="262506" spans="2:8" x14ac:dyDescent="0.2">
      <c r="B262506" s="25"/>
      <c r="C262506" s="25"/>
      <c r="D262506" s="31"/>
      <c r="E262506" s="25"/>
      <c r="F262506" s="25"/>
      <c r="G262506" s="25"/>
      <c r="H262506" s="25"/>
    </row>
    <row r="262507" spans="2:8" x14ac:dyDescent="0.2">
      <c r="B262507" s="25"/>
      <c r="C262507" s="25"/>
      <c r="D262507" s="31"/>
      <c r="E262507" s="25"/>
      <c r="F262507" s="25"/>
      <c r="G262507" s="25"/>
      <c r="H262507" s="25"/>
    </row>
    <row r="262508" spans="2:8" x14ac:dyDescent="0.2">
      <c r="B262508" s="25"/>
      <c r="C262508" s="25"/>
      <c r="D262508" s="31"/>
      <c r="E262508" s="25"/>
      <c r="F262508" s="25"/>
      <c r="G262508" s="25"/>
      <c r="H262508" s="25"/>
    </row>
    <row r="262509" spans="2:8" x14ac:dyDescent="0.2">
      <c r="B262509" s="25"/>
      <c r="C262509" s="25"/>
      <c r="D262509" s="31"/>
      <c r="E262509" s="25"/>
      <c r="F262509" s="25"/>
      <c r="G262509" s="25"/>
      <c r="H262509" s="25"/>
    </row>
    <row r="262510" spans="2:8" x14ac:dyDescent="0.2">
      <c r="B262510" s="25"/>
      <c r="C262510" s="25"/>
      <c r="D262510" s="31"/>
      <c r="E262510" s="25"/>
      <c r="F262510" s="25"/>
      <c r="G262510" s="25"/>
      <c r="H262510" s="25"/>
    </row>
    <row r="262511" spans="2:8" x14ac:dyDescent="0.2">
      <c r="B262511" s="25"/>
      <c r="C262511" s="25"/>
      <c r="D262511" s="31"/>
      <c r="E262511" s="25"/>
      <c r="F262511" s="25"/>
      <c r="G262511" s="25"/>
      <c r="H262511" s="25"/>
    </row>
    <row r="262512" spans="2:8" x14ac:dyDescent="0.2">
      <c r="B262512" s="25"/>
      <c r="C262512" s="25"/>
      <c r="D262512" s="31"/>
      <c r="E262512" s="25"/>
      <c r="F262512" s="25"/>
      <c r="G262512" s="25"/>
      <c r="H262512" s="25"/>
    </row>
    <row r="262513" spans="2:8" x14ac:dyDescent="0.2">
      <c r="B262513" s="25"/>
      <c r="C262513" s="25"/>
      <c r="D262513" s="31"/>
      <c r="E262513" s="25"/>
      <c r="F262513" s="25"/>
      <c r="G262513" s="25"/>
      <c r="H262513" s="25"/>
    </row>
    <row r="262514" spans="2:8" x14ac:dyDescent="0.2">
      <c r="B262514" s="25"/>
      <c r="C262514" s="25"/>
      <c r="D262514" s="31"/>
      <c r="E262514" s="25"/>
      <c r="F262514" s="25"/>
      <c r="G262514" s="25"/>
      <c r="H262514" s="25"/>
    </row>
    <row r="262515" spans="2:8" x14ac:dyDescent="0.2">
      <c r="B262515" s="25"/>
      <c r="C262515" s="25"/>
      <c r="D262515" s="31"/>
      <c r="E262515" s="25"/>
      <c r="F262515" s="25"/>
      <c r="G262515" s="25"/>
      <c r="H262515" s="25"/>
    </row>
    <row r="262516" spans="2:8" x14ac:dyDescent="0.2">
      <c r="B262516" s="25"/>
      <c r="C262516" s="25"/>
      <c r="D262516" s="31"/>
      <c r="E262516" s="25"/>
      <c r="F262516" s="25"/>
      <c r="G262516" s="25"/>
      <c r="H262516" s="25"/>
    </row>
    <row r="262517" spans="2:8" x14ac:dyDescent="0.2">
      <c r="B262517" s="25"/>
      <c r="C262517" s="25"/>
      <c r="D262517" s="31"/>
      <c r="E262517" s="25"/>
      <c r="F262517" s="25"/>
      <c r="G262517" s="25"/>
      <c r="H262517" s="25"/>
    </row>
    <row r="262518" spans="2:8" x14ac:dyDescent="0.2">
      <c r="B262518" s="25"/>
      <c r="C262518" s="25"/>
      <c r="D262518" s="31"/>
      <c r="E262518" s="25"/>
      <c r="F262518" s="25"/>
      <c r="G262518" s="25"/>
      <c r="H262518" s="25"/>
    </row>
    <row r="262519" spans="2:8" x14ac:dyDescent="0.2">
      <c r="B262519" s="25"/>
      <c r="C262519" s="25"/>
      <c r="D262519" s="31"/>
      <c r="E262519" s="25"/>
      <c r="F262519" s="25"/>
      <c r="G262519" s="25"/>
      <c r="H262519" s="25"/>
    </row>
    <row r="262520" spans="2:8" x14ac:dyDescent="0.2">
      <c r="B262520" s="25"/>
      <c r="C262520" s="25"/>
      <c r="D262520" s="31"/>
      <c r="E262520" s="25"/>
      <c r="F262520" s="25"/>
      <c r="G262520" s="25"/>
      <c r="H262520" s="25"/>
    </row>
    <row r="262521" spans="2:8" x14ac:dyDescent="0.2">
      <c r="B262521" s="25"/>
      <c r="C262521" s="25"/>
      <c r="D262521" s="31"/>
      <c r="E262521" s="25"/>
      <c r="F262521" s="25"/>
      <c r="G262521" s="25"/>
      <c r="H262521" s="25"/>
    </row>
    <row r="262522" spans="2:8" x14ac:dyDescent="0.2">
      <c r="B262522" s="25"/>
      <c r="C262522" s="25"/>
      <c r="D262522" s="31"/>
      <c r="E262522" s="25"/>
      <c r="F262522" s="25"/>
      <c r="G262522" s="25"/>
      <c r="H262522" s="25"/>
    </row>
    <row r="262523" spans="2:8" x14ac:dyDescent="0.2">
      <c r="B262523" s="25"/>
      <c r="C262523" s="25"/>
      <c r="D262523" s="31"/>
      <c r="E262523" s="25"/>
      <c r="F262523" s="25"/>
      <c r="G262523" s="25"/>
      <c r="H262523" s="25"/>
    </row>
    <row r="262524" spans="2:8" x14ac:dyDescent="0.2">
      <c r="B262524" s="25"/>
      <c r="C262524" s="25"/>
      <c r="D262524" s="31"/>
      <c r="E262524" s="25"/>
      <c r="F262524" s="25"/>
      <c r="G262524" s="25"/>
      <c r="H262524" s="25"/>
    </row>
    <row r="262525" spans="2:8" x14ac:dyDescent="0.2">
      <c r="B262525" s="25"/>
      <c r="C262525" s="25"/>
      <c r="D262525" s="31"/>
      <c r="E262525" s="25"/>
      <c r="F262525" s="25"/>
      <c r="G262525" s="25"/>
      <c r="H262525" s="25"/>
    </row>
    <row r="262526" spans="2:8" x14ac:dyDescent="0.2">
      <c r="B262526" s="25"/>
      <c r="C262526" s="25"/>
      <c r="D262526" s="31"/>
      <c r="E262526" s="25"/>
      <c r="F262526" s="25"/>
      <c r="G262526" s="25"/>
      <c r="H262526" s="25"/>
    </row>
    <row r="262527" spans="2:8" x14ac:dyDescent="0.2">
      <c r="B262527" s="25"/>
      <c r="C262527" s="25"/>
      <c r="D262527" s="31"/>
      <c r="E262527" s="25"/>
      <c r="F262527" s="25"/>
      <c r="G262527" s="25"/>
      <c r="H262527" s="25"/>
    </row>
    <row r="262528" spans="2:8" x14ac:dyDescent="0.2">
      <c r="B262528" s="25"/>
      <c r="C262528" s="25"/>
      <c r="D262528" s="31"/>
      <c r="E262528" s="25"/>
      <c r="F262528" s="25"/>
      <c r="G262528" s="25"/>
      <c r="H262528" s="25"/>
    </row>
    <row r="262529" spans="2:8" x14ac:dyDescent="0.2">
      <c r="B262529" s="25"/>
      <c r="C262529" s="25"/>
      <c r="D262529" s="31"/>
      <c r="E262529" s="25"/>
      <c r="F262529" s="25"/>
      <c r="G262529" s="25"/>
      <c r="H262529" s="25"/>
    </row>
    <row r="262530" spans="2:8" x14ac:dyDescent="0.2">
      <c r="B262530" s="25"/>
      <c r="C262530" s="25"/>
      <c r="D262530" s="31"/>
      <c r="E262530" s="25"/>
      <c r="F262530" s="25"/>
      <c r="G262530" s="25"/>
      <c r="H262530" s="25"/>
    </row>
    <row r="262531" spans="2:8" x14ac:dyDescent="0.2">
      <c r="B262531" s="25"/>
      <c r="C262531" s="25"/>
      <c r="D262531" s="31"/>
      <c r="E262531" s="25"/>
      <c r="F262531" s="25"/>
      <c r="G262531" s="25"/>
      <c r="H262531" s="25"/>
    </row>
    <row r="262532" spans="2:8" x14ac:dyDescent="0.2">
      <c r="B262532" s="25"/>
      <c r="C262532" s="25"/>
      <c r="D262532" s="31"/>
      <c r="E262532" s="25"/>
      <c r="F262532" s="25"/>
      <c r="G262532" s="25"/>
      <c r="H262532" s="25"/>
    </row>
    <row r="262533" spans="2:8" x14ac:dyDescent="0.2">
      <c r="B262533" s="25"/>
      <c r="C262533" s="25"/>
      <c r="D262533" s="31"/>
      <c r="E262533" s="25"/>
      <c r="F262533" s="25"/>
      <c r="G262533" s="25"/>
      <c r="H262533" s="25"/>
    </row>
    <row r="262534" spans="2:8" x14ac:dyDescent="0.2">
      <c r="B262534" s="25"/>
      <c r="C262534" s="25"/>
      <c r="D262534" s="31"/>
      <c r="E262534" s="25"/>
      <c r="F262534" s="25"/>
      <c r="G262534" s="25"/>
      <c r="H262534" s="25"/>
    </row>
    <row r="262535" spans="2:8" x14ac:dyDescent="0.2">
      <c r="B262535" s="25"/>
      <c r="C262535" s="25"/>
      <c r="D262535" s="31"/>
      <c r="E262535" s="25"/>
      <c r="F262535" s="25"/>
      <c r="G262535" s="25"/>
      <c r="H262535" s="25"/>
    </row>
    <row r="262536" spans="2:8" x14ac:dyDescent="0.2">
      <c r="B262536" s="25"/>
      <c r="C262536" s="25"/>
      <c r="D262536" s="31"/>
      <c r="E262536" s="25"/>
      <c r="F262536" s="25"/>
      <c r="G262536" s="25"/>
      <c r="H262536" s="25"/>
    </row>
    <row r="262537" spans="2:8" x14ac:dyDescent="0.2">
      <c r="B262537" s="25"/>
      <c r="C262537" s="25"/>
      <c r="D262537" s="31"/>
      <c r="E262537" s="25"/>
      <c r="F262537" s="25"/>
      <c r="G262537" s="25"/>
      <c r="H262537" s="25"/>
    </row>
    <row r="262538" spans="2:8" x14ac:dyDescent="0.2">
      <c r="B262538" s="25"/>
      <c r="C262538" s="25"/>
      <c r="D262538" s="31"/>
      <c r="E262538" s="25"/>
      <c r="F262538" s="25"/>
      <c r="G262538" s="25"/>
      <c r="H262538" s="25"/>
    </row>
    <row r="262539" spans="2:8" x14ac:dyDescent="0.2">
      <c r="B262539" s="25"/>
      <c r="C262539" s="25"/>
      <c r="D262539" s="31"/>
      <c r="E262539" s="25"/>
      <c r="F262539" s="25"/>
      <c r="G262539" s="25"/>
      <c r="H262539" s="25"/>
    </row>
    <row r="262540" spans="2:8" x14ac:dyDescent="0.2">
      <c r="B262540" s="25"/>
      <c r="C262540" s="25"/>
      <c r="D262540" s="31"/>
      <c r="E262540" s="25"/>
      <c r="F262540" s="25"/>
      <c r="G262540" s="25"/>
      <c r="H262540" s="25"/>
    </row>
    <row r="262541" spans="2:8" x14ac:dyDescent="0.2">
      <c r="B262541" s="25"/>
      <c r="C262541" s="25"/>
      <c r="D262541" s="31"/>
      <c r="E262541" s="25"/>
      <c r="F262541" s="25"/>
      <c r="G262541" s="25"/>
      <c r="H262541" s="25"/>
    </row>
    <row r="262542" spans="2:8" x14ac:dyDescent="0.2">
      <c r="B262542" s="25"/>
      <c r="C262542" s="25"/>
      <c r="D262542" s="31"/>
      <c r="E262542" s="25"/>
      <c r="F262542" s="25"/>
      <c r="G262542" s="25"/>
      <c r="H262542" s="25"/>
    </row>
    <row r="262543" spans="2:8" x14ac:dyDescent="0.2">
      <c r="B262543" s="25"/>
      <c r="C262543" s="25"/>
      <c r="D262543" s="31"/>
      <c r="E262543" s="25"/>
      <c r="F262543" s="25"/>
      <c r="G262543" s="25"/>
      <c r="H262543" s="25"/>
    </row>
    <row r="262544" spans="2:8" x14ac:dyDescent="0.2">
      <c r="B262544" s="25"/>
      <c r="C262544" s="25"/>
      <c r="D262544" s="31"/>
      <c r="E262544" s="25"/>
      <c r="F262544" s="25"/>
      <c r="G262544" s="25"/>
      <c r="H262544" s="25"/>
    </row>
    <row r="262545" spans="2:8" x14ac:dyDescent="0.2">
      <c r="B262545" s="25"/>
      <c r="C262545" s="25"/>
      <c r="D262545" s="31"/>
      <c r="E262545" s="25"/>
      <c r="F262545" s="25"/>
      <c r="G262545" s="25"/>
      <c r="H262545" s="25"/>
    </row>
    <row r="262546" spans="2:8" x14ac:dyDescent="0.2">
      <c r="B262546" s="25"/>
      <c r="C262546" s="25"/>
      <c r="D262546" s="31"/>
      <c r="E262546" s="25"/>
      <c r="F262546" s="25"/>
      <c r="G262546" s="25"/>
      <c r="H262546" s="25"/>
    </row>
    <row r="262547" spans="2:8" x14ac:dyDescent="0.2">
      <c r="B262547" s="25"/>
      <c r="C262547" s="25"/>
      <c r="D262547" s="31"/>
      <c r="E262547" s="25"/>
      <c r="F262547" s="25"/>
      <c r="G262547" s="25"/>
      <c r="H262547" s="25"/>
    </row>
    <row r="262548" spans="2:8" x14ac:dyDescent="0.2">
      <c r="B262548" s="25"/>
      <c r="C262548" s="25"/>
      <c r="D262548" s="31"/>
      <c r="E262548" s="25"/>
      <c r="F262548" s="25"/>
      <c r="G262548" s="25"/>
      <c r="H262548" s="25"/>
    </row>
    <row r="262549" spans="2:8" x14ac:dyDescent="0.2">
      <c r="B262549" s="25"/>
      <c r="C262549" s="25"/>
      <c r="D262549" s="31"/>
      <c r="E262549" s="25"/>
      <c r="F262549" s="25"/>
      <c r="G262549" s="25"/>
      <c r="H262549" s="25"/>
    </row>
    <row r="262550" spans="2:8" x14ac:dyDescent="0.2">
      <c r="B262550" s="25"/>
      <c r="C262550" s="25"/>
      <c r="D262550" s="31"/>
      <c r="E262550" s="25"/>
      <c r="F262550" s="25"/>
      <c r="G262550" s="25"/>
      <c r="H262550" s="25"/>
    </row>
    <row r="262551" spans="2:8" x14ac:dyDescent="0.2">
      <c r="B262551" s="25"/>
      <c r="C262551" s="25"/>
      <c r="D262551" s="31"/>
      <c r="E262551" s="25"/>
      <c r="F262551" s="25"/>
      <c r="G262551" s="25"/>
      <c r="H262551" s="25"/>
    </row>
    <row r="262552" spans="2:8" x14ac:dyDescent="0.2">
      <c r="B262552" s="25"/>
      <c r="C262552" s="25"/>
      <c r="D262552" s="31"/>
      <c r="E262552" s="25"/>
      <c r="F262552" s="25"/>
      <c r="G262552" s="25"/>
      <c r="H262552" s="25"/>
    </row>
    <row r="262553" spans="2:8" x14ac:dyDescent="0.2">
      <c r="B262553" s="25"/>
      <c r="C262553" s="25"/>
      <c r="D262553" s="31"/>
      <c r="E262553" s="25"/>
      <c r="F262553" s="25"/>
      <c r="G262553" s="25"/>
      <c r="H262553" s="25"/>
    </row>
    <row r="262554" spans="2:8" x14ac:dyDescent="0.2">
      <c r="B262554" s="25"/>
      <c r="C262554" s="25"/>
      <c r="D262554" s="31"/>
      <c r="E262554" s="25"/>
      <c r="F262554" s="25"/>
      <c r="G262554" s="25"/>
      <c r="H262554" s="25"/>
    </row>
    <row r="262555" spans="2:8" x14ac:dyDescent="0.2">
      <c r="B262555" s="25"/>
      <c r="C262555" s="25"/>
      <c r="D262555" s="31"/>
      <c r="E262555" s="25"/>
      <c r="F262555" s="25"/>
      <c r="G262555" s="25"/>
      <c r="H262555" s="25"/>
    </row>
    <row r="262556" spans="2:8" x14ac:dyDescent="0.2">
      <c r="B262556" s="25"/>
      <c r="C262556" s="25"/>
      <c r="D262556" s="31"/>
      <c r="E262556" s="25"/>
      <c r="F262556" s="25"/>
      <c r="G262556" s="25"/>
      <c r="H262556" s="25"/>
    </row>
    <row r="262557" spans="2:8" x14ac:dyDescent="0.2">
      <c r="B262557" s="25"/>
      <c r="C262557" s="25"/>
      <c r="D262557" s="31"/>
      <c r="E262557" s="25"/>
      <c r="F262557" s="25"/>
      <c r="G262557" s="25"/>
      <c r="H262557" s="25"/>
    </row>
    <row r="262558" spans="2:8" x14ac:dyDescent="0.2">
      <c r="B262558" s="25"/>
      <c r="C262558" s="25"/>
      <c r="D262558" s="31"/>
      <c r="E262558" s="25"/>
      <c r="F262558" s="25"/>
      <c r="G262558" s="25"/>
      <c r="H262558" s="25"/>
    </row>
    <row r="262559" spans="2:8" x14ac:dyDescent="0.2">
      <c r="B262559" s="25"/>
      <c r="C262559" s="25"/>
      <c r="D262559" s="31"/>
      <c r="E262559" s="25"/>
      <c r="F262559" s="25"/>
      <c r="G262559" s="25"/>
      <c r="H262559" s="25"/>
    </row>
    <row r="262560" spans="2:8" x14ac:dyDescent="0.2">
      <c r="B262560" s="25"/>
      <c r="C262560" s="25"/>
      <c r="D262560" s="31"/>
      <c r="E262560" s="25"/>
      <c r="F262560" s="25"/>
      <c r="G262560" s="25"/>
      <c r="H262560" s="25"/>
    </row>
    <row r="262561" spans="2:8" x14ac:dyDescent="0.2">
      <c r="B262561" s="25"/>
      <c r="C262561" s="25"/>
      <c r="D262561" s="31"/>
      <c r="E262561" s="25"/>
      <c r="F262561" s="25"/>
      <c r="G262561" s="25"/>
      <c r="H262561" s="25"/>
    </row>
    <row r="262562" spans="2:8" x14ac:dyDescent="0.2">
      <c r="B262562" s="25"/>
      <c r="C262562" s="25"/>
      <c r="D262562" s="31"/>
      <c r="E262562" s="25"/>
      <c r="F262562" s="25"/>
      <c r="G262562" s="25"/>
      <c r="H262562" s="25"/>
    </row>
    <row r="262563" spans="2:8" x14ac:dyDescent="0.2">
      <c r="B262563" s="25"/>
      <c r="C262563" s="25"/>
      <c r="D262563" s="31"/>
      <c r="E262563" s="25"/>
      <c r="F262563" s="25"/>
      <c r="G262563" s="25"/>
      <c r="H262563" s="25"/>
    </row>
    <row r="262564" spans="2:8" x14ac:dyDescent="0.2">
      <c r="B262564" s="25"/>
      <c r="C262564" s="25"/>
      <c r="D262564" s="31"/>
      <c r="E262564" s="25"/>
      <c r="F262564" s="25"/>
      <c r="G262564" s="25"/>
      <c r="H262564" s="25"/>
    </row>
    <row r="262565" spans="2:8" x14ac:dyDescent="0.2">
      <c r="B262565" s="25"/>
      <c r="C262565" s="25"/>
      <c r="D262565" s="31"/>
      <c r="E262565" s="25"/>
      <c r="F262565" s="25"/>
      <c r="G262565" s="25"/>
      <c r="H262565" s="25"/>
    </row>
    <row r="262566" spans="2:8" x14ac:dyDescent="0.2">
      <c r="B262566" s="25"/>
      <c r="C262566" s="25"/>
      <c r="D262566" s="31"/>
      <c r="E262566" s="25"/>
      <c r="F262566" s="25"/>
      <c r="G262566" s="25"/>
      <c r="H262566" s="25"/>
    </row>
    <row r="262567" spans="2:8" x14ac:dyDescent="0.2">
      <c r="B262567" s="25"/>
      <c r="C262567" s="25"/>
      <c r="D262567" s="31"/>
      <c r="E262567" s="25"/>
      <c r="F262567" s="25"/>
      <c r="G262567" s="25"/>
      <c r="H262567" s="25"/>
    </row>
    <row r="262568" spans="2:8" x14ac:dyDescent="0.2">
      <c r="B262568" s="25"/>
      <c r="C262568" s="25"/>
      <c r="D262568" s="31"/>
      <c r="E262568" s="25"/>
      <c r="F262568" s="25"/>
      <c r="G262568" s="25"/>
      <c r="H262568" s="25"/>
    </row>
    <row r="262569" spans="2:8" x14ac:dyDescent="0.2">
      <c r="B262569" s="25"/>
      <c r="C262569" s="25"/>
      <c r="D262569" s="31"/>
      <c r="E262569" s="25"/>
      <c r="F262569" s="25"/>
      <c r="G262569" s="25"/>
      <c r="H262569" s="25"/>
    </row>
    <row r="262570" spans="2:8" x14ac:dyDescent="0.2">
      <c r="B262570" s="25"/>
      <c r="C262570" s="25"/>
      <c r="D262570" s="31"/>
      <c r="E262570" s="25"/>
      <c r="F262570" s="25"/>
      <c r="G262570" s="25"/>
      <c r="H262570" s="25"/>
    </row>
    <row r="262571" spans="2:8" x14ac:dyDescent="0.2">
      <c r="B262571" s="25"/>
      <c r="C262571" s="25"/>
      <c r="D262571" s="31"/>
      <c r="E262571" s="25"/>
      <c r="F262571" s="25"/>
      <c r="G262571" s="25"/>
      <c r="H262571" s="25"/>
    </row>
    <row r="262572" spans="2:8" x14ac:dyDescent="0.2">
      <c r="B262572" s="25"/>
      <c r="C262572" s="25"/>
      <c r="D262572" s="31"/>
      <c r="E262572" s="25"/>
      <c r="F262572" s="25"/>
      <c r="G262572" s="25"/>
      <c r="H262572" s="25"/>
    </row>
    <row r="262573" spans="2:8" x14ac:dyDescent="0.2">
      <c r="B262573" s="25"/>
      <c r="C262573" s="25"/>
      <c r="D262573" s="31"/>
      <c r="E262573" s="25"/>
      <c r="F262573" s="25"/>
      <c r="G262573" s="25"/>
      <c r="H262573" s="25"/>
    </row>
    <row r="262574" spans="2:8" x14ac:dyDescent="0.2">
      <c r="B262574" s="25"/>
      <c r="C262574" s="25"/>
      <c r="D262574" s="31"/>
      <c r="E262574" s="25"/>
      <c r="F262574" s="25"/>
      <c r="G262574" s="25"/>
      <c r="H262574" s="25"/>
    </row>
    <row r="262575" spans="2:8" x14ac:dyDescent="0.2">
      <c r="B262575" s="25"/>
      <c r="C262575" s="25"/>
      <c r="D262575" s="31"/>
      <c r="E262575" s="25"/>
      <c r="F262575" s="25"/>
      <c r="G262575" s="25"/>
      <c r="H262575" s="25"/>
    </row>
    <row r="262576" spans="2:8" x14ac:dyDescent="0.2">
      <c r="B262576" s="25"/>
      <c r="C262576" s="25"/>
      <c r="D262576" s="31"/>
      <c r="E262576" s="25"/>
      <c r="F262576" s="25"/>
      <c r="G262576" s="25"/>
      <c r="H262576" s="25"/>
    </row>
    <row r="262577" spans="2:8" x14ac:dyDescent="0.2">
      <c r="B262577" s="25"/>
      <c r="C262577" s="25"/>
      <c r="D262577" s="31"/>
      <c r="E262577" s="25"/>
      <c r="F262577" s="25"/>
      <c r="G262577" s="25"/>
      <c r="H262577" s="25"/>
    </row>
    <row r="262578" spans="2:8" x14ac:dyDescent="0.2">
      <c r="B262578" s="25"/>
      <c r="C262578" s="25"/>
      <c r="D262578" s="31"/>
      <c r="E262578" s="25"/>
      <c r="F262578" s="25"/>
      <c r="G262578" s="25"/>
      <c r="H262578" s="25"/>
    </row>
    <row r="262579" spans="2:8" x14ac:dyDescent="0.2">
      <c r="B262579" s="25"/>
      <c r="C262579" s="25"/>
      <c r="D262579" s="31"/>
      <c r="E262579" s="25"/>
      <c r="F262579" s="25"/>
      <c r="G262579" s="25"/>
      <c r="H262579" s="25"/>
    </row>
    <row r="262580" spans="2:8" x14ac:dyDescent="0.2">
      <c r="B262580" s="25"/>
      <c r="C262580" s="25"/>
      <c r="D262580" s="31"/>
      <c r="E262580" s="25"/>
      <c r="F262580" s="25"/>
      <c r="G262580" s="25"/>
      <c r="H262580" s="25"/>
    </row>
    <row r="262581" spans="2:8" x14ac:dyDescent="0.2">
      <c r="B262581" s="25"/>
      <c r="C262581" s="25"/>
      <c r="D262581" s="31"/>
      <c r="E262581" s="25"/>
      <c r="F262581" s="25"/>
      <c r="G262581" s="25"/>
      <c r="H262581" s="25"/>
    </row>
    <row r="262582" spans="2:8" x14ac:dyDescent="0.2">
      <c r="B262582" s="25"/>
      <c r="C262582" s="25"/>
      <c r="D262582" s="31"/>
      <c r="E262582" s="25"/>
      <c r="F262582" s="25"/>
      <c r="G262582" s="25"/>
      <c r="H262582" s="25"/>
    </row>
    <row r="262583" spans="2:8" x14ac:dyDescent="0.2">
      <c r="B262583" s="25"/>
      <c r="C262583" s="25"/>
      <c r="D262583" s="31"/>
      <c r="E262583" s="25"/>
      <c r="F262583" s="25"/>
      <c r="G262583" s="25"/>
      <c r="H262583" s="25"/>
    </row>
    <row r="262584" spans="2:8" x14ac:dyDescent="0.2">
      <c r="B262584" s="25"/>
      <c r="C262584" s="25"/>
      <c r="D262584" s="31"/>
      <c r="E262584" s="25"/>
      <c r="F262584" s="25"/>
      <c r="G262584" s="25"/>
      <c r="H262584" s="25"/>
    </row>
    <row r="262585" spans="2:8" x14ac:dyDescent="0.2">
      <c r="B262585" s="25"/>
      <c r="C262585" s="25"/>
      <c r="D262585" s="31"/>
      <c r="E262585" s="25"/>
      <c r="F262585" s="25"/>
      <c r="G262585" s="25"/>
      <c r="H262585" s="25"/>
    </row>
    <row r="262586" spans="2:8" x14ac:dyDescent="0.2">
      <c r="B262586" s="25"/>
      <c r="C262586" s="25"/>
      <c r="D262586" s="31"/>
      <c r="E262586" s="25"/>
      <c r="F262586" s="25"/>
      <c r="G262586" s="25"/>
      <c r="H262586" s="25"/>
    </row>
    <row r="262587" spans="2:8" x14ac:dyDescent="0.2">
      <c r="B262587" s="25"/>
      <c r="C262587" s="25"/>
      <c r="D262587" s="31"/>
      <c r="E262587" s="25"/>
      <c r="F262587" s="25"/>
      <c r="G262587" s="25"/>
      <c r="H262587" s="25"/>
    </row>
    <row r="262588" spans="2:8" x14ac:dyDescent="0.2">
      <c r="B262588" s="25"/>
      <c r="C262588" s="25"/>
      <c r="D262588" s="31"/>
      <c r="E262588" s="25"/>
      <c r="F262588" s="25"/>
      <c r="G262588" s="25"/>
      <c r="H262588" s="25"/>
    </row>
    <row r="262589" spans="2:8" x14ac:dyDescent="0.2">
      <c r="B262589" s="25"/>
      <c r="C262589" s="25"/>
      <c r="D262589" s="31"/>
      <c r="E262589" s="25"/>
      <c r="F262589" s="25"/>
      <c r="G262589" s="25"/>
      <c r="H262589" s="25"/>
    </row>
    <row r="262590" spans="2:8" x14ac:dyDescent="0.2">
      <c r="B262590" s="25"/>
      <c r="C262590" s="25"/>
      <c r="D262590" s="31"/>
      <c r="E262590" s="25"/>
      <c r="F262590" s="25"/>
      <c r="G262590" s="25"/>
      <c r="H262590" s="25"/>
    </row>
    <row r="262591" spans="2:8" x14ac:dyDescent="0.2">
      <c r="B262591" s="25"/>
      <c r="C262591" s="25"/>
      <c r="D262591" s="31"/>
      <c r="E262591" s="25"/>
      <c r="F262591" s="25"/>
      <c r="G262591" s="25"/>
      <c r="H262591" s="25"/>
    </row>
    <row r="262592" spans="2:8" x14ac:dyDescent="0.2">
      <c r="B262592" s="25"/>
      <c r="C262592" s="25"/>
      <c r="D262592" s="31"/>
      <c r="E262592" s="25"/>
      <c r="F262592" s="25"/>
      <c r="G262592" s="25"/>
      <c r="H262592" s="25"/>
    </row>
    <row r="262593" spans="2:8" x14ac:dyDescent="0.2">
      <c r="B262593" s="25"/>
      <c r="C262593" s="25"/>
      <c r="D262593" s="31"/>
      <c r="E262593" s="25"/>
      <c r="F262593" s="25"/>
      <c r="G262593" s="25"/>
      <c r="H262593" s="25"/>
    </row>
    <row r="262594" spans="2:8" x14ac:dyDescent="0.2">
      <c r="B262594" s="25"/>
      <c r="C262594" s="25"/>
      <c r="D262594" s="31"/>
      <c r="E262594" s="25"/>
      <c r="F262594" s="25"/>
      <c r="G262594" s="25"/>
      <c r="H262594" s="25"/>
    </row>
    <row r="262595" spans="2:8" x14ac:dyDescent="0.2">
      <c r="B262595" s="25"/>
      <c r="C262595" s="25"/>
      <c r="D262595" s="31"/>
      <c r="E262595" s="25"/>
      <c r="F262595" s="25"/>
      <c r="G262595" s="25"/>
      <c r="H262595" s="25"/>
    </row>
    <row r="262596" spans="2:8" x14ac:dyDescent="0.2">
      <c r="B262596" s="25"/>
      <c r="C262596" s="25"/>
      <c r="D262596" s="31"/>
      <c r="E262596" s="25"/>
      <c r="F262596" s="25"/>
      <c r="G262596" s="25"/>
      <c r="H262596" s="25"/>
    </row>
    <row r="262597" spans="2:8" x14ac:dyDescent="0.2">
      <c r="B262597" s="25"/>
      <c r="C262597" s="25"/>
      <c r="D262597" s="31"/>
      <c r="E262597" s="25"/>
      <c r="F262597" s="25"/>
      <c r="G262597" s="25"/>
      <c r="H262597" s="25"/>
    </row>
    <row r="262598" spans="2:8" x14ac:dyDescent="0.2">
      <c r="B262598" s="25"/>
      <c r="C262598" s="25"/>
      <c r="D262598" s="31"/>
      <c r="E262598" s="25"/>
      <c r="F262598" s="25"/>
      <c r="G262598" s="25"/>
      <c r="H262598" s="25"/>
    </row>
    <row r="262599" spans="2:8" x14ac:dyDescent="0.2">
      <c r="B262599" s="25"/>
      <c r="C262599" s="25"/>
      <c r="D262599" s="31"/>
      <c r="E262599" s="25"/>
      <c r="F262599" s="25"/>
      <c r="G262599" s="25"/>
      <c r="H262599" s="25"/>
    </row>
    <row r="262600" spans="2:8" x14ac:dyDescent="0.2">
      <c r="B262600" s="25"/>
      <c r="C262600" s="25"/>
      <c r="D262600" s="31"/>
      <c r="E262600" s="25"/>
      <c r="F262600" s="25"/>
      <c r="G262600" s="25"/>
      <c r="H262600" s="25"/>
    </row>
    <row r="262601" spans="2:8" x14ac:dyDescent="0.2">
      <c r="B262601" s="25"/>
      <c r="C262601" s="25"/>
      <c r="D262601" s="31"/>
      <c r="E262601" s="25"/>
      <c r="F262601" s="25"/>
      <c r="G262601" s="25"/>
      <c r="H262601" s="25"/>
    </row>
    <row r="262602" spans="2:8" x14ac:dyDescent="0.2">
      <c r="B262602" s="25"/>
      <c r="C262602" s="25"/>
      <c r="D262602" s="31"/>
      <c r="E262602" s="25"/>
      <c r="F262602" s="25"/>
      <c r="G262602" s="25"/>
      <c r="H262602" s="25"/>
    </row>
    <row r="262603" spans="2:8" x14ac:dyDescent="0.2">
      <c r="B262603" s="25"/>
      <c r="C262603" s="25"/>
      <c r="D262603" s="31"/>
      <c r="E262603" s="25"/>
      <c r="F262603" s="25"/>
      <c r="G262603" s="25"/>
      <c r="H262603" s="25"/>
    </row>
    <row r="262604" spans="2:8" x14ac:dyDescent="0.2">
      <c r="B262604" s="25"/>
      <c r="C262604" s="25"/>
      <c r="D262604" s="31"/>
      <c r="E262604" s="25"/>
      <c r="F262604" s="25"/>
      <c r="G262604" s="25"/>
      <c r="H262604" s="25"/>
    </row>
    <row r="262605" spans="2:8" x14ac:dyDescent="0.2">
      <c r="B262605" s="25"/>
      <c r="C262605" s="25"/>
      <c r="D262605" s="31"/>
      <c r="E262605" s="25"/>
      <c r="F262605" s="25"/>
      <c r="G262605" s="25"/>
      <c r="H262605" s="25"/>
    </row>
    <row r="262606" spans="2:8" x14ac:dyDescent="0.2">
      <c r="B262606" s="25"/>
      <c r="C262606" s="25"/>
      <c r="D262606" s="31"/>
      <c r="E262606" s="25"/>
      <c r="F262606" s="25"/>
      <c r="G262606" s="25"/>
      <c r="H262606" s="25"/>
    </row>
    <row r="262607" spans="2:8" x14ac:dyDescent="0.2">
      <c r="B262607" s="25"/>
      <c r="C262607" s="25"/>
      <c r="D262607" s="31"/>
      <c r="E262607" s="25"/>
      <c r="F262607" s="25"/>
      <c r="G262607" s="25"/>
      <c r="H262607" s="25"/>
    </row>
    <row r="262608" spans="2:8" x14ac:dyDescent="0.2">
      <c r="B262608" s="25"/>
      <c r="C262608" s="25"/>
      <c r="D262608" s="31"/>
      <c r="E262608" s="25"/>
      <c r="F262608" s="25"/>
      <c r="G262608" s="25"/>
      <c r="H262608" s="25"/>
    </row>
    <row r="262609" spans="2:8" x14ac:dyDescent="0.2">
      <c r="B262609" s="25"/>
      <c r="C262609" s="25"/>
      <c r="D262609" s="31"/>
      <c r="E262609" s="25"/>
      <c r="F262609" s="25"/>
      <c r="G262609" s="25"/>
      <c r="H262609" s="25"/>
    </row>
    <row r="262610" spans="2:8" x14ac:dyDescent="0.2">
      <c r="B262610" s="25"/>
      <c r="C262610" s="25"/>
      <c r="D262610" s="31"/>
      <c r="E262610" s="25"/>
      <c r="F262610" s="25"/>
      <c r="G262610" s="25"/>
      <c r="H262610" s="25"/>
    </row>
    <row r="262611" spans="2:8" x14ac:dyDescent="0.2">
      <c r="B262611" s="25"/>
      <c r="C262611" s="25"/>
      <c r="D262611" s="31"/>
      <c r="E262611" s="25"/>
      <c r="F262611" s="25"/>
      <c r="G262611" s="25"/>
      <c r="H262611" s="25"/>
    </row>
    <row r="262612" spans="2:8" x14ac:dyDescent="0.2">
      <c r="B262612" s="25"/>
      <c r="C262612" s="25"/>
      <c r="D262612" s="31"/>
      <c r="E262612" s="25"/>
      <c r="F262612" s="25"/>
      <c r="G262612" s="25"/>
      <c r="H262612" s="25"/>
    </row>
    <row r="262613" spans="2:8" x14ac:dyDescent="0.2">
      <c r="B262613" s="25"/>
      <c r="C262613" s="25"/>
      <c r="D262613" s="31"/>
      <c r="E262613" s="25"/>
      <c r="F262613" s="25"/>
      <c r="G262613" s="25"/>
      <c r="H262613" s="25"/>
    </row>
    <row r="262614" spans="2:8" x14ac:dyDescent="0.2">
      <c r="B262614" s="25"/>
      <c r="C262614" s="25"/>
      <c r="D262614" s="31"/>
      <c r="E262614" s="25"/>
      <c r="F262614" s="25"/>
      <c r="G262614" s="25"/>
      <c r="H262614" s="25"/>
    </row>
    <row r="262615" spans="2:8" x14ac:dyDescent="0.2">
      <c r="B262615" s="25"/>
      <c r="C262615" s="25"/>
      <c r="D262615" s="31"/>
      <c r="E262615" s="25"/>
      <c r="F262615" s="25"/>
      <c r="G262615" s="25"/>
      <c r="H262615" s="25"/>
    </row>
    <row r="262616" spans="2:8" x14ac:dyDescent="0.2">
      <c r="B262616" s="25"/>
      <c r="C262616" s="25"/>
      <c r="D262616" s="31"/>
      <c r="E262616" s="25"/>
      <c r="F262616" s="25"/>
      <c r="G262616" s="25"/>
      <c r="H262616" s="25"/>
    </row>
    <row r="262617" spans="2:8" x14ac:dyDescent="0.2">
      <c r="B262617" s="25"/>
      <c r="C262617" s="25"/>
      <c r="D262617" s="31"/>
      <c r="E262617" s="25"/>
      <c r="F262617" s="25"/>
      <c r="G262617" s="25"/>
      <c r="H262617" s="25"/>
    </row>
    <row r="262618" spans="2:8" x14ac:dyDescent="0.2">
      <c r="B262618" s="25"/>
      <c r="C262618" s="25"/>
      <c r="D262618" s="31"/>
      <c r="E262618" s="25"/>
      <c r="F262618" s="25"/>
      <c r="G262618" s="25"/>
      <c r="H262618" s="25"/>
    </row>
    <row r="262619" spans="2:8" x14ac:dyDescent="0.2">
      <c r="B262619" s="25"/>
      <c r="C262619" s="25"/>
      <c r="D262619" s="31"/>
      <c r="E262619" s="25"/>
      <c r="F262619" s="25"/>
      <c r="G262619" s="25"/>
      <c r="H262619" s="25"/>
    </row>
    <row r="262620" spans="2:8" x14ac:dyDescent="0.2">
      <c r="B262620" s="25"/>
      <c r="C262620" s="25"/>
      <c r="D262620" s="31"/>
      <c r="E262620" s="25"/>
      <c r="F262620" s="25"/>
      <c r="G262620" s="25"/>
      <c r="H262620" s="25"/>
    </row>
    <row r="262621" spans="2:8" x14ac:dyDescent="0.2">
      <c r="B262621" s="25"/>
      <c r="C262621" s="25"/>
      <c r="D262621" s="31"/>
      <c r="E262621" s="25"/>
      <c r="F262621" s="25"/>
      <c r="G262621" s="25"/>
      <c r="H262621" s="25"/>
    </row>
    <row r="262622" spans="2:8" x14ac:dyDescent="0.2">
      <c r="B262622" s="25"/>
      <c r="C262622" s="25"/>
      <c r="D262622" s="31"/>
      <c r="E262622" s="25"/>
      <c r="F262622" s="25"/>
      <c r="G262622" s="25"/>
      <c r="H262622" s="25"/>
    </row>
    <row r="262623" spans="2:8" x14ac:dyDescent="0.2">
      <c r="B262623" s="25"/>
      <c r="C262623" s="25"/>
      <c r="D262623" s="31"/>
      <c r="E262623" s="25"/>
      <c r="F262623" s="25"/>
      <c r="G262623" s="25"/>
      <c r="H262623" s="25"/>
    </row>
    <row r="262624" spans="2:8" x14ac:dyDescent="0.2">
      <c r="B262624" s="25"/>
      <c r="C262624" s="25"/>
      <c r="D262624" s="31"/>
      <c r="E262624" s="25"/>
      <c r="F262624" s="25"/>
      <c r="G262624" s="25"/>
      <c r="H262624" s="25"/>
    </row>
    <row r="262625" spans="2:8" x14ac:dyDescent="0.2">
      <c r="B262625" s="25"/>
      <c r="C262625" s="25"/>
      <c r="D262625" s="31"/>
      <c r="E262625" s="25"/>
      <c r="F262625" s="25"/>
      <c r="G262625" s="25"/>
      <c r="H262625" s="25"/>
    </row>
    <row r="262626" spans="2:8" x14ac:dyDescent="0.2">
      <c r="B262626" s="25"/>
      <c r="C262626" s="25"/>
      <c r="D262626" s="31"/>
      <c r="E262626" s="25"/>
      <c r="F262626" s="25"/>
      <c r="G262626" s="25"/>
      <c r="H262626" s="25"/>
    </row>
    <row r="262627" spans="2:8" x14ac:dyDescent="0.2">
      <c r="B262627" s="25"/>
      <c r="C262627" s="25"/>
      <c r="D262627" s="31"/>
      <c r="E262627" s="25"/>
      <c r="F262627" s="25"/>
      <c r="G262627" s="25"/>
      <c r="H262627" s="25"/>
    </row>
    <row r="262628" spans="2:8" x14ac:dyDescent="0.2">
      <c r="B262628" s="25"/>
      <c r="C262628" s="25"/>
      <c r="D262628" s="31"/>
      <c r="E262628" s="25"/>
      <c r="F262628" s="25"/>
      <c r="G262628" s="25"/>
      <c r="H262628" s="25"/>
    </row>
    <row r="262629" spans="2:8" x14ac:dyDescent="0.2">
      <c r="B262629" s="25"/>
      <c r="C262629" s="25"/>
      <c r="D262629" s="31"/>
      <c r="E262629" s="25"/>
      <c r="F262629" s="25"/>
      <c r="G262629" s="25"/>
      <c r="H262629" s="25"/>
    </row>
    <row r="262630" spans="2:8" x14ac:dyDescent="0.2">
      <c r="B262630" s="25"/>
      <c r="C262630" s="25"/>
      <c r="D262630" s="31"/>
      <c r="E262630" s="25"/>
      <c r="F262630" s="25"/>
      <c r="G262630" s="25"/>
      <c r="H262630" s="25"/>
    </row>
    <row r="262631" spans="2:8" x14ac:dyDescent="0.2">
      <c r="B262631" s="25"/>
      <c r="C262631" s="25"/>
      <c r="D262631" s="31"/>
      <c r="E262631" s="25"/>
      <c r="F262631" s="25"/>
      <c r="G262631" s="25"/>
      <c r="H262631" s="25"/>
    </row>
    <row r="262632" spans="2:8" x14ac:dyDescent="0.2">
      <c r="B262632" s="25"/>
      <c r="C262632" s="25"/>
      <c r="D262632" s="31"/>
      <c r="E262632" s="25"/>
      <c r="F262632" s="25"/>
      <c r="G262632" s="25"/>
      <c r="H262632" s="25"/>
    </row>
    <row r="262633" spans="2:8" x14ac:dyDescent="0.2">
      <c r="B262633" s="25"/>
      <c r="C262633" s="25"/>
      <c r="D262633" s="31"/>
      <c r="E262633" s="25"/>
      <c r="F262633" s="25"/>
      <c r="G262633" s="25"/>
      <c r="H262633" s="25"/>
    </row>
    <row r="262634" spans="2:8" x14ac:dyDescent="0.2">
      <c r="B262634" s="25"/>
      <c r="C262634" s="25"/>
      <c r="D262634" s="31"/>
      <c r="E262634" s="25"/>
      <c r="F262634" s="25"/>
      <c r="G262634" s="25"/>
      <c r="H262634" s="25"/>
    </row>
    <row r="262635" spans="2:8" x14ac:dyDescent="0.2">
      <c r="B262635" s="25"/>
      <c r="C262635" s="25"/>
      <c r="D262635" s="31"/>
      <c r="E262635" s="25"/>
      <c r="F262635" s="25"/>
      <c r="G262635" s="25"/>
      <c r="H262635" s="25"/>
    </row>
    <row r="262636" spans="2:8" x14ac:dyDescent="0.2">
      <c r="B262636" s="25"/>
      <c r="C262636" s="25"/>
      <c r="D262636" s="31"/>
      <c r="E262636" s="25"/>
      <c r="F262636" s="25"/>
      <c r="G262636" s="25"/>
      <c r="H262636" s="25"/>
    </row>
    <row r="262637" spans="2:8" x14ac:dyDescent="0.2">
      <c r="B262637" s="25"/>
      <c r="C262637" s="25"/>
      <c r="D262637" s="31"/>
      <c r="E262637" s="25"/>
      <c r="F262637" s="25"/>
      <c r="G262637" s="25"/>
      <c r="H262637" s="25"/>
    </row>
    <row r="262638" spans="2:8" x14ac:dyDescent="0.2">
      <c r="B262638" s="25"/>
      <c r="C262638" s="25"/>
      <c r="D262638" s="31"/>
      <c r="E262638" s="25"/>
      <c r="F262638" s="25"/>
      <c r="G262638" s="25"/>
      <c r="H262638" s="25"/>
    </row>
    <row r="262639" spans="2:8" x14ac:dyDescent="0.2">
      <c r="B262639" s="25"/>
      <c r="C262639" s="25"/>
      <c r="D262639" s="31"/>
      <c r="E262639" s="25"/>
      <c r="F262639" s="25"/>
      <c r="G262639" s="25"/>
      <c r="H262639" s="25"/>
    </row>
    <row r="262640" spans="2:8" x14ac:dyDescent="0.2">
      <c r="B262640" s="25"/>
      <c r="C262640" s="25"/>
      <c r="D262640" s="31"/>
      <c r="E262640" s="25"/>
      <c r="F262640" s="25"/>
      <c r="G262640" s="25"/>
      <c r="H262640" s="25"/>
    </row>
    <row r="262641" spans="2:8" x14ac:dyDescent="0.2">
      <c r="B262641" s="25"/>
      <c r="C262641" s="25"/>
      <c r="D262641" s="31"/>
      <c r="E262641" s="25"/>
      <c r="F262641" s="25"/>
      <c r="G262641" s="25"/>
      <c r="H262641" s="25"/>
    </row>
    <row r="262642" spans="2:8" x14ac:dyDescent="0.2">
      <c r="B262642" s="25"/>
      <c r="C262642" s="25"/>
      <c r="D262642" s="31"/>
      <c r="E262642" s="25"/>
      <c r="F262642" s="25"/>
      <c r="G262642" s="25"/>
      <c r="H262642" s="25"/>
    </row>
    <row r="262643" spans="2:8" x14ac:dyDescent="0.2">
      <c r="B262643" s="25"/>
      <c r="C262643" s="25"/>
      <c r="D262643" s="31"/>
      <c r="E262643" s="25"/>
      <c r="F262643" s="25"/>
      <c r="G262643" s="25"/>
      <c r="H262643" s="25"/>
    </row>
    <row r="262644" spans="2:8" x14ac:dyDescent="0.2">
      <c r="B262644" s="25"/>
      <c r="C262644" s="25"/>
      <c r="D262644" s="31"/>
      <c r="E262644" s="25"/>
      <c r="F262644" s="25"/>
      <c r="G262644" s="25"/>
      <c r="H262644" s="25"/>
    </row>
    <row r="262645" spans="2:8" x14ac:dyDescent="0.2">
      <c r="B262645" s="25"/>
      <c r="C262645" s="25"/>
      <c r="D262645" s="31"/>
      <c r="E262645" s="25"/>
      <c r="F262645" s="25"/>
      <c r="G262645" s="25"/>
      <c r="H262645" s="25"/>
    </row>
    <row r="262646" spans="2:8" x14ac:dyDescent="0.2">
      <c r="B262646" s="25"/>
      <c r="C262646" s="25"/>
      <c r="D262646" s="31"/>
      <c r="E262646" s="25"/>
      <c r="F262646" s="25"/>
      <c r="G262646" s="25"/>
      <c r="H262646" s="25"/>
    </row>
    <row r="262647" spans="2:8" x14ac:dyDescent="0.2">
      <c r="B262647" s="25"/>
      <c r="C262647" s="25"/>
      <c r="D262647" s="31"/>
      <c r="E262647" s="25"/>
      <c r="F262647" s="25"/>
      <c r="G262647" s="25"/>
      <c r="H262647" s="25"/>
    </row>
    <row r="262648" spans="2:8" x14ac:dyDescent="0.2">
      <c r="B262648" s="25"/>
      <c r="C262648" s="25"/>
      <c r="D262648" s="31"/>
      <c r="E262648" s="25"/>
      <c r="F262648" s="25"/>
      <c r="G262648" s="25"/>
      <c r="H262648" s="25"/>
    </row>
    <row r="262649" spans="2:8" x14ac:dyDescent="0.2">
      <c r="B262649" s="25"/>
      <c r="C262649" s="25"/>
      <c r="D262649" s="31"/>
      <c r="E262649" s="25"/>
      <c r="F262649" s="25"/>
      <c r="G262649" s="25"/>
      <c r="H262649" s="25"/>
    </row>
    <row r="262650" spans="2:8" x14ac:dyDescent="0.2">
      <c r="B262650" s="25"/>
      <c r="C262650" s="25"/>
      <c r="D262650" s="31"/>
      <c r="E262650" s="25"/>
      <c r="F262650" s="25"/>
      <c r="G262650" s="25"/>
      <c r="H262650" s="25"/>
    </row>
    <row r="262651" spans="2:8" x14ac:dyDescent="0.2">
      <c r="B262651" s="25"/>
      <c r="C262651" s="25"/>
      <c r="D262651" s="31"/>
      <c r="E262651" s="25"/>
      <c r="F262651" s="25"/>
      <c r="G262651" s="25"/>
      <c r="H262651" s="25"/>
    </row>
    <row r="262652" spans="2:8" x14ac:dyDescent="0.2">
      <c r="B262652" s="25"/>
      <c r="C262652" s="25"/>
      <c r="D262652" s="31"/>
      <c r="E262652" s="25"/>
      <c r="F262652" s="25"/>
      <c r="G262652" s="25"/>
      <c r="H262652" s="25"/>
    </row>
    <row r="262653" spans="2:8" x14ac:dyDescent="0.2">
      <c r="B262653" s="25"/>
      <c r="C262653" s="25"/>
      <c r="D262653" s="31"/>
      <c r="E262653" s="25"/>
      <c r="F262653" s="25"/>
      <c r="G262653" s="25"/>
      <c r="H262653" s="25"/>
    </row>
    <row r="262654" spans="2:8" x14ac:dyDescent="0.2">
      <c r="B262654" s="25"/>
      <c r="C262654" s="25"/>
      <c r="D262654" s="31"/>
      <c r="E262654" s="25"/>
      <c r="F262654" s="25"/>
      <c r="G262654" s="25"/>
      <c r="H262654" s="25"/>
    </row>
    <row r="262655" spans="2:8" x14ac:dyDescent="0.2">
      <c r="B262655" s="25"/>
      <c r="C262655" s="25"/>
      <c r="D262655" s="31"/>
      <c r="E262655" s="25"/>
      <c r="F262655" s="25"/>
      <c r="G262655" s="25"/>
      <c r="H262655" s="25"/>
    </row>
    <row r="262656" spans="2:8" x14ac:dyDescent="0.2">
      <c r="B262656" s="25"/>
      <c r="C262656" s="25"/>
      <c r="D262656" s="31"/>
      <c r="E262656" s="25"/>
      <c r="F262656" s="25"/>
      <c r="G262656" s="25"/>
      <c r="H262656" s="25"/>
    </row>
    <row r="262657" spans="2:8" x14ac:dyDescent="0.2">
      <c r="B262657" s="25"/>
      <c r="C262657" s="25"/>
      <c r="D262657" s="31"/>
      <c r="E262657" s="25"/>
      <c r="F262657" s="25"/>
      <c r="G262657" s="25"/>
      <c r="H262657" s="25"/>
    </row>
    <row r="262658" spans="2:8" x14ac:dyDescent="0.2">
      <c r="B262658" s="25"/>
      <c r="C262658" s="25"/>
      <c r="D262658" s="31"/>
      <c r="E262658" s="25"/>
      <c r="F262658" s="25"/>
      <c r="G262658" s="25"/>
      <c r="H262658" s="25"/>
    </row>
    <row r="262659" spans="2:8" x14ac:dyDescent="0.2">
      <c r="B262659" s="25"/>
      <c r="C262659" s="25"/>
      <c r="D262659" s="31"/>
      <c r="E262659" s="25"/>
      <c r="F262659" s="25"/>
      <c r="G262659" s="25"/>
      <c r="H262659" s="25"/>
    </row>
    <row r="262660" spans="2:8" x14ac:dyDescent="0.2">
      <c r="B262660" s="25"/>
      <c r="C262660" s="25"/>
      <c r="D262660" s="31"/>
      <c r="E262660" s="25"/>
      <c r="F262660" s="25"/>
      <c r="G262660" s="25"/>
      <c r="H262660" s="25"/>
    </row>
    <row r="262661" spans="2:8" x14ac:dyDescent="0.2">
      <c r="B262661" s="25"/>
      <c r="C262661" s="25"/>
      <c r="D262661" s="31"/>
      <c r="E262661" s="25"/>
      <c r="F262661" s="25"/>
      <c r="G262661" s="25"/>
      <c r="H262661" s="25"/>
    </row>
    <row r="262662" spans="2:8" x14ac:dyDescent="0.2">
      <c r="B262662" s="25"/>
      <c r="C262662" s="25"/>
      <c r="D262662" s="31"/>
      <c r="E262662" s="25"/>
      <c r="F262662" s="25"/>
      <c r="G262662" s="25"/>
      <c r="H262662" s="25"/>
    </row>
    <row r="262663" spans="2:8" x14ac:dyDescent="0.2">
      <c r="B262663" s="25"/>
      <c r="C262663" s="25"/>
      <c r="D262663" s="31"/>
      <c r="E262663" s="25"/>
      <c r="F262663" s="25"/>
      <c r="G262663" s="25"/>
      <c r="H262663" s="25"/>
    </row>
    <row r="262664" spans="2:8" x14ac:dyDescent="0.2">
      <c r="B262664" s="25"/>
      <c r="C262664" s="25"/>
      <c r="D262664" s="31"/>
      <c r="E262664" s="25"/>
      <c r="F262664" s="25"/>
      <c r="G262664" s="25"/>
      <c r="H262664" s="25"/>
    </row>
    <row r="262665" spans="2:8" x14ac:dyDescent="0.2">
      <c r="B262665" s="25"/>
      <c r="C262665" s="25"/>
      <c r="D262665" s="31"/>
      <c r="E262665" s="25"/>
      <c r="F262665" s="25"/>
      <c r="G262665" s="25"/>
      <c r="H262665" s="25"/>
    </row>
    <row r="262666" spans="2:8" x14ac:dyDescent="0.2">
      <c r="B262666" s="25"/>
      <c r="C262666" s="25"/>
      <c r="D262666" s="31"/>
      <c r="E262666" s="25"/>
      <c r="F262666" s="25"/>
      <c r="G262666" s="25"/>
      <c r="H262666" s="25"/>
    </row>
    <row r="262667" spans="2:8" x14ac:dyDescent="0.2">
      <c r="B262667" s="25"/>
      <c r="C262667" s="25"/>
      <c r="D262667" s="31"/>
      <c r="E262667" s="25"/>
      <c r="F262667" s="25"/>
      <c r="G262667" s="25"/>
      <c r="H262667" s="25"/>
    </row>
    <row r="262668" spans="2:8" x14ac:dyDescent="0.2">
      <c r="B262668" s="25"/>
      <c r="C262668" s="25"/>
      <c r="D262668" s="31"/>
      <c r="E262668" s="25"/>
      <c r="F262668" s="25"/>
      <c r="G262668" s="25"/>
      <c r="H262668" s="25"/>
    </row>
    <row r="262669" spans="2:8" x14ac:dyDescent="0.2">
      <c r="B262669" s="25"/>
      <c r="C262669" s="25"/>
      <c r="D262669" s="31"/>
      <c r="E262669" s="25"/>
      <c r="F262669" s="25"/>
      <c r="G262669" s="25"/>
      <c r="H262669" s="25"/>
    </row>
    <row r="262670" spans="2:8" x14ac:dyDescent="0.2">
      <c r="B262670" s="25"/>
      <c r="C262670" s="25"/>
      <c r="D262670" s="31"/>
      <c r="E262670" s="25"/>
      <c r="F262670" s="25"/>
      <c r="G262670" s="25"/>
      <c r="H262670" s="25"/>
    </row>
    <row r="262671" spans="2:8" x14ac:dyDescent="0.2">
      <c r="B262671" s="25"/>
      <c r="C262671" s="25"/>
      <c r="D262671" s="31"/>
      <c r="E262671" s="25"/>
      <c r="F262671" s="25"/>
      <c r="G262671" s="25"/>
      <c r="H262671" s="25"/>
    </row>
    <row r="262672" spans="2:8" x14ac:dyDescent="0.2">
      <c r="B262672" s="25"/>
      <c r="C262672" s="25"/>
      <c r="D262672" s="31"/>
      <c r="E262672" s="25"/>
      <c r="F262672" s="25"/>
      <c r="G262672" s="25"/>
      <c r="H262672" s="25"/>
    </row>
    <row r="262673" spans="2:8" x14ac:dyDescent="0.2">
      <c r="B262673" s="25"/>
      <c r="C262673" s="25"/>
      <c r="D262673" s="31"/>
      <c r="E262673" s="25"/>
      <c r="F262673" s="25"/>
      <c r="G262673" s="25"/>
      <c r="H262673" s="25"/>
    </row>
    <row r="262674" spans="2:8" x14ac:dyDescent="0.2">
      <c r="B262674" s="25"/>
      <c r="C262674" s="25"/>
      <c r="D262674" s="31"/>
      <c r="E262674" s="25"/>
      <c r="F262674" s="25"/>
      <c r="G262674" s="25"/>
      <c r="H262674" s="25"/>
    </row>
    <row r="262675" spans="2:8" x14ac:dyDescent="0.2">
      <c r="B262675" s="25"/>
      <c r="C262675" s="25"/>
      <c r="D262675" s="31"/>
      <c r="E262675" s="25"/>
      <c r="F262675" s="25"/>
      <c r="G262675" s="25"/>
      <c r="H262675" s="25"/>
    </row>
    <row r="262676" spans="2:8" x14ac:dyDescent="0.2">
      <c r="B262676" s="25"/>
      <c r="C262676" s="25"/>
      <c r="D262676" s="31"/>
      <c r="E262676" s="25"/>
      <c r="F262676" s="25"/>
      <c r="G262676" s="25"/>
      <c r="H262676" s="25"/>
    </row>
    <row r="262677" spans="2:8" x14ac:dyDescent="0.2">
      <c r="B262677" s="25"/>
      <c r="C262677" s="25"/>
      <c r="D262677" s="31"/>
      <c r="E262677" s="25"/>
      <c r="F262677" s="25"/>
      <c r="G262677" s="25"/>
      <c r="H262677" s="25"/>
    </row>
    <row r="262678" spans="2:8" x14ac:dyDescent="0.2">
      <c r="B262678" s="25"/>
      <c r="C262678" s="25"/>
      <c r="D262678" s="31"/>
      <c r="E262678" s="25"/>
      <c r="F262678" s="25"/>
      <c r="G262678" s="25"/>
      <c r="H262678" s="25"/>
    </row>
    <row r="262679" spans="2:8" x14ac:dyDescent="0.2">
      <c r="B262679" s="25"/>
      <c r="C262679" s="25"/>
      <c r="D262679" s="31"/>
      <c r="E262679" s="25"/>
      <c r="F262679" s="25"/>
      <c r="G262679" s="25"/>
      <c r="H262679" s="25"/>
    </row>
    <row r="262680" spans="2:8" x14ac:dyDescent="0.2">
      <c r="B262680" s="25"/>
      <c r="C262680" s="25"/>
      <c r="D262680" s="31"/>
      <c r="E262680" s="25"/>
      <c r="F262680" s="25"/>
      <c r="G262680" s="25"/>
      <c r="H262680" s="25"/>
    </row>
    <row r="262681" spans="2:8" x14ac:dyDescent="0.2">
      <c r="B262681" s="25"/>
      <c r="C262681" s="25"/>
      <c r="D262681" s="31"/>
      <c r="E262681" s="25"/>
      <c r="F262681" s="25"/>
      <c r="G262681" s="25"/>
      <c r="H262681" s="25"/>
    </row>
    <row r="262682" spans="2:8" x14ac:dyDescent="0.2">
      <c r="B262682" s="25"/>
      <c r="C262682" s="25"/>
      <c r="D262682" s="31"/>
      <c r="E262682" s="25"/>
      <c r="F262682" s="25"/>
      <c r="G262682" s="25"/>
      <c r="H262682" s="25"/>
    </row>
    <row r="262683" spans="2:8" x14ac:dyDescent="0.2">
      <c r="B262683" s="25"/>
      <c r="C262683" s="25"/>
      <c r="D262683" s="31"/>
      <c r="E262683" s="25"/>
      <c r="F262683" s="25"/>
      <c r="G262683" s="25"/>
      <c r="H262683" s="25"/>
    </row>
    <row r="262684" spans="2:8" x14ac:dyDescent="0.2">
      <c r="B262684" s="25"/>
      <c r="C262684" s="25"/>
      <c r="D262684" s="31"/>
      <c r="E262684" s="25"/>
      <c r="F262684" s="25"/>
      <c r="G262684" s="25"/>
      <c r="H262684" s="25"/>
    </row>
    <row r="262685" spans="2:8" x14ac:dyDescent="0.2">
      <c r="B262685" s="25"/>
      <c r="C262685" s="25"/>
      <c r="D262685" s="31"/>
      <c r="E262685" s="25"/>
      <c r="F262685" s="25"/>
      <c r="G262685" s="25"/>
      <c r="H262685" s="25"/>
    </row>
    <row r="262686" spans="2:8" x14ac:dyDescent="0.2">
      <c r="B262686" s="25"/>
      <c r="C262686" s="25"/>
      <c r="D262686" s="31"/>
      <c r="E262686" s="25"/>
      <c r="F262686" s="25"/>
      <c r="G262686" s="25"/>
      <c r="H262686" s="25"/>
    </row>
    <row r="262687" spans="2:8" x14ac:dyDescent="0.2">
      <c r="B262687" s="25"/>
      <c r="C262687" s="25"/>
      <c r="D262687" s="31"/>
      <c r="E262687" s="25"/>
      <c r="F262687" s="25"/>
      <c r="G262687" s="25"/>
      <c r="H262687" s="25"/>
    </row>
    <row r="262688" spans="2:8" x14ac:dyDescent="0.2">
      <c r="B262688" s="25"/>
      <c r="C262688" s="25"/>
      <c r="D262688" s="31"/>
      <c r="E262688" s="25"/>
      <c r="F262688" s="25"/>
      <c r="G262688" s="25"/>
      <c r="H262688" s="25"/>
    </row>
    <row r="262689" spans="2:8" x14ac:dyDescent="0.2">
      <c r="B262689" s="25"/>
      <c r="C262689" s="25"/>
      <c r="D262689" s="31"/>
      <c r="E262689" s="25"/>
      <c r="F262689" s="25"/>
      <c r="G262689" s="25"/>
      <c r="H262689" s="25"/>
    </row>
    <row r="262690" spans="2:8" x14ac:dyDescent="0.2">
      <c r="B262690" s="25"/>
      <c r="C262690" s="25"/>
      <c r="D262690" s="31"/>
      <c r="E262690" s="25"/>
      <c r="F262690" s="25"/>
      <c r="G262690" s="25"/>
      <c r="H262690" s="25"/>
    </row>
    <row r="262691" spans="2:8" x14ac:dyDescent="0.2">
      <c r="B262691" s="25"/>
      <c r="C262691" s="25"/>
      <c r="D262691" s="31"/>
      <c r="E262691" s="25"/>
      <c r="F262691" s="25"/>
      <c r="G262691" s="25"/>
      <c r="H262691" s="25"/>
    </row>
    <row r="262692" spans="2:8" x14ac:dyDescent="0.2">
      <c r="B262692" s="25"/>
      <c r="C262692" s="25"/>
      <c r="D262692" s="31"/>
      <c r="E262692" s="25"/>
      <c r="F262692" s="25"/>
      <c r="G262692" s="25"/>
      <c r="H262692" s="25"/>
    </row>
    <row r="262693" spans="2:8" x14ac:dyDescent="0.2">
      <c r="B262693" s="25"/>
      <c r="C262693" s="25"/>
      <c r="D262693" s="31"/>
      <c r="E262693" s="25"/>
      <c r="F262693" s="25"/>
      <c r="G262693" s="25"/>
      <c r="H262693" s="25"/>
    </row>
    <row r="262694" spans="2:8" x14ac:dyDescent="0.2">
      <c r="B262694" s="25"/>
      <c r="C262694" s="25"/>
      <c r="D262694" s="31"/>
      <c r="E262694" s="25"/>
      <c r="F262694" s="25"/>
      <c r="G262694" s="25"/>
      <c r="H262694" s="25"/>
    </row>
    <row r="262695" spans="2:8" x14ac:dyDescent="0.2">
      <c r="B262695" s="25"/>
      <c r="C262695" s="25"/>
      <c r="D262695" s="31"/>
      <c r="E262695" s="25"/>
      <c r="F262695" s="25"/>
      <c r="G262695" s="25"/>
      <c r="H262695" s="25"/>
    </row>
    <row r="262696" spans="2:8" x14ac:dyDescent="0.2">
      <c r="B262696" s="25"/>
      <c r="C262696" s="25"/>
      <c r="D262696" s="31"/>
      <c r="E262696" s="25"/>
      <c r="F262696" s="25"/>
      <c r="G262696" s="25"/>
      <c r="H262696" s="25"/>
    </row>
    <row r="262697" spans="2:8" x14ac:dyDescent="0.2">
      <c r="B262697" s="25"/>
      <c r="C262697" s="25"/>
      <c r="D262697" s="31"/>
      <c r="E262697" s="25"/>
      <c r="F262697" s="25"/>
      <c r="G262697" s="25"/>
      <c r="H262697" s="25"/>
    </row>
    <row r="262698" spans="2:8" x14ac:dyDescent="0.2">
      <c r="B262698" s="25"/>
      <c r="C262698" s="25"/>
      <c r="D262698" s="31"/>
      <c r="E262698" s="25"/>
      <c r="F262698" s="25"/>
      <c r="G262698" s="25"/>
      <c r="H262698" s="25"/>
    </row>
    <row r="262699" spans="2:8" x14ac:dyDescent="0.2">
      <c r="B262699" s="25"/>
      <c r="C262699" s="25"/>
      <c r="D262699" s="31"/>
      <c r="E262699" s="25"/>
      <c r="F262699" s="25"/>
      <c r="G262699" s="25"/>
      <c r="H262699" s="25"/>
    </row>
    <row r="262700" spans="2:8" x14ac:dyDescent="0.2">
      <c r="B262700" s="25"/>
      <c r="C262700" s="25"/>
      <c r="D262700" s="31"/>
      <c r="E262700" s="25"/>
      <c r="F262700" s="25"/>
      <c r="G262700" s="25"/>
      <c r="H262700" s="25"/>
    </row>
    <row r="262701" spans="2:8" x14ac:dyDescent="0.2">
      <c r="B262701" s="25"/>
      <c r="C262701" s="25"/>
      <c r="D262701" s="31"/>
      <c r="E262701" s="25"/>
      <c r="F262701" s="25"/>
      <c r="G262701" s="25"/>
      <c r="H262701" s="25"/>
    </row>
    <row r="262702" spans="2:8" x14ac:dyDescent="0.2">
      <c r="B262702" s="25"/>
      <c r="C262702" s="25"/>
      <c r="D262702" s="31"/>
      <c r="E262702" s="25"/>
      <c r="F262702" s="25"/>
      <c r="G262702" s="25"/>
      <c r="H262702" s="25"/>
    </row>
    <row r="262703" spans="2:8" x14ac:dyDescent="0.2">
      <c r="B262703" s="25"/>
      <c r="C262703" s="25"/>
      <c r="D262703" s="31"/>
      <c r="E262703" s="25"/>
      <c r="F262703" s="25"/>
      <c r="G262703" s="25"/>
      <c r="H262703" s="25"/>
    </row>
    <row r="262704" spans="2:8" x14ac:dyDescent="0.2">
      <c r="B262704" s="25"/>
      <c r="C262704" s="25"/>
      <c r="D262704" s="31"/>
      <c r="E262704" s="25"/>
      <c r="F262704" s="25"/>
      <c r="G262704" s="25"/>
      <c r="H262704" s="25"/>
    </row>
    <row r="262705" spans="2:8" x14ac:dyDescent="0.2">
      <c r="B262705" s="25"/>
      <c r="C262705" s="25"/>
      <c r="D262705" s="31"/>
      <c r="E262705" s="25"/>
      <c r="F262705" s="25"/>
      <c r="G262705" s="25"/>
      <c r="H262705" s="25"/>
    </row>
    <row r="262706" spans="2:8" x14ac:dyDescent="0.2">
      <c r="B262706" s="25"/>
      <c r="C262706" s="25"/>
      <c r="D262706" s="31"/>
      <c r="E262706" s="25"/>
      <c r="F262706" s="25"/>
      <c r="G262706" s="25"/>
      <c r="H262706" s="25"/>
    </row>
    <row r="262707" spans="2:8" x14ac:dyDescent="0.2">
      <c r="B262707" s="25"/>
      <c r="C262707" s="25"/>
      <c r="D262707" s="31"/>
      <c r="E262707" s="25"/>
      <c r="F262707" s="25"/>
      <c r="G262707" s="25"/>
      <c r="H262707" s="25"/>
    </row>
    <row r="262708" spans="2:8" x14ac:dyDescent="0.2">
      <c r="B262708" s="25"/>
      <c r="C262708" s="25"/>
      <c r="D262708" s="31"/>
      <c r="E262708" s="25"/>
      <c r="F262708" s="25"/>
      <c r="G262708" s="25"/>
      <c r="H262708" s="25"/>
    </row>
    <row r="262709" spans="2:8" x14ac:dyDescent="0.2">
      <c r="B262709" s="25"/>
      <c r="C262709" s="25"/>
      <c r="D262709" s="31"/>
      <c r="E262709" s="25"/>
      <c r="F262709" s="25"/>
      <c r="G262709" s="25"/>
      <c r="H262709" s="25"/>
    </row>
    <row r="262710" spans="2:8" x14ac:dyDescent="0.2">
      <c r="B262710" s="25"/>
      <c r="C262710" s="25"/>
      <c r="D262710" s="31"/>
      <c r="E262710" s="25"/>
      <c r="F262710" s="25"/>
      <c r="G262710" s="25"/>
      <c r="H262710" s="25"/>
    </row>
    <row r="262711" spans="2:8" x14ac:dyDescent="0.2">
      <c r="B262711" s="25"/>
      <c r="C262711" s="25"/>
      <c r="D262711" s="31"/>
      <c r="E262711" s="25"/>
      <c r="F262711" s="25"/>
      <c r="G262711" s="25"/>
      <c r="H262711" s="25"/>
    </row>
    <row r="262712" spans="2:8" x14ac:dyDescent="0.2">
      <c r="B262712" s="25"/>
      <c r="C262712" s="25"/>
      <c r="D262712" s="31"/>
      <c r="E262712" s="25"/>
      <c r="F262712" s="25"/>
      <c r="G262712" s="25"/>
      <c r="H262712" s="25"/>
    </row>
    <row r="262713" spans="2:8" x14ac:dyDescent="0.2">
      <c r="B262713" s="25"/>
      <c r="C262713" s="25"/>
      <c r="D262713" s="31"/>
      <c r="E262713" s="25"/>
      <c r="F262713" s="25"/>
      <c r="G262713" s="25"/>
      <c r="H262713" s="25"/>
    </row>
    <row r="262714" spans="2:8" x14ac:dyDescent="0.2">
      <c r="B262714" s="25"/>
      <c r="C262714" s="25"/>
      <c r="D262714" s="31"/>
      <c r="E262714" s="25"/>
      <c r="F262714" s="25"/>
      <c r="G262714" s="25"/>
      <c r="H262714" s="25"/>
    </row>
    <row r="262715" spans="2:8" x14ac:dyDescent="0.2">
      <c r="B262715" s="25"/>
      <c r="C262715" s="25"/>
      <c r="D262715" s="31"/>
      <c r="E262715" s="25"/>
      <c r="F262715" s="25"/>
      <c r="G262715" s="25"/>
      <c r="H262715" s="25"/>
    </row>
    <row r="262716" spans="2:8" x14ac:dyDescent="0.2">
      <c r="B262716" s="25"/>
      <c r="C262716" s="25"/>
      <c r="D262716" s="31"/>
      <c r="E262716" s="25"/>
      <c r="F262716" s="25"/>
      <c r="G262716" s="25"/>
      <c r="H262716" s="25"/>
    </row>
    <row r="262717" spans="2:8" x14ac:dyDescent="0.2">
      <c r="B262717" s="25"/>
      <c r="C262717" s="25"/>
      <c r="D262717" s="31"/>
      <c r="E262717" s="25"/>
      <c r="F262717" s="25"/>
      <c r="G262717" s="25"/>
      <c r="H262717" s="25"/>
    </row>
    <row r="262718" spans="2:8" x14ac:dyDescent="0.2">
      <c r="B262718" s="25"/>
      <c r="C262718" s="25"/>
      <c r="D262718" s="31"/>
      <c r="E262718" s="25"/>
      <c r="F262718" s="25"/>
      <c r="G262718" s="25"/>
      <c r="H262718" s="25"/>
    </row>
    <row r="262719" spans="2:8" x14ac:dyDescent="0.2">
      <c r="B262719" s="25"/>
      <c r="C262719" s="25"/>
      <c r="D262719" s="31"/>
      <c r="E262719" s="25"/>
      <c r="F262719" s="25"/>
      <c r="G262719" s="25"/>
      <c r="H262719" s="25"/>
    </row>
    <row r="262720" spans="2:8" x14ac:dyDescent="0.2">
      <c r="B262720" s="25"/>
      <c r="C262720" s="25"/>
      <c r="D262720" s="31"/>
      <c r="E262720" s="25"/>
      <c r="F262720" s="25"/>
      <c r="G262720" s="25"/>
      <c r="H262720" s="25"/>
    </row>
    <row r="262721" spans="2:8" x14ac:dyDescent="0.2">
      <c r="B262721" s="25"/>
      <c r="C262721" s="25"/>
      <c r="D262721" s="31"/>
      <c r="E262721" s="25"/>
      <c r="F262721" s="25"/>
      <c r="G262721" s="25"/>
      <c r="H262721" s="25"/>
    </row>
    <row r="262722" spans="2:8" x14ac:dyDescent="0.2">
      <c r="B262722" s="25"/>
      <c r="C262722" s="25"/>
      <c r="D262722" s="31"/>
      <c r="E262722" s="25"/>
      <c r="F262722" s="25"/>
      <c r="G262722" s="25"/>
      <c r="H262722" s="25"/>
    </row>
    <row r="262723" spans="2:8" x14ac:dyDescent="0.2">
      <c r="B262723" s="25"/>
      <c r="C262723" s="25"/>
      <c r="D262723" s="31"/>
      <c r="E262723" s="25"/>
      <c r="F262723" s="25"/>
      <c r="G262723" s="25"/>
      <c r="H262723" s="25"/>
    </row>
    <row r="262724" spans="2:8" x14ac:dyDescent="0.2">
      <c r="B262724" s="25"/>
      <c r="C262724" s="25"/>
      <c r="D262724" s="31"/>
      <c r="E262724" s="25"/>
      <c r="F262724" s="25"/>
      <c r="G262724" s="25"/>
      <c r="H262724" s="25"/>
    </row>
    <row r="262725" spans="2:8" x14ac:dyDescent="0.2">
      <c r="B262725" s="21"/>
      <c r="C262725" s="21"/>
      <c r="D262725" s="31"/>
      <c r="E262725" s="21"/>
      <c r="F262725" s="21"/>
      <c r="G262725" s="21"/>
      <c r="H262725" s="25"/>
    </row>
    <row r="262726" spans="2:8" x14ac:dyDescent="0.2">
      <c r="B262726" s="21"/>
      <c r="C262726" s="21"/>
      <c r="D262726" s="31"/>
      <c r="E262726" s="21"/>
      <c r="F262726" s="21"/>
      <c r="G262726" s="21"/>
      <c r="H262726" s="21"/>
    </row>
    <row r="262727" spans="2:8" x14ac:dyDescent="0.2">
      <c r="B262727" s="21"/>
      <c r="C262727" s="21"/>
      <c r="D262727" s="31"/>
      <c r="E262727" s="21"/>
      <c r="F262727" s="21"/>
      <c r="G262727" s="21"/>
      <c r="H262727" s="21"/>
    </row>
    <row r="262728" spans="2:8" x14ac:dyDescent="0.2">
      <c r="B262728" s="21"/>
      <c r="C262728" s="21"/>
      <c r="D262728" s="31"/>
      <c r="E262728" s="21"/>
      <c r="F262728" s="21"/>
      <c r="G262728" s="21"/>
      <c r="H262728" s="21"/>
    </row>
    <row r="262729" spans="2:8" x14ac:dyDescent="0.2">
      <c r="B262729" s="21"/>
      <c r="C262729" s="21"/>
      <c r="D262729" s="31"/>
      <c r="E262729" s="21"/>
      <c r="F262729" s="21"/>
      <c r="G262729" s="21"/>
      <c r="H262729" s="21"/>
    </row>
    <row r="262730" spans="2:8" x14ac:dyDescent="0.2">
      <c r="B262730" s="21"/>
      <c r="C262730" s="21"/>
      <c r="D262730" s="31"/>
      <c r="E262730" s="21"/>
      <c r="F262730" s="21"/>
      <c r="G262730" s="21"/>
      <c r="H262730" s="21"/>
    </row>
    <row r="262731" spans="2:8" x14ac:dyDescent="0.2">
      <c r="B262731" s="21"/>
      <c r="C262731" s="21"/>
      <c r="D262731" s="31"/>
      <c r="E262731" s="21"/>
      <c r="F262731" s="21"/>
      <c r="G262731" s="21"/>
      <c r="H262731" s="21"/>
    </row>
    <row r="262732" spans="2:8" x14ac:dyDescent="0.2">
      <c r="B262732" s="21"/>
      <c r="C262732" s="21"/>
      <c r="D262732" s="31"/>
      <c r="E262732" s="21"/>
      <c r="F262732" s="21"/>
      <c r="G262732" s="21"/>
      <c r="H262732" s="21"/>
    </row>
    <row r="262733" spans="2:8" x14ac:dyDescent="0.2">
      <c r="B262733" s="21"/>
      <c r="C262733" s="21"/>
      <c r="D262733" s="31"/>
      <c r="E262733" s="21"/>
      <c r="F262733" s="21"/>
      <c r="G262733" s="21"/>
      <c r="H262733" s="21"/>
    </row>
    <row r="262734" spans="2:8" x14ac:dyDescent="0.2">
      <c r="B262734" s="21"/>
      <c r="C262734" s="21"/>
      <c r="D262734" s="31"/>
      <c r="E262734" s="21"/>
      <c r="F262734" s="21"/>
      <c r="G262734" s="21"/>
      <c r="H262734" s="21"/>
    </row>
    <row r="262735" spans="2:8" x14ac:dyDescent="0.2">
      <c r="H262735" s="21"/>
    </row>
    <row r="278529" spans="2:8" x14ac:dyDescent="0.2">
      <c r="B278529" s="21"/>
      <c r="C278529" s="21"/>
      <c r="D278529" s="31"/>
      <c r="E278529" s="21"/>
      <c r="F278529" s="21"/>
      <c r="G278529" s="21"/>
    </row>
    <row r="278530" spans="2:8" x14ac:dyDescent="0.2">
      <c r="B278530" s="21"/>
      <c r="C278530" s="21"/>
      <c r="D278530" s="31"/>
      <c r="E278530" s="21"/>
      <c r="F278530" s="21"/>
      <c r="G278530" s="21"/>
      <c r="H278530" s="21"/>
    </row>
    <row r="278531" spans="2:8" x14ac:dyDescent="0.2">
      <c r="B278531" s="21"/>
      <c r="C278531" s="21"/>
      <c r="D278531" s="31"/>
      <c r="E278531" s="21"/>
      <c r="F278531" s="21"/>
      <c r="G278531" s="21"/>
      <c r="H278531" s="21"/>
    </row>
    <row r="278532" spans="2:8" x14ac:dyDescent="0.2">
      <c r="B278532" s="21"/>
      <c r="C278532" s="21"/>
      <c r="D278532" s="31"/>
      <c r="E278532" s="21"/>
      <c r="F278532" s="21"/>
      <c r="G278532" s="21"/>
      <c r="H278532" s="21"/>
    </row>
    <row r="278533" spans="2:8" x14ac:dyDescent="0.2">
      <c r="B278533" s="21"/>
      <c r="C278533" s="21"/>
      <c r="D278533" s="31"/>
      <c r="E278533" s="21"/>
      <c r="F278533" s="21"/>
      <c r="G278533" s="21"/>
      <c r="H278533" s="21"/>
    </row>
    <row r="278534" spans="2:8" x14ac:dyDescent="0.2">
      <c r="B278534" s="22"/>
      <c r="C278534" s="22"/>
      <c r="D278534" s="31"/>
      <c r="E278534" s="22"/>
      <c r="F278534" s="22"/>
      <c r="G278534" s="22"/>
      <c r="H278534" s="21"/>
    </row>
    <row r="278535" spans="2:8" x14ac:dyDescent="0.2">
      <c r="B278535" s="22"/>
      <c r="C278535" s="22"/>
      <c r="D278535" s="31"/>
      <c r="E278535" s="22"/>
      <c r="F278535" s="22"/>
      <c r="G278535" s="22"/>
      <c r="H278535" s="22"/>
    </row>
    <row r="278536" spans="2:8" x14ac:dyDescent="0.2">
      <c r="B278536" s="22"/>
      <c r="C278536" s="22"/>
      <c r="D278536" s="31"/>
      <c r="E278536" s="22"/>
      <c r="F278536" s="22"/>
      <c r="G278536" s="22"/>
      <c r="H278536" s="22"/>
    </row>
    <row r="278537" spans="2:8" x14ac:dyDescent="0.2">
      <c r="B278537" s="22"/>
      <c r="C278537" s="22"/>
      <c r="D278537" s="31"/>
      <c r="E278537" s="22"/>
      <c r="F278537" s="22"/>
      <c r="G278537" s="22"/>
      <c r="H278537" s="22"/>
    </row>
    <row r="278538" spans="2:8" x14ac:dyDescent="0.2">
      <c r="B278538" s="22"/>
      <c r="C278538" s="22"/>
      <c r="D278538" s="31"/>
      <c r="E278538" s="22"/>
      <c r="F278538" s="22"/>
      <c r="G278538" s="22"/>
      <c r="H278538" s="22"/>
    </row>
    <row r="278539" spans="2:8" x14ac:dyDescent="0.2">
      <c r="B278539" s="22"/>
      <c r="C278539" s="22"/>
      <c r="D278539" s="31"/>
      <c r="E278539" s="22"/>
      <c r="F278539" s="22"/>
      <c r="G278539" s="22"/>
      <c r="H278539" s="22"/>
    </row>
    <row r="278540" spans="2:8" x14ac:dyDescent="0.2">
      <c r="B278540" s="22"/>
      <c r="C278540" s="22"/>
      <c r="D278540" s="31"/>
      <c r="E278540" s="22"/>
      <c r="F278540" s="22"/>
      <c r="G278540" s="22"/>
      <c r="H278540" s="22"/>
    </row>
    <row r="278541" spans="2:8" x14ac:dyDescent="0.2">
      <c r="B278541" s="22"/>
      <c r="C278541" s="22"/>
      <c r="D278541" s="31"/>
      <c r="E278541" s="22"/>
      <c r="F278541" s="22"/>
      <c r="G278541" s="22"/>
      <c r="H278541" s="22"/>
    </row>
    <row r="278542" spans="2:8" x14ac:dyDescent="0.2">
      <c r="B278542" s="22"/>
      <c r="C278542" s="22"/>
      <c r="D278542" s="31"/>
      <c r="E278542" s="22"/>
      <c r="F278542" s="22"/>
      <c r="G278542" s="22"/>
      <c r="H278542" s="22"/>
    </row>
    <row r="278543" spans="2:8" x14ac:dyDescent="0.2">
      <c r="B278543" s="22"/>
      <c r="C278543" s="22"/>
      <c r="D278543" s="31"/>
      <c r="E278543" s="22"/>
      <c r="F278543" s="22"/>
      <c r="G278543" s="22"/>
      <c r="H278543" s="22"/>
    </row>
    <row r="278544" spans="2:8" x14ac:dyDescent="0.2">
      <c r="B278544" s="22"/>
      <c r="C278544" s="22"/>
      <c r="D278544" s="31"/>
      <c r="E278544" s="22"/>
      <c r="F278544" s="22"/>
      <c r="G278544" s="22"/>
      <c r="H278544" s="22"/>
    </row>
    <row r="278545" spans="2:8" x14ac:dyDescent="0.2">
      <c r="B278545" s="22"/>
      <c r="C278545" s="22"/>
      <c r="D278545" s="31"/>
      <c r="E278545" s="22"/>
      <c r="F278545" s="22"/>
      <c r="G278545" s="22"/>
      <c r="H278545" s="22"/>
    </row>
    <row r="278546" spans="2:8" x14ac:dyDescent="0.2">
      <c r="B278546" s="22"/>
      <c r="C278546" s="22"/>
      <c r="D278546" s="31"/>
      <c r="E278546" s="22"/>
      <c r="F278546" s="22"/>
      <c r="G278546" s="22"/>
      <c r="H278546" s="22"/>
    </row>
    <row r="278547" spans="2:8" x14ac:dyDescent="0.2">
      <c r="B278547" s="22"/>
      <c r="C278547" s="22"/>
      <c r="D278547" s="31"/>
      <c r="E278547" s="22"/>
      <c r="F278547" s="22"/>
      <c r="G278547" s="22"/>
      <c r="H278547" s="22"/>
    </row>
    <row r="278548" spans="2:8" x14ac:dyDescent="0.2">
      <c r="B278548" s="22"/>
      <c r="C278548" s="22"/>
      <c r="D278548" s="31"/>
      <c r="E278548" s="22"/>
      <c r="F278548" s="22"/>
      <c r="G278548" s="22"/>
      <c r="H278548" s="22"/>
    </row>
    <row r="278549" spans="2:8" x14ac:dyDescent="0.2">
      <c r="B278549" s="22"/>
      <c r="C278549" s="22"/>
      <c r="D278549" s="31"/>
      <c r="E278549" s="22"/>
      <c r="F278549" s="22"/>
      <c r="G278549" s="22"/>
      <c r="H278549" s="22"/>
    </row>
    <row r="278550" spans="2:8" x14ac:dyDescent="0.2">
      <c r="B278550" s="22"/>
      <c r="C278550" s="22"/>
      <c r="D278550" s="31"/>
      <c r="E278550" s="22"/>
      <c r="F278550" s="22"/>
      <c r="G278550" s="22"/>
      <c r="H278550" s="22"/>
    </row>
    <row r="278551" spans="2:8" x14ac:dyDescent="0.2">
      <c r="B278551" s="22"/>
      <c r="C278551" s="22"/>
      <c r="D278551" s="31"/>
      <c r="E278551" s="22"/>
      <c r="F278551" s="22"/>
      <c r="G278551" s="22"/>
      <c r="H278551" s="22"/>
    </row>
    <row r="278552" spans="2:8" x14ac:dyDescent="0.2">
      <c r="B278552" s="22"/>
      <c r="C278552" s="22"/>
      <c r="D278552" s="31"/>
      <c r="E278552" s="22"/>
      <c r="F278552" s="22"/>
      <c r="G278552" s="22"/>
      <c r="H278552" s="22"/>
    </row>
    <row r="278553" spans="2:8" x14ac:dyDescent="0.2">
      <c r="B278553" s="22"/>
      <c r="C278553" s="22"/>
      <c r="D278553" s="31"/>
      <c r="E278553" s="22"/>
      <c r="F278553" s="22"/>
      <c r="G278553" s="22"/>
      <c r="H278553" s="22"/>
    </row>
    <row r="278554" spans="2:8" x14ac:dyDescent="0.2">
      <c r="B278554" s="22"/>
      <c r="C278554" s="22"/>
      <c r="D278554" s="31"/>
      <c r="E278554" s="22"/>
      <c r="F278554" s="22"/>
      <c r="G278554" s="22"/>
      <c r="H278554" s="22"/>
    </row>
    <row r="278555" spans="2:8" x14ac:dyDescent="0.2">
      <c r="B278555" s="22"/>
      <c r="C278555" s="22"/>
      <c r="D278555" s="31"/>
      <c r="E278555" s="22"/>
      <c r="F278555" s="22"/>
      <c r="G278555" s="22"/>
      <c r="H278555" s="22"/>
    </row>
    <row r="278556" spans="2:8" x14ac:dyDescent="0.2">
      <c r="B278556" s="22"/>
      <c r="C278556" s="22"/>
      <c r="D278556" s="31"/>
      <c r="E278556" s="22"/>
      <c r="F278556" s="22"/>
      <c r="G278556" s="22"/>
      <c r="H278556" s="22"/>
    </row>
    <row r="278557" spans="2:8" x14ac:dyDescent="0.2">
      <c r="B278557" s="22"/>
      <c r="C278557" s="22"/>
      <c r="D278557" s="31"/>
      <c r="E278557" s="22"/>
      <c r="F278557" s="22"/>
      <c r="G278557" s="22"/>
      <c r="H278557" s="22"/>
    </row>
    <row r="278558" spans="2:8" x14ac:dyDescent="0.2">
      <c r="B278558" s="22"/>
      <c r="C278558" s="22"/>
      <c r="D278558" s="31"/>
      <c r="E278558" s="22"/>
      <c r="F278558" s="22"/>
      <c r="G278558" s="22"/>
      <c r="H278558" s="22"/>
    </row>
    <row r="278559" spans="2:8" x14ac:dyDescent="0.2">
      <c r="B278559" s="22"/>
      <c r="C278559" s="22"/>
      <c r="D278559" s="31"/>
      <c r="E278559" s="22"/>
      <c r="F278559" s="22"/>
      <c r="G278559" s="22"/>
      <c r="H278559" s="22"/>
    </row>
    <row r="278560" spans="2:8" x14ac:dyDescent="0.2">
      <c r="B278560" s="22"/>
      <c r="C278560" s="22"/>
      <c r="D278560" s="31"/>
      <c r="E278560" s="22"/>
      <c r="F278560" s="22"/>
      <c r="G278560" s="22"/>
      <c r="H278560" s="22"/>
    </row>
    <row r="278561" spans="2:8" x14ac:dyDescent="0.2">
      <c r="B278561" s="22"/>
      <c r="C278561" s="22"/>
      <c r="D278561" s="31"/>
      <c r="E278561" s="22"/>
      <c r="F278561" s="22"/>
      <c r="G278561" s="22"/>
      <c r="H278561" s="22"/>
    </row>
    <row r="278562" spans="2:8" x14ac:dyDescent="0.2">
      <c r="B278562" s="22"/>
      <c r="C278562" s="22"/>
      <c r="D278562" s="31"/>
      <c r="E278562" s="22"/>
      <c r="F278562" s="22"/>
      <c r="G278562" s="22"/>
      <c r="H278562" s="22"/>
    </row>
    <row r="278563" spans="2:8" x14ac:dyDescent="0.2">
      <c r="B278563" s="22"/>
      <c r="C278563" s="22"/>
      <c r="D278563" s="31"/>
      <c r="E278563" s="22"/>
      <c r="F278563" s="22"/>
      <c r="G278563" s="22"/>
      <c r="H278563" s="22"/>
    </row>
    <row r="278564" spans="2:8" x14ac:dyDescent="0.2">
      <c r="B278564" s="22"/>
      <c r="C278564" s="22"/>
      <c r="D278564" s="31"/>
      <c r="E278564" s="22"/>
      <c r="F278564" s="22"/>
      <c r="G278564" s="22"/>
      <c r="H278564" s="22"/>
    </row>
    <row r="278565" spans="2:8" x14ac:dyDescent="0.2">
      <c r="B278565" s="22"/>
      <c r="C278565" s="22"/>
      <c r="D278565" s="31"/>
      <c r="E278565" s="22"/>
      <c r="F278565" s="22"/>
      <c r="G278565" s="22"/>
      <c r="H278565" s="22"/>
    </row>
    <row r="278566" spans="2:8" x14ac:dyDescent="0.2">
      <c r="B278566" s="22"/>
      <c r="C278566" s="22"/>
      <c r="D278566" s="31"/>
      <c r="E278566" s="22"/>
      <c r="F278566" s="22"/>
      <c r="G278566" s="22"/>
      <c r="H278566" s="22"/>
    </row>
    <row r="278567" spans="2:8" x14ac:dyDescent="0.2">
      <c r="B278567" s="22"/>
      <c r="C278567" s="22"/>
      <c r="D278567" s="31"/>
      <c r="E278567" s="22"/>
      <c r="F278567" s="22"/>
      <c r="G278567" s="22"/>
      <c r="H278567" s="22"/>
    </row>
    <row r="278568" spans="2:8" x14ac:dyDescent="0.2">
      <c r="B278568" s="22"/>
      <c r="C278568" s="22"/>
      <c r="D278568" s="31"/>
      <c r="E278568" s="22"/>
      <c r="F278568" s="22"/>
      <c r="G278568" s="22"/>
      <c r="H278568" s="22"/>
    </row>
    <row r="278569" spans="2:8" x14ac:dyDescent="0.2">
      <c r="B278569" s="22"/>
      <c r="C278569" s="22"/>
      <c r="D278569" s="31"/>
      <c r="E278569" s="22"/>
      <c r="F278569" s="22"/>
      <c r="G278569" s="22"/>
      <c r="H278569" s="22"/>
    </row>
    <row r="278570" spans="2:8" x14ac:dyDescent="0.2">
      <c r="B278570" s="22"/>
      <c r="C278570" s="22"/>
      <c r="D278570" s="31"/>
      <c r="E278570" s="22"/>
      <c r="F278570" s="22"/>
      <c r="G278570" s="22"/>
      <c r="H278570" s="22"/>
    </row>
    <row r="278571" spans="2:8" x14ac:dyDescent="0.2">
      <c r="B278571" s="22"/>
      <c r="C278571" s="22"/>
      <c r="D278571" s="31"/>
      <c r="E278571" s="22"/>
      <c r="F278571" s="22"/>
      <c r="G278571" s="22"/>
      <c r="H278571" s="22"/>
    </row>
    <row r="278572" spans="2:8" x14ac:dyDescent="0.2">
      <c r="B278572" s="22"/>
      <c r="C278572" s="22"/>
      <c r="D278572" s="31"/>
      <c r="E278572" s="22"/>
      <c r="F278572" s="22"/>
      <c r="G278572" s="22"/>
      <c r="H278572" s="22"/>
    </row>
    <row r="278573" spans="2:8" x14ac:dyDescent="0.2">
      <c r="B278573" s="22"/>
      <c r="C278573" s="22"/>
      <c r="D278573" s="31"/>
      <c r="E278573" s="22"/>
      <c r="F278573" s="22"/>
      <c r="G278573" s="22"/>
      <c r="H278573" s="22"/>
    </row>
    <row r="278574" spans="2:8" x14ac:dyDescent="0.2">
      <c r="B278574" s="22"/>
      <c r="C278574" s="22"/>
      <c r="D278574" s="31"/>
      <c r="E278574" s="22"/>
      <c r="F278574" s="22"/>
      <c r="G278574" s="22"/>
      <c r="H278574" s="22"/>
    </row>
    <row r="278575" spans="2:8" x14ac:dyDescent="0.2">
      <c r="B278575" s="22"/>
      <c r="C278575" s="22"/>
      <c r="D278575" s="31"/>
      <c r="E278575" s="22"/>
      <c r="F278575" s="22"/>
      <c r="G278575" s="22"/>
      <c r="H278575" s="22"/>
    </row>
    <row r="278576" spans="2:8" x14ac:dyDescent="0.2">
      <c r="B278576" s="22"/>
      <c r="C278576" s="22"/>
      <c r="D278576" s="31"/>
      <c r="E278576" s="22"/>
      <c r="F278576" s="22"/>
      <c r="G278576" s="22"/>
      <c r="H278576" s="22"/>
    </row>
    <row r="278577" spans="2:8" x14ac:dyDescent="0.2">
      <c r="B278577" s="22"/>
      <c r="C278577" s="22"/>
      <c r="D278577" s="31"/>
      <c r="E278577" s="22"/>
      <c r="F278577" s="22"/>
      <c r="G278577" s="22"/>
      <c r="H278577" s="22"/>
    </row>
    <row r="278578" spans="2:8" x14ac:dyDescent="0.2">
      <c r="B278578" s="22"/>
      <c r="C278578" s="22"/>
      <c r="D278578" s="31"/>
      <c r="E278578" s="22"/>
      <c r="F278578" s="22"/>
      <c r="G278578" s="22"/>
      <c r="H278578" s="22"/>
    </row>
    <row r="278579" spans="2:8" x14ac:dyDescent="0.2">
      <c r="B278579" s="22"/>
      <c r="C278579" s="22"/>
      <c r="D278579" s="31"/>
      <c r="E278579" s="22"/>
      <c r="F278579" s="22"/>
      <c r="G278579" s="22"/>
      <c r="H278579" s="22"/>
    </row>
    <row r="278580" spans="2:8" x14ac:dyDescent="0.2">
      <c r="B278580" s="22"/>
      <c r="C278580" s="22"/>
      <c r="D278580" s="31"/>
      <c r="E278580" s="22"/>
      <c r="F278580" s="22"/>
      <c r="G278580" s="22"/>
      <c r="H278580" s="22"/>
    </row>
    <row r="278581" spans="2:8" x14ac:dyDescent="0.2">
      <c r="B278581" s="22"/>
      <c r="C278581" s="22"/>
      <c r="D278581" s="31"/>
      <c r="E278581" s="22"/>
      <c r="F278581" s="22"/>
      <c r="G278581" s="22"/>
      <c r="H278581" s="22"/>
    </row>
    <row r="278582" spans="2:8" x14ac:dyDescent="0.2">
      <c r="B278582" s="22"/>
      <c r="C278582" s="22"/>
      <c r="D278582" s="31"/>
      <c r="E278582" s="22"/>
      <c r="F278582" s="22"/>
      <c r="G278582" s="22"/>
      <c r="H278582" s="22"/>
    </row>
    <row r="278583" spans="2:8" x14ac:dyDescent="0.2">
      <c r="B278583" s="22"/>
      <c r="C278583" s="22"/>
      <c r="D278583" s="31"/>
      <c r="E278583" s="22"/>
      <c r="F278583" s="22"/>
      <c r="G278583" s="22"/>
      <c r="H278583" s="22"/>
    </row>
    <row r="278584" spans="2:8" x14ac:dyDescent="0.2">
      <c r="B278584" s="22"/>
      <c r="C278584" s="22"/>
      <c r="D278584" s="31"/>
      <c r="E278584" s="22"/>
      <c r="F278584" s="22"/>
      <c r="G278584" s="22"/>
      <c r="H278584" s="22"/>
    </row>
    <row r="278585" spans="2:8" x14ac:dyDescent="0.2">
      <c r="B278585" s="22"/>
      <c r="C278585" s="22"/>
      <c r="D278585" s="31"/>
      <c r="E278585" s="22"/>
      <c r="F278585" s="22"/>
      <c r="G278585" s="22"/>
      <c r="H278585" s="22"/>
    </row>
    <row r="278586" spans="2:8" x14ac:dyDescent="0.2">
      <c r="B278586" s="22"/>
      <c r="C278586" s="22"/>
      <c r="D278586" s="31"/>
      <c r="E278586" s="22"/>
      <c r="F278586" s="22"/>
      <c r="G278586" s="22"/>
      <c r="H278586" s="22"/>
    </row>
    <row r="278587" spans="2:8" x14ac:dyDescent="0.2">
      <c r="B278587" s="22"/>
      <c r="C278587" s="22"/>
      <c r="D278587" s="31"/>
      <c r="E278587" s="22"/>
      <c r="F278587" s="22"/>
      <c r="G278587" s="22"/>
      <c r="H278587" s="22"/>
    </row>
    <row r="278588" spans="2:8" x14ac:dyDescent="0.2">
      <c r="B278588" s="22"/>
      <c r="C278588" s="22"/>
      <c r="D278588" s="31"/>
      <c r="E278588" s="22"/>
      <c r="F278588" s="22"/>
      <c r="G278588" s="22"/>
      <c r="H278588" s="22"/>
    </row>
    <row r="278589" spans="2:8" x14ac:dyDescent="0.2">
      <c r="B278589" s="22"/>
      <c r="C278589" s="22"/>
      <c r="D278589" s="31"/>
      <c r="E278589" s="22"/>
      <c r="F278589" s="22"/>
      <c r="G278589" s="22"/>
      <c r="H278589" s="22"/>
    </row>
    <row r="278590" spans="2:8" x14ac:dyDescent="0.2">
      <c r="B278590" s="22"/>
      <c r="C278590" s="22"/>
      <c r="D278590" s="31"/>
      <c r="E278590" s="22"/>
      <c r="F278590" s="22"/>
      <c r="G278590" s="22"/>
      <c r="H278590" s="22"/>
    </row>
    <row r="278591" spans="2:8" x14ac:dyDescent="0.2">
      <c r="B278591" s="22"/>
      <c r="C278591" s="22"/>
      <c r="D278591" s="31"/>
      <c r="E278591" s="22"/>
      <c r="F278591" s="22"/>
      <c r="G278591" s="22"/>
      <c r="H278591" s="22"/>
    </row>
    <row r="278592" spans="2:8" x14ac:dyDescent="0.2">
      <c r="B278592" s="22"/>
      <c r="C278592" s="22"/>
      <c r="D278592" s="31"/>
      <c r="E278592" s="22"/>
      <c r="F278592" s="22"/>
      <c r="G278592" s="22"/>
      <c r="H278592" s="22"/>
    </row>
    <row r="278593" spans="2:8" x14ac:dyDescent="0.2">
      <c r="B278593" s="22"/>
      <c r="C278593" s="22"/>
      <c r="D278593" s="31"/>
      <c r="E278593" s="22"/>
      <c r="F278593" s="22"/>
      <c r="G278593" s="22"/>
      <c r="H278593" s="22"/>
    </row>
    <row r="278594" spans="2:8" x14ac:dyDescent="0.2">
      <c r="B278594" s="22"/>
      <c r="C278594" s="22"/>
      <c r="D278594" s="31"/>
      <c r="E278594" s="22"/>
      <c r="F278594" s="22"/>
      <c r="G278594" s="22"/>
      <c r="H278594" s="22"/>
    </row>
    <row r="278595" spans="2:8" x14ac:dyDescent="0.2">
      <c r="B278595" s="22"/>
      <c r="C278595" s="22"/>
      <c r="D278595" s="31"/>
      <c r="E278595" s="22"/>
      <c r="F278595" s="22"/>
      <c r="G278595" s="22"/>
      <c r="H278595" s="22"/>
    </row>
    <row r="278596" spans="2:8" x14ac:dyDescent="0.2">
      <c r="B278596" s="22"/>
      <c r="C278596" s="22"/>
      <c r="D278596" s="31"/>
      <c r="E278596" s="22"/>
      <c r="F278596" s="22"/>
      <c r="G278596" s="22"/>
      <c r="H278596" s="22"/>
    </row>
    <row r="278597" spans="2:8" x14ac:dyDescent="0.2">
      <c r="B278597" s="22"/>
      <c r="C278597" s="22"/>
      <c r="D278597" s="31"/>
      <c r="E278597" s="22"/>
      <c r="F278597" s="22"/>
      <c r="G278597" s="22"/>
      <c r="H278597" s="22"/>
    </row>
    <row r="278598" spans="2:8" x14ac:dyDescent="0.2">
      <c r="B278598" s="22"/>
      <c r="C278598" s="22"/>
      <c r="D278598" s="31"/>
      <c r="E278598" s="22"/>
      <c r="F278598" s="22"/>
      <c r="G278598" s="22"/>
      <c r="H278598" s="22"/>
    </row>
    <row r="278599" spans="2:8" x14ac:dyDescent="0.2">
      <c r="B278599" s="22"/>
      <c r="C278599" s="22"/>
      <c r="D278599" s="31"/>
      <c r="E278599" s="22"/>
      <c r="F278599" s="22"/>
      <c r="G278599" s="22"/>
      <c r="H278599" s="22"/>
    </row>
    <row r="278600" spans="2:8" x14ac:dyDescent="0.2">
      <c r="B278600" s="22"/>
      <c r="C278600" s="22"/>
      <c r="D278600" s="31"/>
      <c r="E278600" s="22"/>
      <c r="F278600" s="22"/>
      <c r="G278600" s="22"/>
      <c r="H278600" s="22"/>
    </row>
    <row r="278601" spans="2:8" x14ac:dyDescent="0.2">
      <c r="B278601" s="22"/>
      <c r="C278601" s="22"/>
      <c r="D278601" s="31"/>
      <c r="E278601" s="22"/>
      <c r="F278601" s="22"/>
      <c r="G278601" s="22"/>
      <c r="H278601" s="22"/>
    </row>
    <row r="278602" spans="2:8" x14ac:dyDescent="0.2">
      <c r="B278602" s="22"/>
      <c r="C278602" s="22"/>
      <c r="D278602" s="31"/>
      <c r="E278602" s="22"/>
      <c r="F278602" s="22"/>
      <c r="G278602" s="22"/>
      <c r="H278602" s="22"/>
    </row>
    <row r="278603" spans="2:8" x14ac:dyDescent="0.2">
      <c r="B278603" s="22"/>
      <c r="C278603" s="22"/>
      <c r="D278603" s="31"/>
      <c r="E278603" s="22"/>
      <c r="F278603" s="22"/>
      <c r="G278603" s="22"/>
      <c r="H278603" s="22"/>
    </row>
    <row r="278604" spans="2:8" x14ac:dyDescent="0.2">
      <c r="B278604" s="22"/>
      <c r="C278604" s="22"/>
      <c r="D278604" s="31"/>
      <c r="E278604" s="22"/>
      <c r="F278604" s="22"/>
      <c r="G278604" s="22"/>
      <c r="H278604" s="22"/>
    </row>
    <row r="278605" spans="2:8" x14ac:dyDescent="0.2">
      <c r="B278605" s="22"/>
      <c r="C278605" s="22"/>
      <c r="D278605" s="31"/>
      <c r="E278605" s="22"/>
      <c r="F278605" s="22"/>
      <c r="G278605" s="22"/>
      <c r="H278605" s="22"/>
    </row>
    <row r="278606" spans="2:8" x14ac:dyDescent="0.2">
      <c r="B278606" s="22"/>
      <c r="C278606" s="22"/>
      <c r="D278606" s="31"/>
      <c r="E278606" s="22"/>
      <c r="F278606" s="22"/>
      <c r="G278606" s="22"/>
      <c r="H278606" s="22"/>
    </row>
    <row r="278607" spans="2:8" x14ac:dyDescent="0.2">
      <c r="B278607" s="22"/>
      <c r="C278607" s="22"/>
      <c r="D278607" s="31"/>
      <c r="E278607" s="22"/>
      <c r="F278607" s="22"/>
      <c r="G278607" s="22"/>
      <c r="H278607" s="22"/>
    </row>
    <row r="278608" spans="2:8" x14ac:dyDescent="0.2">
      <c r="B278608" s="22"/>
      <c r="C278608" s="22"/>
      <c r="D278608" s="31"/>
      <c r="E278608" s="22"/>
      <c r="F278608" s="22"/>
      <c r="G278608" s="22"/>
      <c r="H278608" s="22"/>
    </row>
    <row r="278609" spans="2:8" x14ac:dyDescent="0.2">
      <c r="B278609" s="22"/>
      <c r="C278609" s="22"/>
      <c r="D278609" s="31"/>
      <c r="E278609" s="22"/>
      <c r="F278609" s="22"/>
      <c r="G278609" s="22"/>
      <c r="H278609" s="22"/>
    </row>
    <row r="278610" spans="2:8" x14ac:dyDescent="0.2">
      <c r="B278610" s="22"/>
      <c r="C278610" s="22"/>
      <c r="D278610" s="31"/>
      <c r="E278610" s="22"/>
      <c r="F278610" s="22"/>
      <c r="G278610" s="22"/>
      <c r="H278610" s="22"/>
    </row>
    <row r="278611" spans="2:8" x14ac:dyDescent="0.2">
      <c r="B278611" s="22"/>
      <c r="C278611" s="22"/>
      <c r="D278611" s="31"/>
      <c r="E278611" s="22"/>
      <c r="F278611" s="22"/>
      <c r="G278611" s="22"/>
      <c r="H278611" s="22"/>
    </row>
    <row r="278612" spans="2:8" x14ac:dyDescent="0.2">
      <c r="B278612" s="22"/>
      <c r="C278612" s="22"/>
      <c r="D278612" s="31"/>
      <c r="E278612" s="22"/>
      <c r="F278612" s="22"/>
      <c r="G278612" s="22"/>
      <c r="H278612" s="22"/>
    </row>
    <row r="278613" spans="2:8" x14ac:dyDescent="0.2">
      <c r="B278613" s="22"/>
      <c r="C278613" s="22"/>
      <c r="D278613" s="31"/>
      <c r="E278613" s="22"/>
      <c r="F278613" s="22"/>
      <c r="G278613" s="22"/>
      <c r="H278613" s="22"/>
    </row>
    <row r="278614" spans="2:8" x14ac:dyDescent="0.2">
      <c r="B278614" s="22"/>
      <c r="C278614" s="22"/>
      <c r="D278614" s="31"/>
      <c r="E278614" s="22"/>
      <c r="F278614" s="22"/>
      <c r="G278614" s="22"/>
      <c r="H278614" s="22"/>
    </row>
    <row r="278615" spans="2:8" x14ac:dyDescent="0.2">
      <c r="B278615" s="22"/>
      <c r="C278615" s="22"/>
      <c r="D278615" s="31"/>
      <c r="E278615" s="22"/>
      <c r="F278615" s="22"/>
      <c r="G278615" s="22"/>
      <c r="H278615" s="22"/>
    </row>
    <row r="278616" spans="2:8" x14ac:dyDescent="0.2">
      <c r="B278616" s="22"/>
      <c r="C278616" s="22"/>
      <c r="D278616" s="31"/>
      <c r="E278616" s="22"/>
      <c r="F278616" s="22"/>
      <c r="G278616" s="22"/>
      <c r="H278616" s="22"/>
    </row>
    <row r="278617" spans="2:8" x14ac:dyDescent="0.2">
      <c r="B278617" s="22"/>
      <c r="C278617" s="22"/>
      <c r="D278617" s="31"/>
      <c r="E278617" s="22"/>
      <c r="F278617" s="22"/>
      <c r="G278617" s="22"/>
      <c r="H278617" s="22"/>
    </row>
    <row r="278618" spans="2:8" x14ac:dyDescent="0.2">
      <c r="B278618" s="22"/>
      <c r="C278618" s="22"/>
      <c r="D278618" s="31"/>
      <c r="E278618" s="22"/>
      <c r="F278618" s="22"/>
      <c r="G278618" s="22"/>
      <c r="H278618" s="22"/>
    </row>
    <row r="278619" spans="2:8" x14ac:dyDescent="0.2">
      <c r="B278619" s="22"/>
      <c r="C278619" s="22"/>
      <c r="D278619" s="31"/>
      <c r="E278619" s="22"/>
      <c r="F278619" s="22"/>
      <c r="G278619" s="22"/>
      <c r="H278619" s="22"/>
    </row>
    <row r="278620" spans="2:8" x14ac:dyDescent="0.2">
      <c r="B278620" s="22"/>
      <c r="C278620" s="22"/>
      <c r="D278620" s="31"/>
      <c r="E278620" s="22"/>
      <c r="F278620" s="22"/>
      <c r="G278620" s="22"/>
      <c r="H278620" s="22"/>
    </row>
    <row r="278621" spans="2:8" x14ac:dyDescent="0.2">
      <c r="B278621" s="22"/>
      <c r="C278621" s="22"/>
      <c r="D278621" s="31"/>
      <c r="E278621" s="22"/>
      <c r="F278621" s="22"/>
      <c r="G278621" s="22"/>
      <c r="H278621" s="22"/>
    </row>
    <row r="278622" spans="2:8" x14ac:dyDescent="0.2">
      <c r="B278622" s="22"/>
      <c r="C278622" s="22"/>
      <c r="D278622" s="31"/>
      <c r="E278622" s="22"/>
      <c r="F278622" s="22"/>
      <c r="G278622" s="22"/>
      <c r="H278622" s="22"/>
    </row>
    <row r="278623" spans="2:8" x14ac:dyDescent="0.2">
      <c r="B278623" s="22"/>
      <c r="C278623" s="22"/>
      <c r="D278623" s="31"/>
      <c r="E278623" s="22"/>
      <c r="F278623" s="22"/>
      <c r="G278623" s="22"/>
      <c r="H278623" s="22"/>
    </row>
    <row r="278624" spans="2:8" x14ac:dyDescent="0.2">
      <c r="B278624" s="22"/>
      <c r="C278624" s="22"/>
      <c r="D278624" s="31"/>
      <c r="E278624" s="22"/>
      <c r="F278624" s="22"/>
      <c r="G278624" s="22"/>
      <c r="H278624" s="22"/>
    </row>
    <row r="278625" spans="2:8" x14ac:dyDescent="0.2">
      <c r="B278625" s="22"/>
      <c r="C278625" s="22"/>
      <c r="D278625" s="31"/>
      <c r="E278625" s="22"/>
      <c r="F278625" s="22"/>
      <c r="G278625" s="22"/>
      <c r="H278625" s="22"/>
    </row>
    <row r="278626" spans="2:8" x14ac:dyDescent="0.2">
      <c r="B278626" s="22"/>
      <c r="C278626" s="22"/>
      <c r="D278626" s="31"/>
      <c r="E278626" s="22"/>
      <c r="F278626" s="22"/>
      <c r="G278626" s="22"/>
      <c r="H278626" s="22"/>
    </row>
    <row r="278627" spans="2:8" x14ac:dyDescent="0.2">
      <c r="B278627" s="22"/>
      <c r="C278627" s="22"/>
      <c r="D278627" s="31"/>
      <c r="E278627" s="22"/>
      <c r="F278627" s="22"/>
      <c r="G278627" s="22"/>
      <c r="H278627" s="22"/>
    </row>
    <row r="278628" spans="2:8" x14ac:dyDescent="0.2">
      <c r="B278628" s="22"/>
      <c r="C278628" s="22"/>
      <c r="D278628" s="31"/>
      <c r="E278628" s="22"/>
      <c r="F278628" s="22"/>
      <c r="G278628" s="22"/>
      <c r="H278628" s="22"/>
    </row>
    <row r="278629" spans="2:8" x14ac:dyDescent="0.2">
      <c r="B278629" s="22"/>
      <c r="C278629" s="22"/>
      <c r="D278629" s="31"/>
      <c r="E278629" s="22"/>
      <c r="F278629" s="22"/>
      <c r="G278629" s="22"/>
      <c r="H278629" s="22"/>
    </row>
    <row r="278630" spans="2:8" x14ac:dyDescent="0.2">
      <c r="B278630" s="22"/>
      <c r="C278630" s="22"/>
      <c r="D278630" s="31"/>
      <c r="E278630" s="22"/>
      <c r="F278630" s="22"/>
      <c r="G278630" s="22"/>
      <c r="H278630" s="22"/>
    </row>
    <row r="278631" spans="2:8" x14ac:dyDescent="0.2">
      <c r="B278631" s="22"/>
      <c r="C278631" s="22"/>
      <c r="D278631" s="31"/>
      <c r="E278631" s="22"/>
      <c r="F278631" s="22"/>
      <c r="G278631" s="22"/>
      <c r="H278631" s="22"/>
    </row>
    <row r="278632" spans="2:8" x14ac:dyDescent="0.2">
      <c r="B278632" s="22"/>
      <c r="C278632" s="22"/>
      <c r="D278632" s="31"/>
      <c r="E278632" s="22"/>
      <c r="F278632" s="22"/>
      <c r="G278632" s="22"/>
      <c r="H278632" s="22"/>
    </row>
    <row r="278633" spans="2:8" x14ac:dyDescent="0.2">
      <c r="B278633" s="22"/>
      <c r="C278633" s="22"/>
      <c r="D278633" s="31"/>
      <c r="E278633" s="22"/>
      <c r="F278633" s="22"/>
      <c r="G278633" s="22"/>
      <c r="H278633" s="22"/>
    </row>
    <row r="278634" spans="2:8" x14ac:dyDescent="0.2">
      <c r="B278634" s="22"/>
      <c r="C278634" s="22"/>
      <c r="D278634" s="31"/>
      <c r="E278634" s="22"/>
      <c r="F278634" s="22"/>
      <c r="G278634" s="22"/>
      <c r="H278634" s="22"/>
    </row>
    <row r="278635" spans="2:8" x14ac:dyDescent="0.2">
      <c r="B278635" s="22"/>
      <c r="C278635" s="22"/>
      <c r="D278635" s="31"/>
      <c r="E278635" s="22"/>
      <c r="F278635" s="22"/>
      <c r="G278635" s="22"/>
      <c r="H278635" s="22"/>
    </row>
    <row r="278636" spans="2:8" x14ac:dyDescent="0.2">
      <c r="B278636" s="22"/>
      <c r="C278636" s="22"/>
      <c r="D278636" s="31"/>
      <c r="E278636" s="22"/>
      <c r="F278636" s="22"/>
      <c r="G278636" s="22"/>
      <c r="H278636" s="22"/>
    </row>
    <row r="278637" spans="2:8" x14ac:dyDescent="0.2">
      <c r="B278637" s="22"/>
      <c r="C278637" s="22"/>
      <c r="D278637" s="31"/>
      <c r="E278637" s="22"/>
      <c r="F278637" s="22"/>
      <c r="G278637" s="22"/>
      <c r="H278637" s="22"/>
    </row>
    <row r="278638" spans="2:8" x14ac:dyDescent="0.2">
      <c r="B278638" s="22"/>
      <c r="C278638" s="22"/>
      <c r="D278638" s="31"/>
      <c r="E278638" s="22"/>
      <c r="F278638" s="22"/>
      <c r="G278638" s="22"/>
      <c r="H278638" s="22"/>
    </row>
    <row r="278639" spans="2:8" x14ac:dyDescent="0.2">
      <c r="B278639" s="22"/>
      <c r="C278639" s="22"/>
      <c r="D278639" s="31"/>
      <c r="E278639" s="22"/>
      <c r="F278639" s="22"/>
      <c r="G278639" s="22"/>
      <c r="H278639" s="22"/>
    </row>
    <row r="278640" spans="2:8" x14ac:dyDescent="0.2">
      <c r="B278640" s="22"/>
      <c r="C278640" s="22"/>
      <c r="D278640" s="31"/>
      <c r="E278640" s="22"/>
      <c r="F278640" s="22"/>
      <c r="G278640" s="22"/>
      <c r="H278640" s="22"/>
    </row>
    <row r="278641" spans="2:8" x14ac:dyDescent="0.2">
      <c r="B278641" s="22"/>
      <c r="C278641" s="22"/>
      <c r="D278641" s="31"/>
      <c r="E278641" s="22"/>
      <c r="F278641" s="22"/>
      <c r="G278641" s="22"/>
      <c r="H278641" s="22"/>
    </row>
    <row r="278642" spans="2:8" x14ac:dyDescent="0.2">
      <c r="B278642" s="22"/>
      <c r="C278642" s="22"/>
      <c r="D278642" s="31"/>
      <c r="E278642" s="22"/>
      <c r="F278642" s="22"/>
      <c r="G278642" s="22"/>
      <c r="H278642" s="22"/>
    </row>
    <row r="278643" spans="2:8" x14ac:dyDescent="0.2">
      <c r="B278643" s="22"/>
      <c r="C278643" s="22"/>
      <c r="D278643" s="31"/>
      <c r="E278643" s="22"/>
      <c r="F278643" s="22"/>
      <c r="G278643" s="22"/>
      <c r="H278643" s="22"/>
    </row>
    <row r="278644" spans="2:8" x14ac:dyDescent="0.2">
      <c r="B278644" s="22"/>
      <c r="C278644" s="22"/>
      <c r="D278644" s="31"/>
      <c r="E278644" s="22"/>
      <c r="F278644" s="22"/>
      <c r="G278644" s="22"/>
      <c r="H278644" s="22"/>
    </row>
    <row r="278645" spans="2:8" x14ac:dyDescent="0.2">
      <c r="B278645" s="22"/>
      <c r="C278645" s="22"/>
      <c r="D278645" s="31"/>
      <c r="E278645" s="22"/>
      <c r="F278645" s="22"/>
      <c r="G278645" s="22"/>
      <c r="H278645" s="22"/>
    </row>
    <row r="278646" spans="2:8" x14ac:dyDescent="0.2">
      <c r="B278646" s="22"/>
      <c r="C278646" s="22"/>
      <c r="D278646" s="31"/>
      <c r="E278646" s="22"/>
      <c r="F278646" s="22"/>
      <c r="G278646" s="22"/>
      <c r="H278646" s="22"/>
    </row>
    <row r="278647" spans="2:8" x14ac:dyDescent="0.2">
      <c r="B278647" s="22"/>
      <c r="C278647" s="22"/>
      <c r="D278647" s="31"/>
      <c r="E278647" s="22"/>
      <c r="F278647" s="22"/>
      <c r="G278647" s="22"/>
      <c r="H278647" s="22"/>
    </row>
    <row r="278648" spans="2:8" x14ac:dyDescent="0.2">
      <c r="B278648" s="22"/>
      <c r="C278648" s="22"/>
      <c r="D278648" s="31"/>
      <c r="E278648" s="22"/>
      <c r="F278648" s="22"/>
      <c r="G278648" s="22"/>
      <c r="H278648" s="22"/>
    </row>
    <row r="278649" spans="2:8" x14ac:dyDescent="0.2">
      <c r="B278649" s="22"/>
      <c r="C278649" s="22"/>
      <c r="D278649" s="31"/>
      <c r="E278649" s="22"/>
      <c r="F278649" s="22"/>
      <c r="G278649" s="22"/>
      <c r="H278649" s="22"/>
    </row>
    <row r="278650" spans="2:8" x14ac:dyDescent="0.2">
      <c r="B278650" s="22"/>
      <c r="C278650" s="22"/>
      <c r="D278650" s="31"/>
      <c r="E278650" s="22"/>
      <c r="F278650" s="22"/>
      <c r="G278650" s="22"/>
      <c r="H278650" s="22"/>
    </row>
    <row r="278651" spans="2:8" x14ac:dyDescent="0.2">
      <c r="B278651" s="22"/>
      <c r="C278651" s="22"/>
      <c r="D278651" s="31"/>
      <c r="E278651" s="22"/>
      <c r="F278651" s="22"/>
      <c r="G278651" s="22"/>
      <c r="H278651" s="22"/>
    </row>
    <row r="278652" spans="2:8" x14ac:dyDescent="0.2">
      <c r="B278652" s="22"/>
      <c r="C278652" s="22"/>
      <c r="D278652" s="31"/>
      <c r="E278652" s="22"/>
      <c r="F278652" s="22"/>
      <c r="G278652" s="22"/>
      <c r="H278652" s="22"/>
    </row>
    <row r="278653" spans="2:8" x14ac:dyDescent="0.2">
      <c r="B278653" s="22"/>
      <c r="C278653" s="22"/>
      <c r="D278653" s="31"/>
      <c r="E278653" s="22"/>
      <c r="F278653" s="22"/>
      <c r="G278653" s="22"/>
      <c r="H278653" s="22"/>
    </row>
    <row r="278654" spans="2:8" x14ac:dyDescent="0.2">
      <c r="B278654" s="22"/>
      <c r="C278654" s="22"/>
      <c r="D278654" s="31"/>
      <c r="E278654" s="22"/>
      <c r="F278654" s="22"/>
      <c r="G278654" s="22"/>
      <c r="H278654" s="22"/>
    </row>
    <row r="278655" spans="2:8" x14ac:dyDescent="0.2">
      <c r="B278655" s="22"/>
      <c r="C278655" s="22"/>
      <c r="D278655" s="31"/>
      <c r="E278655" s="22"/>
      <c r="F278655" s="22"/>
      <c r="G278655" s="22"/>
      <c r="H278655" s="22"/>
    </row>
    <row r="278656" spans="2:8" x14ac:dyDescent="0.2">
      <c r="B278656" s="22"/>
      <c r="C278656" s="22"/>
      <c r="D278656" s="31"/>
      <c r="E278656" s="22"/>
      <c r="F278656" s="22"/>
      <c r="G278656" s="22"/>
      <c r="H278656" s="22"/>
    </row>
    <row r="278657" spans="2:8" x14ac:dyDescent="0.2">
      <c r="B278657" s="22"/>
      <c r="C278657" s="22"/>
      <c r="D278657" s="31"/>
      <c r="E278657" s="22"/>
      <c r="F278657" s="22"/>
      <c r="G278657" s="22"/>
      <c r="H278657" s="22"/>
    </row>
    <row r="278658" spans="2:8" x14ac:dyDescent="0.2">
      <c r="B278658" s="22"/>
      <c r="C278658" s="22"/>
      <c r="D278658" s="31"/>
      <c r="E278658" s="22"/>
      <c r="F278658" s="22"/>
      <c r="G278658" s="22"/>
      <c r="H278658" s="22"/>
    </row>
    <row r="278659" spans="2:8" x14ac:dyDescent="0.2">
      <c r="B278659" s="22"/>
      <c r="C278659" s="22"/>
      <c r="D278659" s="31"/>
      <c r="E278659" s="22"/>
      <c r="F278659" s="22"/>
      <c r="G278659" s="22"/>
      <c r="H278659" s="22"/>
    </row>
    <row r="278660" spans="2:8" x14ac:dyDescent="0.2">
      <c r="B278660" s="22"/>
      <c r="C278660" s="22"/>
      <c r="D278660" s="31"/>
      <c r="E278660" s="22"/>
      <c r="F278660" s="22"/>
      <c r="G278660" s="22"/>
      <c r="H278660" s="22"/>
    </row>
    <row r="278661" spans="2:8" x14ac:dyDescent="0.2">
      <c r="B278661" s="22"/>
      <c r="C278661" s="22"/>
      <c r="D278661" s="31"/>
      <c r="E278661" s="22"/>
      <c r="F278661" s="22"/>
      <c r="G278661" s="22"/>
      <c r="H278661" s="22"/>
    </row>
    <row r="278662" spans="2:8" x14ac:dyDescent="0.2">
      <c r="B278662" s="22"/>
      <c r="C278662" s="22"/>
      <c r="D278662" s="31"/>
      <c r="E278662" s="22"/>
      <c r="F278662" s="22"/>
      <c r="G278662" s="22"/>
      <c r="H278662" s="22"/>
    </row>
    <row r="278663" spans="2:8" x14ac:dyDescent="0.2">
      <c r="B278663" s="22"/>
      <c r="C278663" s="22"/>
      <c r="D278663" s="31"/>
      <c r="E278663" s="22"/>
      <c r="F278663" s="22"/>
      <c r="G278663" s="22"/>
      <c r="H278663" s="22"/>
    </row>
    <row r="278664" spans="2:8" x14ac:dyDescent="0.2">
      <c r="B278664" s="22"/>
      <c r="C278664" s="22"/>
      <c r="D278664" s="31"/>
      <c r="E278664" s="22"/>
      <c r="F278664" s="22"/>
      <c r="G278664" s="22"/>
      <c r="H278664" s="22"/>
    </row>
    <row r="278665" spans="2:8" x14ac:dyDescent="0.2">
      <c r="B278665" s="22"/>
      <c r="C278665" s="22"/>
      <c r="D278665" s="31"/>
      <c r="E278665" s="22"/>
      <c r="F278665" s="22"/>
      <c r="G278665" s="22"/>
      <c r="H278665" s="22"/>
    </row>
    <row r="278666" spans="2:8" x14ac:dyDescent="0.2">
      <c r="B278666" s="22"/>
      <c r="C278666" s="22"/>
      <c r="D278666" s="31"/>
      <c r="E278666" s="22"/>
      <c r="F278666" s="22"/>
      <c r="G278666" s="22"/>
      <c r="H278666" s="22"/>
    </row>
    <row r="278667" spans="2:8" x14ac:dyDescent="0.2">
      <c r="B278667" s="22"/>
      <c r="C278667" s="22"/>
      <c r="D278667" s="31"/>
      <c r="E278667" s="22"/>
      <c r="F278667" s="22"/>
      <c r="G278667" s="22"/>
      <c r="H278667" s="22"/>
    </row>
    <row r="278668" spans="2:8" x14ac:dyDescent="0.2">
      <c r="B278668" s="22"/>
      <c r="C278668" s="22"/>
      <c r="D278668" s="31"/>
      <c r="E278668" s="22"/>
      <c r="F278668" s="22"/>
      <c r="G278668" s="22"/>
      <c r="H278668" s="22"/>
    </row>
    <row r="278669" spans="2:8" x14ac:dyDescent="0.2">
      <c r="B278669" s="22"/>
      <c r="C278669" s="22"/>
      <c r="D278669" s="31"/>
      <c r="E278669" s="22"/>
      <c r="F278669" s="22"/>
      <c r="G278669" s="22"/>
      <c r="H278669" s="22"/>
    </row>
    <row r="278670" spans="2:8" x14ac:dyDescent="0.2">
      <c r="B278670" s="22"/>
      <c r="C278670" s="22"/>
      <c r="D278670" s="31"/>
      <c r="E278670" s="22"/>
      <c r="F278670" s="22"/>
      <c r="G278670" s="22"/>
      <c r="H278670" s="22"/>
    </row>
    <row r="278671" spans="2:8" x14ac:dyDescent="0.2">
      <c r="B278671" s="22"/>
      <c r="C278671" s="22"/>
      <c r="D278671" s="31"/>
      <c r="E278671" s="22"/>
      <c r="F278671" s="22"/>
      <c r="G278671" s="22"/>
      <c r="H278671" s="22"/>
    </row>
    <row r="278672" spans="2:8" x14ac:dyDescent="0.2">
      <c r="B278672" s="22"/>
      <c r="C278672" s="22"/>
      <c r="D278672" s="31"/>
      <c r="E278672" s="22"/>
      <c r="F278672" s="22"/>
      <c r="G278672" s="22"/>
      <c r="H278672" s="22"/>
    </row>
    <row r="278673" spans="2:8" x14ac:dyDescent="0.2">
      <c r="B278673" s="22"/>
      <c r="C278673" s="22"/>
      <c r="D278673" s="31"/>
      <c r="E278673" s="22"/>
      <c r="F278673" s="22"/>
      <c r="G278673" s="22"/>
      <c r="H278673" s="22"/>
    </row>
    <row r="278674" spans="2:8" x14ac:dyDescent="0.2">
      <c r="B278674" s="22"/>
      <c r="C278674" s="22"/>
      <c r="D278674" s="31"/>
      <c r="E278674" s="22"/>
      <c r="F278674" s="22"/>
      <c r="G278674" s="22"/>
      <c r="H278674" s="22"/>
    </row>
    <row r="278675" spans="2:8" x14ac:dyDescent="0.2">
      <c r="B278675" s="22"/>
      <c r="C278675" s="22"/>
      <c r="D278675" s="31"/>
      <c r="E278675" s="22"/>
      <c r="F278675" s="22"/>
      <c r="G278675" s="22"/>
      <c r="H278675" s="22"/>
    </row>
    <row r="278676" spans="2:8" x14ac:dyDescent="0.2">
      <c r="B278676" s="22"/>
      <c r="C278676" s="22"/>
      <c r="D278676" s="31"/>
      <c r="E278676" s="22"/>
      <c r="F278676" s="22"/>
      <c r="G278676" s="22"/>
      <c r="H278676" s="22"/>
    </row>
    <row r="278677" spans="2:8" x14ac:dyDescent="0.2">
      <c r="B278677" s="22"/>
      <c r="C278677" s="22"/>
      <c r="D278677" s="31"/>
      <c r="E278677" s="22"/>
      <c r="F278677" s="22"/>
      <c r="G278677" s="22"/>
      <c r="H278677" s="22"/>
    </row>
    <row r="278678" spans="2:8" x14ac:dyDescent="0.2">
      <c r="B278678" s="22"/>
      <c r="C278678" s="22"/>
      <c r="D278678" s="31"/>
      <c r="E278678" s="22"/>
      <c r="F278678" s="22"/>
      <c r="G278678" s="22"/>
      <c r="H278678" s="22"/>
    </row>
    <row r="278679" spans="2:8" x14ac:dyDescent="0.2">
      <c r="B278679" s="22"/>
      <c r="C278679" s="22"/>
      <c r="D278679" s="31"/>
      <c r="E278679" s="22"/>
      <c r="F278679" s="22"/>
      <c r="G278679" s="22"/>
      <c r="H278679" s="22"/>
    </row>
    <row r="278680" spans="2:8" x14ac:dyDescent="0.2">
      <c r="B278680" s="22"/>
      <c r="C278680" s="22"/>
      <c r="D278680" s="31"/>
      <c r="E278680" s="22"/>
      <c r="F278680" s="22"/>
      <c r="G278680" s="22"/>
      <c r="H278680" s="22"/>
    </row>
    <row r="278681" spans="2:8" x14ac:dyDescent="0.2">
      <c r="B278681" s="22"/>
      <c r="C278681" s="22"/>
      <c r="D278681" s="31"/>
      <c r="E278681" s="22"/>
      <c r="F278681" s="22"/>
      <c r="G278681" s="22"/>
      <c r="H278681" s="22"/>
    </row>
    <row r="278682" spans="2:8" x14ac:dyDescent="0.2">
      <c r="B278682" s="22"/>
      <c r="C278682" s="22"/>
      <c r="D278682" s="31"/>
      <c r="E278682" s="22"/>
      <c r="F278682" s="22"/>
      <c r="G278682" s="22"/>
      <c r="H278682" s="22"/>
    </row>
    <row r="278683" spans="2:8" x14ac:dyDescent="0.2">
      <c r="B278683" s="22"/>
      <c r="C278683" s="22"/>
      <c r="D278683" s="31"/>
      <c r="E278683" s="22"/>
      <c r="F278683" s="22"/>
      <c r="G278683" s="22"/>
      <c r="H278683" s="22"/>
    </row>
    <row r="278684" spans="2:8" x14ac:dyDescent="0.2">
      <c r="B278684" s="22"/>
      <c r="C278684" s="22"/>
      <c r="D278684" s="31"/>
      <c r="E278684" s="22"/>
      <c r="F278684" s="22"/>
      <c r="G278684" s="22"/>
      <c r="H278684" s="22"/>
    </row>
    <row r="278685" spans="2:8" x14ac:dyDescent="0.2">
      <c r="B278685" s="22"/>
      <c r="C278685" s="22"/>
      <c r="D278685" s="31"/>
      <c r="E278685" s="22"/>
      <c r="F278685" s="22"/>
      <c r="G278685" s="22"/>
      <c r="H278685" s="22"/>
    </row>
    <row r="278686" spans="2:8" x14ac:dyDescent="0.2">
      <c r="B278686" s="22"/>
      <c r="C278686" s="22"/>
      <c r="D278686" s="31"/>
      <c r="E278686" s="22"/>
      <c r="F278686" s="22"/>
      <c r="G278686" s="22"/>
      <c r="H278686" s="22"/>
    </row>
    <row r="278687" spans="2:8" x14ac:dyDescent="0.2">
      <c r="B278687" s="22"/>
      <c r="C278687" s="22"/>
      <c r="D278687" s="31"/>
      <c r="E278687" s="22"/>
      <c r="F278687" s="22"/>
      <c r="G278687" s="22"/>
      <c r="H278687" s="22"/>
    </row>
    <row r="278688" spans="2:8" x14ac:dyDescent="0.2">
      <c r="B278688" s="22"/>
      <c r="C278688" s="22"/>
      <c r="D278688" s="31"/>
      <c r="E278688" s="22"/>
      <c r="F278688" s="22"/>
      <c r="G278688" s="22"/>
      <c r="H278688" s="22"/>
    </row>
    <row r="278689" spans="2:8" x14ac:dyDescent="0.2">
      <c r="B278689" s="22"/>
      <c r="C278689" s="22"/>
      <c r="D278689" s="31"/>
      <c r="E278689" s="22"/>
      <c r="F278689" s="22"/>
      <c r="G278689" s="22"/>
      <c r="H278689" s="22"/>
    </row>
    <row r="278690" spans="2:8" x14ac:dyDescent="0.2">
      <c r="B278690" s="22"/>
      <c r="C278690" s="22"/>
      <c r="D278690" s="31"/>
      <c r="E278690" s="22"/>
      <c r="F278690" s="22"/>
      <c r="G278690" s="22"/>
      <c r="H278690" s="22"/>
    </row>
    <row r="278691" spans="2:8" x14ac:dyDescent="0.2">
      <c r="B278691" s="22"/>
      <c r="C278691" s="22"/>
      <c r="D278691" s="31"/>
      <c r="E278691" s="22"/>
      <c r="F278691" s="22"/>
      <c r="G278691" s="22"/>
      <c r="H278691" s="22"/>
    </row>
    <row r="278692" spans="2:8" x14ac:dyDescent="0.2">
      <c r="B278692" s="22"/>
      <c r="C278692" s="22"/>
      <c r="D278692" s="31"/>
      <c r="E278692" s="22"/>
      <c r="F278692" s="22"/>
      <c r="G278692" s="22"/>
      <c r="H278692" s="22"/>
    </row>
    <row r="278693" spans="2:8" x14ac:dyDescent="0.2">
      <c r="B278693" s="22"/>
      <c r="C278693" s="22"/>
      <c r="D278693" s="31"/>
      <c r="E278693" s="22"/>
      <c r="F278693" s="22"/>
      <c r="G278693" s="22"/>
      <c r="H278693" s="22"/>
    </row>
    <row r="278694" spans="2:8" x14ac:dyDescent="0.2">
      <c r="B278694" s="22"/>
      <c r="C278694" s="22"/>
      <c r="D278694" s="31"/>
      <c r="E278694" s="22"/>
      <c r="F278694" s="22"/>
      <c r="G278694" s="22"/>
      <c r="H278694" s="22"/>
    </row>
    <row r="278695" spans="2:8" x14ac:dyDescent="0.2">
      <c r="B278695" s="22"/>
      <c r="C278695" s="22"/>
      <c r="D278695" s="31"/>
      <c r="E278695" s="22"/>
      <c r="F278695" s="22"/>
      <c r="G278695" s="22"/>
      <c r="H278695" s="22"/>
    </row>
    <row r="278696" spans="2:8" x14ac:dyDescent="0.2">
      <c r="B278696" s="22"/>
      <c r="C278696" s="22"/>
      <c r="D278696" s="31"/>
      <c r="E278696" s="22"/>
      <c r="F278696" s="22"/>
      <c r="G278696" s="22"/>
      <c r="H278696" s="22"/>
    </row>
    <row r="278697" spans="2:8" x14ac:dyDescent="0.2">
      <c r="B278697" s="22"/>
      <c r="C278697" s="22"/>
      <c r="D278697" s="31"/>
      <c r="E278697" s="22"/>
      <c r="F278697" s="22"/>
      <c r="G278697" s="22"/>
      <c r="H278697" s="22"/>
    </row>
    <row r="278698" spans="2:8" x14ac:dyDescent="0.2">
      <c r="B278698" s="22"/>
      <c r="C278698" s="22"/>
      <c r="D278698" s="31"/>
      <c r="E278698" s="22"/>
      <c r="F278698" s="22"/>
      <c r="G278698" s="22"/>
      <c r="H278698" s="22"/>
    </row>
    <row r="278699" spans="2:8" x14ac:dyDescent="0.2">
      <c r="B278699" s="22"/>
      <c r="C278699" s="22"/>
      <c r="D278699" s="31"/>
      <c r="E278699" s="22"/>
      <c r="F278699" s="22"/>
      <c r="G278699" s="22"/>
      <c r="H278699" s="22"/>
    </row>
    <row r="278700" spans="2:8" x14ac:dyDescent="0.2">
      <c r="B278700" s="22"/>
      <c r="C278700" s="22"/>
      <c r="D278700" s="31"/>
      <c r="E278700" s="22"/>
      <c r="F278700" s="22"/>
      <c r="G278700" s="22"/>
      <c r="H278700" s="22"/>
    </row>
    <row r="278701" spans="2:8" x14ac:dyDescent="0.2">
      <c r="B278701" s="22"/>
      <c r="C278701" s="22"/>
      <c r="D278701" s="31"/>
      <c r="E278701" s="22"/>
      <c r="F278701" s="22"/>
      <c r="G278701" s="22"/>
      <c r="H278701" s="22"/>
    </row>
    <row r="278702" spans="2:8" x14ac:dyDescent="0.2">
      <c r="B278702" s="22"/>
      <c r="C278702" s="22"/>
      <c r="D278702" s="31"/>
      <c r="E278702" s="22"/>
      <c r="F278702" s="22"/>
      <c r="G278702" s="22"/>
      <c r="H278702" s="22"/>
    </row>
    <row r="278703" spans="2:8" x14ac:dyDescent="0.2">
      <c r="B278703" s="22"/>
      <c r="C278703" s="22"/>
      <c r="D278703" s="31"/>
      <c r="E278703" s="22"/>
      <c r="F278703" s="22"/>
      <c r="G278703" s="22"/>
      <c r="H278703" s="22"/>
    </row>
    <row r="278704" spans="2:8" x14ac:dyDescent="0.2">
      <c r="B278704" s="22"/>
      <c r="C278704" s="22"/>
      <c r="D278704" s="31"/>
      <c r="E278704" s="22"/>
      <c r="F278704" s="22"/>
      <c r="G278704" s="22"/>
      <c r="H278704" s="22"/>
    </row>
    <row r="278705" spans="2:8" x14ac:dyDescent="0.2">
      <c r="B278705" s="22"/>
      <c r="C278705" s="22"/>
      <c r="D278705" s="31"/>
      <c r="E278705" s="22"/>
      <c r="F278705" s="22"/>
      <c r="G278705" s="22"/>
      <c r="H278705" s="22"/>
    </row>
    <row r="278706" spans="2:8" x14ac:dyDescent="0.2">
      <c r="B278706" s="22"/>
      <c r="C278706" s="22"/>
      <c r="D278706" s="31"/>
      <c r="E278706" s="22"/>
      <c r="F278706" s="22"/>
      <c r="G278706" s="22"/>
      <c r="H278706" s="22"/>
    </row>
    <row r="278707" spans="2:8" x14ac:dyDescent="0.2">
      <c r="B278707" s="22"/>
      <c r="C278707" s="22"/>
      <c r="D278707" s="31"/>
      <c r="E278707" s="22"/>
      <c r="F278707" s="22"/>
      <c r="G278707" s="22"/>
      <c r="H278707" s="22"/>
    </row>
    <row r="278708" spans="2:8" x14ac:dyDescent="0.2">
      <c r="B278708" s="22"/>
      <c r="C278708" s="22"/>
      <c r="D278708" s="31"/>
      <c r="E278708" s="22"/>
      <c r="F278708" s="22"/>
      <c r="G278708" s="22"/>
      <c r="H278708" s="22"/>
    </row>
    <row r="278709" spans="2:8" x14ac:dyDescent="0.2">
      <c r="B278709" s="22"/>
      <c r="C278709" s="22"/>
      <c r="D278709" s="31"/>
      <c r="E278709" s="22"/>
      <c r="F278709" s="22"/>
      <c r="G278709" s="22"/>
      <c r="H278709" s="22"/>
    </row>
    <row r="278710" spans="2:8" x14ac:dyDescent="0.2">
      <c r="B278710" s="22"/>
      <c r="C278710" s="22"/>
      <c r="D278710" s="31"/>
      <c r="E278710" s="22"/>
      <c r="F278710" s="22"/>
      <c r="G278710" s="22"/>
      <c r="H278710" s="22"/>
    </row>
    <row r="278711" spans="2:8" x14ac:dyDescent="0.2">
      <c r="B278711" s="22"/>
      <c r="C278711" s="22"/>
      <c r="D278711" s="31"/>
      <c r="E278711" s="22"/>
      <c r="F278711" s="22"/>
      <c r="G278711" s="22"/>
      <c r="H278711" s="22"/>
    </row>
    <row r="278712" spans="2:8" x14ac:dyDescent="0.2">
      <c r="B278712" s="22"/>
      <c r="C278712" s="22"/>
      <c r="D278712" s="31"/>
      <c r="E278712" s="22"/>
      <c r="F278712" s="22"/>
      <c r="G278712" s="22"/>
      <c r="H278712" s="22"/>
    </row>
    <row r="278713" spans="2:8" x14ac:dyDescent="0.2">
      <c r="B278713" s="22"/>
      <c r="C278713" s="22"/>
      <c r="D278713" s="31"/>
      <c r="E278713" s="22"/>
      <c r="F278713" s="22"/>
      <c r="G278713" s="22"/>
      <c r="H278713" s="22"/>
    </row>
    <row r="278714" spans="2:8" x14ac:dyDescent="0.2">
      <c r="B278714" s="22"/>
      <c r="C278714" s="22"/>
      <c r="D278714" s="31"/>
      <c r="E278714" s="22"/>
      <c r="F278714" s="22"/>
      <c r="G278714" s="22"/>
      <c r="H278714" s="22"/>
    </row>
    <row r="278715" spans="2:8" x14ac:dyDescent="0.2">
      <c r="B278715" s="22"/>
      <c r="C278715" s="22"/>
      <c r="D278715" s="31"/>
      <c r="E278715" s="22"/>
      <c r="F278715" s="22"/>
      <c r="G278715" s="22"/>
      <c r="H278715" s="22"/>
    </row>
    <row r="278716" spans="2:8" x14ac:dyDescent="0.2">
      <c r="B278716" s="22"/>
      <c r="C278716" s="22"/>
      <c r="D278716" s="31"/>
      <c r="E278716" s="22"/>
      <c r="F278716" s="22"/>
      <c r="G278716" s="22"/>
      <c r="H278716" s="22"/>
    </row>
    <row r="278717" spans="2:8" x14ac:dyDescent="0.2">
      <c r="B278717" s="22"/>
      <c r="C278717" s="22"/>
      <c r="D278717" s="31"/>
      <c r="E278717" s="22"/>
      <c r="F278717" s="22"/>
      <c r="G278717" s="22"/>
      <c r="H278717" s="22"/>
    </row>
    <row r="278718" spans="2:8" x14ac:dyDescent="0.2">
      <c r="B278718" s="22"/>
      <c r="C278718" s="22"/>
      <c r="D278718" s="31"/>
      <c r="E278718" s="22"/>
      <c r="F278718" s="22"/>
      <c r="G278718" s="22"/>
      <c r="H278718" s="22"/>
    </row>
    <row r="278719" spans="2:8" x14ac:dyDescent="0.2">
      <c r="B278719" s="22"/>
      <c r="C278719" s="22"/>
      <c r="D278719" s="31"/>
      <c r="E278719" s="22"/>
      <c r="F278719" s="22"/>
      <c r="G278719" s="22"/>
      <c r="H278719" s="22"/>
    </row>
    <row r="278720" spans="2:8" x14ac:dyDescent="0.2">
      <c r="B278720" s="22"/>
      <c r="C278720" s="22"/>
      <c r="D278720" s="31"/>
      <c r="E278720" s="22"/>
      <c r="F278720" s="22"/>
      <c r="G278720" s="22"/>
      <c r="H278720" s="22"/>
    </row>
    <row r="278721" spans="2:8" x14ac:dyDescent="0.2">
      <c r="B278721" s="22"/>
      <c r="C278721" s="22"/>
      <c r="D278721" s="31"/>
      <c r="E278721" s="22"/>
      <c r="F278721" s="22"/>
      <c r="G278721" s="22"/>
      <c r="H278721" s="22"/>
    </row>
    <row r="278722" spans="2:8" x14ac:dyDescent="0.2">
      <c r="B278722" s="22"/>
      <c r="C278722" s="22"/>
      <c r="D278722" s="31"/>
      <c r="E278722" s="22"/>
      <c r="F278722" s="22"/>
      <c r="G278722" s="22"/>
      <c r="H278722" s="22"/>
    </row>
    <row r="278723" spans="2:8" x14ac:dyDescent="0.2">
      <c r="B278723" s="22"/>
      <c r="C278723" s="22"/>
      <c r="D278723" s="31"/>
      <c r="E278723" s="22"/>
      <c r="F278723" s="22"/>
      <c r="G278723" s="22"/>
      <c r="H278723" s="22"/>
    </row>
    <row r="278724" spans="2:8" x14ac:dyDescent="0.2">
      <c r="B278724" s="22"/>
      <c r="C278724" s="22"/>
      <c r="D278724" s="31"/>
      <c r="E278724" s="22"/>
      <c r="F278724" s="22"/>
      <c r="G278724" s="22"/>
      <c r="H278724" s="22"/>
    </row>
    <row r="278725" spans="2:8" x14ac:dyDescent="0.2">
      <c r="B278725" s="22"/>
      <c r="C278725" s="22"/>
      <c r="D278725" s="31"/>
      <c r="E278725" s="22"/>
      <c r="F278725" s="22"/>
      <c r="G278725" s="22"/>
      <c r="H278725" s="22"/>
    </row>
    <row r="278726" spans="2:8" x14ac:dyDescent="0.2">
      <c r="B278726" s="22"/>
      <c r="C278726" s="22"/>
      <c r="D278726" s="31"/>
      <c r="E278726" s="22"/>
      <c r="F278726" s="22"/>
      <c r="G278726" s="22"/>
      <c r="H278726" s="22"/>
    </row>
    <row r="278727" spans="2:8" x14ac:dyDescent="0.2">
      <c r="B278727" s="22"/>
      <c r="C278727" s="22"/>
      <c r="D278727" s="31"/>
      <c r="E278727" s="22"/>
      <c r="F278727" s="22"/>
      <c r="G278727" s="22"/>
      <c r="H278727" s="22"/>
    </row>
    <row r="278728" spans="2:8" x14ac:dyDescent="0.2">
      <c r="B278728" s="22"/>
      <c r="C278728" s="22"/>
      <c r="D278728" s="31"/>
      <c r="E278728" s="22"/>
      <c r="F278728" s="22"/>
      <c r="G278728" s="22"/>
      <c r="H278728" s="22"/>
    </row>
    <row r="278729" spans="2:8" x14ac:dyDescent="0.2">
      <c r="B278729" s="22"/>
      <c r="C278729" s="22"/>
      <c r="D278729" s="31"/>
      <c r="E278729" s="22"/>
      <c r="F278729" s="22"/>
      <c r="G278729" s="22"/>
      <c r="H278729" s="22"/>
    </row>
    <row r="278730" spans="2:8" x14ac:dyDescent="0.2">
      <c r="B278730" s="22"/>
      <c r="C278730" s="22"/>
      <c r="D278730" s="31"/>
      <c r="E278730" s="22"/>
      <c r="F278730" s="22"/>
      <c r="G278730" s="22"/>
      <c r="H278730" s="22"/>
    </row>
    <row r="278731" spans="2:8" x14ac:dyDescent="0.2">
      <c r="B278731" s="22"/>
      <c r="C278731" s="22"/>
      <c r="D278731" s="31"/>
      <c r="E278731" s="22"/>
      <c r="F278731" s="22"/>
      <c r="G278731" s="22"/>
      <c r="H278731" s="22"/>
    </row>
    <row r="278732" spans="2:8" x14ac:dyDescent="0.2">
      <c r="B278732" s="22"/>
      <c r="C278732" s="22"/>
      <c r="D278732" s="31"/>
      <c r="E278732" s="22"/>
      <c r="F278732" s="22"/>
      <c r="G278732" s="22"/>
      <c r="H278732" s="22"/>
    </row>
    <row r="278733" spans="2:8" x14ac:dyDescent="0.2">
      <c r="B278733" s="22"/>
      <c r="C278733" s="22"/>
      <c r="D278733" s="31"/>
      <c r="E278733" s="22"/>
      <c r="F278733" s="22"/>
      <c r="G278733" s="22"/>
      <c r="H278733" s="22"/>
    </row>
    <row r="278734" spans="2:8" x14ac:dyDescent="0.2">
      <c r="B278734" s="22"/>
      <c r="C278734" s="22"/>
      <c r="D278734" s="31"/>
      <c r="E278734" s="22"/>
      <c r="F278734" s="22"/>
      <c r="G278734" s="22"/>
      <c r="H278734" s="22"/>
    </row>
    <row r="278735" spans="2:8" x14ac:dyDescent="0.2">
      <c r="B278735" s="22"/>
      <c r="C278735" s="22"/>
      <c r="D278735" s="31"/>
      <c r="E278735" s="22"/>
      <c r="F278735" s="22"/>
      <c r="G278735" s="22"/>
      <c r="H278735" s="22"/>
    </row>
    <row r="278736" spans="2:8" x14ac:dyDescent="0.2">
      <c r="B278736" s="22"/>
      <c r="C278736" s="22"/>
      <c r="D278736" s="31"/>
      <c r="E278736" s="22"/>
      <c r="F278736" s="22"/>
      <c r="G278736" s="22"/>
      <c r="H278736" s="22"/>
    </row>
    <row r="278737" spans="2:8" x14ac:dyDescent="0.2">
      <c r="B278737" s="22"/>
      <c r="C278737" s="22"/>
      <c r="D278737" s="31"/>
      <c r="E278737" s="22"/>
      <c r="F278737" s="22"/>
      <c r="G278737" s="22"/>
      <c r="H278737" s="22"/>
    </row>
    <row r="278738" spans="2:8" x14ac:dyDescent="0.2">
      <c r="B278738" s="22"/>
      <c r="C278738" s="22"/>
      <c r="D278738" s="31"/>
      <c r="E278738" s="22"/>
      <c r="F278738" s="22"/>
      <c r="G278738" s="22"/>
      <c r="H278738" s="22"/>
    </row>
    <row r="278739" spans="2:8" x14ac:dyDescent="0.2">
      <c r="B278739" s="22"/>
      <c r="C278739" s="22"/>
      <c r="D278739" s="31"/>
      <c r="E278739" s="22"/>
      <c r="F278739" s="22"/>
      <c r="G278739" s="22"/>
      <c r="H278739" s="22"/>
    </row>
    <row r="278740" spans="2:8" x14ac:dyDescent="0.2">
      <c r="B278740" s="22"/>
      <c r="C278740" s="22"/>
      <c r="D278740" s="31"/>
      <c r="E278740" s="22"/>
      <c r="F278740" s="22"/>
      <c r="G278740" s="22"/>
      <c r="H278740" s="22"/>
    </row>
    <row r="278741" spans="2:8" x14ac:dyDescent="0.2">
      <c r="B278741" s="22"/>
      <c r="C278741" s="22"/>
      <c r="D278741" s="31"/>
      <c r="E278741" s="22"/>
      <c r="F278741" s="22"/>
      <c r="G278741" s="22"/>
      <c r="H278741" s="22"/>
    </row>
    <row r="278742" spans="2:8" x14ac:dyDescent="0.2">
      <c r="B278742" s="22"/>
      <c r="C278742" s="22"/>
      <c r="D278742" s="31"/>
      <c r="E278742" s="22"/>
      <c r="F278742" s="22"/>
      <c r="G278742" s="22"/>
      <c r="H278742" s="22"/>
    </row>
    <row r="278743" spans="2:8" x14ac:dyDescent="0.2">
      <c r="B278743" s="22"/>
      <c r="C278743" s="22"/>
      <c r="D278743" s="31"/>
      <c r="E278743" s="22"/>
      <c r="F278743" s="22"/>
      <c r="G278743" s="22"/>
      <c r="H278743" s="22"/>
    </row>
    <row r="278744" spans="2:8" x14ac:dyDescent="0.2">
      <c r="B278744" s="22"/>
      <c r="C278744" s="22"/>
      <c r="D278744" s="31"/>
      <c r="E278744" s="22"/>
      <c r="F278744" s="22"/>
      <c r="G278744" s="22"/>
      <c r="H278744" s="22"/>
    </row>
    <row r="278745" spans="2:8" x14ac:dyDescent="0.2">
      <c r="B278745" s="22"/>
      <c r="C278745" s="22"/>
      <c r="D278745" s="31"/>
      <c r="E278745" s="22"/>
      <c r="F278745" s="22"/>
      <c r="G278745" s="22"/>
      <c r="H278745" s="22"/>
    </row>
    <row r="278746" spans="2:8" x14ac:dyDescent="0.2">
      <c r="B278746" s="22"/>
      <c r="C278746" s="22"/>
      <c r="D278746" s="31"/>
      <c r="E278746" s="22"/>
      <c r="F278746" s="22"/>
      <c r="G278746" s="22"/>
      <c r="H278746" s="22"/>
    </row>
    <row r="278747" spans="2:8" x14ac:dyDescent="0.2">
      <c r="B278747" s="22"/>
      <c r="C278747" s="22"/>
      <c r="D278747" s="31"/>
      <c r="E278747" s="22"/>
      <c r="F278747" s="22"/>
      <c r="G278747" s="22"/>
      <c r="H278747" s="22"/>
    </row>
    <row r="278748" spans="2:8" x14ac:dyDescent="0.2">
      <c r="B278748" s="22"/>
      <c r="C278748" s="22"/>
      <c r="D278748" s="31"/>
      <c r="E278748" s="22"/>
      <c r="F278748" s="22"/>
      <c r="G278748" s="22"/>
      <c r="H278748" s="22"/>
    </row>
    <row r="278749" spans="2:8" x14ac:dyDescent="0.2">
      <c r="B278749" s="22"/>
      <c r="C278749" s="22"/>
      <c r="D278749" s="31"/>
      <c r="E278749" s="22"/>
      <c r="F278749" s="22"/>
      <c r="G278749" s="22"/>
      <c r="H278749" s="22"/>
    </row>
    <row r="278750" spans="2:8" x14ac:dyDescent="0.2">
      <c r="B278750" s="23"/>
      <c r="C278750" s="23"/>
      <c r="D278750" s="31"/>
      <c r="E278750" s="23"/>
      <c r="F278750" s="23"/>
      <c r="G278750" s="23"/>
      <c r="H278750" s="22"/>
    </row>
    <row r="278751" spans="2:8" x14ac:dyDescent="0.2">
      <c r="B278751" s="24"/>
      <c r="C278751" s="24"/>
      <c r="D278751" s="32"/>
      <c r="E278751" s="24"/>
      <c r="F278751" s="24"/>
      <c r="G278751" s="24"/>
      <c r="H278751" s="23"/>
    </row>
    <row r="278752" spans="2:8" x14ac:dyDescent="0.2">
      <c r="B278752" s="25"/>
      <c r="C278752" s="25"/>
      <c r="D278752" s="31"/>
      <c r="E278752" s="25"/>
      <c r="F278752" s="25"/>
      <c r="G278752" s="25"/>
      <c r="H278752" s="24"/>
    </row>
    <row r="278753" spans="2:8" x14ac:dyDescent="0.2">
      <c r="B278753" s="25"/>
      <c r="C278753" s="25"/>
      <c r="D278753" s="31"/>
      <c r="E278753" s="25"/>
      <c r="F278753" s="25"/>
      <c r="G278753" s="25"/>
      <c r="H278753" s="25"/>
    </row>
    <row r="278754" spans="2:8" x14ac:dyDescent="0.2">
      <c r="B278754" s="25"/>
      <c r="C278754" s="25"/>
      <c r="D278754" s="31"/>
      <c r="E278754" s="25"/>
      <c r="F278754" s="25"/>
      <c r="G278754" s="25"/>
      <c r="H278754" s="25"/>
    </row>
    <row r="278755" spans="2:8" x14ac:dyDescent="0.2">
      <c r="B278755" s="25"/>
      <c r="C278755" s="25"/>
      <c r="D278755" s="31"/>
      <c r="E278755" s="25"/>
      <c r="F278755" s="25"/>
      <c r="G278755" s="25"/>
      <c r="H278755" s="25"/>
    </row>
    <row r="278756" spans="2:8" x14ac:dyDescent="0.2">
      <c r="B278756" s="25"/>
      <c r="C278756" s="25"/>
      <c r="D278756" s="31"/>
      <c r="E278756" s="25"/>
      <c r="F278756" s="25"/>
      <c r="G278756" s="25"/>
      <c r="H278756" s="25"/>
    </row>
    <row r="278757" spans="2:8" x14ac:dyDescent="0.2">
      <c r="B278757" s="25"/>
      <c r="C278757" s="25"/>
      <c r="D278757" s="31"/>
      <c r="E278757" s="25"/>
      <c r="F278757" s="25"/>
      <c r="G278757" s="25"/>
      <c r="H278757" s="25"/>
    </row>
    <row r="278758" spans="2:8" x14ac:dyDescent="0.2">
      <c r="B278758" s="21"/>
      <c r="C278758" s="21"/>
      <c r="D278758" s="31"/>
      <c r="E278758" s="21"/>
      <c r="F278758" s="21"/>
      <c r="G278758" s="21"/>
      <c r="H278758" s="25"/>
    </row>
    <row r="278759" spans="2:8" x14ac:dyDescent="0.2">
      <c r="B278759" s="25"/>
      <c r="C278759" s="25"/>
      <c r="D278759" s="31"/>
      <c r="E278759" s="25"/>
      <c r="F278759" s="25"/>
      <c r="G278759" s="25"/>
      <c r="H278759" s="21"/>
    </row>
    <row r="278760" spans="2:8" x14ac:dyDescent="0.2">
      <c r="B278760" s="25"/>
      <c r="C278760" s="25"/>
      <c r="D278760" s="31"/>
      <c r="E278760" s="25"/>
      <c r="F278760" s="25"/>
      <c r="G278760" s="25"/>
      <c r="H278760" s="25"/>
    </row>
    <row r="278761" spans="2:8" x14ac:dyDescent="0.2">
      <c r="B278761" s="25"/>
      <c r="C278761" s="25"/>
      <c r="D278761" s="31"/>
      <c r="E278761" s="25"/>
      <c r="F278761" s="25"/>
      <c r="G278761" s="25"/>
      <c r="H278761" s="25"/>
    </row>
    <row r="278762" spans="2:8" x14ac:dyDescent="0.2">
      <c r="B278762" s="25"/>
      <c r="C278762" s="25"/>
      <c r="D278762" s="31"/>
      <c r="E278762" s="25"/>
      <c r="F278762" s="25"/>
      <c r="G278762" s="25"/>
      <c r="H278762" s="25"/>
    </row>
    <row r="278763" spans="2:8" x14ac:dyDescent="0.2">
      <c r="B278763" s="25"/>
      <c r="C278763" s="25"/>
      <c r="D278763" s="31"/>
      <c r="E278763" s="25"/>
      <c r="F278763" s="25"/>
      <c r="G278763" s="25"/>
      <c r="H278763" s="25"/>
    </row>
    <row r="278764" spans="2:8" x14ac:dyDescent="0.2">
      <c r="B278764" s="25"/>
      <c r="C278764" s="25"/>
      <c r="D278764" s="31"/>
      <c r="E278764" s="25"/>
      <c r="F278764" s="25"/>
      <c r="G278764" s="25"/>
      <c r="H278764" s="25"/>
    </row>
    <row r="278765" spans="2:8" x14ac:dyDescent="0.2">
      <c r="B278765" s="25"/>
      <c r="C278765" s="25"/>
      <c r="D278765" s="31"/>
      <c r="E278765" s="25"/>
      <c r="F278765" s="25"/>
      <c r="G278765" s="25"/>
      <c r="H278765" s="25"/>
    </row>
    <row r="278766" spans="2:8" x14ac:dyDescent="0.2">
      <c r="B278766" s="25"/>
      <c r="C278766" s="25"/>
      <c r="D278766" s="31"/>
      <c r="E278766" s="25"/>
      <c r="F278766" s="25"/>
      <c r="G278766" s="25"/>
      <c r="H278766" s="25"/>
    </row>
    <row r="278767" spans="2:8" x14ac:dyDescent="0.2">
      <c r="B278767" s="25"/>
      <c r="C278767" s="25"/>
      <c r="D278767" s="31"/>
      <c r="E278767" s="25"/>
      <c r="F278767" s="25"/>
      <c r="G278767" s="25"/>
      <c r="H278767" s="25"/>
    </row>
    <row r="278768" spans="2:8" x14ac:dyDescent="0.2">
      <c r="B278768" s="25"/>
      <c r="C278768" s="25"/>
      <c r="D278768" s="31"/>
      <c r="E278768" s="25"/>
      <c r="F278768" s="25"/>
      <c r="G278768" s="25"/>
      <c r="H278768" s="25"/>
    </row>
    <row r="278769" spans="2:8" x14ac:dyDescent="0.2">
      <c r="B278769" s="25"/>
      <c r="C278769" s="25"/>
      <c r="D278769" s="31"/>
      <c r="E278769" s="25"/>
      <c r="F278769" s="25"/>
      <c r="G278769" s="25"/>
      <c r="H278769" s="25"/>
    </row>
    <row r="278770" spans="2:8" x14ac:dyDescent="0.2">
      <c r="B278770" s="25"/>
      <c r="C278770" s="25"/>
      <c r="D278770" s="31"/>
      <c r="E278770" s="25"/>
      <c r="F278770" s="25"/>
      <c r="G278770" s="25"/>
      <c r="H278770" s="25"/>
    </row>
    <row r="278771" spans="2:8" x14ac:dyDescent="0.2">
      <c r="B278771" s="25"/>
      <c r="C278771" s="25"/>
      <c r="D278771" s="31"/>
      <c r="E278771" s="25"/>
      <c r="F278771" s="25"/>
      <c r="G278771" s="25"/>
      <c r="H278771" s="25"/>
    </row>
    <row r="278772" spans="2:8" x14ac:dyDescent="0.2">
      <c r="B278772" s="25"/>
      <c r="C278772" s="25"/>
      <c r="D278772" s="31"/>
      <c r="E278772" s="25"/>
      <c r="F278772" s="25"/>
      <c r="G278772" s="25"/>
      <c r="H278772" s="25"/>
    </row>
    <row r="278773" spans="2:8" x14ac:dyDescent="0.2">
      <c r="B278773" s="25"/>
      <c r="C278773" s="25"/>
      <c r="D278773" s="31"/>
      <c r="E278773" s="25"/>
      <c r="F278773" s="25"/>
      <c r="G278773" s="25"/>
      <c r="H278773" s="25"/>
    </row>
    <row r="278774" spans="2:8" x14ac:dyDescent="0.2">
      <c r="B278774" s="25"/>
      <c r="C278774" s="25"/>
      <c r="D278774" s="31"/>
      <c r="E278774" s="25"/>
      <c r="F278774" s="25"/>
      <c r="G278774" s="25"/>
      <c r="H278774" s="25"/>
    </row>
    <row r="278775" spans="2:8" x14ac:dyDescent="0.2">
      <c r="B278775" s="25"/>
      <c r="C278775" s="25"/>
      <c r="D278775" s="31"/>
      <c r="E278775" s="25"/>
      <c r="F278775" s="25"/>
      <c r="G278775" s="25"/>
      <c r="H278775" s="25"/>
    </row>
    <row r="278776" spans="2:8" x14ac:dyDescent="0.2">
      <c r="B278776" s="25"/>
      <c r="C278776" s="25"/>
      <c r="D278776" s="31"/>
      <c r="E278776" s="25"/>
      <c r="F278776" s="25"/>
      <c r="G278776" s="25"/>
      <c r="H278776" s="25"/>
    </row>
    <row r="278777" spans="2:8" x14ac:dyDescent="0.2">
      <c r="B278777" s="25"/>
      <c r="C278777" s="25"/>
      <c r="D278777" s="31"/>
      <c r="E278777" s="25"/>
      <c r="F278777" s="25"/>
      <c r="G278777" s="25"/>
      <c r="H278777" s="25"/>
    </row>
    <row r="278778" spans="2:8" x14ac:dyDescent="0.2">
      <c r="B278778" s="25"/>
      <c r="C278778" s="25"/>
      <c r="D278778" s="31"/>
      <c r="E278778" s="25"/>
      <c r="F278778" s="25"/>
      <c r="G278778" s="25"/>
      <c r="H278778" s="25"/>
    </row>
    <row r="278779" spans="2:8" x14ac:dyDescent="0.2">
      <c r="B278779" s="25"/>
      <c r="C278779" s="25"/>
      <c r="D278779" s="31"/>
      <c r="E278779" s="25"/>
      <c r="F278779" s="25"/>
      <c r="G278779" s="25"/>
      <c r="H278779" s="25"/>
    </row>
    <row r="278780" spans="2:8" x14ac:dyDescent="0.2">
      <c r="B278780" s="25"/>
      <c r="C278780" s="25"/>
      <c r="D278780" s="31"/>
      <c r="E278780" s="25"/>
      <c r="F278780" s="25"/>
      <c r="G278780" s="25"/>
      <c r="H278780" s="25"/>
    </row>
    <row r="278781" spans="2:8" x14ac:dyDescent="0.2">
      <c r="B278781" s="25"/>
      <c r="C278781" s="25"/>
      <c r="D278781" s="31"/>
      <c r="E278781" s="25"/>
      <c r="F278781" s="25"/>
      <c r="G278781" s="25"/>
      <c r="H278781" s="25"/>
    </row>
    <row r="278782" spans="2:8" x14ac:dyDescent="0.2">
      <c r="B278782" s="25"/>
      <c r="C278782" s="25"/>
      <c r="D278782" s="31"/>
      <c r="E278782" s="25"/>
      <c r="F278782" s="25"/>
      <c r="G278782" s="25"/>
      <c r="H278782" s="25"/>
    </row>
    <row r="278783" spans="2:8" x14ac:dyDescent="0.2">
      <c r="B278783" s="25"/>
      <c r="C278783" s="25"/>
      <c r="D278783" s="31"/>
      <c r="E278783" s="25"/>
      <c r="F278783" s="25"/>
      <c r="G278783" s="25"/>
      <c r="H278783" s="25"/>
    </row>
    <row r="278784" spans="2:8" x14ac:dyDescent="0.2">
      <c r="B278784" s="25"/>
      <c r="C278784" s="25"/>
      <c r="D278784" s="31"/>
      <c r="E278784" s="25"/>
      <c r="F278784" s="25"/>
      <c r="G278784" s="25"/>
      <c r="H278784" s="25"/>
    </row>
    <row r="278785" spans="2:8" x14ac:dyDescent="0.2">
      <c r="B278785" s="25"/>
      <c r="C278785" s="25"/>
      <c r="D278785" s="31"/>
      <c r="E278785" s="25"/>
      <c r="F278785" s="25"/>
      <c r="G278785" s="25"/>
      <c r="H278785" s="25"/>
    </row>
    <row r="278786" spans="2:8" x14ac:dyDescent="0.2">
      <c r="B278786" s="25"/>
      <c r="C278786" s="25"/>
      <c r="D278786" s="31"/>
      <c r="E278786" s="25"/>
      <c r="F278786" s="25"/>
      <c r="G278786" s="25"/>
      <c r="H278786" s="25"/>
    </row>
    <row r="278787" spans="2:8" x14ac:dyDescent="0.2">
      <c r="B278787" s="25"/>
      <c r="C278787" s="25"/>
      <c r="D278787" s="31"/>
      <c r="E278787" s="25"/>
      <c r="F278787" s="25"/>
      <c r="G278787" s="25"/>
      <c r="H278787" s="25"/>
    </row>
    <row r="278788" spans="2:8" x14ac:dyDescent="0.2">
      <c r="B278788" s="25"/>
      <c r="C278788" s="25"/>
      <c r="D278788" s="31"/>
      <c r="E278788" s="25"/>
      <c r="F278788" s="25"/>
      <c r="G278788" s="25"/>
      <c r="H278788" s="25"/>
    </row>
    <row r="278789" spans="2:8" x14ac:dyDescent="0.2">
      <c r="B278789" s="25"/>
      <c r="C278789" s="25"/>
      <c r="D278789" s="31"/>
      <c r="E278789" s="25"/>
      <c r="F278789" s="25"/>
      <c r="G278789" s="25"/>
      <c r="H278789" s="25"/>
    </row>
    <row r="278790" spans="2:8" x14ac:dyDescent="0.2">
      <c r="B278790" s="25"/>
      <c r="C278790" s="25"/>
      <c r="D278790" s="31"/>
      <c r="E278790" s="25"/>
      <c r="F278790" s="25"/>
      <c r="G278790" s="25"/>
      <c r="H278790" s="25"/>
    </row>
    <row r="278791" spans="2:8" x14ac:dyDescent="0.2">
      <c r="B278791" s="25"/>
      <c r="C278791" s="25"/>
      <c r="D278791" s="31"/>
      <c r="E278791" s="25"/>
      <c r="F278791" s="25"/>
      <c r="G278791" s="25"/>
      <c r="H278791" s="25"/>
    </row>
    <row r="278792" spans="2:8" x14ac:dyDescent="0.2">
      <c r="B278792" s="25"/>
      <c r="C278792" s="25"/>
      <c r="D278792" s="31"/>
      <c r="E278792" s="25"/>
      <c r="F278792" s="25"/>
      <c r="G278792" s="25"/>
      <c r="H278792" s="25"/>
    </row>
    <row r="278793" spans="2:8" x14ac:dyDescent="0.2">
      <c r="B278793" s="25"/>
      <c r="C278793" s="25"/>
      <c r="D278793" s="31"/>
      <c r="E278793" s="25"/>
      <c r="F278793" s="25"/>
      <c r="G278793" s="25"/>
      <c r="H278793" s="25"/>
    </row>
    <row r="278794" spans="2:8" x14ac:dyDescent="0.2">
      <c r="B278794" s="25"/>
      <c r="C278794" s="25"/>
      <c r="D278794" s="31"/>
      <c r="E278794" s="25"/>
      <c r="F278794" s="25"/>
      <c r="G278794" s="25"/>
      <c r="H278794" s="25"/>
    </row>
    <row r="278795" spans="2:8" x14ac:dyDescent="0.2">
      <c r="B278795" s="25"/>
      <c r="C278795" s="25"/>
      <c r="D278795" s="31"/>
      <c r="E278795" s="25"/>
      <c r="F278795" s="25"/>
      <c r="G278795" s="25"/>
      <c r="H278795" s="25"/>
    </row>
    <row r="278796" spans="2:8" x14ac:dyDescent="0.2">
      <c r="B278796" s="25"/>
      <c r="C278796" s="25"/>
      <c r="D278796" s="31"/>
      <c r="E278796" s="25"/>
      <c r="F278796" s="25"/>
      <c r="G278796" s="25"/>
      <c r="H278796" s="25"/>
    </row>
    <row r="278797" spans="2:8" x14ac:dyDescent="0.2">
      <c r="B278797" s="25"/>
      <c r="C278797" s="25"/>
      <c r="D278797" s="31"/>
      <c r="E278797" s="25"/>
      <c r="F278797" s="25"/>
      <c r="G278797" s="25"/>
      <c r="H278797" s="25"/>
    </row>
    <row r="278798" spans="2:8" x14ac:dyDescent="0.2">
      <c r="B278798" s="25"/>
      <c r="C278798" s="25"/>
      <c r="D278798" s="31"/>
      <c r="E278798" s="25"/>
      <c r="F278798" s="25"/>
      <c r="G278798" s="25"/>
      <c r="H278798" s="25"/>
    </row>
    <row r="278799" spans="2:8" x14ac:dyDescent="0.2">
      <c r="B278799" s="25"/>
      <c r="C278799" s="25"/>
      <c r="D278799" s="31"/>
      <c r="E278799" s="25"/>
      <c r="F278799" s="25"/>
      <c r="G278799" s="25"/>
      <c r="H278799" s="25"/>
    </row>
    <row r="278800" spans="2:8" x14ac:dyDescent="0.2">
      <c r="B278800" s="25"/>
      <c r="C278800" s="25"/>
      <c r="D278800" s="31"/>
      <c r="E278800" s="25"/>
      <c r="F278800" s="25"/>
      <c r="G278800" s="25"/>
      <c r="H278800" s="25"/>
    </row>
    <row r="278801" spans="2:8" x14ac:dyDescent="0.2">
      <c r="B278801" s="25"/>
      <c r="C278801" s="25"/>
      <c r="D278801" s="31"/>
      <c r="E278801" s="25"/>
      <c r="F278801" s="25"/>
      <c r="G278801" s="25"/>
      <c r="H278801" s="25"/>
    </row>
    <row r="278802" spans="2:8" x14ac:dyDescent="0.2">
      <c r="B278802" s="25"/>
      <c r="C278802" s="25"/>
      <c r="D278802" s="31"/>
      <c r="E278802" s="25"/>
      <c r="F278802" s="25"/>
      <c r="G278802" s="25"/>
      <c r="H278802" s="25"/>
    </row>
    <row r="278803" spans="2:8" x14ac:dyDescent="0.2">
      <c r="B278803" s="25"/>
      <c r="C278803" s="25"/>
      <c r="D278803" s="31"/>
      <c r="E278803" s="25"/>
      <c r="F278803" s="25"/>
      <c r="G278803" s="25"/>
      <c r="H278803" s="25"/>
    </row>
    <row r="278804" spans="2:8" x14ac:dyDescent="0.2">
      <c r="B278804" s="25"/>
      <c r="C278804" s="25"/>
      <c r="D278804" s="31"/>
      <c r="E278804" s="25"/>
      <c r="F278804" s="25"/>
      <c r="G278804" s="25"/>
      <c r="H278804" s="25"/>
    </row>
    <row r="278805" spans="2:8" x14ac:dyDescent="0.2">
      <c r="B278805" s="25"/>
      <c r="C278805" s="25"/>
      <c r="D278805" s="31"/>
      <c r="E278805" s="25"/>
      <c r="F278805" s="25"/>
      <c r="G278805" s="25"/>
      <c r="H278805" s="25"/>
    </row>
    <row r="278806" spans="2:8" x14ac:dyDescent="0.2">
      <c r="B278806" s="25"/>
      <c r="C278806" s="25"/>
      <c r="D278806" s="31"/>
      <c r="E278806" s="25"/>
      <c r="F278806" s="25"/>
      <c r="G278806" s="25"/>
      <c r="H278806" s="25"/>
    </row>
    <row r="278807" spans="2:8" x14ac:dyDescent="0.2">
      <c r="B278807" s="25"/>
      <c r="C278807" s="25"/>
      <c r="D278807" s="31"/>
      <c r="E278807" s="25"/>
      <c r="F278807" s="25"/>
      <c r="G278807" s="25"/>
      <c r="H278807" s="25"/>
    </row>
    <row r="278808" spans="2:8" x14ac:dyDescent="0.2">
      <c r="B278808" s="25"/>
      <c r="C278808" s="25"/>
      <c r="D278808" s="31"/>
      <c r="E278808" s="25"/>
      <c r="F278808" s="25"/>
      <c r="G278808" s="25"/>
      <c r="H278808" s="25"/>
    </row>
    <row r="278809" spans="2:8" x14ac:dyDescent="0.2">
      <c r="B278809" s="25"/>
      <c r="C278809" s="25"/>
      <c r="D278809" s="31"/>
      <c r="E278809" s="25"/>
      <c r="F278809" s="25"/>
      <c r="G278809" s="25"/>
      <c r="H278809" s="25"/>
    </row>
    <row r="278810" spans="2:8" x14ac:dyDescent="0.2">
      <c r="B278810" s="25"/>
      <c r="C278810" s="25"/>
      <c r="D278810" s="31"/>
      <c r="E278810" s="25"/>
      <c r="F278810" s="25"/>
      <c r="G278810" s="25"/>
      <c r="H278810" s="25"/>
    </row>
    <row r="278811" spans="2:8" x14ac:dyDescent="0.2">
      <c r="B278811" s="25"/>
      <c r="C278811" s="25"/>
      <c r="D278811" s="31"/>
      <c r="E278811" s="25"/>
      <c r="F278811" s="25"/>
      <c r="G278811" s="25"/>
      <c r="H278811" s="25"/>
    </row>
    <row r="278812" spans="2:8" x14ac:dyDescent="0.2">
      <c r="B278812" s="25"/>
      <c r="C278812" s="25"/>
      <c r="D278812" s="31"/>
      <c r="E278812" s="25"/>
      <c r="F278812" s="25"/>
      <c r="G278812" s="25"/>
      <c r="H278812" s="25"/>
    </row>
    <row r="278813" spans="2:8" x14ac:dyDescent="0.2">
      <c r="B278813" s="25"/>
      <c r="C278813" s="25"/>
      <c r="D278813" s="31"/>
      <c r="E278813" s="25"/>
      <c r="F278813" s="25"/>
      <c r="G278813" s="25"/>
      <c r="H278813" s="25"/>
    </row>
    <row r="278814" spans="2:8" x14ac:dyDescent="0.2">
      <c r="B278814" s="25"/>
      <c r="C278814" s="25"/>
      <c r="D278814" s="31"/>
      <c r="E278814" s="25"/>
      <c r="F278814" s="25"/>
      <c r="G278814" s="25"/>
      <c r="H278814" s="25"/>
    </row>
    <row r="278815" spans="2:8" x14ac:dyDescent="0.2">
      <c r="B278815" s="25"/>
      <c r="C278815" s="25"/>
      <c r="D278815" s="31"/>
      <c r="E278815" s="25"/>
      <c r="F278815" s="25"/>
      <c r="G278815" s="25"/>
      <c r="H278815" s="25"/>
    </row>
    <row r="278816" spans="2:8" x14ac:dyDescent="0.2">
      <c r="B278816" s="25"/>
      <c r="C278816" s="25"/>
      <c r="D278816" s="31"/>
      <c r="E278816" s="25"/>
      <c r="F278816" s="25"/>
      <c r="G278816" s="25"/>
      <c r="H278816" s="25"/>
    </row>
    <row r="278817" spans="2:8" x14ac:dyDescent="0.2">
      <c r="B278817" s="25"/>
      <c r="C278817" s="25"/>
      <c r="D278817" s="31"/>
      <c r="E278817" s="25"/>
      <c r="F278817" s="25"/>
      <c r="G278817" s="25"/>
      <c r="H278817" s="25"/>
    </row>
    <row r="278818" spans="2:8" x14ac:dyDescent="0.2">
      <c r="B278818" s="25"/>
      <c r="C278818" s="25"/>
      <c r="D278818" s="31"/>
      <c r="E278818" s="25"/>
      <c r="F278818" s="25"/>
      <c r="G278818" s="25"/>
      <c r="H278818" s="25"/>
    </row>
    <row r="278819" spans="2:8" x14ac:dyDescent="0.2">
      <c r="B278819" s="25"/>
      <c r="C278819" s="25"/>
      <c r="D278819" s="31"/>
      <c r="E278819" s="25"/>
      <c r="F278819" s="25"/>
      <c r="G278819" s="25"/>
      <c r="H278819" s="25"/>
    </row>
    <row r="278820" spans="2:8" x14ac:dyDescent="0.2">
      <c r="B278820" s="25"/>
      <c r="C278820" s="25"/>
      <c r="D278820" s="31"/>
      <c r="E278820" s="25"/>
      <c r="F278820" s="25"/>
      <c r="G278820" s="25"/>
      <c r="H278820" s="25"/>
    </row>
    <row r="278821" spans="2:8" x14ac:dyDescent="0.2">
      <c r="B278821" s="25"/>
      <c r="C278821" s="25"/>
      <c r="D278821" s="31"/>
      <c r="E278821" s="25"/>
      <c r="F278821" s="25"/>
      <c r="G278821" s="25"/>
      <c r="H278821" s="25"/>
    </row>
    <row r="278822" spans="2:8" x14ac:dyDescent="0.2">
      <c r="B278822" s="25"/>
      <c r="C278822" s="25"/>
      <c r="D278822" s="31"/>
      <c r="E278822" s="25"/>
      <c r="F278822" s="25"/>
      <c r="G278822" s="25"/>
      <c r="H278822" s="25"/>
    </row>
    <row r="278823" spans="2:8" x14ac:dyDescent="0.2">
      <c r="B278823" s="25"/>
      <c r="C278823" s="25"/>
      <c r="D278823" s="31"/>
      <c r="E278823" s="25"/>
      <c r="F278823" s="25"/>
      <c r="G278823" s="25"/>
      <c r="H278823" s="25"/>
    </row>
    <row r="278824" spans="2:8" x14ac:dyDescent="0.2">
      <c r="B278824" s="25"/>
      <c r="C278824" s="25"/>
      <c r="D278824" s="31"/>
      <c r="E278824" s="25"/>
      <c r="F278824" s="25"/>
      <c r="G278824" s="25"/>
      <c r="H278824" s="25"/>
    </row>
    <row r="278825" spans="2:8" x14ac:dyDescent="0.2">
      <c r="B278825" s="25"/>
      <c r="C278825" s="25"/>
      <c r="D278825" s="31"/>
      <c r="E278825" s="25"/>
      <c r="F278825" s="25"/>
      <c r="G278825" s="25"/>
      <c r="H278825" s="25"/>
    </row>
    <row r="278826" spans="2:8" x14ac:dyDescent="0.2">
      <c r="B278826" s="25"/>
      <c r="C278826" s="25"/>
      <c r="D278826" s="31"/>
      <c r="E278826" s="25"/>
      <c r="F278826" s="25"/>
      <c r="G278826" s="25"/>
      <c r="H278826" s="25"/>
    </row>
    <row r="278827" spans="2:8" x14ac:dyDescent="0.2">
      <c r="B278827" s="25"/>
      <c r="C278827" s="25"/>
      <c r="D278827" s="31"/>
      <c r="E278827" s="25"/>
      <c r="F278827" s="25"/>
      <c r="G278827" s="25"/>
      <c r="H278827" s="25"/>
    </row>
    <row r="278828" spans="2:8" x14ac:dyDescent="0.2">
      <c r="B278828" s="25"/>
      <c r="C278828" s="25"/>
      <c r="D278828" s="31"/>
      <c r="E278828" s="25"/>
      <c r="F278828" s="25"/>
      <c r="G278828" s="25"/>
      <c r="H278828" s="25"/>
    </row>
    <row r="278829" spans="2:8" x14ac:dyDescent="0.2">
      <c r="B278829" s="25"/>
      <c r="C278829" s="25"/>
      <c r="D278829" s="31"/>
      <c r="E278829" s="25"/>
      <c r="F278829" s="25"/>
      <c r="G278829" s="25"/>
      <c r="H278829" s="25"/>
    </row>
    <row r="278830" spans="2:8" x14ac:dyDescent="0.2">
      <c r="B278830" s="25"/>
      <c r="C278830" s="25"/>
      <c r="D278830" s="31"/>
      <c r="E278830" s="25"/>
      <c r="F278830" s="25"/>
      <c r="G278830" s="25"/>
      <c r="H278830" s="25"/>
    </row>
    <row r="278831" spans="2:8" x14ac:dyDescent="0.2">
      <c r="B278831" s="25"/>
      <c r="C278831" s="25"/>
      <c r="D278831" s="31"/>
      <c r="E278831" s="25"/>
      <c r="F278831" s="25"/>
      <c r="G278831" s="25"/>
      <c r="H278831" s="25"/>
    </row>
    <row r="278832" spans="2:8" x14ac:dyDescent="0.2">
      <c r="B278832" s="25"/>
      <c r="C278832" s="25"/>
      <c r="D278832" s="31"/>
      <c r="E278832" s="25"/>
      <c r="F278832" s="25"/>
      <c r="G278832" s="25"/>
      <c r="H278832" s="25"/>
    </row>
    <row r="278833" spans="2:8" x14ac:dyDescent="0.2">
      <c r="B278833" s="25"/>
      <c r="C278833" s="25"/>
      <c r="D278833" s="31"/>
      <c r="E278833" s="25"/>
      <c r="F278833" s="25"/>
      <c r="G278833" s="25"/>
      <c r="H278833" s="25"/>
    </row>
    <row r="278834" spans="2:8" x14ac:dyDescent="0.2">
      <c r="B278834" s="25"/>
      <c r="C278834" s="25"/>
      <c r="D278834" s="31"/>
      <c r="E278834" s="25"/>
      <c r="F278834" s="25"/>
      <c r="G278834" s="25"/>
      <c r="H278834" s="25"/>
    </row>
    <row r="278835" spans="2:8" x14ac:dyDescent="0.2">
      <c r="B278835" s="25"/>
      <c r="C278835" s="25"/>
      <c r="D278835" s="31"/>
      <c r="E278835" s="25"/>
      <c r="F278835" s="25"/>
      <c r="G278835" s="25"/>
      <c r="H278835" s="25"/>
    </row>
    <row r="278836" spans="2:8" x14ac:dyDescent="0.2">
      <c r="B278836" s="25"/>
      <c r="C278836" s="25"/>
      <c r="D278836" s="31"/>
      <c r="E278836" s="25"/>
      <c r="F278836" s="25"/>
      <c r="G278836" s="25"/>
      <c r="H278836" s="25"/>
    </row>
    <row r="278837" spans="2:8" x14ac:dyDescent="0.2">
      <c r="B278837" s="25"/>
      <c r="C278837" s="25"/>
      <c r="D278837" s="31"/>
      <c r="E278837" s="25"/>
      <c r="F278837" s="25"/>
      <c r="G278837" s="25"/>
      <c r="H278837" s="25"/>
    </row>
    <row r="278838" spans="2:8" x14ac:dyDescent="0.2">
      <c r="B278838" s="25"/>
      <c r="C278838" s="25"/>
      <c r="D278838" s="31"/>
      <c r="E278838" s="25"/>
      <c r="F278838" s="25"/>
      <c r="G278838" s="25"/>
      <c r="H278838" s="25"/>
    </row>
    <row r="278839" spans="2:8" x14ac:dyDescent="0.2">
      <c r="B278839" s="25"/>
      <c r="C278839" s="25"/>
      <c r="D278839" s="31"/>
      <c r="E278839" s="25"/>
      <c r="F278839" s="25"/>
      <c r="G278839" s="25"/>
      <c r="H278839" s="25"/>
    </row>
    <row r="278840" spans="2:8" x14ac:dyDescent="0.2">
      <c r="B278840" s="25"/>
      <c r="C278840" s="25"/>
      <c r="D278840" s="31"/>
      <c r="E278840" s="25"/>
      <c r="F278840" s="25"/>
      <c r="G278840" s="25"/>
      <c r="H278840" s="25"/>
    </row>
    <row r="278841" spans="2:8" x14ac:dyDescent="0.2">
      <c r="B278841" s="25"/>
      <c r="C278841" s="25"/>
      <c r="D278841" s="31"/>
      <c r="E278841" s="25"/>
      <c r="F278841" s="25"/>
      <c r="G278841" s="25"/>
      <c r="H278841" s="25"/>
    </row>
    <row r="278842" spans="2:8" x14ac:dyDescent="0.2">
      <c r="B278842" s="25"/>
      <c r="C278842" s="25"/>
      <c r="D278842" s="31"/>
      <c r="E278842" s="25"/>
      <c r="F278842" s="25"/>
      <c r="G278842" s="25"/>
      <c r="H278842" s="25"/>
    </row>
    <row r="278843" spans="2:8" x14ac:dyDescent="0.2">
      <c r="B278843" s="25"/>
      <c r="C278843" s="25"/>
      <c r="D278843" s="31"/>
      <c r="E278843" s="25"/>
      <c r="F278843" s="25"/>
      <c r="G278843" s="25"/>
      <c r="H278843" s="25"/>
    </row>
    <row r="278844" spans="2:8" x14ac:dyDescent="0.2">
      <c r="B278844" s="25"/>
      <c r="C278844" s="25"/>
      <c r="D278844" s="31"/>
      <c r="E278844" s="25"/>
      <c r="F278844" s="25"/>
      <c r="G278844" s="25"/>
      <c r="H278844" s="25"/>
    </row>
    <row r="278845" spans="2:8" x14ac:dyDescent="0.2">
      <c r="B278845" s="25"/>
      <c r="C278845" s="25"/>
      <c r="D278845" s="31"/>
      <c r="E278845" s="25"/>
      <c r="F278845" s="25"/>
      <c r="G278845" s="25"/>
      <c r="H278845" s="25"/>
    </row>
    <row r="278846" spans="2:8" x14ac:dyDescent="0.2">
      <c r="B278846" s="25"/>
      <c r="C278846" s="25"/>
      <c r="D278846" s="31"/>
      <c r="E278846" s="25"/>
      <c r="F278846" s="25"/>
      <c r="G278846" s="25"/>
      <c r="H278846" s="25"/>
    </row>
    <row r="278847" spans="2:8" x14ac:dyDescent="0.2">
      <c r="B278847" s="25"/>
      <c r="C278847" s="25"/>
      <c r="D278847" s="31"/>
      <c r="E278847" s="25"/>
      <c r="F278847" s="25"/>
      <c r="G278847" s="25"/>
      <c r="H278847" s="25"/>
    </row>
    <row r="278848" spans="2:8" x14ac:dyDescent="0.2">
      <c r="B278848" s="25"/>
      <c r="C278848" s="25"/>
      <c r="D278848" s="31"/>
      <c r="E278848" s="25"/>
      <c r="F278848" s="25"/>
      <c r="G278848" s="25"/>
      <c r="H278848" s="25"/>
    </row>
    <row r="278849" spans="2:8" x14ac:dyDescent="0.2">
      <c r="B278849" s="25"/>
      <c r="C278849" s="25"/>
      <c r="D278849" s="31"/>
      <c r="E278849" s="25"/>
      <c r="F278849" s="25"/>
      <c r="G278849" s="25"/>
      <c r="H278849" s="25"/>
    </row>
    <row r="278850" spans="2:8" x14ac:dyDescent="0.2">
      <c r="B278850" s="25"/>
      <c r="C278850" s="25"/>
      <c r="D278850" s="31"/>
      <c r="E278850" s="25"/>
      <c r="F278850" s="25"/>
      <c r="G278850" s="25"/>
      <c r="H278850" s="25"/>
    </row>
    <row r="278851" spans="2:8" x14ac:dyDescent="0.2">
      <c r="B278851" s="25"/>
      <c r="C278851" s="25"/>
      <c r="D278851" s="31"/>
      <c r="E278851" s="25"/>
      <c r="F278851" s="25"/>
      <c r="G278851" s="25"/>
      <c r="H278851" s="25"/>
    </row>
    <row r="278852" spans="2:8" x14ac:dyDescent="0.2">
      <c r="B278852" s="25"/>
      <c r="C278852" s="25"/>
      <c r="D278852" s="31"/>
      <c r="E278852" s="25"/>
      <c r="F278852" s="25"/>
      <c r="G278852" s="25"/>
      <c r="H278852" s="25"/>
    </row>
    <row r="278853" spans="2:8" x14ac:dyDescent="0.2">
      <c r="B278853" s="25"/>
      <c r="C278853" s="25"/>
      <c r="D278853" s="31"/>
      <c r="E278853" s="25"/>
      <c r="F278853" s="25"/>
      <c r="G278853" s="25"/>
      <c r="H278853" s="25"/>
    </row>
    <row r="278854" spans="2:8" x14ac:dyDescent="0.2">
      <c r="B278854" s="25"/>
      <c r="C278854" s="25"/>
      <c r="D278854" s="31"/>
      <c r="E278854" s="25"/>
      <c r="F278854" s="25"/>
      <c r="G278854" s="25"/>
      <c r="H278854" s="25"/>
    </row>
    <row r="278855" spans="2:8" x14ac:dyDescent="0.2">
      <c r="B278855" s="25"/>
      <c r="C278855" s="25"/>
      <c r="D278855" s="31"/>
      <c r="E278855" s="25"/>
      <c r="F278855" s="25"/>
      <c r="G278855" s="25"/>
      <c r="H278855" s="25"/>
    </row>
    <row r="278856" spans="2:8" x14ac:dyDescent="0.2">
      <c r="B278856" s="25"/>
      <c r="C278856" s="25"/>
      <c r="D278856" s="31"/>
      <c r="E278856" s="25"/>
      <c r="F278856" s="25"/>
      <c r="G278856" s="25"/>
      <c r="H278856" s="25"/>
    </row>
    <row r="278857" spans="2:8" x14ac:dyDescent="0.2">
      <c r="B278857" s="25"/>
      <c r="C278857" s="25"/>
      <c r="D278857" s="31"/>
      <c r="E278857" s="25"/>
      <c r="F278857" s="25"/>
      <c r="G278857" s="25"/>
      <c r="H278857" s="25"/>
    </row>
    <row r="278858" spans="2:8" x14ac:dyDescent="0.2">
      <c r="B278858" s="25"/>
      <c r="C278858" s="25"/>
      <c r="D278858" s="31"/>
      <c r="E278858" s="25"/>
      <c r="F278858" s="25"/>
      <c r="G278858" s="25"/>
      <c r="H278858" s="25"/>
    </row>
    <row r="278859" spans="2:8" x14ac:dyDescent="0.2">
      <c r="B278859" s="25"/>
      <c r="C278859" s="25"/>
      <c r="D278859" s="31"/>
      <c r="E278859" s="25"/>
      <c r="F278859" s="25"/>
      <c r="G278859" s="25"/>
      <c r="H278859" s="25"/>
    </row>
    <row r="278860" spans="2:8" x14ac:dyDescent="0.2">
      <c r="B278860" s="25"/>
      <c r="C278860" s="25"/>
      <c r="D278860" s="31"/>
      <c r="E278860" s="25"/>
      <c r="F278860" s="25"/>
      <c r="G278860" s="25"/>
      <c r="H278860" s="25"/>
    </row>
    <row r="278861" spans="2:8" x14ac:dyDescent="0.2">
      <c r="B278861" s="25"/>
      <c r="C278861" s="25"/>
      <c r="D278861" s="31"/>
      <c r="E278861" s="25"/>
      <c r="F278861" s="25"/>
      <c r="G278861" s="25"/>
      <c r="H278861" s="25"/>
    </row>
    <row r="278862" spans="2:8" x14ac:dyDescent="0.2">
      <c r="B278862" s="25"/>
      <c r="C278862" s="25"/>
      <c r="D278862" s="31"/>
      <c r="E278862" s="25"/>
      <c r="F278862" s="25"/>
      <c r="G278862" s="25"/>
      <c r="H278862" s="25"/>
    </row>
    <row r="278863" spans="2:8" x14ac:dyDescent="0.2">
      <c r="B278863" s="25"/>
      <c r="C278863" s="25"/>
      <c r="D278863" s="31"/>
      <c r="E278863" s="25"/>
      <c r="F278863" s="25"/>
      <c r="G278863" s="25"/>
      <c r="H278863" s="25"/>
    </row>
    <row r="278864" spans="2:8" x14ac:dyDescent="0.2">
      <c r="B278864" s="25"/>
      <c r="C278864" s="25"/>
      <c r="D278864" s="31"/>
      <c r="E278864" s="25"/>
      <c r="F278864" s="25"/>
      <c r="G278864" s="25"/>
      <c r="H278864" s="25"/>
    </row>
    <row r="278865" spans="2:8" x14ac:dyDescent="0.2">
      <c r="B278865" s="25"/>
      <c r="C278865" s="25"/>
      <c r="D278865" s="31"/>
      <c r="E278865" s="25"/>
      <c r="F278865" s="25"/>
      <c r="G278865" s="25"/>
      <c r="H278865" s="25"/>
    </row>
    <row r="278866" spans="2:8" x14ac:dyDescent="0.2">
      <c r="B278866" s="25"/>
      <c r="C278866" s="25"/>
      <c r="D278866" s="31"/>
      <c r="E278866" s="25"/>
      <c r="F278866" s="25"/>
      <c r="G278866" s="25"/>
      <c r="H278866" s="25"/>
    </row>
    <row r="278867" spans="2:8" x14ac:dyDescent="0.2">
      <c r="B278867" s="25"/>
      <c r="C278867" s="25"/>
      <c r="D278867" s="31"/>
      <c r="E278867" s="25"/>
      <c r="F278867" s="25"/>
      <c r="G278867" s="25"/>
      <c r="H278867" s="25"/>
    </row>
    <row r="278868" spans="2:8" x14ac:dyDescent="0.2">
      <c r="B278868" s="25"/>
      <c r="C278868" s="25"/>
      <c r="D278868" s="31"/>
      <c r="E278868" s="25"/>
      <c r="F278868" s="25"/>
      <c r="G278868" s="25"/>
      <c r="H278868" s="25"/>
    </row>
    <row r="278869" spans="2:8" x14ac:dyDescent="0.2">
      <c r="B278869" s="25"/>
      <c r="C278869" s="25"/>
      <c r="D278869" s="31"/>
      <c r="E278869" s="25"/>
      <c r="F278869" s="25"/>
      <c r="G278869" s="25"/>
      <c r="H278869" s="25"/>
    </row>
    <row r="278870" spans="2:8" x14ac:dyDescent="0.2">
      <c r="B278870" s="25"/>
      <c r="C278870" s="25"/>
      <c r="D278870" s="31"/>
      <c r="E278870" s="25"/>
      <c r="F278870" s="25"/>
      <c r="G278870" s="25"/>
      <c r="H278870" s="25"/>
    </row>
    <row r="278871" spans="2:8" x14ac:dyDescent="0.2">
      <c r="B278871" s="25"/>
      <c r="C278871" s="25"/>
      <c r="D278871" s="31"/>
      <c r="E278871" s="25"/>
      <c r="F278871" s="25"/>
      <c r="G278871" s="25"/>
      <c r="H278871" s="25"/>
    </row>
    <row r="278872" spans="2:8" x14ac:dyDescent="0.2">
      <c r="B278872" s="25"/>
      <c r="C278872" s="25"/>
      <c r="D278872" s="31"/>
      <c r="E278872" s="25"/>
      <c r="F278872" s="25"/>
      <c r="G278872" s="25"/>
      <c r="H278872" s="25"/>
    </row>
    <row r="278873" spans="2:8" x14ac:dyDescent="0.2">
      <c r="B278873" s="25"/>
      <c r="C278873" s="25"/>
      <c r="D278873" s="31"/>
      <c r="E278873" s="25"/>
      <c r="F278873" s="25"/>
      <c r="G278873" s="25"/>
      <c r="H278873" s="25"/>
    </row>
    <row r="278874" spans="2:8" x14ac:dyDescent="0.2">
      <c r="B278874" s="25"/>
      <c r="C278874" s="25"/>
      <c r="D278874" s="31"/>
      <c r="E278874" s="25"/>
      <c r="F278874" s="25"/>
      <c r="G278874" s="25"/>
      <c r="H278874" s="25"/>
    </row>
    <row r="278875" spans="2:8" x14ac:dyDescent="0.2">
      <c r="B278875" s="25"/>
      <c r="C278875" s="25"/>
      <c r="D278875" s="31"/>
      <c r="E278875" s="25"/>
      <c r="F278875" s="25"/>
      <c r="G278875" s="25"/>
      <c r="H278875" s="25"/>
    </row>
    <row r="278876" spans="2:8" x14ac:dyDescent="0.2">
      <c r="B278876" s="25"/>
      <c r="C278876" s="25"/>
      <c r="D278876" s="31"/>
      <c r="E278876" s="25"/>
      <c r="F278876" s="25"/>
      <c r="G278876" s="25"/>
      <c r="H278876" s="25"/>
    </row>
    <row r="278877" spans="2:8" x14ac:dyDescent="0.2">
      <c r="B278877" s="25"/>
      <c r="C278877" s="25"/>
      <c r="D278877" s="31"/>
      <c r="E278877" s="25"/>
      <c r="F278877" s="25"/>
      <c r="G278877" s="25"/>
      <c r="H278877" s="25"/>
    </row>
    <row r="278878" spans="2:8" x14ac:dyDescent="0.2">
      <c r="B278878" s="25"/>
      <c r="C278878" s="25"/>
      <c r="D278878" s="31"/>
      <c r="E278878" s="25"/>
      <c r="F278878" s="25"/>
      <c r="G278878" s="25"/>
      <c r="H278878" s="25"/>
    </row>
    <row r="278879" spans="2:8" x14ac:dyDescent="0.2">
      <c r="B278879" s="25"/>
      <c r="C278879" s="25"/>
      <c r="D278879" s="31"/>
      <c r="E278879" s="25"/>
      <c r="F278879" s="25"/>
      <c r="G278879" s="25"/>
      <c r="H278879" s="25"/>
    </row>
    <row r="278880" spans="2:8" x14ac:dyDescent="0.2">
      <c r="B278880" s="25"/>
      <c r="C278880" s="25"/>
      <c r="D278880" s="31"/>
      <c r="E278880" s="25"/>
      <c r="F278880" s="25"/>
      <c r="G278880" s="25"/>
      <c r="H278880" s="25"/>
    </row>
    <row r="278881" spans="2:8" x14ac:dyDescent="0.2">
      <c r="B278881" s="25"/>
      <c r="C278881" s="25"/>
      <c r="D278881" s="31"/>
      <c r="E278881" s="25"/>
      <c r="F278881" s="25"/>
      <c r="G278881" s="25"/>
      <c r="H278881" s="25"/>
    </row>
    <row r="278882" spans="2:8" x14ac:dyDescent="0.2">
      <c r="B278882" s="25"/>
      <c r="C278882" s="25"/>
      <c r="D278882" s="31"/>
      <c r="E278882" s="25"/>
      <c r="F278882" s="25"/>
      <c r="G278882" s="25"/>
      <c r="H278882" s="25"/>
    </row>
    <row r="278883" spans="2:8" x14ac:dyDescent="0.2">
      <c r="B278883" s="25"/>
      <c r="C278883" s="25"/>
      <c r="D278883" s="31"/>
      <c r="E278883" s="25"/>
      <c r="F278883" s="25"/>
      <c r="G278883" s="25"/>
      <c r="H278883" s="25"/>
    </row>
    <row r="278884" spans="2:8" x14ac:dyDescent="0.2">
      <c r="B278884" s="25"/>
      <c r="C278884" s="25"/>
      <c r="D278884" s="31"/>
      <c r="E278884" s="25"/>
      <c r="F278884" s="25"/>
      <c r="G278884" s="25"/>
      <c r="H278884" s="25"/>
    </row>
    <row r="278885" spans="2:8" x14ac:dyDescent="0.2">
      <c r="B278885" s="25"/>
      <c r="C278885" s="25"/>
      <c r="D278885" s="31"/>
      <c r="E278885" s="25"/>
      <c r="F278885" s="25"/>
      <c r="G278885" s="25"/>
      <c r="H278885" s="25"/>
    </row>
    <row r="278886" spans="2:8" x14ac:dyDescent="0.2">
      <c r="B278886" s="25"/>
      <c r="C278886" s="25"/>
      <c r="D278886" s="31"/>
      <c r="E278886" s="25"/>
      <c r="F278886" s="25"/>
      <c r="G278886" s="25"/>
      <c r="H278886" s="25"/>
    </row>
    <row r="278887" spans="2:8" x14ac:dyDescent="0.2">
      <c r="B278887" s="25"/>
      <c r="C278887" s="25"/>
      <c r="D278887" s="31"/>
      <c r="E278887" s="25"/>
      <c r="F278887" s="25"/>
      <c r="G278887" s="25"/>
      <c r="H278887" s="25"/>
    </row>
    <row r="278888" spans="2:8" x14ac:dyDescent="0.2">
      <c r="B278888" s="25"/>
      <c r="C278888" s="25"/>
      <c r="D278888" s="31"/>
      <c r="E278888" s="25"/>
      <c r="F278888" s="25"/>
      <c r="G278888" s="25"/>
      <c r="H278888" s="25"/>
    </row>
    <row r="278889" spans="2:8" x14ac:dyDescent="0.2">
      <c r="B278889" s="25"/>
      <c r="C278889" s="25"/>
      <c r="D278889" s="31"/>
      <c r="E278889" s="25"/>
      <c r="F278889" s="25"/>
      <c r="G278889" s="25"/>
      <c r="H278889" s="25"/>
    </row>
    <row r="278890" spans="2:8" x14ac:dyDescent="0.2">
      <c r="B278890" s="25"/>
      <c r="C278890" s="25"/>
      <c r="D278890" s="31"/>
      <c r="E278890" s="25"/>
      <c r="F278890" s="25"/>
      <c r="G278890" s="25"/>
      <c r="H278890" s="25"/>
    </row>
    <row r="278891" spans="2:8" x14ac:dyDescent="0.2">
      <c r="B278891" s="25"/>
      <c r="C278891" s="25"/>
      <c r="D278891" s="31"/>
      <c r="E278891" s="25"/>
      <c r="F278891" s="25"/>
      <c r="G278891" s="25"/>
      <c r="H278891" s="25"/>
    </row>
    <row r="278892" spans="2:8" x14ac:dyDescent="0.2">
      <c r="B278892" s="25"/>
      <c r="C278892" s="25"/>
      <c r="D278892" s="31"/>
      <c r="E278892" s="25"/>
      <c r="F278892" s="25"/>
      <c r="G278892" s="25"/>
      <c r="H278892" s="25"/>
    </row>
    <row r="278893" spans="2:8" x14ac:dyDescent="0.2">
      <c r="B278893" s="25"/>
      <c r="C278893" s="25"/>
      <c r="D278893" s="31"/>
      <c r="E278893" s="25"/>
      <c r="F278893" s="25"/>
      <c r="G278893" s="25"/>
      <c r="H278893" s="25"/>
    </row>
    <row r="278894" spans="2:8" x14ac:dyDescent="0.2">
      <c r="B278894" s="25"/>
      <c r="C278894" s="25"/>
      <c r="D278894" s="31"/>
      <c r="E278894" s="25"/>
      <c r="F278894" s="25"/>
      <c r="G278894" s="25"/>
      <c r="H278894" s="25"/>
    </row>
    <row r="278895" spans="2:8" x14ac:dyDescent="0.2">
      <c r="B278895" s="25"/>
      <c r="C278895" s="25"/>
      <c r="D278895" s="31"/>
      <c r="E278895" s="25"/>
      <c r="F278895" s="25"/>
      <c r="G278895" s="25"/>
      <c r="H278895" s="25"/>
    </row>
    <row r="278896" spans="2:8" x14ac:dyDescent="0.2">
      <c r="B278896" s="25"/>
      <c r="C278896" s="25"/>
      <c r="D278896" s="31"/>
      <c r="E278896" s="25"/>
      <c r="F278896" s="25"/>
      <c r="G278896" s="25"/>
      <c r="H278896" s="25"/>
    </row>
    <row r="278897" spans="2:8" x14ac:dyDescent="0.2">
      <c r="B278897" s="25"/>
      <c r="C278897" s="25"/>
      <c r="D278897" s="31"/>
      <c r="E278897" s="25"/>
      <c r="F278897" s="25"/>
      <c r="G278897" s="25"/>
      <c r="H278897" s="25"/>
    </row>
    <row r="278898" spans="2:8" x14ac:dyDescent="0.2">
      <c r="B278898" s="25"/>
      <c r="C278898" s="25"/>
      <c r="D278898" s="31"/>
      <c r="E278898" s="25"/>
      <c r="F278898" s="25"/>
      <c r="G278898" s="25"/>
      <c r="H278898" s="25"/>
    </row>
    <row r="278899" spans="2:8" x14ac:dyDescent="0.2">
      <c r="B278899" s="25"/>
      <c r="C278899" s="25"/>
      <c r="D278899" s="31"/>
      <c r="E278899" s="25"/>
      <c r="F278899" s="25"/>
      <c r="G278899" s="25"/>
      <c r="H278899" s="25"/>
    </row>
    <row r="278900" spans="2:8" x14ac:dyDescent="0.2">
      <c r="B278900" s="25"/>
      <c r="C278900" s="25"/>
      <c r="D278900" s="31"/>
      <c r="E278900" s="25"/>
      <c r="F278900" s="25"/>
      <c r="G278900" s="25"/>
      <c r="H278900" s="25"/>
    </row>
    <row r="278901" spans="2:8" x14ac:dyDescent="0.2">
      <c r="B278901" s="25"/>
      <c r="C278901" s="25"/>
      <c r="D278901" s="31"/>
      <c r="E278901" s="25"/>
      <c r="F278901" s="25"/>
      <c r="G278901" s="25"/>
      <c r="H278901" s="25"/>
    </row>
    <row r="278902" spans="2:8" x14ac:dyDescent="0.2">
      <c r="B278902" s="25"/>
      <c r="C278902" s="25"/>
      <c r="D278902" s="31"/>
      <c r="E278902" s="25"/>
      <c r="F278902" s="25"/>
      <c r="G278902" s="25"/>
      <c r="H278902" s="25"/>
    </row>
    <row r="278903" spans="2:8" x14ac:dyDescent="0.2">
      <c r="B278903" s="25"/>
      <c r="C278903" s="25"/>
      <c r="D278903" s="31"/>
      <c r="E278903" s="25"/>
      <c r="F278903" s="25"/>
      <c r="G278903" s="25"/>
      <c r="H278903" s="25"/>
    </row>
    <row r="278904" spans="2:8" x14ac:dyDescent="0.2">
      <c r="B278904" s="25"/>
      <c r="C278904" s="25"/>
      <c r="D278904" s="31"/>
      <c r="E278904" s="25"/>
      <c r="F278904" s="25"/>
      <c r="G278904" s="25"/>
      <c r="H278904" s="25"/>
    </row>
    <row r="278905" spans="2:8" x14ac:dyDescent="0.2">
      <c r="B278905" s="25"/>
      <c r="C278905" s="25"/>
      <c r="D278905" s="31"/>
      <c r="E278905" s="25"/>
      <c r="F278905" s="25"/>
      <c r="G278905" s="25"/>
      <c r="H278905" s="25"/>
    </row>
    <row r="278906" spans="2:8" x14ac:dyDescent="0.2">
      <c r="B278906" s="25"/>
      <c r="C278906" s="25"/>
      <c r="D278906" s="31"/>
      <c r="E278906" s="25"/>
      <c r="F278906" s="25"/>
      <c r="G278906" s="25"/>
      <c r="H278906" s="25"/>
    </row>
    <row r="278907" spans="2:8" x14ac:dyDescent="0.2">
      <c r="B278907" s="25"/>
      <c r="C278907" s="25"/>
      <c r="D278907" s="31"/>
      <c r="E278907" s="25"/>
      <c r="F278907" s="25"/>
      <c r="G278907" s="25"/>
      <c r="H278907" s="25"/>
    </row>
    <row r="278908" spans="2:8" x14ac:dyDescent="0.2">
      <c r="B278908" s="25"/>
      <c r="C278908" s="25"/>
      <c r="D278908" s="31"/>
      <c r="E278908" s="25"/>
      <c r="F278908" s="25"/>
      <c r="G278908" s="25"/>
      <c r="H278908" s="25"/>
    </row>
    <row r="278909" spans="2:8" x14ac:dyDescent="0.2">
      <c r="B278909" s="25"/>
      <c r="C278909" s="25"/>
      <c r="D278909" s="31"/>
      <c r="E278909" s="25"/>
      <c r="F278909" s="25"/>
      <c r="G278909" s="25"/>
      <c r="H278909" s="25"/>
    </row>
    <row r="278910" spans="2:8" x14ac:dyDescent="0.2">
      <c r="B278910" s="25"/>
      <c r="C278910" s="25"/>
      <c r="D278910" s="31"/>
      <c r="E278910" s="25"/>
      <c r="F278910" s="25"/>
      <c r="G278910" s="25"/>
      <c r="H278910" s="25"/>
    </row>
    <row r="278911" spans="2:8" x14ac:dyDescent="0.2">
      <c r="B278911" s="25"/>
      <c r="C278911" s="25"/>
      <c r="D278911" s="31"/>
      <c r="E278911" s="25"/>
      <c r="F278911" s="25"/>
      <c r="G278911" s="25"/>
      <c r="H278911" s="25"/>
    </row>
    <row r="278912" spans="2:8" x14ac:dyDescent="0.2">
      <c r="B278912" s="25"/>
      <c r="C278912" s="25"/>
      <c r="D278912" s="31"/>
      <c r="E278912" s="25"/>
      <c r="F278912" s="25"/>
      <c r="G278912" s="25"/>
      <c r="H278912" s="25"/>
    </row>
    <row r="278913" spans="2:8" x14ac:dyDescent="0.2">
      <c r="B278913" s="25"/>
      <c r="C278913" s="25"/>
      <c r="D278913" s="31"/>
      <c r="E278913" s="25"/>
      <c r="F278913" s="25"/>
      <c r="G278913" s="25"/>
      <c r="H278913" s="25"/>
    </row>
    <row r="278914" spans="2:8" x14ac:dyDescent="0.2">
      <c r="B278914" s="25"/>
      <c r="C278914" s="25"/>
      <c r="D278914" s="31"/>
      <c r="E278914" s="25"/>
      <c r="F278914" s="25"/>
      <c r="G278914" s="25"/>
      <c r="H278914" s="25"/>
    </row>
    <row r="278915" spans="2:8" x14ac:dyDescent="0.2">
      <c r="B278915" s="25"/>
      <c r="C278915" s="25"/>
      <c r="D278915" s="31"/>
      <c r="E278915" s="25"/>
      <c r="F278915" s="25"/>
      <c r="G278915" s="25"/>
      <c r="H278915" s="25"/>
    </row>
    <row r="278916" spans="2:8" x14ac:dyDescent="0.2">
      <c r="B278916" s="25"/>
      <c r="C278916" s="25"/>
      <c r="D278916" s="31"/>
      <c r="E278916" s="25"/>
      <c r="F278916" s="25"/>
      <c r="G278916" s="25"/>
      <c r="H278916" s="25"/>
    </row>
    <row r="278917" spans="2:8" x14ac:dyDescent="0.2">
      <c r="B278917" s="25"/>
      <c r="C278917" s="25"/>
      <c r="D278917" s="31"/>
      <c r="E278917" s="25"/>
      <c r="F278917" s="25"/>
      <c r="G278917" s="25"/>
      <c r="H278917" s="25"/>
    </row>
    <row r="278918" spans="2:8" x14ac:dyDescent="0.2">
      <c r="B278918" s="25"/>
      <c r="C278918" s="25"/>
      <c r="D278918" s="31"/>
      <c r="E278918" s="25"/>
      <c r="F278918" s="25"/>
      <c r="G278918" s="25"/>
      <c r="H278918" s="25"/>
    </row>
    <row r="278919" spans="2:8" x14ac:dyDescent="0.2">
      <c r="B278919" s="25"/>
      <c r="C278919" s="25"/>
      <c r="D278919" s="31"/>
      <c r="E278919" s="25"/>
      <c r="F278919" s="25"/>
      <c r="G278919" s="25"/>
      <c r="H278919" s="25"/>
    </row>
    <row r="278920" spans="2:8" x14ac:dyDescent="0.2">
      <c r="B278920" s="25"/>
      <c r="C278920" s="25"/>
      <c r="D278920" s="31"/>
      <c r="E278920" s="25"/>
      <c r="F278920" s="25"/>
      <c r="G278920" s="25"/>
      <c r="H278920" s="25"/>
    </row>
    <row r="278921" spans="2:8" x14ac:dyDescent="0.2">
      <c r="B278921" s="25"/>
      <c r="C278921" s="25"/>
      <c r="D278921" s="31"/>
      <c r="E278921" s="25"/>
      <c r="F278921" s="25"/>
      <c r="G278921" s="25"/>
      <c r="H278921" s="25"/>
    </row>
    <row r="278922" spans="2:8" x14ac:dyDescent="0.2">
      <c r="B278922" s="25"/>
      <c r="C278922" s="25"/>
      <c r="D278922" s="31"/>
      <c r="E278922" s="25"/>
      <c r="F278922" s="25"/>
      <c r="G278922" s="25"/>
      <c r="H278922" s="25"/>
    </row>
    <row r="278923" spans="2:8" x14ac:dyDescent="0.2">
      <c r="B278923" s="25"/>
      <c r="C278923" s="25"/>
      <c r="D278923" s="31"/>
      <c r="E278923" s="25"/>
      <c r="F278923" s="25"/>
      <c r="G278923" s="25"/>
      <c r="H278923" s="25"/>
    </row>
    <row r="278924" spans="2:8" x14ac:dyDescent="0.2">
      <c r="B278924" s="25"/>
      <c r="C278924" s="25"/>
      <c r="D278924" s="31"/>
      <c r="E278924" s="25"/>
      <c r="F278924" s="25"/>
      <c r="G278924" s="25"/>
      <c r="H278924" s="25"/>
    </row>
    <row r="278925" spans="2:8" x14ac:dyDescent="0.2">
      <c r="B278925" s="25"/>
      <c r="C278925" s="25"/>
      <c r="D278925" s="31"/>
      <c r="E278925" s="25"/>
      <c r="F278925" s="25"/>
      <c r="G278925" s="25"/>
      <c r="H278925" s="25"/>
    </row>
    <row r="278926" spans="2:8" x14ac:dyDescent="0.2">
      <c r="B278926" s="25"/>
      <c r="C278926" s="25"/>
      <c r="D278926" s="31"/>
      <c r="E278926" s="25"/>
      <c r="F278926" s="25"/>
      <c r="G278926" s="25"/>
      <c r="H278926" s="25"/>
    </row>
    <row r="278927" spans="2:8" x14ac:dyDescent="0.2">
      <c r="B278927" s="25"/>
      <c r="C278927" s="25"/>
      <c r="D278927" s="31"/>
      <c r="E278927" s="25"/>
      <c r="F278927" s="25"/>
      <c r="G278927" s="25"/>
      <c r="H278927" s="25"/>
    </row>
    <row r="278928" spans="2:8" x14ac:dyDescent="0.2">
      <c r="B278928" s="25"/>
      <c r="C278928" s="25"/>
      <c r="D278928" s="31"/>
      <c r="E278928" s="25"/>
      <c r="F278928" s="25"/>
      <c r="G278928" s="25"/>
      <c r="H278928" s="25"/>
    </row>
    <row r="278929" spans="2:8" x14ac:dyDescent="0.2">
      <c r="B278929" s="25"/>
      <c r="C278929" s="25"/>
      <c r="D278929" s="31"/>
      <c r="E278929" s="25"/>
      <c r="F278929" s="25"/>
      <c r="G278929" s="25"/>
      <c r="H278929" s="25"/>
    </row>
    <row r="278930" spans="2:8" x14ac:dyDescent="0.2">
      <c r="B278930" s="25"/>
      <c r="C278930" s="25"/>
      <c r="D278930" s="31"/>
      <c r="E278930" s="25"/>
      <c r="F278930" s="25"/>
      <c r="G278930" s="25"/>
      <c r="H278930" s="25"/>
    </row>
    <row r="278931" spans="2:8" x14ac:dyDescent="0.2">
      <c r="B278931" s="25"/>
      <c r="C278931" s="25"/>
      <c r="D278931" s="31"/>
      <c r="E278931" s="25"/>
      <c r="F278931" s="25"/>
      <c r="G278931" s="25"/>
      <c r="H278931" s="25"/>
    </row>
    <row r="278932" spans="2:8" x14ac:dyDescent="0.2">
      <c r="B278932" s="25"/>
      <c r="C278932" s="25"/>
      <c r="D278932" s="31"/>
      <c r="E278932" s="25"/>
      <c r="F278932" s="25"/>
      <c r="G278932" s="25"/>
      <c r="H278932" s="25"/>
    </row>
    <row r="278933" spans="2:8" x14ac:dyDescent="0.2">
      <c r="B278933" s="25"/>
      <c r="C278933" s="25"/>
      <c r="D278933" s="31"/>
      <c r="E278933" s="25"/>
      <c r="F278933" s="25"/>
      <c r="G278933" s="25"/>
      <c r="H278933" s="25"/>
    </row>
    <row r="278934" spans="2:8" x14ac:dyDescent="0.2">
      <c r="B278934" s="25"/>
      <c r="C278934" s="25"/>
      <c r="D278934" s="31"/>
      <c r="E278934" s="25"/>
      <c r="F278934" s="25"/>
      <c r="G278934" s="25"/>
      <c r="H278934" s="25"/>
    </row>
    <row r="278935" spans="2:8" x14ac:dyDescent="0.2">
      <c r="B278935" s="25"/>
      <c r="C278935" s="25"/>
      <c r="D278935" s="31"/>
      <c r="E278935" s="25"/>
      <c r="F278935" s="25"/>
      <c r="G278935" s="25"/>
      <c r="H278935" s="25"/>
    </row>
    <row r="278936" spans="2:8" x14ac:dyDescent="0.2">
      <c r="B278936" s="25"/>
      <c r="C278936" s="25"/>
      <c r="D278936" s="31"/>
      <c r="E278936" s="25"/>
      <c r="F278936" s="25"/>
      <c r="G278936" s="25"/>
      <c r="H278936" s="25"/>
    </row>
    <row r="278937" spans="2:8" x14ac:dyDescent="0.2">
      <c r="B278937" s="25"/>
      <c r="C278937" s="25"/>
      <c r="D278937" s="31"/>
      <c r="E278937" s="25"/>
      <c r="F278937" s="25"/>
      <c r="G278937" s="25"/>
      <c r="H278937" s="25"/>
    </row>
    <row r="278938" spans="2:8" x14ac:dyDescent="0.2">
      <c r="B278938" s="25"/>
      <c r="C278938" s="25"/>
      <c r="D278938" s="31"/>
      <c r="E278938" s="25"/>
      <c r="F278938" s="25"/>
      <c r="G278938" s="25"/>
      <c r="H278938" s="25"/>
    </row>
    <row r="278939" spans="2:8" x14ac:dyDescent="0.2">
      <c r="B278939" s="25"/>
      <c r="C278939" s="25"/>
      <c r="D278939" s="31"/>
      <c r="E278939" s="25"/>
      <c r="F278939" s="25"/>
      <c r="G278939" s="25"/>
      <c r="H278939" s="25"/>
    </row>
    <row r="278940" spans="2:8" x14ac:dyDescent="0.2">
      <c r="B278940" s="25"/>
      <c r="C278940" s="25"/>
      <c r="D278940" s="31"/>
      <c r="E278940" s="25"/>
      <c r="F278940" s="25"/>
      <c r="G278940" s="25"/>
      <c r="H278940" s="25"/>
    </row>
    <row r="278941" spans="2:8" x14ac:dyDescent="0.2">
      <c r="B278941" s="25"/>
      <c r="C278941" s="25"/>
      <c r="D278941" s="31"/>
      <c r="E278941" s="25"/>
      <c r="F278941" s="25"/>
      <c r="G278941" s="25"/>
      <c r="H278941" s="25"/>
    </row>
    <row r="278942" spans="2:8" x14ac:dyDescent="0.2">
      <c r="B278942" s="25"/>
      <c r="C278942" s="25"/>
      <c r="D278942" s="31"/>
      <c r="E278942" s="25"/>
      <c r="F278942" s="25"/>
      <c r="G278942" s="25"/>
      <c r="H278942" s="25"/>
    </row>
    <row r="278943" spans="2:8" x14ac:dyDescent="0.2">
      <c r="B278943" s="25"/>
      <c r="C278943" s="25"/>
      <c r="D278943" s="31"/>
      <c r="E278943" s="25"/>
      <c r="F278943" s="25"/>
      <c r="G278943" s="25"/>
      <c r="H278943" s="25"/>
    </row>
    <row r="278944" spans="2:8" x14ac:dyDescent="0.2">
      <c r="B278944" s="25"/>
      <c r="C278944" s="25"/>
      <c r="D278944" s="31"/>
      <c r="E278944" s="25"/>
      <c r="F278944" s="25"/>
      <c r="G278944" s="25"/>
      <c r="H278944" s="25"/>
    </row>
    <row r="278945" spans="2:8" x14ac:dyDescent="0.2">
      <c r="B278945" s="25"/>
      <c r="C278945" s="25"/>
      <c r="D278945" s="31"/>
      <c r="E278945" s="25"/>
      <c r="F278945" s="25"/>
      <c r="G278945" s="25"/>
      <c r="H278945" s="25"/>
    </row>
    <row r="278946" spans="2:8" x14ac:dyDescent="0.2">
      <c r="B278946" s="25"/>
      <c r="C278946" s="25"/>
      <c r="D278946" s="31"/>
      <c r="E278946" s="25"/>
      <c r="F278946" s="25"/>
      <c r="G278946" s="25"/>
      <c r="H278946" s="25"/>
    </row>
    <row r="278947" spans="2:8" x14ac:dyDescent="0.2">
      <c r="B278947" s="25"/>
      <c r="C278947" s="25"/>
      <c r="D278947" s="31"/>
      <c r="E278947" s="25"/>
      <c r="F278947" s="25"/>
      <c r="G278947" s="25"/>
      <c r="H278947" s="25"/>
    </row>
    <row r="278948" spans="2:8" x14ac:dyDescent="0.2">
      <c r="B278948" s="25"/>
      <c r="C278948" s="25"/>
      <c r="D278948" s="31"/>
      <c r="E278948" s="25"/>
      <c r="F278948" s="25"/>
      <c r="G278948" s="25"/>
      <c r="H278948" s="25"/>
    </row>
    <row r="278949" spans="2:8" x14ac:dyDescent="0.2">
      <c r="B278949" s="25"/>
      <c r="C278949" s="25"/>
      <c r="D278949" s="31"/>
      <c r="E278949" s="25"/>
      <c r="F278949" s="25"/>
      <c r="G278949" s="25"/>
      <c r="H278949" s="25"/>
    </row>
    <row r="278950" spans="2:8" x14ac:dyDescent="0.2">
      <c r="B278950" s="25"/>
      <c r="C278950" s="25"/>
      <c r="D278950" s="31"/>
      <c r="E278950" s="25"/>
      <c r="F278950" s="25"/>
      <c r="G278950" s="25"/>
      <c r="H278950" s="25"/>
    </row>
    <row r="278951" spans="2:8" x14ac:dyDescent="0.2">
      <c r="B278951" s="25"/>
      <c r="C278951" s="25"/>
      <c r="D278951" s="31"/>
      <c r="E278951" s="25"/>
      <c r="F278951" s="25"/>
      <c r="G278951" s="25"/>
      <c r="H278951" s="25"/>
    </row>
    <row r="278952" spans="2:8" x14ac:dyDescent="0.2">
      <c r="B278952" s="25"/>
      <c r="C278952" s="25"/>
      <c r="D278952" s="31"/>
      <c r="E278952" s="25"/>
      <c r="F278952" s="25"/>
      <c r="G278952" s="25"/>
      <c r="H278952" s="25"/>
    </row>
    <row r="278953" spans="2:8" x14ac:dyDescent="0.2">
      <c r="B278953" s="25"/>
      <c r="C278953" s="25"/>
      <c r="D278953" s="31"/>
      <c r="E278953" s="25"/>
      <c r="F278953" s="25"/>
      <c r="G278953" s="25"/>
      <c r="H278953" s="25"/>
    </row>
    <row r="278954" spans="2:8" x14ac:dyDescent="0.2">
      <c r="B278954" s="25"/>
      <c r="C278954" s="25"/>
      <c r="D278954" s="31"/>
      <c r="E278954" s="25"/>
      <c r="F278954" s="25"/>
      <c r="G278954" s="25"/>
      <c r="H278954" s="25"/>
    </row>
    <row r="278955" spans="2:8" x14ac:dyDescent="0.2">
      <c r="B278955" s="25"/>
      <c r="C278955" s="25"/>
      <c r="D278955" s="31"/>
      <c r="E278955" s="25"/>
      <c r="F278955" s="25"/>
      <c r="G278955" s="25"/>
      <c r="H278955" s="25"/>
    </row>
    <row r="278956" spans="2:8" x14ac:dyDescent="0.2">
      <c r="B278956" s="25"/>
      <c r="C278956" s="25"/>
      <c r="D278956" s="31"/>
      <c r="E278956" s="25"/>
      <c r="F278956" s="25"/>
      <c r="G278956" s="25"/>
      <c r="H278956" s="25"/>
    </row>
    <row r="278957" spans="2:8" x14ac:dyDescent="0.2">
      <c r="B278957" s="25"/>
      <c r="C278957" s="25"/>
      <c r="D278957" s="31"/>
      <c r="E278957" s="25"/>
      <c r="F278957" s="25"/>
      <c r="G278957" s="25"/>
      <c r="H278957" s="25"/>
    </row>
    <row r="278958" spans="2:8" x14ac:dyDescent="0.2">
      <c r="B278958" s="25"/>
      <c r="C278958" s="25"/>
      <c r="D278958" s="31"/>
      <c r="E278958" s="25"/>
      <c r="F278958" s="25"/>
      <c r="G278958" s="25"/>
      <c r="H278958" s="25"/>
    </row>
    <row r="278959" spans="2:8" x14ac:dyDescent="0.2">
      <c r="B278959" s="25"/>
      <c r="C278959" s="25"/>
      <c r="D278959" s="31"/>
      <c r="E278959" s="25"/>
      <c r="F278959" s="25"/>
      <c r="G278959" s="25"/>
      <c r="H278959" s="25"/>
    </row>
    <row r="278960" spans="2:8" x14ac:dyDescent="0.2">
      <c r="B278960" s="25"/>
      <c r="C278960" s="25"/>
      <c r="D278960" s="31"/>
      <c r="E278960" s="25"/>
      <c r="F278960" s="25"/>
      <c r="G278960" s="25"/>
      <c r="H278960" s="25"/>
    </row>
    <row r="278961" spans="2:8" x14ac:dyDescent="0.2">
      <c r="B278961" s="25"/>
      <c r="C278961" s="25"/>
      <c r="D278961" s="31"/>
      <c r="E278961" s="25"/>
      <c r="F278961" s="25"/>
      <c r="G278961" s="25"/>
      <c r="H278961" s="25"/>
    </row>
    <row r="278962" spans="2:8" x14ac:dyDescent="0.2">
      <c r="B278962" s="25"/>
      <c r="C278962" s="25"/>
      <c r="D278962" s="31"/>
      <c r="E278962" s="25"/>
      <c r="F278962" s="25"/>
      <c r="G278962" s="25"/>
      <c r="H278962" s="25"/>
    </row>
    <row r="278963" spans="2:8" x14ac:dyDescent="0.2">
      <c r="B278963" s="25"/>
      <c r="C278963" s="25"/>
      <c r="D278963" s="31"/>
      <c r="E278963" s="25"/>
      <c r="F278963" s="25"/>
      <c r="G278963" s="25"/>
      <c r="H278963" s="25"/>
    </row>
    <row r="278964" spans="2:8" x14ac:dyDescent="0.2">
      <c r="B278964" s="25"/>
      <c r="C278964" s="25"/>
      <c r="D278964" s="31"/>
      <c r="E278964" s="25"/>
      <c r="F278964" s="25"/>
      <c r="G278964" s="25"/>
      <c r="H278964" s="25"/>
    </row>
    <row r="278965" spans="2:8" x14ac:dyDescent="0.2">
      <c r="B278965" s="25"/>
      <c r="C278965" s="25"/>
      <c r="D278965" s="31"/>
      <c r="E278965" s="25"/>
      <c r="F278965" s="25"/>
      <c r="G278965" s="25"/>
      <c r="H278965" s="25"/>
    </row>
    <row r="278966" spans="2:8" x14ac:dyDescent="0.2">
      <c r="B278966" s="25"/>
      <c r="C278966" s="25"/>
      <c r="D278966" s="31"/>
      <c r="E278966" s="25"/>
      <c r="F278966" s="25"/>
      <c r="G278966" s="25"/>
      <c r="H278966" s="25"/>
    </row>
    <row r="278967" spans="2:8" x14ac:dyDescent="0.2">
      <c r="B278967" s="25"/>
      <c r="C278967" s="25"/>
      <c r="D278967" s="31"/>
      <c r="E278967" s="25"/>
      <c r="F278967" s="25"/>
      <c r="G278967" s="25"/>
      <c r="H278967" s="25"/>
    </row>
    <row r="278968" spans="2:8" x14ac:dyDescent="0.2">
      <c r="B278968" s="25"/>
      <c r="C278968" s="25"/>
      <c r="D278968" s="31"/>
      <c r="E278968" s="25"/>
      <c r="F278968" s="25"/>
      <c r="G278968" s="25"/>
      <c r="H278968" s="25"/>
    </row>
    <row r="278969" spans="2:8" x14ac:dyDescent="0.2">
      <c r="B278969" s="25"/>
      <c r="C278969" s="25"/>
      <c r="D278969" s="31"/>
      <c r="E278969" s="25"/>
      <c r="F278969" s="25"/>
      <c r="G278969" s="25"/>
      <c r="H278969" s="25"/>
    </row>
    <row r="278970" spans="2:8" x14ac:dyDescent="0.2">
      <c r="B278970" s="25"/>
      <c r="C278970" s="25"/>
      <c r="D278970" s="31"/>
      <c r="E278970" s="25"/>
      <c r="F278970" s="25"/>
      <c r="G278970" s="25"/>
      <c r="H278970" s="25"/>
    </row>
    <row r="278971" spans="2:8" x14ac:dyDescent="0.2">
      <c r="B278971" s="25"/>
      <c r="C278971" s="25"/>
      <c r="D278971" s="31"/>
      <c r="E278971" s="25"/>
      <c r="F278971" s="25"/>
      <c r="G278971" s="25"/>
      <c r="H278971" s="25"/>
    </row>
    <row r="278972" spans="2:8" x14ac:dyDescent="0.2">
      <c r="B278972" s="25"/>
      <c r="C278972" s="25"/>
      <c r="D278972" s="31"/>
      <c r="E278972" s="25"/>
      <c r="F278972" s="25"/>
      <c r="G278972" s="25"/>
      <c r="H278972" s="25"/>
    </row>
    <row r="278973" spans="2:8" x14ac:dyDescent="0.2">
      <c r="B278973" s="25"/>
      <c r="C278973" s="25"/>
      <c r="D278973" s="31"/>
      <c r="E278973" s="25"/>
      <c r="F278973" s="25"/>
      <c r="G278973" s="25"/>
      <c r="H278973" s="25"/>
    </row>
    <row r="278974" spans="2:8" x14ac:dyDescent="0.2">
      <c r="B278974" s="25"/>
      <c r="C278974" s="25"/>
      <c r="D278974" s="31"/>
      <c r="E278974" s="25"/>
      <c r="F278974" s="25"/>
      <c r="G278974" s="25"/>
      <c r="H278974" s="25"/>
    </row>
    <row r="278975" spans="2:8" x14ac:dyDescent="0.2">
      <c r="B278975" s="25"/>
      <c r="C278975" s="25"/>
      <c r="D278975" s="31"/>
      <c r="E278975" s="25"/>
      <c r="F278975" s="25"/>
      <c r="G278975" s="25"/>
      <c r="H278975" s="25"/>
    </row>
    <row r="278976" spans="2:8" x14ac:dyDescent="0.2">
      <c r="B278976" s="25"/>
      <c r="C278976" s="25"/>
      <c r="D278976" s="31"/>
      <c r="E278976" s="25"/>
      <c r="F278976" s="25"/>
      <c r="G278976" s="25"/>
      <c r="H278976" s="25"/>
    </row>
    <row r="278977" spans="2:8" x14ac:dyDescent="0.2">
      <c r="B278977" s="25"/>
      <c r="C278977" s="25"/>
      <c r="D278977" s="31"/>
      <c r="E278977" s="25"/>
      <c r="F278977" s="25"/>
      <c r="G278977" s="25"/>
      <c r="H278977" s="25"/>
    </row>
    <row r="278978" spans="2:8" x14ac:dyDescent="0.2">
      <c r="B278978" s="25"/>
      <c r="C278978" s="25"/>
      <c r="D278978" s="31"/>
      <c r="E278978" s="25"/>
      <c r="F278978" s="25"/>
      <c r="G278978" s="25"/>
      <c r="H278978" s="25"/>
    </row>
    <row r="278979" spans="2:8" x14ac:dyDescent="0.2">
      <c r="B278979" s="25"/>
      <c r="C278979" s="25"/>
      <c r="D278979" s="31"/>
      <c r="E278979" s="25"/>
      <c r="F278979" s="25"/>
      <c r="G278979" s="25"/>
      <c r="H278979" s="25"/>
    </row>
    <row r="278980" spans="2:8" x14ac:dyDescent="0.2">
      <c r="B278980" s="25"/>
      <c r="C278980" s="25"/>
      <c r="D278980" s="31"/>
      <c r="E278980" s="25"/>
      <c r="F278980" s="25"/>
      <c r="G278980" s="25"/>
      <c r="H278980" s="25"/>
    </row>
    <row r="278981" spans="2:8" x14ac:dyDescent="0.2">
      <c r="B278981" s="25"/>
      <c r="C278981" s="25"/>
      <c r="D278981" s="31"/>
      <c r="E278981" s="25"/>
      <c r="F278981" s="25"/>
      <c r="G278981" s="25"/>
      <c r="H278981" s="25"/>
    </row>
    <row r="278982" spans="2:8" x14ac:dyDescent="0.2">
      <c r="B278982" s="25"/>
      <c r="C278982" s="25"/>
      <c r="D278982" s="31"/>
      <c r="E278982" s="25"/>
      <c r="F278982" s="25"/>
      <c r="G278982" s="25"/>
      <c r="H278982" s="25"/>
    </row>
    <row r="278983" spans="2:8" x14ac:dyDescent="0.2">
      <c r="B278983" s="25"/>
      <c r="C278983" s="25"/>
      <c r="D278983" s="31"/>
      <c r="E278983" s="25"/>
      <c r="F278983" s="25"/>
      <c r="G278983" s="25"/>
      <c r="H278983" s="25"/>
    </row>
    <row r="278984" spans="2:8" x14ac:dyDescent="0.2">
      <c r="B278984" s="25"/>
      <c r="C278984" s="25"/>
      <c r="D278984" s="31"/>
      <c r="E278984" s="25"/>
      <c r="F278984" s="25"/>
      <c r="G278984" s="25"/>
      <c r="H278984" s="25"/>
    </row>
    <row r="278985" spans="2:8" x14ac:dyDescent="0.2">
      <c r="B278985" s="25"/>
      <c r="C278985" s="25"/>
      <c r="D278985" s="31"/>
      <c r="E278985" s="25"/>
      <c r="F278985" s="25"/>
      <c r="G278985" s="25"/>
      <c r="H278985" s="25"/>
    </row>
    <row r="278986" spans="2:8" x14ac:dyDescent="0.2">
      <c r="B278986" s="25"/>
      <c r="C278986" s="25"/>
      <c r="D278986" s="31"/>
      <c r="E278986" s="25"/>
      <c r="F278986" s="25"/>
      <c r="G278986" s="25"/>
      <c r="H278986" s="25"/>
    </row>
    <row r="278987" spans="2:8" x14ac:dyDescent="0.2">
      <c r="B278987" s="25"/>
      <c r="C278987" s="25"/>
      <c r="D278987" s="31"/>
      <c r="E278987" s="25"/>
      <c r="F278987" s="25"/>
      <c r="G278987" s="25"/>
      <c r="H278987" s="25"/>
    </row>
    <row r="278988" spans="2:8" x14ac:dyDescent="0.2">
      <c r="B278988" s="25"/>
      <c r="C278988" s="25"/>
      <c r="D278988" s="31"/>
      <c r="E278988" s="25"/>
      <c r="F278988" s="25"/>
      <c r="G278988" s="25"/>
      <c r="H278988" s="25"/>
    </row>
    <row r="278989" spans="2:8" x14ac:dyDescent="0.2">
      <c r="B278989" s="25"/>
      <c r="C278989" s="25"/>
      <c r="D278989" s="31"/>
      <c r="E278989" s="25"/>
      <c r="F278989" s="25"/>
      <c r="G278989" s="25"/>
      <c r="H278989" s="25"/>
    </row>
    <row r="278990" spans="2:8" x14ac:dyDescent="0.2">
      <c r="B278990" s="25"/>
      <c r="C278990" s="25"/>
      <c r="D278990" s="31"/>
      <c r="E278990" s="25"/>
      <c r="F278990" s="25"/>
      <c r="G278990" s="25"/>
      <c r="H278990" s="25"/>
    </row>
    <row r="278991" spans="2:8" x14ac:dyDescent="0.2">
      <c r="B278991" s="25"/>
      <c r="C278991" s="25"/>
      <c r="D278991" s="31"/>
      <c r="E278991" s="25"/>
      <c r="F278991" s="25"/>
      <c r="G278991" s="25"/>
      <c r="H278991" s="25"/>
    </row>
    <row r="278992" spans="2:8" x14ac:dyDescent="0.2">
      <c r="B278992" s="25"/>
      <c r="C278992" s="25"/>
      <c r="D278992" s="31"/>
      <c r="E278992" s="25"/>
      <c r="F278992" s="25"/>
      <c r="G278992" s="25"/>
      <c r="H278992" s="25"/>
    </row>
    <row r="278993" spans="2:8" x14ac:dyDescent="0.2">
      <c r="B278993" s="25"/>
      <c r="C278993" s="25"/>
      <c r="D278993" s="31"/>
      <c r="E278993" s="25"/>
      <c r="F278993" s="25"/>
      <c r="G278993" s="25"/>
      <c r="H278993" s="25"/>
    </row>
    <row r="278994" spans="2:8" x14ac:dyDescent="0.2">
      <c r="B278994" s="25"/>
      <c r="C278994" s="25"/>
      <c r="D278994" s="31"/>
      <c r="E278994" s="25"/>
      <c r="F278994" s="25"/>
      <c r="G278994" s="25"/>
      <c r="H278994" s="25"/>
    </row>
    <row r="278995" spans="2:8" x14ac:dyDescent="0.2">
      <c r="B278995" s="25"/>
      <c r="C278995" s="25"/>
      <c r="D278995" s="31"/>
      <c r="E278995" s="25"/>
      <c r="F278995" s="25"/>
      <c r="G278995" s="25"/>
      <c r="H278995" s="25"/>
    </row>
    <row r="278996" spans="2:8" x14ac:dyDescent="0.2">
      <c r="B278996" s="25"/>
      <c r="C278996" s="25"/>
      <c r="D278996" s="31"/>
      <c r="E278996" s="25"/>
      <c r="F278996" s="25"/>
      <c r="G278996" s="25"/>
      <c r="H278996" s="25"/>
    </row>
    <row r="278997" spans="2:8" x14ac:dyDescent="0.2">
      <c r="B278997" s="25"/>
      <c r="C278997" s="25"/>
      <c r="D278997" s="31"/>
      <c r="E278997" s="25"/>
      <c r="F278997" s="25"/>
      <c r="G278997" s="25"/>
      <c r="H278997" s="25"/>
    </row>
    <row r="278998" spans="2:8" x14ac:dyDescent="0.2">
      <c r="B278998" s="25"/>
      <c r="C278998" s="25"/>
      <c r="D278998" s="31"/>
      <c r="E278998" s="25"/>
      <c r="F278998" s="25"/>
      <c r="G278998" s="25"/>
      <c r="H278998" s="25"/>
    </row>
    <row r="278999" spans="2:8" x14ac:dyDescent="0.2">
      <c r="B278999" s="25"/>
      <c r="C278999" s="25"/>
      <c r="D278999" s="31"/>
      <c r="E278999" s="25"/>
      <c r="F278999" s="25"/>
      <c r="G278999" s="25"/>
      <c r="H278999" s="25"/>
    </row>
    <row r="279000" spans="2:8" x14ac:dyDescent="0.2">
      <c r="B279000" s="25"/>
      <c r="C279000" s="25"/>
      <c r="D279000" s="31"/>
      <c r="E279000" s="25"/>
      <c r="F279000" s="25"/>
      <c r="G279000" s="25"/>
      <c r="H279000" s="25"/>
    </row>
    <row r="279001" spans="2:8" x14ac:dyDescent="0.2">
      <c r="B279001" s="25"/>
      <c r="C279001" s="25"/>
      <c r="D279001" s="31"/>
      <c r="E279001" s="25"/>
      <c r="F279001" s="25"/>
      <c r="G279001" s="25"/>
      <c r="H279001" s="25"/>
    </row>
    <row r="279002" spans="2:8" x14ac:dyDescent="0.2">
      <c r="B279002" s="25"/>
      <c r="C279002" s="25"/>
      <c r="D279002" s="31"/>
      <c r="E279002" s="25"/>
      <c r="F279002" s="25"/>
      <c r="G279002" s="25"/>
      <c r="H279002" s="25"/>
    </row>
    <row r="279003" spans="2:8" x14ac:dyDescent="0.2">
      <c r="B279003" s="25"/>
      <c r="C279003" s="25"/>
      <c r="D279003" s="31"/>
      <c r="E279003" s="25"/>
      <c r="F279003" s="25"/>
      <c r="G279003" s="25"/>
      <c r="H279003" s="25"/>
    </row>
    <row r="279004" spans="2:8" x14ac:dyDescent="0.2">
      <c r="B279004" s="25"/>
      <c r="C279004" s="25"/>
      <c r="D279004" s="31"/>
      <c r="E279004" s="25"/>
      <c r="F279004" s="25"/>
      <c r="G279004" s="25"/>
      <c r="H279004" s="25"/>
    </row>
    <row r="279005" spans="2:8" x14ac:dyDescent="0.2">
      <c r="B279005" s="25"/>
      <c r="C279005" s="25"/>
      <c r="D279005" s="31"/>
      <c r="E279005" s="25"/>
      <c r="F279005" s="25"/>
      <c r="G279005" s="25"/>
      <c r="H279005" s="25"/>
    </row>
    <row r="279006" spans="2:8" x14ac:dyDescent="0.2">
      <c r="B279006" s="25"/>
      <c r="C279006" s="25"/>
      <c r="D279006" s="31"/>
      <c r="E279006" s="25"/>
      <c r="F279006" s="25"/>
      <c r="G279006" s="25"/>
      <c r="H279006" s="25"/>
    </row>
    <row r="279007" spans="2:8" x14ac:dyDescent="0.2">
      <c r="B279007" s="25"/>
      <c r="C279007" s="25"/>
      <c r="D279007" s="31"/>
      <c r="E279007" s="25"/>
      <c r="F279007" s="25"/>
      <c r="G279007" s="25"/>
      <c r="H279007" s="25"/>
    </row>
    <row r="279008" spans="2:8" x14ac:dyDescent="0.2">
      <c r="B279008" s="25"/>
      <c r="C279008" s="25"/>
      <c r="D279008" s="31"/>
      <c r="E279008" s="25"/>
      <c r="F279008" s="25"/>
      <c r="G279008" s="25"/>
      <c r="H279008" s="25"/>
    </row>
    <row r="279009" spans="2:8" x14ac:dyDescent="0.2">
      <c r="B279009" s="25"/>
      <c r="C279009" s="25"/>
      <c r="D279009" s="31"/>
      <c r="E279009" s="25"/>
      <c r="F279009" s="25"/>
      <c r="G279009" s="25"/>
      <c r="H279009" s="25"/>
    </row>
    <row r="279010" spans="2:8" x14ac:dyDescent="0.2">
      <c r="B279010" s="25"/>
      <c r="C279010" s="25"/>
      <c r="D279010" s="31"/>
      <c r="E279010" s="25"/>
      <c r="F279010" s="25"/>
      <c r="G279010" s="25"/>
      <c r="H279010" s="25"/>
    </row>
    <row r="279011" spans="2:8" x14ac:dyDescent="0.2">
      <c r="B279011" s="25"/>
      <c r="C279011" s="25"/>
      <c r="D279011" s="31"/>
      <c r="E279011" s="25"/>
      <c r="F279011" s="25"/>
      <c r="G279011" s="25"/>
      <c r="H279011" s="25"/>
    </row>
    <row r="279012" spans="2:8" x14ac:dyDescent="0.2">
      <c r="B279012" s="25"/>
      <c r="C279012" s="25"/>
      <c r="D279012" s="31"/>
      <c r="E279012" s="25"/>
      <c r="F279012" s="25"/>
      <c r="G279012" s="25"/>
      <c r="H279012" s="25"/>
    </row>
    <row r="279013" spans="2:8" x14ac:dyDescent="0.2">
      <c r="B279013" s="25"/>
      <c r="C279013" s="25"/>
      <c r="D279013" s="31"/>
      <c r="E279013" s="25"/>
      <c r="F279013" s="25"/>
      <c r="G279013" s="25"/>
      <c r="H279013" s="25"/>
    </row>
    <row r="279014" spans="2:8" x14ac:dyDescent="0.2">
      <c r="B279014" s="25"/>
      <c r="C279014" s="25"/>
      <c r="D279014" s="31"/>
      <c r="E279014" s="25"/>
      <c r="F279014" s="25"/>
      <c r="G279014" s="25"/>
      <c r="H279014" s="25"/>
    </row>
    <row r="279015" spans="2:8" x14ac:dyDescent="0.2">
      <c r="B279015" s="25"/>
      <c r="C279015" s="25"/>
      <c r="D279015" s="31"/>
      <c r="E279015" s="25"/>
      <c r="F279015" s="25"/>
      <c r="G279015" s="25"/>
      <c r="H279015" s="25"/>
    </row>
    <row r="279016" spans="2:8" x14ac:dyDescent="0.2">
      <c r="B279016" s="25"/>
      <c r="C279016" s="25"/>
      <c r="D279016" s="31"/>
      <c r="E279016" s="25"/>
      <c r="F279016" s="25"/>
      <c r="G279016" s="25"/>
      <c r="H279016" s="25"/>
    </row>
    <row r="279017" spans="2:8" x14ac:dyDescent="0.2">
      <c r="B279017" s="25"/>
      <c r="C279017" s="25"/>
      <c r="D279017" s="31"/>
      <c r="E279017" s="25"/>
      <c r="F279017" s="25"/>
      <c r="G279017" s="25"/>
      <c r="H279017" s="25"/>
    </row>
    <row r="279018" spans="2:8" x14ac:dyDescent="0.2">
      <c r="B279018" s="25"/>
      <c r="C279018" s="25"/>
      <c r="D279018" s="31"/>
      <c r="E279018" s="25"/>
      <c r="F279018" s="25"/>
      <c r="G279018" s="25"/>
      <c r="H279018" s="25"/>
    </row>
    <row r="279019" spans="2:8" x14ac:dyDescent="0.2">
      <c r="B279019" s="25"/>
      <c r="C279019" s="25"/>
      <c r="D279019" s="31"/>
      <c r="E279019" s="25"/>
      <c r="F279019" s="25"/>
      <c r="G279019" s="25"/>
      <c r="H279019" s="25"/>
    </row>
    <row r="279020" spans="2:8" x14ac:dyDescent="0.2">
      <c r="B279020" s="25"/>
      <c r="C279020" s="25"/>
      <c r="D279020" s="31"/>
      <c r="E279020" s="25"/>
      <c r="F279020" s="25"/>
      <c r="G279020" s="25"/>
      <c r="H279020" s="25"/>
    </row>
    <row r="279021" spans="2:8" x14ac:dyDescent="0.2">
      <c r="B279021" s="25"/>
      <c r="C279021" s="25"/>
      <c r="D279021" s="31"/>
      <c r="E279021" s="25"/>
      <c r="F279021" s="25"/>
      <c r="G279021" s="25"/>
      <c r="H279021" s="25"/>
    </row>
    <row r="279022" spans="2:8" x14ac:dyDescent="0.2">
      <c r="B279022" s="25"/>
      <c r="C279022" s="25"/>
      <c r="D279022" s="31"/>
      <c r="E279022" s="25"/>
      <c r="F279022" s="25"/>
      <c r="G279022" s="25"/>
      <c r="H279022" s="25"/>
    </row>
    <row r="279023" spans="2:8" x14ac:dyDescent="0.2">
      <c r="B279023" s="25"/>
      <c r="C279023" s="25"/>
      <c r="D279023" s="31"/>
      <c r="E279023" s="25"/>
      <c r="F279023" s="25"/>
      <c r="G279023" s="25"/>
      <c r="H279023" s="25"/>
    </row>
    <row r="279024" spans="2:8" x14ac:dyDescent="0.2">
      <c r="B279024" s="25"/>
      <c r="C279024" s="25"/>
      <c r="D279024" s="31"/>
      <c r="E279024" s="25"/>
      <c r="F279024" s="25"/>
      <c r="G279024" s="25"/>
      <c r="H279024" s="25"/>
    </row>
    <row r="279025" spans="2:8" x14ac:dyDescent="0.2">
      <c r="B279025" s="25"/>
      <c r="C279025" s="25"/>
      <c r="D279025" s="31"/>
      <c r="E279025" s="25"/>
      <c r="F279025" s="25"/>
      <c r="G279025" s="25"/>
      <c r="H279025" s="25"/>
    </row>
    <row r="279026" spans="2:8" x14ac:dyDescent="0.2">
      <c r="B279026" s="25"/>
      <c r="C279026" s="25"/>
      <c r="D279026" s="31"/>
      <c r="E279026" s="25"/>
      <c r="F279026" s="25"/>
      <c r="G279026" s="25"/>
      <c r="H279026" s="25"/>
    </row>
    <row r="279027" spans="2:8" x14ac:dyDescent="0.2">
      <c r="B279027" s="25"/>
      <c r="C279027" s="25"/>
      <c r="D279027" s="31"/>
      <c r="E279027" s="25"/>
      <c r="F279027" s="25"/>
      <c r="G279027" s="25"/>
      <c r="H279027" s="25"/>
    </row>
    <row r="279028" spans="2:8" x14ac:dyDescent="0.2">
      <c r="B279028" s="25"/>
      <c r="C279028" s="25"/>
      <c r="D279028" s="31"/>
      <c r="E279028" s="25"/>
      <c r="F279028" s="25"/>
      <c r="G279028" s="25"/>
      <c r="H279028" s="25"/>
    </row>
    <row r="279029" spans="2:8" x14ac:dyDescent="0.2">
      <c r="B279029" s="25"/>
      <c r="C279029" s="25"/>
      <c r="D279029" s="31"/>
      <c r="E279029" s="25"/>
      <c r="F279029" s="25"/>
      <c r="G279029" s="25"/>
      <c r="H279029" s="25"/>
    </row>
    <row r="279030" spans="2:8" x14ac:dyDescent="0.2">
      <c r="B279030" s="25"/>
      <c r="C279030" s="25"/>
      <c r="D279030" s="31"/>
      <c r="E279030" s="25"/>
      <c r="F279030" s="25"/>
      <c r="G279030" s="25"/>
      <c r="H279030" s="25"/>
    </row>
    <row r="279031" spans="2:8" x14ac:dyDescent="0.2">
      <c r="B279031" s="25"/>
      <c r="C279031" s="25"/>
      <c r="D279031" s="31"/>
      <c r="E279031" s="25"/>
      <c r="F279031" s="25"/>
      <c r="G279031" s="25"/>
      <c r="H279031" s="25"/>
    </row>
    <row r="279032" spans="2:8" x14ac:dyDescent="0.2">
      <c r="B279032" s="25"/>
      <c r="C279032" s="25"/>
      <c r="D279032" s="31"/>
      <c r="E279032" s="25"/>
      <c r="F279032" s="25"/>
      <c r="G279032" s="25"/>
      <c r="H279032" s="25"/>
    </row>
    <row r="279033" spans="2:8" x14ac:dyDescent="0.2">
      <c r="B279033" s="25"/>
      <c r="C279033" s="25"/>
      <c r="D279033" s="31"/>
      <c r="E279033" s="25"/>
      <c r="F279033" s="25"/>
      <c r="G279033" s="25"/>
      <c r="H279033" s="25"/>
    </row>
    <row r="279034" spans="2:8" x14ac:dyDescent="0.2">
      <c r="B279034" s="25"/>
      <c r="C279034" s="25"/>
      <c r="D279034" s="31"/>
      <c r="E279034" s="25"/>
      <c r="F279034" s="25"/>
      <c r="G279034" s="25"/>
      <c r="H279034" s="25"/>
    </row>
    <row r="279035" spans="2:8" x14ac:dyDescent="0.2">
      <c r="B279035" s="25"/>
      <c r="C279035" s="25"/>
      <c r="D279035" s="31"/>
      <c r="E279035" s="25"/>
      <c r="F279035" s="25"/>
      <c r="G279035" s="25"/>
      <c r="H279035" s="25"/>
    </row>
    <row r="279036" spans="2:8" x14ac:dyDescent="0.2">
      <c r="B279036" s="25"/>
      <c r="C279036" s="25"/>
      <c r="D279036" s="31"/>
      <c r="E279036" s="25"/>
      <c r="F279036" s="25"/>
      <c r="G279036" s="25"/>
      <c r="H279036" s="25"/>
    </row>
    <row r="279037" spans="2:8" x14ac:dyDescent="0.2">
      <c r="B279037" s="25"/>
      <c r="C279037" s="25"/>
      <c r="D279037" s="31"/>
      <c r="E279037" s="25"/>
      <c r="F279037" s="25"/>
      <c r="G279037" s="25"/>
      <c r="H279037" s="25"/>
    </row>
    <row r="279038" spans="2:8" x14ac:dyDescent="0.2">
      <c r="B279038" s="25"/>
      <c r="C279038" s="25"/>
      <c r="D279038" s="31"/>
      <c r="E279038" s="25"/>
      <c r="F279038" s="25"/>
      <c r="G279038" s="25"/>
      <c r="H279038" s="25"/>
    </row>
    <row r="279039" spans="2:8" x14ac:dyDescent="0.2">
      <c r="B279039" s="25"/>
      <c r="C279039" s="25"/>
      <c r="D279039" s="31"/>
      <c r="E279039" s="25"/>
      <c r="F279039" s="25"/>
      <c r="G279039" s="25"/>
      <c r="H279039" s="25"/>
    </row>
    <row r="279040" spans="2:8" x14ac:dyDescent="0.2">
      <c r="B279040" s="25"/>
      <c r="C279040" s="25"/>
      <c r="D279040" s="31"/>
      <c r="E279040" s="25"/>
      <c r="F279040" s="25"/>
      <c r="G279040" s="25"/>
      <c r="H279040" s="25"/>
    </row>
    <row r="279041" spans="2:8" x14ac:dyDescent="0.2">
      <c r="B279041" s="25"/>
      <c r="C279041" s="25"/>
      <c r="D279041" s="31"/>
      <c r="E279041" s="25"/>
      <c r="F279041" s="25"/>
      <c r="G279041" s="25"/>
      <c r="H279041" s="25"/>
    </row>
    <row r="279042" spans="2:8" x14ac:dyDescent="0.2">
      <c r="B279042" s="25"/>
      <c r="C279042" s="25"/>
      <c r="D279042" s="31"/>
      <c r="E279042" s="25"/>
      <c r="F279042" s="25"/>
      <c r="G279042" s="25"/>
      <c r="H279042" s="25"/>
    </row>
    <row r="279043" spans="2:8" x14ac:dyDescent="0.2">
      <c r="B279043" s="25"/>
      <c r="C279043" s="25"/>
      <c r="D279043" s="31"/>
      <c r="E279043" s="25"/>
      <c r="F279043" s="25"/>
      <c r="G279043" s="25"/>
      <c r="H279043" s="25"/>
    </row>
    <row r="279044" spans="2:8" x14ac:dyDescent="0.2">
      <c r="B279044" s="25"/>
      <c r="C279044" s="25"/>
      <c r="D279044" s="31"/>
      <c r="E279044" s="25"/>
      <c r="F279044" s="25"/>
      <c r="G279044" s="25"/>
      <c r="H279044" s="25"/>
    </row>
    <row r="279045" spans="2:8" x14ac:dyDescent="0.2">
      <c r="B279045" s="25"/>
      <c r="C279045" s="25"/>
      <c r="D279045" s="31"/>
      <c r="E279045" s="25"/>
      <c r="F279045" s="25"/>
      <c r="G279045" s="25"/>
      <c r="H279045" s="25"/>
    </row>
    <row r="279046" spans="2:8" x14ac:dyDescent="0.2">
      <c r="B279046" s="25"/>
      <c r="C279046" s="25"/>
      <c r="D279046" s="31"/>
      <c r="E279046" s="25"/>
      <c r="F279046" s="25"/>
      <c r="G279046" s="25"/>
      <c r="H279046" s="25"/>
    </row>
    <row r="279047" spans="2:8" x14ac:dyDescent="0.2">
      <c r="B279047" s="25"/>
      <c r="C279047" s="25"/>
      <c r="D279047" s="31"/>
      <c r="E279047" s="25"/>
      <c r="F279047" s="25"/>
      <c r="G279047" s="25"/>
      <c r="H279047" s="25"/>
    </row>
    <row r="279048" spans="2:8" x14ac:dyDescent="0.2">
      <c r="B279048" s="25"/>
      <c r="C279048" s="25"/>
      <c r="D279048" s="31"/>
      <c r="E279048" s="25"/>
      <c r="F279048" s="25"/>
      <c r="G279048" s="25"/>
      <c r="H279048" s="25"/>
    </row>
    <row r="279049" spans="2:8" x14ac:dyDescent="0.2">
      <c r="B279049" s="25"/>
      <c r="C279049" s="25"/>
      <c r="D279049" s="31"/>
      <c r="E279049" s="25"/>
      <c r="F279049" s="25"/>
      <c r="G279049" s="25"/>
      <c r="H279049" s="25"/>
    </row>
    <row r="279050" spans="2:8" x14ac:dyDescent="0.2">
      <c r="B279050" s="25"/>
      <c r="C279050" s="25"/>
      <c r="D279050" s="31"/>
      <c r="E279050" s="25"/>
      <c r="F279050" s="25"/>
      <c r="G279050" s="25"/>
      <c r="H279050" s="25"/>
    </row>
    <row r="279051" spans="2:8" x14ac:dyDescent="0.2">
      <c r="B279051" s="25"/>
      <c r="C279051" s="25"/>
      <c r="D279051" s="31"/>
      <c r="E279051" s="25"/>
      <c r="F279051" s="25"/>
      <c r="G279051" s="25"/>
      <c r="H279051" s="25"/>
    </row>
    <row r="279052" spans="2:8" x14ac:dyDescent="0.2">
      <c r="B279052" s="25"/>
      <c r="C279052" s="25"/>
      <c r="D279052" s="31"/>
      <c r="E279052" s="25"/>
      <c r="F279052" s="25"/>
      <c r="G279052" s="25"/>
      <c r="H279052" s="25"/>
    </row>
    <row r="279053" spans="2:8" x14ac:dyDescent="0.2">
      <c r="B279053" s="25"/>
      <c r="C279053" s="25"/>
      <c r="D279053" s="31"/>
      <c r="E279053" s="25"/>
      <c r="F279053" s="25"/>
      <c r="G279053" s="25"/>
      <c r="H279053" s="25"/>
    </row>
    <row r="279054" spans="2:8" x14ac:dyDescent="0.2">
      <c r="B279054" s="25"/>
      <c r="C279054" s="25"/>
      <c r="D279054" s="31"/>
      <c r="E279054" s="25"/>
      <c r="F279054" s="25"/>
      <c r="G279054" s="25"/>
      <c r="H279054" s="25"/>
    </row>
    <row r="279055" spans="2:8" x14ac:dyDescent="0.2">
      <c r="B279055" s="25"/>
      <c r="C279055" s="25"/>
      <c r="D279055" s="31"/>
      <c r="E279055" s="25"/>
      <c r="F279055" s="25"/>
      <c r="G279055" s="25"/>
      <c r="H279055" s="25"/>
    </row>
    <row r="279056" spans="2:8" x14ac:dyDescent="0.2">
      <c r="B279056" s="25"/>
      <c r="C279056" s="25"/>
      <c r="D279056" s="31"/>
      <c r="E279056" s="25"/>
      <c r="F279056" s="25"/>
      <c r="G279056" s="25"/>
      <c r="H279056" s="25"/>
    </row>
    <row r="279057" spans="2:8" x14ac:dyDescent="0.2">
      <c r="B279057" s="25"/>
      <c r="C279057" s="25"/>
      <c r="D279057" s="31"/>
      <c r="E279057" s="25"/>
      <c r="F279057" s="25"/>
      <c r="G279057" s="25"/>
      <c r="H279057" s="25"/>
    </row>
    <row r="279058" spans="2:8" x14ac:dyDescent="0.2">
      <c r="B279058" s="25"/>
      <c r="C279058" s="25"/>
      <c r="D279058" s="31"/>
      <c r="E279058" s="25"/>
      <c r="F279058" s="25"/>
      <c r="G279058" s="25"/>
      <c r="H279058" s="25"/>
    </row>
    <row r="279059" spans="2:8" x14ac:dyDescent="0.2">
      <c r="B279059" s="25"/>
      <c r="C279059" s="25"/>
      <c r="D279059" s="31"/>
      <c r="E279059" s="25"/>
      <c r="F279059" s="25"/>
      <c r="G279059" s="25"/>
      <c r="H279059" s="25"/>
    </row>
    <row r="279060" spans="2:8" x14ac:dyDescent="0.2">
      <c r="B279060" s="25"/>
      <c r="C279060" s="25"/>
      <c r="D279060" s="31"/>
      <c r="E279060" s="25"/>
      <c r="F279060" s="25"/>
      <c r="G279060" s="25"/>
      <c r="H279060" s="25"/>
    </row>
    <row r="279061" spans="2:8" x14ac:dyDescent="0.2">
      <c r="B279061" s="25"/>
      <c r="C279061" s="25"/>
      <c r="D279061" s="31"/>
      <c r="E279061" s="25"/>
      <c r="F279061" s="25"/>
      <c r="G279061" s="25"/>
      <c r="H279061" s="25"/>
    </row>
    <row r="279062" spans="2:8" x14ac:dyDescent="0.2">
      <c r="B279062" s="25"/>
      <c r="C279062" s="25"/>
      <c r="D279062" s="31"/>
      <c r="E279062" s="25"/>
      <c r="F279062" s="25"/>
      <c r="G279062" s="25"/>
      <c r="H279062" s="25"/>
    </row>
    <row r="279063" spans="2:8" x14ac:dyDescent="0.2">
      <c r="B279063" s="25"/>
      <c r="C279063" s="25"/>
      <c r="D279063" s="31"/>
      <c r="E279063" s="25"/>
      <c r="F279063" s="25"/>
      <c r="G279063" s="25"/>
      <c r="H279063" s="25"/>
    </row>
    <row r="279064" spans="2:8" x14ac:dyDescent="0.2">
      <c r="B279064" s="25"/>
      <c r="C279064" s="25"/>
      <c r="D279064" s="31"/>
      <c r="E279064" s="25"/>
      <c r="F279064" s="25"/>
      <c r="G279064" s="25"/>
      <c r="H279064" s="25"/>
    </row>
    <row r="279065" spans="2:8" x14ac:dyDescent="0.2">
      <c r="B279065" s="25"/>
      <c r="C279065" s="25"/>
      <c r="D279065" s="31"/>
      <c r="E279065" s="25"/>
      <c r="F279065" s="25"/>
      <c r="G279065" s="25"/>
      <c r="H279065" s="25"/>
    </row>
    <row r="279066" spans="2:8" x14ac:dyDescent="0.2">
      <c r="B279066" s="25"/>
      <c r="C279066" s="25"/>
      <c r="D279066" s="31"/>
      <c r="E279066" s="25"/>
      <c r="F279066" s="25"/>
      <c r="G279066" s="25"/>
      <c r="H279066" s="25"/>
    </row>
    <row r="279067" spans="2:8" x14ac:dyDescent="0.2">
      <c r="B279067" s="25"/>
      <c r="C279067" s="25"/>
      <c r="D279067" s="31"/>
      <c r="E279067" s="25"/>
      <c r="F279067" s="25"/>
      <c r="G279067" s="25"/>
      <c r="H279067" s="25"/>
    </row>
    <row r="279068" spans="2:8" x14ac:dyDescent="0.2">
      <c r="B279068" s="25"/>
      <c r="C279068" s="25"/>
      <c r="D279068" s="31"/>
      <c r="E279068" s="25"/>
      <c r="F279068" s="25"/>
      <c r="G279068" s="25"/>
      <c r="H279068" s="25"/>
    </row>
    <row r="279069" spans="2:8" x14ac:dyDescent="0.2">
      <c r="B279069" s="25"/>
      <c r="C279069" s="25"/>
      <c r="D279069" s="31"/>
      <c r="E279069" s="25"/>
      <c r="F279069" s="25"/>
      <c r="G279069" s="25"/>
      <c r="H279069" s="25"/>
    </row>
    <row r="279070" spans="2:8" x14ac:dyDescent="0.2">
      <c r="B279070" s="25"/>
      <c r="C279070" s="25"/>
      <c r="D279070" s="31"/>
      <c r="E279070" s="25"/>
      <c r="F279070" s="25"/>
      <c r="G279070" s="25"/>
      <c r="H279070" s="25"/>
    </row>
    <row r="279071" spans="2:8" x14ac:dyDescent="0.2">
      <c r="B279071" s="25"/>
      <c r="C279071" s="25"/>
      <c r="D279071" s="31"/>
      <c r="E279071" s="25"/>
      <c r="F279071" s="25"/>
      <c r="G279071" s="25"/>
      <c r="H279071" s="25"/>
    </row>
    <row r="279072" spans="2:8" x14ac:dyDescent="0.2">
      <c r="B279072" s="25"/>
      <c r="C279072" s="25"/>
      <c r="D279072" s="31"/>
      <c r="E279072" s="25"/>
      <c r="F279072" s="25"/>
      <c r="G279072" s="25"/>
      <c r="H279072" s="25"/>
    </row>
    <row r="279073" spans="2:8" x14ac:dyDescent="0.2">
      <c r="B279073" s="25"/>
      <c r="C279073" s="25"/>
      <c r="D279073" s="31"/>
      <c r="E279073" s="25"/>
      <c r="F279073" s="25"/>
      <c r="G279073" s="25"/>
      <c r="H279073" s="25"/>
    </row>
    <row r="279074" spans="2:8" x14ac:dyDescent="0.2">
      <c r="B279074" s="25"/>
      <c r="C279074" s="25"/>
      <c r="D279074" s="31"/>
      <c r="E279074" s="25"/>
      <c r="F279074" s="25"/>
      <c r="G279074" s="25"/>
      <c r="H279074" s="25"/>
    </row>
    <row r="279075" spans="2:8" x14ac:dyDescent="0.2">
      <c r="B279075" s="25"/>
      <c r="C279075" s="25"/>
      <c r="D279075" s="31"/>
      <c r="E279075" s="25"/>
      <c r="F279075" s="25"/>
      <c r="G279075" s="25"/>
      <c r="H279075" s="25"/>
    </row>
    <row r="279076" spans="2:8" x14ac:dyDescent="0.2">
      <c r="B279076" s="25"/>
      <c r="C279076" s="25"/>
      <c r="D279076" s="31"/>
      <c r="E279076" s="25"/>
      <c r="F279076" s="25"/>
      <c r="G279076" s="25"/>
      <c r="H279076" s="25"/>
    </row>
    <row r="279077" spans="2:8" x14ac:dyDescent="0.2">
      <c r="B279077" s="25"/>
      <c r="C279077" s="25"/>
      <c r="D279077" s="31"/>
      <c r="E279077" s="25"/>
      <c r="F279077" s="25"/>
      <c r="G279077" s="25"/>
      <c r="H279077" s="25"/>
    </row>
    <row r="279078" spans="2:8" x14ac:dyDescent="0.2">
      <c r="B279078" s="25"/>
      <c r="C279078" s="25"/>
      <c r="D279078" s="31"/>
      <c r="E279078" s="25"/>
      <c r="F279078" s="25"/>
      <c r="G279078" s="25"/>
      <c r="H279078" s="25"/>
    </row>
    <row r="279079" spans="2:8" x14ac:dyDescent="0.2">
      <c r="B279079" s="25"/>
      <c r="C279079" s="25"/>
      <c r="D279079" s="31"/>
      <c r="E279079" s="25"/>
      <c r="F279079" s="25"/>
      <c r="G279079" s="25"/>
      <c r="H279079" s="25"/>
    </row>
    <row r="279080" spans="2:8" x14ac:dyDescent="0.2">
      <c r="B279080" s="25"/>
      <c r="C279080" s="25"/>
      <c r="D279080" s="31"/>
      <c r="E279080" s="25"/>
      <c r="F279080" s="25"/>
      <c r="G279080" s="25"/>
      <c r="H279080" s="25"/>
    </row>
    <row r="279081" spans="2:8" x14ac:dyDescent="0.2">
      <c r="B279081" s="25"/>
      <c r="C279081" s="25"/>
      <c r="D279081" s="31"/>
      <c r="E279081" s="25"/>
      <c r="F279081" s="25"/>
      <c r="G279081" s="25"/>
      <c r="H279081" s="25"/>
    </row>
    <row r="279082" spans="2:8" x14ac:dyDescent="0.2">
      <c r="B279082" s="25"/>
      <c r="C279082" s="25"/>
      <c r="D279082" s="31"/>
      <c r="E279082" s="25"/>
      <c r="F279082" s="25"/>
      <c r="G279082" s="25"/>
      <c r="H279082" s="25"/>
    </row>
    <row r="279083" spans="2:8" x14ac:dyDescent="0.2">
      <c r="B279083" s="25"/>
      <c r="C279083" s="25"/>
      <c r="D279083" s="31"/>
      <c r="E279083" s="25"/>
      <c r="F279083" s="25"/>
      <c r="G279083" s="25"/>
      <c r="H279083" s="25"/>
    </row>
    <row r="279084" spans="2:8" x14ac:dyDescent="0.2">
      <c r="B279084" s="25"/>
      <c r="C279084" s="25"/>
      <c r="D279084" s="31"/>
      <c r="E279084" s="25"/>
      <c r="F279084" s="25"/>
      <c r="G279084" s="25"/>
      <c r="H279084" s="25"/>
    </row>
    <row r="279085" spans="2:8" x14ac:dyDescent="0.2">
      <c r="B279085" s="25"/>
      <c r="C279085" s="25"/>
      <c r="D279085" s="31"/>
      <c r="E279085" s="25"/>
      <c r="F279085" s="25"/>
      <c r="G279085" s="25"/>
      <c r="H279085" s="25"/>
    </row>
    <row r="279086" spans="2:8" x14ac:dyDescent="0.2">
      <c r="B279086" s="25"/>
      <c r="C279086" s="25"/>
      <c r="D279086" s="31"/>
      <c r="E279086" s="25"/>
      <c r="F279086" s="25"/>
      <c r="G279086" s="25"/>
      <c r="H279086" s="25"/>
    </row>
    <row r="279087" spans="2:8" x14ac:dyDescent="0.2">
      <c r="B279087" s="25"/>
      <c r="C279087" s="25"/>
      <c r="D279087" s="31"/>
      <c r="E279087" s="25"/>
      <c r="F279087" s="25"/>
      <c r="G279087" s="25"/>
      <c r="H279087" s="25"/>
    </row>
    <row r="279088" spans="2:8" x14ac:dyDescent="0.2">
      <c r="B279088" s="25"/>
      <c r="C279088" s="25"/>
      <c r="D279088" s="31"/>
      <c r="E279088" s="25"/>
      <c r="F279088" s="25"/>
      <c r="G279088" s="25"/>
      <c r="H279088" s="25"/>
    </row>
    <row r="279089" spans="2:8" x14ac:dyDescent="0.2">
      <c r="B279089" s="25"/>
      <c r="C279089" s="25"/>
      <c r="D279089" s="31"/>
      <c r="E279089" s="25"/>
      <c r="F279089" s="25"/>
      <c r="G279089" s="25"/>
      <c r="H279089" s="25"/>
    </row>
    <row r="279090" spans="2:8" x14ac:dyDescent="0.2">
      <c r="B279090" s="25"/>
      <c r="C279090" s="25"/>
      <c r="D279090" s="31"/>
      <c r="E279090" s="25"/>
      <c r="F279090" s="25"/>
      <c r="G279090" s="25"/>
      <c r="H279090" s="25"/>
    </row>
    <row r="279091" spans="2:8" x14ac:dyDescent="0.2">
      <c r="B279091" s="25"/>
      <c r="C279091" s="25"/>
      <c r="D279091" s="31"/>
      <c r="E279091" s="25"/>
      <c r="F279091" s="25"/>
      <c r="G279091" s="25"/>
      <c r="H279091" s="25"/>
    </row>
    <row r="279092" spans="2:8" x14ac:dyDescent="0.2">
      <c r="B279092" s="25"/>
      <c r="C279092" s="25"/>
      <c r="D279092" s="31"/>
      <c r="E279092" s="25"/>
      <c r="F279092" s="25"/>
      <c r="G279092" s="25"/>
      <c r="H279092" s="25"/>
    </row>
    <row r="279093" spans="2:8" x14ac:dyDescent="0.2">
      <c r="B279093" s="25"/>
      <c r="C279093" s="25"/>
      <c r="D279093" s="31"/>
      <c r="E279093" s="25"/>
      <c r="F279093" s="25"/>
      <c r="G279093" s="25"/>
      <c r="H279093" s="25"/>
    </row>
    <row r="279094" spans="2:8" x14ac:dyDescent="0.2">
      <c r="B279094" s="25"/>
      <c r="C279094" s="25"/>
      <c r="D279094" s="31"/>
      <c r="E279094" s="25"/>
      <c r="F279094" s="25"/>
      <c r="G279094" s="25"/>
      <c r="H279094" s="25"/>
    </row>
    <row r="279095" spans="2:8" x14ac:dyDescent="0.2">
      <c r="B279095" s="25"/>
      <c r="C279095" s="25"/>
      <c r="D279095" s="31"/>
      <c r="E279095" s="25"/>
      <c r="F279095" s="25"/>
      <c r="G279095" s="25"/>
      <c r="H279095" s="25"/>
    </row>
    <row r="279096" spans="2:8" x14ac:dyDescent="0.2">
      <c r="B279096" s="25"/>
      <c r="C279096" s="25"/>
      <c r="D279096" s="31"/>
      <c r="E279096" s="25"/>
      <c r="F279096" s="25"/>
      <c r="G279096" s="25"/>
      <c r="H279096" s="25"/>
    </row>
    <row r="279097" spans="2:8" x14ac:dyDescent="0.2">
      <c r="B279097" s="25"/>
      <c r="C279097" s="25"/>
      <c r="D279097" s="31"/>
      <c r="E279097" s="25"/>
      <c r="F279097" s="25"/>
      <c r="G279097" s="25"/>
      <c r="H279097" s="25"/>
    </row>
    <row r="279098" spans="2:8" x14ac:dyDescent="0.2">
      <c r="B279098" s="25"/>
      <c r="C279098" s="25"/>
      <c r="D279098" s="31"/>
      <c r="E279098" s="25"/>
      <c r="F279098" s="25"/>
      <c r="G279098" s="25"/>
      <c r="H279098" s="25"/>
    </row>
    <row r="279099" spans="2:8" x14ac:dyDescent="0.2">
      <c r="B279099" s="25"/>
      <c r="C279099" s="25"/>
      <c r="D279099" s="31"/>
      <c r="E279099" s="25"/>
      <c r="F279099" s="25"/>
      <c r="G279099" s="25"/>
      <c r="H279099" s="25"/>
    </row>
    <row r="279100" spans="2:8" x14ac:dyDescent="0.2">
      <c r="B279100" s="25"/>
      <c r="C279100" s="25"/>
      <c r="D279100" s="31"/>
      <c r="E279100" s="25"/>
      <c r="F279100" s="25"/>
      <c r="G279100" s="25"/>
      <c r="H279100" s="25"/>
    </row>
    <row r="279101" spans="2:8" x14ac:dyDescent="0.2">
      <c r="B279101" s="25"/>
      <c r="C279101" s="25"/>
      <c r="D279101" s="31"/>
      <c r="E279101" s="25"/>
      <c r="F279101" s="25"/>
      <c r="G279101" s="25"/>
      <c r="H279101" s="25"/>
    </row>
    <row r="279102" spans="2:8" x14ac:dyDescent="0.2">
      <c r="B279102" s="25"/>
      <c r="C279102" s="25"/>
      <c r="D279102" s="31"/>
      <c r="E279102" s="25"/>
      <c r="F279102" s="25"/>
      <c r="G279102" s="25"/>
      <c r="H279102" s="25"/>
    </row>
    <row r="279103" spans="2:8" x14ac:dyDescent="0.2">
      <c r="B279103" s="25"/>
      <c r="C279103" s="25"/>
      <c r="D279103" s="31"/>
      <c r="E279103" s="25"/>
      <c r="F279103" s="25"/>
      <c r="G279103" s="25"/>
      <c r="H279103" s="25"/>
    </row>
    <row r="279104" spans="2:8" x14ac:dyDescent="0.2">
      <c r="B279104" s="25"/>
      <c r="C279104" s="25"/>
      <c r="D279104" s="31"/>
      <c r="E279104" s="25"/>
      <c r="F279104" s="25"/>
      <c r="G279104" s="25"/>
      <c r="H279104" s="25"/>
    </row>
    <row r="279105" spans="2:8" x14ac:dyDescent="0.2">
      <c r="B279105" s="25"/>
      <c r="C279105" s="25"/>
      <c r="D279105" s="31"/>
      <c r="E279105" s="25"/>
      <c r="F279105" s="25"/>
      <c r="G279105" s="25"/>
      <c r="H279105" s="25"/>
    </row>
    <row r="279106" spans="2:8" x14ac:dyDescent="0.2">
      <c r="B279106" s="25"/>
      <c r="C279106" s="25"/>
      <c r="D279106" s="31"/>
      <c r="E279106" s="25"/>
      <c r="F279106" s="25"/>
      <c r="G279106" s="25"/>
      <c r="H279106" s="25"/>
    </row>
    <row r="279107" spans="2:8" x14ac:dyDescent="0.2">
      <c r="B279107" s="25"/>
      <c r="C279107" s="25"/>
      <c r="D279107" s="31"/>
      <c r="E279107" s="25"/>
      <c r="F279107" s="25"/>
      <c r="G279107" s="25"/>
      <c r="H279107" s="25"/>
    </row>
    <row r="279108" spans="2:8" x14ac:dyDescent="0.2">
      <c r="B279108" s="25"/>
      <c r="C279108" s="25"/>
      <c r="D279108" s="31"/>
      <c r="E279108" s="25"/>
      <c r="F279108" s="25"/>
      <c r="G279108" s="25"/>
      <c r="H279108" s="25"/>
    </row>
    <row r="279109" spans="2:8" x14ac:dyDescent="0.2">
      <c r="B279109" s="21"/>
      <c r="C279109" s="21"/>
      <c r="D279109" s="31"/>
      <c r="E279109" s="21"/>
      <c r="F279109" s="21"/>
      <c r="G279109" s="21"/>
      <c r="H279109" s="25"/>
    </row>
    <row r="279110" spans="2:8" x14ac:dyDescent="0.2">
      <c r="B279110" s="21"/>
      <c r="C279110" s="21"/>
      <c r="D279110" s="31"/>
      <c r="E279110" s="21"/>
      <c r="F279110" s="21"/>
      <c r="G279110" s="21"/>
      <c r="H279110" s="21"/>
    </row>
    <row r="279111" spans="2:8" x14ac:dyDescent="0.2">
      <c r="B279111" s="21"/>
      <c r="C279111" s="21"/>
      <c r="D279111" s="31"/>
      <c r="E279111" s="21"/>
      <c r="F279111" s="21"/>
      <c r="G279111" s="21"/>
      <c r="H279111" s="21"/>
    </row>
    <row r="279112" spans="2:8" x14ac:dyDescent="0.2">
      <c r="B279112" s="21"/>
      <c r="C279112" s="21"/>
      <c r="D279112" s="31"/>
      <c r="E279112" s="21"/>
      <c r="F279112" s="21"/>
      <c r="G279112" s="21"/>
      <c r="H279112" s="21"/>
    </row>
    <row r="279113" spans="2:8" x14ac:dyDescent="0.2">
      <c r="B279113" s="21"/>
      <c r="C279113" s="21"/>
      <c r="D279113" s="31"/>
      <c r="E279113" s="21"/>
      <c r="F279113" s="21"/>
      <c r="G279113" s="21"/>
      <c r="H279113" s="21"/>
    </row>
    <row r="279114" spans="2:8" x14ac:dyDescent="0.2">
      <c r="B279114" s="21"/>
      <c r="C279114" s="21"/>
      <c r="D279114" s="31"/>
      <c r="E279114" s="21"/>
      <c r="F279114" s="21"/>
      <c r="G279114" s="21"/>
      <c r="H279114" s="21"/>
    </row>
    <row r="279115" spans="2:8" x14ac:dyDescent="0.2">
      <c r="B279115" s="21"/>
      <c r="C279115" s="21"/>
      <c r="D279115" s="31"/>
      <c r="E279115" s="21"/>
      <c r="F279115" s="21"/>
      <c r="G279115" s="21"/>
      <c r="H279115" s="21"/>
    </row>
    <row r="279116" spans="2:8" x14ac:dyDescent="0.2">
      <c r="B279116" s="21"/>
      <c r="C279116" s="21"/>
      <c r="D279116" s="31"/>
      <c r="E279116" s="21"/>
      <c r="F279116" s="21"/>
      <c r="G279116" s="21"/>
      <c r="H279116" s="21"/>
    </row>
    <row r="279117" spans="2:8" x14ac:dyDescent="0.2">
      <c r="B279117" s="21"/>
      <c r="C279117" s="21"/>
      <c r="D279117" s="31"/>
      <c r="E279117" s="21"/>
      <c r="F279117" s="21"/>
      <c r="G279117" s="21"/>
      <c r="H279117" s="21"/>
    </row>
    <row r="279118" spans="2:8" x14ac:dyDescent="0.2">
      <c r="B279118" s="21"/>
      <c r="C279118" s="21"/>
      <c r="D279118" s="31"/>
      <c r="E279118" s="21"/>
      <c r="F279118" s="21"/>
      <c r="G279118" s="21"/>
      <c r="H279118" s="21"/>
    </row>
    <row r="279119" spans="2:8" x14ac:dyDescent="0.2">
      <c r="H279119" s="21"/>
    </row>
    <row r="294913" spans="2:8" x14ac:dyDescent="0.2">
      <c r="B294913" s="21"/>
      <c r="C294913" s="21"/>
      <c r="D294913" s="31"/>
      <c r="E294913" s="21"/>
      <c r="F294913" s="21"/>
      <c r="G294913" s="21"/>
    </row>
    <row r="294914" spans="2:8" x14ac:dyDescent="0.2">
      <c r="B294914" s="21"/>
      <c r="C294914" s="21"/>
      <c r="D294914" s="31"/>
      <c r="E294914" s="21"/>
      <c r="F294914" s="21"/>
      <c r="G294914" s="21"/>
      <c r="H294914" s="21"/>
    </row>
    <row r="294915" spans="2:8" x14ac:dyDescent="0.2">
      <c r="B294915" s="21"/>
      <c r="C294915" s="21"/>
      <c r="D294915" s="31"/>
      <c r="E294915" s="21"/>
      <c r="F294915" s="21"/>
      <c r="G294915" s="21"/>
      <c r="H294915" s="21"/>
    </row>
    <row r="294916" spans="2:8" x14ac:dyDescent="0.2">
      <c r="B294916" s="21"/>
      <c r="C294916" s="21"/>
      <c r="D294916" s="31"/>
      <c r="E294916" s="21"/>
      <c r="F294916" s="21"/>
      <c r="G294916" s="21"/>
      <c r="H294916" s="21"/>
    </row>
    <row r="294917" spans="2:8" x14ac:dyDescent="0.2">
      <c r="B294917" s="21"/>
      <c r="C294917" s="21"/>
      <c r="D294917" s="31"/>
      <c r="E294917" s="21"/>
      <c r="F294917" s="21"/>
      <c r="G294917" s="21"/>
      <c r="H294917" s="21"/>
    </row>
    <row r="294918" spans="2:8" x14ac:dyDescent="0.2">
      <c r="B294918" s="22"/>
      <c r="C294918" s="22"/>
      <c r="D294918" s="31"/>
      <c r="E294918" s="22"/>
      <c r="F294918" s="22"/>
      <c r="G294918" s="22"/>
      <c r="H294918" s="21"/>
    </row>
    <row r="294919" spans="2:8" x14ac:dyDescent="0.2">
      <c r="B294919" s="22"/>
      <c r="C294919" s="22"/>
      <c r="D294919" s="31"/>
      <c r="E294919" s="22"/>
      <c r="F294919" s="22"/>
      <c r="G294919" s="22"/>
      <c r="H294919" s="22"/>
    </row>
    <row r="294920" spans="2:8" x14ac:dyDescent="0.2">
      <c r="B294920" s="22"/>
      <c r="C294920" s="22"/>
      <c r="D294920" s="31"/>
      <c r="E294920" s="22"/>
      <c r="F294920" s="22"/>
      <c r="G294920" s="22"/>
      <c r="H294920" s="22"/>
    </row>
    <row r="294921" spans="2:8" x14ac:dyDescent="0.2">
      <c r="B294921" s="22"/>
      <c r="C294921" s="22"/>
      <c r="D294921" s="31"/>
      <c r="E294921" s="22"/>
      <c r="F294921" s="22"/>
      <c r="G294921" s="22"/>
      <c r="H294921" s="22"/>
    </row>
    <row r="294922" spans="2:8" x14ac:dyDescent="0.2">
      <c r="B294922" s="22"/>
      <c r="C294922" s="22"/>
      <c r="D294922" s="31"/>
      <c r="E294922" s="22"/>
      <c r="F294922" s="22"/>
      <c r="G294922" s="22"/>
      <c r="H294922" s="22"/>
    </row>
    <row r="294923" spans="2:8" x14ac:dyDescent="0.2">
      <c r="B294923" s="22"/>
      <c r="C294923" s="22"/>
      <c r="D294923" s="31"/>
      <c r="E294923" s="22"/>
      <c r="F294923" s="22"/>
      <c r="G294923" s="22"/>
      <c r="H294923" s="22"/>
    </row>
    <row r="294924" spans="2:8" x14ac:dyDescent="0.2">
      <c r="B294924" s="22"/>
      <c r="C294924" s="22"/>
      <c r="D294924" s="31"/>
      <c r="E294924" s="22"/>
      <c r="F294924" s="22"/>
      <c r="G294924" s="22"/>
      <c r="H294924" s="22"/>
    </row>
    <row r="294925" spans="2:8" x14ac:dyDescent="0.2">
      <c r="B294925" s="22"/>
      <c r="C294925" s="22"/>
      <c r="D294925" s="31"/>
      <c r="E294925" s="22"/>
      <c r="F294925" s="22"/>
      <c r="G294925" s="22"/>
      <c r="H294925" s="22"/>
    </row>
    <row r="294926" spans="2:8" x14ac:dyDescent="0.2">
      <c r="B294926" s="22"/>
      <c r="C294926" s="22"/>
      <c r="D294926" s="31"/>
      <c r="E294926" s="22"/>
      <c r="F294926" s="22"/>
      <c r="G294926" s="22"/>
      <c r="H294926" s="22"/>
    </row>
    <row r="294927" spans="2:8" x14ac:dyDescent="0.2">
      <c r="B294927" s="22"/>
      <c r="C294927" s="22"/>
      <c r="D294927" s="31"/>
      <c r="E294927" s="22"/>
      <c r="F294927" s="22"/>
      <c r="G294927" s="22"/>
      <c r="H294927" s="22"/>
    </row>
    <row r="294928" spans="2:8" x14ac:dyDescent="0.2">
      <c r="B294928" s="22"/>
      <c r="C294928" s="22"/>
      <c r="D294928" s="31"/>
      <c r="E294928" s="22"/>
      <c r="F294928" s="22"/>
      <c r="G294928" s="22"/>
      <c r="H294928" s="22"/>
    </row>
    <row r="294929" spans="2:8" x14ac:dyDescent="0.2">
      <c r="B294929" s="22"/>
      <c r="C294929" s="22"/>
      <c r="D294929" s="31"/>
      <c r="E294929" s="22"/>
      <c r="F294929" s="22"/>
      <c r="G294929" s="22"/>
      <c r="H294929" s="22"/>
    </row>
    <row r="294930" spans="2:8" x14ac:dyDescent="0.2">
      <c r="B294930" s="22"/>
      <c r="C294930" s="22"/>
      <c r="D294930" s="31"/>
      <c r="E294930" s="22"/>
      <c r="F294930" s="22"/>
      <c r="G294930" s="22"/>
      <c r="H294930" s="22"/>
    </row>
    <row r="294931" spans="2:8" x14ac:dyDescent="0.2">
      <c r="B294931" s="22"/>
      <c r="C294931" s="22"/>
      <c r="D294931" s="31"/>
      <c r="E294931" s="22"/>
      <c r="F294931" s="22"/>
      <c r="G294931" s="22"/>
      <c r="H294931" s="22"/>
    </row>
    <row r="294932" spans="2:8" x14ac:dyDescent="0.2">
      <c r="B294932" s="22"/>
      <c r="C294932" s="22"/>
      <c r="D294932" s="31"/>
      <c r="E294932" s="22"/>
      <c r="F294932" s="22"/>
      <c r="G294932" s="22"/>
      <c r="H294932" s="22"/>
    </row>
    <row r="294933" spans="2:8" x14ac:dyDescent="0.2">
      <c r="B294933" s="22"/>
      <c r="C294933" s="22"/>
      <c r="D294933" s="31"/>
      <c r="E294933" s="22"/>
      <c r="F294933" s="22"/>
      <c r="G294933" s="22"/>
      <c r="H294933" s="22"/>
    </row>
    <row r="294934" spans="2:8" x14ac:dyDescent="0.2">
      <c r="B294934" s="22"/>
      <c r="C294934" s="22"/>
      <c r="D294934" s="31"/>
      <c r="E294934" s="22"/>
      <c r="F294934" s="22"/>
      <c r="G294934" s="22"/>
      <c r="H294934" s="22"/>
    </row>
    <row r="294935" spans="2:8" x14ac:dyDescent="0.2">
      <c r="B294935" s="22"/>
      <c r="C294935" s="22"/>
      <c r="D294935" s="31"/>
      <c r="E294935" s="22"/>
      <c r="F294935" s="22"/>
      <c r="G294935" s="22"/>
      <c r="H294935" s="22"/>
    </row>
    <row r="294936" spans="2:8" x14ac:dyDescent="0.2">
      <c r="B294936" s="22"/>
      <c r="C294936" s="22"/>
      <c r="D294936" s="31"/>
      <c r="E294936" s="22"/>
      <c r="F294936" s="22"/>
      <c r="G294936" s="22"/>
      <c r="H294936" s="22"/>
    </row>
    <row r="294937" spans="2:8" x14ac:dyDescent="0.2">
      <c r="B294937" s="22"/>
      <c r="C294937" s="22"/>
      <c r="D294937" s="31"/>
      <c r="E294937" s="22"/>
      <c r="F294937" s="22"/>
      <c r="G294937" s="22"/>
      <c r="H294937" s="22"/>
    </row>
    <row r="294938" spans="2:8" x14ac:dyDescent="0.2">
      <c r="B294938" s="22"/>
      <c r="C294938" s="22"/>
      <c r="D294938" s="31"/>
      <c r="E294938" s="22"/>
      <c r="F294938" s="22"/>
      <c r="G294938" s="22"/>
      <c r="H294938" s="22"/>
    </row>
    <row r="294939" spans="2:8" x14ac:dyDescent="0.2">
      <c r="B294939" s="22"/>
      <c r="C294939" s="22"/>
      <c r="D294939" s="31"/>
      <c r="E294939" s="22"/>
      <c r="F294939" s="22"/>
      <c r="G294939" s="22"/>
      <c r="H294939" s="22"/>
    </row>
    <row r="294940" spans="2:8" x14ac:dyDescent="0.2">
      <c r="B294940" s="22"/>
      <c r="C294940" s="22"/>
      <c r="D294940" s="31"/>
      <c r="E294940" s="22"/>
      <c r="F294940" s="22"/>
      <c r="G294940" s="22"/>
      <c r="H294940" s="22"/>
    </row>
    <row r="294941" spans="2:8" x14ac:dyDescent="0.2">
      <c r="B294941" s="22"/>
      <c r="C294941" s="22"/>
      <c r="D294941" s="31"/>
      <c r="E294941" s="22"/>
      <c r="F294941" s="22"/>
      <c r="G294941" s="22"/>
      <c r="H294941" s="22"/>
    </row>
    <row r="294942" spans="2:8" x14ac:dyDescent="0.2">
      <c r="B294942" s="22"/>
      <c r="C294942" s="22"/>
      <c r="D294942" s="31"/>
      <c r="E294942" s="22"/>
      <c r="F294942" s="22"/>
      <c r="G294942" s="22"/>
      <c r="H294942" s="22"/>
    </row>
    <row r="294943" spans="2:8" x14ac:dyDescent="0.2">
      <c r="B294943" s="22"/>
      <c r="C294943" s="22"/>
      <c r="D294943" s="31"/>
      <c r="E294943" s="22"/>
      <c r="F294943" s="22"/>
      <c r="G294943" s="22"/>
      <c r="H294943" s="22"/>
    </row>
    <row r="294944" spans="2:8" x14ac:dyDescent="0.2">
      <c r="B294944" s="22"/>
      <c r="C294944" s="22"/>
      <c r="D294944" s="31"/>
      <c r="E294944" s="22"/>
      <c r="F294944" s="22"/>
      <c r="G294944" s="22"/>
      <c r="H294944" s="22"/>
    </row>
    <row r="294945" spans="2:8" x14ac:dyDescent="0.2">
      <c r="B294945" s="22"/>
      <c r="C294945" s="22"/>
      <c r="D294945" s="31"/>
      <c r="E294945" s="22"/>
      <c r="F294945" s="22"/>
      <c r="G294945" s="22"/>
      <c r="H294945" s="22"/>
    </row>
    <row r="294946" spans="2:8" x14ac:dyDescent="0.2">
      <c r="B294946" s="22"/>
      <c r="C294946" s="22"/>
      <c r="D294946" s="31"/>
      <c r="E294946" s="22"/>
      <c r="F294946" s="22"/>
      <c r="G294946" s="22"/>
      <c r="H294946" s="22"/>
    </row>
    <row r="294947" spans="2:8" x14ac:dyDescent="0.2">
      <c r="B294947" s="22"/>
      <c r="C294947" s="22"/>
      <c r="D294947" s="31"/>
      <c r="E294947" s="22"/>
      <c r="F294947" s="22"/>
      <c r="G294947" s="22"/>
      <c r="H294947" s="22"/>
    </row>
    <row r="294948" spans="2:8" x14ac:dyDescent="0.2">
      <c r="B294948" s="22"/>
      <c r="C294948" s="22"/>
      <c r="D294948" s="31"/>
      <c r="E294948" s="22"/>
      <c r="F294948" s="22"/>
      <c r="G294948" s="22"/>
      <c r="H294948" s="22"/>
    </row>
    <row r="294949" spans="2:8" x14ac:dyDescent="0.2">
      <c r="B294949" s="22"/>
      <c r="C294949" s="22"/>
      <c r="D294949" s="31"/>
      <c r="E294949" s="22"/>
      <c r="F294949" s="22"/>
      <c r="G294949" s="22"/>
      <c r="H294949" s="22"/>
    </row>
    <row r="294950" spans="2:8" x14ac:dyDescent="0.2">
      <c r="B294950" s="22"/>
      <c r="C294950" s="22"/>
      <c r="D294950" s="31"/>
      <c r="E294950" s="22"/>
      <c r="F294950" s="22"/>
      <c r="G294950" s="22"/>
      <c r="H294950" s="22"/>
    </row>
    <row r="294951" spans="2:8" x14ac:dyDescent="0.2">
      <c r="B294951" s="22"/>
      <c r="C294951" s="22"/>
      <c r="D294951" s="31"/>
      <c r="E294951" s="22"/>
      <c r="F294951" s="22"/>
      <c r="G294951" s="22"/>
      <c r="H294951" s="22"/>
    </row>
    <row r="294952" spans="2:8" x14ac:dyDescent="0.2">
      <c r="B294952" s="22"/>
      <c r="C294952" s="22"/>
      <c r="D294952" s="31"/>
      <c r="E294952" s="22"/>
      <c r="F294952" s="22"/>
      <c r="G294952" s="22"/>
      <c r="H294952" s="22"/>
    </row>
    <row r="294953" spans="2:8" x14ac:dyDescent="0.2">
      <c r="B294953" s="22"/>
      <c r="C294953" s="22"/>
      <c r="D294953" s="31"/>
      <c r="E294953" s="22"/>
      <c r="F294953" s="22"/>
      <c r="G294953" s="22"/>
      <c r="H294953" s="22"/>
    </row>
    <row r="294954" spans="2:8" x14ac:dyDescent="0.2">
      <c r="B294954" s="22"/>
      <c r="C294954" s="22"/>
      <c r="D294954" s="31"/>
      <c r="E294954" s="22"/>
      <c r="F294954" s="22"/>
      <c r="G294954" s="22"/>
      <c r="H294954" s="22"/>
    </row>
    <row r="294955" spans="2:8" x14ac:dyDescent="0.2">
      <c r="B294955" s="22"/>
      <c r="C294955" s="22"/>
      <c r="D294955" s="31"/>
      <c r="E294955" s="22"/>
      <c r="F294955" s="22"/>
      <c r="G294955" s="22"/>
      <c r="H294955" s="22"/>
    </row>
    <row r="294956" spans="2:8" x14ac:dyDescent="0.2">
      <c r="B294956" s="22"/>
      <c r="C294956" s="22"/>
      <c r="D294956" s="31"/>
      <c r="E294956" s="22"/>
      <c r="F294956" s="22"/>
      <c r="G294956" s="22"/>
      <c r="H294956" s="22"/>
    </row>
    <row r="294957" spans="2:8" x14ac:dyDescent="0.2">
      <c r="B294957" s="22"/>
      <c r="C294957" s="22"/>
      <c r="D294957" s="31"/>
      <c r="E294957" s="22"/>
      <c r="F294957" s="22"/>
      <c r="G294957" s="22"/>
      <c r="H294957" s="22"/>
    </row>
    <row r="294958" spans="2:8" x14ac:dyDescent="0.2">
      <c r="B294958" s="22"/>
      <c r="C294958" s="22"/>
      <c r="D294958" s="31"/>
      <c r="E294958" s="22"/>
      <c r="F294958" s="22"/>
      <c r="G294958" s="22"/>
      <c r="H294958" s="22"/>
    </row>
    <row r="294959" spans="2:8" x14ac:dyDescent="0.2">
      <c r="B294959" s="22"/>
      <c r="C294959" s="22"/>
      <c r="D294959" s="31"/>
      <c r="E294959" s="22"/>
      <c r="F294959" s="22"/>
      <c r="G294959" s="22"/>
      <c r="H294959" s="22"/>
    </row>
    <row r="294960" spans="2:8" x14ac:dyDescent="0.2">
      <c r="B294960" s="22"/>
      <c r="C294960" s="22"/>
      <c r="D294960" s="31"/>
      <c r="E294960" s="22"/>
      <c r="F294960" s="22"/>
      <c r="G294960" s="22"/>
      <c r="H294960" s="22"/>
    </row>
    <row r="294961" spans="2:8" x14ac:dyDescent="0.2">
      <c r="B294961" s="22"/>
      <c r="C294961" s="22"/>
      <c r="D294961" s="31"/>
      <c r="E294961" s="22"/>
      <c r="F294961" s="22"/>
      <c r="G294961" s="22"/>
      <c r="H294961" s="22"/>
    </row>
    <row r="294962" spans="2:8" x14ac:dyDescent="0.2">
      <c r="B294962" s="22"/>
      <c r="C294962" s="22"/>
      <c r="D294962" s="31"/>
      <c r="E294962" s="22"/>
      <c r="F294962" s="22"/>
      <c r="G294962" s="22"/>
      <c r="H294962" s="22"/>
    </row>
    <row r="294963" spans="2:8" x14ac:dyDescent="0.2">
      <c r="B294963" s="22"/>
      <c r="C294963" s="22"/>
      <c r="D294963" s="31"/>
      <c r="E294963" s="22"/>
      <c r="F294963" s="22"/>
      <c r="G294963" s="22"/>
      <c r="H294963" s="22"/>
    </row>
    <row r="294964" spans="2:8" x14ac:dyDescent="0.2">
      <c r="B294964" s="22"/>
      <c r="C294964" s="22"/>
      <c r="D294964" s="31"/>
      <c r="E294964" s="22"/>
      <c r="F294964" s="22"/>
      <c r="G294964" s="22"/>
      <c r="H294964" s="22"/>
    </row>
    <row r="294965" spans="2:8" x14ac:dyDescent="0.2">
      <c r="B294965" s="22"/>
      <c r="C294965" s="22"/>
      <c r="D294965" s="31"/>
      <c r="E294965" s="22"/>
      <c r="F294965" s="22"/>
      <c r="G294965" s="22"/>
      <c r="H294965" s="22"/>
    </row>
    <row r="294966" spans="2:8" x14ac:dyDescent="0.2">
      <c r="B294966" s="22"/>
      <c r="C294966" s="22"/>
      <c r="D294966" s="31"/>
      <c r="E294966" s="22"/>
      <c r="F294966" s="22"/>
      <c r="G294966" s="22"/>
      <c r="H294966" s="22"/>
    </row>
    <row r="294967" spans="2:8" x14ac:dyDescent="0.2">
      <c r="B294967" s="22"/>
      <c r="C294967" s="22"/>
      <c r="D294967" s="31"/>
      <c r="E294967" s="22"/>
      <c r="F294967" s="22"/>
      <c r="G294967" s="22"/>
      <c r="H294967" s="22"/>
    </row>
    <row r="294968" spans="2:8" x14ac:dyDescent="0.2">
      <c r="B294968" s="22"/>
      <c r="C294968" s="22"/>
      <c r="D294968" s="31"/>
      <c r="E294968" s="22"/>
      <c r="F294968" s="22"/>
      <c r="G294968" s="22"/>
      <c r="H294968" s="22"/>
    </row>
    <row r="294969" spans="2:8" x14ac:dyDescent="0.2">
      <c r="B294969" s="22"/>
      <c r="C294969" s="22"/>
      <c r="D294969" s="31"/>
      <c r="E294969" s="22"/>
      <c r="F294969" s="22"/>
      <c r="G294969" s="22"/>
      <c r="H294969" s="22"/>
    </row>
    <row r="294970" spans="2:8" x14ac:dyDescent="0.2">
      <c r="B294970" s="22"/>
      <c r="C294970" s="22"/>
      <c r="D294970" s="31"/>
      <c r="E294970" s="22"/>
      <c r="F294970" s="22"/>
      <c r="G294970" s="22"/>
      <c r="H294970" s="22"/>
    </row>
    <row r="294971" spans="2:8" x14ac:dyDescent="0.2">
      <c r="B294971" s="22"/>
      <c r="C294971" s="22"/>
      <c r="D294971" s="31"/>
      <c r="E294971" s="22"/>
      <c r="F294971" s="22"/>
      <c r="G294971" s="22"/>
      <c r="H294971" s="22"/>
    </row>
    <row r="294972" spans="2:8" x14ac:dyDescent="0.2">
      <c r="B294972" s="22"/>
      <c r="C294972" s="22"/>
      <c r="D294972" s="31"/>
      <c r="E294972" s="22"/>
      <c r="F294972" s="22"/>
      <c r="G294972" s="22"/>
      <c r="H294972" s="22"/>
    </row>
    <row r="294973" spans="2:8" x14ac:dyDescent="0.2">
      <c r="B294973" s="22"/>
      <c r="C294973" s="22"/>
      <c r="D294973" s="31"/>
      <c r="E294973" s="22"/>
      <c r="F294973" s="22"/>
      <c r="G294973" s="22"/>
      <c r="H294973" s="22"/>
    </row>
    <row r="294974" spans="2:8" x14ac:dyDescent="0.2">
      <c r="B294974" s="22"/>
      <c r="C294974" s="22"/>
      <c r="D294974" s="31"/>
      <c r="E294974" s="22"/>
      <c r="F294974" s="22"/>
      <c r="G294974" s="22"/>
      <c r="H294974" s="22"/>
    </row>
    <row r="294975" spans="2:8" x14ac:dyDescent="0.2">
      <c r="B294975" s="22"/>
      <c r="C294975" s="22"/>
      <c r="D294975" s="31"/>
      <c r="E294975" s="22"/>
      <c r="F294975" s="22"/>
      <c r="G294975" s="22"/>
      <c r="H294975" s="22"/>
    </row>
    <row r="294976" spans="2:8" x14ac:dyDescent="0.2">
      <c r="B294976" s="22"/>
      <c r="C294976" s="22"/>
      <c r="D294976" s="31"/>
      <c r="E294976" s="22"/>
      <c r="F294976" s="22"/>
      <c r="G294976" s="22"/>
      <c r="H294976" s="22"/>
    </row>
    <row r="294977" spans="2:8" x14ac:dyDescent="0.2">
      <c r="B294977" s="22"/>
      <c r="C294977" s="22"/>
      <c r="D294977" s="31"/>
      <c r="E294977" s="22"/>
      <c r="F294977" s="22"/>
      <c r="G294977" s="22"/>
      <c r="H294977" s="22"/>
    </row>
    <row r="294978" spans="2:8" x14ac:dyDescent="0.2">
      <c r="B294978" s="22"/>
      <c r="C294978" s="22"/>
      <c r="D294978" s="31"/>
      <c r="E294978" s="22"/>
      <c r="F294978" s="22"/>
      <c r="G294978" s="22"/>
      <c r="H294978" s="22"/>
    </row>
    <row r="294979" spans="2:8" x14ac:dyDescent="0.2">
      <c r="B294979" s="22"/>
      <c r="C294979" s="22"/>
      <c r="D294979" s="31"/>
      <c r="E294979" s="22"/>
      <c r="F294979" s="22"/>
      <c r="G294979" s="22"/>
      <c r="H294979" s="22"/>
    </row>
    <row r="294980" spans="2:8" x14ac:dyDescent="0.2">
      <c r="B294980" s="22"/>
      <c r="C294980" s="22"/>
      <c r="D294980" s="31"/>
      <c r="E294980" s="22"/>
      <c r="F294980" s="22"/>
      <c r="G294980" s="22"/>
      <c r="H294980" s="22"/>
    </row>
    <row r="294981" spans="2:8" x14ac:dyDescent="0.2">
      <c r="B294981" s="22"/>
      <c r="C294981" s="22"/>
      <c r="D294981" s="31"/>
      <c r="E294981" s="22"/>
      <c r="F294981" s="22"/>
      <c r="G294981" s="22"/>
      <c r="H294981" s="22"/>
    </row>
    <row r="294982" spans="2:8" x14ac:dyDescent="0.2">
      <c r="B294982" s="22"/>
      <c r="C294982" s="22"/>
      <c r="D294982" s="31"/>
      <c r="E294982" s="22"/>
      <c r="F294982" s="22"/>
      <c r="G294982" s="22"/>
      <c r="H294982" s="22"/>
    </row>
    <row r="294983" spans="2:8" x14ac:dyDescent="0.2">
      <c r="B294983" s="22"/>
      <c r="C294983" s="22"/>
      <c r="D294983" s="31"/>
      <c r="E294983" s="22"/>
      <c r="F294983" s="22"/>
      <c r="G294983" s="22"/>
      <c r="H294983" s="22"/>
    </row>
    <row r="294984" spans="2:8" x14ac:dyDescent="0.2">
      <c r="B294984" s="22"/>
      <c r="C294984" s="22"/>
      <c r="D294984" s="31"/>
      <c r="E294984" s="22"/>
      <c r="F294984" s="22"/>
      <c r="G294984" s="22"/>
      <c r="H294984" s="22"/>
    </row>
    <row r="294985" spans="2:8" x14ac:dyDescent="0.2">
      <c r="B294985" s="22"/>
      <c r="C294985" s="22"/>
      <c r="D294985" s="31"/>
      <c r="E294985" s="22"/>
      <c r="F294985" s="22"/>
      <c r="G294985" s="22"/>
      <c r="H294985" s="22"/>
    </row>
    <row r="294986" spans="2:8" x14ac:dyDescent="0.2">
      <c r="B294986" s="22"/>
      <c r="C294986" s="22"/>
      <c r="D294986" s="31"/>
      <c r="E294986" s="22"/>
      <c r="F294986" s="22"/>
      <c r="G294986" s="22"/>
      <c r="H294986" s="22"/>
    </row>
    <row r="294987" spans="2:8" x14ac:dyDescent="0.2">
      <c r="B294987" s="22"/>
      <c r="C294987" s="22"/>
      <c r="D294987" s="31"/>
      <c r="E294987" s="22"/>
      <c r="F294987" s="22"/>
      <c r="G294987" s="22"/>
      <c r="H294987" s="22"/>
    </row>
    <row r="294988" spans="2:8" x14ac:dyDescent="0.2">
      <c r="B294988" s="22"/>
      <c r="C294988" s="22"/>
      <c r="D294988" s="31"/>
      <c r="E294988" s="22"/>
      <c r="F294988" s="22"/>
      <c r="G294988" s="22"/>
      <c r="H294988" s="22"/>
    </row>
    <row r="294989" spans="2:8" x14ac:dyDescent="0.2">
      <c r="B294989" s="22"/>
      <c r="C294989" s="22"/>
      <c r="D294989" s="31"/>
      <c r="E294989" s="22"/>
      <c r="F294989" s="22"/>
      <c r="G294989" s="22"/>
      <c r="H294989" s="22"/>
    </row>
    <row r="294990" spans="2:8" x14ac:dyDescent="0.2">
      <c r="B294990" s="22"/>
      <c r="C294990" s="22"/>
      <c r="D294990" s="31"/>
      <c r="E294990" s="22"/>
      <c r="F294990" s="22"/>
      <c r="G294990" s="22"/>
      <c r="H294990" s="22"/>
    </row>
    <row r="294991" spans="2:8" x14ac:dyDescent="0.2">
      <c r="B294991" s="22"/>
      <c r="C294991" s="22"/>
      <c r="D294991" s="31"/>
      <c r="E294991" s="22"/>
      <c r="F294991" s="22"/>
      <c r="G294991" s="22"/>
      <c r="H294991" s="22"/>
    </row>
    <row r="294992" spans="2:8" x14ac:dyDescent="0.2">
      <c r="B294992" s="22"/>
      <c r="C294992" s="22"/>
      <c r="D294992" s="31"/>
      <c r="E294992" s="22"/>
      <c r="F294992" s="22"/>
      <c r="G294992" s="22"/>
      <c r="H294992" s="22"/>
    </row>
    <row r="294993" spans="2:8" x14ac:dyDescent="0.2">
      <c r="B294993" s="22"/>
      <c r="C294993" s="22"/>
      <c r="D294993" s="31"/>
      <c r="E294993" s="22"/>
      <c r="F294993" s="22"/>
      <c r="G294993" s="22"/>
      <c r="H294993" s="22"/>
    </row>
    <row r="294994" spans="2:8" x14ac:dyDescent="0.2">
      <c r="B294994" s="22"/>
      <c r="C294994" s="22"/>
      <c r="D294994" s="31"/>
      <c r="E294994" s="22"/>
      <c r="F294994" s="22"/>
      <c r="G294994" s="22"/>
      <c r="H294994" s="22"/>
    </row>
    <row r="294995" spans="2:8" x14ac:dyDescent="0.2">
      <c r="B294995" s="22"/>
      <c r="C294995" s="22"/>
      <c r="D294995" s="31"/>
      <c r="E294995" s="22"/>
      <c r="F294995" s="22"/>
      <c r="G294995" s="22"/>
      <c r="H294995" s="22"/>
    </row>
    <row r="294996" spans="2:8" x14ac:dyDescent="0.2">
      <c r="B294996" s="22"/>
      <c r="C294996" s="22"/>
      <c r="D294996" s="31"/>
      <c r="E294996" s="22"/>
      <c r="F294996" s="22"/>
      <c r="G294996" s="22"/>
      <c r="H294996" s="22"/>
    </row>
    <row r="294997" spans="2:8" x14ac:dyDescent="0.2">
      <c r="B294997" s="22"/>
      <c r="C294997" s="22"/>
      <c r="D294997" s="31"/>
      <c r="E294997" s="22"/>
      <c r="F294997" s="22"/>
      <c r="G294997" s="22"/>
      <c r="H294997" s="22"/>
    </row>
    <row r="294998" spans="2:8" x14ac:dyDescent="0.2">
      <c r="B294998" s="22"/>
      <c r="C294998" s="22"/>
      <c r="D294998" s="31"/>
      <c r="E294998" s="22"/>
      <c r="F294998" s="22"/>
      <c r="G294998" s="22"/>
      <c r="H294998" s="22"/>
    </row>
    <row r="294999" spans="2:8" x14ac:dyDescent="0.2">
      <c r="B294999" s="22"/>
      <c r="C294999" s="22"/>
      <c r="D294999" s="31"/>
      <c r="E294999" s="22"/>
      <c r="F294999" s="22"/>
      <c r="G294999" s="22"/>
      <c r="H294999" s="22"/>
    </row>
    <row r="295000" spans="2:8" x14ac:dyDescent="0.2">
      <c r="B295000" s="22"/>
      <c r="C295000" s="22"/>
      <c r="D295000" s="31"/>
      <c r="E295000" s="22"/>
      <c r="F295000" s="22"/>
      <c r="G295000" s="22"/>
      <c r="H295000" s="22"/>
    </row>
    <row r="295001" spans="2:8" x14ac:dyDescent="0.2">
      <c r="B295001" s="22"/>
      <c r="C295001" s="22"/>
      <c r="D295001" s="31"/>
      <c r="E295001" s="22"/>
      <c r="F295001" s="22"/>
      <c r="G295001" s="22"/>
      <c r="H295001" s="22"/>
    </row>
    <row r="295002" spans="2:8" x14ac:dyDescent="0.2">
      <c r="B295002" s="22"/>
      <c r="C295002" s="22"/>
      <c r="D295002" s="31"/>
      <c r="E295002" s="22"/>
      <c r="F295002" s="22"/>
      <c r="G295002" s="22"/>
      <c r="H295002" s="22"/>
    </row>
    <row r="295003" spans="2:8" x14ac:dyDescent="0.2">
      <c r="B295003" s="22"/>
      <c r="C295003" s="22"/>
      <c r="D295003" s="31"/>
      <c r="E295003" s="22"/>
      <c r="F295003" s="22"/>
      <c r="G295003" s="22"/>
      <c r="H295003" s="22"/>
    </row>
    <row r="295004" spans="2:8" x14ac:dyDescent="0.2">
      <c r="B295004" s="22"/>
      <c r="C295004" s="22"/>
      <c r="D295004" s="31"/>
      <c r="E295004" s="22"/>
      <c r="F295004" s="22"/>
      <c r="G295004" s="22"/>
      <c r="H295004" s="22"/>
    </row>
    <row r="295005" spans="2:8" x14ac:dyDescent="0.2">
      <c r="B295005" s="22"/>
      <c r="C295005" s="22"/>
      <c r="D295005" s="31"/>
      <c r="E295005" s="22"/>
      <c r="F295005" s="22"/>
      <c r="G295005" s="22"/>
      <c r="H295005" s="22"/>
    </row>
    <row r="295006" spans="2:8" x14ac:dyDescent="0.2">
      <c r="B295006" s="22"/>
      <c r="C295006" s="22"/>
      <c r="D295006" s="31"/>
      <c r="E295006" s="22"/>
      <c r="F295006" s="22"/>
      <c r="G295006" s="22"/>
      <c r="H295006" s="22"/>
    </row>
    <row r="295007" spans="2:8" x14ac:dyDescent="0.2">
      <c r="B295007" s="22"/>
      <c r="C295007" s="22"/>
      <c r="D295007" s="31"/>
      <c r="E295007" s="22"/>
      <c r="F295007" s="22"/>
      <c r="G295007" s="22"/>
      <c r="H295007" s="22"/>
    </row>
    <row r="295008" spans="2:8" x14ac:dyDescent="0.2">
      <c r="B295008" s="22"/>
      <c r="C295008" s="22"/>
      <c r="D295008" s="31"/>
      <c r="E295008" s="22"/>
      <c r="F295008" s="22"/>
      <c r="G295008" s="22"/>
      <c r="H295008" s="22"/>
    </row>
    <row r="295009" spans="2:8" x14ac:dyDescent="0.2">
      <c r="B295009" s="22"/>
      <c r="C295009" s="22"/>
      <c r="D295009" s="31"/>
      <c r="E295009" s="22"/>
      <c r="F295009" s="22"/>
      <c r="G295009" s="22"/>
      <c r="H295009" s="22"/>
    </row>
    <row r="295010" spans="2:8" x14ac:dyDescent="0.2">
      <c r="B295010" s="22"/>
      <c r="C295010" s="22"/>
      <c r="D295010" s="31"/>
      <c r="E295010" s="22"/>
      <c r="F295010" s="22"/>
      <c r="G295010" s="22"/>
      <c r="H295010" s="22"/>
    </row>
    <row r="295011" spans="2:8" x14ac:dyDescent="0.2">
      <c r="B295011" s="22"/>
      <c r="C295011" s="22"/>
      <c r="D295011" s="31"/>
      <c r="E295011" s="22"/>
      <c r="F295011" s="22"/>
      <c r="G295011" s="22"/>
      <c r="H295011" s="22"/>
    </row>
    <row r="295012" spans="2:8" x14ac:dyDescent="0.2">
      <c r="B295012" s="22"/>
      <c r="C295012" s="22"/>
      <c r="D295012" s="31"/>
      <c r="E295012" s="22"/>
      <c r="F295012" s="22"/>
      <c r="G295012" s="22"/>
      <c r="H295012" s="22"/>
    </row>
    <row r="295013" spans="2:8" x14ac:dyDescent="0.2">
      <c r="B295013" s="22"/>
      <c r="C295013" s="22"/>
      <c r="D295013" s="31"/>
      <c r="E295013" s="22"/>
      <c r="F295013" s="22"/>
      <c r="G295013" s="22"/>
      <c r="H295013" s="22"/>
    </row>
    <row r="295014" spans="2:8" x14ac:dyDescent="0.2">
      <c r="B295014" s="22"/>
      <c r="C295014" s="22"/>
      <c r="D295014" s="31"/>
      <c r="E295014" s="22"/>
      <c r="F295014" s="22"/>
      <c r="G295014" s="22"/>
      <c r="H295014" s="22"/>
    </row>
    <row r="295015" spans="2:8" x14ac:dyDescent="0.2">
      <c r="B295015" s="22"/>
      <c r="C295015" s="22"/>
      <c r="D295015" s="31"/>
      <c r="E295015" s="22"/>
      <c r="F295015" s="22"/>
      <c r="G295015" s="22"/>
      <c r="H295015" s="22"/>
    </row>
    <row r="295016" spans="2:8" x14ac:dyDescent="0.2">
      <c r="B295016" s="22"/>
      <c r="C295016" s="22"/>
      <c r="D295016" s="31"/>
      <c r="E295016" s="22"/>
      <c r="F295016" s="22"/>
      <c r="G295016" s="22"/>
      <c r="H295016" s="22"/>
    </row>
    <row r="295017" spans="2:8" x14ac:dyDescent="0.2">
      <c r="B295017" s="22"/>
      <c r="C295017" s="22"/>
      <c r="D295017" s="31"/>
      <c r="E295017" s="22"/>
      <c r="F295017" s="22"/>
      <c r="G295017" s="22"/>
      <c r="H295017" s="22"/>
    </row>
    <row r="295018" spans="2:8" x14ac:dyDescent="0.2">
      <c r="B295018" s="22"/>
      <c r="C295018" s="22"/>
      <c r="D295018" s="31"/>
      <c r="E295018" s="22"/>
      <c r="F295018" s="22"/>
      <c r="G295018" s="22"/>
      <c r="H295018" s="22"/>
    </row>
    <row r="295019" spans="2:8" x14ac:dyDescent="0.2">
      <c r="B295019" s="22"/>
      <c r="C295019" s="22"/>
      <c r="D295019" s="31"/>
      <c r="E295019" s="22"/>
      <c r="F295019" s="22"/>
      <c r="G295019" s="22"/>
      <c r="H295019" s="22"/>
    </row>
    <row r="295020" spans="2:8" x14ac:dyDescent="0.2">
      <c r="B295020" s="22"/>
      <c r="C295020" s="22"/>
      <c r="D295020" s="31"/>
      <c r="E295020" s="22"/>
      <c r="F295020" s="22"/>
      <c r="G295020" s="22"/>
      <c r="H295020" s="22"/>
    </row>
    <row r="295021" spans="2:8" x14ac:dyDescent="0.2">
      <c r="B295021" s="22"/>
      <c r="C295021" s="22"/>
      <c r="D295021" s="31"/>
      <c r="E295021" s="22"/>
      <c r="F295021" s="22"/>
      <c r="G295021" s="22"/>
      <c r="H295021" s="22"/>
    </row>
    <row r="295022" spans="2:8" x14ac:dyDescent="0.2">
      <c r="B295022" s="22"/>
      <c r="C295022" s="22"/>
      <c r="D295022" s="31"/>
      <c r="E295022" s="22"/>
      <c r="F295022" s="22"/>
      <c r="G295022" s="22"/>
      <c r="H295022" s="22"/>
    </row>
    <row r="295023" spans="2:8" x14ac:dyDescent="0.2">
      <c r="B295023" s="22"/>
      <c r="C295023" s="22"/>
      <c r="D295023" s="31"/>
      <c r="E295023" s="22"/>
      <c r="F295023" s="22"/>
      <c r="G295023" s="22"/>
      <c r="H295023" s="22"/>
    </row>
    <row r="295024" spans="2:8" x14ac:dyDescent="0.2">
      <c r="B295024" s="22"/>
      <c r="C295024" s="22"/>
      <c r="D295024" s="31"/>
      <c r="E295024" s="22"/>
      <c r="F295024" s="22"/>
      <c r="G295024" s="22"/>
      <c r="H295024" s="22"/>
    </row>
    <row r="295025" spans="2:8" x14ac:dyDescent="0.2">
      <c r="B295025" s="22"/>
      <c r="C295025" s="22"/>
      <c r="D295025" s="31"/>
      <c r="E295025" s="22"/>
      <c r="F295025" s="22"/>
      <c r="G295025" s="22"/>
      <c r="H295025" s="22"/>
    </row>
    <row r="295026" spans="2:8" x14ac:dyDescent="0.2">
      <c r="B295026" s="22"/>
      <c r="C295026" s="22"/>
      <c r="D295026" s="31"/>
      <c r="E295026" s="22"/>
      <c r="F295026" s="22"/>
      <c r="G295026" s="22"/>
      <c r="H295026" s="22"/>
    </row>
    <row r="295027" spans="2:8" x14ac:dyDescent="0.2">
      <c r="B295027" s="22"/>
      <c r="C295027" s="22"/>
      <c r="D295027" s="31"/>
      <c r="E295027" s="22"/>
      <c r="F295027" s="22"/>
      <c r="G295027" s="22"/>
      <c r="H295027" s="22"/>
    </row>
    <row r="295028" spans="2:8" x14ac:dyDescent="0.2">
      <c r="B295028" s="22"/>
      <c r="C295028" s="22"/>
      <c r="D295028" s="31"/>
      <c r="E295028" s="22"/>
      <c r="F295028" s="22"/>
      <c r="G295028" s="22"/>
      <c r="H295028" s="22"/>
    </row>
    <row r="295029" spans="2:8" x14ac:dyDescent="0.2">
      <c r="B295029" s="22"/>
      <c r="C295029" s="22"/>
      <c r="D295029" s="31"/>
      <c r="E295029" s="22"/>
      <c r="F295029" s="22"/>
      <c r="G295029" s="22"/>
      <c r="H295029" s="22"/>
    </row>
    <row r="295030" spans="2:8" x14ac:dyDescent="0.2">
      <c r="B295030" s="22"/>
      <c r="C295030" s="22"/>
      <c r="D295030" s="31"/>
      <c r="E295030" s="22"/>
      <c r="F295030" s="22"/>
      <c r="G295030" s="22"/>
      <c r="H295030" s="22"/>
    </row>
    <row r="295031" spans="2:8" x14ac:dyDescent="0.2">
      <c r="B295031" s="22"/>
      <c r="C295031" s="22"/>
      <c r="D295031" s="31"/>
      <c r="E295031" s="22"/>
      <c r="F295031" s="22"/>
      <c r="G295031" s="22"/>
      <c r="H295031" s="22"/>
    </row>
    <row r="295032" spans="2:8" x14ac:dyDescent="0.2">
      <c r="B295032" s="22"/>
      <c r="C295032" s="22"/>
      <c r="D295032" s="31"/>
      <c r="E295032" s="22"/>
      <c r="F295032" s="22"/>
      <c r="G295032" s="22"/>
      <c r="H295032" s="22"/>
    </row>
    <row r="295033" spans="2:8" x14ac:dyDescent="0.2">
      <c r="B295033" s="22"/>
      <c r="C295033" s="22"/>
      <c r="D295033" s="31"/>
      <c r="E295033" s="22"/>
      <c r="F295033" s="22"/>
      <c r="G295033" s="22"/>
      <c r="H295033" s="22"/>
    </row>
    <row r="295034" spans="2:8" x14ac:dyDescent="0.2">
      <c r="B295034" s="22"/>
      <c r="C295034" s="22"/>
      <c r="D295034" s="31"/>
      <c r="E295034" s="22"/>
      <c r="F295034" s="22"/>
      <c r="G295034" s="22"/>
      <c r="H295034" s="22"/>
    </row>
    <row r="295035" spans="2:8" x14ac:dyDescent="0.2">
      <c r="B295035" s="22"/>
      <c r="C295035" s="22"/>
      <c r="D295035" s="31"/>
      <c r="E295035" s="22"/>
      <c r="F295035" s="22"/>
      <c r="G295035" s="22"/>
      <c r="H295035" s="22"/>
    </row>
    <row r="295036" spans="2:8" x14ac:dyDescent="0.2">
      <c r="B295036" s="22"/>
      <c r="C295036" s="22"/>
      <c r="D295036" s="31"/>
      <c r="E295036" s="22"/>
      <c r="F295036" s="22"/>
      <c r="G295036" s="22"/>
      <c r="H295036" s="22"/>
    </row>
    <row r="295037" spans="2:8" x14ac:dyDescent="0.2">
      <c r="B295037" s="22"/>
      <c r="C295037" s="22"/>
      <c r="D295037" s="31"/>
      <c r="E295037" s="22"/>
      <c r="F295037" s="22"/>
      <c r="G295037" s="22"/>
      <c r="H295037" s="22"/>
    </row>
    <row r="295038" spans="2:8" x14ac:dyDescent="0.2">
      <c r="B295038" s="22"/>
      <c r="C295038" s="22"/>
      <c r="D295038" s="31"/>
      <c r="E295038" s="22"/>
      <c r="F295038" s="22"/>
      <c r="G295038" s="22"/>
      <c r="H295038" s="22"/>
    </row>
    <row r="295039" spans="2:8" x14ac:dyDescent="0.2">
      <c r="B295039" s="22"/>
      <c r="C295039" s="22"/>
      <c r="D295039" s="31"/>
      <c r="E295039" s="22"/>
      <c r="F295039" s="22"/>
      <c r="G295039" s="22"/>
      <c r="H295039" s="22"/>
    </row>
    <row r="295040" spans="2:8" x14ac:dyDescent="0.2">
      <c r="B295040" s="22"/>
      <c r="C295040" s="22"/>
      <c r="D295040" s="31"/>
      <c r="E295040" s="22"/>
      <c r="F295040" s="22"/>
      <c r="G295040" s="22"/>
      <c r="H295040" s="22"/>
    </row>
    <row r="295041" spans="2:8" x14ac:dyDescent="0.2">
      <c r="B295041" s="22"/>
      <c r="C295041" s="22"/>
      <c r="D295041" s="31"/>
      <c r="E295041" s="22"/>
      <c r="F295041" s="22"/>
      <c r="G295041" s="22"/>
      <c r="H295041" s="22"/>
    </row>
    <row r="295042" spans="2:8" x14ac:dyDescent="0.2">
      <c r="B295042" s="22"/>
      <c r="C295042" s="22"/>
      <c r="D295042" s="31"/>
      <c r="E295042" s="22"/>
      <c r="F295042" s="22"/>
      <c r="G295042" s="22"/>
      <c r="H295042" s="22"/>
    </row>
    <row r="295043" spans="2:8" x14ac:dyDescent="0.2">
      <c r="B295043" s="22"/>
      <c r="C295043" s="22"/>
      <c r="D295043" s="31"/>
      <c r="E295043" s="22"/>
      <c r="F295043" s="22"/>
      <c r="G295043" s="22"/>
      <c r="H295043" s="22"/>
    </row>
    <row r="295044" spans="2:8" x14ac:dyDescent="0.2">
      <c r="B295044" s="22"/>
      <c r="C295044" s="22"/>
      <c r="D295044" s="31"/>
      <c r="E295044" s="22"/>
      <c r="F295044" s="22"/>
      <c r="G295044" s="22"/>
      <c r="H295044" s="22"/>
    </row>
    <row r="295045" spans="2:8" x14ac:dyDescent="0.2">
      <c r="B295045" s="22"/>
      <c r="C295045" s="22"/>
      <c r="D295045" s="31"/>
      <c r="E295045" s="22"/>
      <c r="F295045" s="22"/>
      <c r="G295045" s="22"/>
      <c r="H295045" s="22"/>
    </row>
    <row r="295046" spans="2:8" x14ac:dyDescent="0.2">
      <c r="B295046" s="22"/>
      <c r="C295046" s="22"/>
      <c r="D295046" s="31"/>
      <c r="E295046" s="22"/>
      <c r="F295046" s="22"/>
      <c r="G295046" s="22"/>
      <c r="H295046" s="22"/>
    </row>
    <row r="295047" spans="2:8" x14ac:dyDescent="0.2">
      <c r="B295047" s="22"/>
      <c r="C295047" s="22"/>
      <c r="D295047" s="31"/>
      <c r="E295047" s="22"/>
      <c r="F295047" s="22"/>
      <c r="G295047" s="22"/>
      <c r="H295047" s="22"/>
    </row>
    <row r="295048" spans="2:8" x14ac:dyDescent="0.2">
      <c r="B295048" s="22"/>
      <c r="C295048" s="22"/>
      <c r="D295048" s="31"/>
      <c r="E295048" s="22"/>
      <c r="F295048" s="22"/>
      <c r="G295048" s="22"/>
      <c r="H295048" s="22"/>
    </row>
    <row r="295049" spans="2:8" x14ac:dyDescent="0.2">
      <c r="B295049" s="22"/>
      <c r="C295049" s="22"/>
      <c r="D295049" s="31"/>
      <c r="E295049" s="22"/>
      <c r="F295049" s="22"/>
      <c r="G295049" s="22"/>
      <c r="H295049" s="22"/>
    </row>
    <row r="295050" spans="2:8" x14ac:dyDescent="0.2">
      <c r="B295050" s="22"/>
      <c r="C295050" s="22"/>
      <c r="D295050" s="31"/>
      <c r="E295050" s="22"/>
      <c r="F295050" s="22"/>
      <c r="G295050" s="22"/>
      <c r="H295050" s="22"/>
    </row>
    <row r="295051" spans="2:8" x14ac:dyDescent="0.2">
      <c r="B295051" s="22"/>
      <c r="C295051" s="22"/>
      <c r="D295051" s="31"/>
      <c r="E295051" s="22"/>
      <c r="F295051" s="22"/>
      <c r="G295051" s="22"/>
      <c r="H295051" s="22"/>
    </row>
    <row r="295052" spans="2:8" x14ac:dyDescent="0.2">
      <c r="B295052" s="22"/>
      <c r="C295052" s="22"/>
      <c r="D295052" s="31"/>
      <c r="E295052" s="22"/>
      <c r="F295052" s="22"/>
      <c r="G295052" s="22"/>
      <c r="H295052" s="22"/>
    </row>
    <row r="295053" spans="2:8" x14ac:dyDescent="0.2">
      <c r="B295053" s="22"/>
      <c r="C295053" s="22"/>
      <c r="D295053" s="31"/>
      <c r="E295053" s="22"/>
      <c r="F295053" s="22"/>
      <c r="G295053" s="22"/>
      <c r="H295053" s="22"/>
    </row>
    <row r="295054" spans="2:8" x14ac:dyDescent="0.2">
      <c r="B295054" s="22"/>
      <c r="C295054" s="22"/>
      <c r="D295054" s="31"/>
      <c r="E295054" s="22"/>
      <c r="F295054" s="22"/>
      <c r="G295054" s="22"/>
      <c r="H295054" s="22"/>
    </row>
    <row r="295055" spans="2:8" x14ac:dyDescent="0.2">
      <c r="B295055" s="22"/>
      <c r="C295055" s="22"/>
      <c r="D295055" s="31"/>
      <c r="E295055" s="22"/>
      <c r="F295055" s="22"/>
      <c r="G295055" s="22"/>
      <c r="H295055" s="22"/>
    </row>
    <row r="295056" spans="2:8" x14ac:dyDescent="0.2">
      <c r="B295056" s="22"/>
      <c r="C295056" s="22"/>
      <c r="D295056" s="31"/>
      <c r="E295056" s="22"/>
      <c r="F295056" s="22"/>
      <c r="G295056" s="22"/>
      <c r="H295056" s="22"/>
    </row>
    <row r="295057" spans="2:8" x14ac:dyDescent="0.2">
      <c r="B295057" s="22"/>
      <c r="C295057" s="22"/>
      <c r="D295057" s="31"/>
      <c r="E295057" s="22"/>
      <c r="F295057" s="22"/>
      <c r="G295057" s="22"/>
      <c r="H295057" s="22"/>
    </row>
    <row r="295058" spans="2:8" x14ac:dyDescent="0.2">
      <c r="B295058" s="22"/>
      <c r="C295058" s="22"/>
      <c r="D295058" s="31"/>
      <c r="E295058" s="22"/>
      <c r="F295058" s="22"/>
      <c r="G295058" s="22"/>
      <c r="H295058" s="22"/>
    </row>
    <row r="295059" spans="2:8" x14ac:dyDescent="0.2">
      <c r="B295059" s="22"/>
      <c r="C295059" s="22"/>
      <c r="D295059" s="31"/>
      <c r="E295059" s="22"/>
      <c r="F295059" s="22"/>
      <c r="G295059" s="22"/>
      <c r="H295059" s="22"/>
    </row>
    <row r="295060" spans="2:8" x14ac:dyDescent="0.2">
      <c r="B295060" s="22"/>
      <c r="C295060" s="22"/>
      <c r="D295060" s="31"/>
      <c r="E295060" s="22"/>
      <c r="F295060" s="22"/>
      <c r="G295060" s="22"/>
      <c r="H295060" s="22"/>
    </row>
    <row r="295061" spans="2:8" x14ac:dyDescent="0.2">
      <c r="B295061" s="22"/>
      <c r="C295061" s="22"/>
      <c r="D295061" s="31"/>
      <c r="E295061" s="22"/>
      <c r="F295061" s="22"/>
      <c r="G295061" s="22"/>
      <c r="H295061" s="22"/>
    </row>
    <row r="295062" spans="2:8" x14ac:dyDescent="0.2">
      <c r="B295062" s="22"/>
      <c r="C295062" s="22"/>
      <c r="D295062" s="31"/>
      <c r="E295062" s="22"/>
      <c r="F295062" s="22"/>
      <c r="G295062" s="22"/>
      <c r="H295062" s="22"/>
    </row>
    <row r="295063" spans="2:8" x14ac:dyDescent="0.2">
      <c r="B295063" s="22"/>
      <c r="C295063" s="22"/>
      <c r="D295063" s="31"/>
      <c r="E295063" s="22"/>
      <c r="F295063" s="22"/>
      <c r="G295063" s="22"/>
      <c r="H295063" s="22"/>
    </row>
    <row r="295064" spans="2:8" x14ac:dyDescent="0.2">
      <c r="B295064" s="22"/>
      <c r="C295064" s="22"/>
      <c r="D295064" s="31"/>
      <c r="E295064" s="22"/>
      <c r="F295064" s="22"/>
      <c r="G295064" s="22"/>
      <c r="H295064" s="22"/>
    </row>
    <row r="295065" spans="2:8" x14ac:dyDescent="0.2">
      <c r="B295065" s="22"/>
      <c r="C295065" s="22"/>
      <c r="D295065" s="31"/>
      <c r="E295065" s="22"/>
      <c r="F295065" s="22"/>
      <c r="G295065" s="22"/>
      <c r="H295065" s="22"/>
    </row>
    <row r="295066" spans="2:8" x14ac:dyDescent="0.2">
      <c r="B295066" s="22"/>
      <c r="C295066" s="22"/>
      <c r="D295066" s="31"/>
      <c r="E295066" s="22"/>
      <c r="F295066" s="22"/>
      <c r="G295066" s="22"/>
      <c r="H295066" s="22"/>
    </row>
    <row r="295067" spans="2:8" x14ac:dyDescent="0.2">
      <c r="B295067" s="22"/>
      <c r="C295067" s="22"/>
      <c r="D295067" s="31"/>
      <c r="E295067" s="22"/>
      <c r="F295067" s="22"/>
      <c r="G295067" s="22"/>
      <c r="H295067" s="22"/>
    </row>
    <row r="295068" spans="2:8" x14ac:dyDescent="0.2">
      <c r="B295068" s="22"/>
      <c r="C295068" s="22"/>
      <c r="D295068" s="31"/>
      <c r="E295068" s="22"/>
      <c r="F295068" s="22"/>
      <c r="G295068" s="22"/>
      <c r="H295068" s="22"/>
    </row>
    <row r="295069" spans="2:8" x14ac:dyDescent="0.2">
      <c r="B295069" s="22"/>
      <c r="C295069" s="22"/>
      <c r="D295069" s="31"/>
      <c r="E295069" s="22"/>
      <c r="F295069" s="22"/>
      <c r="G295069" s="22"/>
      <c r="H295069" s="22"/>
    </row>
    <row r="295070" spans="2:8" x14ac:dyDescent="0.2">
      <c r="B295070" s="22"/>
      <c r="C295070" s="22"/>
      <c r="D295070" s="31"/>
      <c r="E295070" s="22"/>
      <c r="F295070" s="22"/>
      <c r="G295070" s="22"/>
      <c r="H295070" s="22"/>
    </row>
    <row r="295071" spans="2:8" x14ac:dyDescent="0.2">
      <c r="B295071" s="22"/>
      <c r="C295071" s="22"/>
      <c r="D295071" s="31"/>
      <c r="E295071" s="22"/>
      <c r="F295071" s="22"/>
      <c r="G295071" s="22"/>
      <c r="H295071" s="22"/>
    </row>
    <row r="295072" spans="2:8" x14ac:dyDescent="0.2">
      <c r="B295072" s="22"/>
      <c r="C295072" s="22"/>
      <c r="D295072" s="31"/>
      <c r="E295072" s="22"/>
      <c r="F295072" s="22"/>
      <c r="G295072" s="22"/>
      <c r="H295072" s="22"/>
    </row>
    <row r="295073" spans="2:8" x14ac:dyDescent="0.2">
      <c r="B295073" s="22"/>
      <c r="C295073" s="22"/>
      <c r="D295073" s="31"/>
      <c r="E295073" s="22"/>
      <c r="F295073" s="22"/>
      <c r="G295073" s="22"/>
      <c r="H295073" s="22"/>
    </row>
    <row r="295074" spans="2:8" x14ac:dyDescent="0.2">
      <c r="B295074" s="22"/>
      <c r="C295074" s="22"/>
      <c r="D295074" s="31"/>
      <c r="E295074" s="22"/>
      <c r="F295074" s="22"/>
      <c r="G295074" s="22"/>
      <c r="H295074" s="22"/>
    </row>
    <row r="295075" spans="2:8" x14ac:dyDescent="0.2">
      <c r="B295075" s="22"/>
      <c r="C295075" s="22"/>
      <c r="D295075" s="31"/>
      <c r="E295075" s="22"/>
      <c r="F295075" s="22"/>
      <c r="G295075" s="22"/>
      <c r="H295075" s="22"/>
    </row>
    <row r="295076" spans="2:8" x14ac:dyDescent="0.2">
      <c r="B295076" s="22"/>
      <c r="C295076" s="22"/>
      <c r="D295076" s="31"/>
      <c r="E295076" s="22"/>
      <c r="F295076" s="22"/>
      <c r="G295076" s="22"/>
      <c r="H295076" s="22"/>
    </row>
    <row r="295077" spans="2:8" x14ac:dyDescent="0.2">
      <c r="B295077" s="22"/>
      <c r="C295077" s="22"/>
      <c r="D295077" s="31"/>
      <c r="E295077" s="22"/>
      <c r="F295077" s="22"/>
      <c r="G295077" s="22"/>
      <c r="H295077" s="22"/>
    </row>
    <row r="295078" spans="2:8" x14ac:dyDescent="0.2">
      <c r="B295078" s="22"/>
      <c r="C295078" s="22"/>
      <c r="D295078" s="31"/>
      <c r="E295078" s="22"/>
      <c r="F295078" s="22"/>
      <c r="G295078" s="22"/>
      <c r="H295078" s="22"/>
    </row>
    <row r="295079" spans="2:8" x14ac:dyDescent="0.2">
      <c r="B295079" s="22"/>
      <c r="C295079" s="22"/>
      <c r="D295079" s="31"/>
      <c r="E295079" s="22"/>
      <c r="F295079" s="22"/>
      <c r="G295079" s="22"/>
      <c r="H295079" s="22"/>
    </row>
    <row r="295080" spans="2:8" x14ac:dyDescent="0.2">
      <c r="B295080" s="22"/>
      <c r="C295080" s="22"/>
      <c r="D295080" s="31"/>
      <c r="E295080" s="22"/>
      <c r="F295080" s="22"/>
      <c r="G295080" s="22"/>
      <c r="H295080" s="22"/>
    </row>
    <row r="295081" spans="2:8" x14ac:dyDescent="0.2">
      <c r="B295081" s="22"/>
      <c r="C295081" s="22"/>
      <c r="D295081" s="31"/>
      <c r="E295081" s="22"/>
      <c r="F295081" s="22"/>
      <c r="G295081" s="22"/>
      <c r="H295081" s="22"/>
    </row>
    <row r="295082" spans="2:8" x14ac:dyDescent="0.2">
      <c r="B295082" s="22"/>
      <c r="C295082" s="22"/>
      <c r="D295082" s="31"/>
      <c r="E295082" s="22"/>
      <c r="F295082" s="22"/>
      <c r="G295082" s="22"/>
      <c r="H295082" s="22"/>
    </row>
    <row r="295083" spans="2:8" x14ac:dyDescent="0.2">
      <c r="B295083" s="22"/>
      <c r="C295083" s="22"/>
      <c r="D295083" s="31"/>
      <c r="E295083" s="22"/>
      <c r="F295083" s="22"/>
      <c r="G295083" s="22"/>
      <c r="H295083" s="22"/>
    </row>
    <row r="295084" spans="2:8" x14ac:dyDescent="0.2">
      <c r="B295084" s="22"/>
      <c r="C295084" s="22"/>
      <c r="D295084" s="31"/>
      <c r="E295084" s="22"/>
      <c r="F295084" s="22"/>
      <c r="G295084" s="22"/>
      <c r="H295084" s="22"/>
    </row>
    <row r="295085" spans="2:8" x14ac:dyDescent="0.2">
      <c r="B295085" s="22"/>
      <c r="C295085" s="22"/>
      <c r="D295085" s="31"/>
      <c r="E295085" s="22"/>
      <c r="F295085" s="22"/>
      <c r="G295085" s="22"/>
      <c r="H295085" s="22"/>
    </row>
    <row r="295086" spans="2:8" x14ac:dyDescent="0.2">
      <c r="B295086" s="22"/>
      <c r="C295086" s="22"/>
      <c r="D295086" s="31"/>
      <c r="E295086" s="22"/>
      <c r="F295086" s="22"/>
      <c r="G295086" s="22"/>
      <c r="H295086" s="22"/>
    </row>
    <row r="295087" spans="2:8" x14ac:dyDescent="0.2">
      <c r="B295087" s="22"/>
      <c r="C295087" s="22"/>
      <c r="D295087" s="31"/>
      <c r="E295087" s="22"/>
      <c r="F295087" s="22"/>
      <c r="G295087" s="22"/>
      <c r="H295087" s="22"/>
    </row>
    <row r="295088" spans="2:8" x14ac:dyDescent="0.2">
      <c r="B295088" s="22"/>
      <c r="C295088" s="22"/>
      <c r="D295088" s="31"/>
      <c r="E295088" s="22"/>
      <c r="F295088" s="22"/>
      <c r="G295088" s="22"/>
      <c r="H295088" s="22"/>
    </row>
    <row r="295089" spans="2:8" x14ac:dyDescent="0.2">
      <c r="B295089" s="22"/>
      <c r="C295089" s="22"/>
      <c r="D295089" s="31"/>
      <c r="E295089" s="22"/>
      <c r="F295089" s="22"/>
      <c r="G295089" s="22"/>
      <c r="H295089" s="22"/>
    </row>
    <row r="295090" spans="2:8" x14ac:dyDescent="0.2">
      <c r="B295090" s="22"/>
      <c r="C295090" s="22"/>
      <c r="D295090" s="31"/>
      <c r="E295090" s="22"/>
      <c r="F295090" s="22"/>
      <c r="G295090" s="22"/>
      <c r="H295090" s="22"/>
    </row>
    <row r="295091" spans="2:8" x14ac:dyDescent="0.2">
      <c r="B295091" s="22"/>
      <c r="C295091" s="22"/>
      <c r="D295091" s="31"/>
      <c r="E295091" s="22"/>
      <c r="F295091" s="22"/>
      <c r="G295091" s="22"/>
      <c r="H295091" s="22"/>
    </row>
    <row r="295092" spans="2:8" x14ac:dyDescent="0.2">
      <c r="B295092" s="22"/>
      <c r="C295092" s="22"/>
      <c r="D295092" s="31"/>
      <c r="E295092" s="22"/>
      <c r="F295092" s="22"/>
      <c r="G295092" s="22"/>
      <c r="H295092" s="22"/>
    </row>
    <row r="295093" spans="2:8" x14ac:dyDescent="0.2">
      <c r="B295093" s="22"/>
      <c r="C295093" s="22"/>
      <c r="D295093" s="31"/>
      <c r="E295093" s="22"/>
      <c r="F295093" s="22"/>
      <c r="G295093" s="22"/>
      <c r="H295093" s="22"/>
    </row>
    <row r="295094" spans="2:8" x14ac:dyDescent="0.2">
      <c r="B295094" s="22"/>
      <c r="C295094" s="22"/>
      <c r="D295094" s="31"/>
      <c r="E295094" s="22"/>
      <c r="F295094" s="22"/>
      <c r="G295094" s="22"/>
      <c r="H295094" s="22"/>
    </row>
    <row r="295095" spans="2:8" x14ac:dyDescent="0.2">
      <c r="B295095" s="22"/>
      <c r="C295095" s="22"/>
      <c r="D295095" s="31"/>
      <c r="E295095" s="22"/>
      <c r="F295095" s="22"/>
      <c r="G295095" s="22"/>
      <c r="H295095" s="22"/>
    </row>
    <row r="295096" spans="2:8" x14ac:dyDescent="0.2">
      <c r="B295096" s="22"/>
      <c r="C295096" s="22"/>
      <c r="D295096" s="31"/>
      <c r="E295096" s="22"/>
      <c r="F295096" s="22"/>
      <c r="G295096" s="22"/>
      <c r="H295096" s="22"/>
    </row>
    <row r="295097" spans="2:8" x14ac:dyDescent="0.2">
      <c r="B295097" s="22"/>
      <c r="C295097" s="22"/>
      <c r="D295097" s="31"/>
      <c r="E295097" s="22"/>
      <c r="F295097" s="22"/>
      <c r="G295097" s="22"/>
      <c r="H295097" s="22"/>
    </row>
    <row r="295098" spans="2:8" x14ac:dyDescent="0.2">
      <c r="B295098" s="22"/>
      <c r="C295098" s="22"/>
      <c r="D295098" s="31"/>
      <c r="E295098" s="22"/>
      <c r="F295098" s="22"/>
      <c r="G295098" s="22"/>
      <c r="H295098" s="22"/>
    </row>
    <row r="295099" spans="2:8" x14ac:dyDescent="0.2">
      <c r="B295099" s="22"/>
      <c r="C295099" s="22"/>
      <c r="D295099" s="31"/>
      <c r="E295099" s="22"/>
      <c r="F295099" s="22"/>
      <c r="G295099" s="22"/>
      <c r="H295099" s="22"/>
    </row>
    <row r="295100" spans="2:8" x14ac:dyDescent="0.2">
      <c r="B295100" s="22"/>
      <c r="C295100" s="22"/>
      <c r="D295100" s="31"/>
      <c r="E295100" s="22"/>
      <c r="F295100" s="22"/>
      <c r="G295100" s="22"/>
      <c r="H295100" s="22"/>
    </row>
    <row r="295101" spans="2:8" x14ac:dyDescent="0.2">
      <c r="B295101" s="22"/>
      <c r="C295101" s="22"/>
      <c r="D295101" s="31"/>
      <c r="E295101" s="22"/>
      <c r="F295101" s="22"/>
      <c r="G295101" s="22"/>
      <c r="H295101" s="22"/>
    </row>
    <row r="295102" spans="2:8" x14ac:dyDescent="0.2">
      <c r="B295102" s="22"/>
      <c r="C295102" s="22"/>
      <c r="D295102" s="31"/>
      <c r="E295102" s="22"/>
      <c r="F295102" s="22"/>
      <c r="G295102" s="22"/>
      <c r="H295102" s="22"/>
    </row>
    <row r="295103" spans="2:8" x14ac:dyDescent="0.2">
      <c r="B295103" s="22"/>
      <c r="C295103" s="22"/>
      <c r="D295103" s="31"/>
      <c r="E295103" s="22"/>
      <c r="F295103" s="22"/>
      <c r="G295103" s="22"/>
      <c r="H295103" s="22"/>
    </row>
    <row r="295104" spans="2:8" x14ac:dyDescent="0.2">
      <c r="B295104" s="22"/>
      <c r="C295104" s="22"/>
      <c r="D295104" s="31"/>
      <c r="E295104" s="22"/>
      <c r="F295104" s="22"/>
      <c r="G295104" s="22"/>
      <c r="H295104" s="22"/>
    </row>
    <row r="295105" spans="2:8" x14ac:dyDescent="0.2">
      <c r="B295105" s="22"/>
      <c r="C295105" s="22"/>
      <c r="D295105" s="31"/>
      <c r="E295105" s="22"/>
      <c r="F295105" s="22"/>
      <c r="G295105" s="22"/>
      <c r="H295105" s="22"/>
    </row>
    <row r="295106" spans="2:8" x14ac:dyDescent="0.2">
      <c r="B295106" s="22"/>
      <c r="C295106" s="22"/>
      <c r="D295106" s="31"/>
      <c r="E295106" s="22"/>
      <c r="F295106" s="22"/>
      <c r="G295106" s="22"/>
      <c r="H295106" s="22"/>
    </row>
    <row r="295107" spans="2:8" x14ac:dyDescent="0.2">
      <c r="B295107" s="22"/>
      <c r="C295107" s="22"/>
      <c r="D295107" s="31"/>
      <c r="E295107" s="22"/>
      <c r="F295107" s="22"/>
      <c r="G295107" s="22"/>
      <c r="H295107" s="22"/>
    </row>
    <row r="295108" spans="2:8" x14ac:dyDescent="0.2">
      <c r="B295108" s="22"/>
      <c r="C295108" s="22"/>
      <c r="D295108" s="31"/>
      <c r="E295108" s="22"/>
      <c r="F295108" s="22"/>
      <c r="G295108" s="22"/>
      <c r="H295108" s="22"/>
    </row>
    <row r="295109" spans="2:8" x14ac:dyDescent="0.2">
      <c r="B295109" s="22"/>
      <c r="C295109" s="22"/>
      <c r="D295109" s="31"/>
      <c r="E295109" s="22"/>
      <c r="F295109" s="22"/>
      <c r="G295109" s="22"/>
      <c r="H295109" s="22"/>
    </row>
    <row r="295110" spans="2:8" x14ac:dyDescent="0.2">
      <c r="B295110" s="22"/>
      <c r="C295110" s="22"/>
      <c r="D295110" s="31"/>
      <c r="E295110" s="22"/>
      <c r="F295110" s="22"/>
      <c r="G295110" s="22"/>
      <c r="H295110" s="22"/>
    </row>
    <row r="295111" spans="2:8" x14ac:dyDescent="0.2">
      <c r="B295111" s="22"/>
      <c r="C295111" s="22"/>
      <c r="D295111" s="31"/>
      <c r="E295111" s="22"/>
      <c r="F295111" s="22"/>
      <c r="G295111" s="22"/>
      <c r="H295111" s="22"/>
    </row>
    <row r="295112" spans="2:8" x14ac:dyDescent="0.2">
      <c r="B295112" s="22"/>
      <c r="C295112" s="22"/>
      <c r="D295112" s="31"/>
      <c r="E295112" s="22"/>
      <c r="F295112" s="22"/>
      <c r="G295112" s="22"/>
      <c r="H295112" s="22"/>
    </row>
    <row r="295113" spans="2:8" x14ac:dyDescent="0.2">
      <c r="B295113" s="22"/>
      <c r="C295113" s="22"/>
      <c r="D295113" s="31"/>
      <c r="E295113" s="22"/>
      <c r="F295113" s="22"/>
      <c r="G295113" s="22"/>
      <c r="H295113" s="22"/>
    </row>
    <row r="295114" spans="2:8" x14ac:dyDescent="0.2">
      <c r="B295114" s="22"/>
      <c r="C295114" s="22"/>
      <c r="D295114" s="31"/>
      <c r="E295114" s="22"/>
      <c r="F295114" s="22"/>
      <c r="G295114" s="22"/>
      <c r="H295114" s="22"/>
    </row>
    <row r="295115" spans="2:8" x14ac:dyDescent="0.2">
      <c r="B295115" s="22"/>
      <c r="C295115" s="22"/>
      <c r="D295115" s="31"/>
      <c r="E295115" s="22"/>
      <c r="F295115" s="22"/>
      <c r="G295115" s="22"/>
      <c r="H295115" s="22"/>
    </row>
    <row r="295116" spans="2:8" x14ac:dyDescent="0.2">
      <c r="B295116" s="22"/>
      <c r="C295116" s="22"/>
      <c r="D295116" s="31"/>
      <c r="E295116" s="22"/>
      <c r="F295116" s="22"/>
      <c r="G295116" s="22"/>
      <c r="H295116" s="22"/>
    </row>
    <row r="295117" spans="2:8" x14ac:dyDescent="0.2">
      <c r="B295117" s="22"/>
      <c r="C295117" s="22"/>
      <c r="D295117" s="31"/>
      <c r="E295117" s="22"/>
      <c r="F295117" s="22"/>
      <c r="G295117" s="22"/>
      <c r="H295117" s="22"/>
    </row>
    <row r="295118" spans="2:8" x14ac:dyDescent="0.2">
      <c r="B295118" s="22"/>
      <c r="C295118" s="22"/>
      <c r="D295118" s="31"/>
      <c r="E295118" s="22"/>
      <c r="F295118" s="22"/>
      <c r="G295118" s="22"/>
      <c r="H295118" s="22"/>
    </row>
    <row r="295119" spans="2:8" x14ac:dyDescent="0.2">
      <c r="B295119" s="22"/>
      <c r="C295119" s="22"/>
      <c r="D295119" s="31"/>
      <c r="E295119" s="22"/>
      <c r="F295119" s="22"/>
      <c r="G295119" s="22"/>
      <c r="H295119" s="22"/>
    </row>
    <row r="295120" spans="2:8" x14ac:dyDescent="0.2">
      <c r="B295120" s="22"/>
      <c r="C295120" s="22"/>
      <c r="D295120" s="31"/>
      <c r="E295120" s="22"/>
      <c r="F295120" s="22"/>
      <c r="G295120" s="22"/>
      <c r="H295120" s="22"/>
    </row>
    <row r="295121" spans="2:8" x14ac:dyDescent="0.2">
      <c r="B295121" s="22"/>
      <c r="C295121" s="22"/>
      <c r="D295121" s="31"/>
      <c r="E295121" s="22"/>
      <c r="F295121" s="22"/>
      <c r="G295121" s="22"/>
      <c r="H295121" s="22"/>
    </row>
    <row r="295122" spans="2:8" x14ac:dyDescent="0.2">
      <c r="B295122" s="22"/>
      <c r="C295122" s="22"/>
      <c r="D295122" s="31"/>
      <c r="E295122" s="22"/>
      <c r="F295122" s="22"/>
      <c r="G295122" s="22"/>
      <c r="H295122" s="22"/>
    </row>
    <row r="295123" spans="2:8" x14ac:dyDescent="0.2">
      <c r="B295123" s="22"/>
      <c r="C295123" s="22"/>
      <c r="D295123" s="31"/>
      <c r="E295123" s="22"/>
      <c r="F295123" s="22"/>
      <c r="G295123" s="22"/>
      <c r="H295123" s="22"/>
    </row>
    <row r="295124" spans="2:8" x14ac:dyDescent="0.2">
      <c r="B295124" s="22"/>
      <c r="C295124" s="22"/>
      <c r="D295124" s="31"/>
      <c r="E295124" s="22"/>
      <c r="F295124" s="22"/>
      <c r="G295124" s="22"/>
      <c r="H295124" s="22"/>
    </row>
    <row r="295125" spans="2:8" x14ac:dyDescent="0.2">
      <c r="B295125" s="22"/>
      <c r="C295125" s="22"/>
      <c r="D295125" s="31"/>
      <c r="E295125" s="22"/>
      <c r="F295125" s="22"/>
      <c r="G295125" s="22"/>
      <c r="H295125" s="22"/>
    </row>
    <row r="295126" spans="2:8" x14ac:dyDescent="0.2">
      <c r="B295126" s="22"/>
      <c r="C295126" s="22"/>
      <c r="D295126" s="31"/>
      <c r="E295126" s="22"/>
      <c r="F295126" s="22"/>
      <c r="G295126" s="22"/>
      <c r="H295126" s="22"/>
    </row>
    <row r="295127" spans="2:8" x14ac:dyDescent="0.2">
      <c r="B295127" s="22"/>
      <c r="C295127" s="22"/>
      <c r="D295127" s="31"/>
      <c r="E295127" s="22"/>
      <c r="F295127" s="22"/>
      <c r="G295127" s="22"/>
      <c r="H295127" s="22"/>
    </row>
    <row r="295128" spans="2:8" x14ac:dyDescent="0.2">
      <c r="B295128" s="22"/>
      <c r="C295128" s="22"/>
      <c r="D295128" s="31"/>
      <c r="E295128" s="22"/>
      <c r="F295128" s="22"/>
      <c r="G295128" s="22"/>
      <c r="H295128" s="22"/>
    </row>
    <row r="295129" spans="2:8" x14ac:dyDescent="0.2">
      <c r="B295129" s="22"/>
      <c r="C295129" s="22"/>
      <c r="D295129" s="31"/>
      <c r="E295129" s="22"/>
      <c r="F295129" s="22"/>
      <c r="G295129" s="22"/>
      <c r="H295129" s="22"/>
    </row>
    <row r="295130" spans="2:8" x14ac:dyDescent="0.2">
      <c r="B295130" s="22"/>
      <c r="C295130" s="22"/>
      <c r="D295130" s="31"/>
      <c r="E295130" s="22"/>
      <c r="F295130" s="22"/>
      <c r="G295130" s="22"/>
      <c r="H295130" s="22"/>
    </row>
    <row r="295131" spans="2:8" x14ac:dyDescent="0.2">
      <c r="B295131" s="22"/>
      <c r="C295131" s="22"/>
      <c r="D295131" s="31"/>
      <c r="E295131" s="22"/>
      <c r="F295131" s="22"/>
      <c r="G295131" s="22"/>
      <c r="H295131" s="22"/>
    </row>
    <row r="295132" spans="2:8" x14ac:dyDescent="0.2">
      <c r="B295132" s="22"/>
      <c r="C295132" s="22"/>
      <c r="D295132" s="31"/>
      <c r="E295132" s="22"/>
      <c r="F295132" s="22"/>
      <c r="G295132" s="22"/>
      <c r="H295132" s="22"/>
    </row>
    <row r="295133" spans="2:8" x14ac:dyDescent="0.2">
      <c r="B295133" s="22"/>
      <c r="C295133" s="22"/>
      <c r="D295133" s="31"/>
      <c r="E295133" s="22"/>
      <c r="F295133" s="22"/>
      <c r="G295133" s="22"/>
      <c r="H295133" s="22"/>
    </row>
    <row r="295134" spans="2:8" x14ac:dyDescent="0.2">
      <c r="B295134" s="23"/>
      <c r="C295134" s="23"/>
      <c r="D295134" s="31"/>
      <c r="E295134" s="23"/>
      <c r="F295134" s="23"/>
      <c r="G295134" s="23"/>
      <c r="H295134" s="22"/>
    </row>
    <row r="295135" spans="2:8" x14ac:dyDescent="0.2">
      <c r="B295135" s="24"/>
      <c r="C295135" s="24"/>
      <c r="D295135" s="32"/>
      <c r="E295135" s="24"/>
      <c r="F295135" s="24"/>
      <c r="G295135" s="24"/>
      <c r="H295135" s="23"/>
    </row>
    <row r="295136" spans="2:8" x14ac:dyDescent="0.2">
      <c r="B295136" s="25"/>
      <c r="C295136" s="25"/>
      <c r="D295136" s="31"/>
      <c r="E295136" s="25"/>
      <c r="F295136" s="25"/>
      <c r="G295136" s="25"/>
      <c r="H295136" s="24"/>
    </row>
    <row r="295137" spans="2:8" x14ac:dyDescent="0.2">
      <c r="B295137" s="25"/>
      <c r="C295137" s="25"/>
      <c r="D295137" s="31"/>
      <c r="E295137" s="25"/>
      <c r="F295137" s="25"/>
      <c r="G295137" s="25"/>
      <c r="H295137" s="25"/>
    </row>
    <row r="295138" spans="2:8" x14ac:dyDescent="0.2">
      <c r="B295138" s="25"/>
      <c r="C295138" s="25"/>
      <c r="D295138" s="31"/>
      <c r="E295138" s="25"/>
      <c r="F295138" s="25"/>
      <c r="G295138" s="25"/>
      <c r="H295138" s="25"/>
    </row>
    <row r="295139" spans="2:8" x14ac:dyDescent="0.2">
      <c r="B295139" s="25"/>
      <c r="C295139" s="25"/>
      <c r="D295139" s="31"/>
      <c r="E295139" s="25"/>
      <c r="F295139" s="25"/>
      <c r="G295139" s="25"/>
      <c r="H295139" s="25"/>
    </row>
    <row r="295140" spans="2:8" x14ac:dyDescent="0.2">
      <c r="B295140" s="25"/>
      <c r="C295140" s="25"/>
      <c r="D295140" s="31"/>
      <c r="E295140" s="25"/>
      <c r="F295140" s="25"/>
      <c r="G295140" s="25"/>
      <c r="H295140" s="25"/>
    </row>
    <row r="295141" spans="2:8" x14ac:dyDescent="0.2">
      <c r="B295141" s="25"/>
      <c r="C295141" s="25"/>
      <c r="D295141" s="31"/>
      <c r="E295141" s="25"/>
      <c r="F295141" s="25"/>
      <c r="G295141" s="25"/>
      <c r="H295141" s="25"/>
    </row>
    <row r="295142" spans="2:8" x14ac:dyDescent="0.2">
      <c r="B295142" s="21"/>
      <c r="C295142" s="21"/>
      <c r="D295142" s="31"/>
      <c r="E295142" s="21"/>
      <c r="F295142" s="21"/>
      <c r="G295142" s="21"/>
      <c r="H295142" s="25"/>
    </row>
    <row r="295143" spans="2:8" x14ac:dyDescent="0.2">
      <c r="B295143" s="25"/>
      <c r="C295143" s="25"/>
      <c r="D295143" s="31"/>
      <c r="E295143" s="25"/>
      <c r="F295143" s="25"/>
      <c r="G295143" s="25"/>
      <c r="H295143" s="21"/>
    </row>
    <row r="295144" spans="2:8" x14ac:dyDescent="0.2">
      <c r="B295144" s="25"/>
      <c r="C295144" s="25"/>
      <c r="D295144" s="31"/>
      <c r="E295144" s="25"/>
      <c r="F295144" s="25"/>
      <c r="G295144" s="25"/>
      <c r="H295144" s="25"/>
    </row>
    <row r="295145" spans="2:8" x14ac:dyDescent="0.2">
      <c r="B295145" s="25"/>
      <c r="C295145" s="25"/>
      <c r="D295145" s="31"/>
      <c r="E295145" s="25"/>
      <c r="F295145" s="25"/>
      <c r="G295145" s="25"/>
      <c r="H295145" s="25"/>
    </row>
    <row r="295146" spans="2:8" x14ac:dyDescent="0.2">
      <c r="B295146" s="25"/>
      <c r="C295146" s="25"/>
      <c r="D295146" s="31"/>
      <c r="E295146" s="25"/>
      <c r="F295146" s="25"/>
      <c r="G295146" s="25"/>
      <c r="H295146" s="25"/>
    </row>
    <row r="295147" spans="2:8" x14ac:dyDescent="0.2">
      <c r="B295147" s="25"/>
      <c r="C295147" s="25"/>
      <c r="D295147" s="31"/>
      <c r="E295147" s="25"/>
      <c r="F295147" s="25"/>
      <c r="G295147" s="25"/>
      <c r="H295147" s="25"/>
    </row>
    <row r="295148" spans="2:8" x14ac:dyDescent="0.2">
      <c r="B295148" s="25"/>
      <c r="C295148" s="25"/>
      <c r="D295148" s="31"/>
      <c r="E295148" s="25"/>
      <c r="F295148" s="25"/>
      <c r="G295148" s="25"/>
      <c r="H295148" s="25"/>
    </row>
    <row r="295149" spans="2:8" x14ac:dyDescent="0.2">
      <c r="B295149" s="25"/>
      <c r="C295149" s="25"/>
      <c r="D295149" s="31"/>
      <c r="E295149" s="25"/>
      <c r="F295149" s="25"/>
      <c r="G295149" s="25"/>
      <c r="H295149" s="25"/>
    </row>
    <row r="295150" spans="2:8" x14ac:dyDescent="0.2">
      <c r="B295150" s="25"/>
      <c r="C295150" s="25"/>
      <c r="D295150" s="31"/>
      <c r="E295150" s="25"/>
      <c r="F295150" s="25"/>
      <c r="G295150" s="25"/>
      <c r="H295150" s="25"/>
    </row>
    <row r="295151" spans="2:8" x14ac:dyDescent="0.2">
      <c r="B295151" s="25"/>
      <c r="C295151" s="25"/>
      <c r="D295151" s="31"/>
      <c r="E295151" s="25"/>
      <c r="F295151" s="25"/>
      <c r="G295151" s="25"/>
      <c r="H295151" s="25"/>
    </row>
    <row r="295152" spans="2:8" x14ac:dyDescent="0.2">
      <c r="B295152" s="25"/>
      <c r="C295152" s="25"/>
      <c r="D295152" s="31"/>
      <c r="E295152" s="25"/>
      <c r="F295152" s="25"/>
      <c r="G295152" s="25"/>
      <c r="H295152" s="25"/>
    </row>
    <row r="295153" spans="2:8" x14ac:dyDescent="0.2">
      <c r="B295153" s="25"/>
      <c r="C295153" s="25"/>
      <c r="D295153" s="31"/>
      <c r="E295153" s="25"/>
      <c r="F295153" s="25"/>
      <c r="G295153" s="25"/>
      <c r="H295153" s="25"/>
    </row>
    <row r="295154" spans="2:8" x14ac:dyDescent="0.2">
      <c r="B295154" s="25"/>
      <c r="C295154" s="25"/>
      <c r="D295154" s="31"/>
      <c r="E295154" s="25"/>
      <c r="F295154" s="25"/>
      <c r="G295154" s="25"/>
      <c r="H295154" s="25"/>
    </row>
    <row r="295155" spans="2:8" x14ac:dyDescent="0.2">
      <c r="B295155" s="25"/>
      <c r="C295155" s="25"/>
      <c r="D295155" s="31"/>
      <c r="E295155" s="25"/>
      <c r="F295155" s="25"/>
      <c r="G295155" s="25"/>
      <c r="H295155" s="25"/>
    </row>
    <row r="295156" spans="2:8" x14ac:dyDescent="0.2">
      <c r="B295156" s="25"/>
      <c r="C295156" s="25"/>
      <c r="D295156" s="31"/>
      <c r="E295156" s="25"/>
      <c r="F295156" s="25"/>
      <c r="G295156" s="25"/>
      <c r="H295156" s="25"/>
    </row>
    <row r="295157" spans="2:8" x14ac:dyDescent="0.2">
      <c r="B295157" s="25"/>
      <c r="C295157" s="25"/>
      <c r="D295157" s="31"/>
      <c r="E295157" s="25"/>
      <c r="F295157" s="25"/>
      <c r="G295157" s="25"/>
      <c r="H295157" s="25"/>
    </row>
    <row r="295158" spans="2:8" x14ac:dyDescent="0.2">
      <c r="B295158" s="25"/>
      <c r="C295158" s="25"/>
      <c r="D295158" s="31"/>
      <c r="E295158" s="25"/>
      <c r="F295158" s="25"/>
      <c r="G295158" s="25"/>
      <c r="H295158" s="25"/>
    </row>
    <row r="295159" spans="2:8" x14ac:dyDescent="0.2">
      <c r="B295159" s="25"/>
      <c r="C295159" s="25"/>
      <c r="D295159" s="31"/>
      <c r="E295159" s="25"/>
      <c r="F295159" s="25"/>
      <c r="G295159" s="25"/>
      <c r="H295159" s="25"/>
    </row>
    <row r="295160" spans="2:8" x14ac:dyDescent="0.2">
      <c r="B295160" s="25"/>
      <c r="C295160" s="25"/>
      <c r="D295160" s="31"/>
      <c r="E295160" s="25"/>
      <c r="F295160" s="25"/>
      <c r="G295160" s="25"/>
      <c r="H295160" s="25"/>
    </row>
    <row r="295161" spans="2:8" x14ac:dyDescent="0.2">
      <c r="B295161" s="25"/>
      <c r="C295161" s="25"/>
      <c r="D295161" s="31"/>
      <c r="E295161" s="25"/>
      <c r="F295161" s="25"/>
      <c r="G295161" s="25"/>
      <c r="H295161" s="25"/>
    </row>
    <row r="295162" spans="2:8" x14ac:dyDescent="0.2">
      <c r="B295162" s="25"/>
      <c r="C295162" s="25"/>
      <c r="D295162" s="31"/>
      <c r="E295162" s="25"/>
      <c r="F295162" s="25"/>
      <c r="G295162" s="25"/>
      <c r="H295162" s="25"/>
    </row>
    <row r="295163" spans="2:8" x14ac:dyDescent="0.2">
      <c r="B295163" s="25"/>
      <c r="C295163" s="25"/>
      <c r="D295163" s="31"/>
      <c r="E295163" s="25"/>
      <c r="F295163" s="25"/>
      <c r="G295163" s="25"/>
      <c r="H295163" s="25"/>
    </row>
    <row r="295164" spans="2:8" x14ac:dyDescent="0.2">
      <c r="B295164" s="25"/>
      <c r="C295164" s="25"/>
      <c r="D295164" s="31"/>
      <c r="E295164" s="25"/>
      <c r="F295164" s="25"/>
      <c r="G295164" s="25"/>
      <c r="H295164" s="25"/>
    </row>
    <row r="295165" spans="2:8" x14ac:dyDescent="0.2">
      <c r="B295165" s="25"/>
      <c r="C295165" s="25"/>
      <c r="D295165" s="31"/>
      <c r="E295165" s="25"/>
      <c r="F295165" s="25"/>
      <c r="G295165" s="25"/>
      <c r="H295165" s="25"/>
    </row>
    <row r="295166" spans="2:8" x14ac:dyDescent="0.2">
      <c r="B295166" s="25"/>
      <c r="C295166" s="25"/>
      <c r="D295166" s="31"/>
      <c r="E295166" s="25"/>
      <c r="F295166" s="25"/>
      <c r="G295166" s="25"/>
      <c r="H295166" s="25"/>
    </row>
    <row r="295167" spans="2:8" x14ac:dyDescent="0.2">
      <c r="B295167" s="25"/>
      <c r="C295167" s="25"/>
      <c r="D295167" s="31"/>
      <c r="E295167" s="25"/>
      <c r="F295167" s="25"/>
      <c r="G295167" s="25"/>
      <c r="H295167" s="25"/>
    </row>
    <row r="295168" spans="2:8" x14ac:dyDescent="0.2">
      <c r="B295168" s="25"/>
      <c r="C295168" s="25"/>
      <c r="D295168" s="31"/>
      <c r="E295168" s="25"/>
      <c r="F295168" s="25"/>
      <c r="G295168" s="25"/>
      <c r="H295168" s="25"/>
    </row>
    <row r="295169" spans="2:8" x14ac:dyDescent="0.2">
      <c r="B295169" s="25"/>
      <c r="C295169" s="25"/>
      <c r="D295169" s="31"/>
      <c r="E295169" s="25"/>
      <c r="F295169" s="25"/>
      <c r="G295169" s="25"/>
      <c r="H295169" s="25"/>
    </row>
    <row r="295170" spans="2:8" x14ac:dyDescent="0.2">
      <c r="B295170" s="25"/>
      <c r="C295170" s="25"/>
      <c r="D295170" s="31"/>
      <c r="E295170" s="25"/>
      <c r="F295170" s="25"/>
      <c r="G295170" s="25"/>
      <c r="H295170" s="25"/>
    </row>
    <row r="295171" spans="2:8" x14ac:dyDescent="0.2">
      <c r="B295171" s="25"/>
      <c r="C295171" s="25"/>
      <c r="D295171" s="31"/>
      <c r="E295171" s="25"/>
      <c r="F295171" s="25"/>
      <c r="G295171" s="25"/>
      <c r="H295171" s="25"/>
    </row>
    <row r="295172" spans="2:8" x14ac:dyDescent="0.2">
      <c r="B295172" s="25"/>
      <c r="C295172" s="25"/>
      <c r="D295172" s="31"/>
      <c r="E295172" s="25"/>
      <c r="F295172" s="25"/>
      <c r="G295172" s="25"/>
      <c r="H295172" s="25"/>
    </row>
    <row r="295173" spans="2:8" x14ac:dyDescent="0.2">
      <c r="B295173" s="25"/>
      <c r="C295173" s="25"/>
      <c r="D295173" s="31"/>
      <c r="E295173" s="25"/>
      <c r="F295173" s="25"/>
      <c r="G295173" s="25"/>
      <c r="H295173" s="25"/>
    </row>
    <row r="295174" spans="2:8" x14ac:dyDescent="0.2">
      <c r="B295174" s="25"/>
      <c r="C295174" s="25"/>
      <c r="D295174" s="31"/>
      <c r="E295174" s="25"/>
      <c r="F295174" s="25"/>
      <c r="G295174" s="25"/>
      <c r="H295174" s="25"/>
    </row>
    <row r="295175" spans="2:8" x14ac:dyDescent="0.2">
      <c r="B295175" s="25"/>
      <c r="C295175" s="25"/>
      <c r="D295175" s="31"/>
      <c r="E295175" s="25"/>
      <c r="F295175" s="25"/>
      <c r="G295175" s="25"/>
      <c r="H295175" s="25"/>
    </row>
    <row r="295176" spans="2:8" x14ac:dyDescent="0.2">
      <c r="B295176" s="25"/>
      <c r="C295176" s="25"/>
      <c r="D295176" s="31"/>
      <c r="E295176" s="25"/>
      <c r="F295176" s="25"/>
      <c r="G295176" s="25"/>
      <c r="H295176" s="25"/>
    </row>
    <row r="295177" spans="2:8" x14ac:dyDescent="0.2">
      <c r="B295177" s="25"/>
      <c r="C295177" s="25"/>
      <c r="D295177" s="31"/>
      <c r="E295177" s="25"/>
      <c r="F295177" s="25"/>
      <c r="G295177" s="25"/>
      <c r="H295177" s="25"/>
    </row>
    <row r="295178" spans="2:8" x14ac:dyDescent="0.2">
      <c r="B295178" s="25"/>
      <c r="C295178" s="25"/>
      <c r="D295178" s="31"/>
      <c r="E295178" s="25"/>
      <c r="F295178" s="25"/>
      <c r="G295178" s="25"/>
      <c r="H295178" s="25"/>
    </row>
    <row r="295179" spans="2:8" x14ac:dyDescent="0.2">
      <c r="B295179" s="25"/>
      <c r="C295179" s="25"/>
      <c r="D295179" s="31"/>
      <c r="E295179" s="25"/>
      <c r="F295179" s="25"/>
      <c r="G295179" s="25"/>
      <c r="H295179" s="25"/>
    </row>
    <row r="295180" spans="2:8" x14ac:dyDescent="0.2">
      <c r="B295180" s="25"/>
      <c r="C295180" s="25"/>
      <c r="D295180" s="31"/>
      <c r="E295180" s="25"/>
      <c r="F295180" s="25"/>
      <c r="G295180" s="25"/>
      <c r="H295180" s="25"/>
    </row>
    <row r="295181" spans="2:8" x14ac:dyDescent="0.2">
      <c r="B295181" s="25"/>
      <c r="C295181" s="25"/>
      <c r="D295181" s="31"/>
      <c r="E295181" s="25"/>
      <c r="F295181" s="25"/>
      <c r="G295181" s="25"/>
      <c r="H295181" s="25"/>
    </row>
    <row r="295182" spans="2:8" x14ac:dyDescent="0.2">
      <c r="B295182" s="25"/>
      <c r="C295182" s="25"/>
      <c r="D295182" s="31"/>
      <c r="E295182" s="25"/>
      <c r="F295182" s="25"/>
      <c r="G295182" s="25"/>
      <c r="H295182" s="25"/>
    </row>
    <row r="295183" spans="2:8" x14ac:dyDescent="0.2">
      <c r="B295183" s="25"/>
      <c r="C295183" s="25"/>
      <c r="D295183" s="31"/>
      <c r="E295183" s="25"/>
      <c r="F295183" s="25"/>
      <c r="G295183" s="25"/>
      <c r="H295183" s="25"/>
    </row>
    <row r="295184" spans="2:8" x14ac:dyDescent="0.2">
      <c r="B295184" s="25"/>
      <c r="C295184" s="25"/>
      <c r="D295184" s="31"/>
      <c r="E295184" s="25"/>
      <c r="F295184" s="25"/>
      <c r="G295184" s="25"/>
      <c r="H295184" s="25"/>
    </row>
    <row r="295185" spans="2:8" x14ac:dyDescent="0.2">
      <c r="B295185" s="25"/>
      <c r="C295185" s="25"/>
      <c r="D295185" s="31"/>
      <c r="E295185" s="25"/>
      <c r="F295185" s="25"/>
      <c r="G295185" s="25"/>
      <c r="H295185" s="25"/>
    </row>
    <row r="295186" spans="2:8" x14ac:dyDescent="0.2">
      <c r="B295186" s="25"/>
      <c r="C295186" s="25"/>
      <c r="D295186" s="31"/>
      <c r="E295186" s="25"/>
      <c r="F295186" s="25"/>
      <c r="G295186" s="25"/>
      <c r="H295186" s="25"/>
    </row>
    <row r="295187" spans="2:8" x14ac:dyDescent="0.2">
      <c r="B295187" s="25"/>
      <c r="C295187" s="25"/>
      <c r="D295187" s="31"/>
      <c r="E295187" s="25"/>
      <c r="F295187" s="25"/>
      <c r="G295187" s="25"/>
      <c r="H295187" s="25"/>
    </row>
    <row r="295188" spans="2:8" x14ac:dyDescent="0.2">
      <c r="B295188" s="25"/>
      <c r="C295188" s="25"/>
      <c r="D295188" s="31"/>
      <c r="E295188" s="25"/>
      <c r="F295188" s="25"/>
      <c r="G295188" s="25"/>
      <c r="H295188" s="25"/>
    </row>
    <row r="295189" spans="2:8" x14ac:dyDescent="0.2">
      <c r="B295189" s="25"/>
      <c r="C295189" s="25"/>
      <c r="D295189" s="31"/>
      <c r="E295189" s="25"/>
      <c r="F295189" s="25"/>
      <c r="G295189" s="25"/>
      <c r="H295189" s="25"/>
    </row>
    <row r="295190" spans="2:8" x14ac:dyDescent="0.2">
      <c r="B295190" s="25"/>
      <c r="C295190" s="25"/>
      <c r="D295190" s="31"/>
      <c r="E295190" s="25"/>
      <c r="F295190" s="25"/>
      <c r="G295190" s="25"/>
      <c r="H295190" s="25"/>
    </row>
    <row r="295191" spans="2:8" x14ac:dyDescent="0.2">
      <c r="B295191" s="25"/>
      <c r="C295191" s="25"/>
      <c r="D295191" s="31"/>
      <c r="E295191" s="25"/>
      <c r="F295191" s="25"/>
      <c r="G295191" s="25"/>
      <c r="H295191" s="25"/>
    </row>
    <row r="295192" spans="2:8" x14ac:dyDescent="0.2">
      <c r="B295192" s="25"/>
      <c r="C295192" s="25"/>
      <c r="D295192" s="31"/>
      <c r="E295192" s="25"/>
      <c r="F295192" s="25"/>
      <c r="G295192" s="25"/>
      <c r="H295192" s="25"/>
    </row>
    <row r="295193" spans="2:8" x14ac:dyDescent="0.2">
      <c r="B295193" s="25"/>
      <c r="C295193" s="25"/>
      <c r="D295193" s="31"/>
      <c r="E295193" s="25"/>
      <c r="F295193" s="25"/>
      <c r="G295193" s="25"/>
      <c r="H295193" s="25"/>
    </row>
    <row r="295194" spans="2:8" x14ac:dyDescent="0.2">
      <c r="B295194" s="25"/>
      <c r="C295194" s="25"/>
      <c r="D295194" s="31"/>
      <c r="E295194" s="25"/>
      <c r="F295194" s="25"/>
      <c r="G295194" s="25"/>
      <c r="H295194" s="25"/>
    </row>
    <row r="295195" spans="2:8" x14ac:dyDescent="0.2">
      <c r="B295195" s="25"/>
      <c r="C295195" s="25"/>
      <c r="D295195" s="31"/>
      <c r="E295195" s="25"/>
      <c r="F295195" s="25"/>
      <c r="G295195" s="25"/>
      <c r="H295195" s="25"/>
    </row>
    <row r="295196" spans="2:8" x14ac:dyDescent="0.2">
      <c r="B295196" s="25"/>
      <c r="C295196" s="25"/>
      <c r="D295196" s="31"/>
      <c r="E295196" s="25"/>
      <c r="F295196" s="25"/>
      <c r="G295196" s="25"/>
      <c r="H295196" s="25"/>
    </row>
    <row r="295197" spans="2:8" x14ac:dyDescent="0.2">
      <c r="B295197" s="25"/>
      <c r="C295197" s="25"/>
      <c r="D295197" s="31"/>
      <c r="E295197" s="25"/>
      <c r="F295197" s="25"/>
      <c r="G295197" s="25"/>
      <c r="H295197" s="25"/>
    </row>
    <row r="295198" spans="2:8" x14ac:dyDescent="0.2">
      <c r="B295198" s="25"/>
      <c r="C295198" s="25"/>
      <c r="D295198" s="31"/>
      <c r="E295198" s="25"/>
      <c r="F295198" s="25"/>
      <c r="G295198" s="25"/>
      <c r="H295198" s="25"/>
    </row>
    <row r="295199" spans="2:8" x14ac:dyDescent="0.2">
      <c r="B295199" s="25"/>
      <c r="C295199" s="25"/>
      <c r="D295199" s="31"/>
      <c r="E295199" s="25"/>
      <c r="F295199" s="25"/>
      <c r="G295199" s="25"/>
      <c r="H295199" s="25"/>
    </row>
    <row r="295200" spans="2:8" x14ac:dyDescent="0.2">
      <c r="B295200" s="25"/>
      <c r="C295200" s="25"/>
      <c r="D295200" s="31"/>
      <c r="E295200" s="25"/>
      <c r="F295200" s="25"/>
      <c r="G295200" s="25"/>
      <c r="H295200" s="25"/>
    </row>
    <row r="295201" spans="2:8" x14ac:dyDescent="0.2">
      <c r="B295201" s="25"/>
      <c r="C295201" s="25"/>
      <c r="D295201" s="31"/>
      <c r="E295201" s="25"/>
      <c r="F295201" s="25"/>
      <c r="G295201" s="25"/>
      <c r="H295201" s="25"/>
    </row>
    <row r="295202" spans="2:8" x14ac:dyDescent="0.2">
      <c r="B295202" s="25"/>
      <c r="C295202" s="25"/>
      <c r="D295202" s="31"/>
      <c r="E295202" s="25"/>
      <c r="F295202" s="25"/>
      <c r="G295202" s="25"/>
      <c r="H295202" s="25"/>
    </row>
    <row r="295203" spans="2:8" x14ac:dyDescent="0.2">
      <c r="B295203" s="25"/>
      <c r="C295203" s="25"/>
      <c r="D295203" s="31"/>
      <c r="E295203" s="25"/>
      <c r="F295203" s="25"/>
      <c r="G295203" s="25"/>
      <c r="H295203" s="25"/>
    </row>
    <row r="295204" spans="2:8" x14ac:dyDescent="0.2">
      <c r="B295204" s="25"/>
      <c r="C295204" s="25"/>
      <c r="D295204" s="31"/>
      <c r="E295204" s="25"/>
      <c r="F295204" s="25"/>
      <c r="G295204" s="25"/>
      <c r="H295204" s="25"/>
    </row>
    <row r="295205" spans="2:8" x14ac:dyDescent="0.2">
      <c r="B295205" s="25"/>
      <c r="C295205" s="25"/>
      <c r="D295205" s="31"/>
      <c r="E295205" s="25"/>
      <c r="F295205" s="25"/>
      <c r="G295205" s="25"/>
      <c r="H295205" s="25"/>
    </row>
    <row r="295206" spans="2:8" x14ac:dyDescent="0.2">
      <c r="B295206" s="25"/>
      <c r="C295206" s="25"/>
      <c r="D295206" s="31"/>
      <c r="E295206" s="25"/>
      <c r="F295206" s="25"/>
      <c r="G295206" s="25"/>
      <c r="H295206" s="25"/>
    </row>
    <row r="295207" spans="2:8" x14ac:dyDescent="0.2">
      <c r="B295207" s="25"/>
      <c r="C295207" s="25"/>
      <c r="D295207" s="31"/>
      <c r="E295207" s="25"/>
      <c r="F295207" s="25"/>
      <c r="G295207" s="25"/>
      <c r="H295207" s="25"/>
    </row>
    <row r="295208" spans="2:8" x14ac:dyDescent="0.2">
      <c r="B295208" s="25"/>
      <c r="C295208" s="25"/>
      <c r="D295208" s="31"/>
      <c r="E295208" s="25"/>
      <c r="F295208" s="25"/>
      <c r="G295208" s="25"/>
      <c r="H295208" s="25"/>
    </row>
    <row r="295209" spans="2:8" x14ac:dyDescent="0.2">
      <c r="B295209" s="25"/>
      <c r="C295209" s="25"/>
      <c r="D295209" s="31"/>
      <c r="E295209" s="25"/>
      <c r="F295209" s="25"/>
      <c r="G295209" s="25"/>
      <c r="H295209" s="25"/>
    </row>
    <row r="295210" spans="2:8" x14ac:dyDescent="0.2">
      <c r="B295210" s="25"/>
      <c r="C295210" s="25"/>
      <c r="D295210" s="31"/>
      <c r="E295210" s="25"/>
      <c r="F295210" s="25"/>
      <c r="G295210" s="25"/>
      <c r="H295210" s="25"/>
    </row>
    <row r="295211" spans="2:8" x14ac:dyDescent="0.2">
      <c r="B295211" s="25"/>
      <c r="C295211" s="25"/>
      <c r="D295211" s="31"/>
      <c r="E295211" s="25"/>
      <c r="F295211" s="25"/>
      <c r="G295211" s="25"/>
      <c r="H295211" s="25"/>
    </row>
    <row r="295212" spans="2:8" x14ac:dyDescent="0.2">
      <c r="B295212" s="25"/>
      <c r="C295212" s="25"/>
      <c r="D295212" s="31"/>
      <c r="E295212" s="25"/>
      <c r="F295212" s="25"/>
      <c r="G295212" s="25"/>
      <c r="H295212" s="25"/>
    </row>
    <row r="295213" spans="2:8" x14ac:dyDescent="0.2">
      <c r="B295213" s="25"/>
      <c r="C295213" s="25"/>
      <c r="D295213" s="31"/>
      <c r="E295213" s="25"/>
      <c r="F295213" s="25"/>
      <c r="G295213" s="25"/>
      <c r="H295213" s="25"/>
    </row>
    <row r="295214" spans="2:8" x14ac:dyDescent="0.2">
      <c r="B295214" s="25"/>
      <c r="C295214" s="25"/>
      <c r="D295214" s="31"/>
      <c r="E295214" s="25"/>
      <c r="F295214" s="25"/>
      <c r="G295214" s="25"/>
      <c r="H295214" s="25"/>
    </row>
    <row r="295215" spans="2:8" x14ac:dyDescent="0.2">
      <c r="B295215" s="25"/>
      <c r="C295215" s="25"/>
      <c r="D295215" s="31"/>
      <c r="E295215" s="25"/>
      <c r="F295215" s="25"/>
      <c r="G295215" s="25"/>
      <c r="H295215" s="25"/>
    </row>
    <row r="295216" spans="2:8" x14ac:dyDescent="0.2">
      <c r="B295216" s="25"/>
      <c r="C295216" s="25"/>
      <c r="D295216" s="31"/>
      <c r="E295216" s="25"/>
      <c r="F295216" s="25"/>
      <c r="G295216" s="25"/>
      <c r="H295216" s="25"/>
    </row>
    <row r="295217" spans="2:8" x14ac:dyDescent="0.2">
      <c r="B295217" s="25"/>
      <c r="C295217" s="25"/>
      <c r="D295217" s="31"/>
      <c r="E295217" s="25"/>
      <c r="F295217" s="25"/>
      <c r="G295217" s="25"/>
      <c r="H295217" s="25"/>
    </row>
    <row r="295218" spans="2:8" x14ac:dyDescent="0.2">
      <c r="B295218" s="25"/>
      <c r="C295218" s="25"/>
      <c r="D295218" s="31"/>
      <c r="E295218" s="25"/>
      <c r="F295218" s="25"/>
      <c r="G295218" s="25"/>
      <c r="H295218" s="25"/>
    </row>
    <row r="295219" spans="2:8" x14ac:dyDescent="0.2">
      <c r="B295219" s="25"/>
      <c r="C295219" s="25"/>
      <c r="D295219" s="31"/>
      <c r="E295219" s="25"/>
      <c r="F295219" s="25"/>
      <c r="G295219" s="25"/>
      <c r="H295219" s="25"/>
    </row>
    <row r="295220" spans="2:8" x14ac:dyDescent="0.2">
      <c r="B295220" s="25"/>
      <c r="C295220" s="25"/>
      <c r="D295220" s="31"/>
      <c r="E295220" s="25"/>
      <c r="F295220" s="25"/>
      <c r="G295220" s="25"/>
      <c r="H295220" s="25"/>
    </row>
    <row r="295221" spans="2:8" x14ac:dyDescent="0.2">
      <c r="B295221" s="25"/>
      <c r="C295221" s="25"/>
      <c r="D295221" s="31"/>
      <c r="E295221" s="25"/>
      <c r="F295221" s="25"/>
      <c r="G295221" s="25"/>
      <c r="H295221" s="25"/>
    </row>
    <row r="295222" spans="2:8" x14ac:dyDescent="0.2">
      <c r="B295222" s="25"/>
      <c r="C295222" s="25"/>
      <c r="D295222" s="31"/>
      <c r="E295222" s="25"/>
      <c r="F295222" s="25"/>
      <c r="G295222" s="25"/>
      <c r="H295222" s="25"/>
    </row>
    <row r="295223" spans="2:8" x14ac:dyDescent="0.2">
      <c r="B295223" s="25"/>
      <c r="C295223" s="25"/>
      <c r="D295223" s="31"/>
      <c r="E295223" s="25"/>
      <c r="F295223" s="25"/>
      <c r="G295223" s="25"/>
      <c r="H295223" s="25"/>
    </row>
    <row r="295224" spans="2:8" x14ac:dyDescent="0.2">
      <c r="B295224" s="25"/>
      <c r="C295224" s="25"/>
      <c r="D295224" s="31"/>
      <c r="E295224" s="25"/>
      <c r="F295224" s="25"/>
      <c r="G295224" s="25"/>
      <c r="H295224" s="25"/>
    </row>
    <row r="295225" spans="2:8" x14ac:dyDescent="0.2">
      <c r="B295225" s="25"/>
      <c r="C295225" s="25"/>
      <c r="D295225" s="31"/>
      <c r="E295225" s="25"/>
      <c r="F295225" s="25"/>
      <c r="G295225" s="25"/>
      <c r="H295225" s="25"/>
    </row>
    <row r="295226" spans="2:8" x14ac:dyDescent="0.2">
      <c r="B295226" s="25"/>
      <c r="C295226" s="25"/>
      <c r="D295226" s="31"/>
      <c r="E295226" s="25"/>
      <c r="F295226" s="25"/>
      <c r="G295226" s="25"/>
      <c r="H295226" s="25"/>
    </row>
    <row r="295227" spans="2:8" x14ac:dyDescent="0.2">
      <c r="B295227" s="25"/>
      <c r="C295227" s="25"/>
      <c r="D295227" s="31"/>
      <c r="E295227" s="25"/>
      <c r="F295227" s="25"/>
      <c r="G295227" s="25"/>
      <c r="H295227" s="25"/>
    </row>
    <row r="295228" spans="2:8" x14ac:dyDescent="0.2">
      <c r="B295228" s="25"/>
      <c r="C295228" s="25"/>
      <c r="D295228" s="31"/>
      <c r="E295228" s="25"/>
      <c r="F295228" s="25"/>
      <c r="G295228" s="25"/>
      <c r="H295228" s="25"/>
    </row>
    <row r="295229" spans="2:8" x14ac:dyDescent="0.2">
      <c r="B295229" s="25"/>
      <c r="C295229" s="25"/>
      <c r="D295229" s="31"/>
      <c r="E295229" s="25"/>
      <c r="F295229" s="25"/>
      <c r="G295229" s="25"/>
      <c r="H295229" s="25"/>
    </row>
    <row r="295230" spans="2:8" x14ac:dyDescent="0.2">
      <c r="B295230" s="25"/>
      <c r="C295230" s="25"/>
      <c r="D295230" s="31"/>
      <c r="E295230" s="25"/>
      <c r="F295230" s="25"/>
      <c r="G295230" s="25"/>
      <c r="H295230" s="25"/>
    </row>
    <row r="295231" spans="2:8" x14ac:dyDescent="0.2">
      <c r="B295231" s="25"/>
      <c r="C295231" s="25"/>
      <c r="D295231" s="31"/>
      <c r="E295231" s="25"/>
      <c r="F295231" s="25"/>
      <c r="G295231" s="25"/>
      <c r="H295231" s="25"/>
    </row>
    <row r="295232" spans="2:8" x14ac:dyDescent="0.2">
      <c r="B295232" s="25"/>
      <c r="C295232" s="25"/>
      <c r="D295232" s="31"/>
      <c r="E295232" s="25"/>
      <c r="F295232" s="25"/>
      <c r="G295232" s="25"/>
      <c r="H295232" s="25"/>
    </row>
    <row r="295233" spans="2:8" x14ac:dyDescent="0.2">
      <c r="B295233" s="25"/>
      <c r="C295233" s="25"/>
      <c r="D295233" s="31"/>
      <c r="E295233" s="25"/>
      <c r="F295233" s="25"/>
      <c r="G295233" s="25"/>
      <c r="H295233" s="25"/>
    </row>
    <row r="295234" spans="2:8" x14ac:dyDescent="0.2">
      <c r="B295234" s="25"/>
      <c r="C295234" s="25"/>
      <c r="D295234" s="31"/>
      <c r="E295234" s="25"/>
      <c r="F295234" s="25"/>
      <c r="G295234" s="25"/>
      <c r="H295234" s="25"/>
    </row>
    <row r="295235" spans="2:8" x14ac:dyDescent="0.2">
      <c r="B295235" s="25"/>
      <c r="C295235" s="25"/>
      <c r="D295235" s="31"/>
      <c r="E295235" s="25"/>
      <c r="F295235" s="25"/>
      <c r="G295235" s="25"/>
      <c r="H295235" s="25"/>
    </row>
    <row r="295236" spans="2:8" x14ac:dyDescent="0.2">
      <c r="B295236" s="25"/>
      <c r="C295236" s="25"/>
      <c r="D295236" s="31"/>
      <c r="E295236" s="25"/>
      <c r="F295236" s="25"/>
      <c r="G295236" s="25"/>
      <c r="H295236" s="25"/>
    </row>
    <row r="295237" spans="2:8" x14ac:dyDescent="0.2">
      <c r="B295237" s="25"/>
      <c r="C295237" s="25"/>
      <c r="D295237" s="31"/>
      <c r="E295237" s="25"/>
      <c r="F295237" s="25"/>
      <c r="G295237" s="25"/>
      <c r="H295237" s="25"/>
    </row>
    <row r="295238" spans="2:8" x14ac:dyDescent="0.2">
      <c r="B295238" s="25"/>
      <c r="C295238" s="25"/>
      <c r="D295238" s="31"/>
      <c r="E295238" s="25"/>
      <c r="F295238" s="25"/>
      <c r="G295238" s="25"/>
      <c r="H295238" s="25"/>
    </row>
    <row r="295239" spans="2:8" x14ac:dyDescent="0.2">
      <c r="B295239" s="25"/>
      <c r="C295239" s="25"/>
      <c r="D295239" s="31"/>
      <c r="E295239" s="25"/>
      <c r="F295239" s="25"/>
      <c r="G295239" s="25"/>
      <c r="H295239" s="25"/>
    </row>
    <row r="295240" spans="2:8" x14ac:dyDescent="0.2">
      <c r="B295240" s="25"/>
      <c r="C295240" s="25"/>
      <c r="D295240" s="31"/>
      <c r="E295240" s="25"/>
      <c r="F295240" s="25"/>
      <c r="G295240" s="25"/>
      <c r="H295240" s="25"/>
    </row>
    <row r="295241" spans="2:8" x14ac:dyDescent="0.2">
      <c r="B295241" s="25"/>
      <c r="C295241" s="25"/>
      <c r="D295241" s="31"/>
      <c r="E295241" s="25"/>
      <c r="F295241" s="25"/>
      <c r="G295241" s="25"/>
      <c r="H295241" s="25"/>
    </row>
    <row r="295242" spans="2:8" x14ac:dyDescent="0.2">
      <c r="B295242" s="25"/>
      <c r="C295242" s="25"/>
      <c r="D295242" s="31"/>
      <c r="E295242" s="25"/>
      <c r="F295242" s="25"/>
      <c r="G295242" s="25"/>
      <c r="H295242" s="25"/>
    </row>
    <row r="295243" spans="2:8" x14ac:dyDescent="0.2">
      <c r="B295243" s="25"/>
      <c r="C295243" s="25"/>
      <c r="D295243" s="31"/>
      <c r="E295243" s="25"/>
      <c r="F295243" s="25"/>
      <c r="G295243" s="25"/>
      <c r="H295243" s="25"/>
    </row>
    <row r="295244" spans="2:8" x14ac:dyDescent="0.2">
      <c r="B295244" s="25"/>
      <c r="C295244" s="25"/>
      <c r="D295244" s="31"/>
      <c r="E295244" s="25"/>
      <c r="F295244" s="25"/>
      <c r="G295244" s="25"/>
      <c r="H295244" s="25"/>
    </row>
    <row r="295245" spans="2:8" x14ac:dyDescent="0.2">
      <c r="B295245" s="25"/>
      <c r="C295245" s="25"/>
      <c r="D295245" s="31"/>
      <c r="E295245" s="25"/>
      <c r="F295245" s="25"/>
      <c r="G295245" s="25"/>
      <c r="H295245" s="25"/>
    </row>
    <row r="295246" spans="2:8" x14ac:dyDescent="0.2">
      <c r="B295246" s="25"/>
      <c r="C295246" s="25"/>
      <c r="D295246" s="31"/>
      <c r="E295246" s="25"/>
      <c r="F295246" s="25"/>
      <c r="G295246" s="25"/>
      <c r="H295246" s="25"/>
    </row>
    <row r="295247" spans="2:8" x14ac:dyDescent="0.2">
      <c r="B295247" s="25"/>
      <c r="C295247" s="25"/>
      <c r="D295247" s="31"/>
      <c r="E295247" s="25"/>
      <c r="F295247" s="25"/>
      <c r="G295247" s="25"/>
      <c r="H295247" s="25"/>
    </row>
    <row r="295248" spans="2:8" x14ac:dyDescent="0.2">
      <c r="B295248" s="25"/>
      <c r="C295248" s="25"/>
      <c r="D295248" s="31"/>
      <c r="E295248" s="25"/>
      <c r="F295248" s="25"/>
      <c r="G295248" s="25"/>
      <c r="H295248" s="25"/>
    </row>
    <row r="295249" spans="2:8" x14ac:dyDescent="0.2">
      <c r="B295249" s="25"/>
      <c r="C295249" s="25"/>
      <c r="D295249" s="31"/>
      <c r="E295249" s="25"/>
      <c r="F295249" s="25"/>
      <c r="G295249" s="25"/>
      <c r="H295249" s="25"/>
    </row>
    <row r="295250" spans="2:8" x14ac:dyDescent="0.2">
      <c r="B295250" s="25"/>
      <c r="C295250" s="25"/>
      <c r="D295250" s="31"/>
      <c r="E295250" s="25"/>
      <c r="F295250" s="25"/>
      <c r="G295250" s="25"/>
      <c r="H295250" s="25"/>
    </row>
    <row r="295251" spans="2:8" x14ac:dyDescent="0.2">
      <c r="B295251" s="25"/>
      <c r="C295251" s="25"/>
      <c r="D295251" s="31"/>
      <c r="E295251" s="25"/>
      <c r="F295251" s="25"/>
      <c r="G295251" s="25"/>
      <c r="H295251" s="25"/>
    </row>
    <row r="295252" spans="2:8" x14ac:dyDescent="0.2">
      <c r="B295252" s="25"/>
      <c r="C295252" s="25"/>
      <c r="D295252" s="31"/>
      <c r="E295252" s="25"/>
      <c r="F295252" s="25"/>
      <c r="G295252" s="25"/>
      <c r="H295252" s="25"/>
    </row>
    <row r="295253" spans="2:8" x14ac:dyDescent="0.2">
      <c r="B295253" s="25"/>
      <c r="C295253" s="25"/>
      <c r="D295253" s="31"/>
      <c r="E295253" s="25"/>
      <c r="F295253" s="25"/>
      <c r="G295253" s="25"/>
      <c r="H295253" s="25"/>
    </row>
    <row r="295254" spans="2:8" x14ac:dyDescent="0.2">
      <c r="B295254" s="25"/>
      <c r="C295254" s="25"/>
      <c r="D295254" s="31"/>
      <c r="E295254" s="25"/>
      <c r="F295254" s="25"/>
      <c r="G295254" s="25"/>
      <c r="H295254" s="25"/>
    </row>
    <row r="295255" spans="2:8" x14ac:dyDescent="0.2">
      <c r="B295255" s="25"/>
      <c r="C295255" s="25"/>
      <c r="D295255" s="31"/>
      <c r="E295255" s="25"/>
      <c r="F295255" s="25"/>
      <c r="G295255" s="25"/>
      <c r="H295255" s="25"/>
    </row>
    <row r="295256" spans="2:8" x14ac:dyDescent="0.2">
      <c r="B295256" s="25"/>
      <c r="C295256" s="25"/>
      <c r="D295256" s="31"/>
      <c r="E295256" s="25"/>
      <c r="F295256" s="25"/>
      <c r="G295256" s="25"/>
      <c r="H295256" s="25"/>
    </row>
    <row r="295257" spans="2:8" x14ac:dyDescent="0.2">
      <c r="B295257" s="25"/>
      <c r="C295257" s="25"/>
      <c r="D295257" s="31"/>
      <c r="E295257" s="25"/>
      <c r="F295257" s="25"/>
      <c r="G295257" s="25"/>
      <c r="H295257" s="25"/>
    </row>
    <row r="295258" spans="2:8" x14ac:dyDescent="0.2">
      <c r="B295258" s="25"/>
      <c r="C295258" s="25"/>
      <c r="D295258" s="31"/>
      <c r="E295258" s="25"/>
      <c r="F295258" s="25"/>
      <c r="G295258" s="25"/>
      <c r="H295258" s="25"/>
    </row>
    <row r="295259" spans="2:8" x14ac:dyDescent="0.2">
      <c r="B295259" s="25"/>
      <c r="C295259" s="25"/>
      <c r="D295259" s="31"/>
      <c r="E295259" s="25"/>
      <c r="F295259" s="25"/>
      <c r="G295259" s="25"/>
      <c r="H295259" s="25"/>
    </row>
    <row r="295260" spans="2:8" x14ac:dyDescent="0.2">
      <c r="B295260" s="25"/>
      <c r="C295260" s="25"/>
      <c r="D295260" s="31"/>
      <c r="E295260" s="25"/>
      <c r="F295260" s="25"/>
      <c r="G295260" s="25"/>
      <c r="H295260" s="25"/>
    </row>
    <row r="295261" spans="2:8" x14ac:dyDescent="0.2">
      <c r="B295261" s="25"/>
      <c r="C295261" s="25"/>
      <c r="D295261" s="31"/>
      <c r="E295261" s="25"/>
      <c r="F295261" s="25"/>
      <c r="G295261" s="25"/>
      <c r="H295261" s="25"/>
    </row>
    <row r="295262" spans="2:8" x14ac:dyDescent="0.2">
      <c r="B295262" s="25"/>
      <c r="C295262" s="25"/>
      <c r="D295262" s="31"/>
      <c r="E295262" s="25"/>
      <c r="F295262" s="25"/>
      <c r="G295262" s="25"/>
      <c r="H295262" s="25"/>
    </row>
    <row r="295263" spans="2:8" x14ac:dyDescent="0.2">
      <c r="B295263" s="25"/>
      <c r="C295263" s="25"/>
      <c r="D295263" s="31"/>
      <c r="E295263" s="25"/>
      <c r="F295263" s="25"/>
      <c r="G295263" s="25"/>
      <c r="H295263" s="25"/>
    </row>
    <row r="295264" spans="2:8" x14ac:dyDescent="0.2">
      <c r="B295264" s="25"/>
      <c r="C295264" s="25"/>
      <c r="D295264" s="31"/>
      <c r="E295264" s="25"/>
      <c r="F295264" s="25"/>
      <c r="G295264" s="25"/>
      <c r="H295264" s="25"/>
    </row>
    <row r="295265" spans="2:8" x14ac:dyDescent="0.2">
      <c r="B295265" s="25"/>
      <c r="C295265" s="25"/>
      <c r="D295265" s="31"/>
      <c r="E295265" s="25"/>
      <c r="F295265" s="25"/>
      <c r="G295265" s="25"/>
      <c r="H295265" s="25"/>
    </row>
    <row r="295266" spans="2:8" x14ac:dyDescent="0.2">
      <c r="B295266" s="25"/>
      <c r="C295266" s="25"/>
      <c r="D295266" s="31"/>
      <c r="E295266" s="25"/>
      <c r="F295266" s="25"/>
      <c r="G295266" s="25"/>
      <c r="H295266" s="25"/>
    </row>
    <row r="295267" spans="2:8" x14ac:dyDescent="0.2">
      <c r="B295267" s="25"/>
      <c r="C295267" s="25"/>
      <c r="D295267" s="31"/>
      <c r="E295267" s="25"/>
      <c r="F295267" s="25"/>
      <c r="G295267" s="25"/>
      <c r="H295267" s="25"/>
    </row>
    <row r="295268" spans="2:8" x14ac:dyDescent="0.2">
      <c r="B295268" s="25"/>
      <c r="C295268" s="25"/>
      <c r="D295268" s="31"/>
      <c r="E295268" s="25"/>
      <c r="F295268" s="25"/>
      <c r="G295268" s="25"/>
      <c r="H295268" s="25"/>
    </row>
    <row r="295269" spans="2:8" x14ac:dyDescent="0.2">
      <c r="B295269" s="25"/>
      <c r="C295269" s="25"/>
      <c r="D295269" s="31"/>
      <c r="E295269" s="25"/>
      <c r="F295269" s="25"/>
      <c r="G295269" s="25"/>
      <c r="H295269" s="25"/>
    </row>
    <row r="295270" spans="2:8" x14ac:dyDescent="0.2">
      <c r="B295270" s="25"/>
      <c r="C295270" s="25"/>
      <c r="D295270" s="31"/>
      <c r="E295270" s="25"/>
      <c r="F295270" s="25"/>
      <c r="G295270" s="25"/>
      <c r="H295270" s="25"/>
    </row>
    <row r="295271" spans="2:8" x14ac:dyDescent="0.2">
      <c r="B295271" s="25"/>
      <c r="C295271" s="25"/>
      <c r="D295271" s="31"/>
      <c r="E295271" s="25"/>
      <c r="F295271" s="25"/>
      <c r="G295271" s="25"/>
      <c r="H295271" s="25"/>
    </row>
    <row r="295272" spans="2:8" x14ac:dyDescent="0.2">
      <c r="B295272" s="25"/>
      <c r="C295272" s="25"/>
      <c r="D295272" s="31"/>
      <c r="E295272" s="25"/>
      <c r="F295272" s="25"/>
      <c r="G295272" s="25"/>
      <c r="H295272" s="25"/>
    </row>
    <row r="295273" spans="2:8" x14ac:dyDescent="0.2">
      <c r="B295273" s="25"/>
      <c r="C295273" s="25"/>
      <c r="D295273" s="31"/>
      <c r="E295273" s="25"/>
      <c r="F295273" s="25"/>
      <c r="G295273" s="25"/>
      <c r="H295273" s="25"/>
    </row>
    <row r="295274" spans="2:8" x14ac:dyDescent="0.2">
      <c r="B295274" s="25"/>
      <c r="C295274" s="25"/>
      <c r="D295274" s="31"/>
      <c r="E295274" s="25"/>
      <c r="F295274" s="25"/>
      <c r="G295274" s="25"/>
      <c r="H295274" s="25"/>
    </row>
    <row r="295275" spans="2:8" x14ac:dyDescent="0.2">
      <c r="B295275" s="25"/>
      <c r="C295275" s="25"/>
      <c r="D295275" s="31"/>
      <c r="E295275" s="25"/>
      <c r="F295275" s="25"/>
      <c r="G295275" s="25"/>
      <c r="H295275" s="25"/>
    </row>
    <row r="295276" spans="2:8" x14ac:dyDescent="0.2">
      <c r="B295276" s="25"/>
      <c r="C295276" s="25"/>
      <c r="D295276" s="31"/>
      <c r="E295276" s="25"/>
      <c r="F295276" s="25"/>
      <c r="G295276" s="25"/>
      <c r="H295276" s="25"/>
    </row>
    <row r="295277" spans="2:8" x14ac:dyDescent="0.2">
      <c r="B295277" s="25"/>
      <c r="C295277" s="25"/>
      <c r="D295277" s="31"/>
      <c r="E295277" s="25"/>
      <c r="F295277" s="25"/>
      <c r="G295277" s="25"/>
      <c r="H295277" s="25"/>
    </row>
    <row r="295278" spans="2:8" x14ac:dyDescent="0.2">
      <c r="B295278" s="25"/>
      <c r="C295278" s="25"/>
      <c r="D295278" s="31"/>
      <c r="E295278" s="25"/>
      <c r="F295278" s="25"/>
      <c r="G295278" s="25"/>
      <c r="H295278" s="25"/>
    </row>
    <row r="295279" spans="2:8" x14ac:dyDescent="0.2">
      <c r="B295279" s="25"/>
      <c r="C295279" s="25"/>
      <c r="D295279" s="31"/>
      <c r="E295279" s="25"/>
      <c r="F295279" s="25"/>
      <c r="G295279" s="25"/>
      <c r="H295279" s="25"/>
    </row>
    <row r="295280" spans="2:8" x14ac:dyDescent="0.2">
      <c r="B295280" s="25"/>
      <c r="C295280" s="25"/>
      <c r="D295280" s="31"/>
      <c r="E295280" s="25"/>
      <c r="F295280" s="25"/>
      <c r="G295280" s="25"/>
      <c r="H295280" s="25"/>
    </row>
    <row r="295281" spans="2:8" x14ac:dyDescent="0.2">
      <c r="B295281" s="25"/>
      <c r="C295281" s="25"/>
      <c r="D295281" s="31"/>
      <c r="E295281" s="25"/>
      <c r="F295281" s="25"/>
      <c r="G295281" s="25"/>
      <c r="H295281" s="25"/>
    </row>
    <row r="295282" spans="2:8" x14ac:dyDescent="0.2">
      <c r="B295282" s="25"/>
      <c r="C295282" s="25"/>
      <c r="D295282" s="31"/>
      <c r="E295282" s="25"/>
      <c r="F295282" s="25"/>
      <c r="G295282" s="25"/>
      <c r="H295282" s="25"/>
    </row>
    <row r="295283" spans="2:8" x14ac:dyDescent="0.2">
      <c r="B295283" s="25"/>
      <c r="C295283" s="25"/>
      <c r="D295283" s="31"/>
      <c r="E295283" s="25"/>
      <c r="F295283" s="25"/>
      <c r="G295283" s="25"/>
      <c r="H295283" s="25"/>
    </row>
    <row r="295284" spans="2:8" x14ac:dyDescent="0.2">
      <c r="B295284" s="25"/>
      <c r="C295284" s="25"/>
      <c r="D295284" s="31"/>
      <c r="E295284" s="25"/>
      <c r="F295284" s="25"/>
      <c r="G295284" s="25"/>
      <c r="H295284" s="25"/>
    </row>
    <row r="295285" spans="2:8" x14ac:dyDescent="0.2">
      <c r="B295285" s="25"/>
      <c r="C295285" s="25"/>
      <c r="D295285" s="31"/>
      <c r="E295285" s="25"/>
      <c r="F295285" s="25"/>
      <c r="G295285" s="25"/>
      <c r="H295285" s="25"/>
    </row>
    <row r="295286" spans="2:8" x14ac:dyDescent="0.2">
      <c r="B295286" s="25"/>
      <c r="C295286" s="25"/>
      <c r="D295286" s="31"/>
      <c r="E295286" s="25"/>
      <c r="F295286" s="25"/>
      <c r="G295286" s="25"/>
      <c r="H295286" s="25"/>
    </row>
    <row r="295287" spans="2:8" x14ac:dyDescent="0.2">
      <c r="B295287" s="25"/>
      <c r="C295287" s="25"/>
      <c r="D295287" s="31"/>
      <c r="E295287" s="25"/>
      <c r="F295287" s="25"/>
      <c r="G295287" s="25"/>
      <c r="H295287" s="25"/>
    </row>
    <row r="295288" spans="2:8" x14ac:dyDescent="0.2">
      <c r="B295288" s="25"/>
      <c r="C295288" s="25"/>
      <c r="D295288" s="31"/>
      <c r="E295288" s="25"/>
      <c r="F295288" s="25"/>
      <c r="G295288" s="25"/>
      <c r="H295288" s="25"/>
    </row>
    <row r="295289" spans="2:8" x14ac:dyDescent="0.2">
      <c r="B295289" s="25"/>
      <c r="C295289" s="25"/>
      <c r="D295289" s="31"/>
      <c r="E295289" s="25"/>
      <c r="F295289" s="25"/>
      <c r="G295289" s="25"/>
      <c r="H295289" s="25"/>
    </row>
    <row r="295290" spans="2:8" x14ac:dyDescent="0.2">
      <c r="B295290" s="25"/>
      <c r="C295290" s="25"/>
      <c r="D295290" s="31"/>
      <c r="E295290" s="25"/>
      <c r="F295290" s="25"/>
      <c r="G295290" s="25"/>
      <c r="H295290" s="25"/>
    </row>
    <row r="295291" spans="2:8" x14ac:dyDescent="0.2">
      <c r="B295291" s="25"/>
      <c r="C295291" s="25"/>
      <c r="D295291" s="31"/>
      <c r="E295291" s="25"/>
      <c r="F295291" s="25"/>
      <c r="G295291" s="25"/>
      <c r="H295291" s="25"/>
    </row>
    <row r="295292" spans="2:8" x14ac:dyDescent="0.2">
      <c r="B295292" s="25"/>
      <c r="C295292" s="25"/>
      <c r="D295292" s="31"/>
      <c r="E295292" s="25"/>
      <c r="F295292" s="25"/>
      <c r="G295292" s="25"/>
      <c r="H295292" s="25"/>
    </row>
    <row r="295293" spans="2:8" x14ac:dyDescent="0.2">
      <c r="B295293" s="25"/>
      <c r="C295293" s="25"/>
      <c r="D295293" s="31"/>
      <c r="E295293" s="25"/>
      <c r="F295293" s="25"/>
      <c r="G295293" s="25"/>
      <c r="H295293" s="25"/>
    </row>
    <row r="295294" spans="2:8" x14ac:dyDescent="0.2">
      <c r="B295294" s="25"/>
      <c r="C295294" s="25"/>
      <c r="D295294" s="31"/>
      <c r="E295294" s="25"/>
      <c r="F295294" s="25"/>
      <c r="G295294" s="25"/>
      <c r="H295294" s="25"/>
    </row>
    <row r="295295" spans="2:8" x14ac:dyDescent="0.2">
      <c r="B295295" s="25"/>
      <c r="C295295" s="25"/>
      <c r="D295295" s="31"/>
      <c r="E295295" s="25"/>
      <c r="F295295" s="25"/>
      <c r="G295295" s="25"/>
      <c r="H295295" s="25"/>
    </row>
    <row r="295296" spans="2:8" x14ac:dyDescent="0.2">
      <c r="B295296" s="25"/>
      <c r="C295296" s="25"/>
      <c r="D295296" s="31"/>
      <c r="E295296" s="25"/>
      <c r="F295296" s="25"/>
      <c r="G295296" s="25"/>
      <c r="H295296" s="25"/>
    </row>
    <row r="295297" spans="2:8" x14ac:dyDescent="0.2">
      <c r="B295297" s="25"/>
      <c r="C295297" s="25"/>
      <c r="D295297" s="31"/>
      <c r="E295297" s="25"/>
      <c r="F295297" s="25"/>
      <c r="G295297" s="25"/>
      <c r="H295297" s="25"/>
    </row>
    <row r="295298" spans="2:8" x14ac:dyDescent="0.2">
      <c r="B295298" s="25"/>
      <c r="C295298" s="25"/>
      <c r="D295298" s="31"/>
      <c r="E295298" s="25"/>
      <c r="F295298" s="25"/>
      <c r="G295298" s="25"/>
      <c r="H295298" s="25"/>
    </row>
    <row r="295299" spans="2:8" x14ac:dyDescent="0.2">
      <c r="B295299" s="25"/>
      <c r="C295299" s="25"/>
      <c r="D295299" s="31"/>
      <c r="E295299" s="25"/>
      <c r="F295299" s="25"/>
      <c r="G295299" s="25"/>
      <c r="H295299" s="25"/>
    </row>
    <row r="295300" spans="2:8" x14ac:dyDescent="0.2">
      <c r="B295300" s="25"/>
      <c r="C295300" s="25"/>
      <c r="D295300" s="31"/>
      <c r="E295300" s="25"/>
      <c r="F295300" s="25"/>
      <c r="G295300" s="25"/>
      <c r="H295300" s="25"/>
    </row>
    <row r="295301" spans="2:8" x14ac:dyDescent="0.2">
      <c r="B295301" s="25"/>
      <c r="C295301" s="25"/>
      <c r="D295301" s="31"/>
      <c r="E295301" s="25"/>
      <c r="F295301" s="25"/>
      <c r="G295301" s="25"/>
      <c r="H295301" s="25"/>
    </row>
    <row r="295302" spans="2:8" x14ac:dyDescent="0.2">
      <c r="B295302" s="25"/>
      <c r="C295302" s="25"/>
      <c r="D295302" s="31"/>
      <c r="E295302" s="25"/>
      <c r="F295302" s="25"/>
      <c r="G295302" s="25"/>
      <c r="H295302" s="25"/>
    </row>
    <row r="295303" spans="2:8" x14ac:dyDescent="0.2">
      <c r="B295303" s="25"/>
      <c r="C295303" s="25"/>
      <c r="D295303" s="31"/>
      <c r="E295303" s="25"/>
      <c r="F295303" s="25"/>
      <c r="G295303" s="25"/>
      <c r="H295303" s="25"/>
    </row>
    <row r="295304" spans="2:8" x14ac:dyDescent="0.2">
      <c r="B295304" s="25"/>
      <c r="C295304" s="25"/>
      <c r="D295304" s="31"/>
      <c r="E295304" s="25"/>
      <c r="F295304" s="25"/>
      <c r="G295304" s="25"/>
      <c r="H295304" s="25"/>
    </row>
    <row r="295305" spans="2:8" x14ac:dyDescent="0.2">
      <c r="B295305" s="25"/>
      <c r="C295305" s="25"/>
      <c r="D295305" s="31"/>
      <c r="E295305" s="25"/>
      <c r="F295305" s="25"/>
      <c r="G295305" s="25"/>
      <c r="H295305" s="25"/>
    </row>
    <row r="295306" spans="2:8" x14ac:dyDescent="0.2">
      <c r="B295306" s="25"/>
      <c r="C295306" s="25"/>
      <c r="D295306" s="31"/>
      <c r="E295306" s="25"/>
      <c r="F295306" s="25"/>
      <c r="G295306" s="25"/>
      <c r="H295306" s="25"/>
    </row>
    <row r="295307" spans="2:8" x14ac:dyDescent="0.2">
      <c r="B295307" s="25"/>
      <c r="C295307" s="25"/>
      <c r="D295307" s="31"/>
      <c r="E295307" s="25"/>
      <c r="F295307" s="25"/>
      <c r="G295307" s="25"/>
      <c r="H295307" s="25"/>
    </row>
    <row r="295308" spans="2:8" x14ac:dyDescent="0.2">
      <c r="B295308" s="25"/>
      <c r="C295308" s="25"/>
      <c r="D295308" s="31"/>
      <c r="E295308" s="25"/>
      <c r="F295308" s="25"/>
      <c r="G295308" s="25"/>
      <c r="H295308" s="25"/>
    </row>
    <row r="295309" spans="2:8" x14ac:dyDescent="0.2">
      <c r="B295309" s="25"/>
      <c r="C295309" s="25"/>
      <c r="D295309" s="31"/>
      <c r="E295309" s="25"/>
      <c r="F295309" s="25"/>
      <c r="G295309" s="25"/>
      <c r="H295309" s="25"/>
    </row>
    <row r="295310" spans="2:8" x14ac:dyDescent="0.2">
      <c r="B295310" s="25"/>
      <c r="C295310" s="25"/>
      <c r="D295310" s="31"/>
      <c r="E295310" s="25"/>
      <c r="F295310" s="25"/>
      <c r="G295310" s="25"/>
      <c r="H295310" s="25"/>
    </row>
    <row r="295311" spans="2:8" x14ac:dyDescent="0.2">
      <c r="B295311" s="25"/>
      <c r="C295311" s="25"/>
      <c r="D295311" s="31"/>
      <c r="E295311" s="25"/>
      <c r="F295311" s="25"/>
      <c r="G295311" s="25"/>
      <c r="H295311" s="25"/>
    </row>
    <row r="295312" spans="2:8" x14ac:dyDescent="0.2">
      <c r="B295312" s="25"/>
      <c r="C295312" s="25"/>
      <c r="D295312" s="31"/>
      <c r="E295312" s="25"/>
      <c r="F295312" s="25"/>
      <c r="G295312" s="25"/>
      <c r="H295312" s="25"/>
    </row>
    <row r="295313" spans="2:8" x14ac:dyDescent="0.2">
      <c r="B295313" s="25"/>
      <c r="C295313" s="25"/>
      <c r="D295313" s="31"/>
      <c r="E295313" s="25"/>
      <c r="F295313" s="25"/>
      <c r="G295313" s="25"/>
      <c r="H295313" s="25"/>
    </row>
    <row r="295314" spans="2:8" x14ac:dyDescent="0.2">
      <c r="B295314" s="25"/>
      <c r="C295314" s="25"/>
      <c r="D295314" s="31"/>
      <c r="E295314" s="25"/>
      <c r="F295314" s="25"/>
      <c r="G295314" s="25"/>
      <c r="H295314" s="25"/>
    </row>
    <row r="295315" spans="2:8" x14ac:dyDescent="0.2">
      <c r="B295315" s="25"/>
      <c r="C295315" s="25"/>
      <c r="D295315" s="31"/>
      <c r="E295315" s="25"/>
      <c r="F295315" s="25"/>
      <c r="G295315" s="25"/>
      <c r="H295315" s="25"/>
    </row>
    <row r="295316" spans="2:8" x14ac:dyDescent="0.2">
      <c r="B295316" s="25"/>
      <c r="C295316" s="25"/>
      <c r="D295316" s="31"/>
      <c r="E295316" s="25"/>
      <c r="F295316" s="25"/>
      <c r="G295316" s="25"/>
      <c r="H295316" s="25"/>
    </row>
    <row r="295317" spans="2:8" x14ac:dyDescent="0.2">
      <c r="B295317" s="25"/>
      <c r="C295317" s="25"/>
      <c r="D295317" s="31"/>
      <c r="E295317" s="25"/>
      <c r="F295317" s="25"/>
      <c r="G295317" s="25"/>
      <c r="H295317" s="25"/>
    </row>
    <row r="295318" spans="2:8" x14ac:dyDescent="0.2">
      <c r="B295318" s="25"/>
      <c r="C295318" s="25"/>
      <c r="D295318" s="31"/>
      <c r="E295318" s="25"/>
      <c r="F295318" s="25"/>
      <c r="G295318" s="25"/>
      <c r="H295318" s="25"/>
    </row>
    <row r="295319" spans="2:8" x14ac:dyDescent="0.2">
      <c r="B295319" s="25"/>
      <c r="C295319" s="25"/>
      <c r="D295319" s="31"/>
      <c r="E295319" s="25"/>
      <c r="F295319" s="25"/>
      <c r="G295319" s="25"/>
      <c r="H295319" s="25"/>
    </row>
    <row r="295320" spans="2:8" x14ac:dyDescent="0.2">
      <c r="B295320" s="25"/>
      <c r="C295320" s="25"/>
      <c r="D295320" s="31"/>
      <c r="E295320" s="25"/>
      <c r="F295320" s="25"/>
      <c r="G295320" s="25"/>
      <c r="H295320" s="25"/>
    </row>
    <row r="295321" spans="2:8" x14ac:dyDescent="0.2">
      <c r="B295321" s="25"/>
      <c r="C295321" s="25"/>
      <c r="D295321" s="31"/>
      <c r="E295321" s="25"/>
      <c r="F295321" s="25"/>
      <c r="G295321" s="25"/>
      <c r="H295321" s="25"/>
    </row>
    <row r="295322" spans="2:8" x14ac:dyDescent="0.2">
      <c r="B295322" s="25"/>
      <c r="C295322" s="25"/>
      <c r="D295322" s="31"/>
      <c r="E295322" s="25"/>
      <c r="F295322" s="25"/>
      <c r="G295322" s="25"/>
      <c r="H295322" s="25"/>
    </row>
    <row r="295323" spans="2:8" x14ac:dyDescent="0.2">
      <c r="B295323" s="25"/>
      <c r="C295323" s="25"/>
      <c r="D295323" s="31"/>
      <c r="E295323" s="25"/>
      <c r="F295323" s="25"/>
      <c r="G295323" s="25"/>
      <c r="H295323" s="25"/>
    </row>
    <row r="295324" spans="2:8" x14ac:dyDescent="0.2">
      <c r="B295324" s="25"/>
      <c r="C295324" s="25"/>
      <c r="D295324" s="31"/>
      <c r="E295324" s="25"/>
      <c r="F295324" s="25"/>
      <c r="G295324" s="25"/>
      <c r="H295324" s="25"/>
    </row>
    <row r="295325" spans="2:8" x14ac:dyDescent="0.2">
      <c r="B295325" s="25"/>
      <c r="C295325" s="25"/>
      <c r="D295325" s="31"/>
      <c r="E295325" s="25"/>
      <c r="F295325" s="25"/>
      <c r="G295325" s="25"/>
      <c r="H295325" s="25"/>
    </row>
    <row r="295326" spans="2:8" x14ac:dyDescent="0.2">
      <c r="B295326" s="25"/>
      <c r="C295326" s="25"/>
      <c r="D295326" s="31"/>
      <c r="E295326" s="25"/>
      <c r="F295326" s="25"/>
      <c r="G295326" s="25"/>
      <c r="H295326" s="25"/>
    </row>
    <row r="295327" spans="2:8" x14ac:dyDescent="0.2">
      <c r="B295327" s="25"/>
      <c r="C295327" s="25"/>
      <c r="D295327" s="31"/>
      <c r="E295327" s="25"/>
      <c r="F295327" s="25"/>
      <c r="G295327" s="25"/>
      <c r="H295327" s="25"/>
    </row>
    <row r="295328" spans="2:8" x14ac:dyDescent="0.2">
      <c r="B295328" s="25"/>
      <c r="C295328" s="25"/>
      <c r="D295328" s="31"/>
      <c r="E295328" s="25"/>
      <c r="F295328" s="25"/>
      <c r="G295328" s="25"/>
      <c r="H295328" s="25"/>
    </row>
    <row r="295329" spans="2:8" x14ac:dyDescent="0.2">
      <c r="B295329" s="25"/>
      <c r="C295329" s="25"/>
      <c r="D295329" s="31"/>
      <c r="E295329" s="25"/>
      <c r="F295329" s="25"/>
      <c r="G295329" s="25"/>
      <c r="H295329" s="25"/>
    </row>
    <row r="295330" spans="2:8" x14ac:dyDescent="0.2">
      <c r="B295330" s="25"/>
      <c r="C295330" s="25"/>
      <c r="D295330" s="31"/>
      <c r="E295330" s="25"/>
      <c r="F295330" s="25"/>
      <c r="G295330" s="25"/>
      <c r="H295330" s="25"/>
    </row>
    <row r="295331" spans="2:8" x14ac:dyDescent="0.2">
      <c r="B295331" s="25"/>
      <c r="C295331" s="25"/>
      <c r="D295331" s="31"/>
      <c r="E295331" s="25"/>
      <c r="F295331" s="25"/>
      <c r="G295331" s="25"/>
      <c r="H295331" s="25"/>
    </row>
    <row r="295332" spans="2:8" x14ac:dyDescent="0.2">
      <c r="B295332" s="25"/>
      <c r="C295332" s="25"/>
      <c r="D295332" s="31"/>
      <c r="E295332" s="25"/>
      <c r="F295332" s="25"/>
      <c r="G295332" s="25"/>
      <c r="H295332" s="25"/>
    </row>
    <row r="295333" spans="2:8" x14ac:dyDescent="0.2">
      <c r="B295333" s="25"/>
      <c r="C295333" s="25"/>
      <c r="D295333" s="31"/>
      <c r="E295333" s="25"/>
      <c r="F295333" s="25"/>
      <c r="G295333" s="25"/>
      <c r="H295333" s="25"/>
    </row>
    <row r="295334" spans="2:8" x14ac:dyDescent="0.2">
      <c r="B295334" s="25"/>
      <c r="C295334" s="25"/>
      <c r="D295334" s="31"/>
      <c r="E295334" s="25"/>
      <c r="F295334" s="25"/>
      <c r="G295334" s="25"/>
      <c r="H295334" s="25"/>
    </row>
    <row r="295335" spans="2:8" x14ac:dyDescent="0.2">
      <c r="B295335" s="25"/>
      <c r="C295335" s="25"/>
      <c r="D295335" s="31"/>
      <c r="E295335" s="25"/>
      <c r="F295335" s="25"/>
      <c r="G295335" s="25"/>
      <c r="H295335" s="25"/>
    </row>
    <row r="295336" spans="2:8" x14ac:dyDescent="0.2">
      <c r="B295336" s="25"/>
      <c r="C295336" s="25"/>
      <c r="D295336" s="31"/>
      <c r="E295336" s="25"/>
      <c r="F295336" s="25"/>
      <c r="G295336" s="25"/>
      <c r="H295336" s="25"/>
    </row>
    <row r="295337" spans="2:8" x14ac:dyDescent="0.2">
      <c r="B295337" s="25"/>
      <c r="C295337" s="25"/>
      <c r="D295337" s="31"/>
      <c r="E295337" s="25"/>
      <c r="F295337" s="25"/>
      <c r="G295337" s="25"/>
      <c r="H295337" s="25"/>
    </row>
    <row r="295338" spans="2:8" x14ac:dyDescent="0.2">
      <c r="B295338" s="25"/>
      <c r="C295338" s="25"/>
      <c r="D295338" s="31"/>
      <c r="E295338" s="25"/>
      <c r="F295338" s="25"/>
      <c r="G295338" s="25"/>
      <c r="H295338" s="25"/>
    </row>
    <row r="295339" spans="2:8" x14ac:dyDescent="0.2">
      <c r="B295339" s="25"/>
      <c r="C295339" s="25"/>
      <c r="D295339" s="31"/>
      <c r="E295339" s="25"/>
      <c r="F295339" s="25"/>
      <c r="G295339" s="25"/>
      <c r="H295339" s="25"/>
    </row>
    <row r="295340" spans="2:8" x14ac:dyDescent="0.2">
      <c r="B295340" s="25"/>
      <c r="C295340" s="25"/>
      <c r="D295340" s="31"/>
      <c r="E295340" s="25"/>
      <c r="F295340" s="25"/>
      <c r="G295340" s="25"/>
      <c r="H295340" s="25"/>
    </row>
    <row r="295341" spans="2:8" x14ac:dyDescent="0.2">
      <c r="B295341" s="25"/>
      <c r="C295341" s="25"/>
      <c r="D295341" s="31"/>
      <c r="E295341" s="25"/>
      <c r="F295341" s="25"/>
      <c r="G295341" s="25"/>
      <c r="H295341" s="25"/>
    </row>
    <row r="295342" spans="2:8" x14ac:dyDescent="0.2">
      <c r="B295342" s="25"/>
      <c r="C295342" s="25"/>
      <c r="D295342" s="31"/>
      <c r="E295342" s="25"/>
      <c r="F295342" s="25"/>
      <c r="G295342" s="25"/>
      <c r="H295342" s="25"/>
    </row>
    <row r="295343" spans="2:8" x14ac:dyDescent="0.2">
      <c r="B295343" s="25"/>
      <c r="C295343" s="25"/>
      <c r="D295343" s="31"/>
      <c r="E295343" s="25"/>
      <c r="F295343" s="25"/>
      <c r="G295343" s="25"/>
      <c r="H295343" s="25"/>
    </row>
    <row r="295344" spans="2:8" x14ac:dyDescent="0.2">
      <c r="B295344" s="25"/>
      <c r="C295344" s="25"/>
      <c r="D295344" s="31"/>
      <c r="E295344" s="25"/>
      <c r="F295344" s="25"/>
      <c r="G295344" s="25"/>
      <c r="H295344" s="25"/>
    </row>
    <row r="295345" spans="2:8" x14ac:dyDescent="0.2">
      <c r="B295345" s="25"/>
      <c r="C295345" s="25"/>
      <c r="D295345" s="31"/>
      <c r="E295345" s="25"/>
      <c r="F295345" s="25"/>
      <c r="G295345" s="25"/>
      <c r="H295345" s="25"/>
    </row>
    <row r="295346" spans="2:8" x14ac:dyDescent="0.2">
      <c r="B295346" s="25"/>
      <c r="C295346" s="25"/>
      <c r="D295346" s="31"/>
      <c r="E295346" s="25"/>
      <c r="F295346" s="25"/>
      <c r="G295346" s="25"/>
      <c r="H295346" s="25"/>
    </row>
    <row r="295347" spans="2:8" x14ac:dyDescent="0.2">
      <c r="B295347" s="25"/>
      <c r="C295347" s="25"/>
      <c r="D295347" s="31"/>
      <c r="E295347" s="25"/>
      <c r="F295347" s="25"/>
      <c r="G295347" s="25"/>
      <c r="H295347" s="25"/>
    </row>
    <row r="295348" spans="2:8" x14ac:dyDescent="0.2">
      <c r="B295348" s="25"/>
      <c r="C295348" s="25"/>
      <c r="D295348" s="31"/>
      <c r="E295348" s="25"/>
      <c r="F295348" s="25"/>
      <c r="G295348" s="25"/>
      <c r="H295348" s="25"/>
    </row>
    <row r="295349" spans="2:8" x14ac:dyDescent="0.2">
      <c r="B295349" s="25"/>
      <c r="C295349" s="25"/>
      <c r="D295349" s="31"/>
      <c r="E295349" s="25"/>
      <c r="F295349" s="25"/>
      <c r="G295349" s="25"/>
      <c r="H295349" s="25"/>
    </row>
    <row r="295350" spans="2:8" x14ac:dyDescent="0.2">
      <c r="B295350" s="25"/>
      <c r="C295350" s="25"/>
      <c r="D295350" s="31"/>
      <c r="E295350" s="25"/>
      <c r="F295350" s="25"/>
      <c r="G295350" s="25"/>
      <c r="H295350" s="25"/>
    </row>
    <row r="295351" spans="2:8" x14ac:dyDescent="0.2">
      <c r="B295351" s="25"/>
      <c r="C295351" s="25"/>
      <c r="D295351" s="31"/>
      <c r="E295351" s="25"/>
      <c r="F295351" s="25"/>
      <c r="G295351" s="25"/>
      <c r="H295351" s="25"/>
    </row>
    <row r="295352" spans="2:8" x14ac:dyDescent="0.2">
      <c r="B295352" s="25"/>
      <c r="C295352" s="25"/>
      <c r="D295352" s="31"/>
      <c r="E295352" s="25"/>
      <c r="F295352" s="25"/>
      <c r="G295352" s="25"/>
      <c r="H295352" s="25"/>
    </row>
    <row r="295353" spans="2:8" x14ac:dyDescent="0.2">
      <c r="B295353" s="25"/>
      <c r="C295353" s="25"/>
      <c r="D295353" s="31"/>
      <c r="E295353" s="25"/>
      <c r="F295353" s="25"/>
      <c r="G295353" s="25"/>
      <c r="H295353" s="25"/>
    </row>
    <row r="295354" spans="2:8" x14ac:dyDescent="0.2">
      <c r="B295354" s="25"/>
      <c r="C295354" s="25"/>
      <c r="D295354" s="31"/>
      <c r="E295354" s="25"/>
      <c r="F295354" s="25"/>
      <c r="G295354" s="25"/>
      <c r="H295354" s="25"/>
    </row>
    <row r="295355" spans="2:8" x14ac:dyDescent="0.2">
      <c r="B295355" s="25"/>
      <c r="C295355" s="25"/>
      <c r="D295355" s="31"/>
      <c r="E295355" s="25"/>
      <c r="F295355" s="25"/>
      <c r="G295355" s="25"/>
      <c r="H295355" s="25"/>
    </row>
    <row r="295356" spans="2:8" x14ac:dyDescent="0.2">
      <c r="B295356" s="25"/>
      <c r="C295356" s="25"/>
      <c r="D295356" s="31"/>
      <c r="E295356" s="25"/>
      <c r="F295356" s="25"/>
      <c r="G295356" s="25"/>
      <c r="H295356" s="25"/>
    </row>
    <row r="295357" spans="2:8" x14ac:dyDescent="0.2">
      <c r="B295357" s="25"/>
      <c r="C295357" s="25"/>
      <c r="D295357" s="31"/>
      <c r="E295357" s="25"/>
      <c r="F295357" s="25"/>
      <c r="G295357" s="25"/>
      <c r="H295357" s="25"/>
    </row>
    <row r="295358" spans="2:8" x14ac:dyDescent="0.2">
      <c r="B295358" s="25"/>
      <c r="C295358" s="25"/>
      <c r="D295358" s="31"/>
      <c r="E295358" s="25"/>
      <c r="F295358" s="25"/>
      <c r="G295358" s="25"/>
      <c r="H295358" s="25"/>
    </row>
    <row r="295359" spans="2:8" x14ac:dyDescent="0.2">
      <c r="B295359" s="25"/>
      <c r="C295359" s="25"/>
      <c r="D295359" s="31"/>
      <c r="E295359" s="25"/>
      <c r="F295359" s="25"/>
      <c r="G295359" s="25"/>
      <c r="H295359" s="25"/>
    </row>
    <row r="295360" spans="2:8" x14ac:dyDescent="0.2">
      <c r="B295360" s="25"/>
      <c r="C295360" s="25"/>
      <c r="D295360" s="31"/>
      <c r="E295360" s="25"/>
      <c r="F295360" s="25"/>
      <c r="G295360" s="25"/>
      <c r="H295360" s="25"/>
    </row>
    <row r="295361" spans="2:8" x14ac:dyDescent="0.2">
      <c r="B295361" s="25"/>
      <c r="C295361" s="25"/>
      <c r="D295361" s="31"/>
      <c r="E295361" s="25"/>
      <c r="F295361" s="25"/>
      <c r="G295361" s="25"/>
      <c r="H295361" s="25"/>
    </row>
    <row r="295362" spans="2:8" x14ac:dyDescent="0.2">
      <c r="B295362" s="25"/>
      <c r="C295362" s="25"/>
      <c r="D295362" s="31"/>
      <c r="E295362" s="25"/>
      <c r="F295362" s="25"/>
      <c r="G295362" s="25"/>
      <c r="H295362" s="25"/>
    </row>
    <row r="295363" spans="2:8" x14ac:dyDescent="0.2">
      <c r="B295363" s="25"/>
      <c r="C295363" s="25"/>
      <c r="D295363" s="31"/>
      <c r="E295363" s="25"/>
      <c r="F295363" s="25"/>
      <c r="G295363" s="25"/>
      <c r="H295363" s="25"/>
    </row>
    <row r="295364" spans="2:8" x14ac:dyDescent="0.2">
      <c r="B295364" s="25"/>
      <c r="C295364" s="25"/>
      <c r="D295364" s="31"/>
      <c r="E295364" s="25"/>
      <c r="F295364" s="25"/>
      <c r="G295364" s="25"/>
      <c r="H295364" s="25"/>
    </row>
    <row r="295365" spans="2:8" x14ac:dyDescent="0.2">
      <c r="B295365" s="25"/>
      <c r="C295365" s="25"/>
      <c r="D295365" s="31"/>
      <c r="E295365" s="25"/>
      <c r="F295365" s="25"/>
      <c r="G295365" s="25"/>
      <c r="H295365" s="25"/>
    </row>
    <row r="295366" spans="2:8" x14ac:dyDescent="0.2">
      <c r="B295366" s="25"/>
      <c r="C295366" s="25"/>
      <c r="D295366" s="31"/>
      <c r="E295366" s="25"/>
      <c r="F295366" s="25"/>
      <c r="G295366" s="25"/>
      <c r="H295366" s="25"/>
    </row>
    <row r="295367" spans="2:8" x14ac:dyDescent="0.2">
      <c r="B295367" s="25"/>
      <c r="C295367" s="25"/>
      <c r="D295367" s="31"/>
      <c r="E295367" s="25"/>
      <c r="F295367" s="25"/>
      <c r="G295367" s="25"/>
      <c r="H295367" s="25"/>
    </row>
    <row r="295368" spans="2:8" x14ac:dyDescent="0.2">
      <c r="B295368" s="25"/>
      <c r="C295368" s="25"/>
      <c r="D295368" s="31"/>
      <c r="E295368" s="25"/>
      <c r="F295368" s="25"/>
      <c r="G295368" s="25"/>
      <c r="H295368" s="25"/>
    </row>
    <row r="295369" spans="2:8" x14ac:dyDescent="0.2">
      <c r="B295369" s="25"/>
      <c r="C295369" s="25"/>
      <c r="D295369" s="31"/>
      <c r="E295369" s="25"/>
      <c r="F295369" s="25"/>
      <c r="G295369" s="25"/>
      <c r="H295369" s="25"/>
    </row>
    <row r="295370" spans="2:8" x14ac:dyDescent="0.2">
      <c r="B295370" s="25"/>
      <c r="C295370" s="25"/>
      <c r="D295370" s="31"/>
      <c r="E295370" s="25"/>
      <c r="F295370" s="25"/>
      <c r="G295370" s="25"/>
      <c r="H295370" s="25"/>
    </row>
    <row r="295371" spans="2:8" x14ac:dyDescent="0.2">
      <c r="B295371" s="25"/>
      <c r="C295371" s="25"/>
      <c r="D295371" s="31"/>
      <c r="E295371" s="25"/>
      <c r="F295371" s="25"/>
      <c r="G295371" s="25"/>
      <c r="H295371" s="25"/>
    </row>
    <row r="295372" spans="2:8" x14ac:dyDescent="0.2">
      <c r="B295372" s="25"/>
      <c r="C295372" s="25"/>
      <c r="D295372" s="31"/>
      <c r="E295372" s="25"/>
      <c r="F295372" s="25"/>
      <c r="G295372" s="25"/>
      <c r="H295372" s="25"/>
    </row>
    <row r="295373" spans="2:8" x14ac:dyDescent="0.2">
      <c r="B295373" s="25"/>
      <c r="C295373" s="25"/>
      <c r="D295373" s="31"/>
      <c r="E295373" s="25"/>
      <c r="F295373" s="25"/>
      <c r="G295373" s="25"/>
      <c r="H295373" s="25"/>
    </row>
    <row r="295374" spans="2:8" x14ac:dyDescent="0.2">
      <c r="B295374" s="25"/>
      <c r="C295374" s="25"/>
      <c r="D295374" s="31"/>
      <c r="E295374" s="25"/>
      <c r="F295374" s="25"/>
      <c r="G295374" s="25"/>
      <c r="H295374" s="25"/>
    </row>
    <row r="295375" spans="2:8" x14ac:dyDescent="0.2">
      <c r="B295375" s="25"/>
      <c r="C295375" s="25"/>
      <c r="D295375" s="31"/>
      <c r="E295375" s="25"/>
      <c r="F295375" s="25"/>
      <c r="G295375" s="25"/>
      <c r="H295375" s="25"/>
    </row>
    <row r="295376" spans="2:8" x14ac:dyDescent="0.2">
      <c r="B295376" s="25"/>
      <c r="C295376" s="25"/>
      <c r="D295376" s="31"/>
      <c r="E295376" s="25"/>
      <c r="F295376" s="25"/>
      <c r="G295376" s="25"/>
      <c r="H295376" s="25"/>
    </row>
    <row r="295377" spans="2:8" x14ac:dyDescent="0.2">
      <c r="B295377" s="25"/>
      <c r="C295377" s="25"/>
      <c r="D295377" s="31"/>
      <c r="E295377" s="25"/>
      <c r="F295377" s="25"/>
      <c r="G295377" s="25"/>
      <c r="H295377" s="25"/>
    </row>
    <row r="295378" spans="2:8" x14ac:dyDescent="0.2">
      <c r="B295378" s="25"/>
      <c r="C295378" s="25"/>
      <c r="D295378" s="31"/>
      <c r="E295378" s="25"/>
      <c r="F295378" s="25"/>
      <c r="G295378" s="25"/>
      <c r="H295378" s="25"/>
    </row>
    <row r="295379" spans="2:8" x14ac:dyDescent="0.2">
      <c r="B295379" s="25"/>
      <c r="C295379" s="25"/>
      <c r="D295379" s="31"/>
      <c r="E295379" s="25"/>
      <c r="F295379" s="25"/>
      <c r="G295379" s="25"/>
      <c r="H295379" s="25"/>
    </row>
    <row r="295380" spans="2:8" x14ac:dyDescent="0.2">
      <c r="B295380" s="25"/>
      <c r="C295380" s="25"/>
      <c r="D295380" s="31"/>
      <c r="E295380" s="25"/>
      <c r="F295380" s="25"/>
      <c r="G295380" s="25"/>
      <c r="H295380" s="25"/>
    </row>
    <row r="295381" spans="2:8" x14ac:dyDescent="0.2">
      <c r="B295381" s="25"/>
      <c r="C295381" s="25"/>
      <c r="D295381" s="31"/>
      <c r="E295381" s="25"/>
      <c r="F295381" s="25"/>
      <c r="G295381" s="25"/>
      <c r="H295381" s="25"/>
    </row>
    <row r="295382" spans="2:8" x14ac:dyDescent="0.2">
      <c r="B295382" s="25"/>
      <c r="C295382" s="25"/>
      <c r="D295382" s="31"/>
      <c r="E295382" s="25"/>
      <c r="F295382" s="25"/>
      <c r="G295382" s="25"/>
      <c r="H295382" s="25"/>
    </row>
    <row r="295383" spans="2:8" x14ac:dyDescent="0.2">
      <c r="B295383" s="25"/>
      <c r="C295383" s="25"/>
      <c r="D295383" s="31"/>
      <c r="E295383" s="25"/>
      <c r="F295383" s="25"/>
      <c r="G295383" s="25"/>
      <c r="H295383" s="25"/>
    </row>
    <row r="295384" spans="2:8" x14ac:dyDescent="0.2">
      <c r="B295384" s="25"/>
      <c r="C295384" s="25"/>
      <c r="D295384" s="31"/>
      <c r="E295384" s="25"/>
      <c r="F295384" s="25"/>
      <c r="G295384" s="25"/>
      <c r="H295384" s="25"/>
    </row>
    <row r="295385" spans="2:8" x14ac:dyDescent="0.2">
      <c r="B295385" s="25"/>
      <c r="C295385" s="25"/>
      <c r="D295385" s="31"/>
      <c r="E295385" s="25"/>
      <c r="F295385" s="25"/>
      <c r="G295385" s="25"/>
      <c r="H295385" s="25"/>
    </row>
    <row r="295386" spans="2:8" x14ac:dyDescent="0.2">
      <c r="B295386" s="25"/>
      <c r="C295386" s="25"/>
      <c r="D295386" s="31"/>
      <c r="E295386" s="25"/>
      <c r="F295386" s="25"/>
      <c r="G295386" s="25"/>
      <c r="H295386" s="25"/>
    </row>
    <row r="295387" spans="2:8" x14ac:dyDescent="0.2">
      <c r="B295387" s="25"/>
      <c r="C295387" s="25"/>
      <c r="D295387" s="31"/>
      <c r="E295387" s="25"/>
      <c r="F295387" s="25"/>
      <c r="G295387" s="25"/>
      <c r="H295387" s="25"/>
    </row>
    <row r="295388" spans="2:8" x14ac:dyDescent="0.2">
      <c r="B295388" s="25"/>
      <c r="C295388" s="25"/>
      <c r="D295388" s="31"/>
      <c r="E295388" s="25"/>
      <c r="F295388" s="25"/>
      <c r="G295388" s="25"/>
      <c r="H295388" s="25"/>
    </row>
    <row r="295389" spans="2:8" x14ac:dyDescent="0.2">
      <c r="B295389" s="25"/>
      <c r="C295389" s="25"/>
      <c r="D295389" s="31"/>
      <c r="E295389" s="25"/>
      <c r="F295389" s="25"/>
      <c r="G295389" s="25"/>
      <c r="H295389" s="25"/>
    </row>
    <row r="295390" spans="2:8" x14ac:dyDescent="0.2">
      <c r="B295390" s="25"/>
      <c r="C295390" s="25"/>
      <c r="D295390" s="31"/>
      <c r="E295390" s="25"/>
      <c r="F295390" s="25"/>
      <c r="G295390" s="25"/>
      <c r="H295390" s="25"/>
    </row>
    <row r="295391" spans="2:8" x14ac:dyDescent="0.2">
      <c r="B295391" s="25"/>
      <c r="C295391" s="25"/>
      <c r="D295391" s="31"/>
      <c r="E295391" s="25"/>
      <c r="F295391" s="25"/>
      <c r="G295391" s="25"/>
      <c r="H295391" s="25"/>
    </row>
    <row r="295392" spans="2:8" x14ac:dyDescent="0.2">
      <c r="B295392" s="25"/>
      <c r="C295392" s="25"/>
      <c r="D295392" s="31"/>
      <c r="E295392" s="25"/>
      <c r="F295392" s="25"/>
      <c r="G295392" s="25"/>
      <c r="H295392" s="25"/>
    </row>
    <row r="295393" spans="2:8" x14ac:dyDescent="0.2">
      <c r="B295393" s="25"/>
      <c r="C295393" s="25"/>
      <c r="D295393" s="31"/>
      <c r="E295393" s="25"/>
      <c r="F295393" s="25"/>
      <c r="G295393" s="25"/>
      <c r="H295393" s="25"/>
    </row>
    <row r="295394" spans="2:8" x14ac:dyDescent="0.2">
      <c r="B295394" s="25"/>
      <c r="C295394" s="25"/>
      <c r="D295394" s="31"/>
      <c r="E295394" s="25"/>
      <c r="F295394" s="25"/>
      <c r="G295394" s="25"/>
      <c r="H295394" s="25"/>
    </row>
    <row r="295395" spans="2:8" x14ac:dyDescent="0.2">
      <c r="B295395" s="25"/>
      <c r="C295395" s="25"/>
      <c r="D295395" s="31"/>
      <c r="E295395" s="25"/>
      <c r="F295395" s="25"/>
      <c r="G295395" s="25"/>
      <c r="H295395" s="25"/>
    </row>
    <row r="295396" spans="2:8" x14ac:dyDescent="0.2">
      <c r="B295396" s="25"/>
      <c r="C295396" s="25"/>
      <c r="D295396" s="31"/>
      <c r="E295396" s="25"/>
      <c r="F295396" s="25"/>
      <c r="G295396" s="25"/>
      <c r="H295396" s="25"/>
    </row>
    <row r="295397" spans="2:8" x14ac:dyDescent="0.2">
      <c r="B295397" s="25"/>
      <c r="C295397" s="25"/>
      <c r="D295397" s="31"/>
      <c r="E295397" s="25"/>
      <c r="F295397" s="25"/>
      <c r="G295397" s="25"/>
      <c r="H295397" s="25"/>
    </row>
    <row r="295398" spans="2:8" x14ac:dyDescent="0.2">
      <c r="B295398" s="25"/>
      <c r="C295398" s="25"/>
      <c r="D295398" s="31"/>
      <c r="E295398" s="25"/>
      <c r="F295398" s="25"/>
      <c r="G295398" s="25"/>
      <c r="H295398" s="25"/>
    </row>
    <row r="295399" spans="2:8" x14ac:dyDescent="0.2">
      <c r="B295399" s="25"/>
      <c r="C295399" s="25"/>
      <c r="D295399" s="31"/>
      <c r="E295399" s="25"/>
      <c r="F295399" s="25"/>
      <c r="G295399" s="25"/>
      <c r="H295399" s="25"/>
    </row>
    <row r="295400" spans="2:8" x14ac:dyDescent="0.2">
      <c r="B295400" s="25"/>
      <c r="C295400" s="25"/>
      <c r="D295400" s="31"/>
      <c r="E295400" s="25"/>
      <c r="F295400" s="25"/>
      <c r="G295400" s="25"/>
      <c r="H295400" s="25"/>
    </row>
    <row r="295401" spans="2:8" x14ac:dyDescent="0.2">
      <c r="B295401" s="25"/>
      <c r="C295401" s="25"/>
      <c r="D295401" s="31"/>
      <c r="E295401" s="25"/>
      <c r="F295401" s="25"/>
      <c r="G295401" s="25"/>
      <c r="H295401" s="25"/>
    </row>
    <row r="295402" spans="2:8" x14ac:dyDescent="0.2">
      <c r="B295402" s="25"/>
      <c r="C295402" s="25"/>
      <c r="D295402" s="31"/>
      <c r="E295402" s="25"/>
      <c r="F295402" s="25"/>
      <c r="G295402" s="25"/>
      <c r="H295402" s="25"/>
    </row>
    <row r="295403" spans="2:8" x14ac:dyDescent="0.2">
      <c r="B295403" s="25"/>
      <c r="C295403" s="25"/>
      <c r="D295403" s="31"/>
      <c r="E295403" s="25"/>
      <c r="F295403" s="25"/>
      <c r="G295403" s="25"/>
      <c r="H295403" s="25"/>
    </row>
    <row r="295404" spans="2:8" x14ac:dyDescent="0.2">
      <c r="B295404" s="25"/>
      <c r="C295404" s="25"/>
      <c r="D295404" s="31"/>
      <c r="E295404" s="25"/>
      <c r="F295404" s="25"/>
      <c r="G295404" s="25"/>
      <c r="H295404" s="25"/>
    </row>
    <row r="295405" spans="2:8" x14ac:dyDescent="0.2">
      <c r="B295405" s="25"/>
      <c r="C295405" s="25"/>
      <c r="D295405" s="31"/>
      <c r="E295405" s="25"/>
      <c r="F295405" s="25"/>
      <c r="G295405" s="25"/>
      <c r="H295405" s="25"/>
    </row>
    <row r="295406" spans="2:8" x14ac:dyDescent="0.2">
      <c r="B295406" s="25"/>
      <c r="C295406" s="25"/>
      <c r="D295406" s="31"/>
      <c r="E295406" s="25"/>
      <c r="F295406" s="25"/>
      <c r="G295406" s="25"/>
      <c r="H295406" s="25"/>
    </row>
    <row r="295407" spans="2:8" x14ac:dyDescent="0.2">
      <c r="B295407" s="25"/>
      <c r="C295407" s="25"/>
      <c r="D295407" s="31"/>
      <c r="E295407" s="25"/>
      <c r="F295407" s="25"/>
      <c r="G295407" s="25"/>
      <c r="H295407" s="25"/>
    </row>
    <row r="295408" spans="2:8" x14ac:dyDescent="0.2">
      <c r="B295408" s="25"/>
      <c r="C295408" s="25"/>
      <c r="D295408" s="31"/>
      <c r="E295408" s="25"/>
      <c r="F295408" s="25"/>
      <c r="G295408" s="25"/>
      <c r="H295408" s="25"/>
    </row>
    <row r="295409" spans="2:8" x14ac:dyDescent="0.2">
      <c r="B295409" s="25"/>
      <c r="C295409" s="25"/>
      <c r="D295409" s="31"/>
      <c r="E295409" s="25"/>
      <c r="F295409" s="25"/>
      <c r="G295409" s="25"/>
      <c r="H295409" s="25"/>
    </row>
    <row r="295410" spans="2:8" x14ac:dyDescent="0.2">
      <c r="B295410" s="25"/>
      <c r="C295410" s="25"/>
      <c r="D295410" s="31"/>
      <c r="E295410" s="25"/>
      <c r="F295410" s="25"/>
      <c r="G295410" s="25"/>
      <c r="H295410" s="25"/>
    </row>
    <row r="295411" spans="2:8" x14ac:dyDescent="0.2">
      <c r="B295411" s="25"/>
      <c r="C295411" s="25"/>
      <c r="D295411" s="31"/>
      <c r="E295411" s="25"/>
      <c r="F295411" s="25"/>
      <c r="G295411" s="25"/>
      <c r="H295411" s="25"/>
    </row>
    <row r="295412" spans="2:8" x14ac:dyDescent="0.2">
      <c r="B295412" s="25"/>
      <c r="C295412" s="25"/>
      <c r="D295412" s="31"/>
      <c r="E295412" s="25"/>
      <c r="F295412" s="25"/>
      <c r="G295412" s="25"/>
      <c r="H295412" s="25"/>
    </row>
    <row r="295413" spans="2:8" x14ac:dyDescent="0.2">
      <c r="B295413" s="25"/>
      <c r="C295413" s="25"/>
      <c r="D295413" s="31"/>
      <c r="E295413" s="25"/>
      <c r="F295413" s="25"/>
      <c r="G295413" s="25"/>
      <c r="H295413" s="25"/>
    </row>
    <row r="295414" spans="2:8" x14ac:dyDescent="0.2">
      <c r="B295414" s="25"/>
      <c r="C295414" s="25"/>
      <c r="D295414" s="31"/>
      <c r="E295414" s="25"/>
      <c r="F295414" s="25"/>
      <c r="G295414" s="25"/>
      <c r="H295414" s="25"/>
    </row>
    <row r="295415" spans="2:8" x14ac:dyDescent="0.2">
      <c r="B295415" s="25"/>
      <c r="C295415" s="25"/>
      <c r="D295415" s="31"/>
      <c r="E295415" s="25"/>
      <c r="F295415" s="25"/>
      <c r="G295415" s="25"/>
      <c r="H295415" s="25"/>
    </row>
    <row r="295416" spans="2:8" x14ac:dyDescent="0.2">
      <c r="B295416" s="25"/>
      <c r="C295416" s="25"/>
      <c r="D295416" s="31"/>
      <c r="E295416" s="25"/>
      <c r="F295416" s="25"/>
      <c r="G295416" s="25"/>
      <c r="H295416" s="25"/>
    </row>
    <row r="295417" spans="2:8" x14ac:dyDescent="0.2">
      <c r="B295417" s="25"/>
      <c r="C295417" s="25"/>
      <c r="D295417" s="31"/>
      <c r="E295417" s="25"/>
      <c r="F295417" s="25"/>
      <c r="G295417" s="25"/>
      <c r="H295417" s="25"/>
    </row>
    <row r="295418" spans="2:8" x14ac:dyDescent="0.2">
      <c r="B295418" s="25"/>
      <c r="C295418" s="25"/>
      <c r="D295418" s="31"/>
      <c r="E295418" s="25"/>
      <c r="F295418" s="25"/>
      <c r="G295418" s="25"/>
      <c r="H295418" s="25"/>
    </row>
    <row r="295419" spans="2:8" x14ac:dyDescent="0.2">
      <c r="B295419" s="25"/>
      <c r="C295419" s="25"/>
      <c r="D295419" s="31"/>
      <c r="E295419" s="25"/>
      <c r="F295419" s="25"/>
      <c r="G295419" s="25"/>
      <c r="H295419" s="25"/>
    </row>
    <row r="295420" spans="2:8" x14ac:dyDescent="0.2">
      <c r="B295420" s="25"/>
      <c r="C295420" s="25"/>
      <c r="D295420" s="31"/>
      <c r="E295420" s="25"/>
      <c r="F295420" s="25"/>
      <c r="G295420" s="25"/>
      <c r="H295420" s="25"/>
    </row>
    <row r="295421" spans="2:8" x14ac:dyDescent="0.2">
      <c r="B295421" s="25"/>
      <c r="C295421" s="25"/>
      <c r="D295421" s="31"/>
      <c r="E295421" s="25"/>
      <c r="F295421" s="25"/>
      <c r="G295421" s="25"/>
      <c r="H295421" s="25"/>
    </row>
    <row r="295422" spans="2:8" x14ac:dyDescent="0.2">
      <c r="B295422" s="25"/>
      <c r="C295422" s="25"/>
      <c r="D295422" s="31"/>
      <c r="E295422" s="25"/>
      <c r="F295422" s="25"/>
      <c r="G295422" s="25"/>
      <c r="H295422" s="25"/>
    </row>
    <row r="295423" spans="2:8" x14ac:dyDescent="0.2">
      <c r="B295423" s="25"/>
      <c r="C295423" s="25"/>
      <c r="D295423" s="31"/>
      <c r="E295423" s="25"/>
      <c r="F295423" s="25"/>
      <c r="G295423" s="25"/>
      <c r="H295423" s="25"/>
    </row>
    <row r="295424" spans="2:8" x14ac:dyDescent="0.2">
      <c r="B295424" s="25"/>
      <c r="C295424" s="25"/>
      <c r="D295424" s="31"/>
      <c r="E295424" s="25"/>
      <c r="F295424" s="25"/>
      <c r="G295424" s="25"/>
      <c r="H295424" s="25"/>
    </row>
    <row r="295425" spans="2:8" x14ac:dyDescent="0.2">
      <c r="B295425" s="25"/>
      <c r="C295425" s="25"/>
      <c r="D295425" s="31"/>
      <c r="E295425" s="25"/>
      <c r="F295425" s="25"/>
      <c r="G295425" s="25"/>
      <c r="H295425" s="25"/>
    </row>
    <row r="295426" spans="2:8" x14ac:dyDescent="0.2">
      <c r="B295426" s="25"/>
      <c r="C295426" s="25"/>
      <c r="D295426" s="31"/>
      <c r="E295426" s="25"/>
      <c r="F295426" s="25"/>
      <c r="G295426" s="25"/>
      <c r="H295426" s="25"/>
    </row>
    <row r="295427" spans="2:8" x14ac:dyDescent="0.2">
      <c r="B295427" s="25"/>
      <c r="C295427" s="25"/>
      <c r="D295427" s="31"/>
      <c r="E295427" s="25"/>
      <c r="F295427" s="25"/>
      <c r="G295427" s="25"/>
      <c r="H295427" s="25"/>
    </row>
    <row r="295428" spans="2:8" x14ac:dyDescent="0.2">
      <c r="B295428" s="25"/>
      <c r="C295428" s="25"/>
      <c r="D295428" s="31"/>
      <c r="E295428" s="25"/>
      <c r="F295428" s="25"/>
      <c r="G295428" s="25"/>
      <c r="H295428" s="25"/>
    </row>
    <row r="295429" spans="2:8" x14ac:dyDescent="0.2">
      <c r="B295429" s="25"/>
      <c r="C295429" s="25"/>
      <c r="D295429" s="31"/>
      <c r="E295429" s="25"/>
      <c r="F295429" s="25"/>
      <c r="G295429" s="25"/>
      <c r="H295429" s="25"/>
    </row>
    <row r="295430" spans="2:8" x14ac:dyDescent="0.2">
      <c r="B295430" s="25"/>
      <c r="C295430" s="25"/>
      <c r="D295430" s="31"/>
      <c r="E295430" s="25"/>
      <c r="F295430" s="25"/>
      <c r="G295430" s="25"/>
      <c r="H295430" s="25"/>
    </row>
    <row r="295431" spans="2:8" x14ac:dyDescent="0.2">
      <c r="B295431" s="25"/>
      <c r="C295431" s="25"/>
      <c r="D295431" s="31"/>
      <c r="E295431" s="25"/>
      <c r="F295431" s="25"/>
      <c r="G295431" s="25"/>
      <c r="H295431" s="25"/>
    </row>
    <row r="295432" spans="2:8" x14ac:dyDescent="0.2">
      <c r="B295432" s="25"/>
      <c r="C295432" s="25"/>
      <c r="D295432" s="31"/>
      <c r="E295432" s="25"/>
      <c r="F295432" s="25"/>
      <c r="G295432" s="25"/>
      <c r="H295432" s="25"/>
    </row>
    <row r="295433" spans="2:8" x14ac:dyDescent="0.2">
      <c r="B295433" s="25"/>
      <c r="C295433" s="25"/>
      <c r="D295433" s="31"/>
      <c r="E295433" s="25"/>
      <c r="F295433" s="25"/>
      <c r="G295433" s="25"/>
      <c r="H295433" s="25"/>
    </row>
    <row r="295434" spans="2:8" x14ac:dyDescent="0.2">
      <c r="B295434" s="25"/>
      <c r="C295434" s="25"/>
      <c r="D295434" s="31"/>
      <c r="E295434" s="25"/>
      <c r="F295434" s="25"/>
      <c r="G295434" s="25"/>
      <c r="H295434" s="25"/>
    </row>
    <row r="295435" spans="2:8" x14ac:dyDescent="0.2">
      <c r="B295435" s="25"/>
      <c r="C295435" s="25"/>
      <c r="D295435" s="31"/>
      <c r="E295435" s="25"/>
      <c r="F295435" s="25"/>
      <c r="G295435" s="25"/>
      <c r="H295435" s="25"/>
    </row>
    <row r="295436" spans="2:8" x14ac:dyDescent="0.2">
      <c r="B295436" s="25"/>
      <c r="C295436" s="25"/>
      <c r="D295436" s="31"/>
      <c r="E295436" s="25"/>
      <c r="F295436" s="25"/>
      <c r="G295436" s="25"/>
      <c r="H295436" s="25"/>
    </row>
    <row r="295437" spans="2:8" x14ac:dyDescent="0.2">
      <c r="B295437" s="25"/>
      <c r="C295437" s="25"/>
      <c r="D295437" s="31"/>
      <c r="E295437" s="25"/>
      <c r="F295437" s="25"/>
      <c r="G295437" s="25"/>
      <c r="H295437" s="25"/>
    </row>
    <row r="295438" spans="2:8" x14ac:dyDescent="0.2">
      <c r="B295438" s="25"/>
      <c r="C295438" s="25"/>
      <c r="D295438" s="31"/>
      <c r="E295438" s="25"/>
      <c r="F295438" s="25"/>
      <c r="G295438" s="25"/>
      <c r="H295438" s="25"/>
    </row>
    <row r="295439" spans="2:8" x14ac:dyDescent="0.2">
      <c r="B295439" s="25"/>
      <c r="C295439" s="25"/>
      <c r="D295439" s="31"/>
      <c r="E295439" s="25"/>
      <c r="F295439" s="25"/>
      <c r="G295439" s="25"/>
      <c r="H295439" s="25"/>
    </row>
    <row r="295440" spans="2:8" x14ac:dyDescent="0.2">
      <c r="B295440" s="25"/>
      <c r="C295440" s="25"/>
      <c r="D295440" s="31"/>
      <c r="E295440" s="25"/>
      <c r="F295440" s="25"/>
      <c r="G295440" s="25"/>
      <c r="H295440" s="25"/>
    </row>
    <row r="295441" spans="2:8" x14ac:dyDescent="0.2">
      <c r="B295441" s="25"/>
      <c r="C295441" s="25"/>
      <c r="D295441" s="31"/>
      <c r="E295441" s="25"/>
      <c r="F295441" s="25"/>
      <c r="G295441" s="25"/>
      <c r="H295441" s="25"/>
    </row>
    <row r="295442" spans="2:8" x14ac:dyDescent="0.2">
      <c r="B295442" s="25"/>
      <c r="C295442" s="25"/>
      <c r="D295442" s="31"/>
      <c r="E295442" s="25"/>
      <c r="F295442" s="25"/>
      <c r="G295442" s="25"/>
      <c r="H295442" s="25"/>
    </row>
    <row r="295443" spans="2:8" x14ac:dyDescent="0.2">
      <c r="B295443" s="25"/>
      <c r="C295443" s="25"/>
      <c r="D295443" s="31"/>
      <c r="E295443" s="25"/>
      <c r="F295443" s="25"/>
      <c r="G295443" s="25"/>
      <c r="H295443" s="25"/>
    </row>
    <row r="295444" spans="2:8" x14ac:dyDescent="0.2">
      <c r="B295444" s="25"/>
      <c r="C295444" s="25"/>
      <c r="D295444" s="31"/>
      <c r="E295444" s="25"/>
      <c r="F295444" s="25"/>
      <c r="G295444" s="25"/>
      <c r="H295444" s="25"/>
    </row>
    <row r="295445" spans="2:8" x14ac:dyDescent="0.2">
      <c r="B295445" s="25"/>
      <c r="C295445" s="25"/>
      <c r="D295445" s="31"/>
      <c r="E295445" s="25"/>
      <c r="F295445" s="25"/>
      <c r="G295445" s="25"/>
      <c r="H295445" s="25"/>
    </row>
    <row r="295446" spans="2:8" x14ac:dyDescent="0.2">
      <c r="B295446" s="25"/>
      <c r="C295446" s="25"/>
      <c r="D295446" s="31"/>
      <c r="E295446" s="25"/>
      <c r="F295446" s="25"/>
      <c r="G295446" s="25"/>
      <c r="H295446" s="25"/>
    </row>
    <row r="295447" spans="2:8" x14ac:dyDescent="0.2">
      <c r="B295447" s="25"/>
      <c r="C295447" s="25"/>
      <c r="D295447" s="31"/>
      <c r="E295447" s="25"/>
      <c r="F295447" s="25"/>
      <c r="G295447" s="25"/>
      <c r="H295447" s="25"/>
    </row>
    <row r="295448" spans="2:8" x14ac:dyDescent="0.2">
      <c r="B295448" s="25"/>
      <c r="C295448" s="25"/>
      <c r="D295448" s="31"/>
      <c r="E295448" s="25"/>
      <c r="F295448" s="25"/>
      <c r="G295448" s="25"/>
      <c r="H295448" s="25"/>
    </row>
    <row r="295449" spans="2:8" x14ac:dyDescent="0.2">
      <c r="B295449" s="25"/>
      <c r="C295449" s="25"/>
      <c r="D295449" s="31"/>
      <c r="E295449" s="25"/>
      <c r="F295449" s="25"/>
      <c r="G295449" s="25"/>
      <c r="H295449" s="25"/>
    </row>
    <row r="295450" spans="2:8" x14ac:dyDescent="0.2">
      <c r="B295450" s="25"/>
      <c r="C295450" s="25"/>
      <c r="D295450" s="31"/>
      <c r="E295450" s="25"/>
      <c r="F295450" s="25"/>
      <c r="G295450" s="25"/>
      <c r="H295450" s="25"/>
    </row>
    <row r="295451" spans="2:8" x14ac:dyDescent="0.2">
      <c r="B295451" s="25"/>
      <c r="C295451" s="25"/>
      <c r="D295451" s="31"/>
      <c r="E295451" s="25"/>
      <c r="F295451" s="25"/>
      <c r="G295451" s="25"/>
      <c r="H295451" s="25"/>
    </row>
    <row r="295452" spans="2:8" x14ac:dyDescent="0.2">
      <c r="B295452" s="25"/>
      <c r="C295452" s="25"/>
      <c r="D295452" s="31"/>
      <c r="E295452" s="25"/>
      <c r="F295452" s="25"/>
      <c r="G295452" s="25"/>
      <c r="H295452" s="25"/>
    </row>
    <row r="295453" spans="2:8" x14ac:dyDescent="0.2">
      <c r="B295453" s="25"/>
      <c r="C295453" s="25"/>
      <c r="D295453" s="31"/>
      <c r="E295453" s="25"/>
      <c r="F295453" s="25"/>
      <c r="G295453" s="25"/>
      <c r="H295453" s="25"/>
    </row>
    <row r="295454" spans="2:8" x14ac:dyDescent="0.2">
      <c r="B295454" s="25"/>
      <c r="C295454" s="25"/>
      <c r="D295454" s="31"/>
      <c r="E295454" s="25"/>
      <c r="F295454" s="25"/>
      <c r="G295454" s="25"/>
      <c r="H295454" s="25"/>
    </row>
    <row r="295455" spans="2:8" x14ac:dyDescent="0.2">
      <c r="B295455" s="25"/>
      <c r="C295455" s="25"/>
      <c r="D295455" s="31"/>
      <c r="E295455" s="25"/>
      <c r="F295455" s="25"/>
      <c r="G295455" s="25"/>
      <c r="H295455" s="25"/>
    </row>
    <row r="295456" spans="2:8" x14ac:dyDescent="0.2">
      <c r="B295456" s="25"/>
      <c r="C295456" s="25"/>
      <c r="D295456" s="31"/>
      <c r="E295456" s="25"/>
      <c r="F295456" s="25"/>
      <c r="G295456" s="25"/>
      <c r="H295456" s="25"/>
    </row>
    <row r="295457" spans="2:8" x14ac:dyDescent="0.2">
      <c r="B295457" s="25"/>
      <c r="C295457" s="25"/>
      <c r="D295457" s="31"/>
      <c r="E295457" s="25"/>
      <c r="F295457" s="25"/>
      <c r="G295457" s="25"/>
      <c r="H295457" s="25"/>
    </row>
    <row r="295458" spans="2:8" x14ac:dyDescent="0.2">
      <c r="B295458" s="25"/>
      <c r="C295458" s="25"/>
      <c r="D295458" s="31"/>
      <c r="E295458" s="25"/>
      <c r="F295458" s="25"/>
      <c r="G295458" s="25"/>
      <c r="H295458" s="25"/>
    </row>
    <row r="295459" spans="2:8" x14ac:dyDescent="0.2">
      <c r="B295459" s="25"/>
      <c r="C295459" s="25"/>
      <c r="D295459" s="31"/>
      <c r="E295459" s="25"/>
      <c r="F295459" s="25"/>
      <c r="G295459" s="25"/>
      <c r="H295459" s="25"/>
    </row>
    <row r="295460" spans="2:8" x14ac:dyDescent="0.2">
      <c r="B295460" s="25"/>
      <c r="C295460" s="25"/>
      <c r="D295460" s="31"/>
      <c r="E295460" s="25"/>
      <c r="F295460" s="25"/>
      <c r="G295460" s="25"/>
      <c r="H295460" s="25"/>
    </row>
    <row r="295461" spans="2:8" x14ac:dyDescent="0.2">
      <c r="B295461" s="25"/>
      <c r="C295461" s="25"/>
      <c r="D295461" s="31"/>
      <c r="E295461" s="25"/>
      <c r="F295461" s="25"/>
      <c r="G295461" s="25"/>
      <c r="H295461" s="25"/>
    </row>
    <row r="295462" spans="2:8" x14ac:dyDescent="0.2">
      <c r="B295462" s="25"/>
      <c r="C295462" s="25"/>
      <c r="D295462" s="31"/>
      <c r="E295462" s="25"/>
      <c r="F295462" s="25"/>
      <c r="G295462" s="25"/>
      <c r="H295462" s="25"/>
    </row>
    <row r="295463" spans="2:8" x14ac:dyDescent="0.2">
      <c r="B295463" s="25"/>
      <c r="C295463" s="25"/>
      <c r="D295463" s="31"/>
      <c r="E295463" s="25"/>
      <c r="F295463" s="25"/>
      <c r="G295463" s="25"/>
      <c r="H295463" s="25"/>
    </row>
    <row r="295464" spans="2:8" x14ac:dyDescent="0.2">
      <c r="B295464" s="25"/>
      <c r="C295464" s="25"/>
      <c r="D295464" s="31"/>
      <c r="E295464" s="25"/>
      <c r="F295464" s="25"/>
      <c r="G295464" s="25"/>
      <c r="H295464" s="25"/>
    </row>
    <row r="295465" spans="2:8" x14ac:dyDescent="0.2">
      <c r="B295465" s="25"/>
      <c r="C295465" s="25"/>
      <c r="D295465" s="31"/>
      <c r="E295465" s="25"/>
      <c r="F295465" s="25"/>
      <c r="G295465" s="25"/>
      <c r="H295465" s="25"/>
    </row>
    <row r="295466" spans="2:8" x14ac:dyDescent="0.2">
      <c r="B295466" s="25"/>
      <c r="C295466" s="25"/>
      <c r="D295466" s="31"/>
      <c r="E295466" s="25"/>
      <c r="F295466" s="25"/>
      <c r="G295466" s="25"/>
      <c r="H295466" s="25"/>
    </row>
    <row r="295467" spans="2:8" x14ac:dyDescent="0.2">
      <c r="B295467" s="25"/>
      <c r="C295467" s="25"/>
      <c r="D295467" s="31"/>
      <c r="E295467" s="25"/>
      <c r="F295467" s="25"/>
      <c r="G295467" s="25"/>
      <c r="H295467" s="25"/>
    </row>
    <row r="295468" spans="2:8" x14ac:dyDescent="0.2">
      <c r="B295468" s="25"/>
      <c r="C295468" s="25"/>
      <c r="D295468" s="31"/>
      <c r="E295468" s="25"/>
      <c r="F295468" s="25"/>
      <c r="G295468" s="25"/>
      <c r="H295468" s="25"/>
    </row>
    <row r="295469" spans="2:8" x14ac:dyDescent="0.2">
      <c r="B295469" s="25"/>
      <c r="C295469" s="25"/>
      <c r="D295469" s="31"/>
      <c r="E295469" s="25"/>
      <c r="F295469" s="25"/>
      <c r="G295469" s="25"/>
      <c r="H295469" s="25"/>
    </row>
    <row r="295470" spans="2:8" x14ac:dyDescent="0.2">
      <c r="B295470" s="25"/>
      <c r="C295470" s="25"/>
      <c r="D295470" s="31"/>
      <c r="E295470" s="25"/>
      <c r="F295470" s="25"/>
      <c r="G295470" s="25"/>
      <c r="H295470" s="25"/>
    </row>
    <row r="295471" spans="2:8" x14ac:dyDescent="0.2">
      <c r="B295471" s="25"/>
      <c r="C295471" s="25"/>
      <c r="D295471" s="31"/>
      <c r="E295471" s="25"/>
      <c r="F295471" s="25"/>
      <c r="G295471" s="25"/>
      <c r="H295471" s="25"/>
    </row>
    <row r="295472" spans="2:8" x14ac:dyDescent="0.2">
      <c r="B295472" s="25"/>
      <c r="C295472" s="25"/>
      <c r="D295472" s="31"/>
      <c r="E295472" s="25"/>
      <c r="F295472" s="25"/>
      <c r="G295472" s="25"/>
      <c r="H295472" s="25"/>
    </row>
    <row r="295473" spans="2:8" x14ac:dyDescent="0.2">
      <c r="B295473" s="25"/>
      <c r="C295473" s="25"/>
      <c r="D295473" s="31"/>
      <c r="E295473" s="25"/>
      <c r="F295473" s="25"/>
      <c r="G295473" s="25"/>
      <c r="H295473" s="25"/>
    </row>
    <row r="295474" spans="2:8" x14ac:dyDescent="0.2">
      <c r="B295474" s="25"/>
      <c r="C295474" s="25"/>
      <c r="D295474" s="31"/>
      <c r="E295474" s="25"/>
      <c r="F295474" s="25"/>
      <c r="G295474" s="25"/>
      <c r="H295474" s="25"/>
    </row>
    <row r="295475" spans="2:8" x14ac:dyDescent="0.2">
      <c r="B295475" s="25"/>
      <c r="C295475" s="25"/>
      <c r="D295475" s="31"/>
      <c r="E295475" s="25"/>
      <c r="F295475" s="25"/>
      <c r="G295475" s="25"/>
      <c r="H295475" s="25"/>
    </row>
    <row r="295476" spans="2:8" x14ac:dyDescent="0.2">
      <c r="B295476" s="25"/>
      <c r="C295476" s="25"/>
      <c r="D295476" s="31"/>
      <c r="E295476" s="25"/>
      <c r="F295476" s="25"/>
      <c r="G295476" s="25"/>
      <c r="H295476" s="25"/>
    </row>
    <row r="295477" spans="2:8" x14ac:dyDescent="0.2">
      <c r="B295477" s="25"/>
      <c r="C295477" s="25"/>
      <c r="D295477" s="31"/>
      <c r="E295477" s="25"/>
      <c r="F295477" s="25"/>
      <c r="G295477" s="25"/>
      <c r="H295477" s="25"/>
    </row>
    <row r="295478" spans="2:8" x14ac:dyDescent="0.2">
      <c r="B295478" s="25"/>
      <c r="C295478" s="25"/>
      <c r="D295478" s="31"/>
      <c r="E295478" s="25"/>
      <c r="F295478" s="25"/>
      <c r="G295478" s="25"/>
      <c r="H295478" s="25"/>
    </row>
    <row r="295479" spans="2:8" x14ac:dyDescent="0.2">
      <c r="B295479" s="25"/>
      <c r="C295479" s="25"/>
      <c r="D295479" s="31"/>
      <c r="E295479" s="25"/>
      <c r="F295479" s="25"/>
      <c r="G295479" s="25"/>
      <c r="H295479" s="25"/>
    </row>
    <row r="295480" spans="2:8" x14ac:dyDescent="0.2">
      <c r="B295480" s="25"/>
      <c r="C295480" s="25"/>
      <c r="D295480" s="31"/>
      <c r="E295480" s="25"/>
      <c r="F295480" s="25"/>
      <c r="G295480" s="25"/>
      <c r="H295480" s="25"/>
    </row>
    <row r="295481" spans="2:8" x14ac:dyDescent="0.2">
      <c r="B295481" s="25"/>
      <c r="C295481" s="25"/>
      <c r="D295481" s="31"/>
      <c r="E295481" s="25"/>
      <c r="F295481" s="25"/>
      <c r="G295481" s="25"/>
      <c r="H295481" s="25"/>
    </row>
    <row r="295482" spans="2:8" x14ac:dyDescent="0.2">
      <c r="B295482" s="25"/>
      <c r="C295482" s="25"/>
      <c r="D295482" s="31"/>
      <c r="E295482" s="25"/>
      <c r="F295482" s="25"/>
      <c r="G295482" s="25"/>
      <c r="H295482" s="25"/>
    </row>
    <row r="295483" spans="2:8" x14ac:dyDescent="0.2">
      <c r="B295483" s="25"/>
      <c r="C295483" s="25"/>
      <c r="D295483" s="31"/>
      <c r="E295483" s="25"/>
      <c r="F295483" s="25"/>
      <c r="G295483" s="25"/>
      <c r="H295483" s="25"/>
    </row>
    <row r="295484" spans="2:8" x14ac:dyDescent="0.2">
      <c r="B295484" s="25"/>
      <c r="C295484" s="25"/>
      <c r="D295484" s="31"/>
      <c r="E295484" s="25"/>
      <c r="F295484" s="25"/>
      <c r="G295484" s="25"/>
      <c r="H295484" s="25"/>
    </row>
    <row r="295485" spans="2:8" x14ac:dyDescent="0.2">
      <c r="B295485" s="25"/>
      <c r="C295485" s="25"/>
      <c r="D295485" s="31"/>
      <c r="E295485" s="25"/>
      <c r="F295485" s="25"/>
      <c r="G295485" s="25"/>
      <c r="H295485" s="25"/>
    </row>
    <row r="295486" spans="2:8" x14ac:dyDescent="0.2">
      <c r="B295486" s="25"/>
      <c r="C295486" s="25"/>
      <c r="D295486" s="31"/>
      <c r="E295486" s="25"/>
      <c r="F295486" s="25"/>
      <c r="G295486" s="25"/>
      <c r="H295486" s="25"/>
    </row>
    <row r="295487" spans="2:8" x14ac:dyDescent="0.2">
      <c r="B295487" s="25"/>
      <c r="C295487" s="25"/>
      <c r="D295487" s="31"/>
      <c r="E295487" s="25"/>
      <c r="F295487" s="25"/>
      <c r="G295487" s="25"/>
      <c r="H295487" s="25"/>
    </row>
    <row r="295488" spans="2:8" x14ac:dyDescent="0.2">
      <c r="B295488" s="25"/>
      <c r="C295488" s="25"/>
      <c r="D295488" s="31"/>
      <c r="E295488" s="25"/>
      <c r="F295488" s="25"/>
      <c r="G295488" s="25"/>
      <c r="H295488" s="25"/>
    </row>
    <row r="295489" spans="2:8" x14ac:dyDescent="0.2">
      <c r="B295489" s="25"/>
      <c r="C295489" s="25"/>
      <c r="D295489" s="31"/>
      <c r="E295489" s="25"/>
      <c r="F295489" s="25"/>
      <c r="G295489" s="25"/>
      <c r="H295489" s="25"/>
    </row>
    <row r="295490" spans="2:8" x14ac:dyDescent="0.2">
      <c r="B295490" s="25"/>
      <c r="C295490" s="25"/>
      <c r="D295490" s="31"/>
      <c r="E295490" s="25"/>
      <c r="F295490" s="25"/>
      <c r="G295490" s="25"/>
      <c r="H295490" s="25"/>
    </row>
    <row r="295491" spans="2:8" x14ac:dyDescent="0.2">
      <c r="B295491" s="25"/>
      <c r="C295491" s="25"/>
      <c r="D295491" s="31"/>
      <c r="E295491" s="25"/>
      <c r="F295491" s="25"/>
      <c r="G295491" s="25"/>
      <c r="H295491" s="25"/>
    </row>
    <row r="295492" spans="2:8" x14ac:dyDescent="0.2">
      <c r="B295492" s="25"/>
      <c r="C295492" s="25"/>
      <c r="D295492" s="31"/>
      <c r="E295492" s="25"/>
      <c r="F295492" s="25"/>
      <c r="G295492" s="25"/>
      <c r="H295492" s="25"/>
    </row>
    <row r="295493" spans="2:8" x14ac:dyDescent="0.2">
      <c r="B295493" s="21"/>
      <c r="C295493" s="21"/>
      <c r="D295493" s="31"/>
      <c r="E295493" s="21"/>
      <c r="F295493" s="21"/>
      <c r="G295493" s="21"/>
      <c r="H295493" s="25"/>
    </row>
    <row r="295494" spans="2:8" x14ac:dyDescent="0.2">
      <c r="B295494" s="21"/>
      <c r="C295494" s="21"/>
      <c r="D295494" s="31"/>
      <c r="E295494" s="21"/>
      <c r="F295494" s="21"/>
      <c r="G295494" s="21"/>
      <c r="H295494" s="21"/>
    </row>
    <row r="295495" spans="2:8" x14ac:dyDescent="0.2">
      <c r="B295495" s="21"/>
      <c r="C295495" s="21"/>
      <c r="D295495" s="31"/>
      <c r="E295495" s="21"/>
      <c r="F295495" s="21"/>
      <c r="G295495" s="21"/>
      <c r="H295495" s="21"/>
    </row>
    <row r="295496" spans="2:8" x14ac:dyDescent="0.2">
      <c r="B295496" s="21"/>
      <c r="C295496" s="21"/>
      <c r="D295496" s="31"/>
      <c r="E295496" s="21"/>
      <c r="F295496" s="21"/>
      <c r="G295496" s="21"/>
      <c r="H295496" s="21"/>
    </row>
    <row r="295497" spans="2:8" x14ac:dyDescent="0.2">
      <c r="B295497" s="21"/>
      <c r="C295497" s="21"/>
      <c r="D295497" s="31"/>
      <c r="E295497" s="21"/>
      <c r="F295497" s="21"/>
      <c r="G295497" s="21"/>
      <c r="H295497" s="21"/>
    </row>
    <row r="295498" spans="2:8" x14ac:dyDescent="0.2">
      <c r="B295498" s="21"/>
      <c r="C295498" s="21"/>
      <c r="D295498" s="31"/>
      <c r="E295498" s="21"/>
      <c r="F295498" s="21"/>
      <c r="G295498" s="21"/>
      <c r="H295498" s="21"/>
    </row>
    <row r="295499" spans="2:8" x14ac:dyDescent="0.2">
      <c r="B295499" s="21"/>
      <c r="C295499" s="21"/>
      <c r="D295499" s="31"/>
      <c r="E295499" s="21"/>
      <c r="F295499" s="21"/>
      <c r="G295499" s="21"/>
      <c r="H295499" s="21"/>
    </row>
    <row r="295500" spans="2:8" x14ac:dyDescent="0.2">
      <c r="B295500" s="21"/>
      <c r="C295500" s="21"/>
      <c r="D295500" s="31"/>
      <c r="E295500" s="21"/>
      <c r="F295500" s="21"/>
      <c r="G295500" s="21"/>
      <c r="H295500" s="21"/>
    </row>
    <row r="295501" spans="2:8" x14ac:dyDescent="0.2">
      <c r="B295501" s="21"/>
      <c r="C295501" s="21"/>
      <c r="D295501" s="31"/>
      <c r="E295501" s="21"/>
      <c r="F295501" s="21"/>
      <c r="G295501" s="21"/>
      <c r="H295501" s="21"/>
    </row>
    <row r="295502" spans="2:8" x14ac:dyDescent="0.2">
      <c r="B295502" s="21"/>
      <c r="C295502" s="21"/>
      <c r="D295502" s="31"/>
      <c r="E295502" s="21"/>
      <c r="F295502" s="21"/>
      <c r="G295502" s="21"/>
      <c r="H295502" s="21"/>
    </row>
    <row r="295503" spans="2:8" x14ac:dyDescent="0.2">
      <c r="H295503" s="21"/>
    </row>
    <row r="311297" spans="2:8" x14ac:dyDescent="0.2">
      <c r="B311297" s="21"/>
      <c r="C311297" s="21"/>
      <c r="D311297" s="31"/>
      <c r="E311297" s="21"/>
      <c r="F311297" s="21"/>
      <c r="G311297" s="21"/>
    </row>
    <row r="311298" spans="2:8" x14ac:dyDescent="0.2">
      <c r="B311298" s="21"/>
      <c r="C311298" s="21"/>
      <c r="D311298" s="31"/>
      <c r="E311298" s="21"/>
      <c r="F311298" s="21"/>
      <c r="G311298" s="21"/>
      <c r="H311298" s="21"/>
    </row>
    <row r="311299" spans="2:8" x14ac:dyDescent="0.2">
      <c r="B311299" s="21"/>
      <c r="C311299" s="21"/>
      <c r="D311299" s="31"/>
      <c r="E311299" s="21"/>
      <c r="F311299" s="21"/>
      <c r="G311299" s="21"/>
      <c r="H311299" s="21"/>
    </row>
    <row r="311300" spans="2:8" x14ac:dyDescent="0.2">
      <c r="B311300" s="21"/>
      <c r="C311300" s="21"/>
      <c r="D311300" s="31"/>
      <c r="E311300" s="21"/>
      <c r="F311300" s="21"/>
      <c r="G311300" s="21"/>
      <c r="H311300" s="21"/>
    </row>
    <row r="311301" spans="2:8" x14ac:dyDescent="0.2">
      <c r="B311301" s="21"/>
      <c r="C311301" s="21"/>
      <c r="D311301" s="31"/>
      <c r="E311301" s="21"/>
      <c r="F311301" s="21"/>
      <c r="G311301" s="21"/>
      <c r="H311301" s="21"/>
    </row>
    <row r="311302" spans="2:8" x14ac:dyDescent="0.2">
      <c r="B311302" s="22"/>
      <c r="C311302" s="22"/>
      <c r="D311302" s="31"/>
      <c r="E311302" s="22"/>
      <c r="F311302" s="22"/>
      <c r="G311302" s="22"/>
      <c r="H311302" s="21"/>
    </row>
    <row r="311303" spans="2:8" x14ac:dyDescent="0.2">
      <c r="B311303" s="22"/>
      <c r="C311303" s="22"/>
      <c r="D311303" s="31"/>
      <c r="E311303" s="22"/>
      <c r="F311303" s="22"/>
      <c r="G311303" s="22"/>
      <c r="H311303" s="22"/>
    </row>
    <row r="311304" spans="2:8" x14ac:dyDescent="0.2">
      <c r="B311304" s="22"/>
      <c r="C311304" s="22"/>
      <c r="D311304" s="31"/>
      <c r="E311304" s="22"/>
      <c r="F311304" s="22"/>
      <c r="G311304" s="22"/>
      <c r="H311304" s="22"/>
    </row>
    <row r="311305" spans="2:8" x14ac:dyDescent="0.2">
      <c r="B311305" s="22"/>
      <c r="C311305" s="22"/>
      <c r="D311305" s="31"/>
      <c r="E311305" s="22"/>
      <c r="F311305" s="22"/>
      <c r="G311305" s="22"/>
      <c r="H311305" s="22"/>
    </row>
    <row r="311306" spans="2:8" x14ac:dyDescent="0.2">
      <c r="B311306" s="22"/>
      <c r="C311306" s="22"/>
      <c r="D311306" s="31"/>
      <c r="E311306" s="22"/>
      <c r="F311306" s="22"/>
      <c r="G311306" s="22"/>
      <c r="H311306" s="22"/>
    </row>
    <row r="311307" spans="2:8" x14ac:dyDescent="0.2">
      <c r="B311307" s="22"/>
      <c r="C311307" s="22"/>
      <c r="D311307" s="31"/>
      <c r="E311307" s="22"/>
      <c r="F311307" s="22"/>
      <c r="G311307" s="22"/>
      <c r="H311307" s="22"/>
    </row>
    <row r="311308" spans="2:8" x14ac:dyDescent="0.2">
      <c r="B311308" s="22"/>
      <c r="C311308" s="22"/>
      <c r="D311308" s="31"/>
      <c r="E311308" s="22"/>
      <c r="F311308" s="22"/>
      <c r="G311308" s="22"/>
      <c r="H311308" s="22"/>
    </row>
    <row r="311309" spans="2:8" x14ac:dyDescent="0.2">
      <c r="B311309" s="22"/>
      <c r="C311309" s="22"/>
      <c r="D311309" s="31"/>
      <c r="E311309" s="22"/>
      <c r="F311309" s="22"/>
      <c r="G311309" s="22"/>
      <c r="H311309" s="22"/>
    </row>
    <row r="311310" spans="2:8" x14ac:dyDescent="0.2">
      <c r="B311310" s="22"/>
      <c r="C311310" s="22"/>
      <c r="D311310" s="31"/>
      <c r="E311310" s="22"/>
      <c r="F311310" s="22"/>
      <c r="G311310" s="22"/>
      <c r="H311310" s="22"/>
    </row>
    <row r="311311" spans="2:8" x14ac:dyDescent="0.2">
      <c r="B311311" s="22"/>
      <c r="C311311" s="22"/>
      <c r="D311311" s="31"/>
      <c r="E311311" s="22"/>
      <c r="F311311" s="22"/>
      <c r="G311311" s="22"/>
      <c r="H311311" s="22"/>
    </row>
    <row r="311312" spans="2:8" x14ac:dyDescent="0.2">
      <c r="B311312" s="22"/>
      <c r="C311312" s="22"/>
      <c r="D311312" s="31"/>
      <c r="E311312" s="22"/>
      <c r="F311312" s="22"/>
      <c r="G311312" s="22"/>
      <c r="H311312" s="22"/>
    </row>
    <row r="311313" spans="2:8" x14ac:dyDescent="0.2">
      <c r="B311313" s="22"/>
      <c r="C311313" s="22"/>
      <c r="D311313" s="31"/>
      <c r="E311313" s="22"/>
      <c r="F311313" s="22"/>
      <c r="G311313" s="22"/>
      <c r="H311313" s="22"/>
    </row>
    <row r="311314" spans="2:8" x14ac:dyDescent="0.2">
      <c r="B311314" s="22"/>
      <c r="C311314" s="22"/>
      <c r="D311314" s="31"/>
      <c r="E311314" s="22"/>
      <c r="F311314" s="22"/>
      <c r="G311314" s="22"/>
      <c r="H311314" s="22"/>
    </row>
    <row r="311315" spans="2:8" x14ac:dyDescent="0.2">
      <c r="B311315" s="22"/>
      <c r="C311315" s="22"/>
      <c r="D311315" s="31"/>
      <c r="E311315" s="22"/>
      <c r="F311315" s="22"/>
      <c r="G311315" s="22"/>
      <c r="H311315" s="22"/>
    </row>
    <row r="311316" spans="2:8" x14ac:dyDescent="0.2">
      <c r="B311316" s="22"/>
      <c r="C311316" s="22"/>
      <c r="D311316" s="31"/>
      <c r="E311316" s="22"/>
      <c r="F311316" s="22"/>
      <c r="G311316" s="22"/>
      <c r="H311316" s="22"/>
    </row>
    <row r="311317" spans="2:8" x14ac:dyDescent="0.2">
      <c r="B311317" s="22"/>
      <c r="C311317" s="22"/>
      <c r="D311317" s="31"/>
      <c r="E311317" s="22"/>
      <c r="F311317" s="22"/>
      <c r="G311317" s="22"/>
      <c r="H311317" s="22"/>
    </row>
    <row r="311318" spans="2:8" x14ac:dyDescent="0.2">
      <c r="B311318" s="22"/>
      <c r="C311318" s="22"/>
      <c r="D311318" s="31"/>
      <c r="E311318" s="22"/>
      <c r="F311318" s="22"/>
      <c r="G311318" s="22"/>
      <c r="H311318" s="22"/>
    </row>
    <row r="311319" spans="2:8" x14ac:dyDescent="0.2">
      <c r="B311319" s="22"/>
      <c r="C311319" s="22"/>
      <c r="D311319" s="31"/>
      <c r="E311319" s="22"/>
      <c r="F311319" s="22"/>
      <c r="G311319" s="22"/>
      <c r="H311319" s="22"/>
    </row>
    <row r="311320" spans="2:8" x14ac:dyDescent="0.2">
      <c r="B311320" s="22"/>
      <c r="C311320" s="22"/>
      <c r="D311320" s="31"/>
      <c r="E311320" s="22"/>
      <c r="F311320" s="22"/>
      <c r="G311320" s="22"/>
      <c r="H311320" s="22"/>
    </row>
    <row r="311321" spans="2:8" x14ac:dyDescent="0.2">
      <c r="B311321" s="22"/>
      <c r="C311321" s="22"/>
      <c r="D311321" s="31"/>
      <c r="E311321" s="22"/>
      <c r="F311321" s="22"/>
      <c r="G311321" s="22"/>
      <c r="H311321" s="22"/>
    </row>
    <row r="311322" spans="2:8" x14ac:dyDescent="0.2">
      <c r="B311322" s="22"/>
      <c r="C311322" s="22"/>
      <c r="D311322" s="31"/>
      <c r="E311322" s="22"/>
      <c r="F311322" s="22"/>
      <c r="G311322" s="22"/>
      <c r="H311322" s="22"/>
    </row>
    <row r="311323" spans="2:8" x14ac:dyDescent="0.2">
      <c r="B311323" s="22"/>
      <c r="C311323" s="22"/>
      <c r="D311323" s="31"/>
      <c r="E311323" s="22"/>
      <c r="F311323" s="22"/>
      <c r="G311323" s="22"/>
      <c r="H311323" s="22"/>
    </row>
    <row r="311324" spans="2:8" x14ac:dyDescent="0.2">
      <c r="B311324" s="22"/>
      <c r="C311324" s="22"/>
      <c r="D311324" s="31"/>
      <c r="E311324" s="22"/>
      <c r="F311324" s="22"/>
      <c r="G311324" s="22"/>
      <c r="H311324" s="22"/>
    </row>
    <row r="311325" spans="2:8" x14ac:dyDescent="0.2">
      <c r="B311325" s="22"/>
      <c r="C311325" s="22"/>
      <c r="D311325" s="31"/>
      <c r="E311325" s="22"/>
      <c r="F311325" s="22"/>
      <c r="G311325" s="22"/>
      <c r="H311325" s="22"/>
    </row>
    <row r="311326" spans="2:8" x14ac:dyDescent="0.2">
      <c r="B311326" s="22"/>
      <c r="C311326" s="22"/>
      <c r="D311326" s="31"/>
      <c r="E311326" s="22"/>
      <c r="F311326" s="22"/>
      <c r="G311326" s="22"/>
      <c r="H311326" s="22"/>
    </row>
    <row r="311327" spans="2:8" x14ac:dyDescent="0.2">
      <c r="B311327" s="22"/>
      <c r="C311327" s="22"/>
      <c r="D311327" s="31"/>
      <c r="E311327" s="22"/>
      <c r="F311327" s="22"/>
      <c r="G311327" s="22"/>
      <c r="H311327" s="22"/>
    </row>
    <row r="311328" spans="2:8" x14ac:dyDescent="0.2">
      <c r="B311328" s="22"/>
      <c r="C311328" s="22"/>
      <c r="D311328" s="31"/>
      <c r="E311328" s="22"/>
      <c r="F311328" s="22"/>
      <c r="G311328" s="22"/>
      <c r="H311328" s="22"/>
    </row>
    <row r="311329" spans="2:8" x14ac:dyDescent="0.2">
      <c r="B311329" s="22"/>
      <c r="C311329" s="22"/>
      <c r="D311329" s="31"/>
      <c r="E311329" s="22"/>
      <c r="F311329" s="22"/>
      <c r="G311329" s="22"/>
      <c r="H311329" s="22"/>
    </row>
    <row r="311330" spans="2:8" x14ac:dyDescent="0.2">
      <c r="B311330" s="22"/>
      <c r="C311330" s="22"/>
      <c r="D311330" s="31"/>
      <c r="E311330" s="22"/>
      <c r="F311330" s="22"/>
      <c r="G311330" s="22"/>
      <c r="H311330" s="22"/>
    </row>
    <row r="311331" spans="2:8" x14ac:dyDescent="0.2">
      <c r="B311331" s="22"/>
      <c r="C311331" s="22"/>
      <c r="D311331" s="31"/>
      <c r="E311331" s="22"/>
      <c r="F311331" s="22"/>
      <c r="G311331" s="22"/>
      <c r="H311331" s="22"/>
    </row>
    <row r="311332" spans="2:8" x14ac:dyDescent="0.2">
      <c r="B311332" s="22"/>
      <c r="C311332" s="22"/>
      <c r="D311332" s="31"/>
      <c r="E311332" s="22"/>
      <c r="F311332" s="22"/>
      <c r="G311332" s="22"/>
      <c r="H311332" s="22"/>
    </row>
    <row r="311333" spans="2:8" x14ac:dyDescent="0.2">
      <c r="B311333" s="22"/>
      <c r="C311333" s="22"/>
      <c r="D311333" s="31"/>
      <c r="E311333" s="22"/>
      <c r="F311333" s="22"/>
      <c r="G311333" s="22"/>
      <c r="H311333" s="22"/>
    </row>
    <row r="311334" spans="2:8" x14ac:dyDescent="0.2">
      <c r="B311334" s="22"/>
      <c r="C311334" s="22"/>
      <c r="D311334" s="31"/>
      <c r="E311334" s="22"/>
      <c r="F311334" s="22"/>
      <c r="G311334" s="22"/>
      <c r="H311334" s="22"/>
    </row>
    <row r="311335" spans="2:8" x14ac:dyDescent="0.2">
      <c r="B311335" s="22"/>
      <c r="C311335" s="22"/>
      <c r="D311335" s="31"/>
      <c r="E311335" s="22"/>
      <c r="F311335" s="22"/>
      <c r="G311335" s="22"/>
      <c r="H311335" s="22"/>
    </row>
    <row r="311336" spans="2:8" x14ac:dyDescent="0.2">
      <c r="B311336" s="22"/>
      <c r="C311336" s="22"/>
      <c r="D311336" s="31"/>
      <c r="E311336" s="22"/>
      <c r="F311336" s="22"/>
      <c r="G311336" s="22"/>
      <c r="H311336" s="22"/>
    </row>
    <row r="311337" spans="2:8" x14ac:dyDescent="0.2">
      <c r="B311337" s="22"/>
      <c r="C311337" s="22"/>
      <c r="D311337" s="31"/>
      <c r="E311337" s="22"/>
      <c r="F311337" s="22"/>
      <c r="G311337" s="22"/>
      <c r="H311337" s="22"/>
    </row>
    <row r="311338" spans="2:8" x14ac:dyDescent="0.2">
      <c r="B311338" s="22"/>
      <c r="C311338" s="22"/>
      <c r="D311338" s="31"/>
      <c r="E311338" s="22"/>
      <c r="F311338" s="22"/>
      <c r="G311338" s="22"/>
      <c r="H311338" s="22"/>
    </row>
    <row r="311339" spans="2:8" x14ac:dyDescent="0.2">
      <c r="B311339" s="22"/>
      <c r="C311339" s="22"/>
      <c r="D311339" s="31"/>
      <c r="E311339" s="22"/>
      <c r="F311339" s="22"/>
      <c r="G311339" s="22"/>
      <c r="H311339" s="22"/>
    </row>
    <row r="311340" spans="2:8" x14ac:dyDescent="0.2">
      <c r="B311340" s="22"/>
      <c r="C311340" s="22"/>
      <c r="D311340" s="31"/>
      <c r="E311340" s="22"/>
      <c r="F311340" s="22"/>
      <c r="G311340" s="22"/>
      <c r="H311340" s="22"/>
    </row>
    <row r="311341" spans="2:8" x14ac:dyDescent="0.2">
      <c r="B311341" s="22"/>
      <c r="C311341" s="22"/>
      <c r="D311341" s="31"/>
      <c r="E311341" s="22"/>
      <c r="F311341" s="22"/>
      <c r="G311341" s="22"/>
      <c r="H311341" s="22"/>
    </row>
    <row r="311342" spans="2:8" x14ac:dyDescent="0.2">
      <c r="B311342" s="22"/>
      <c r="C311342" s="22"/>
      <c r="D311342" s="31"/>
      <c r="E311342" s="22"/>
      <c r="F311342" s="22"/>
      <c r="G311342" s="22"/>
      <c r="H311342" s="22"/>
    </row>
    <row r="311343" spans="2:8" x14ac:dyDescent="0.2">
      <c r="B311343" s="22"/>
      <c r="C311343" s="22"/>
      <c r="D311343" s="31"/>
      <c r="E311343" s="22"/>
      <c r="F311343" s="22"/>
      <c r="G311343" s="22"/>
      <c r="H311343" s="22"/>
    </row>
    <row r="311344" spans="2:8" x14ac:dyDescent="0.2">
      <c r="B311344" s="22"/>
      <c r="C311344" s="22"/>
      <c r="D311344" s="31"/>
      <c r="E311344" s="22"/>
      <c r="F311344" s="22"/>
      <c r="G311344" s="22"/>
      <c r="H311344" s="22"/>
    </row>
    <row r="311345" spans="2:8" x14ac:dyDescent="0.2">
      <c r="B311345" s="22"/>
      <c r="C311345" s="22"/>
      <c r="D311345" s="31"/>
      <c r="E311345" s="22"/>
      <c r="F311345" s="22"/>
      <c r="G311345" s="22"/>
      <c r="H311345" s="22"/>
    </row>
    <row r="311346" spans="2:8" x14ac:dyDescent="0.2">
      <c r="B311346" s="22"/>
      <c r="C311346" s="22"/>
      <c r="D311346" s="31"/>
      <c r="E311346" s="22"/>
      <c r="F311346" s="22"/>
      <c r="G311346" s="22"/>
      <c r="H311346" s="22"/>
    </row>
    <row r="311347" spans="2:8" x14ac:dyDescent="0.2">
      <c r="B311347" s="22"/>
      <c r="C311347" s="22"/>
      <c r="D311347" s="31"/>
      <c r="E311347" s="22"/>
      <c r="F311347" s="22"/>
      <c r="G311347" s="22"/>
      <c r="H311347" s="22"/>
    </row>
    <row r="311348" spans="2:8" x14ac:dyDescent="0.2">
      <c r="B311348" s="22"/>
      <c r="C311348" s="22"/>
      <c r="D311348" s="31"/>
      <c r="E311348" s="22"/>
      <c r="F311348" s="22"/>
      <c r="G311348" s="22"/>
      <c r="H311348" s="22"/>
    </row>
    <row r="311349" spans="2:8" x14ac:dyDescent="0.2">
      <c r="B311349" s="22"/>
      <c r="C311349" s="22"/>
      <c r="D311349" s="31"/>
      <c r="E311349" s="22"/>
      <c r="F311349" s="22"/>
      <c r="G311349" s="22"/>
      <c r="H311349" s="22"/>
    </row>
    <row r="311350" spans="2:8" x14ac:dyDescent="0.2">
      <c r="B311350" s="22"/>
      <c r="C311350" s="22"/>
      <c r="D311350" s="31"/>
      <c r="E311350" s="22"/>
      <c r="F311350" s="22"/>
      <c r="G311350" s="22"/>
      <c r="H311350" s="22"/>
    </row>
    <row r="311351" spans="2:8" x14ac:dyDescent="0.2">
      <c r="B311351" s="22"/>
      <c r="C311351" s="22"/>
      <c r="D311351" s="31"/>
      <c r="E311351" s="22"/>
      <c r="F311351" s="22"/>
      <c r="G311351" s="22"/>
      <c r="H311351" s="22"/>
    </row>
    <row r="311352" spans="2:8" x14ac:dyDescent="0.2">
      <c r="B311352" s="22"/>
      <c r="C311352" s="22"/>
      <c r="D311352" s="31"/>
      <c r="E311352" s="22"/>
      <c r="F311352" s="22"/>
      <c r="G311352" s="22"/>
      <c r="H311352" s="22"/>
    </row>
    <row r="311353" spans="2:8" x14ac:dyDescent="0.2">
      <c r="B311353" s="22"/>
      <c r="C311353" s="22"/>
      <c r="D311353" s="31"/>
      <c r="E311353" s="22"/>
      <c r="F311353" s="22"/>
      <c r="G311353" s="22"/>
      <c r="H311353" s="22"/>
    </row>
    <row r="311354" spans="2:8" x14ac:dyDescent="0.2">
      <c r="B311354" s="22"/>
      <c r="C311354" s="22"/>
      <c r="D311354" s="31"/>
      <c r="E311354" s="22"/>
      <c r="F311354" s="22"/>
      <c r="G311354" s="22"/>
      <c r="H311354" s="22"/>
    </row>
    <row r="311355" spans="2:8" x14ac:dyDescent="0.2">
      <c r="B311355" s="22"/>
      <c r="C311355" s="22"/>
      <c r="D311355" s="31"/>
      <c r="E311355" s="22"/>
      <c r="F311355" s="22"/>
      <c r="G311355" s="22"/>
      <c r="H311355" s="22"/>
    </row>
    <row r="311356" spans="2:8" x14ac:dyDescent="0.2">
      <c r="B311356" s="22"/>
      <c r="C311356" s="22"/>
      <c r="D311356" s="31"/>
      <c r="E311356" s="22"/>
      <c r="F311356" s="22"/>
      <c r="G311356" s="22"/>
      <c r="H311356" s="22"/>
    </row>
    <row r="311357" spans="2:8" x14ac:dyDescent="0.2">
      <c r="B311357" s="22"/>
      <c r="C311357" s="22"/>
      <c r="D311357" s="31"/>
      <c r="E311357" s="22"/>
      <c r="F311357" s="22"/>
      <c r="G311357" s="22"/>
      <c r="H311357" s="22"/>
    </row>
    <row r="311358" spans="2:8" x14ac:dyDescent="0.2">
      <c r="B311358" s="22"/>
      <c r="C311358" s="22"/>
      <c r="D311358" s="31"/>
      <c r="E311358" s="22"/>
      <c r="F311358" s="22"/>
      <c r="G311358" s="22"/>
      <c r="H311358" s="22"/>
    </row>
    <row r="311359" spans="2:8" x14ac:dyDescent="0.2">
      <c r="B311359" s="22"/>
      <c r="C311359" s="22"/>
      <c r="D311359" s="31"/>
      <c r="E311359" s="22"/>
      <c r="F311359" s="22"/>
      <c r="G311359" s="22"/>
      <c r="H311359" s="22"/>
    </row>
    <row r="311360" spans="2:8" x14ac:dyDescent="0.2">
      <c r="B311360" s="22"/>
      <c r="C311360" s="22"/>
      <c r="D311360" s="31"/>
      <c r="E311360" s="22"/>
      <c r="F311360" s="22"/>
      <c r="G311360" s="22"/>
      <c r="H311360" s="22"/>
    </row>
    <row r="311361" spans="2:8" x14ac:dyDescent="0.2">
      <c r="B311361" s="22"/>
      <c r="C311361" s="22"/>
      <c r="D311361" s="31"/>
      <c r="E311361" s="22"/>
      <c r="F311361" s="22"/>
      <c r="G311361" s="22"/>
      <c r="H311361" s="22"/>
    </row>
    <row r="311362" spans="2:8" x14ac:dyDescent="0.2">
      <c r="B311362" s="22"/>
      <c r="C311362" s="22"/>
      <c r="D311362" s="31"/>
      <c r="E311362" s="22"/>
      <c r="F311362" s="22"/>
      <c r="G311362" s="22"/>
      <c r="H311362" s="22"/>
    </row>
    <row r="311363" spans="2:8" x14ac:dyDescent="0.2">
      <c r="B311363" s="22"/>
      <c r="C311363" s="22"/>
      <c r="D311363" s="31"/>
      <c r="E311363" s="22"/>
      <c r="F311363" s="22"/>
      <c r="G311363" s="22"/>
      <c r="H311363" s="22"/>
    </row>
    <row r="311364" spans="2:8" x14ac:dyDescent="0.2">
      <c r="B311364" s="22"/>
      <c r="C311364" s="22"/>
      <c r="D311364" s="31"/>
      <c r="E311364" s="22"/>
      <c r="F311364" s="22"/>
      <c r="G311364" s="22"/>
      <c r="H311364" s="22"/>
    </row>
    <row r="311365" spans="2:8" x14ac:dyDescent="0.2">
      <c r="B311365" s="22"/>
      <c r="C311365" s="22"/>
      <c r="D311365" s="31"/>
      <c r="E311365" s="22"/>
      <c r="F311365" s="22"/>
      <c r="G311365" s="22"/>
      <c r="H311365" s="22"/>
    </row>
    <row r="311366" spans="2:8" x14ac:dyDescent="0.2">
      <c r="B311366" s="22"/>
      <c r="C311366" s="22"/>
      <c r="D311366" s="31"/>
      <c r="E311366" s="22"/>
      <c r="F311366" s="22"/>
      <c r="G311366" s="22"/>
      <c r="H311366" s="22"/>
    </row>
    <row r="311367" spans="2:8" x14ac:dyDescent="0.2">
      <c r="B311367" s="22"/>
      <c r="C311367" s="22"/>
      <c r="D311367" s="31"/>
      <c r="E311367" s="22"/>
      <c r="F311367" s="22"/>
      <c r="G311367" s="22"/>
      <c r="H311367" s="22"/>
    </row>
    <row r="311368" spans="2:8" x14ac:dyDescent="0.2">
      <c r="B311368" s="22"/>
      <c r="C311368" s="22"/>
      <c r="D311368" s="31"/>
      <c r="E311368" s="22"/>
      <c r="F311368" s="22"/>
      <c r="G311368" s="22"/>
      <c r="H311368" s="22"/>
    </row>
    <row r="311369" spans="2:8" x14ac:dyDescent="0.2">
      <c r="B311369" s="22"/>
      <c r="C311369" s="22"/>
      <c r="D311369" s="31"/>
      <c r="E311369" s="22"/>
      <c r="F311369" s="22"/>
      <c r="G311369" s="22"/>
      <c r="H311369" s="22"/>
    </row>
    <row r="311370" spans="2:8" x14ac:dyDescent="0.2">
      <c r="B311370" s="22"/>
      <c r="C311370" s="22"/>
      <c r="D311370" s="31"/>
      <c r="E311370" s="22"/>
      <c r="F311370" s="22"/>
      <c r="G311370" s="22"/>
      <c r="H311370" s="22"/>
    </row>
    <row r="311371" spans="2:8" x14ac:dyDescent="0.2">
      <c r="B311371" s="22"/>
      <c r="C311371" s="22"/>
      <c r="D311371" s="31"/>
      <c r="E311371" s="22"/>
      <c r="F311371" s="22"/>
      <c r="G311371" s="22"/>
      <c r="H311371" s="22"/>
    </row>
    <row r="311372" spans="2:8" x14ac:dyDescent="0.2">
      <c r="B311372" s="22"/>
      <c r="C311372" s="22"/>
      <c r="D311372" s="31"/>
      <c r="E311372" s="22"/>
      <c r="F311372" s="22"/>
      <c r="G311372" s="22"/>
      <c r="H311372" s="22"/>
    </row>
    <row r="311373" spans="2:8" x14ac:dyDescent="0.2">
      <c r="B311373" s="22"/>
      <c r="C311373" s="22"/>
      <c r="D311373" s="31"/>
      <c r="E311373" s="22"/>
      <c r="F311373" s="22"/>
      <c r="G311373" s="22"/>
      <c r="H311373" s="22"/>
    </row>
    <row r="311374" spans="2:8" x14ac:dyDescent="0.2">
      <c r="B311374" s="22"/>
      <c r="C311374" s="22"/>
      <c r="D311374" s="31"/>
      <c r="E311374" s="22"/>
      <c r="F311374" s="22"/>
      <c r="G311374" s="22"/>
      <c r="H311374" s="22"/>
    </row>
    <row r="311375" spans="2:8" x14ac:dyDescent="0.2">
      <c r="B311375" s="22"/>
      <c r="C311375" s="22"/>
      <c r="D311375" s="31"/>
      <c r="E311375" s="22"/>
      <c r="F311375" s="22"/>
      <c r="G311375" s="22"/>
      <c r="H311375" s="22"/>
    </row>
    <row r="311376" spans="2:8" x14ac:dyDescent="0.2">
      <c r="B311376" s="22"/>
      <c r="C311376" s="22"/>
      <c r="D311376" s="31"/>
      <c r="E311376" s="22"/>
      <c r="F311376" s="22"/>
      <c r="G311376" s="22"/>
      <c r="H311376" s="22"/>
    </row>
    <row r="311377" spans="2:8" x14ac:dyDescent="0.2">
      <c r="B311377" s="22"/>
      <c r="C311377" s="22"/>
      <c r="D311377" s="31"/>
      <c r="E311377" s="22"/>
      <c r="F311377" s="22"/>
      <c r="G311377" s="22"/>
      <c r="H311377" s="22"/>
    </row>
    <row r="311378" spans="2:8" x14ac:dyDescent="0.2">
      <c r="B311378" s="22"/>
      <c r="C311378" s="22"/>
      <c r="D311378" s="31"/>
      <c r="E311378" s="22"/>
      <c r="F311378" s="22"/>
      <c r="G311378" s="22"/>
      <c r="H311378" s="22"/>
    </row>
    <row r="311379" spans="2:8" x14ac:dyDescent="0.2">
      <c r="B311379" s="22"/>
      <c r="C311379" s="22"/>
      <c r="D311379" s="31"/>
      <c r="E311379" s="22"/>
      <c r="F311379" s="22"/>
      <c r="G311379" s="22"/>
      <c r="H311379" s="22"/>
    </row>
    <row r="311380" spans="2:8" x14ac:dyDescent="0.2">
      <c r="B311380" s="22"/>
      <c r="C311380" s="22"/>
      <c r="D311380" s="31"/>
      <c r="E311380" s="22"/>
      <c r="F311380" s="22"/>
      <c r="G311380" s="22"/>
      <c r="H311380" s="22"/>
    </row>
    <row r="311381" spans="2:8" x14ac:dyDescent="0.2">
      <c r="B311381" s="22"/>
      <c r="C311381" s="22"/>
      <c r="D311381" s="31"/>
      <c r="E311381" s="22"/>
      <c r="F311381" s="22"/>
      <c r="G311381" s="22"/>
      <c r="H311381" s="22"/>
    </row>
    <row r="311382" spans="2:8" x14ac:dyDescent="0.2">
      <c r="B311382" s="22"/>
      <c r="C311382" s="22"/>
      <c r="D311382" s="31"/>
      <c r="E311382" s="22"/>
      <c r="F311382" s="22"/>
      <c r="G311382" s="22"/>
      <c r="H311382" s="22"/>
    </row>
    <row r="311383" spans="2:8" x14ac:dyDescent="0.2">
      <c r="B311383" s="22"/>
      <c r="C311383" s="22"/>
      <c r="D311383" s="31"/>
      <c r="E311383" s="22"/>
      <c r="F311383" s="22"/>
      <c r="G311383" s="22"/>
      <c r="H311383" s="22"/>
    </row>
    <row r="311384" spans="2:8" x14ac:dyDescent="0.2">
      <c r="B311384" s="22"/>
      <c r="C311384" s="22"/>
      <c r="D311384" s="31"/>
      <c r="E311384" s="22"/>
      <c r="F311384" s="22"/>
      <c r="G311384" s="22"/>
      <c r="H311384" s="22"/>
    </row>
    <row r="311385" spans="2:8" x14ac:dyDescent="0.2">
      <c r="B311385" s="22"/>
      <c r="C311385" s="22"/>
      <c r="D311385" s="31"/>
      <c r="E311385" s="22"/>
      <c r="F311385" s="22"/>
      <c r="G311385" s="22"/>
      <c r="H311385" s="22"/>
    </row>
    <row r="311386" spans="2:8" x14ac:dyDescent="0.2">
      <c r="B311386" s="22"/>
      <c r="C311386" s="22"/>
      <c r="D311386" s="31"/>
      <c r="E311386" s="22"/>
      <c r="F311386" s="22"/>
      <c r="G311386" s="22"/>
      <c r="H311386" s="22"/>
    </row>
    <row r="311387" spans="2:8" x14ac:dyDescent="0.2">
      <c r="B311387" s="22"/>
      <c r="C311387" s="22"/>
      <c r="D311387" s="31"/>
      <c r="E311387" s="22"/>
      <c r="F311387" s="22"/>
      <c r="G311387" s="22"/>
      <c r="H311387" s="22"/>
    </row>
    <row r="311388" spans="2:8" x14ac:dyDescent="0.2">
      <c r="B311388" s="22"/>
      <c r="C311388" s="22"/>
      <c r="D311388" s="31"/>
      <c r="E311388" s="22"/>
      <c r="F311388" s="22"/>
      <c r="G311388" s="22"/>
      <c r="H311388" s="22"/>
    </row>
    <row r="311389" spans="2:8" x14ac:dyDescent="0.2">
      <c r="B311389" s="22"/>
      <c r="C311389" s="22"/>
      <c r="D311389" s="31"/>
      <c r="E311389" s="22"/>
      <c r="F311389" s="22"/>
      <c r="G311389" s="22"/>
      <c r="H311389" s="22"/>
    </row>
    <row r="311390" spans="2:8" x14ac:dyDescent="0.2">
      <c r="B311390" s="22"/>
      <c r="C311390" s="22"/>
      <c r="D311390" s="31"/>
      <c r="E311390" s="22"/>
      <c r="F311390" s="22"/>
      <c r="G311390" s="22"/>
      <c r="H311390" s="22"/>
    </row>
    <row r="311391" spans="2:8" x14ac:dyDescent="0.2">
      <c r="B311391" s="22"/>
      <c r="C311391" s="22"/>
      <c r="D311391" s="31"/>
      <c r="E311391" s="22"/>
      <c r="F311391" s="22"/>
      <c r="G311391" s="22"/>
      <c r="H311391" s="22"/>
    </row>
    <row r="311392" spans="2:8" x14ac:dyDescent="0.2">
      <c r="B311392" s="22"/>
      <c r="C311392" s="22"/>
      <c r="D311392" s="31"/>
      <c r="E311392" s="22"/>
      <c r="F311392" s="22"/>
      <c r="G311392" s="22"/>
      <c r="H311392" s="22"/>
    </row>
    <row r="311393" spans="2:8" x14ac:dyDescent="0.2">
      <c r="B311393" s="22"/>
      <c r="C311393" s="22"/>
      <c r="D311393" s="31"/>
      <c r="E311393" s="22"/>
      <c r="F311393" s="22"/>
      <c r="G311393" s="22"/>
      <c r="H311393" s="22"/>
    </row>
    <row r="311394" spans="2:8" x14ac:dyDescent="0.2">
      <c r="B311394" s="22"/>
      <c r="C311394" s="22"/>
      <c r="D311394" s="31"/>
      <c r="E311394" s="22"/>
      <c r="F311394" s="22"/>
      <c r="G311394" s="22"/>
      <c r="H311394" s="22"/>
    </row>
    <row r="311395" spans="2:8" x14ac:dyDescent="0.2">
      <c r="B311395" s="22"/>
      <c r="C311395" s="22"/>
      <c r="D311395" s="31"/>
      <c r="E311395" s="22"/>
      <c r="F311395" s="22"/>
      <c r="G311395" s="22"/>
      <c r="H311395" s="22"/>
    </row>
    <row r="311396" spans="2:8" x14ac:dyDescent="0.2">
      <c r="B311396" s="22"/>
      <c r="C311396" s="22"/>
      <c r="D311396" s="31"/>
      <c r="E311396" s="22"/>
      <c r="F311396" s="22"/>
      <c r="G311396" s="22"/>
      <c r="H311396" s="22"/>
    </row>
    <row r="311397" spans="2:8" x14ac:dyDescent="0.2">
      <c r="B311397" s="22"/>
      <c r="C311397" s="22"/>
      <c r="D311397" s="31"/>
      <c r="E311397" s="22"/>
      <c r="F311397" s="22"/>
      <c r="G311397" s="22"/>
      <c r="H311397" s="22"/>
    </row>
    <row r="311398" spans="2:8" x14ac:dyDescent="0.2">
      <c r="B311398" s="22"/>
      <c r="C311398" s="22"/>
      <c r="D311398" s="31"/>
      <c r="E311398" s="22"/>
      <c r="F311398" s="22"/>
      <c r="G311398" s="22"/>
      <c r="H311398" s="22"/>
    </row>
    <row r="311399" spans="2:8" x14ac:dyDescent="0.2">
      <c r="B311399" s="22"/>
      <c r="C311399" s="22"/>
      <c r="D311399" s="31"/>
      <c r="E311399" s="22"/>
      <c r="F311399" s="22"/>
      <c r="G311399" s="22"/>
      <c r="H311399" s="22"/>
    </row>
    <row r="311400" spans="2:8" x14ac:dyDescent="0.2">
      <c r="B311400" s="22"/>
      <c r="C311400" s="22"/>
      <c r="D311400" s="31"/>
      <c r="E311400" s="22"/>
      <c r="F311400" s="22"/>
      <c r="G311400" s="22"/>
      <c r="H311400" s="22"/>
    </row>
    <row r="311401" spans="2:8" x14ac:dyDescent="0.2">
      <c r="B311401" s="22"/>
      <c r="C311401" s="22"/>
      <c r="D311401" s="31"/>
      <c r="E311401" s="22"/>
      <c r="F311401" s="22"/>
      <c r="G311401" s="22"/>
      <c r="H311401" s="22"/>
    </row>
    <row r="311402" spans="2:8" x14ac:dyDescent="0.2">
      <c r="B311402" s="22"/>
      <c r="C311402" s="22"/>
      <c r="D311402" s="31"/>
      <c r="E311402" s="22"/>
      <c r="F311402" s="22"/>
      <c r="G311402" s="22"/>
      <c r="H311402" s="22"/>
    </row>
    <row r="311403" spans="2:8" x14ac:dyDescent="0.2">
      <c r="B311403" s="22"/>
      <c r="C311403" s="22"/>
      <c r="D311403" s="31"/>
      <c r="E311403" s="22"/>
      <c r="F311403" s="22"/>
      <c r="G311403" s="22"/>
      <c r="H311403" s="22"/>
    </row>
    <row r="311404" spans="2:8" x14ac:dyDescent="0.2">
      <c r="B311404" s="22"/>
      <c r="C311404" s="22"/>
      <c r="D311404" s="31"/>
      <c r="E311404" s="22"/>
      <c r="F311404" s="22"/>
      <c r="G311404" s="22"/>
      <c r="H311404" s="22"/>
    </row>
    <row r="311405" spans="2:8" x14ac:dyDescent="0.2">
      <c r="B311405" s="22"/>
      <c r="C311405" s="22"/>
      <c r="D311405" s="31"/>
      <c r="E311405" s="22"/>
      <c r="F311405" s="22"/>
      <c r="G311405" s="22"/>
      <c r="H311405" s="22"/>
    </row>
    <row r="311406" spans="2:8" x14ac:dyDescent="0.2">
      <c r="B311406" s="22"/>
      <c r="C311406" s="22"/>
      <c r="D311406" s="31"/>
      <c r="E311406" s="22"/>
      <c r="F311406" s="22"/>
      <c r="G311406" s="22"/>
      <c r="H311406" s="22"/>
    </row>
    <row r="311407" spans="2:8" x14ac:dyDescent="0.2">
      <c r="B311407" s="22"/>
      <c r="C311407" s="22"/>
      <c r="D311407" s="31"/>
      <c r="E311407" s="22"/>
      <c r="F311407" s="22"/>
      <c r="G311407" s="22"/>
      <c r="H311407" s="22"/>
    </row>
    <row r="311408" spans="2:8" x14ac:dyDescent="0.2">
      <c r="B311408" s="22"/>
      <c r="C311408" s="22"/>
      <c r="D311408" s="31"/>
      <c r="E311408" s="22"/>
      <c r="F311408" s="22"/>
      <c r="G311408" s="22"/>
      <c r="H311408" s="22"/>
    </row>
    <row r="311409" spans="2:8" x14ac:dyDescent="0.2">
      <c r="B311409" s="22"/>
      <c r="C311409" s="22"/>
      <c r="D311409" s="31"/>
      <c r="E311409" s="22"/>
      <c r="F311409" s="22"/>
      <c r="G311409" s="22"/>
      <c r="H311409" s="22"/>
    </row>
    <row r="311410" spans="2:8" x14ac:dyDescent="0.2">
      <c r="B311410" s="22"/>
      <c r="C311410" s="22"/>
      <c r="D311410" s="31"/>
      <c r="E311410" s="22"/>
      <c r="F311410" s="22"/>
      <c r="G311410" s="22"/>
      <c r="H311410" s="22"/>
    </row>
    <row r="311411" spans="2:8" x14ac:dyDescent="0.2">
      <c r="B311411" s="22"/>
      <c r="C311411" s="22"/>
      <c r="D311411" s="31"/>
      <c r="E311411" s="22"/>
      <c r="F311411" s="22"/>
      <c r="G311411" s="22"/>
      <c r="H311411" s="22"/>
    </row>
    <row r="311412" spans="2:8" x14ac:dyDescent="0.2">
      <c r="B311412" s="22"/>
      <c r="C311412" s="22"/>
      <c r="D311412" s="31"/>
      <c r="E311412" s="22"/>
      <c r="F311412" s="22"/>
      <c r="G311412" s="22"/>
      <c r="H311412" s="22"/>
    </row>
    <row r="311413" spans="2:8" x14ac:dyDescent="0.2">
      <c r="B311413" s="22"/>
      <c r="C311413" s="22"/>
      <c r="D311413" s="31"/>
      <c r="E311413" s="22"/>
      <c r="F311413" s="22"/>
      <c r="G311413" s="22"/>
      <c r="H311413" s="22"/>
    </row>
    <row r="311414" spans="2:8" x14ac:dyDescent="0.2">
      <c r="B311414" s="22"/>
      <c r="C311414" s="22"/>
      <c r="D311414" s="31"/>
      <c r="E311414" s="22"/>
      <c r="F311414" s="22"/>
      <c r="G311414" s="22"/>
      <c r="H311414" s="22"/>
    </row>
    <row r="311415" spans="2:8" x14ac:dyDescent="0.2">
      <c r="B311415" s="22"/>
      <c r="C311415" s="22"/>
      <c r="D311415" s="31"/>
      <c r="E311415" s="22"/>
      <c r="F311415" s="22"/>
      <c r="G311415" s="22"/>
      <c r="H311415" s="22"/>
    </row>
    <row r="311416" spans="2:8" x14ac:dyDescent="0.2">
      <c r="B311416" s="22"/>
      <c r="C311416" s="22"/>
      <c r="D311416" s="31"/>
      <c r="E311416" s="22"/>
      <c r="F311416" s="22"/>
      <c r="G311416" s="22"/>
      <c r="H311416" s="22"/>
    </row>
    <row r="311417" spans="2:8" x14ac:dyDescent="0.2">
      <c r="B311417" s="22"/>
      <c r="C311417" s="22"/>
      <c r="D311417" s="31"/>
      <c r="E311417" s="22"/>
      <c r="F311417" s="22"/>
      <c r="G311417" s="22"/>
      <c r="H311417" s="22"/>
    </row>
    <row r="311418" spans="2:8" x14ac:dyDescent="0.2">
      <c r="B311418" s="22"/>
      <c r="C311418" s="22"/>
      <c r="D311418" s="31"/>
      <c r="E311418" s="22"/>
      <c r="F311418" s="22"/>
      <c r="G311418" s="22"/>
      <c r="H311418" s="22"/>
    </row>
    <row r="311419" spans="2:8" x14ac:dyDescent="0.2">
      <c r="B311419" s="22"/>
      <c r="C311419" s="22"/>
      <c r="D311419" s="31"/>
      <c r="E311419" s="22"/>
      <c r="F311419" s="22"/>
      <c r="G311419" s="22"/>
      <c r="H311419" s="22"/>
    </row>
    <row r="311420" spans="2:8" x14ac:dyDescent="0.2">
      <c r="B311420" s="22"/>
      <c r="C311420" s="22"/>
      <c r="D311420" s="31"/>
      <c r="E311420" s="22"/>
      <c r="F311420" s="22"/>
      <c r="G311420" s="22"/>
      <c r="H311420" s="22"/>
    </row>
    <row r="311421" spans="2:8" x14ac:dyDescent="0.2">
      <c r="B311421" s="22"/>
      <c r="C311421" s="22"/>
      <c r="D311421" s="31"/>
      <c r="E311421" s="22"/>
      <c r="F311421" s="22"/>
      <c r="G311421" s="22"/>
      <c r="H311421" s="22"/>
    </row>
    <row r="311422" spans="2:8" x14ac:dyDescent="0.2">
      <c r="B311422" s="22"/>
      <c r="C311422" s="22"/>
      <c r="D311422" s="31"/>
      <c r="E311422" s="22"/>
      <c r="F311422" s="22"/>
      <c r="G311422" s="22"/>
      <c r="H311422" s="22"/>
    </row>
    <row r="311423" spans="2:8" x14ac:dyDescent="0.2">
      <c r="B311423" s="22"/>
      <c r="C311423" s="22"/>
      <c r="D311423" s="31"/>
      <c r="E311423" s="22"/>
      <c r="F311423" s="22"/>
      <c r="G311423" s="22"/>
      <c r="H311423" s="22"/>
    </row>
    <row r="311424" spans="2:8" x14ac:dyDescent="0.2">
      <c r="B311424" s="22"/>
      <c r="C311424" s="22"/>
      <c r="D311424" s="31"/>
      <c r="E311424" s="22"/>
      <c r="F311424" s="22"/>
      <c r="G311424" s="22"/>
      <c r="H311424" s="22"/>
    </row>
    <row r="311425" spans="2:8" x14ac:dyDescent="0.2">
      <c r="B311425" s="22"/>
      <c r="C311425" s="22"/>
      <c r="D311425" s="31"/>
      <c r="E311425" s="22"/>
      <c r="F311425" s="22"/>
      <c r="G311425" s="22"/>
      <c r="H311425" s="22"/>
    </row>
    <row r="311426" spans="2:8" x14ac:dyDescent="0.2">
      <c r="B311426" s="22"/>
      <c r="C311426" s="22"/>
      <c r="D311426" s="31"/>
      <c r="E311426" s="22"/>
      <c r="F311426" s="22"/>
      <c r="G311426" s="22"/>
      <c r="H311426" s="22"/>
    </row>
    <row r="311427" spans="2:8" x14ac:dyDescent="0.2">
      <c r="B311427" s="22"/>
      <c r="C311427" s="22"/>
      <c r="D311427" s="31"/>
      <c r="E311427" s="22"/>
      <c r="F311427" s="22"/>
      <c r="G311427" s="22"/>
      <c r="H311427" s="22"/>
    </row>
    <row r="311428" spans="2:8" x14ac:dyDescent="0.2">
      <c r="B311428" s="22"/>
      <c r="C311428" s="22"/>
      <c r="D311428" s="31"/>
      <c r="E311428" s="22"/>
      <c r="F311428" s="22"/>
      <c r="G311428" s="22"/>
      <c r="H311428" s="22"/>
    </row>
    <row r="311429" spans="2:8" x14ac:dyDescent="0.2">
      <c r="B311429" s="22"/>
      <c r="C311429" s="22"/>
      <c r="D311429" s="31"/>
      <c r="E311429" s="22"/>
      <c r="F311429" s="22"/>
      <c r="G311429" s="22"/>
      <c r="H311429" s="22"/>
    </row>
    <row r="311430" spans="2:8" x14ac:dyDescent="0.2">
      <c r="B311430" s="22"/>
      <c r="C311430" s="22"/>
      <c r="D311430" s="31"/>
      <c r="E311430" s="22"/>
      <c r="F311430" s="22"/>
      <c r="G311430" s="22"/>
      <c r="H311430" s="22"/>
    </row>
    <row r="311431" spans="2:8" x14ac:dyDescent="0.2">
      <c r="B311431" s="22"/>
      <c r="C311431" s="22"/>
      <c r="D311431" s="31"/>
      <c r="E311431" s="22"/>
      <c r="F311431" s="22"/>
      <c r="G311431" s="22"/>
      <c r="H311431" s="22"/>
    </row>
    <row r="311432" spans="2:8" x14ac:dyDescent="0.2">
      <c r="B311432" s="22"/>
      <c r="C311432" s="22"/>
      <c r="D311432" s="31"/>
      <c r="E311432" s="22"/>
      <c r="F311432" s="22"/>
      <c r="G311432" s="22"/>
      <c r="H311432" s="22"/>
    </row>
    <row r="311433" spans="2:8" x14ac:dyDescent="0.2">
      <c r="B311433" s="22"/>
      <c r="C311433" s="22"/>
      <c r="D311433" s="31"/>
      <c r="E311433" s="22"/>
      <c r="F311433" s="22"/>
      <c r="G311433" s="22"/>
      <c r="H311433" s="22"/>
    </row>
    <row r="311434" spans="2:8" x14ac:dyDescent="0.2">
      <c r="B311434" s="22"/>
      <c r="C311434" s="22"/>
      <c r="D311434" s="31"/>
      <c r="E311434" s="22"/>
      <c r="F311434" s="22"/>
      <c r="G311434" s="22"/>
      <c r="H311434" s="22"/>
    </row>
    <row r="311435" spans="2:8" x14ac:dyDescent="0.2">
      <c r="B311435" s="22"/>
      <c r="C311435" s="22"/>
      <c r="D311435" s="31"/>
      <c r="E311435" s="22"/>
      <c r="F311435" s="22"/>
      <c r="G311435" s="22"/>
      <c r="H311435" s="22"/>
    </row>
    <row r="311436" spans="2:8" x14ac:dyDescent="0.2">
      <c r="B311436" s="22"/>
      <c r="C311436" s="22"/>
      <c r="D311436" s="31"/>
      <c r="E311436" s="22"/>
      <c r="F311436" s="22"/>
      <c r="G311436" s="22"/>
      <c r="H311436" s="22"/>
    </row>
    <row r="311437" spans="2:8" x14ac:dyDescent="0.2">
      <c r="B311437" s="22"/>
      <c r="C311437" s="22"/>
      <c r="D311437" s="31"/>
      <c r="E311437" s="22"/>
      <c r="F311437" s="22"/>
      <c r="G311437" s="22"/>
      <c r="H311437" s="22"/>
    </row>
    <row r="311438" spans="2:8" x14ac:dyDescent="0.2">
      <c r="B311438" s="22"/>
      <c r="C311438" s="22"/>
      <c r="D311438" s="31"/>
      <c r="E311438" s="22"/>
      <c r="F311438" s="22"/>
      <c r="G311438" s="22"/>
      <c r="H311438" s="22"/>
    </row>
    <row r="311439" spans="2:8" x14ac:dyDescent="0.2">
      <c r="B311439" s="22"/>
      <c r="C311439" s="22"/>
      <c r="D311439" s="31"/>
      <c r="E311439" s="22"/>
      <c r="F311439" s="22"/>
      <c r="G311439" s="22"/>
      <c r="H311439" s="22"/>
    </row>
    <row r="311440" spans="2:8" x14ac:dyDescent="0.2">
      <c r="B311440" s="22"/>
      <c r="C311440" s="22"/>
      <c r="D311440" s="31"/>
      <c r="E311440" s="22"/>
      <c r="F311440" s="22"/>
      <c r="G311440" s="22"/>
      <c r="H311440" s="22"/>
    </row>
    <row r="311441" spans="2:8" x14ac:dyDescent="0.2">
      <c r="B311441" s="22"/>
      <c r="C311441" s="22"/>
      <c r="D311441" s="31"/>
      <c r="E311441" s="22"/>
      <c r="F311441" s="22"/>
      <c r="G311441" s="22"/>
      <c r="H311441" s="22"/>
    </row>
    <row r="311442" spans="2:8" x14ac:dyDescent="0.2">
      <c r="B311442" s="22"/>
      <c r="C311442" s="22"/>
      <c r="D311442" s="31"/>
      <c r="E311442" s="22"/>
      <c r="F311442" s="22"/>
      <c r="G311442" s="22"/>
      <c r="H311442" s="22"/>
    </row>
    <row r="311443" spans="2:8" x14ac:dyDescent="0.2">
      <c r="B311443" s="22"/>
      <c r="C311443" s="22"/>
      <c r="D311443" s="31"/>
      <c r="E311443" s="22"/>
      <c r="F311443" s="22"/>
      <c r="G311443" s="22"/>
      <c r="H311443" s="22"/>
    </row>
    <row r="311444" spans="2:8" x14ac:dyDescent="0.2">
      <c r="B311444" s="22"/>
      <c r="C311444" s="22"/>
      <c r="D311444" s="31"/>
      <c r="E311444" s="22"/>
      <c r="F311444" s="22"/>
      <c r="G311444" s="22"/>
      <c r="H311444" s="22"/>
    </row>
    <row r="311445" spans="2:8" x14ac:dyDescent="0.2">
      <c r="B311445" s="22"/>
      <c r="C311445" s="22"/>
      <c r="D311445" s="31"/>
      <c r="E311445" s="22"/>
      <c r="F311445" s="22"/>
      <c r="G311445" s="22"/>
      <c r="H311445" s="22"/>
    </row>
    <row r="311446" spans="2:8" x14ac:dyDescent="0.2">
      <c r="B311446" s="22"/>
      <c r="C311446" s="22"/>
      <c r="D311446" s="31"/>
      <c r="E311446" s="22"/>
      <c r="F311446" s="22"/>
      <c r="G311446" s="22"/>
      <c r="H311446" s="22"/>
    </row>
    <row r="311447" spans="2:8" x14ac:dyDescent="0.2">
      <c r="B311447" s="22"/>
      <c r="C311447" s="22"/>
      <c r="D311447" s="31"/>
      <c r="E311447" s="22"/>
      <c r="F311447" s="22"/>
      <c r="G311447" s="22"/>
      <c r="H311447" s="22"/>
    </row>
    <row r="311448" spans="2:8" x14ac:dyDescent="0.2">
      <c r="B311448" s="22"/>
      <c r="C311448" s="22"/>
      <c r="D311448" s="31"/>
      <c r="E311448" s="22"/>
      <c r="F311448" s="22"/>
      <c r="G311448" s="22"/>
      <c r="H311448" s="22"/>
    </row>
    <row r="311449" spans="2:8" x14ac:dyDescent="0.2">
      <c r="B311449" s="22"/>
      <c r="C311449" s="22"/>
      <c r="D311449" s="31"/>
      <c r="E311449" s="22"/>
      <c r="F311449" s="22"/>
      <c r="G311449" s="22"/>
      <c r="H311449" s="22"/>
    </row>
    <row r="311450" spans="2:8" x14ac:dyDescent="0.2">
      <c r="B311450" s="22"/>
      <c r="C311450" s="22"/>
      <c r="D311450" s="31"/>
      <c r="E311450" s="22"/>
      <c r="F311450" s="22"/>
      <c r="G311450" s="22"/>
      <c r="H311450" s="22"/>
    </row>
    <row r="311451" spans="2:8" x14ac:dyDescent="0.2">
      <c r="B311451" s="22"/>
      <c r="C311451" s="22"/>
      <c r="D311451" s="31"/>
      <c r="E311451" s="22"/>
      <c r="F311451" s="22"/>
      <c r="G311451" s="22"/>
      <c r="H311451" s="22"/>
    </row>
    <row r="311452" spans="2:8" x14ac:dyDescent="0.2">
      <c r="B311452" s="22"/>
      <c r="C311452" s="22"/>
      <c r="D311452" s="31"/>
      <c r="E311452" s="22"/>
      <c r="F311452" s="22"/>
      <c r="G311452" s="22"/>
      <c r="H311452" s="22"/>
    </row>
    <row r="311453" spans="2:8" x14ac:dyDescent="0.2">
      <c r="B311453" s="22"/>
      <c r="C311453" s="22"/>
      <c r="D311453" s="31"/>
      <c r="E311453" s="22"/>
      <c r="F311453" s="22"/>
      <c r="G311453" s="22"/>
      <c r="H311453" s="22"/>
    </row>
    <row r="311454" spans="2:8" x14ac:dyDescent="0.2">
      <c r="B311454" s="22"/>
      <c r="C311454" s="22"/>
      <c r="D311454" s="31"/>
      <c r="E311454" s="22"/>
      <c r="F311454" s="22"/>
      <c r="G311454" s="22"/>
      <c r="H311454" s="22"/>
    </row>
    <row r="311455" spans="2:8" x14ac:dyDescent="0.2">
      <c r="B311455" s="22"/>
      <c r="C311455" s="22"/>
      <c r="D311455" s="31"/>
      <c r="E311455" s="22"/>
      <c r="F311455" s="22"/>
      <c r="G311455" s="22"/>
      <c r="H311455" s="22"/>
    </row>
    <row r="311456" spans="2:8" x14ac:dyDescent="0.2">
      <c r="B311456" s="22"/>
      <c r="C311456" s="22"/>
      <c r="D311456" s="31"/>
      <c r="E311456" s="22"/>
      <c r="F311456" s="22"/>
      <c r="G311456" s="22"/>
      <c r="H311456" s="22"/>
    </row>
    <row r="311457" spans="2:8" x14ac:dyDescent="0.2">
      <c r="B311457" s="22"/>
      <c r="C311457" s="22"/>
      <c r="D311457" s="31"/>
      <c r="E311457" s="22"/>
      <c r="F311457" s="22"/>
      <c r="G311457" s="22"/>
      <c r="H311457" s="22"/>
    </row>
    <row r="311458" spans="2:8" x14ac:dyDescent="0.2">
      <c r="B311458" s="22"/>
      <c r="C311458" s="22"/>
      <c r="D311458" s="31"/>
      <c r="E311458" s="22"/>
      <c r="F311458" s="22"/>
      <c r="G311458" s="22"/>
      <c r="H311458" s="22"/>
    </row>
    <row r="311459" spans="2:8" x14ac:dyDescent="0.2">
      <c r="B311459" s="22"/>
      <c r="C311459" s="22"/>
      <c r="D311459" s="31"/>
      <c r="E311459" s="22"/>
      <c r="F311459" s="22"/>
      <c r="G311459" s="22"/>
      <c r="H311459" s="22"/>
    </row>
    <row r="311460" spans="2:8" x14ac:dyDescent="0.2">
      <c r="B311460" s="22"/>
      <c r="C311460" s="22"/>
      <c r="D311460" s="31"/>
      <c r="E311460" s="22"/>
      <c r="F311460" s="22"/>
      <c r="G311460" s="22"/>
      <c r="H311460" s="22"/>
    </row>
    <row r="311461" spans="2:8" x14ac:dyDescent="0.2">
      <c r="B311461" s="22"/>
      <c r="C311461" s="22"/>
      <c r="D311461" s="31"/>
      <c r="E311461" s="22"/>
      <c r="F311461" s="22"/>
      <c r="G311461" s="22"/>
      <c r="H311461" s="22"/>
    </row>
    <row r="311462" spans="2:8" x14ac:dyDescent="0.2">
      <c r="B311462" s="22"/>
      <c r="C311462" s="22"/>
      <c r="D311462" s="31"/>
      <c r="E311462" s="22"/>
      <c r="F311462" s="22"/>
      <c r="G311462" s="22"/>
      <c r="H311462" s="22"/>
    </row>
    <row r="311463" spans="2:8" x14ac:dyDescent="0.2">
      <c r="B311463" s="22"/>
      <c r="C311463" s="22"/>
      <c r="D311463" s="31"/>
      <c r="E311463" s="22"/>
      <c r="F311463" s="22"/>
      <c r="G311463" s="22"/>
      <c r="H311463" s="22"/>
    </row>
    <row r="311464" spans="2:8" x14ac:dyDescent="0.2">
      <c r="B311464" s="22"/>
      <c r="C311464" s="22"/>
      <c r="D311464" s="31"/>
      <c r="E311464" s="22"/>
      <c r="F311464" s="22"/>
      <c r="G311464" s="22"/>
      <c r="H311464" s="22"/>
    </row>
    <row r="311465" spans="2:8" x14ac:dyDescent="0.2">
      <c r="B311465" s="22"/>
      <c r="C311465" s="22"/>
      <c r="D311465" s="31"/>
      <c r="E311465" s="22"/>
      <c r="F311465" s="22"/>
      <c r="G311465" s="22"/>
      <c r="H311465" s="22"/>
    </row>
    <row r="311466" spans="2:8" x14ac:dyDescent="0.2">
      <c r="B311466" s="22"/>
      <c r="C311466" s="22"/>
      <c r="D311466" s="31"/>
      <c r="E311466" s="22"/>
      <c r="F311466" s="22"/>
      <c r="G311466" s="22"/>
      <c r="H311466" s="22"/>
    </row>
    <row r="311467" spans="2:8" x14ac:dyDescent="0.2">
      <c r="B311467" s="22"/>
      <c r="C311467" s="22"/>
      <c r="D311467" s="31"/>
      <c r="E311467" s="22"/>
      <c r="F311467" s="22"/>
      <c r="G311467" s="22"/>
      <c r="H311467" s="22"/>
    </row>
    <row r="311468" spans="2:8" x14ac:dyDescent="0.2">
      <c r="B311468" s="22"/>
      <c r="C311468" s="22"/>
      <c r="D311468" s="31"/>
      <c r="E311468" s="22"/>
      <c r="F311468" s="22"/>
      <c r="G311468" s="22"/>
      <c r="H311468" s="22"/>
    </row>
    <row r="311469" spans="2:8" x14ac:dyDescent="0.2">
      <c r="B311469" s="22"/>
      <c r="C311469" s="22"/>
      <c r="D311469" s="31"/>
      <c r="E311469" s="22"/>
      <c r="F311469" s="22"/>
      <c r="G311469" s="22"/>
      <c r="H311469" s="22"/>
    </row>
    <row r="311470" spans="2:8" x14ac:dyDescent="0.2">
      <c r="B311470" s="22"/>
      <c r="C311470" s="22"/>
      <c r="D311470" s="31"/>
      <c r="E311470" s="22"/>
      <c r="F311470" s="22"/>
      <c r="G311470" s="22"/>
      <c r="H311470" s="22"/>
    </row>
    <row r="311471" spans="2:8" x14ac:dyDescent="0.2">
      <c r="B311471" s="22"/>
      <c r="C311471" s="22"/>
      <c r="D311471" s="31"/>
      <c r="E311471" s="22"/>
      <c r="F311471" s="22"/>
      <c r="G311471" s="22"/>
      <c r="H311471" s="22"/>
    </row>
    <row r="311472" spans="2:8" x14ac:dyDescent="0.2">
      <c r="B311472" s="22"/>
      <c r="C311472" s="22"/>
      <c r="D311472" s="31"/>
      <c r="E311472" s="22"/>
      <c r="F311472" s="22"/>
      <c r="G311472" s="22"/>
      <c r="H311472" s="22"/>
    </row>
    <row r="311473" spans="2:8" x14ac:dyDescent="0.2">
      <c r="B311473" s="22"/>
      <c r="C311473" s="22"/>
      <c r="D311473" s="31"/>
      <c r="E311473" s="22"/>
      <c r="F311473" s="22"/>
      <c r="G311473" s="22"/>
      <c r="H311473" s="22"/>
    </row>
    <row r="311474" spans="2:8" x14ac:dyDescent="0.2">
      <c r="B311474" s="22"/>
      <c r="C311474" s="22"/>
      <c r="D311474" s="31"/>
      <c r="E311474" s="22"/>
      <c r="F311474" s="22"/>
      <c r="G311474" s="22"/>
      <c r="H311474" s="22"/>
    </row>
    <row r="311475" spans="2:8" x14ac:dyDescent="0.2">
      <c r="B311475" s="22"/>
      <c r="C311475" s="22"/>
      <c r="D311475" s="31"/>
      <c r="E311475" s="22"/>
      <c r="F311475" s="22"/>
      <c r="G311475" s="22"/>
      <c r="H311475" s="22"/>
    </row>
    <row r="311476" spans="2:8" x14ac:dyDescent="0.2">
      <c r="B311476" s="22"/>
      <c r="C311476" s="22"/>
      <c r="D311476" s="31"/>
      <c r="E311476" s="22"/>
      <c r="F311476" s="22"/>
      <c r="G311476" s="22"/>
      <c r="H311476" s="22"/>
    </row>
    <row r="311477" spans="2:8" x14ac:dyDescent="0.2">
      <c r="B311477" s="22"/>
      <c r="C311477" s="22"/>
      <c r="D311477" s="31"/>
      <c r="E311477" s="22"/>
      <c r="F311477" s="22"/>
      <c r="G311477" s="22"/>
      <c r="H311477" s="22"/>
    </row>
    <row r="311478" spans="2:8" x14ac:dyDescent="0.2">
      <c r="B311478" s="22"/>
      <c r="C311478" s="22"/>
      <c r="D311478" s="31"/>
      <c r="E311478" s="22"/>
      <c r="F311478" s="22"/>
      <c r="G311478" s="22"/>
      <c r="H311478" s="22"/>
    </row>
    <row r="311479" spans="2:8" x14ac:dyDescent="0.2">
      <c r="B311479" s="22"/>
      <c r="C311479" s="22"/>
      <c r="D311479" s="31"/>
      <c r="E311479" s="22"/>
      <c r="F311479" s="22"/>
      <c r="G311479" s="22"/>
      <c r="H311479" s="22"/>
    </row>
    <row r="311480" spans="2:8" x14ac:dyDescent="0.2">
      <c r="B311480" s="22"/>
      <c r="C311480" s="22"/>
      <c r="D311480" s="31"/>
      <c r="E311480" s="22"/>
      <c r="F311480" s="22"/>
      <c r="G311480" s="22"/>
      <c r="H311480" s="22"/>
    </row>
    <row r="311481" spans="2:8" x14ac:dyDescent="0.2">
      <c r="B311481" s="22"/>
      <c r="C311481" s="22"/>
      <c r="D311481" s="31"/>
      <c r="E311481" s="22"/>
      <c r="F311481" s="22"/>
      <c r="G311481" s="22"/>
      <c r="H311481" s="22"/>
    </row>
    <row r="311482" spans="2:8" x14ac:dyDescent="0.2">
      <c r="B311482" s="22"/>
      <c r="C311482" s="22"/>
      <c r="D311482" s="31"/>
      <c r="E311482" s="22"/>
      <c r="F311482" s="22"/>
      <c r="G311482" s="22"/>
      <c r="H311482" s="22"/>
    </row>
    <row r="311483" spans="2:8" x14ac:dyDescent="0.2">
      <c r="B311483" s="22"/>
      <c r="C311483" s="22"/>
      <c r="D311483" s="31"/>
      <c r="E311483" s="22"/>
      <c r="F311483" s="22"/>
      <c r="G311483" s="22"/>
      <c r="H311483" s="22"/>
    </row>
    <row r="311484" spans="2:8" x14ac:dyDescent="0.2">
      <c r="B311484" s="22"/>
      <c r="C311484" s="22"/>
      <c r="D311484" s="31"/>
      <c r="E311484" s="22"/>
      <c r="F311484" s="22"/>
      <c r="G311484" s="22"/>
      <c r="H311484" s="22"/>
    </row>
    <row r="311485" spans="2:8" x14ac:dyDescent="0.2">
      <c r="B311485" s="22"/>
      <c r="C311485" s="22"/>
      <c r="D311485" s="31"/>
      <c r="E311485" s="22"/>
      <c r="F311485" s="22"/>
      <c r="G311485" s="22"/>
      <c r="H311485" s="22"/>
    </row>
    <row r="311486" spans="2:8" x14ac:dyDescent="0.2">
      <c r="B311486" s="22"/>
      <c r="C311486" s="22"/>
      <c r="D311486" s="31"/>
      <c r="E311486" s="22"/>
      <c r="F311486" s="22"/>
      <c r="G311486" s="22"/>
      <c r="H311486" s="22"/>
    </row>
    <row r="311487" spans="2:8" x14ac:dyDescent="0.2">
      <c r="B311487" s="22"/>
      <c r="C311487" s="22"/>
      <c r="D311487" s="31"/>
      <c r="E311487" s="22"/>
      <c r="F311487" s="22"/>
      <c r="G311487" s="22"/>
      <c r="H311487" s="22"/>
    </row>
    <row r="311488" spans="2:8" x14ac:dyDescent="0.2">
      <c r="B311488" s="22"/>
      <c r="C311488" s="22"/>
      <c r="D311488" s="31"/>
      <c r="E311488" s="22"/>
      <c r="F311488" s="22"/>
      <c r="G311488" s="22"/>
      <c r="H311488" s="22"/>
    </row>
    <row r="311489" spans="2:8" x14ac:dyDescent="0.2">
      <c r="B311489" s="22"/>
      <c r="C311489" s="22"/>
      <c r="D311489" s="31"/>
      <c r="E311489" s="22"/>
      <c r="F311489" s="22"/>
      <c r="G311489" s="22"/>
      <c r="H311489" s="22"/>
    </row>
    <row r="311490" spans="2:8" x14ac:dyDescent="0.2">
      <c r="B311490" s="22"/>
      <c r="C311490" s="22"/>
      <c r="D311490" s="31"/>
      <c r="E311490" s="22"/>
      <c r="F311490" s="22"/>
      <c r="G311490" s="22"/>
      <c r="H311490" s="22"/>
    </row>
    <row r="311491" spans="2:8" x14ac:dyDescent="0.2">
      <c r="B311491" s="22"/>
      <c r="C311491" s="22"/>
      <c r="D311491" s="31"/>
      <c r="E311491" s="22"/>
      <c r="F311491" s="22"/>
      <c r="G311491" s="22"/>
      <c r="H311491" s="22"/>
    </row>
    <row r="311492" spans="2:8" x14ac:dyDescent="0.2">
      <c r="B311492" s="22"/>
      <c r="C311492" s="22"/>
      <c r="D311492" s="31"/>
      <c r="E311492" s="22"/>
      <c r="F311492" s="22"/>
      <c r="G311492" s="22"/>
      <c r="H311492" s="22"/>
    </row>
    <row r="311493" spans="2:8" x14ac:dyDescent="0.2">
      <c r="B311493" s="22"/>
      <c r="C311493" s="22"/>
      <c r="D311493" s="31"/>
      <c r="E311493" s="22"/>
      <c r="F311493" s="22"/>
      <c r="G311493" s="22"/>
      <c r="H311493" s="22"/>
    </row>
    <row r="311494" spans="2:8" x14ac:dyDescent="0.2">
      <c r="B311494" s="22"/>
      <c r="C311494" s="22"/>
      <c r="D311494" s="31"/>
      <c r="E311494" s="22"/>
      <c r="F311494" s="22"/>
      <c r="G311494" s="22"/>
      <c r="H311494" s="22"/>
    </row>
    <row r="311495" spans="2:8" x14ac:dyDescent="0.2">
      <c r="B311495" s="22"/>
      <c r="C311495" s="22"/>
      <c r="D311495" s="31"/>
      <c r="E311495" s="22"/>
      <c r="F311495" s="22"/>
      <c r="G311495" s="22"/>
      <c r="H311495" s="22"/>
    </row>
    <row r="311496" spans="2:8" x14ac:dyDescent="0.2">
      <c r="B311496" s="22"/>
      <c r="C311496" s="22"/>
      <c r="D311496" s="31"/>
      <c r="E311496" s="22"/>
      <c r="F311496" s="22"/>
      <c r="G311496" s="22"/>
      <c r="H311496" s="22"/>
    </row>
    <row r="311497" spans="2:8" x14ac:dyDescent="0.2">
      <c r="B311497" s="22"/>
      <c r="C311497" s="22"/>
      <c r="D311497" s="31"/>
      <c r="E311497" s="22"/>
      <c r="F311497" s="22"/>
      <c r="G311497" s="22"/>
      <c r="H311497" s="22"/>
    </row>
    <row r="311498" spans="2:8" x14ac:dyDescent="0.2">
      <c r="B311498" s="22"/>
      <c r="C311498" s="22"/>
      <c r="D311498" s="31"/>
      <c r="E311498" s="22"/>
      <c r="F311498" s="22"/>
      <c r="G311498" s="22"/>
      <c r="H311498" s="22"/>
    </row>
    <row r="311499" spans="2:8" x14ac:dyDescent="0.2">
      <c r="B311499" s="22"/>
      <c r="C311499" s="22"/>
      <c r="D311499" s="31"/>
      <c r="E311499" s="22"/>
      <c r="F311499" s="22"/>
      <c r="G311499" s="22"/>
      <c r="H311499" s="22"/>
    </row>
    <row r="311500" spans="2:8" x14ac:dyDescent="0.2">
      <c r="B311500" s="22"/>
      <c r="C311500" s="22"/>
      <c r="D311500" s="31"/>
      <c r="E311500" s="22"/>
      <c r="F311500" s="22"/>
      <c r="G311500" s="22"/>
      <c r="H311500" s="22"/>
    </row>
    <row r="311501" spans="2:8" x14ac:dyDescent="0.2">
      <c r="B311501" s="22"/>
      <c r="C311501" s="22"/>
      <c r="D311501" s="31"/>
      <c r="E311501" s="22"/>
      <c r="F311501" s="22"/>
      <c r="G311501" s="22"/>
      <c r="H311501" s="22"/>
    </row>
    <row r="311502" spans="2:8" x14ac:dyDescent="0.2">
      <c r="B311502" s="22"/>
      <c r="C311502" s="22"/>
      <c r="D311502" s="31"/>
      <c r="E311502" s="22"/>
      <c r="F311502" s="22"/>
      <c r="G311502" s="22"/>
      <c r="H311502" s="22"/>
    </row>
    <row r="311503" spans="2:8" x14ac:dyDescent="0.2">
      <c r="B311503" s="22"/>
      <c r="C311503" s="22"/>
      <c r="D311503" s="31"/>
      <c r="E311503" s="22"/>
      <c r="F311503" s="22"/>
      <c r="G311503" s="22"/>
      <c r="H311503" s="22"/>
    </row>
    <row r="311504" spans="2:8" x14ac:dyDescent="0.2">
      <c r="B311504" s="22"/>
      <c r="C311504" s="22"/>
      <c r="D311504" s="31"/>
      <c r="E311504" s="22"/>
      <c r="F311504" s="22"/>
      <c r="G311504" s="22"/>
      <c r="H311504" s="22"/>
    </row>
    <row r="311505" spans="2:8" x14ac:dyDescent="0.2">
      <c r="B311505" s="22"/>
      <c r="C311505" s="22"/>
      <c r="D311505" s="31"/>
      <c r="E311505" s="22"/>
      <c r="F311505" s="22"/>
      <c r="G311505" s="22"/>
      <c r="H311505" s="22"/>
    </row>
    <row r="311506" spans="2:8" x14ac:dyDescent="0.2">
      <c r="B311506" s="22"/>
      <c r="C311506" s="22"/>
      <c r="D311506" s="31"/>
      <c r="E311506" s="22"/>
      <c r="F311506" s="22"/>
      <c r="G311506" s="22"/>
      <c r="H311506" s="22"/>
    </row>
    <row r="311507" spans="2:8" x14ac:dyDescent="0.2">
      <c r="B311507" s="22"/>
      <c r="C311507" s="22"/>
      <c r="D311507" s="31"/>
      <c r="E311507" s="22"/>
      <c r="F311507" s="22"/>
      <c r="G311507" s="22"/>
      <c r="H311507" s="22"/>
    </row>
    <row r="311508" spans="2:8" x14ac:dyDescent="0.2">
      <c r="B311508" s="22"/>
      <c r="C311508" s="22"/>
      <c r="D311508" s="31"/>
      <c r="E311508" s="22"/>
      <c r="F311508" s="22"/>
      <c r="G311508" s="22"/>
      <c r="H311508" s="22"/>
    </row>
    <row r="311509" spans="2:8" x14ac:dyDescent="0.2">
      <c r="B311509" s="22"/>
      <c r="C311509" s="22"/>
      <c r="D311509" s="31"/>
      <c r="E311509" s="22"/>
      <c r="F311509" s="22"/>
      <c r="G311509" s="22"/>
      <c r="H311509" s="22"/>
    </row>
    <row r="311510" spans="2:8" x14ac:dyDescent="0.2">
      <c r="B311510" s="22"/>
      <c r="C311510" s="22"/>
      <c r="D311510" s="31"/>
      <c r="E311510" s="22"/>
      <c r="F311510" s="22"/>
      <c r="G311510" s="22"/>
      <c r="H311510" s="22"/>
    </row>
    <row r="311511" spans="2:8" x14ac:dyDescent="0.2">
      <c r="B311511" s="22"/>
      <c r="C311511" s="22"/>
      <c r="D311511" s="31"/>
      <c r="E311511" s="22"/>
      <c r="F311511" s="22"/>
      <c r="G311511" s="22"/>
      <c r="H311511" s="22"/>
    </row>
    <row r="311512" spans="2:8" x14ac:dyDescent="0.2">
      <c r="B311512" s="22"/>
      <c r="C311512" s="22"/>
      <c r="D311512" s="31"/>
      <c r="E311512" s="22"/>
      <c r="F311512" s="22"/>
      <c r="G311512" s="22"/>
      <c r="H311512" s="22"/>
    </row>
    <row r="311513" spans="2:8" x14ac:dyDescent="0.2">
      <c r="B311513" s="22"/>
      <c r="C311513" s="22"/>
      <c r="D311513" s="31"/>
      <c r="E311513" s="22"/>
      <c r="F311513" s="22"/>
      <c r="G311513" s="22"/>
      <c r="H311513" s="22"/>
    </row>
    <row r="311514" spans="2:8" x14ac:dyDescent="0.2">
      <c r="B311514" s="22"/>
      <c r="C311514" s="22"/>
      <c r="D311514" s="31"/>
      <c r="E311514" s="22"/>
      <c r="F311514" s="22"/>
      <c r="G311514" s="22"/>
      <c r="H311514" s="22"/>
    </row>
    <row r="311515" spans="2:8" x14ac:dyDescent="0.2">
      <c r="B311515" s="22"/>
      <c r="C311515" s="22"/>
      <c r="D311515" s="31"/>
      <c r="E311515" s="22"/>
      <c r="F311515" s="22"/>
      <c r="G311515" s="22"/>
      <c r="H311515" s="22"/>
    </row>
    <row r="311516" spans="2:8" x14ac:dyDescent="0.2">
      <c r="B311516" s="22"/>
      <c r="C311516" s="22"/>
      <c r="D311516" s="31"/>
      <c r="E311516" s="22"/>
      <c r="F311516" s="22"/>
      <c r="G311516" s="22"/>
      <c r="H311516" s="22"/>
    </row>
    <row r="311517" spans="2:8" x14ac:dyDescent="0.2">
      <c r="B311517" s="22"/>
      <c r="C311517" s="22"/>
      <c r="D311517" s="31"/>
      <c r="E311517" s="22"/>
      <c r="F311517" s="22"/>
      <c r="G311517" s="22"/>
      <c r="H311517" s="22"/>
    </row>
    <row r="311518" spans="2:8" x14ac:dyDescent="0.2">
      <c r="B311518" s="23"/>
      <c r="C311518" s="23"/>
      <c r="D311518" s="31"/>
      <c r="E311518" s="23"/>
      <c r="F311518" s="23"/>
      <c r="G311518" s="23"/>
      <c r="H311518" s="22"/>
    </row>
    <row r="311519" spans="2:8" x14ac:dyDescent="0.2">
      <c r="B311519" s="24"/>
      <c r="C311519" s="24"/>
      <c r="D311519" s="32"/>
      <c r="E311519" s="24"/>
      <c r="F311519" s="24"/>
      <c r="G311519" s="24"/>
      <c r="H311519" s="23"/>
    </row>
    <row r="311520" spans="2:8" x14ac:dyDescent="0.2">
      <c r="B311520" s="25"/>
      <c r="C311520" s="25"/>
      <c r="D311520" s="31"/>
      <c r="E311520" s="25"/>
      <c r="F311520" s="25"/>
      <c r="G311520" s="25"/>
      <c r="H311520" s="24"/>
    </row>
    <row r="311521" spans="2:8" x14ac:dyDescent="0.2">
      <c r="B311521" s="25"/>
      <c r="C311521" s="25"/>
      <c r="D311521" s="31"/>
      <c r="E311521" s="25"/>
      <c r="F311521" s="25"/>
      <c r="G311521" s="25"/>
      <c r="H311521" s="25"/>
    </row>
    <row r="311522" spans="2:8" x14ac:dyDescent="0.2">
      <c r="B311522" s="25"/>
      <c r="C311522" s="25"/>
      <c r="D311522" s="31"/>
      <c r="E311522" s="25"/>
      <c r="F311522" s="25"/>
      <c r="G311522" s="25"/>
      <c r="H311522" s="25"/>
    </row>
    <row r="311523" spans="2:8" x14ac:dyDescent="0.2">
      <c r="B311523" s="25"/>
      <c r="C311523" s="25"/>
      <c r="D311523" s="31"/>
      <c r="E311523" s="25"/>
      <c r="F311523" s="25"/>
      <c r="G311523" s="25"/>
      <c r="H311523" s="25"/>
    </row>
    <row r="311524" spans="2:8" x14ac:dyDescent="0.2">
      <c r="B311524" s="25"/>
      <c r="C311524" s="25"/>
      <c r="D311524" s="31"/>
      <c r="E311524" s="25"/>
      <c r="F311524" s="25"/>
      <c r="G311524" s="25"/>
      <c r="H311524" s="25"/>
    </row>
    <row r="311525" spans="2:8" x14ac:dyDescent="0.2">
      <c r="B311525" s="25"/>
      <c r="C311525" s="25"/>
      <c r="D311525" s="31"/>
      <c r="E311525" s="25"/>
      <c r="F311525" s="25"/>
      <c r="G311525" s="25"/>
      <c r="H311525" s="25"/>
    </row>
    <row r="311526" spans="2:8" x14ac:dyDescent="0.2">
      <c r="B311526" s="21"/>
      <c r="C311526" s="21"/>
      <c r="D311526" s="31"/>
      <c r="E311526" s="21"/>
      <c r="F311526" s="21"/>
      <c r="G311526" s="21"/>
      <c r="H311526" s="25"/>
    </row>
    <row r="311527" spans="2:8" x14ac:dyDescent="0.2">
      <c r="B311527" s="25"/>
      <c r="C311527" s="25"/>
      <c r="D311527" s="31"/>
      <c r="E311527" s="25"/>
      <c r="F311527" s="25"/>
      <c r="G311527" s="25"/>
      <c r="H311527" s="21"/>
    </row>
    <row r="311528" spans="2:8" x14ac:dyDescent="0.2">
      <c r="B311528" s="25"/>
      <c r="C311528" s="25"/>
      <c r="D311528" s="31"/>
      <c r="E311528" s="25"/>
      <c r="F311528" s="25"/>
      <c r="G311528" s="25"/>
      <c r="H311528" s="25"/>
    </row>
    <row r="311529" spans="2:8" x14ac:dyDescent="0.2">
      <c r="B311529" s="25"/>
      <c r="C311529" s="25"/>
      <c r="D311529" s="31"/>
      <c r="E311529" s="25"/>
      <c r="F311529" s="25"/>
      <c r="G311529" s="25"/>
      <c r="H311529" s="25"/>
    </row>
    <row r="311530" spans="2:8" x14ac:dyDescent="0.2">
      <c r="B311530" s="25"/>
      <c r="C311530" s="25"/>
      <c r="D311530" s="31"/>
      <c r="E311530" s="25"/>
      <c r="F311530" s="25"/>
      <c r="G311530" s="25"/>
      <c r="H311530" s="25"/>
    </row>
    <row r="311531" spans="2:8" x14ac:dyDescent="0.2">
      <c r="B311531" s="25"/>
      <c r="C311531" s="25"/>
      <c r="D311531" s="31"/>
      <c r="E311531" s="25"/>
      <c r="F311531" s="25"/>
      <c r="G311531" s="25"/>
      <c r="H311531" s="25"/>
    </row>
    <row r="311532" spans="2:8" x14ac:dyDescent="0.2">
      <c r="B311532" s="25"/>
      <c r="C311532" s="25"/>
      <c r="D311532" s="31"/>
      <c r="E311532" s="25"/>
      <c r="F311532" s="25"/>
      <c r="G311532" s="25"/>
      <c r="H311532" s="25"/>
    </row>
    <row r="311533" spans="2:8" x14ac:dyDescent="0.2">
      <c r="B311533" s="25"/>
      <c r="C311533" s="25"/>
      <c r="D311533" s="31"/>
      <c r="E311533" s="25"/>
      <c r="F311533" s="25"/>
      <c r="G311533" s="25"/>
      <c r="H311533" s="25"/>
    </row>
    <row r="311534" spans="2:8" x14ac:dyDescent="0.2">
      <c r="B311534" s="25"/>
      <c r="C311534" s="25"/>
      <c r="D311534" s="31"/>
      <c r="E311534" s="25"/>
      <c r="F311534" s="25"/>
      <c r="G311534" s="25"/>
      <c r="H311534" s="25"/>
    </row>
    <row r="311535" spans="2:8" x14ac:dyDescent="0.2">
      <c r="B311535" s="25"/>
      <c r="C311535" s="25"/>
      <c r="D311535" s="31"/>
      <c r="E311535" s="25"/>
      <c r="F311535" s="25"/>
      <c r="G311535" s="25"/>
      <c r="H311535" s="25"/>
    </row>
    <row r="311536" spans="2:8" x14ac:dyDescent="0.2">
      <c r="B311536" s="25"/>
      <c r="C311536" s="25"/>
      <c r="D311536" s="31"/>
      <c r="E311536" s="25"/>
      <c r="F311536" s="25"/>
      <c r="G311536" s="25"/>
      <c r="H311536" s="25"/>
    </row>
    <row r="311537" spans="2:8" x14ac:dyDescent="0.2">
      <c r="B311537" s="25"/>
      <c r="C311537" s="25"/>
      <c r="D311537" s="31"/>
      <c r="E311537" s="25"/>
      <c r="F311537" s="25"/>
      <c r="G311537" s="25"/>
      <c r="H311537" s="25"/>
    </row>
    <row r="311538" spans="2:8" x14ac:dyDescent="0.2">
      <c r="B311538" s="25"/>
      <c r="C311538" s="25"/>
      <c r="D311538" s="31"/>
      <c r="E311538" s="25"/>
      <c r="F311538" s="25"/>
      <c r="G311538" s="25"/>
      <c r="H311538" s="25"/>
    </row>
    <row r="311539" spans="2:8" x14ac:dyDescent="0.2">
      <c r="B311539" s="25"/>
      <c r="C311539" s="25"/>
      <c r="D311539" s="31"/>
      <c r="E311539" s="25"/>
      <c r="F311539" s="25"/>
      <c r="G311539" s="25"/>
      <c r="H311539" s="25"/>
    </row>
    <row r="311540" spans="2:8" x14ac:dyDescent="0.2">
      <c r="B311540" s="25"/>
      <c r="C311540" s="25"/>
      <c r="D311540" s="31"/>
      <c r="E311540" s="25"/>
      <c r="F311540" s="25"/>
      <c r="G311540" s="25"/>
      <c r="H311540" s="25"/>
    </row>
    <row r="311541" spans="2:8" x14ac:dyDescent="0.2">
      <c r="B311541" s="25"/>
      <c r="C311541" s="25"/>
      <c r="D311541" s="31"/>
      <c r="E311541" s="25"/>
      <c r="F311541" s="25"/>
      <c r="G311541" s="25"/>
      <c r="H311541" s="25"/>
    </row>
    <row r="311542" spans="2:8" x14ac:dyDescent="0.2">
      <c r="B311542" s="25"/>
      <c r="C311542" s="25"/>
      <c r="D311542" s="31"/>
      <c r="E311542" s="25"/>
      <c r="F311542" s="25"/>
      <c r="G311542" s="25"/>
      <c r="H311542" s="25"/>
    </row>
    <row r="311543" spans="2:8" x14ac:dyDescent="0.2">
      <c r="B311543" s="25"/>
      <c r="C311543" s="25"/>
      <c r="D311543" s="31"/>
      <c r="E311543" s="25"/>
      <c r="F311543" s="25"/>
      <c r="G311543" s="25"/>
      <c r="H311543" s="25"/>
    </row>
    <row r="311544" spans="2:8" x14ac:dyDescent="0.2">
      <c r="B311544" s="25"/>
      <c r="C311544" s="25"/>
      <c r="D311544" s="31"/>
      <c r="E311544" s="25"/>
      <c r="F311544" s="25"/>
      <c r="G311544" s="25"/>
      <c r="H311544" s="25"/>
    </row>
    <row r="311545" spans="2:8" x14ac:dyDescent="0.2">
      <c r="B311545" s="25"/>
      <c r="C311545" s="25"/>
      <c r="D311545" s="31"/>
      <c r="E311545" s="25"/>
      <c r="F311545" s="25"/>
      <c r="G311545" s="25"/>
      <c r="H311545" s="25"/>
    </row>
    <row r="311546" spans="2:8" x14ac:dyDescent="0.2">
      <c r="B311546" s="25"/>
      <c r="C311546" s="25"/>
      <c r="D311546" s="31"/>
      <c r="E311546" s="25"/>
      <c r="F311546" s="25"/>
      <c r="G311546" s="25"/>
      <c r="H311546" s="25"/>
    </row>
    <row r="311547" spans="2:8" x14ac:dyDescent="0.2">
      <c r="B311547" s="25"/>
      <c r="C311547" s="25"/>
      <c r="D311547" s="31"/>
      <c r="E311547" s="25"/>
      <c r="F311547" s="25"/>
      <c r="G311547" s="25"/>
      <c r="H311547" s="25"/>
    </row>
    <row r="311548" spans="2:8" x14ac:dyDescent="0.2">
      <c r="B311548" s="25"/>
      <c r="C311548" s="25"/>
      <c r="D311548" s="31"/>
      <c r="E311548" s="25"/>
      <c r="F311548" s="25"/>
      <c r="G311548" s="25"/>
      <c r="H311548" s="25"/>
    </row>
    <row r="311549" spans="2:8" x14ac:dyDescent="0.2">
      <c r="B311549" s="25"/>
      <c r="C311549" s="25"/>
      <c r="D311549" s="31"/>
      <c r="E311549" s="25"/>
      <c r="F311549" s="25"/>
      <c r="G311549" s="25"/>
      <c r="H311549" s="25"/>
    </row>
    <row r="311550" spans="2:8" x14ac:dyDescent="0.2">
      <c r="B311550" s="25"/>
      <c r="C311550" s="25"/>
      <c r="D311550" s="31"/>
      <c r="E311550" s="25"/>
      <c r="F311550" s="25"/>
      <c r="G311550" s="25"/>
      <c r="H311550" s="25"/>
    </row>
    <row r="311551" spans="2:8" x14ac:dyDescent="0.2">
      <c r="B311551" s="25"/>
      <c r="C311551" s="25"/>
      <c r="D311551" s="31"/>
      <c r="E311551" s="25"/>
      <c r="F311551" s="25"/>
      <c r="G311551" s="25"/>
      <c r="H311551" s="25"/>
    </row>
    <row r="311552" spans="2:8" x14ac:dyDescent="0.2">
      <c r="B311552" s="25"/>
      <c r="C311552" s="25"/>
      <c r="D311552" s="31"/>
      <c r="E311552" s="25"/>
      <c r="F311552" s="25"/>
      <c r="G311552" s="25"/>
      <c r="H311552" s="25"/>
    </row>
    <row r="311553" spans="2:8" x14ac:dyDescent="0.2">
      <c r="B311553" s="25"/>
      <c r="C311553" s="25"/>
      <c r="D311553" s="31"/>
      <c r="E311553" s="25"/>
      <c r="F311553" s="25"/>
      <c r="G311553" s="25"/>
      <c r="H311553" s="25"/>
    </row>
    <row r="311554" spans="2:8" x14ac:dyDescent="0.2">
      <c r="B311554" s="25"/>
      <c r="C311554" s="25"/>
      <c r="D311554" s="31"/>
      <c r="E311554" s="25"/>
      <c r="F311554" s="25"/>
      <c r="G311554" s="25"/>
      <c r="H311554" s="25"/>
    </row>
    <row r="311555" spans="2:8" x14ac:dyDescent="0.2">
      <c r="B311555" s="25"/>
      <c r="C311555" s="25"/>
      <c r="D311555" s="31"/>
      <c r="E311555" s="25"/>
      <c r="F311555" s="25"/>
      <c r="G311555" s="25"/>
      <c r="H311555" s="25"/>
    </row>
    <row r="311556" spans="2:8" x14ac:dyDescent="0.2">
      <c r="B311556" s="25"/>
      <c r="C311556" s="25"/>
      <c r="D311556" s="31"/>
      <c r="E311556" s="25"/>
      <c r="F311556" s="25"/>
      <c r="G311556" s="25"/>
      <c r="H311556" s="25"/>
    </row>
    <row r="311557" spans="2:8" x14ac:dyDescent="0.2">
      <c r="B311557" s="25"/>
      <c r="C311557" s="25"/>
      <c r="D311557" s="31"/>
      <c r="E311557" s="25"/>
      <c r="F311557" s="25"/>
      <c r="G311557" s="25"/>
      <c r="H311557" s="25"/>
    </row>
    <row r="311558" spans="2:8" x14ac:dyDescent="0.2">
      <c r="B311558" s="25"/>
      <c r="C311558" s="25"/>
      <c r="D311558" s="31"/>
      <c r="E311558" s="25"/>
      <c r="F311558" s="25"/>
      <c r="G311558" s="25"/>
      <c r="H311558" s="25"/>
    </row>
    <row r="311559" spans="2:8" x14ac:dyDescent="0.2">
      <c r="B311559" s="25"/>
      <c r="C311559" s="25"/>
      <c r="D311559" s="31"/>
      <c r="E311559" s="25"/>
      <c r="F311559" s="25"/>
      <c r="G311559" s="25"/>
      <c r="H311559" s="25"/>
    </row>
    <row r="311560" spans="2:8" x14ac:dyDescent="0.2">
      <c r="B311560" s="25"/>
      <c r="C311560" s="25"/>
      <c r="D311560" s="31"/>
      <c r="E311560" s="25"/>
      <c r="F311560" s="25"/>
      <c r="G311560" s="25"/>
      <c r="H311560" s="25"/>
    </row>
    <row r="311561" spans="2:8" x14ac:dyDescent="0.2">
      <c r="B311561" s="25"/>
      <c r="C311561" s="25"/>
      <c r="D311561" s="31"/>
      <c r="E311561" s="25"/>
      <c r="F311561" s="25"/>
      <c r="G311561" s="25"/>
      <c r="H311561" s="25"/>
    </row>
    <row r="311562" spans="2:8" x14ac:dyDescent="0.2">
      <c r="B311562" s="25"/>
      <c r="C311562" s="25"/>
      <c r="D311562" s="31"/>
      <c r="E311562" s="25"/>
      <c r="F311562" s="25"/>
      <c r="G311562" s="25"/>
      <c r="H311562" s="25"/>
    </row>
    <row r="311563" spans="2:8" x14ac:dyDescent="0.2">
      <c r="B311563" s="25"/>
      <c r="C311563" s="25"/>
      <c r="D311563" s="31"/>
      <c r="E311563" s="25"/>
      <c r="F311563" s="25"/>
      <c r="G311563" s="25"/>
      <c r="H311563" s="25"/>
    </row>
    <row r="311564" spans="2:8" x14ac:dyDescent="0.2">
      <c r="B311564" s="25"/>
      <c r="C311564" s="25"/>
      <c r="D311564" s="31"/>
      <c r="E311564" s="25"/>
      <c r="F311564" s="25"/>
      <c r="G311564" s="25"/>
      <c r="H311564" s="25"/>
    </row>
    <row r="311565" spans="2:8" x14ac:dyDescent="0.2">
      <c r="B311565" s="25"/>
      <c r="C311565" s="25"/>
      <c r="D311565" s="31"/>
      <c r="E311565" s="25"/>
      <c r="F311565" s="25"/>
      <c r="G311565" s="25"/>
      <c r="H311565" s="25"/>
    </row>
    <row r="311566" spans="2:8" x14ac:dyDescent="0.2">
      <c r="B311566" s="25"/>
      <c r="C311566" s="25"/>
      <c r="D311566" s="31"/>
      <c r="E311566" s="25"/>
      <c r="F311566" s="25"/>
      <c r="G311566" s="25"/>
      <c r="H311566" s="25"/>
    </row>
    <row r="311567" spans="2:8" x14ac:dyDescent="0.2">
      <c r="B311567" s="25"/>
      <c r="C311567" s="25"/>
      <c r="D311567" s="31"/>
      <c r="E311567" s="25"/>
      <c r="F311567" s="25"/>
      <c r="G311567" s="25"/>
      <c r="H311567" s="25"/>
    </row>
    <row r="311568" spans="2:8" x14ac:dyDescent="0.2">
      <c r="B311568" s="25"/>
      <c r="C311568" s="25"/>
      <c r="D311568" s="31"/>
      <c r="E311568" s="25"/>
      <c r="F311568" s="25"/>
      <c r="G311568" s="25"/>
      <c r="H311568" s="25"/>
    </row>
    <row r="311569" spans="2:8" x14ac:dyDescent="0.2">
      <c r="B311569" s="25"/>
      <c r="C311569" s="25"/>
      <c r="D311569" s="31"/>
      <c r="E311569" s="25"/>
      <c r="F311569" s="25"/>
      <c r="G311569" s="25"/>
      <c r="H311569" s="25"/>
    </row>
    <row r="311570" spans="2:8" x14ac:dyDescent="0.2">
      <c r="B311570" s="25"/>
      <c r="C311570" s="25"/>
      <c r="D311570" s="31"/>
      <c r="E311570" s="25"/>
      <c r="F311570" s="25"/>
      <c r="G311570" s="25"/>
      <c r="H311570" s="25"/>
    </row>
    <row r="311571" spans="2:8" x14ac:dyDescent="0.2">
      <c r="B311571" s="25"/>
      <c r="C311571" s="25"/>
      <c r="D311571" s="31"/>
      <c r="E311571" s="25"/>
      <c r="F311571" s="25"/>
      <c r="G311571" s="25"/>
      <c r="H311571" s="25"/>
    </row>
    <row r="311572" spans="2:8" x14ac:dyDescent="0.2">
      <c r="B311572" s="25"/>
      <c r="C311572" s="25"/>
      <c r="D311572" s="31"/>
      <c r="E311572" s="25"/>
      <c r="F311572" s="25"/>
      <c r="G311572" s="25"/>
      <c r="H311572" s="25"/>
    </row>
    <row r="311573" spans="2:8" x14ac:dyDescent="0.2">
      <c r="B311573" s="25"/>
      <c r="C311573" s="25"/>
      <c r="D311573" s="31"/>
      <c r="E311573" s="25"/>
      <c r="F311573" s="25"/>
      <c r="G311573" s="25"/>
      <c r="H311573" s="25"/>
    </row>
    <row r="311574" spans="2:8" x14ac:dyDescent="0.2">
      <c r="B311574" s="25"/>
      <c r="C311574" s="25"/>
      <c r="D311574" s="31"/>
      <c r="E311574" s="25"/>
      <c r="F311574" s="25"/>
      <c r="G311574" s="25"/>
      <c r="H311574" s="25"/>
    </row>
    <row r="311575" spans="2:8" x14ac:dyDescent="0.2">
      <c r="B311575" s="25"/>
      <c r="C311575" s="25"/>
      <c r="D311575" s="31"/>
      <c r="E311575" s="25"/>
      <c r="F311575" s="25"/>
      <c r="G311575" s="25"/>
      <c r="H311575" s="25"/>
    </row>
    <row r="311576" spans="2:8" x14ac:dyDescent="0.2">
      <c r="B311576" s="25"/>
      <c r="C311576" s="25"/>
      <c r="D311576" s="31"/>
      <c r="E311576" s="25"/>
      <c r="F311576" s="25"/>
      <c r="G311576" s="25"/>
      <c r="H311576" s="25"/>
    </row>
    <row r="311577" spans="2:8" x14ac:dyDescent="0.2">
      <c r="B311577" s="25"/>
      <c r="C311577" s="25"/>
      <c r="D311577" s="31"/>
      <c r="E311577" s="25"/>
      <c r="F311577" s="25"/>
      <c r="G311577" s="25"/>
      <c r="H311577" s="25"/>
    </row>
    <row r="311578" spans="2:8" x14ac:dyDescent="0.2">
      <c r="B311578" s="25"/>
      <c r="C311578" s="25"/>
      <c r="D311578" s="31"/>
      <c r="E311578" s="25"/>
      <c r="F311578" s="25"/>
      <c r="G311578" s="25"/>
      <c r="H311578" s="25"/>
    </row>
    <row r="311579" spans="2:8" x14ac:dyDescent="0.2">
      <c r="B311579" s="25"/>
      <c r="C311579" s="25"/>
      <c r="D311579" s="31"/>
      <c r="E311579" s="25"/>
      <c r="F311579" s="25"/>
      <c r="G311579" s="25"/>
      <c r="H311579" s="25"/>
    </row>
    <row r="311580" spans="2:8" x14ac:dyDescent="0.2">
      <c r="B311580" s="25"/>
      <c r="C311580" s="25"/>
      <c r="D311580" s="31"/>
      <c r="E311580" s="25"/>
      <c r="F311580" s="25"/>
      <c r="G311580" s="25"/>
      <c r="H311580" s="25"/>
    </row>
    <row r="311581" spans="2:8" x14ac:dyDescent="0.2">
      <c r="B311581" s="25"/>
      <c r="C311581" s="25"/>
      <c r="D311581" s="31"/>
      <c r="E311581" s="25"/>
      <c r="F311581" s="25"/>
      <c r="G311581" s="25"/>
      <c r="H311581" s="25"/>
    </row>
    <row r="311582" spans="2:8" x14ac:dyDescent="0.2">
      <c r="B311582" s="25"/>
      <c r="C311582" s="25"/>
      <c r="D311582" s="31"/>
      <c r="E311582" s="25"/>
      <c r="F311582" s="25"/>
      <c r="G311582" s="25"/>
      <c r="H311582" s="25"/>
    </row>
    <row r="311583" spans="2:8" x14ac:dyDescent="0.2">
      <c r="B311583" s="25"/>
      <c r="C311583" s="25"/>
      <c r="D311583" s="31"/>
      <c r="E311583" s="25"/>
      <c r="F311583" s="25"/>
      <c r="G311583" s="25"/>
      <c r="H311583" s="25"/>
    </row>
    <row r="311584" spans="2:8" x14ac:dyDescent="0.2">
      <c r="B311584" s="25"/>
      <c r="C311584" s="25"/>
      <c r="D311584" s="31"/>
      <c r="E311584" s="25"/>
      <c r="F311584" s="25"/>
      <c r="G311584" s="25"/>
      <c r="H311584" s="25"/>
    </row>
    <row r="311585" spans="2:8" x14ac:dyDescent="0.2">
      <c r="B311585" s="25"/>
      <c r="C311585" s="25"/>
      <c r="D311585" s="31"/>
      <c r="E311585" s="25"/>
      <c r="F311585" s="25"/>
      <c r="G311585" s="25"/>
      <c r="H311585" s="25"/>
    </row>
    <row r="311586" spans="2:8" x14ac:dyDescent="0.2">
      <c r="B311586" s="25"/>
      <c r="C311586" s="25"/>
      <c r="D311586" s="31"/>
      <c r="E311586" s="25"/>
      <c r="F311586" s="25"/>
      <c r="G311586" s="25"/>
      <c r="H311586" s="25"/>
    </row>
    <row r="311587" spans="2:8" x14ac:dyDescent="0.2">
      <c r="B311587" s="25"/>
      <c r="C311587" s="25"/>
      <c r="D311587" s="31"/>
      <c r="E311587" s="25"/>
      <c r="F311587" s="25"/>
      <c r="G311587" s="25"/>
      <c r="H311587" s="25"/>
    </row>
    <row r="311588" spans="2:8" x14ac:dyDescent="0.2">
      <c r="B311588" s="25"/>
      <c r="C311588" s="25"/>
      <c r="D311588" s="31"/>
      <c r="E311588" s="25"/>
      <c r="F311588" s="25"/>
      <c r="G311588" s="25"/>
      <c r="H311588" s="25"/>
    </row>
    <row r="311589" spans="2:8" x14ac:dyDescent="0.2">
      <c r="B311589" s="25"/>
      <c r="C311589" s="25"/>
      <c r="D311589" s="31"/>
      <c r="E311589" s="25"/>
      <c r="F311589" s="25"/>
      <c r="G311589" s="25"/>
      <c r="H311589" s="25"/>
    </row>
    <row r="311590" spans="2:8" x14ac:dyDescent="0.2">
      <c r="B311590" s="25"/>
      <c r="C311590" s="25"/>
      <c r="D311590" s="31"/>
      <c r="E311590" s="25"/>
      <c r="F311590" s="25"/>
      <c r="G311590" s="25"/>
      <c r="H311590" s="25"/>
    </row>
    <row r="311591" spans="2:8" x14ac:dyDescent="0.2">
      <c r="B311591" s="25"/>
      <c r="C311591" s="25"/>
      <c r="D311591" s="31"/>
      <c r="E311591" s="25"/>
      <c r="F311591" s="25"/>
      <c r="G311591" s="25"/>
      <c r="H311591" s="25"/>
    </row>
    <row r="311592" spans="2:8" x14ac:dyDescent="0.2">
      <c r="B311592" s="25"/>
      <c r="C311592" s="25"/>
      <c r="D311592" s="31"/>
      <c r="E311592" s="25"/>
      <c r="F311592" s="25"/>
      <c r="G311592" s="25"/>
      <c r="H311592" s="25"/>
    </row>
    <row r="311593" spans="2:8" x14ac:dyDescent="0.2">
      <c r="B311593" s="25"/>
      <c r="C311593" s="25"/>
      <c r="D311593" s="31"/>
      <c r="E311593" s="25"/>
      <c r="F311593" s="25"/>
      <c r="G311593" s="25"/>
      <c r="H311593" s="25"/>
    </row>
    <row r="311594" spans="2:8" x14ac:dyDescent="0.2">
      <c r="B311594" s="25"/>
      <c r="C311594" s="25"/>
      <c r="D311594" s="31"/>
      <c r="E311594" s="25"/>
      <c r="F311594" s="25"/>
      <c r="G311594" s="25"/>
      <c r="H311594" s="25"/>
    </row>
    <row r="311595" spans="2:8" x14ac:dyDescent="0.2">
      <c r="B311595" s="25"/>
      <c r="C311595" s="25"/>
      <c r="D311595" s="31"/>
      <c r="E311595" s="25"/>
      <c r="F311595" s="25"/>
      <c r="G311595" s="25"/>
      <c r="H311595" s="25"/>
    </row>
    <row r="311596" spans="2:8" x14ac:dyDescent="0.2">
      <c r="B311596" s="25"/>
      <c r="C311596" s="25"/>
      <c r="D311596" s="31"/>
      <c r="E311596" s="25"/>
      <c r="F311596" s="25"/>
      <c r="G311596" s="25"/>
      <c r="H311596" s="25"/>
    </row>
    <row r="311597" spans="2:8" x14ac:dyDescent="0.2">
      <c r="B311597" s="25"/>
      <c r="C311597" s="25"/>
      <c r="D311597" s="31"/>
      <c r="E311597" s="25"/>
      <c r="F311597" s="25"/>
      <c r="G311597" s="25"/>
      <c r="H311597" s="25"/>
    </row>
    <row r="311598" spans="2:8" x14ac:dyDescent="0.2">
      <c r="B311598" s="25"/>
      <c r="C311598" s="25"/>
      <c r="D311598" s="31"/>
      <c r="E311598" s="25"/>
      <c r="F311598" s="25"/>
      <c r="G311598" s="25"/>
      <c r="H311598" s="25"/>
    </row>
    <row r="311599" spans="2:8" x14ac:dyDescent="0.2">
      <c r="B311599" s="25"/>
      <c r="C311599" s="25"/>
      <c r="D311599" s="31"/>
      <c r="E311599" s="25"/>
      <c r="F311599" s="25"/>
      <c r="G311599" s="25"/>
      <c r="H311599" s="25"/>
    </row>
    <row r="311600" spans="2:8" x14ac:dyDescent="0.2">
      <c r="B311600" s="25"/>
      <c r="C311600" s="25"/>
      <c r="D311600" s="31"/>
      <c r="E311600" s="25"/>
      <c r="F311600" s="25"/>
      <c r="G311600" s="25"/>
      <c r="H311600" s="25"/>
    </row>
    <row r="311601" spans="2:8" x14ac:dyDescent="0.2">
      <c r="B311601" s="25"/>
      <c r="C311601" s="25"/>
      <c r="D311601" s="31"/>
      <c r="E311601" s="25"/>
      <c r="F311601" s="25"/>
      <c r="G311601" s="25"/>
      <c r="H311601" s="25"/>
    </row>
    <row r="311602" spans="2:8" x14ac:dyDescent="0.2">
      <c r="B311602" s="25"/>
      <c r="C311602" s="25"/>
      <c r="D311602" s="31"/>
      <c r="E311602" s="25"/>
      <c r="F311602" s="25"/>
      <c r="G311602" s="25"/>
      <c r="H311602" s="25"/>
    </row>
    <row r="311603" spans="2:8" x14ac:dyDescent="0.2">
      <c r="B311603" s="25"/>
      <c r="C311603" s="25"/>
      <c r="D311603" s="31"/>
      <c r="E311603" s="25"/>
      <c r="F311603" s="25"/>
      <c r="G311603" s="25"/>
      <c r="H311603" s="25"/>
    </row>
    <row r="311604" spans="2:8" x14ac:dyDescent="0.2">
      <c r="B311604" s="25"/>
      <c r="C311604" s="25"/>
      <c r="D311604" s="31"/>
      <c r="E311604" s="25"/>
      <c r="F311604" s="25"/>
      <c r="G311604" s="25"/>
      <c r="H311604" s="25"/>
    </row>
    <row r="311605" spans="2:8" x14ac:dyDescent="0.2">
      <c r="B311605" s="25"/>
      <c r="C311605" s="25"/>
      <c r="D311605" s="31"/>
      <c r="E311605" s="25"/>
      <c r="F311605" s="25"/>
      <c r="G311605" s="25"/>
      <c r="H311605" s="25"/>
    </row>
    <row r="311606" spans="2:8" x14ac:dyDescent="0.2">
      <c r="B311606" s="25"/>
      <c r="C311606" s="25"/>
      <c r="D311606" s="31"/>
      <c r="E311606" s="25"/>
      <c r="F311606" s="25"/>
      <c r="G311606" s="25"/>
      <c r="H311606" s="25"/>
    </row>
    <row r="311607" spans="2:8" x14ac:dyDescent="0.2">
      <c r="B311607" s="25"/>
      <c r="C311607" s="25"/>
      <c r="D311607" s="31"/>
      <c r="E311607" s="25"/>
      <c r="F311607" s="25"/>
      <c r="G311607" s="25"/>
      <c r="H311607" s="25"/>
    </row>
    <row r="311608" spans="2:8" x14ac:dyDescent="0.2">
      <c r="B311608" s="25"/>
      <c r="C311608" s="25"/>
      <c r="D311608" s="31"/>
      <c r="E311608" s="25"/>
      <c r="F311608" s="25"/>
      <c r="G311608" s="25"/>
      <c r="H311608" s="25"/>
    </row>
    <row r="311609" spans="2:8" x14ac:dyDescent="0.2">
      <c r="B311609" s="25"/>
      <c r="C311609" s="25"/>
      <c r="D311609" s="31"/>
      <c r="E311609" s="25"/>
      <c r="F311609" s="25"/>
      <c r="G311609" s="25"/>
      <c r="H311609" s="25"/>
    </row>
    <row r="311610" spans="2:8" x14ac:dyDescent="0.2">
      <c r="B311610" s="25"/>
      <c r="C311610" s="25"/>
      <c r="D311610" s="31"/>
      <c r="E311610" s="25"/>
      <c r="F311610" s="25"/>
      <c r="G311610" s="25"/>
      <c r="H311610" s="25"/>
    </row>
    <row r="311611" spans="2:8" x14ac:dyDescent="0.2">
      <c r="B311611" s="25"/>
      <c r="C311611" s="25"/>
      <c r="D311611" s="31"/>
      <c r="E311611" s="25"/>
      <c r="F311611" s="25"/>
      <c r="G311611" s="25"/>
      <c r="H311611" s="25"/>
    </row>
    <row r="311612" spans="2:8" x14ac:dyDescent="0.2">
      <c r="B311612" s="25"/>
      <c r="C311612" s="25"/>
      <c r="D311612" s="31"/>
      <c r="E311612" s="25"/>
      <c r="F311612" s="25"/>
      <c r="G311612" s="25"/>
      <c r="H311612" s="25"/>
    </row>
    <row r="311613" spans="2:8" x14ac:dyDescent="0.2">
      <c r="B311613" s="25"/>
      <c r="C311613" s="25"/>
      <c r="D311613" s="31"/>
      <c r="E311613" s="25"/>
      <c r="F311613" s="25"/>
      <c r="G311613" s="25"/>
      <c r="H311613" s="25"/>
    </row>
    <row r="311614" spans="2:8" x14ac:dyDescent="0.2">
      <c r="B311614" s="25"/>
      <c r="C311614" s="25"/>
      <c r="D311614" s="31"/>
      <c r="E311614" s="25"/>
      <c r="F311614" s="25"/>
      <c r="G311614" s="25"/>
      <c r="H311614" s="25"/>
    </row>
    <row r="311615" spans="2:8" x14ac:dyDescent="0.2">
      <c r="B311615" s="25"/>
      <c r="C311615" s="25"/>
      <c r="D311615" s="31"/>
      <c r="E311615" s="25"/>
      <c r="F311615" s="25"/>
      <c r="G311615" s="25"/>
      <c r="H311615" s="25"/>
    </row>
    <row r="311616" spans="2:8" x14ac:dyDescent="0.2">
      <c r="B311616" s="25"/>
      <c r="C311616" s="25"/>
      <c r="D311616" s="31"/>
      <c r="E311616" s="25"/>
      <c r="F311616" s="25"/>
      <c r="G311616" s="25"/>
      <c r="H311616" s="25"/>
    </row>
    <row r="311617" spans="2:8" x14ac:dyDescent="0.2">
      <c r="B311617" s="25"/>
      <c r="C311617" s="25"/>
      <c r="D311617" s="31"/>
      <c r="E311617" s="25"/>
      <c r="F311617" s="25"/>
      <c r="G311617" s="25"/>
      <c r="H311617" s="25"/>
    </row>
    <row r="311618" spans="2:8" x14ac:dyDescent="0.2">
      <c r="B311618" s="25"/>
      <c r="C311618" s="25"/>
      <c r="D311618" s="31"/>
      <c r="E311618" s="25"/>
      <c r="F311618" s="25"/>
      <c r="G311618" s="25"/>
      <c r="H311618" s="25"/>
    </row>
    <row r="311619" spans="2:8" x14ac:dyDescent="0.2">
      <c r="B311619" s="25"/>
      <c r="C311619" s="25"/>
      <c r="D311619" s="31"/>
      <c r="E311619" s="25"/>
      <c r="F311619" s="25"/>
      <c r="G311619" s="25"/>
      <c r="H311619" s="25"/>
    </row>
    <row r="311620" spans="2:8" x14ac:dyDescent="0.2">
      <c r="B311620" s="25"/>
      <c r="C311620" s="25"/>
      <c r="D311620" s="31"/>
      <c r="E311620" s="25"/>
      <c r="F311620" s="25"/>
      <c r="G311620" s="25"/>
      <c r="H311620" s="25"/>
    </row>
    <row r="311621" spans="2:8" x14ac:dyDescent="0.2">
      <c r="B311621" s="25"/>
      <c r="C311621" s="25"/>
      <c r="D311621" s="31"/>
      <c r="E311621" s="25"/>
      <c r="F311621" s="25"/>
      <c r="G311621" s="25"/>
      <c r="H311621" s="25"/>
    </row>
    <row r="311622" spans="2:8" x14ac:dyDescent="0.2">
      <c r="B311622" s="25"/>
      <c r="C311622" s="25"/>
      <c r="D311622" s="31"/>
      <c r="E311622" s="25"/>
      <c r="F311622" s="25"/>
      <c r="G311622" s="25"/>
      <c r="H311622" s="25"/>
    </row>
    <row r="311623" spans="2:8" x14ac:dyDescent="0.2">
      <c r="B311623" s="25"/>
      <c r="C311623" s="25"/>
      <c r="D311623" s="31"/>
      <c r="E311623" s="25"/>
      <c r="F311623" s="25"/>
      <c r="G311623" s="25"/>
      <c r="H311623" s="25"/>
    </row>
    <row r="311624" spans="2:8" x14ac:dyDescent="0.2">
      <c r="B311624" s="25"/>
      <c r="C311624" s="25"/>
      <c r="D311624" s="31"/>
      <c r="E311624" s="25"/>
      <c r="F311624" s="25"/>
      <c r="G311624" s="25"/>
      <c r="H311624" s="25"/>
    </row>
    <row r="311625" spans="2:8" x14ac:dyDescent="0.2">
      <c r="B311625" s="25"/>
      <c r="C311625" s="25"/>
      <c r="D311625" s="31"/>
      <c r="E311625" s="25"/>
      <c r="F311625" s="25"/>
      <c r="G311625" s="25"/>
      <c r="H311625" s="25"/>
    </row>
    <row r="311626" spans="2:8" x14ac:dyDescent="0.2">
      <c r="B311626" s="25"/>
      <c r="C311626" s="25"/>
      <c r="D311626" s="31"/>
      <c r="E311626" s="25"/>
      <c r="F311626" s="25"/>
      <c r="G311626" s="25"/>
      <c r="H311626" s="25"/>
    </row>
    <row r="311627" spans="2:8" x14ac:dyDescent="0.2">
      <c r="B311627" s="25"/>
      <c r="C311627" s="25"/>
      <c r="D311627" s="31"/>
      <c r="E311627" s="25"/>
      <c r="F311627" s="25"/>
      <c r="G311627" s="25"/>
      <c r="H311627" s="25"/>
    </row>
    <row r="311628" spans="2:8" x14ac:dyDescent="0.2">
      <c r="B311628" s="25"/>
      <c r="C311628" s="25"/>
      <c r="D311628" s="31"/>
      <c r="E311628" s="25"/>
      <c r="F311628" s="25"/>
      <c r="G311628" s="25"/>
      <c r="H311628" s="25"/>
    </row>
    <row r="311629" spans="2:8" x14ac:dyDescent="0.2">
      <c r="B311629" s="25"/>
      <c r="C311629" s="25"/>
      <c r="D311629" s="31"/>
      <c r="E311629" s="25"/>
      <c r="F311629" s="25"/>
      <c r="G311629" s="25"/>
      <c r="H311629" s="25"/>
    </row>
    <row r="311630" spans="2:8" x14ac:dyDescent="0.2">
      <c r="B311630" s="25"/>
      <c r="C311630" s="25"/>
      <c r="D311630" s="31"/>
      <c r="E311630" s="25"/>
      <c r="F311630" s="25"/>
      <c r="G311630" s="25"/>
      <c r="H311630" s="25"/>
    </row>
    <row r="311631" spans="2:8" x14ac:dyDescent="0.2">
      <c r="B311631" s="25"/>
      <c r="C311631" s="25"/>
      <c r="D311631" s="31"/>
      <c r="E311631" s="25"/>
      <c r="F311631" s="25"/>
      <c r="G311631" s="25"/>
      <c r="H311631" s="25"/>
    </row>
    <row r="311632" spans="2:8" x14ac:dyDescent="0.2">
      <c r="B311632" s="25"/>
      <c r="C311632" s="25"/>
      <c r="D311632" s="31"/>
      <c r="E311632" s="25"/>
      <c r="F311632" s="25"/>
      <c r="G311632" s="25"/>
      <c r="H311632" s="25"/>
    </row>
    <row r="311633" spans="2:8" x14ac:dyDescent="0.2">
      <c r="B311633" s="25"/>
      <c r="C311633" s="25"/>
      <c r="D311633" s="31"/>
      <c r="E311633" s="25"/>
      <c r="F311633" s="25"/>
      <c r="G311633" s="25"/>
      <c r="H311633" s="25"/>
    </row>
    <row r="311634" spans="2:8" x14ac:dyDescent="0.2">
      <c r="B311634" s="25"/>
      <c r="C311634" s="25"/>
      <c r="D311634" s="31"/>
      <c r="E311634" s="25"/>
      <c r="F311634" s="25"/>
      <c r="G311634" s="25"/>
      <c r="H311634" s="25"/>
    </row>
    <row r="311635" spans="2:8" x14ac:dyDescent="0.2">
      <c r="B311635" s="25"/>
      <c r="C311635" s="25"/>
      <c r="D311635" s="31"/>
      <c r="E311635" s="25"/>
      <c r="F311635" s="25"/>
      <c r="G311635" s="25"/>
      <c r="H311635" s="25"/>
    </row>
    <row r="311636" spans="2:8" x14ac:dyDescent="0.2">
      <c r="B311636" s="25"/>
      <c r="C311636" s="25"/>
      <c r="D311636" s="31"/>
      <c r="E311636" s="25"/>
      <c r="F311636" s="25"/>
      <c r="G311636" s="25"/>
      <c r="H311636" s="25"/>
    </row>
    <row r="311637" spans="2:8" x14ac:dyDescent="0.2">
      <c r="B311637" s="25"/>
      <c r="C311637" s="25"/>
      <c r="D311637" s="31"/>
      <c r="E311637" s="25"/>
      <c r="F311637" s="25"/>
      <c r="G311637" s="25"/>
      <c r="H311637" s="25"/>
    </row>
    <row r="311638" spans="2:8" x14ac:dyDescent="0.2">
      <c r="B311638" s="25"/>
      <c r="C311638" s="25"/>
      <c r="D311638" s="31"/>
      <c r="E311638" s="25"/>
      <c r="F311638" s="25"/>
      <c r="G311638" s="25"/>
      <c r="H311638" s="25"/>
    </row>
    <row r="311639" spans="2:8" x14ac:dyDescent="0.2">
      <c r="B311639" s="25"/>
      <c r="C311639" s="25"/>
      <c r="D311639" s="31"/>
      <c r="E311639" s="25"/>
      <c r="F311639" s="25"/>
      <c r="G311639" s="25"/>
      <c r="H311639" s="25"/>
    </row>
    <row r="311640" spans="2:8" x14ac:dyDescent="0.2">
      <c r="B311640" s="25"/>
      <c r="C311640" s="25"/>
      <c r="D311640" s="31"/>
      <c r="E311640" s="25"/>
      <c r="F311640" s="25"/>
      <c r="G311640" s="25"/>
      <c r="H311640" s="25"/>
    </row>
    <row r="311641" spans="2:8" x14ac:dyDescent="0.2">
      <c r="B311641" s="25"/>
      <c r="C311641" s="25"/>
      <c r="D311641" s="31"/>
      <c r="E311641" s="25"/>
      <c r="F311641" s="25"/>
      <c r="G311641" s="25"/>
      <c r="H311641" s="25"/>
    </row>
    <row r="311642" spans="2:8" x14ac:dyDescent="0.2">
      <c r="B311642" s="25"/>
      <c r="C311642" s="25"/>
      <c r="D311642" s="31"/>
      <c r="E311642" s="25"/>
      <c r="F311642" s="25"/>
      <c r="G311642" s="25"/>
      <c r="H311642" s="25"/>
    </row>
    <row r="311643" spans="2:8" x14ac:dyDescent="0.2">
      <c r="B311643" s="25"/>
      <c r="C311643" s="25"/>
      <c r="D311643" s="31"/>
      <c r="E311643" s="25"/>
      <c r="F311643" s="25"/>
      <c r="G311643" s="25"/>
      <c r="H311643" s="25"/>
    </row>
    <row r="311644" spans="2:8" x14ac:dyDescent="0.2">
      <c r="B311644" s="25"/>
      <c r="C311644" s="25"/>
      <c r="D311644" s="31"/>
      <c r="E311644" s="25"/>
      <c r="F311644" s="25"/>
      <c r="G311644" s="25"/>
      <c r="H311644" s="25"/>
    </row>
    <row r="311645" spans="2:8" x14ac:dyDescent="0.2">
      <c r="B311645" s="25"/>
      <c r="C311645" s="25"/>
      <c r="D311645" s="31"/>
      <c r="E311645" s="25"/>
      <c r="F311645" s="25"/>
      <c r="G311645" s="25"/>
      <c r="H311645" s="25"/>
    </row>
    <row r="311646" spans="2:8" x14ac:dyDescent="0.2">
      <c r="B311646" s="25"/>
      <c r="C311646" s="25"/>
      <c r="D311646" s="31"/>
      <c r="E311646" s="25"/>
      <c r="F311646" s="25"/>
      <c r="G311646" s="25"/>
      <c r="H311646" s="25"/>
    </row>
    <row r="311647" spans="2:8" x14ac:dyDescent="0.2">
      <c r="B311647" s="25"/>
      <c r="C311647" s="25"/>
      <c r="D311647" s="31"/>
      <c r="E311647" s="25"/>
      <c r="F311647" s="25"/>
      <c r="G311647" s="25"/>
      <c r="H311647" s="25"/>
    </row>
    <row r="311648" spans="2:8" x14ac:dyDescent="0.2">
      <c r="B311648" s="25"/>
      <c r="C311648" s="25"/>
      <c r="D311648" s="31"/>
      <c r="E311648" s="25"/>
      <c r="F311648" s="25"/>
      <c r="G311648" s="25"/>
      <c r="H311648" s="25"/>
    </row>
    <row r="311649" spans="2:8" x14ac:dyDescent="0.2">
      <c r="B311649" s="25"/>
      <c r="C311649" s="25"/>
      <c r="D311649" s="31"/>
      <c r="E311649" s="25"/>
      <c r="F311649" s="25"/>
      <c r="G311649" s="25"/>
      <c r="H311649" s="25"/>
    </row>
    <row r="311650" spans="2:8" x14ac:dyDescent="0.2">
      <c r="B311650" s="25"/>
      <c r="C311650" s="25"/>
      <c r="D311650" s="31"/>
      <c r="E311650" s="25"/>
      <c r="F311650" s="25"/>
      <c r="G311650" s="25"/>
      <c r="H311650" s="25"/>
    </row>
    <row r="311651" spans="2:8" x14ac:dyDescent="0.2">
      <c r="B311651" s="25"/>
      <c r="C311651" s="25"/>
      <c r="D311651" s="31"/>
      <c r="E311651" s="25"/>
      <c r="F311651" s="25"/>
      <c r="G311651" s="25"/>
      <c r="H311651" s="25"/>
    </row>
    <row r="311652" spans="2:8" x14ac:dyDescent="0.2">
      <c r="B311652" s="25"/>
      <c r="C311652" s="25"/>
      <c r="D311652" s="31"/>
      <c r="E311652" s="25"/>
      <c r="F311652" s="25"/>
      <c r="G311652" s="25"/>
      <c r="H311652" s="25"/>
    </row>
    <row r="311653" spans="2:8" x14ac:dyDescent="0.2">
      <c r="B311653" s="25"/>
      <c r="C311653" s="25"/>
      <c r="D311653" s="31"/>
      <c r="E311653" s="25"/>
      <c r="F311653" s="25"/>
      <c r="G311653" s="25"/>
      <c r="H311653" s="25"/>
    </row>
    <row r="311654" spans="2:8" x14ac:dyDescent="0.2">
      <c r="B311654" s="25"/>
      <c r="C311654" s="25"/>
      <c r="D311654" s="31"/>
      <c r="E311654" s="25"/>
      <c r="F311654" s="25"/>
      <c r="G311654" s="25"/>
      <c r="H311654" s="25"/>
    </row>
    <row r="311655" spans="2:8" x14ac:dyDescent="0.2">
      <c r="B311655" s="25"/>
      <c r="C311655" s="25"/>
      <c r="D311655" s="31"/>
      <c r="E311655" s="25"/>
      <c r="F311655" s="25"/>
      <c r="G311655" s="25"/>
      <c r="H311655" s="25"/>
    </row>
    <row r="311656" spans="2:8" x14ac:dyDescent="0.2">
      <c r="B311656" s="25"/>
      <c r="C311656" s="25"/>
      <c r="D311656" s="31"/>
      <c r="E311656" s="25"/>
      <c r="F311656" s="25"/>
      <c r="G311656" s="25"/>
      <c r="H311656" s="25"/>
    </row>
    <row r="311657" spans="2:8" x14ac:dyDescent="0.2">
      <c r="B311657" s="25"/>
      <c r="C311657" s="25"/>
      <c r="D311657" s="31"/>
      <c r="E311657" s="25"/>
      <c r="F311657" s="25"/>
      <c r="G311657" s="25"/>
      <c r="H311657" s="25"/>
    </row>
    <row r="311658" spans="2:8" x14ac:dyDescent="0.2">
      <c r="B311658" s="25"/>
      <c r="C311658" s="25"/>
      <c r="D311658" s="31"/>
      <c r="E311658" s="25"/>
      <c r="F311658" s="25"/>
      <c r="G311658" s="25"/>
      <c r="H311658" s="25"/>
    </row>
    <row r="311659" spans="2:8" x14ac:dyDescent="0.2">
      <c r="B311659" s="25"/>
      <c r="C311659" s="25"/>
      <c r="D311659" s="31"/>
      <c r="E311659" s="25"/>
      <c r="F311659" s="25"/>
      <c r="G311659" s="25"/>
      <c r="H311659" s="25"/>
    </row>
    <row r="311660" spans="2:8" x14ac:dyDescent="0.2">
      <c r="B311660" s="25"/>
      <c r="C311660" s="25"/>
      <c r="D311660" s="31"/>
      <c r="E311660" s="25"/>
      <c r="F311660" s="25"/>
      <c r="G311660" s="25"/>
      <c r="H311660" s="25"/>
    </row>
    <row r="311661" spans="2:8" x14ac:dyDescent="0.2">
      <c r="B311661" s="25"/>
      <c r="C311661" s="25"/>
      <c r="D311661" s="31"/>
      <c r="E311661" s="25"/>
      <c r="F311661" s="25"/>
      <c r="G311661" s="25"/>
      <c r="H311661" s="25"/>
    </row>
    <row r="311662" spans="2:8" x14ac:dyDescent="0.2">
      <c r="B311662" s="25"/>
      <c r="C311662" s="25"/>
      <c r="D311662" s="31"/>
      <c r="E311662" s="25"/>
      <c r="F311662" s="25"/>
      <c r="G311662" s="25"/>
      <c r="H311662" s="25"/>
    </row>
    <row r="311663" spans="2:8" x14ac:dyDescent="0.2">
      <c r="B311663" s="25"/>
      <c r="C311663" s="25"/>
      <c r="D311663" s="31"/>
      <c r="E311663" s="25"/>
      <c r="F311663" s="25"/>
      <c r="G311663" s="25"/>
      <c r="H311663" s="25"/>
    </row>
    <row r="311664" spans="2:8" x14ac:dyDescent="0.2">
      <c r="B311664" s="25"/>
      <c r="C311664" s="25"/>
      <c r="D311664" s="31"/>
      <c r="E311664" s="25"/>
      <c r="F311664" s="25"/>
      <c r="G311664" s="25"/>
      <c r="H311664" s="25"/>
    </row>
    <row r="311665" spans="2:8" x14ac:dyDescent="0.2">
      <c r="B311665" s="25"/>
      <c r="C311665" s="25"/>
      <c r="D311665" s="31"/>
      <c r="E311665" s="25"/>
      <c r="F311665" s="25"/>
      <c r="G311665" s="25"/>
      <c r="H311665" s="25"/>
    </row>
    <row r="311666" spans="2:8" x14ac:dyDescent="0.2">
      <c r="B311666" s="25"/>
      <c r="C311666" s="25"/>
      <c r="D311666" s="31"/>
      <c r="E311666" s="25"/>
      <c r="F311666" s="25"/>
      <c r="G311666" s="25"/>
      <c r="H311666" s="25"/>
    </row>
    <row r="311667" spans="2:8" x14ac:dyDescent="0.2">
      <c r="B311667" s="25"/>
      <c r="C311667" s="25"/>
      <c r="D311667" s="31"/>
      <c r="E311667" s="25"/>
      <c r="F311667" s="25"/>
      <c r="G311667" s="25"/>
      <c r="H311667" s="25"/>
    </row>
    <row r="311668" spans="2:8" x14ac:dyDescent="0.2">
      <c r="B311668" s="25"/>
      <c r="C311668" s="25"/>
      <c r="D311668" s="31"/>
      <c r="E311668" s="25"/>
      <c r="F311668" s="25"/>
      <c r="G311668" s="25"/>
      <c r="H311668" s="25"/>
    </row>
    <row r="311669" spans="2:8" x14ac:dyDescent="0.2">
      <c r="B311669" s="25"/>
      <c r="C311669" s="25"/>
      <c r="D311669" s="31"/>
      <c r="E311669" s="25"/>
      <c r="F311669" s="25"/>
      <c r="G311669" s="25"/>
      <c r="H311669" s="25"/>
    </row>
    <row r="311670" spans="2:8" x14ac:dyDescent="0.2">
      <c r="B311670" s="25"/>
      <c r="C311670" s="25"/>
      <c r="D311670" s="31"/>
      <c r="E311670" s="25"/>
      <c r="F311670" s="25"/>
      <c r="G311670" s="25"/>
      <c r="H311670" s="25"/>
    </row>
    <row r="311671" spans="2:8" x14ac:dyDescent="0.2">
      <c r="B311671" s="25"/>
      <c r="C311671" s="25"/>
      <c r="D311671" s="31"/>
      <c r="E311671" s="25"/>
      <c r="F311671" s="25"/>
      <c r="G311671" s="25"/>
      <c r="H311671" s="25"/>
    </row>
    <row r="311672" spans="2:8" x14ac:dyDescent="0.2">
      <c r="B311672" s="25"/>
      <c r="C311672" s="25"/>
      <c r="D311672" s="31"/>
      <c r="E311672" s="25"/>
      <c r="F311672" s="25"/>
      <c r="G311672" s="25"/>
      <c r="H311672" s="25"/>
    </row>
    <row r="311673" spans="2:8" x14ac:dyDescent="0.2">
      <c r="B311673" s="25"/>
      <c r="C311673" s="25"/>
      <c r="D311673" s="31"/>
      <c r="E311673" s="25"/>
      <c r="F311673" s="25"/>
      <c r="G311673" s="25"/>
      <c r="H311673" s="25"/>
    </row>
    <row r="311674" spans="2:8" x14ac:dyDescent="0.2">
      <c r="B311674" s="25"/>
      <c r="C311674" s="25"/>
      <c r="D311674" s="31"/>
      <c r="E311674" s="25"/>
      <c r="F311674" s="25"/>
      <c r="G311674" s="25"/>
      <c r="H311674" s="25"/>
    </row>
    <row r="311675" spans="2:8" x14ac:dyDescent="0.2">
      <c r="B311675" s="25"/>
      <c r="C311675" s="25"/>
      <c r="D311675" s="31"/>
      <c r="E311675" s="25"/>
      <c r="F311675" s="25"/>
      <c r="G311675" s="25"/>
      <c r="H311675" s="25"/>
    </row>
    <row r="311676" spans="2:8" x14ac:dyDescent="0.2">
      <c r="B311676" s="25"/>
      <c r="C311676" s="25"/>
      <c r="D311676" s="31"/>
      <c r="E311676" s="25"/>
      <c r="F311676" s="25"/>
      <c r="G311676" s="25"/>
      <c r="H311676" s="25"/>
    </row>
    <row r="311677" spans="2:8" x14ac:dyDescent="0.2">
      <c r="B311677" s="25"/>
      <c r="C311677" s="25"/>
      <c r="D311677" s="31"/>
      <c r="E311677" s="25"/>
      <c r="F311677" s="25"/>
      <c r="G311677" s="25"/>
      <c r="H311677" s="25"/>
    </row>
    <row r="311678" spans="2:8" x14ac:dyDescent="0.2">
      <c r="B311678" s="25"/>
      <c r="C311678" s="25"/>
      <c r="D311678" s="31"/>
      <c r="E311678" s="25"/>
      <c r="F311678" s="25"/>
      <c r="G311678" s="25"/>
      <c r="H311678" s="25"/>
    </row>
    <row r="311679" spans="2:8" x14ac:dyDescent="0.2">
      <c r="B311679" s="25"/>
      <c r="C311679" s="25"/>
      <c r="D311679" s="31"/>
      <c r="E311679" s="25"/>
      <c r="F311679" s="25"/>
      <c r="G311679" s="25"/>
      <c r="H311679" s="25"/>
    </row>
    <row r="311680" spans="2:8" x14ac:dyDescent="0.2">
      <c r="B311680" s="25"/>
      <c r="C311680" s="25"/>
      <c r="D311680" s="31"/>
      <c r="E311680" s="25"/>
      <c r="F311680" s="25"/>
      <c r="G311680" s="25"/>
      <c r="H311680" s="25"/>
    </row>
    <row r="311681" spans="2:8" x14ac:dyDescent="0.2">
      <c r="B311681" s="25"/>
      <c r="C311681" s="25"/>
      <c r="D311681" s="31"/>
      <c r="E311681" s="25"/>
      <c r="F311681" s="25"/>
      <c r="G311681" s="25"/>
      <c r="H311681" s="25"/>
    </row>
    <row r="311682" spans="2:8" x14ac:dyDescent="0.2">
      <c r="B311682" s="25"/>
      <c r="C311682" s="25"/>
      <c r="D311682" s="31"/>
      <c r="E311682" s="25"/>
      <c r="F311682" s="25"/>
      <c r="G311682" s="25"/>
      <c r="H311682" s="25"/>
    </row>
    <row r="311683" spans="2:8" x14ac:dyDescent="0.2">
      <c r="B311683" s="25"/>
      <c r="C311683" s="25"/>
      <c r="D311683" s="31"/>
      <c r="E311683" s="25"/>
      <c r="F311683" s="25"/>
      <c r="G311683" s="25"/>
      <c r="H311683" s="25"/>
    </row>
    <row r="311684" spans="2:8" x14ac:dyDescent="0.2">
      <c r="B311684" s="25"/>
      <c r="C311684" s="25"/>
      <c r="D311684" s="31"/>
      <c r="E311684" s="25"/>
      <c r="F311684" s="25"/>
      <c r="G311684" s="25"/>
      <c r="H311684" s="25"/>
    </row>
    <row r="311685" spans="2:8" x14ac:dyDescent="0.2">
      <c r="B311685" s="25"/>
      <c r="C311685" s="25"/>
      <c r="D311685" s="31"/>
      <c r="E311685" s="25"/>
      <c r="F311685" s="25"/>
      <c r="G311685" s="25"/>
      <c r="H311685" s="25"/>
    </row>
    <row r="311686" spans="2:8" x14ac:dyDescent="0.2">
      <c r="B311686" s="25"/>
      <c r="C311686" s="25"/>
      <c r="D311686" s="31"/>
      <c r="E311686" s="25"/>
      <c r="F311686" s="25"/>
      <c r="G311686" s="25"/>
      <c r="H311686" s="25"/>
    </row>
    <row r="311687" spans="2:8" x14ac:dyDescent="0.2">
      <c r="B311687" s="25"/>
      <c r="C311687" s="25"/>
      <c r="D311687" s="31"/>
      <c r="E311687" s="25"/>
      <c r="F311687" s="25"/>
      <c r="G311687" s="25"/>
      <c r="H311687" s="25"/>
    </row>
    <row r="311688" spans="2:8" x14ac:dyDescent="0.2">
      <c r="B311688" s="25"/>
      <c r="C311688" s="25"/>
      <c r="D311688" s="31"/>
      <c r="E311688" s="25"/>
      <c r="F311688" s="25"/>
      <c r="G311688" s="25"/>
      <c r="H311688" s="25"/>
    </row>
    <row r="311689" spans="2:8" x14ac:dyDescent="0.2">
      <c r="B311689" s="25"/>
      <c r="C311689" s="25"/>
      <c r="D311689" s="31"/>
      <c r="E311689" s="25"/>
      <c r="F311689" s="25"/>
      <c r="G311689" s="25"/>
      <c r="H311689" s="25"/>
    </row>
    <row r="311690" spans="2:8" x14ac:dyDescent="0.2">
      <c r="B311690" s="25"/>
      <c r="C311690" s="25"/>
      <c r="D311690" s="31"/>
      <c r="E311690" s="25"/>
      <c r="F311690" s="25"/>
      <c r="G311690" s="25"/>
      <c r="H311690" s="25"/>
    </row>
    <row r="311691" spans="2:8" x14ac:dyDescent="0.2">
      <c r="B311691" s="25"/>
      <c r="C311691" s="25"/>
      <c r="D311691" s="31"/>
      <c r="E311691" s="25"/>
      <c r="F311691" s="25"/>
      <c r="G311691" s="25"/>
      <c r="H311691" s="25"/>
    </row>
    <row r="311692" spans="2:8" x14ac:dyDescent="0.2">
      <c r="B311692" s="25"/>
      <c r="C311692" s="25"/>
      <c r="D311692" s="31"/>
      <c r="E311692" s="25"/>
      <c r="F311692" s="25"/>
      <c r="G311692" s="25"/>
      <c r="H311692" s="25"/>
    </row>
    <row r="311693" spans="2:8" x14ac:dyDescent="0.2">
      <c r="B311693" s="25"/>
      <c r="C311693" s="25"/>
      <c r="D311693" s="31"/>
      <c r="E311693" s="25"/>
      <c r="F311693" s="25"/>
      <c r="G311693" s="25"/>
      <c r="H311693" s="25"/>
    </row>
    <row r="311694" spans="2:8" x14ac:dyDescent="0.2">
      <c r="B311694" s="25"/>
      <c r="C311694" s="25"/>
      <c r="D311694" s="31"/>
      <c r="E311694" s="25"/>
      <c r="F311694" s="25"/>
      <c r="G311694" s="25"/>
      <c r="H311694" s="25"/>
    </row>
    <row r="311695" spans="2:8" x14ac:dyDescent="0.2">
      <c r="B311695" s="25"/>
      <c r="C311695" s="25"/>
      <c r="D311695" s="31"/>
      <c r="E311695" s="25"/>
      <c r="F311695" s="25"/>
      <c r="G311695" s="25"/>
      <c r="H311695" s="25"/>
    </row>
    <row r="311696" spans="2:8" x14ac:dyDescent="0.2">
      <c r="B311696" s="25"/>
      <c r="C311696" s="25"/>
      <c r="D311696" s="31"/>
      <c r="E311696" s="25"/>
      <c r="F311696" s="25"/>
      <c r="G311696" s="25"/>
      <c r="H311696" s="25"/>
    </row>
    <row r="311697" spans="2:8" x14ac:dyDescent="0.2">
      <c r="B311697" s="25"/>
      <c r="C311697" s="25"/>
      <c r="D311697" s="31"/>
      <c r="E311697" s="25"/>
      <c r="F311697" s="25"/>
      <c r="G311697" s="25"/>
      <c r="H311697" s="25"/>
    </row>
    <row r="311698" spans="2:8" x14ac:dyDescent="0.2">
      <c r="B311698" s="25"/>
      <c r="C311698" s="25"/>
      <c r="D311698" s="31"/>
      <c r="E311698" s="25"/>
      <c r="F311698" s="25"/>
      <c r="G311698" s="25"/>
      <c r="H311698" s="25"/>
    </row>
    <row r="311699" spans="2:8" x14ac:dyDescent="0.2">
      <c r="B311699" s="25"/>
      <c r="C311699" s="25"/>
      <c r="D311699" s="31"/>
      <c r="E311699" s="25"/>
      <c r="F311699" s="25"/>
      <c r="G311699" s="25"/>
      <c r="H311699" s="25"/>
    </row>
    <row r="311700" spans="2:8" x14ac:dyDescent="0.2">
      <c r="B311700" s="25"/>
      <c r="C311700" s="25"/>
      <c r="D311700" s="31"/>
      <c r="E311700" s="25"/>
      <c r="F311700" s="25"/>
      <c r="G311700" s="25"/>
      <c r="H311700" s="25"/>
    </row>
    <row r="311701" spans="2:8" x14ac:dyDescent="0.2">
      <c r="B311701" s="25"/>
      <c r="C311701" s="25"/>
      <c r="D311701" s="31"/>
      <c r="E311701" s="25"/>
      <c r="F311701" s="25"/>
      <c r="G311701" s="25"/>
      <c r="H311701" s="25"/>
    </row>
    <row r="311702" spans="2:8" x14ac:dyDescent="0.2">
      <c r="B311702" s="25"/>
      <c r="C311702" s="25"/>
      <c r="D311702" s="31"/>
      <c r="E311702" s="25"/>
      <c r="F311702" s="25"/>
      <c r="G311702" s="25"/>
      <c r="H311702" s="25"/>
    </row>
    <row r="311703" spans="2:8" x14ac:dyDescent="0.2">
      <c r="B311703" s="25"/>
      <c r="C311703" s="25"/>
      <c r="D311703" s="31"/>
      <c r="E311703" s="25"/>
      <c r="F311703" s="25"/>
      <c r="G311703" s="25"/>
      <c r="H311703" s="25"/>
    </row>
    <row r="311704" spans="2:8" x14ac:dyDescent="0.2">
      <c r="B311704" s="25"/>
      <c r="C311704" s="25"/>
      <c r="D311704" s="31"/>
      <c r="E311704" s="25"/>
      <c r="F311704" s="25"/>
      <c r="G311704" s="25"/>
      <c r="H311704" s="25"/>
    </row>
    <row r="311705" spans="2:8" x14ac:dyDescent="0.2">
      <c r="B311705" s="25"/>
      <c r="C311705" s="25"/>
      <c r="D311705" s="31"/>
      <c r="E311705" s="25"/>
      <c r="F311705" s="25"/>
      <c r="G311705" s="25"/>
      <c r="H311705" s="25"/>
    </row>
    <row r="311706" spans="2:8" x14ac:dyDescent="0.2">
      <c r="B311706" s="25"/>
      <c r="C311706" s="25"/>
      <c r="D311706" s="31"/>
      <c r="E311706" s="25"/>
      <c r="F311706" s="25"/>
      <c r="G311706" s="25"/>
      <c r="H311706" s="25"/>
    </row>
    <row r="311707" spans="2:8" x14ac:dyDescent="0.2">
      <c r="B311707" s="25"/>
      <c r="C311707" s="25"/>
      <c r="D311707" s="31"/>
      <c r="E311707" s="25"/>
      <c r="F311707" s="25"/>
      <c r="G311707" s="25"/>
      <c r="H311707" s="25"/>
    </row>
    <row r="311708" spans="2:8" x14ac:dyDescent="0.2">
      <c r="B311708" s="25"/>
      <c r="C311708" s="25"/>
      <c r="D311708" s="31"/>
      <c r="E311708" s="25"/>
      <c r="F311708" s="25"/>
      <c r="G311708" s="25"/>
      <c r="H311708" s="25"/>
    </row>
    <row r="311709" spans="2:8" x14ac:dyDescent="0.2">
      <c r="B311709" s="25"/>
      <c r="C311709" s="25"/>
      <c r="D311709" s="31"/>
      <c r="E311709" s="25"/>
      <c r="F311709" s="25"/>
      <c r="G311709" s="25"/>
      <c r="H311709" s="25"/>
    </row>
    <row r="311710" spans="2:8" x14ac:dyDescent="0.2">
      <c r="B311710" s="25"/>
      <c r="C311710" s="25"/>
      <c r="D311710" s="31"/>
      <c r="E311710" s="25"/>
      <c r="F311710" s="25"/>
      <c r="G311710" s="25"/>
      <c r="H311710" s="25"/>
    </row>
    <row r="311711" spans="2:8" x14ac:dyDescent="0.2">
      <c r="B311711" s="25"/>
      <c r="C311711" s="25"/>
      <c r="D311711" s="31"/>
      <c r="E311711" s="25"/>
      <c r="F311711" s="25"/>
      <c r="G311711" s="25"/>
      <c r="H311711" s="25"/>
    </row>
    <row r="311712" spans="2:8" x14ac:dyDescent="0.2">
      <c r="B311712" s="25"/>
      <c r="C311712" s="25"/>
      <c r="D311712" s="31"/>
      <c r="E311712" s="25"/>
      <c r="F311712" s="25"/>
      <c r="G311712" s="25"/>
      <c r="H311712" s="25"/>
    </row>
    <row r="311713" spans="2:8" x14ac:dyDescent="0.2">
      <c r="B311713" s="25"/>
      <c r="C311713" s="25"/>
      <c r="D311713" s="31"/>
      <c r="E311713" s="25"/>
      <c r="F311713" s="25"/>
      <c r="G311713" s="25"/>
      <c r="H311713" s="25"/>
    </row>
    <row r="311714" spans="2:8" x14ac:dyDescent="0.2">
      <c r="B311714" s="25"/>
      <c r="C311714" s="25"/>
      <c r="D311714" s="31"/>
      <c r="E311714" s="25"/>
      <c r="F311714" s="25"/>
      <c r="G311714" s="25"/>
      <c r="H311714" s="25"/>
    </row>
    <row r="311715" spans="2:8" x14ac:dyDescent="0.2">
      <c r="B311715" s="25"/>
      <c r="C311715" s="25"/>
      <c r="D311715" s="31"/>
      <c r="E311715" s="25"/>
      <c r="F311715" s="25"/>
      <c r="G311715" s="25"/>
      <c r="H311715" s="25"/>
    </row>
    <row r="311716" spans="2:8" x14ac:dyDescent="0.2">
      <c r="B311716" s="25"/>
      <c r="C311716" s="25"/>
      <c r="D311716" s="31"/>
      <c r="E311716" s="25"/>
      <c r="F311716" s="25"/>
      <c r="G311716" s="25"/>
      <c r="H311716" s="25"/>
    </row>
    <row r="311717" spans="2:8" x14ac:dyDescent="0.2">
      <c r="B311717" s="25"/>
      <c r="C311717" s="25"/>
      <c r="D311717" s="31"/>
      <c r="E311717" s="25"/>
      <c r="F311717" s="25"/>
      <c r="G311717" s="25"/>
      <c r="H311717" s="25"/>
    </row>
    <row r="311718" spans="2:8" x14ac:dyDescent="0.2">
      <c r="B311718" s="25"/>
      <c r="C311718" s="25"/>
      <c r="D311718" s="31"/>
      <c r="E311718" s="25"/>
      <c r="F311718" s="25"/>
      <c r="G311718" s="25"/>
      <c r="H311718" s="25"/>
    </row>
    <row r="311719" spans="2:8" x14ac:dyDescent="0.2">
      <c r="B311719" s="25"/>
      <c r="C311719" s="25"/>
      <c r="D311719" s="31"/>
      <c r="E311719" s="25"/>
      <c r="F311719" s="25"/>
      <c r="G311719" s="25"/>
      <c r="H311719" s="25"/>
    </row>
    <row r="311720" spans="2:8" x14ac:dyDescent="0.2">
      <c r="B311720" s="25"/>
      <c r="C311720" s="25"/>
      <c r="D311720" s="31"/>
      <c r="E311720" s="25"/>
      <c r="F311720" s="25"/>
      <c r="G311720" s="25"/>
      <c r="H311720" s="25"/>
    </row>
    <row r="311721" spans="2:8" x14ac:dyDescent="0.2">
      <c r="B311721" s="25"/>
      <c r="C311721" s="25"/>
      <c r="D311721" s="31"/>
      <c r="E311721" s="25"/>
      <c r="F311721" s="25"/>
      <c r="G311721" s="25"/>
      <c r="H311721" s="25"/>
    </row>
    <row r="311722" spans="2:8" x14ac:dyDescent="0.2">
      <c r="B311722" s="25"/>
      <c r="C311722" s="25"/>
      <c r="D311722" s="31"/>
      <c r="E311722" s="25"/>
      <c r="F311722" s="25"/>
      <c r="G311722" s="25"/>
      <c r="H311722" s="25"/>
    </row>
    <row r="311723" spans="2:8" x14ac:dyDescent="0.2">
      <c r="B311723" s="25"/>
      <c r="C311723" s="25"/>
      <c r="D311723" s="31"/>
      <c r="E311723" s="25"/>
      <c r="F311723" s="25"/>
      <c r="G311723" s="25"/>
      <c r="H311723" s="25"/>
    </row>
    <row r="311724" spans="2:8" x14ac:dyDescent="0.2">
      <c r="B311724" s="25"/>
      <c r="C311724" s="25"/>
      <c r="D311724" s="31"/>
      <c r="E311724" s="25"/>
      <c r="F311724" s="25"/>
      <c r="G311724" s="25"/>
      <c r="H311724" s="25"/>
    </row>
    <row r="311725" spans="2:8" x14ac:dyDescent="0.2">
      <c r="B311725" s="25"/>
      <c r="C311725" s="25"/>
      <c r="D311725" s="31"/>
      <c r="E311725" s="25"/>
      <c r="F311725" s="25"/>
      <c r="G311725" s="25"/>
      <c r="H311725" s="25"/>
    </row>
    <row r="311726" spans="2:8" x14ac:dyDescent="0.2">
      <c r="B311726" s="25"/>
      <c r="C311726" s="25"/>
      <c r="D311726" s="31"/>
      <c r="E311726" s="25"/>
      <c r="F311726" s="25"/>
      <c r="G311726" s="25"/>
      <c r="H311726" s="25"/>
    </row>
    <row r="311727" spans="2:8" x14ac:dyDescent="0.2">
      <c r="B311727" s="25"/>
      <c r="C311727" s="25"/>
      <c r="D311727" s="31"/>
      <c r="E311727" s="25"/>
      <c r="F311727" s="25"/>
      <c r="G311727" s="25"/>
      <c r="H311727" s="25"/>
    </row>
    <row r="311728" spans="2:8" x14ac:dyDescent="0.2">
      <c r="B311728" s="25"/>
      <c r="C311728" s="25"/>
      <c r="D311728" s="31"/>
      <c r="E311728" s="25"/>
      <c r="F311728" s="25"/>
      <c r="G311728" s="25"/>
      <c r="H311728" s="25"/>
    </row>
    <row r="311729" spans="2:8" x14ac:dyDescent="0.2">
      <c r="B311729" s="25"/>
      <c r="C311729" s="25"/>
      <c r="D311729" s="31"/>
      <c r="E311729" s="25"/>
      <c r="F311729" s="25"/>
      <c r="G311729" s="25"/>
      <c r="H311729" s="25"/>
    </row>
    <row r="311730" spans="2:8" x14ac:dyDescent="0.2">
      <c r="B311730" s="25"/>
      <c r="C311730" s="25"/>
      <c r="D311730" s="31"/>
      <c r="E311730" s="25"/>
      <c r="F311730" s="25"/>
      <c r="G311730" s="25"/>
      <c r="H311730" s="25"/>
    </row>
    <row r="311731" spans="2:8" x14ac:dyDescent="0.2">
      <c r="B311731" s="25"/>
      <c r="C311731" s="25"/>
      <c r="D311731" s="31"/>
      <c r="E311731" s="25"/>
      <c r="F311731" s="25"/>
      <c r="G311731" s="25"/>
      <c r="H311731" s="25"/>
    </row>
    <row r="311732" spans="2:8" x14ac:dyDescent="0.2">
      <c r="B311732" s="25"/>
      <c r="C311732" s="25"/>
      <c r="D311732" s="31"/>
      <c r="E311732" s="25"/>
      <c r="F311732" s="25"/>
      <c r="G311732" s="25"/>
      <c r="H311732" s="25"/>
    </row>
    <row r="311733" spans="2:8" x14ac:dyDescent="0.2">
      <c r="B311733" s="25"/>
      <c r="C311733" s="25"/>
      <c r="D311733" s="31"/>
      <c r="E311733" s="25"/>
      <c r="F311733" s="25"/>
      <c r="G311733" s="25"/>
      <c r="H311733" s="25"/>
    </row>
    <row r="311734" spans="2:8" x14ac:dyDescent="0.2">
      <c r="B311734" s="25"/>
      <c r="C311734" s="25"/>
      <c r="D311734" s="31"/>
      <c r="E311734" s="25"/>
      <c r="F311734" s="25"/>
      <c r="G311734" s="25"/>
      <c r="H311734" s="25"/>
    </row>
    <row r="311735" spans="2:8" x14ac:dyDescent="0.2">
      <c r="B311735" s="25"/>
      <c r="C311735" s="25"/>
      <c r="D311735" s="31"/>
      <c r="E311735" s="25"/>
      <c r="F311735" s="25"/>
      <c r="G311735" s="25"/>
      <c r="H311735" s="25"/>
    </row>
    <row r="311736" spans="2:8" x14ac:dyDescent="0.2">
      <c r="B311736" s="25"/>
      <c r="C311736" s="25"/>
      <c r="D311736" s="31"/>
      <c r="E311736" s="25"/>
      <c r="F311736" s="25"/>
      <c r="G311736" s="25"/>
      <c r="H311736" s="25"/>
    </row>
    <row r="311737" spans="2:8" x14ac:dyDescent="0.2">
      <c r="B311737" s="25"/>
      <c r="C311737" s="25"/>
      <c r="D311737" s="31"/>
      <c r="E311737" s="25"/>
      <c r="F311737" s="25"/>
      <c r="G311737" s="25"/>
      <c r="H311737" s="25"/>
    </row>
    <row r="311738" spans="2:8" x14ac:dyDescent="0.2">
      <c r="B311738" s="25"/>
      <c r="C311738" s="25"/>
      <c r="D311738" s="31"/>
      <c r="E311738" s="25"/>
      <c r="F311738" s="25"/>
      <c r="G311738" s="25"/>
      <c r="H311738" s="25"/>
    </row>
    <row r="311739" spans="2:8" x14ac:dyDescent="0.2">
      <c r="B311739" s="25"/>
      <c r="C311739" s="25"/>
      <c r="D311739" s="31"/>
      <c r="E311739" s="25"/>
      <c r="F311739" s="25"/>
      <c r="G311739" s="25"/>
      <c r="H311739" s="25"/>
    </row>
    <row r="311740" spans="2:8" x14ac:dyDescent="0.2">
      <c r="B311740" s="25"/>
      <c r="C311740" s="25"/>
      <c r="D311740" s="31"/>
      <c r="E311740" s="25"/>
      <c r="F311740" s="25"/>
      <c r="G311740" s="25"/>
      <c r="H311740" s="25"/>
    </row>
    <row r="311741" spans="2:8" x14ac:dyDescent="0.2">
      <c r="B311741" s="25"/>
      <c r="C311741" s="25"/>
      <c r="D311741" s="31"/>
      <c r="E311741" s="25"/>
      <c r="F311741" s="25"/>
      <c r="G311741" s="25"/>
      <c r="H311741" s="25"/>
    </row>
    <row r="311742" spans="2:8" x14ac:dyDescent="0.2">
      <c r="B311742" s="25"/>
      <c r="C311742" s="25"/>
      <c r="D311742" s="31"/>
      <c r="E311742" s="25"/>
      <c r="F311742" s="25"/>
      <c r="G311742" s="25"/>
      <c r="H311742" s="25"/>
    </row>
    <row r="311743" spans="2:8" x14ac:dyDescent="0.2">
      <c r="B311743" s="25"/>
      <c r="C311743" s="25"/>
      <c r="D311743" s="31"/>
      <c r="E311743" s="25"/>
      <c r="F311743" s="25"/>
      <c r="G311743" s="25"/>
      <c r="H311743" s="25"/>
    </row>
    <row r="311744" spans="2:8" x14ac:dyDescent="0.2">
      <c r="B311744" s="25"/>
      <c r="C311744" s="25"/>
      <c r="D311744" s="31"/>
      <c r="E311744" s="25"/>
      <c r="F311744" s="25"/>
      <c r="G311744" s="25"/>
      <c r="H311744" s="25"/>
    </row>
    <row r="311745" spans="2:8" x14ac:dyDescent="0.2">
      <c r="B311745" s="25"/>
      <c r="C311745" s="25"/>
      <c r="D311745" s="31"/>
      <c r="E311745" s="25"/>
      <c r="F311745" s="25"/>
      <c r="G311745" s="25"/>
      <c r="H311745" s="25"/>
    </row>
    <row r="311746" spans="2:8" x14ac:dyDescent="0.2">
      <c r="B311746" s="25"/>
      <c r="C311746" s="25"/>
      <c r="D311746" s="31"/>
      <c r="E311746" s="25"/>
      <c r="F311746" s="25"/>
      <c r="G311746" s="25"/>
      <c r="H311746" s="25"/>
    </row>
    <row r="311747" spans="2:8" x14ac:dyDescent="0.2">
      <c r="B311747" s="25"/>
      <c r="C311747" s="25"/>
      <c r="D311747" s="31"/>
      <c r="E311747" s="25"/>
      <c r="F311747" s="25"/>
      <c r="G311747" s="25"/>
      <c r="H311747" s="25"/>
    </row>
    <row r="311748" spans="2:8" x14ac:dyDescent="0.2">
      <c r="B311748" s="25"/>
      <c r="C311748" s="25"/>
      <c r="D311748" s="31"/>
      <c r="E311748" s="25"/>
      <c r="F311748" s="25"/>
      <c r="G311748" s="25"/>
      <c r="H311748" s="25"/>
    </row>
    <row r="311749" spans="2:8" x14ac:dyDescent="0.2">
      <c r="B311749" s="25"/>
      <c r="C311749" s="25"/>
      <c r="D311749" s="31"/>
      <c r="E311749" s="25"/>
      <c r="F311749" s="25"/>
      <c r="G311749" s="25"/>
      <c r="H311749" s="25"/>
    </row>
    <row r="311750" spans="2:8" x14ac:dyDescent="0.2">
      <c r="B311750" s="25"/>
      <c r="C311750" s="25"/>
      <c r="D311750" s="31"/>
      <c r="E311750" s="25"/>
      <c r="F311750" s="25"/>
      <c r="G311750" s="25"/>
      <c r="H311750" s="25"/>
    </row>
    <row r="311751" spans="2:8" x14ac:dyDescent="0.2">
      <c r="B311751" s="25"/>
      <c r="C311751" s="25"/>
      <c r="D311751" s="31"/>
      <c r="E311751" s="25"/>
      <c r="F311751" s="25"/>
      <c r="G311751" s="25"/>
      <c r="H311751" s="25"/>
    </row>
    <row r="311752" spans="2:8" x14ac:dyDescent="0.2">
      <c r="B311752" s="25"/>
      <c r="C311752" s="25"/>
      <c r="D311752" s="31"/>
      <c r="E311752" s="25"/>
      <c r="F311752" s="25"/>
      <c r="G311752" s="25"/>
      <c r="H311752" s="25"/>
    </row>
    <row r="311753" spans="2:8" x14ac:dyDescent="0.2">
      <c r="B311753" s="25"/>
      <c r="C311753" s="25"/>
      <c r="D311753" s="31"/>
      <c r="E311753" s="25"/>
      <c r="F311753" s="25"/>
      <c r="G311753" s="25"/>
      <c r="H311753" s="25"/>
    </row>
    <row r="311754" spans="2:8" x14ac:dyDescent="0.2">
      <c r="B311754" s="25"/>
      <c r="C311754" s="25"/>
      <c r="D311754" s="31"/>
      <c r="E311754" s="25"/>
      <c r="F311754" s="25"/>
      <c r="G311754" s="25"/>
      <c r="H311754" s="25"/>
    </row>
    <row r="311755" spans="2:8" x14ac:dyDescent="0.2">
      <c r="B311755" s="25"/>
      <c r="C311755" s="25"/>
      <c r="D311755" s="31"/>
      <c r="E311755" s="25"/>
      <c r="F311755" s="25"/>
      <c r="G311755" s="25"/>
      <c r="H311755" s="25"/>
    </row>
    <row r="311756" spans="2:8" x14ac:dyDescent="0.2">
      <c r="B311756" s="25"/>
      <c r="C311756" s="25"/>
      <c r="D311756" s="31"/>
      <c r="E311756" s="25"/>
      <c r="F311756" s="25"/>
      <c r="G311756" s="25"/>
      <c r="H311756" s="25"/>
    </row>
    <row r="311757" spans="2:8" x14ac:dyDescent="0.2">
      <c r="B311757" s="25"/>
      <c r="C311757" s="25"/>
      <c r="D311757" s="31"/>
      <c r="E311757" s="25"/>
      <c r="F311757" s="25"/>
      <c r="G311757" s="25"/>
      <c r="H311757" s="25"/>
    </row>
    <row r="311758" spans="2:8" x14ac:dyDescent="0.2">
      <c r="B311758" s="25"/>
      <c r="C311758" s="25"/>
      <c r="D311758" s="31"/>
      <c r="E311758" s="25"/>
      <c r="F311758" s="25"/>
      <c r="G311758" s="25"/>
      <c r="H311758" s="25"/>
    </row>
    <row r="311759" spans="2:8" x14ac:dyDescent="0.2">
      <c r="B311759" s="25"/>
      <c r="C311759" s="25"/>
      <c r="D311759" s="31"/>
      <c r="E311759" s="25"/>
      <c r="F311759" s="25"/>
      <c r="G311759" s="25"/>
      <c r="H311759" s="25"/>
    </row>
    <row r="311760" spans="2:8" x14ac:dyDescent="0.2">
      <c r="B311760" s="25"/>
      <c r="C311760" s="25"/>
      <c r="D311760" s="31"/>
      <c r="E311760" s="25"/>
      <c r="F311760" s="25"/>
      <c r="G311760" s="25"/>
      <c r="H311760" s="25"/>
    </row>
    <row r="311761" spans="2:8" x14ac:dyDescent="0.2">
      <c r="B311761" s="25"/>
      <c r="C311761" s="25"/>
      <c r="D311761" s="31"/>
      <c r="E311761" s="25"/>
      <c r="F311761" s="25"/>
      <c r="G311761" s="25"/>
      <c r="H311761" s="25"/>
    </row>
    <row r="311762" spans="2:8" x14ac:dyDescent="0.2">
      <c r="B311762" s="25"/>
      <c r="C311762" s="25"/>
      <c r="D311762" s="31"/>
      <c r="E311762" s="25"/>
      <c r="F311762" s="25"/>
      <c r="G311762" s="25"/>
      <c r="H311762" s="25"/>
    </row>
    <row r="311763" spans="2:8" x14ac:dyDescent="0.2">
      <c r="B311763" s="25"/>
      <c r="C311763" s="25"/>
      <c r="D311763" s="31"/>
      <c r="E311763" s="25"/>
      <c r="F311763" s="25"/>
      <c r="G311763" s="25"/>
      <c r="H311763" s="25"/>
    </row>
    <row r="311764" spans="2:8" x14ac:dyDescent="0.2">
      <c r="B311764" s="25"/>
      <c r="C311764" s="25"/>
      <c r="D311764" s="31"/>
      <c r="E311764" s="25"/>
      <c r="F311764" s="25"/>
      <c r="G311764" s="25"/>
      <c r="H311764" s="25"/>
    </row>
    <row r="311765" spans="2:8" x14ac:dyDescent="0.2">
      <c r="B311765" s="25"/>
      <c r="C311765" s="25"/>
      <c r="D311765" s="31"/>
      <c r="E311765" s="25"/>
      <c r="F311765" s="25"/>
      <c r="G311765" s="25"/>
      <c r="H311765" s="25"/>
    </row>
    <row r="311766" spans="2:8" x14ac:dyDescent="0.2">
      <c r="B311766" s="25"/>
      <c r="C311766" s="25"/>
      <c r="D311766" s="31"/>
      <c r="E311766" s="25"/>
      <c r="F311766" s="25"/>
      <c r="G311766" s="25"/>
      <c r="H311766" s="25"/>
    </row>
    <row r="311767" spans="2:8" x14ac:dyDescent="0.2">
      <c r="B311767" s="25"/>
      <c r="C311767" s="25"/>
      <c r="D311767" s="31"/>
      <c r="E311767" s="25"/>
      <c r="F311767" s="25"/>
      <c r="G311767" s="25"/>
      <c r="H311767" s="25"/>
    </row>
    <row r="311768" spans="2:8" x14ac:dyDescent="0.2">
      <c r="B311768" s="25"/>
      <c r="C311768" s="25"/>
      <c r="D311768" s="31"/>
      <c r="E311768" s="25"/>
      <c r="F311768" s="25"/>
      <c r="G311768" s="25"/>
      <c r="H311768" s="25"/>
    </row>
    <row r="311769" spans="2:8" x14ac:dyDescent="0.2">
      <c r="B311769" s="25"/>
      <c r="C311769" s="25"/>
      <c r="D311769" s="31"/>
      <c r="E311769" s="25"/>
      <c r="F311769" s="25"/>
      <c r="G311769" s="25"/>
      <c r="H311769" s="25"/>
    </row>
    <row r="311770" spans="2:8" x14ac:dyDescent="0.2">
      <c r="B311770" s="25"/>
      <c r="C311770" s="25"/>
      <c r="D311770" s="31"/>
      <c r="E311770" s="25"/>
      <c r="F311770" s="25"/>
      <c r="G311770" s="25"/>
      <c r="H311770" s="25"/>
    </row>
    <row r="311771" spans="2:8" x14ac:dyDescent="0.2">
      <c r="B311771" s="25"/>
      <c r="C311771" s="25"/>
      <c r="D311771" s="31"/>
      <c r="E311771" s="25"/>
      <c r="F311771" s="25"/>
      <c r="G311771" s="25"/>
      <c r="H311771" s="25"/>
    </row>
    <row r="311772" spans="2:8" x14ac:dyDescent="0.2">
      <c r="B311772" s="25"/>
      <c r="C311772" s="25"/>
      <c r="D311772" s="31"/>
      <c r="E311772" s="25"/>
      <c r="F311772" s="25"/>
      <c r="G311772" s="25"/>
      <c r="H311772" s="25"/>
    </row>
    <row r="311773" spans="2:8" x14ac:dyDescent="0.2">
      <c r="B311773" s="25"/>
      <c r="C311773" s="25"/>
      <c r="D311773" s="31"/>
      <c r="E311773" s="25"/>
      <c r="F311773" s="25"/>
      <c r="G311773" s="25"/>
      <c r="H311773" s="25"/>
    </row>
    <row r="311774" spans="2:8" x14ac:dyDescent="0.2">
      <c r="B311774" s="25"/>
      <c r="C311774" s="25"/>
      <c r="D311774" s="31"/>
      <c r="E311774" s="25"/>
      <c r="F311774" s="25"/>
      <c r="G311774" s="25"/>
      <c r="H311774" s="25"/>
    </row>
    <row r="311775" spans="2:8" x14ac:dyDescent="0.2">
      <c r="B311775" s="25"/>
      <c r="C311775" s="25"/>
      <c r="D311775" s="31"/>
      <c r="E311775" s="25"/>
      <c r="F311775" s="25"/>
      <c r="G311775" s="25"/>
      <c r="H311775" s="25"/>
    </row>
    <row r="311776" spans="2:8" x14ac:dyDescent="0.2">
      <c r="B311776" s="25"/>
      <c r="C311776" s="25"/>
      <c r="D311776" s="31"/>
      <c r="E311776" s="25"/>
      <c r="F311776" s="25"/>
      <c r="G311776" s="25"/>
      <c r="H311776" s="25"/>
    </row>
    <row r="311777" spans="2:8" x14ac:dyDescent="0.2">
      <c r="B311777" s="25"/>
      <c r="C311777" s="25"/>
      <c r="D311777" s="31"/>
      <c r="E311777" s="25"/>
      <c r="F311777" s="25"/>
      <c r="G311777" s="25"/>
      <c r="H311777" s="25"/>
    </row>
    <row r="311778" spans="2:8" x14ac:dyDescent="0.2">
      <c r="B311778" s="25"/>
      <c r="C311778" s="25"/>
      <c r="D311778" s="31"/>
      <c r="E311778" s="25"/>
      <c r="F311778" s="25"/>
      <c r="G311778" s="25"/>
      <c r="H311778" s="25"/>
    </row>
    <row r="311779" spans="2:8" x14ac:dyDescent="0.2">
      <c r="B311779" s="25"/>
      <c r="C311779" s="25"/>
      <c r="D311779" s="31"/>
      <c r="E311779" s="25"/>
      <c r="F311779" s="25"/>
      <c r="G311779" s="25"/>
      <c r="H311779" s="25"/>
    </row>
    <row r="311780" spans="2:8" x14ac:dyDescent="0.2">
      <c r="B311780" s="25"/>
      <c r="C311780" s="25"/>
      <c r="D311780" s="31"/>
      <c r="E311780" s="25"/>
      <c r="F311780" s="25"/>
      <c r="G311780" s="25"/>
      <c r="H311780" s="25"/>
    </row>
    <row r="311781" spans="2:8" x14ac:dyDescent="0.2">
      <c r="B311781" s="25"/>
      <c r="C311781" s="25"/>
      <c r="D311781" s="31"/>
      <c r="E311781" s="25"/>
      <c r="F311781" s="25"/>
      <c r="G311781" s="25"/>
      <c r="H311781" s="25"/>
    </row>
    <row r="311782" spans="2:8" x14ac:dyDescent="0.2">
      <c r="B311782" s="25"/>
      <c r="C311782" s="25"/>
      <c r="D311782" s="31"/>
      <c r="E311782" s="25"/>
      <c r="F311782" s="25"/>
      <c r="G311782" s="25"/>
      <c r="H311782" s="25"/>
    </row>
    <row r="311783" spans="2:8" x14ac:dyDescent="0.2">
      <c r="B311783" s="25"/>
      <c r="C311783" s="25"/>
      <c r="D311783" s="31"/>
      <c r="E311783" s="25"/>
      <c r="F311783" s="25"/>
      <c r="G311783" s="25"/>
      <c r="H311783" s="25"/>
    </row>
    <row r="311784" spans="2:8" x14ac:dyDescent="0.2">
      <c r="B311784" s="25"/>
      <c r="C311784" s="25"/>
      <c r="D311784" s="31"/>
      <c r="E311784" s="25"/>
      <c r="F311784" s="25"/>
      <c r="G311784" s="25"/>
      <c r="H311784" s="25"/>
    </row>
    <row r="311785" spans="2:8" x14ac:dyDescent="0.2">
      <c r="B311785" s="25"/>
      <c r="C311785" s="25"/>
      <c r="D311785" s="31"/>
      <c r="E311785" s="25"/>
      <c r="F311785" s="25"/>
      <c r="G311785" s="25"/>
      <c r="H311785" s="25"/>
    </row>
    <row r="311786" spans="2:8" x14ac:dyDescent="0.2">
      <c r="B311786" s="25"/>
      <c r="C311786" s="25"/>
      <c r="D311786" s="31"/>
      <c r="E311786" s="25"/>
      <c r="F311786" s="25"/>
      <c r="G311786" s="25"/>
      <c r="H311786" s="25"/>
    </row>
    <row r="311787" spans="2:8" x14ac:dyDescent="0.2">
      <c r="B311787" s="25"/>
      <c r="C311787" s="25"/>
      <c r="D311787" s="31"/>
      <c r="E311787" s="25"/>
      <c r="F311787" s="25"/>
      <c r="G311787" s="25"/>
      <c r="H311787" s="25"/>
    </row>
    <row r="311788" spans="2:8" x14ac:dyDescent="0.2">
      <c r="B311788" s="25"/>
      <c r="C311788" s="25"/>
      <c r="D311788" s="31"/>
      <c r="E311788" s="25"/>
      <c r="F311788" s="25"/>
      <c r="G311788" s="25"/>
      <c r="H311788" s="25"/>
    </row>
    <row r="311789" spans="2:8" x14ac:dyDescent="0.2">
      <c r="B311789" s="25"/>
      <c r="C311789" s="25"/>
      <c r="D311789" s="31"/>
      <c r="E311789" s="25"/>
      <c r="F311789" s="25"/>
      <c r="G311789" s="25"/>
      <c r="H311789" s="25"/>
    </row>
    <row r="311790" spans="2:8" x14ac:dyDescent="0.2">
      <c r="B311790" s="25"/>
      <c r="C311790" s="25"/>
      <c r="D311790" s="31"/>
      <c r="E311790" s="25"/>
      <c r="F311790" s="25"/>
      <c r="G311790" s="25"/>
      <c r="H311790" s="25"/>
    </row>
    <row r="311791" spans="2:8" x14ac:dyDescent="0.2">
      <c r="B311791" s="25"/>
      <c r="C311791" s="25"/>
      <c r="D311791" s="31"/>
      <c r="E311791" s="25"/>
      <c r="F311791" s="25"/>
      <c r="G311791" s="25"/>
      <c r="H311791" s="25"/>
    </row>
    <row r="311792" spans="2:8" x14ac:dyDescent="0.2">
      <c r="B311792" s="25"/>
      <c r="C311792" s="25"/>
      <c r="D311792" s="31"/>
      <c r="E311792" s="25"/>
      <c r="F311792" s="25"/>
      <c r="G311792" s="25"/>
      <c r="H311792" s="25"/>
    </row>
    <row r="311793" spans="2:8" x14ac:dyDescent="0.2">
      <c r="B311793" s="25"/>
      <c r="C311793" s="25"/>
      <c r="D311793" s="31"/>
      <c r="E311793" s="25"/>
      <c r="F311793" s="25"/>
      <c r="G311793" s="25"/>
      <c r="H311793" s="25"/>
    </row>
    <row r="311794" spans="2:8" x14ac:dyDescent="0.2">
      <c r="B311794" s="25"/>
      <c r="C311794" s="25"/>
      <c r="D311794" s="31"/>
      <c r="E311794" s="25"/>
      <c r="F311794" s="25"/>
      <c r="G311794" s="25"/>
      <c r="H311794" s="25"/>
    </row>
    <row r="311795" spans="2:8" x14ac:dyDescent="0.2">
      <c r="B311795" s="25"/>
      <c r="C311795" s="25"/>
      <c r="D311795" s="31"/>
      <c r="E311795" s="25"/>
      <c r="F311795" s="25"/>
      <c r="G311795" s="25"/>
      <c r="H311795" s="25"/>
    </row>
    <row r="311796" spans="2:8" x14ac:dyDescent="0.2">
      <c r="B311796" s="25"/>
      <c r="C311796" s="25"/>
      <c r="D311796" s="31"/>
      <c r="E311796" s="25"/>
      <c r="F311796" s="25"/>
      <c r="G311796" s="25"/>
      <c r="H311796" s="25"/>
    </row>
    <row r="311797" spans="2:8" x14ac:dyDescent="0.2">
      <c r="B311797" s="25"/>
      <c r="C311797" s="25"/>
      <c r="D311797" s="31"/>
      <c r="E311797" s="25"/>
      <c r="F311797" s="25"/>
      <c r="G311797" s="25"/>
      <c r="H311797" s="25"/>
    </row>
    <row r="311798" spans="2:8" x14ac:dyDescent="0.2">
      <c r="B311798" s="25"/>
      <c r="C311798" s="25"/>
      <c r="D311798" s="31"/>
      <c r="E311798" s="25"/>
      <c r="F311798" s="25"/>
      <c r="G311798" s="25"/>
      <c r="H311798" s="25"/>
    </row>
    <row r="311799" spans="2:8" x14ac:dyDescent="0.2">
      <c r="B311799" s="25"/>
      <c r="C311799" s="25"/>
      <c r="D311799" s="31"/>
      <c r="E311799" s="25"/>
      <c r="F311799" s="25"/>
      <c r="G311799" s="25"/>
      <c r="H311799" s="25"/>
    </row>
    <row r="311800" spans="2:8" x14ac:dyDescent="0.2">
      <c r="B311800" s="25"/>
      <c r="C311800" s="25"/>
      <c r="D311800" s="31"/>
      <c r="E311800" s="25"/>
      <c r="F311800" s="25"/>
      <c r="G311800" s="25"/>
      <c r="H311800" s="25"/>
    </row>
    <row r="311801" spans="2:8" x14ac:dyDescent="0.2">
      <c r="B311801" s="25"/>
      <c r="C311801" s="25"/>
      <c r="D311801" s="31"/>
      <c r="E311801" s="25"/>
      <c r="F311801" s="25"/>
      <c r="G311801" s="25"/>
      <c r="H311801" s="25"/>
    </row>
    <row r="311802" spans="2:8" x14ac:dyDescent="0.2">
      <c r="B311802" s="25"/>
      <c r="C311802" s="25"/>
      <c r="D311802" s="31"/>
      <c r="E311802" s="25"/>
      <c r="F311802" s="25"/>
      <c r="G311802" s="25"/>
      <c r="H311802" s="25"/>
    </row>
    <row r="311803" spans="2:8" x14ac:dyDescent="0.2">
      <c r="B311803" s="25"/>
      <c r="C311803" s="25"/>
      <c r="D311803" s="31"/>
      <c r="E311803" s="25"/>
      <c r="F311803" s="25"/>
      <c r="G311803" s="25"/>
      <c r="H311803" s="25"/>
    </row>
    <row r="311804" spans="2:8" x14ac:dyDescent="0.2">
      <c r="B311804" s="25"/>
      <c r="C311804" s="25"/>
      <c r="D311804" s="31"/>
      <c r="E311804" s="25"/>
      <c r="F311804" s="25"/>
      <c r="G311804" s="25"/>
      <c r="H311804" s="25"/>
    </row>
    <row r="311805" spans="2:8" x14ac:dyDescent="0.2">
      <c r="B311805" s="25"/>
      <c r="C311805" s="25"/>
      <c r="D311805" s="31"/>
      <c r="E311805" s="25"/>
      <c r="F311805" s="25"/>
      <c r="G311805" s="25"/>
      <c r="H311805" s="25"/>
    </row>
    <row r="311806" spans="2:8" x14ac:dyDescent="0.2">
      <c r="B311806" s="25"/>
      <c r="C311806" s="25"/>
      <c r="D311806" s="31"/>
      <c r="E311806" s="25"/>
      <c r="F311806" s="25"/>
      <c r="G311806" s="25"/>
      <c r="H311806" s="25"/>
    </row>
    <row r="311807" spans="2:8" x14ac:dyDescent="0.2">
      <c r="B311807" s="25"/>
      <c r="C311807" s="25"/>
      <c r="D311807" s="31"/>
      <c r="E311807" s="25"/>
      <c r="F311807" s="25"/>
      <c r="G311807" s="25"/>
      <c r="H311807" s="25"/>
    </row>
    <row r="311808" spans="2:8" x14ac:dyDescent="0.2">
      <c r="B311808" s="25"/>
      <c r="C311808" s="25"/>
      <c r="D311808" s="31"/>
      <c r="E311808" s="25"/>
      <c r="F311808" s="25"/>
      <c r="G311808" s="25"/>
      <c r="H311808" s="25"/>
    </row>
    <row r="311809" spans="2:8" x14ac:dyDescent="0.2">
      <c r="B311809" s="25"/>
      <c r="C311809" s="25"/>
      <c r="D311809" s="31"/>
      <c r="E311809" s="25"/>
      <c r="F311809" s="25"/>
      <c r="G311809" s="25"/>
      <c r="H311809" s="25"/>
    </row>
    <row r="311810" spans="2:8" x14ac:dyDescent="0.2">
      <c r="B311810" s="25"/>
      <c r="C311810" s="25"/>
      <c r="D311810" s="31"/>
      <c r="E311810" s="25"/>
      <c r="F311810" s="25"/>
      <c r="G311810" s="25"/>
      <c r="H311810" s="25"/>
    </row>
    <row r="311811" spans="2:8" x14ac:dyDescent="0.2">
      <c r="B311811" s="25"/>
      <c r="C311811" s="25"/>
      <c r="D311811" s="31"/>
      <c r="E311811" s="25"/>
      <c r="F311811" s="25"/>
      <c r="G311811" s="25"/>
      <c r="H311811" s="25"/>
    </row>
    <row r="311812" spans="2:8" x14ac:dyDescent="0.2">
      <c r="B311812" s="25"/>
      <c r="C311812" s="25"/>
      <c r="D311812" s="31"/>
      <c r="E311812" s="25"/>
      <c r="F311812" s="25"/>
      <c r="G311812" s="25"/>
      <c r="H311812" s="25"/>
    </row>
    <row r="311813" spans="2:8" x14ac:dyDescent="0.2">
      <c r="B311813" s="25"/>
      <c r="C311813" s="25"/>
      <c r="D311813" s="31"/>
      <c r="E311813" s="25"/>
      <c r="F311813" s="25"/>
      <c r="G311813" s="25"/>
      <c r="H311813" s="25"/>
    </row>
    <row r="311814" spans="2:8" x14ac:dyDescent="0.2">
      <c r="B311814" s="25"/>
      <c r="C311814" s="25"/>
      <c r="D311814" s="31"/>
      <c r="E311814" s="25"/>
      <c r="F311814" s="25"/>
      <c r="G311814" s="25"/>
      <c r="H311814" s="25"/>
    </row>
    <row r="311815" spans="2:8" x14ac:dyDescent="0.2">
      <c r="B311815" s="25"/>
      <c r="C311815" s="25"/>
      <c r="D311815" s="31"/>
      <c r="E311815" s="25"/>
      <c r="F311815" s="25"/>
      <c r="G311815" s="25"/>
      <c r="H311815" s="25"/>
    </row>
    <row r="311816" spans="2:8" x14ac:dyDescent="0.2">
      <c r="B311816" s="25"/>
      <c r="C311816" s="25"/>
      <c r="D311816" s="31"/>
      <c r="E311816" s="25"/>
      <c r="F311816" s="25"/>
      <c r="G311816" s="25"/>
      <c r="H311816" s="25"/>
    </row>
    <row r="311817" spans="2:8" x14ac:dyDescent="0.2">
      <c r="B311817" s="25"/>
      <c r="C311817" s="25"/>
      <c r="D311817" s="31"/>
      <c r="E311817" s="25"/>
      <c r="F311817" s="25"/>
      <c r="G311817" s="25"/>
      <c r="H311817" s="25"/>
    </row>
    <row r="311818" spans="2:8" x14ac:dyDescent="0.2">
      <c r="B311818" s="25"/>
      <c r="C311818" s="25"/>
      <c r="D311818" s="31"/>
      <c r="E311818" s="25"/>
      <c r="F311818" s="25"/>
      <c r="G311818" s="25"/>
      <c r="H311818" s="25"/>
    </row>
    <row r="311819" spans="2:8" x14ac:dyDescent="0.2">
      <c r="B311819" s="25"/>
      <c r="C311819" s="25"/>
      <c r="D311819" s="31"/>
      <c r="E311819" s="25"/>
      <c r="F311819" s="25"/>
      <c r="G311819" s="25"/>
      <c r="H311819" s="25"/>
    </row>
    <row r="311820" spans="2:8" x14ac:dyDescent="0.2">
      <c r="B311820" s="25"/>
      <c r="C311820" s="25"/>
      <c r="D311820" s="31"/>
      <c r="E311820" s="25"/>
      <c r="F311820" s="25"/>
      <c r="G311820" s="25"/>
      <c r="H311820" s="25"/>
    </row>
    <row r="311821" spans="2:8" x14ac:dyDescent="0.2">
      <c r="B311821" s="25"/>
      <c r="C311821" s="25"/>
      <c r="D311821" s="31"/>
      <c r="E311821" s="25"/>
      <c r="F311821" s="25"/>
      <c r="G311821" s="25"/>
      <c r="H311821" s="25"/>
    </row>
    <row r="311822" spans="2:8" x14ac:dyDescent="0.2">
      <c r="B311822" s="25"/>
      <c r="C311822" s="25"/>
      <c r="D311822" s="31"/>
      <c r="E311822" s="25"/>
      <c r="F311822" s="25"/>
      <c r="G311822" s="25"/>
      <c r="H311822" s="25"/>
    </row>
    <row r="311823" spans="2:8" x14ac:dyDescent="0.2">
      <c r="B311823" s="25"/>
      <c r="C311823" s="25"/>
      <c r="D311823" s="31"/>
      <c r="E311823" s="25"/>
      <c r="F311823" s="25"/>
      <c r="G311823" s="25"/>
      <c r="H311823" s="25"/>
    </row>
    <row r="311824" spans="2:8" x14ac:dyDescent="0.2">
      <c r="B311824" s="25"/>
      <c r="C311824" s="25"/>
      <c r="D311824" s="31"/>
      <c r="E311824" s="25"/>
      <c r="F311824" s="25"/>
      <c r="G311824" s="25"/>
      <c r="H311824" s="25"/>
    </row>
    <row r="311825" spans="2:8" x14ac:dyDescent="0.2">
      <c r="B311825" s="25"/>
      <c r="C311825" s="25"/>
      <c r="D311825" s="31"/>
      <c r="E311825" s="25"/>
      <c r="F311825" s="25"/>
      <c r="G311825" s="25"/>
      <c r="H311825" s="25"/>
    </row>
    <row r="311826" spans="2:8" x14ac:dyDescent="0.2">
      <c r="B311826" s="25"/>
      <c r="C311826" s="25"/>
      <c r="D311826" s="31"/>
      <c r="E311826" s="25"/>
      <c r="F311826" s="25"/>
      <c r="G311826" s="25"/>
      <c r="H311826" s="25"/>
    </row>
    <row r="311827" spans="2:8" x14ac:dyDescent="0.2">
      <c r="B311827" s="25"/>
      <c r="C311827" s="25"/>
      <c r="D311827" s="31"/>
      <c r="E311827" s="25"/>
      <c r="F311827" s="25"/>
      <c r="G311827" s="25"/>
      <c r="H311827" s="25"/>
    </row>
    <row r="311828" spans="2:8" x14ac:dyDescent="0.2">
      <c r="B311828" s="25"/>
      <c r="C311828" s="25"/>
      <c r="D311828" s="31"/>
      <c r="E311828" s="25"/>
      <c r="F311828" s="25"/>
      <c r="G311828" s="25"/>
      <c r="H311828" s="25"/>
    </row>
    <row r="311829" spans="2:8" x14ac:dyDescent="0.2">
      <c r="B311829" s="25"/>
      <c r="C311829" s="25"/>
      <c r="D311829" s="31"/>
      <c r="E311829" s="25"/>
      <c r="F311829" s="25"/>
      <c r="G311829" s="25"/>
      <c r="H311829" s="25"/>
    </row>
    <row r="311830" spans="2:8" x14ac:dyDescent="0.2">
      <c r="B311830" s="25"/>
      <c r="C311830" s="25"/>
      <c r="D311830" s="31"/>
      <c r="E311830" s="25"/>
      <c r="F311830" s="25"/>
      <c r="G311830" s="25"/>
      <c r="H311830" s="25"/>
    </row>
    <row r="311831" spans="2:8" x14ac:dyDescent="0.2">
      <c r="B311831" s="25"/>
      <c r="C311831" s="25"/>
      <c r="D311831" s="31"/>
      <c r="E311831" s="25"/>
      <c r="F311831" s="25"/>
      <c r="G311831" s="25"/>
      <c r="H311831" s="25"/>
    </row>
    <row r="311832" spans="2:8" x14ac:dyDescent="0.2">
      <c r="B311832" s="25"/>
      <c r="C311832" s="25"/>
      <c r="D311832" s="31"/>
      <c r="E311832" s="25"/>
      <c r="F311832" s="25"/>
      <c r="G311832" s="25"/>
      <c r="H311832" s="25"/>
    </row>
    <row r="311833" spans="2:8" x14ac:dyDescent="0.2">
      <c r="B311833" s="25"/>
      <c r="C311833" s="25"/>
      <c r="D311833" s="31"/>
      <c r="E311833" s="25"/>
      <c r="F311833" s="25"/>
      <c r="G311833" s="25"/>
      <c r="H311833" s="25"/>
    </row>
    <row r="311834" spans="2:8" x14ac:dyDescent="0.2">
      <c r="B311834" s="25"/>
      <c r="C311834" s="25"/>
      <c r="D311834" s="31"/>
      <c r="E311834" s="25"/>
      <c r="F311834" s="25"/>
      <c r="G311834" s="25"/>
      <c r="H311834" s="25"/>
    </row>
    <row r="311835" spans="2:8" x14ac:dyDescent="0.2">
      <c r="B311835" s="25"/>
      <c r="C311835" s="25"/>
      <c r="D311835" s="31"/>
      <c r="E311835" s="25"/>
      <c r="F311835" s="25"/>
      <c r="G311835" s="25"/>
      <c r="H311835" s="25"/>
    </row>
    <row r="311836" spans="2:8" x14ac:dyDescent="0.2">
      <c r="B311836" s="25"/>
      <c r="C311836" s="25"/>
      <c r="D311836" s="31"/>
      <c r="E311836" s="25"/>
      <c r="F311836" s="25"/>
      <c r="G311836" s="25"/>
      <c r="H311836" s="25"/>
    </row>
    <row r="311837" spans="2:8" x14ac:dyDescent="0.2">
      <c r="B311837" s="25"/>
      <c r="C311837" s="25"/>
      <c r="D311837" s="31"/>
      <c r="E311837" s="25"/>
      <c r="F311837" s="25"/>
      <c r="G311837" s="25"/>
      <c r="H311837" s="25"/>
    </row>
    <row r="311838" spans="2:8" x14ac:dyDescent="0.2">
      <c r="B311838" s="25"/>
      <c r="C311838" s="25"/>
      <c r="D311838" s="31"/>
      <c r="E311838" s="25"/>
      <c r="F311838" s="25"/>
      <c r="G311838" s="25"/>
      <c r="H311838" s="25"/>
    </row>
    <row r="311839" spans="2:8" x14ac:dyDescent="0.2">
      <c r="B311839" s="25"/>
      <c r="C311839" s="25"/>
      <c r="D311839" s="31"/>
      <c r="E311839" s="25"/>
      <c r="F311839" s="25"/>
      <c r="G311839" s="25"/>
      <c r="H311839" s="25"/>
    </row>
    <row r="311840" spans="2:8" x14ac:dyDescent="0.2">
      <c r="B311840" s="25"/>
      <c r="C311840" s="25"/>
      <c r="D311840" s="31"/>
      <c r="E311840" s="25"/>
      <c r="F311840" s="25"/>
      <c r="G311840" s="25"/>
      <c r="H311840" s="25"/>
    </row>
    <row r="311841" spans="2:8" x14ac:dyDescent="0.2">
      <c r="B311841" s="25"/>
      <c r="C311841" s="25"/>
      <c r="D311841" s="31"/>
      <c r="E311841" s="25"/>
      <c r="F311841" s="25"/>
      <c r="G311841" s="25"/>
      <c r="H311841" s="25"/>
    </row>
    <row r="311842" spans="2:8" x14ac:dyDescent="0.2">
      <c r="B311842" s="25"/>
      <c r="C311842" s="25"/>
      <c r="D311842" s="31"/>
      <c r="E311842" s="25"/>
      <c r="F311842" s="25"/>
      <c r="G311842" s="25"/>
      <c r="H311842" s="25"/>
    </row>
    <row r="311843" spans="2:8" x14ac:dyDescent="0.2">
      <c r="B311843" s="25"/>
      <c r="C311843" s="25"/>
      <c r="D311843" s="31"/>
      <c r="E311843" s="25"/>
      <c r="F311843" s="25"/>
      <c r="G311843" s="25"/>
      <c r="H311843" s="25"/>
    </row>
    <row r="311844" spans="2:8" x14ac:dyDescent="0.2">
      <c r="B311844" s="25"/>
      <c r="C311844" s="25"/>
      <c r="D311844" s="31"/>
      <c r="E311844" s="25"/>
      <c r="F311844" s="25"/>
      <c r="G311844" s="25"/>
      <c r="H311844" s="25"/>
    </row>
    <row r="311845" spans="2:8" x14ac:dyDescent="0.2">
      <c r="B311845" s="25"/>
      <c r="C311845" s="25"/>
      <c r="D311845" s="31"/>
      <c r="E311845" s="25"/>
      <c r="F311845" s="25"/>
      <c r="G311845" s="25"/>
      <c r="H311845" s="25"/>
    </row>
    <row r="311846" spans="2:8" x14ac:dyDescent="0.2">
      <c r="B311846" s="25"/>
      <c r="C311846" s="25"/>
      <c r="D311846" s="31"/>
      <c r="E311846" s="25"/>
      <c r="F311846" s="25"/>
      <c r="G311846" s="25"/>
      <c r="H311846" s="25"/>
    </row>
    <row r="311847" spans="2:8" x14ac:dyDescent="0.2">
      <c r="B311847" s="25"/>
      <c r="C311847" s="25"/>
      <c r="D311847" s="31"/>
      <c r="E311847" s="25"/>
      <c r="F311847" s="25"/>
      <c r="G311847" s="25"/>
      <c r="H311847" s="25"/>
    </row>
    <row r="311848" spans="2:8" x14ac:dyDescent="0.2">
      <c r="B311848" s="25"/>
      <c r="C311848" s="25"/>
      <c r="D311848" s="31"/>
      <c r="E311848" s="25"/>
      <c r="F311848" s="25"/>
      <c r="G311848" s="25"/>
      <c r="H311848" s="25"/>
    </row>
    <row r="311849" spans="2:8" x14ac:dyDescent="0.2">
      <c r="B311849" s="25"/>
      <c r="C311849" s="25"/>
      <c r="D311849" s="31"/>
      <c r="E311849" s="25"/>
      <c r="F311849" s="25"/>
      <c r="G311849" s="25"/>
      <c r="H311849" s="25"/>
    </row>
    <row r="311850" spans="2:8" x14ac:dyDescent="0.2">
      <c r="B311850" s="25"/>
      <c r="C311850" s="25"/>
      <c r="D311850" s="31"/>
      <c r="E311850" s="25"/>
      <c r="F311850" s="25"/>
      <c r="G311850" s="25"/>
      <c r="H311850" s="25"/>
    </row>
    <row r="311851" spans="2:8" x14ac:dyDescent="0.2">
      <c r="B311851" s="25"/>
      <c r="C311851" s="25"/>
      <c r="D311851" s="31"/>
      <c r="E311851" s="25"/>
      <c r="F311851" s="25"/>
      <c r="G311851" s="25"/>
      <c r="H311851" s="25"/>
    </row>
    <row r="311852" spans="2:8" x14ac:dyDescent="0.2">
      <c r="B311852" s="25"/>
      <c r="C311852" s="25"/>
      <c r="D311852" s="31"/>
      <c r="E311852" s="25"/>
      <c r="F311852" s="25"/>
      <c r="G311852" s="25"/>
      <c r="H311852" s="25"/>
    </row>
    <row r="311853" spans="2:8" x14ac:dyDescent="0.2">
      <c r="B311853" s="25"/>
      <c r="C311853" s="25"/>
      <c r="D311853" s="31"/>
      <c r="E311853" s="25"/>
      <c r="F311853" s="25"/>
      <c r="G311853" s="25"/>
      <c r="H311853" s="25"/>
    </row>
    <row r="311854" spans="2:8" x14ac:dyDescent="0.2">
      <c r="B311854" s="25"/>
      <c r="C311854" s="25"/>
      <c r="D311854" s="31"/>
      <c r="E311854" s="25"/>
      <c r="F311854" s="25"/>
      <c r="G311854" s="25"/>
      <c r="H311854" s="25"/>
    </row>
    <row r="311855" spans="2:8" x14ac:dyDescent="0.2">
      <c r="B311855" s="25"/>
      <c r="C311855" s="25"/>
      <c r="D311855" s="31"/>
      <c r="E311855" s="25"/>
      <c r="F311855" s="25"/>
      <c r="G311855" s="25"/>
      <c r="H311855" s="25"/>
    </row>
    <row r="311856" spans="2:8" x14ac:dyDescent="0.2">
      <c r="B311856" s="25"/>
      <c r="C311856" s="25"/>
      <c r="D311856" s="31"/>
      <c r="E311856" s="25"/>
      <c r="F311856" s="25"/>
      <c r="G311856" s="25"/>
      <c r="H311856" s="25"/>
    </row>
    <row r="311857" spans="2:8" x14ac:dyDescent="0.2">
      <c r="B311857" s="25"/>
      <c r="C311857" s="25"/>
      <c r="D311857" s="31"/>
      <c r="E311857" s="25"/>
      <c r="F311857" s="25"/>
      <c r="G311857" s="25"/>
      <c r="H311857" s="25"/>
    </row>
    <row r="311858" spans="2:8" x14ac:dyDescent="0.2">
      <c r="B311858" s="25"/>
      <c r="C311858" s="25"/>
      <c r="D311858" s="31"/>
      <c r="E311858" s="25"/>
      <c r="F311858" s="25"/>
      <c r="G311858" s="25"/>
      <c r="H311858" s="25"/>
    </row>
    <row r="311859" spans="2:8" x14ac:dyDescent="0.2">
      <c r="B311859" s="25"/>
      <c r="C311859" s="25"/>
      <c r="D311859" s="31"/>
      <c r="E311859" s="25"/>
      <c r="F311859" s="25"/>
      <c r="G311859" s="25"/>
      <c r="H311859" s="25"/>
    </row>
    <row r="311860" spans="2:8" x14ac:dyDescent="0.2">
      <c r="B311860" s="25"/>
      <c r="C311860" s="25"/>
      <c r="D311860" s="31"/>
      <c r="E311860" s="25"/>
      <c r="F311860" s="25"/>
      <c r="G311860" s="25"/>
      <c r="H311860" s="25"/>
    </row>
    <row r="311861" spans="2:8" x14ac:dyDescent="0.2">
      <c r="B311861" s="25"/>
      <c r="C311861" s="25"/>
      <c r="D311861" s="31"/>
      <c r="E311861" s="25"/>
      <c r="F311861" s="25"/>
      <c r="G311861" s="25"/>
      <c r="H311861" s="25"/>
    </row>
    <row r="311862" spans="2:8" x14ac:dyDescent="0.2">
      <c r="B311862" s="25"/>
      <c r="C311862" s="25"/>
      <c r="D311862" s="31"/>
      <c r="E311862" s="25"/>
      <c r="F311862" s="25"/>
      <c r="G311862" s="25"/>
      <c r="H311862" s="25"/>
    </row>
    <row r="311863" spans="2:8" x14ac:dyDescent="0.2">
      <c r="B311863" s="25"/>
      <c r="C311863" s="25"/>
      <c r="D311863" s="31"/>
      <c r="E311863" s="25"/>
      <c r="F311863" s="25"/>
      <c r="G311863" s="25"/>
      <c r="H311863" s="25"/>
    </row>
    <row r="311864" spans="2:8" x14ac:dyDescent="0.2">
      <c r="B311864" s="25"/>
      <c r="C311864" s="25"/>
      <c r="D311864" s="31"/>
      <c r="E311864" s="25"/>
      <c r="F311864" s="25"/>
      <c r="G311864" s="25"/>
      <c r="H311864" s="25"/>
    </row>
    <row r="311865" spans="2:8" x14ac:dyDescent="0.2">
      <c r="B311865" s="25"/>
      <c r="C311865" s="25"/>
      <c r="D311865" s="31"/>
      <c r="E311865" s="25"/>
      <c r="F311865" s="25"/>
      <c r="G311865" s="25"/>
      <c r="H311865" s="25"/>
    </row>
    <row r="311866" spans="2:8" x14ac:dyDescent="0.2">
      <c r="B311866" s="25"/>
      <c r="C311866" s="25"/>
      <c r="D311866" s="31"/>
      <c r="E311866" s="25"/>
      <c r="F311866" s="25"/>
      <c r="G311866" s="25"/>
      <c r="H311866" s="25"/>
    </row>
    <row r="311867" spans="2:8" x14ac:dyDescent="0.2">
      <c r="B311867" s="25"/>
      <c r="C311867" s="25"/>
      <c r="D311867" s="31"/>
      <c r="E311867" s="25"/>
      <c r="F311867" s="25"/>
      <c r="G311867" s="25"/>
      <c r="H311867" s="25"/>
    </row>
    <row r="311868" spans="2:8" x14ac:dyDescent="0.2">
      <c r="B311868" s="25"/>
      <c r="C311868" s="25"/>
      <c r="D311868" s="31"/>
      <c r="E311868" s="25"/>
      <c r="F311868" s="25"/>
      <c r="G311868" s="25"/>
      <c r="H311868" s="25"/>
    </row>
    <row r="311869" spans="2:8" x14ac:dyDescent="0.2">
      <c r="B311869" s="25"/>
      <c r="C311869" s="25"/>
      <c r="D311869" s="31"/>
      <c r="E311869" s="25"/>
      <c r="F311869" s="25"/>
      <c r="G311869" s="25"/>
      <c r="H311869" s="25"/>
    </row>
    <row r="311870" spans="2:8" x14ac:dyDescent="0.2">
      <c r="B311870" s="25"/>
      <c r="C311870" s="25"/>
      <c r="D311870" s="31"/>
      <c r="E311870" s="25"/>
      <c r="F311870" s="25"/>
      <c r="G311870" s="25"/>
      <c r="H311870" s="25"/>
    </row>
    <row r="311871" spans="2:8" x14ac:dyDescent="0.2">
      <c r="B311871" s="25"/>
      <c r="C311871" s="25"/>
      <c r="D311871" s="31"/>
      <c r="E311871" s="25"/>
      <c r="F311871" s="25"/>
      <c r="G311871" s="25"/>
      <c r="H311871" s="25"/>
    </row>
    <row r="311872" spans="2:8" x14ac:dyDescent="0.2">
      <c r="B311872" s="25"/>
      <c r="C311872" s="25"/>
      <c r="D311872" s="31"/>
      <c r="E311872" s="25"/>
      <c r="F311872" s="25"/>
      <c r="G311872" s="25"/>
      <c r="H311872" s="25"/>
    </row>
    <row r="311873" spans="2:8" x14ac:dyDescent="0.2">
      <c r="B311873" s="25"/>
      <c r="C311873" s="25"/>
      <c r="D311873" s="31"/>
      <c r="E311873" s="25"/>
      <c r="F311873" s="25"/>
      <c r="G311873" s="25"/>
      <c r="H311873" s="25"/>
    </row>
    <row r="311874" spans="2:8" x14ac:dyDescent="0.2">
      <c r="B311874" s="25"/>
      <c r="C311874" s="25"/>
      <c r="D311874" s="31"/>
      <c r="E311874" s="25"/>
      <c r="F311874" s="25"/>
      <c r="G311874" s="25"/>
      <c r="H311874" s="25"/>
    </row>
    <row r="311875" spans="2:8" x14ac:dyDescent="0.2">
      <c r="B311875" s="25"/>
      <c r="C311875" s="25"/>
      <c r="D311875" s="31"/>
      <c r="E311875" s="25"/>
      <c r="F311875" s="25"/>
      <c r="G311875" s="25"/>
      <c r="H311875" s="25"/>
    </row>
    <row r="311876" spans="2:8" x14ac:dyDescent="0.2">
      <c r="B311876" s="25"/>
      <c r="C311876" s="25"/>
      <c r="D311876" s="31"/>
      <c r="E311876" s="25"/>
      <c r="F311876" s="25"/>
      <c r="G311876" s="25"/>
      <c r="H311876" s="25"/>
    </row>
    <row r="311877" spans="2:8" x14ac:dyDescent="0.2">
      <c r="B311877" s="21"/>
      <c r="C311877" s="21"/>
      <c r="D311877" s="31"/>
      <c r="E311877" s="21"/>
      <c r="F311877" s="21"/>
      <c r="G311877" s="21"/>
      <c r="H311877" s="25"/>
    </row>
    <row r="311878" spans="2:8" x14ac:dyDescent="0.2">
      <c r="B311878" s="21"/>
      <c r="C311878" s="21"/>
      <c r="D311878" s="31"/>
      <c r="E311878" s="21"/>
      <c r="F311878" s="21"/>
      <c r="G311878" s="21"/>
      <c r="H311878" s="21"/>
    </row>
    <row r="311879" spans="2:8" x14ac:dyDescent="0.2">
      <c r="B311879" s="21"/>
      <c r="C311879" s="21"/>
      <c r="D311879" s="31"/>
      <c r="E311879" s="21"/>
      <c r="F311879" s="21"/>
      <c r="G311879" s="21"/>
      <c r="H311879" s="21"/>
    </row>
    <row r="311880" spans="2:8" x14ac:dyDescent="0.2">
      <c r="B311880" s="21"/>
      <c r="C311880" s="21"/>
      <c r="D311880" s="31"/>
      <c r="E311880" s="21"/>
      <c r="F311880" s="21"/>
      <c r="G311880" s="21"/>
      <c r="H311880" s="21"/>
    </row>
    <row r="311881" spans="2:8" x14ac:dyDescent="0.2">
      <c r="B311881" s="21"/>
      <c r="C311881" s="21"/>
      <c r="D311881" s="31"/>
      <c r="E311881" s="21"/>
      <c r="F311881" s="21"/>
      <c r="G311881" s="21"/>
      <c r="H311881" s="21"/>
    </row>
    <row r="311882" spans="2:8" x14ac:dyDescent="0.2">
      <c r="B311882" s="21"/>
      <c r="C311882" s="21"/>
      <c r="D311882" s="31"/>
      <c r="E311882" s="21"/>
      <c r="F311882" s="21"/>
      <c r="G311882" s="21"/>
      <c r="H311882" s="21"/>
    </row>
    <row r="311883" spans="2:8" x14ac:dyDescent="0.2">
      <c r="B311883" s="21"/>
      <c r="C311883" s="21"/>
      <c r="D311883" s="31"/>
      <c r="E311883" s="21"/>
      <c r="F311883" s="21"/>
      <c r="G311883" s="21"/>
      <c r="H311883" s="21"/>
    </row>
    <row r="311884" spans="2:8" x14ac:dyDescent="0.2">
      <c r="B311884" s="21"/>
      <c r="C311884" s="21"/>
      <c r="D311884" s="31"/>
      <c r="E311884" s="21"/>
      <c r="F311884" s="21"/>
      <c r="G311884" s="21"/>
      <c r="H311884" s="21"/>
    </row>
    <row r="311885" spans="2:8" x14ac:dyDescent="0.2">
      <c r="B311885" s="21"/>
      <c r="C311885" s="21"/>
      <c r="D311885" s="31"/>
      <c r="E311885" s="21"/>
      <c r="F311885" s="21"/>
      <c r="G311885" s="21"/>
      <c r="H311885" s="21"/>
    </row>
    <row r="311886" spans="2:8" x14ac:dyDescent="0.2">
      <c r="B311886" s="21"/>
      <c r="C311886" s="21"/>
      <c r="D311886" s="31"/>
      <c r="E311886" s="21"/>
      <c r="F311886" s="21"/>
      <c r="G311886" s="21"/>
      <c r="H311886" s="21"/>
    </row>
    <row r="311887" spans="2:8" x14ac:dyDescent="0.2">
      <c r="H311887" s="21"/>
    </row>
    <row r="327681" spans="2:8" x14ac:dyDescent="0.2">
      <c r="B327681" s="21"/>
      <c r="C327681" s="21"/>
      <c r="D327681" s="31"/>
      <c r="E327681" s="21"/>
      <c r="F327681" s="21"/>
      <c r="G327681" s="21"/>
    </row>
    <row r="327682" spans="2:8" x14ac:dyDescent="0.2">
      <c r="B327682" s="21"/>
      <c r="C327682" s="21"/>
      <c r="D327682" s="31"/>
      <c r="E327682" s="21"/>
      <c r="F327682" s="21"/>
      <c r="G327682" s="21"/>
      <c r="H327682" s="21"/>
    </row>
    <row r="327683" spans="2:8" x14ac:dyDescent="0.2">
      <c r="B327683" s="21"/>
      <c r="C327683" s="21"/>
      <c r="D327683" s="31"/>
      <c r="E327683" s="21"/>
      <c r="F327683" s="21"/>
      <c r="G327683" s="21"/>
      <c r="H327683" s="21"/>
    </row>
    <row r="327684" spans="2:8" x14ac:dyDescent="0.2">
      <c r="B327684" s="21"/>
      <c r="C327684" s="21"/>
      <c r="D327684" s="31"/>
      <c r="E327684" s="21"/>
      <c r="F327684" s="21"/>
      <c r="G327684" s="21"/>
      <c r="H327684" s="21"/>
    </row>
    <row r="327685" spans="2:8" x14ac:dyDescent="0.2">
      <c r="B327685" s="21"/>
      <c r="C327685" s="21"/>
      <c r="D327685" s="31"/>
      <c r="E327685" s="21"/>
      <c r="F327685" s="21"/>
      <c r="G327685" s="21"/>
      <c r="H327685" s="21"/>
    </row>
    <row r="327686" spans="2:8" x14ac:dyDescent="0.2">
      <c r="B327686" s="22"/>
      <c r="C327686" s="22"/>
      <c r="D327686" s="31"/>
      <c r="E327686" s="22"/>
      <c r="F327686" s="22"/>
      <c r="G327686" s="22"/>
      <c r="H327686" s="21"/>
    </row>
    <row r="327687" spans="2:8" x14ac:dyDescent="0.2">
      <c r="B327687" s="22"/>
      <c r="C327687" s="22"/>
      <c r="D327687" s="31"/>
      <c r="E327687" s="22"/>
      <c r="F327687" s="22"/>
      <c r="G327687" s="22"/>
      <c r="H327687" s="22"/>
    </row>
    <row r="327688" spans="2:8" x14ac:dyDescent="0.2">
      <c r="B327688" s="22"/>
      <c r="C327688" s="22"/>
      <c r="D327688" s="31"/>
      <c r="E327688" s="22"/>
      <c r="F327688" s="22"/>
      <c r="G327688" s="22"/>
      <c r="H327688" s="22"/>
    </row>
    <row r="327689" spans="2:8" x14ac:dyDescent="0.2">
      <c r="B327689" s="22"/>
      <c r="C327689" s="22"/>
      <c r="D327689" s="31"/>
      <c r="E327689" s="22"/>
      <c r="F327689" s="22"/>
      <c r="G327689" s="22"/>
      <c r="H327689" s="22"/>
    </row>
    <row r="327690" spans="2:8" x14ac:dyDescent="0.2">
      <c r="B327690" s="22"/>
      <c r="C327690" s="22"/>
      <c r="D327690" s="31"/>
      <c r="E327690" s="22"/>
      <c r="F327690" s="22"/>
      <c r="G327690" s="22"/>
      <c r="H327690" s="22"/>
    </row>
    <row r="327691" spans="2:8" x14ac:dyDescent="0.2">
      <c r="B327691" s="22"/>
      <c r="C327691" s="22"/>
      <c r="D327691" s="31"/>
      <c r="E327691" s="22"/>
      <c r="F327691" s="22"/>
      <c r="G327691" s="22"/>
      <c r="H327691" s="22"/>
    </row>
    <row r="327692" spans="2:8" x14ac:dyDescent="0.2">
      <c r="B327692" s="22"/>
      <c r="C327692" s="22"/>
      <c r="D327692" s="31"/>
      <c r="E327692" s="22"/>
      <c r="F327692" s="22"/>
      <c r="G327692" s="22"/>
      <c r="H327692" s="22"/>
    </row>
    <row r="327693" spans="2:8" x14ac:dyDescent="0.2">
      <c r="B327693" s="22"/>
      <c r="C327693" s="22"/>
      <c r="D327693" s="31"/>
      <c r="E327693" s="22"/>
      <c r="F327693" s="22"/>
      <c r="G327693" s="22"/>
      <c r="H327693" s="22"/>
    </row>
    <row r="327694" spans="2:8" x14ac:dyDescent="0.2">
      <c r="B327694" s="22"/>
      <c r="C327694" s="22"/>
      <c r="D327694" s="31"/>
      <c r="E327694" s="22"/>
      <c r="F327694" s="22"/>
      <c r="G327694" s="22"/>
      <c r="H327694" s="22"/>
    </row>
    <row r="327695" spans="2:8" x14ac:dyDescent="0.2">
      <c r="B327695" s="22"/>
      <c r="C327695" s="22"/>
      <c r="D327695" s="31"/>
      <c r="E327695" s="22"/>
      <c r="F327695" s="22"/>
      <c r="G327695" s="22"/>
      <c r="H327695" s="22"/>
    </row>
    <row r="327696" spans="2:8" x14ac:dyDescent="0.2">
      <c r="B327696" s="22"/>
      <c r="C327696" s="22"/>
      <c r="D327696" s="31"/>
      <c r="E327696" s="22"/>
      <c r="F327696" s="22"/>
      <c r="G327696" s="22"/>
      <c r="H327696" s="22"/>
    </row>
    <row r="327697" spans="2:8" x14ac:dyDescent="0.2">
      <c r="B327697" s="22"/>
      <c r="C327697" s="22"/>
      <c r="D327697" s="31"/>
      <c r="E327697" s="22"/>
      <c r="F327697" s="22"/>
      <c r="G327697" s="22"/>
      <c r="H327697" s="22"/>
    </row>
    <row r="327698" spans="2:8" x14ac:dyDescent="0.2">
      <c r="B327698" s="22"/>
      <c r="C327698" s="22"/>
      <c r="D327698" s="31"/>
      <c r="E327698" s="22"/>
      <c r="F327698" s="22"/>
      <c r="G327698" s="22"/>
      <c r="H327698" s="22"/>
    </row>
    <row r="327699" spans="2:8" x14ac:dyDescent="0.2">
      <c r="B327699" s="22"/>
      <c r="C327699" s="22"/>
      <c r="D327699" s="31"/>
      <c r="E327699" s="22"/>
      <c r="F327699" s="22"/>
      <c r="G327699" s="22"/>
      <c r="H327699" s="22"/>
    </row>
    <row r="327700" spans="2:8" x14ac:dyDescent="0.2">
      <c r="B327700" s="22"/>
      <c r="C327700" s="22"/>
      <c r="D327700" s="31"/>
      <c r="E327700" s="22"/>
      <c r="F327700" s="22"/>
      <c r="G327700" s="22"/>
      <c r="H327700" s="22"/>
    </row>
    <row r="327701" spans="2:8" x14ac:dyDescent="0.2">
      <c r="B327701" s="22"/>
      <c r="C327701" s="22"/>
      <c r="D327701" s="31"/>
      <c r="E327701" s="22"/>
      <c r="F327701" s="22"/>
      <c r="G327701" s="22"/>
      <c r="H327701" s="22"/>
    </row>
    <row r="327702" spans="2:8" x14ac:dyDescent="0.2">
      <c r="B327702" s="22"/>
      <c r="C327702" s="22"/>
      <c r="D327702" s="31"/>
      <c r="E327702" s="22"/>
      <c r="F327702" s="22"/>
      <c r="G327702" s="22"/>
      <c r="H327702" s="22"/>
    </row>
    <row r="327703" spans="2:8" x14ac:dyDescent="0.2">
      <c r="B327703" s="22"/>
      <c r="C327703" s="22"/>
      <c r="D327703" s="31"/>
      <c r="E327703" s="22"/>
      <c r="F327703" s="22"/>
      <c r="G327703" s="22"/>
      <c r="H327703" s="22"/>
    </row>
    <row r="327704" spans="2:8" x14ac:dyDescent="0.2">
      <c r="B327704" s="22"/>
      <c r="C327704" s="22"/>
      <c r="D327704" s="31"/>
      <c r="E327704" s="22"/>
      <c r="F327704" s="22"/>
      <c r="G327704" s="22"/>
      <c r="H327704" s="22"/>
    </row>
    <row r="327705" spans="2:8" x14ac:dyDescent="0.2">
      <c r="B327705" s="22"/>
      <c r="C327705" s="22"/>
      <c r="D327705" s="31"/>
      <c r="E327705" s="22"/>
      <c r="F327705" s="22"/>
      <c r="G327705" s="22"/>
      <c r="H327705" s="22"/>
    </row>
    <row r="327706" spans="2:8" x14ac:dyDescent="0.2">
      <c r="B327706" s="22"/>
      <c r="C327706" s="22"/>
      <c r="D327706" s="31"/>
      <c r="E327706" s="22"/>
      <c r="F327706" s="22"/>
      <c r="G327706" s="22"/>
      <c r="H327706" s="22"/>
    </row>
    <row r="327707" spans="2:8" x14ac:dyDescent="0.2">
      <c r="B327707" s="22"/>
      <c r="C327707" s="22"/>
      <c r="D327707" s="31"/>
      <c r="E327707" s="22"/>
      <c r="F327707" s="22"/>
      <c r="G327707" s="22"/>
      <c r="H327707" s="22"/>
    </row>
    <row r="327708" spans="2:8" x14ac:dyDescent="0.2">
      <c r="B327708" s="22"/>
      <c r="C327708" s="22"/>
      <c r="D327708" s="31"/>
      <c r="E327708" s="22"/>
      <c r="F327708" s="22"/>
      <c r="G327708" s="22"/>
      <c r="H327708" s="22"/>
    </row>
    <row r="327709" spans="2:8" x14ac:dyDescent="0.2">
      <c r="B327709" s="22"/>
      <c r="C327709" s="22"/>
      <c r="D327709" s="31"/>
      <c r="E327709" s="22"/>
      <c r="F327709" s="22"/>
      <c r="G327709" s="22"/>
      <c r="H327709" s="22"/>
    </row>
    <row r="327710" spans="2:8" x14ac:dyDescent="0.2">
      <c r="B327710" s="22"/>
      <c r="C327710" s="22"/>
      <c r="D327710" s="31"/>
      <c r="E327710" s="22"/>
      <c r="F327710" s="22"/>
      <c r="G327710" s="22"/>
      <c r="H327710" s="22"/>
    </row>
    <row r="327711" spans="2:8" x14ac:dyDescent="0.2">
      <c r="B327711" s="22"/>
      <c r="C327711" s="22"/>
      <c r="D327711" s="31"/>
      <c r="E327711" s="22"/>
      <c r="F327711" s="22"/>
      <c r="G327711" s="22"/>
      <c r="H327711" s="22"/>
    </row>
    <row r="327712" spans="2:8" x14ac:dyDescent="0.2">
      <c r="B327712" s="22"/>
      <c r="C327712" s="22"/>
      <c r="D327712" s="31"/>
      <c r="E327712" s="22"/>
      <c r="F327712" s="22"/>
      <c r="G327712" s="22"/>
      <c r="H327712" s="22"/>
    </row>
    <row r="327713" spans="2:8" x14ac:dyDescent="0.2">
      <c r="B327713" s="22"/>
      <c r="C327713" s="22"/>
      <c r="D327713" s="31"/>
      <c r="E327713" s="22"/>
      <c r="F327713" s="22"/>
      <c r="G327713" s="22"/>
      <c r="H327713" s="22"/>
    </row>
    <row r="327714" spans="2:8" x14ac:dyDescent="0.2">
      <c r="B327714" s="22"/>
      <c r="C327714" s="22"/>
      <c r="D327714" s="31"/>
      <c r="E327714" s="22"/>
      <c r="F327714" s="22"/>
      <c r="G327714" s="22"/>
      <c r="H327714" s="22"/>
    </row>
    <row r="327715" spans="2:8" x14ac:dyDescent="0.2">
      <c r="B327715" s="22"/>
      <c r="C327715" s="22"/>
      <c r="D327715" s="31"/>
      <c r="E327715" s="22"/>
      <c r="F327715" s="22"/>
      <c r="G327715" s="22"/>
      <c r="H327715" s="22"/>
    </row>
    <row r="327716" spans="2:8" x14ac:dyDescent="0.2">
      <c r="B327716" s="22"/>
      <c r="C327716" s="22"/>
      <c r="D327716" s="31"/>
      <c r="E327716" s="22"/>
      <c r="F327716" s="22"/>
      <c r="G327716" s="22"/>
      <c r="H327716" s="22"/>
    </row>
    <row r="327717" spans="2:8" x14ac:dyDescent="0.2">
      <c r="B327717" s="22"/>
      <c r="C327717" s="22"/>
      <c r="D327717" s="31"/>
      <c r="E327717" s="22"/>
      <c r="F327717" s="22"/>
      <c r="G327717" s="22"/>
      <c r="H327717" s="22"/>
    </row>
    <row r="327718" spans="2:8" x14ac:dyDescent="0.2">
      <c r="B327718" s="22"/>
      <c r="C327718" s="22"/>
      <c r="D327718" s="31"/>
      <c r="E327718" s="22"/>
      <c r="F327718" s="22"/>
      <c r="G327718" s="22"/>
      <c r="H327718" s="22"/>
    </row>
    <row r="327719" spans="2:8" x14ac:dyDescent="0.2">
      <c r="B327719" s="22"/>
      <c r="C327719" s="22"/>
      <c r="D327719" s="31"/>
      <c r="E327719" s="22"/>
      <c r="F327719" s="22"/>
      <c r="G327719" s="22"/>
      <c r="H327719" s="22"/>
    </row>
    <row r="327720" spans="2:8" x14ac:dyDescent="0.2">
      <c r="B327720" s="22"/>
      <c r="C327720" s="22"/>
      <c r="D327720" s="31"/>
      <c r="E327720" s="22"/>
      <c r="F327720" s="22"/>
      <c r="G327720" s="22"/>
      <c r="H327720" s="22"/>
    </row>
    <row r="327721" spans="2:8" x14ac:dyDescent="0.2">
      <c r="B327721" s="22"/>
      <c r="C327721" s="22"/>
      <c r="D327721" s="31"/>
      <c r="E327721" s="22"/>
      <c r="F327721" s="22"/>
      <c r="G327721" s="22"/>
      <c r="H327721" s="22"/>
    </row>
    <row r="327722" spans="2:8" x14ac:dyDescent="0.2">
      <c r="B327722" s="22"/>
      <c r="C327722" s="22"/>
      <c r="D327722" s="31"/>
      <c r="E327722" s="22"/>
      <c r="F327722" s="22"/>
      <c r="G327722" s="22"/>
      <c r="H327722" s="22"/>
    </row>
    <row r="327723" spans="2:8" x14ac:dyDescent="0.2">
      <c r="B327723" s="22"/>
      <c r="C327723" s="22"/>
      <c r="D327723" s="31"/>
      <c r="E327723" s="22"/>
      <c r="F327723" s="22"/>
      <c r="G327723" s="22"/>
      <c r="H327723" s="22"/>
    </row>
    <row r="327724" spans="2:8" x14ac:dyDescent="0.2">
      <c r="B327724" s="22"/>
      <c r="C327724" s="22"/>
      <c r="D327724" s="31"/>
      <c r="E327724" s="22"/>
      <c r="F327724" s="22"/>
      <c r="G327724" s="22"/>
      <c r="H327724" s="22"/>
    </row>
    <row r="327725" spans="2:8" x14ac:dyDescent="0.2">
      <c r="B327725" s="22"/>
      <c r="C327725" s="22"/>
      <c r="D327725" s="31"/>
      <c r="E327725" s="22"/>
      <c r="F327725" s="22"/>
      <c r="G327725" s="22"/>
      <c r="H327725" s="22"/>
    </row>
    <row r="327726" spans="2:8" x14ac:dyDescent="0.2">
      <c r="B327726" s="22"/>
      <c r="C327726" s="22"/>
      <c r="D327726" s="31"/>
      <c r="E327726" s="22"/>
      <c r="F327726" s="22"/>
      <c r="G327726" s="22"/>
      <c r="H327726" s="22"/>
    </row>
    <row r="327727" spans="2:8" x14ac:dyDescent="0.2">
      <c r="B327727" s="22"/>
      <c r="C327727" s="22"/>
      <c r="D327727" s="31"/>
      <c r="E327727" s="22"/>
      <c r="F327727" s="22"/>
      <c r="G327727" s="22"/>
      <c r="H327727" s="22"/>
    </row>
    <row r="327728" spans="2:8" x14ac:dyDescent="0.2">
      <c r="B327728" s="22"/>
      <c r="C327728" s="22"/>
      <c r="D327728" s="31"/>
      <c r="E327728" s="22"/>
      <c r="F327728" s="22"/>
      <c r="G327728" s="22"/>
      <c r="H327728" s="22"/>
    </row>
    <row r="327729" spans="2:8" x14ac:dyDescent="0.2">
      <c r="B327729" s="22"/>
      <c r="C327729" s="22"/>
      <c r="D327729" s="31"/>
      <c r="E327729" s="22"/>
      <c r="F327729" s="22"/>
      <c r="G327729" s="22"/>
      <c r="H327729" s="22"/>
    </row>
    <row r="327730" spans="2:8" x14ac:dyDescent="0.2">
      <c r="B327730" s="22"/>
      <c r="C327730" s="22"/>
      <c r="D327730" s="31"/>
      <c r="E327730" s="22"/>
      <c r="F327730" s="22"/>
      <c r="G327730" s="22"/>
      <c r="H327730" s="22"/>
    </row>
    <row r="327731" spans="2:8" x14ac:dyDescent="0.2">
      <c r="B327731" s="22"/>
      <c r="C327731" s="22"/>
      <c r="D327731" s="31"/>
      <c r="E327731" s="22"/>
      <c r="F327731" s="22"/>
      <c r="G327731" s="22"/>
      <c r="H327731" s="22"/>
    </row>
    <row r="327732" spans="2:8" x14ac:dyDescent="0.2">
      <c r="B327732" s="22"/>
      <c r="C327732" s="22"/>
      <c r="D327732" s="31"/>
      <c r="E327732" s="22"/>
      <c r="F327732" s="22"/>
      <c r="G327732" s="22"/>
      <c r="H327732" s="22"/>
    </row>
    <row r="327733" spans="2:8" x14ac:dyDescent="0.2">
      <c r="B327733" s="22"/>
      <c r="C327733" s="22"/>
      <c r="D327733" s="31"/>
      <c r="E327733" s="22"/>
      <c r="F327733" s="22"/>
      <c r="G327733" s="22"/>
      <c r="H327733" s="22"/>
    </row>
    <row r="327734" spans="2:8" x14ac:dyDescent="0.2">
      <c r="B327734" s="22"/>
      <c r="C327734" s="22"/>
      <c r="D327734" s="31"/>
      <c r="E327734" s="22"/>
      <c r="F327734" s="22"/>
      <c r="G327734" s="22"/>
      <c r="H327734" s="22"/>
    </row>
    <row r="327735" spans="2:8" x14ac:dyDescent="0.2">
      <c r="B327735" s="22"/>
      <c r="C327735" s="22"/>
      <c r="D327735" s="31"/>
      <c r="E327735" s="22"/>
      <c r="F327735" s="22"/>
      <c r="G327735" s="22"/>
      <c r="H327735" s="22"/>
    </row>
    <row r="327736" spans="2:8" x14ac:dyDescent="0.2">
      <c r="B327736" s="22"/>
      <c r="C327736" s="22"/>
      <c r="D327736" s="31"/>
      <c r="E327736" s="22"/>
      <c r="F327736" s="22"/>
      <c r="G327736" s="22"/>
      <c r="H327736" s="22"/>
    </row>
    <row r="327737" spans="2:8" x14ac:dyDescent="0.2">
      <c r="B327737" s="22"/>
      <c r="C327737" s="22"/>
      <c r="D327737" s="31"/>
      <c r="E327737" s="22"/>
      <c r="F327737" s="22"/>
      <c r="G327737" s="22"/>
      <c r="H327737" s="22"/>
    </row>
    <row r="327738" spans="2:8" x14ac:dyDescent="0.2">
      <c r="B327738" s="22"/>
      <c r="C327738" s="22"/>
      <c r="D327738" s="31"/>
      <c r="E327738" s="22"/>
      <c r="F327738" s="22"/>
      <c r="G327738" s="22"/>
      <c r="H327738" s="22"/>
    </row>
    <row r="327739" spans="2:8" x14ac:dyDescent="0.2">
      <c r="B327739" s="22"/>
      <c r="C327739" s="22"/>
      <c r="D327739" s="31"/>
      <c r="E327739" s="22"/>
      <c r="F327739" s="22"/>
      <c r="G327739" s="22"/>
      <c r="H327739" s="22"/>
    </row>
    <row r="327740" spans="2:8" x14ac:dyDescent="0.2">
      <c r="B327740" s="22"/>
      <c r="C327740" s="22"/>
      <c r="D327740" s="31"/>
      <c r="E327740" s="22"/>
      <c r="F327740" s="22"/>
      <c r="G327740" s="22"/>
      <c r="H327740" s="22"/>
    </row>
    <row r="327741" spans="2:8" x14ac:dyDescent="0.2">
      <c r="B327741" s="22"/>
      <c r="C327741" s="22"/>
      <c r="D327741" s="31"/>
      <c r="E327741" s="22"/>
      <c r="F327741" s="22"/>
      <c r="G327741" s="22"/>
      <c r="H327741" s="22"/>
    </row>
    <row r="327742" spans="2:8" x14ac:dyDescent="0.2">
      <c r="B327742" s="22"/>
      <c r="C327742" s="22"/>
      <c r="D327742" s="31"/>
      <c r="E327742" s="22"/>
      <c r="F327742" s="22"/>
      <c r="G327742" s="22"/>
      <c r="H327742" s="22"/>
    </row>
    <row r="327743" spans="2:8" x14ac:dyDescent="0.2">
      <c r="B327743" s="22"/>
      <c r="C327743" s="22"/>
      <c r="D327743" s="31"/>
      <c r="E327743" s="22"/>
      <c r="F327743" s="22"/>
      <c r="G327743" s="22"/>
      <c r="H327743" s="22"/>
    </row>
    <row r="327744" spans="2:8" x14ac:dyDescent="0.2">
      <c r="B327744" s="22"/>
      <c r="C327744" s="22"/>
      <c r="D327744" s="31"/>
      <c r="E327744" s="22"/>
      <c r="F327744" s="22"/>
      <c r="G327744" s="22"/>
      <c r="H327744" s="22"/>
    </row>
    <row r="327745" spans="2:8" x14ac:dyDescent="0.2">
      <c r="B327745" s="22"/>
      <c r="C327745" s="22"/>
      <c r="D327745" s="31"/>
      <c r="E327745" s="22"/>
      <c r="F327745" s="22"/>
      <c r="G327745" s="22"/>
      <c r="H327745" s="22"/>
    </row>
    <row r="327746" spans="2:8" x14ac:dyDescent="0.2">
      <c r="B327746" s="22"/>
      <c r="C327746" s="22"/>
      <c r="D327746" s="31"/>
      <c r="E327746" s="22"/>
      <c r="F327746" s="22"/>
      <c r="G327746" s="22"/>
      <c r="H327746" s="22"/>
    </row>
    <row r="327747" spans="2:8" x14ac:dyDescent="0.2">
      <c r="B327747" s="22"/>
      <c r="C327747" s="22"/>
      <c r="D327747" s="31"/>
      <c r="E327747" s="22"/>
      <c r="F327747" s="22"/>
      <c r="G327747" s="22"/>
      <c r="H327747" s="22"/>
    </row>
    <row r="327748" spans="2:8" x14ac:dyDescent="0.2">
      <c r="B327748" s="22"/>
      <c r="C327748" s="22"/>
      <c r="D327748" s="31"/>
      <c r="E327748" s="22"/>
      <c r="F327748" s="22"/>
      <c r="G327748" s="22"/>
      <c r="H327748" s="22"/>
    </row>
    <row r="327749" spans="2:8" x14ac:dyDescent="0.2">
      <c r="B327749" s="22"/>
      <c r="C327749" s="22"/>
      <c r="D327749" s="31"/>
      <c r="E327749" s="22"/>
      <c r="F327749" s="22"/>
      <c r="G327749" s="22"/>
      <c r="H327749" s="22"/>
    </row>
    <row r="327750" spans="2:8" x14ac:dyDescent="0.2">
      <c r="B327750" s="22"/>
      <c r="C327750" s="22"/>
      <c r="D327750" s="31"/>
      <c r="E327750" s="22"/>
      <c r="F327750" s="22"/>
      <c r="G327750" s="22"/>
      <c r="H327750" s="22"/>
    </row>
    <row r="327751" spans="2:8" x14ac:dyDescent="0.2">
      <c r="B327751" s="22"/>
      <c r="C327751" s="22"/>
      <c r="D327751" s="31"/>
      <c r="E327751" s="22"/>
      <c r="F327751" s="22"/>
      <c r="G327751" s="22"/>
      <c r="H327751" s="22"/>
    </row>
    <row r="327752" spans="2:8" x14ac:dyDescent="0.2">
      <c r="B327752" s="22"/>
      <c r="C327752" s="22"/>
      <c r="D327752" s="31"/>
      <c r="E327752" s="22"/>
      <c r="F327752" s="22"/>
      <c r="G327752" s="22"/>
      <c r="H327752" s="22"/>
    </row>
    <row r="327753" spans="2:8" x14ac:dyDescent="0.2">
      <c r="B327753" s="22"/>
      <c r="C327753" s="22"/>
      <c r="D327753" s="31"/>
      <c r="E327753" s="22"/>
      <c r="F327753" s="22"/>
      <c r="G327753" s="22"/>
      <c r="H327753" s="22"/>
    </row>
    <row r="327754" spans="2:8" x14ac:dyDescent="0.2">
      <c r="B327754" s="22"/>
      <c r="C327754" s="22"/>
      <c r="D327754" s="31"/>
      <c r="E327754" s="22"/>
      <c r="F327754" s="22"/>
      <c r="G327754" s="22"/>
      <c r="H327754" s="22"/>
    </row>
    <row r="327755" spans="2:8" x14ac:dyDescent="0.2">
      <c r="B327755" s="22"/>
      <c r="C327755" s="22"/>
      <c r="D327755" s="31"/>
      <c r="E327755" s="22"/>
      <c r="F327755" s="22"/>
      <c r="G327755" s="22"/>
      <c r="H327755" s="22"/>
    </row>
    <row r="327756" spans="2:8" x14ac:dyDescent="0.2">
      <c r="B327756" s="22"/>
      <c r="C327756" s="22"/>
      <c r="D327756" s="31"/>
      <c r="E327756" s="22"/>
      <c r="F327756" s="22"/>
      <c r="G327756" s="22"/>
      <c r="H327756" s="22"/>
    </row>
    <row r="327757" spans="2:8" x14ac:dyDescent="0.2">
      <c r="B327757" s="22"/>
      <c r="C327757" s="22"/>
      <c r="D327757" s="31"/>
      <c r="E327757" s="22"/>
      <c r="F327757" s="22"/>
      <c r="G327757" s="22"/>
      <c r="H327757" s="22"/>
    </row>
    <row r="327758" spans="2:8" x14ac:dyDescent="0.2">
      <c r="B327758" s="22"/>
      <c r="C327758" s="22"/>
      <c r="D327758" s="31"/>
      <c r="E327758" s="22"/>
      <c r="F327758" s="22"/>
      <c r="G327758" s="22"/>
      <c r="H327758" s="22"/>
    </row>
    <row r="327759" spans="2:8" x14ac:dyDescent="0.2">
      <c r="B327759" s="22"/>
      <c r="C327759" s="22"/>
      <c r="D327759" s="31"/>
      <c r="E327759" s="22"/>
      <c r="F327759" s="22"/>
      <c r="G327759" s="22"/>
      <c r="H327759" s="22"/>
    </row>
    <row r="327760" spans="2:8" x14ac:dyDescent="0.2">
      <c r="B327760" s="22"/>
      <c r="C327760" s="22"/>
      <c r="D327760" s="31"/>
      <c r="E327760" s="22"/>
      <c r="F327760" s="22"/>
      <c r="G327760" s="22"/>
      <c r="H327760" s="22"/>
    </row>
    <row r="327761" spans="2:8" x14ac:dyDescent="0.2">
      <c r="B327761" s="22"/>
      <c r="C327761" s="22"/>
      <c r="D327761" s="31"/>
      <c r="E327761" s="22"/>
      <c r="F327761" s="22"/>
      <c r="G327761" s="22"/>
      <c r="H327761" s="22"/>
    </row>
    <row r="327762" spans="2:8" x14ac:dyDescent="0.2">
      <c r="B327762" s="22"/>
      <c r="C327762" s="22"/>
      <c r="D327762" s="31"/>
      <c r="E327762" s="22"/>
      <c r="F327762" s="22"/>
      <c r="G327762" s="22"/>
      <c r="H327762" s="22"/>
    </row>
    <row r="327763" spans="2:8" x14ac:dyDescent="0.2">
      <c r="B327763" s="22"/>
      <c r="C327763" s="22"/>
      <c r="D327763" s="31"/>
      <c r="E327763" s="22"/>
      <c r="F327763" s="22"/>
      <c r="G327763" s="22"/>
      <c r="H327763" s="22"/>
    </row>
    <row r="327764" spans="2:8" x14ac:dyDescent="0.2">
      <c r="B327764" s="22"/>
      <c r="C327764" s="22"/>
      <c r="D327764" s="31"/>
      <c r="E327764" s="22"/>
      <c r="F327764" s="22"/>
      <c r="G327764" s="22"/>
      <c r="H327764" s="22"/>
    </row>
    <row r="327765" spans="2:8" x14ac:dyDescent="0.2">
      <c r="B327765" s="22"/>
      <c r="C327765" s="22"/>
      <c r="D327765" s="31"/>
      <c r="E327765" s="22"/>
      <c r="F327765" s="22"/>
      <c r="G327765" s="22"/>
      <c r="H327765" s="22"/>
    </row>
    <row r="327766" spans="2:8" x14ac:dyDescent="0.2">
      <c r="B327766" s="22"/>
      <c r="C327766" s="22"/>
      <c r="D327766" s="31"/>
      <c r="E327766" s="22"/>
      <c r="F327766" s="22"/>
      <c r="G327766" s="22"/>
      <c r="H327766" s="22"/>
    </row>
    <row r="327767" spans="2:8" x14ac:dyDescent="0.2">
      <c r="B327767" s="22"/>
      <c r="C327767" s="22"/>
      <c r="D327767" s="31"/>
      <c r="E327767" s="22"/>
      <c r="F327767" s="22"/>
      <c r="G327767" s="22"/>
      <c r="H327767" s="22"/>
    </row>
    <row r="327768" spans="2:8" x14ac:dyDescent="0.2">
      <c r="B327768" s="22"/>
      <c r="C327768" s="22"/>
      <c r="D327768" s="31"/>
      <c r="E327768" s="22"/>
      <c r="F327768" s="22"/>
      <c r="G327768" s="22"/>
      <c r="H327768" s="22"/>
    </row>
    <row r="327769" spans="2:8" x14ac:dyDescent="0.2">
      <c r="B327769" s="22"/>
      <c r="C327769" s="22"/>
      <c r="D327769" s="31"/>
      <c r="E327769" s="22"/>
      <c r="F327769" s="22"/>
      <c r="G327769" s="22"/>
      <c r="H327769" s="22"/>
    </row>
    <row r="327770" spans="2:8" x14ac:dyDescent="0.2">
      <c r="B327770" s="22"/>
      <c r="C327770" s="22"/>
      <c r="D327770" s="31"/>
      <c r="E327770" s="22"/>
      <c r="F327770" s="22"/>
      <c r="G327770" s="22"/>
      <c r="H327770" s="22"/>
    </row>
    <row r="327771" spans="2:8" x14ac:dyDescent="0.2">
      <c r="B327771" s="22"/>
      <c r="C327771" s="22"/>
      <c r="D327771" s="31"/>
      <c r="E327771" s="22"/>
      <c r="F327771" s="22"/>
      <c r="G327771" s="22"/>
      <c r="H327771" s="22"/>
    </row>
    <row r="327772" spans="2:8" x14ac:dyDescent="0.2">
      <c r="B327772" s="22"/>
      <c r="C327772" s="22"/>
      <c r="D327772" s="31"/>
      <c r="E327772" s="22"/>
      <c r="F327772" s="22"/>
      <c r="G327772" s="22"/>
      <c r="H327772" s="22"/>
    </row>
    <row r="327773" spans="2:8" x14ac:dyDescent="0.2">
      <c r="B327773" s="22"/>
      <c r="C327773" s="22"/>
      <c r="D327773" s="31"/>
      <c r="E327773" s="22"/>
      <c r="F327773" s="22"/>
      <c r="G327773" s="22"/>
      <c r="H327773" s="22"/>
    </row>
    <row r="327774" spans="2:8" x14ac:dyDescent="0.2">
      <c r="B327774" s="22"/>
      <c r="C327774" s="22"/>
      <c r="D327774" s="31"/>
      <c r="E327774" s="22"/>
      <c r="F327774" s="22"/>
      <c r="G327774" s="22"/>
      <c r="H327774" s="22"/>
    </row>
    <row r="327775" spans="2:8" x14ac:dyDescent="0.2">
      <c r="B327775" s="22"/>
      <c r="C327775" s="22"/>
      <c r="D327775" s="31"/>
      <c r="E327775" s="22"/>
      <c r="F327775" s="22"/>
      <c r="G327775" s="22"/>
      <c r="H327775" s="22"/>
    </row>
    <row r="327776" spans="2:8" x14ac:dyDescent="0.2">
      <c r="B327776" s="22"/>
      <c r="C327776" s="22"/>
      <c r="D327776" s="31"/>
      <c r="E327776" s="22"/>
      <c r="F327776" s="22"/>
      <c r="G327776" s="22"/>
      <c r="H327776" s="22"/>
    </row>
    <row r="327777" spans="2:8" x14ac:dyDescent="0.2">
      <c r="B327777" s="22"/>
      <c r="C327777" s="22"/>
      <c r="D327777" s="31"/>
      <c r="E327777" s="22"/>
      <c r="F327777" s="22"/>
      <c r="G327777" s="22"/>
      <c r="H327777" s="22"/>
    </row>
    <row r="327778" spans="2:8" x14ac:dyDescent="0.2">
      <c r="B327778" s="22"/>
      <c r="C327778" s="22"/>
      <c r="D327778" s="31"/>
      <c r="E327778" s="22"/>
      <c r="F327778" s="22"/>
      <c r="G327778" s="22"/>
      <c r="H327778" s="22"/>
    </row>
    <row r="327779" spans="2:8" x14ac:dyDescent="0.2">
      <c r="B327779" s="22"/>
      <c r="C327779" s="22"/>
      <c r="D327779" s="31"/>
      <c r="E327779" s="22"/>
      <c r="F327779" s="22"/>
      <c r="G327779" s="22"/>
      <c r="H327779" s="22"/>
    </row>
    <row r="327780" spans="2:8" x14ac:dyDescent="0.2">
      <c r="B327780" s="22"/>
      <c r="C327780" s="22"/>
      <c r="D327780" s="31"/>
      <c r="E327780" s="22"/>
      <c r="F327780" s="22"/>
      <c r="G327780" s="22"/>
      <c r="H327780" s="22"/>
    </row>
    <row r="327781" spans="2:8" x14ac:dyDescent="0.2">
      <c r="B327781" s="22"/>
      <c r="C327781" s="22"/>
      <c r="D327781" s="31"/>
      <c r="E327781" s="22"/>
      <c r="F327781" s="22"/>
      <c r="G327781" s="22"/>
      <c r="H327781" s="22"/>
    </row>
    <row r="327782" spans="2:8" x14ac:dyDescent="0.2">
      <c r="B327782" s="22"/>
      <c r="C327782" s="22"/>
      <c r="D327782" s="31"/>
      <c r="E327782" s="22"/>
      <c r="F327782" s="22"/>
      <c r="G327782" s="22"/>
      <c r="H327782" s="22"/>
    </row>
    <row r="327783" spans="2:8" x14ac:dyDescent="0.2">
      <c r="B327783" s="22"/>
      <c r="C327783" s="22"/>
      <c r="D327783" s="31"/>
      <c r="E327783" s="22"/>
      <c r="F327783" s="22"/>
      <c r="G327783" s="22"/>
      <c r="H327783" s="22"/>
    </row>
    <row r="327784" spans="2:8" x14ac:dyDescent="0.2">
      <c r="B327784" s="22"/>
      <c r="C327784" s="22"/>
      <c r="D327784" s="31"/>
      <c r="E327784" s="22"/>
      <c r="F327784" s="22"/>
      <c r="G327784" s="22"/>
      <c r="H327784" s="22"/>
    </row>
    <row r="327785" spans="2:8" x14ac:dyDescent="0.2">
      <c r="B327785" s="22"/>
      <c r="C327785" s="22"/>
      <c r="D327785" s="31"/>
      <c r="E327785" s="22"/>
      <c r="F327785" s="22"/>
      <c r="G327785" s="22"/>
      <c r="H327785" s="22"/>
    </row>
    <row r="327786" spans="2:8" x14ac:dyDescent="0.2">
      <c r="B327786" s="22"/>
      <c r="C327786" s="22"/>
      <c r="D327786" s="31"/>
      <c r="E327786" s="22"/>
      <c r="F327786" s="22"/>
      <c r="G327786" s="22"/>
      <c r="H327786" s="22"/>
    </row>
    <row r="327787" spans="2:8" x14ac:dyDescent="0.2">
      <c r="B327787" s="22"/>
      <c r="C327787" s="22"/>
      <c r="D327787" s="31"/>
      <c r="E327787" s="22"/>
      <c r="F327787" s="22"/>
      <c r="G327787" s="22"/>
      <c r="H327787" s="22"/>
    </row>
    <row r="327788" spans="2:8" x14ac:dyDescent="0.2">
      <c r="B327788" s="22"/>
      <c r="C327788" s="22"/>
      <c r="D327788" s="31"/>
      <c r="E327788" s="22"/>
      <c r="F327788" s="22"/>
      <c r="G327788" s="22"/>
      <c r="H327788" s="22"/>
    </row>
    <row r="327789" spans="2:8" x14ac:dyDescent="0.2">
      <c r="B327789" s="22"/>
      <c r="C327789" s="22"/>
      <c r="D327789" s="31"/>
      <c r="E327789" s="22"/>
      <c r="F327789" s="22"/>
      <c r="G327789" s="22"/>
      <c r="H327789" s="22"/>
    </row>
    <row r="327790" spans="2:8" x14ac:dyDescent="0.2">
      <c r="B327790" s="22"/>
      <c r="C327790" s="22"/>
      <c r="D327790" s="31"/>
      <c r="E327790" s="22"/>
      <c r="F327790" s="22"/>
      <c r="G327790" s="22"/>
      <c r="H327790" s="22"/>
    </row>
    <row r="327791" spans="2:8" x14ac:dyDescent="0.2">
      <c r="B327791" s="22"/>
      <c r="C327791" s="22"/>
      <c r="D327791" s="31"/>
      <c r="E327791" s="22"/>
      <c r="F327791" s="22"/>
      <c r="G327791" s="22"/>
      <c r="H327791" s="22"/>
    </row>
    <row r="327792" spans="2:8" x14ac:dyDescent="0.2">
      <c r="B327792" s="22"/>
      <c r="C327792" s="22"/>
      <c r="D327792" s="31"/>
      <c r="E327792" s="22"/>
      <c r="F327792" s="22"/>
      <c r="G327792" s="22"/>
      <c r="H327792" s="22"/>
    </row>
    <row r="327793" spans="2:8" x14ac:dyDescent="0.2">
      <c r="B327793" s="22"/>
      <c r="C327793" s="22"/>
      <c r="D327793" s="31"/>
      <c r="E327793" s="22"/>
      <c r="F327793" s="22"/>
      <c r="G327793" s="22"/>
      <c r="H327793" s="22"/>
    </row>
    <row r="327794" spans="2:8" x14ac:dyDescent="0.2">
      <c r="B327794" s="22"/>
      <c r="C327794" s="22"/>
      <c r="D327794" s="31"/>
      <c r="E327794" s="22"/>
      <c r="F327794" s="22"/>
      <c r="G327794" s="22"/>
      <c r="H327794" s="22"/>
    </row>
    <row r="327795" spans="2:8" x14ac:dyDescent="0.2">
      <c r="B327795" s="22"/>
      <c r="C327795" s="22"/>
      <c r="D327795" s="31"/>
      <c r="E327795" s="22"/>
      <c r="F327795" s="22"/>
      <c r="G327795" s="22"/>
      <c r="H327795" s="22"/>
    </row>
    <row r="327796" spans="2:8" x14ac:dyDescent="0.2">
      <c r="B327796" s="22"/>
      <c r="C327796" s="22"/>
      <c r="D327796" s="31"/>
      <c r="E327796" s="22"/>
      <c r="F327796" s="22"/>
      <c r="G327796" s="22"/>
      <c r="H327796" s="22"/>
    </row>
    <row r="327797" spans="2:8" x14ac:dyDescent="0.2">
      <c r="B327797" s="22"/>
      <c r="C327797" s="22"/>
      <c r="D327797" s="31"/>
      <c r="E327797" s="22"/>
      <c r="F327797" s="22"/>
      <c r="G327797" s="22"/>
      <c r="H327797" s="22"/>
    </row>
    <row r="327798" spans="2:8" x14ac:dyDescent="0.2">
      <c r="B327798" s="22"/>
      <c r="C327798" s="22"/>
      <c r="D327798" s="31"/>
      <c r="E327798" s="22"/>
      <c r="F327798" s="22"/>
      <c r="G327798" s="22"/>
      <c r="H327798" s="22"/>
    </row>
    <row r="327799" spans="2:8" x14ac:dyDescent="0.2">
      <c r="B327799" s="22"/>
      <c r="C327799" s="22"/>
      <c r="D327799" s="31"/>
      <c r="E327799" s="22"/>
      <c r="F327799" s="22"/>
      <c r="G327799" s="22"/>
      <c r="H327799" s="22"/>
    </row>
    <row r="327800" spans="2:8" x14ac:dyDescent="0.2">
      <c r="B327800" s="22"/>
      <c r="C327800" s="22"/>
      <c r="D327800" s="31"/>
      <c r="E327800" s="22"/>
      <c r="F327800" s="22"/>
      <c r="G327800" s="22"/>
      <c r="H327800" s="22"/>
    </row>
    <row r="327801" spans="2:8" x14ac:dyDescent="0.2">
      <c r="B327801" s="22"/>
      <c r="C327801" s="22"/>
      <c r="D327801" s="31"/>
      <c r="E327801" s="22"/>
      <c r="F327801" s="22"/>
      <c r="G327801" s="22"/>
      <c r="H327801" s="22"/>
    </row>
    <row r="327802" spans="2:8" x14ac:dyDescent="0.2">
      <c r="B327802" s="22"/>
      <c r="C327802" s="22"/>
      <c r="D327802" s="31"/>
      <c r="E327802" s="22"/>
      <c r="F327802" s="22"/>
      <c r="G327802" s="22"/>
      <c r="H327802" s="22"/>
    </row>
    <row r="327803" spans="2:8" x14ac:dyDescent="0.2">
      <c r="B327803" s="22"/>
      <c r="C327803" s="22"/>
      <c r="D327803" s="31"/>
      <c r="E327803" s="22"/>
      <c r="F327803" s="22"/>
      <c r="G327803" s="22"/>
      <c r="H327803" s="22"/>
    </row>
    <row r="327804" spans="2:8" x14ac:dyDescent="0.2">
      <c r="B327804" s="22"/>
      <c r="C327804" s="22"/>
      <c r="D327804" s="31"/>
      <c r="E327804" s="22"/>
      <c r="F327804" s="22"/>
      <c r="G327804" s="22"/>
      <c r="H327804" s="22"/>
    </row>
    <row r="327805" spans="2:8" x14ac:dyDescent="0.2">
      <c r="B327805" s="22"/>
      <c r="C327805" s="22"/>
      <c r="D327805" s="31"/>
      <c r="E327805" s="22"/>
      <c r="F327805" s="22"/>
      <c r="G327805" s="22"/>
      <c r="H327805" s="22"/>
    </row>
    <row r="327806" spans="2:8" x14ac:dyDescent="0.2">
      <c r="B327806" s="22"/>
      <c r="C327806" s="22"/>
      <c r="D327806" s="31"/>
      <c r="E327806" s="22"/>
      <c r="F327806" s="22"/>
      <c r="G327806" s="22"/>
      <c r="H327806" s="22"/>
    </row>
    <row r="327807" spans="2:8" x14ac:dyDescent="0.2">
      <c r="B327807" s="22"/>
      <c r="C327807" s="22"/>
      <c r="D327807" s="31"/>
      <c r="E327807" s="22"/>
      <c r="F327807" s="22"/>
      <c r="G327807" s="22"/>
      <c r="H327807" s="22"/>
    </row>
    <row r="327808" spans="2:8" x14ac:dyDescent="0.2">
      <c r="B327808" s="22"/>
      <c r="C327808" s="22"/>
      <c r="D327808" s="31"/>
      <c r="E327808" s="22"/>
      <c r="F327808" s="22"/>
      <c r="G327808" s="22"/>
      <c r="H327808" s="22"/>
    </row>
    <row r="327809" spans="2:8" x14ac:dyDescent="0.2">
      <c r="B327809" s="22"/>
      <c r="C327809" s="22"/>
      <c r="D327809" s="31"/>
      <c r="E327809" s="22"/>
      <c r="F327809" s="22"/>
      <c r="G327809" s="22"/>
      <c r="H327809" s="22"/>
    </row>
    <row r="327810" spans="2:8" x14ac:dyDescent="0.2">
      <c r="B327810" s="22"/>
      <c r="C327810" s="22"/>
      <c r="D327810" s="31"/>
      <c r="E327810" s="22"/>
      <c r="F327810" s="22"/>
      <c r="G327810" s="22"/>
      <c r="H327810" s="22"/>
    </row>
    <row r="327811" spans="2:8" x14ac:dyDescent="0.2">
      <c r="B327811" s="22"/>
      <c r="C327811" s="22"/>
      <c r="D327811" s="31"/>
      <c r="E327811" s="22"/>
      <c r="F327811" s="22"/>
      <c r="G327811" s="22"/>
      <c r="H327811" s="22"/>
    </row>
    <row r="327812" spans="2:8" x14ac:dyDescent="0.2">
      <c r="B327812" s="22"/>
      <c r="C327812" s="22"/>
      <c r="D327812" s="31"/>
      <c r="E327812" s="22"/>
      <c r="F327812" s="22"/>
      <c r="G327812" s="22"/>
      <c r="H327812" s="22"/>
    </row>
    <row r="327813" spans="2:8" x14ac:dyDescent="0.2">
      <c r="B327813" s="22"/>
      <c r="C327813" s="22"/>
      <c r="D327813" s="31"/>
      <c r="E327813" s="22"/>
      <c r="F327813" s="22"/>
      <c r="G327813" s="22"/>
      <c r="H327813" s="22"/>
    </row>
    <row r="327814" spans="2:8" x14ac:dyDescent="0.2">
      <c r="B327814" s="22"/>
      <c r="C327814" s="22"/>
      <c r="D327814" s="31"/>
      <c r="E327814" s="22"/>
      <c r="F327814" s="22"/>
      <c r="G327814" s="22"/>
      <c r="H327814" s="22"/>
    </row>
    <row r="327815" spans="2:8" x14ac:dyDescent="0.2">
      <c r="B327815" s="22"/>
      <c r="C327815" s="22"/>
      <c r="D327815" s="31"/>
      <c r="E327815" s="22"/>
      <c r="F327815" s="22"/>
      <c r="G327815" s="22"/>
      <c r="H327815" s="22"/>
    </row>
    <row r="327816" spans="2:8" x14ac:dyDescent="0.2">
      <c r="B327816" s="22"/>
      <c r="C327816" s="22"/>
      <c r="D327816" s="31"/>
      <c r="E327816" s="22"/>
      <c r="F327816" s="22"/>
      <c r="G327816" s="22"/>
      <c r="H327816" s="22"/>
    </row>
    <row r="327817" spans="2:8" x14ac:dyDescent="0.2">
      <c r="B327817" s="22"/>
      <c r="C327817" s="22"/>
      <c r="D327817" s="31"/>
      <c r="E327817" s="22"/>
      <c r="F327817" s="22"/>
      <c r="G327817" s="22"/>
      <c r="H327817" s="22"/>
    </row>
    <row r="327818" spans="2:8" x14ac:dyDescent="0.2">
      <c r="B327818" s="22"/>
      <c r="C327818" s="22"/>
      <c r="D327818" s="31"/>
      <c r="E327818" s="22"/>
      <c r="F327818" s="22"/>
      <c r="G327818" s="22"/>
      <c r="H327818" s="22"/>
    </row>
    <row r="327819" spans="2:8" x14ac:dyDescent="0.2">
      <c r="B327819" s="22"/>
      <c r="C327819" s="22"/>
      <c r="D327819" s="31"/>
      <c r="E327819" s="22"/>
      <c r="F327819" s="22"/>
      <c r="G327819" s="22"/>
      <c r="H327819" s="22"/>
    </row>
    <row r="327820" spans="2:8" x14ac:dyDescent="0.2">
      <c r="B327820" s="22"/>
      <c r="C327820" s="22"/>
      <c r="D327820" s="31"/>
      <c r="E327820" s="22"/>
      <c r="F327820" s="22"/>
      <c r="G327820" s="22"/>
      <c r="H327820" s="22"/>
    </row>
    <row r="327821" spans="2:8" x14ac:dyDescent="0.2">
      <c r="B327821" s="22"/>
      <c r="C327821" s="22"/>
      <c r="D327821" s="31"/>
      <c r="E327821" s="22"/>
      <c r="F327821" s="22"/>
      <c r="G327821" s="22"/>
      <c r="H327821" s="22"/>
    </row>
    <row r="327822" spans="2:8" x14ac:dyDescent="0.2">
      <c r="B327822" s="22"/>
      <c r="C327822" s="22"/>
      <c r="D327822" s="31"/>
      <c r="E327822" s="22"/>
      <c r="F327822" s="22"/>
      <c r="G327822" s="22"/>
      <c r="H327822" s="22"/>
    </row>
    <row r="327823" spans="2:8" x14ac:dyDescent="0.2">
      <c r="B327823" s="22"/>
      <c r="C327823" s="22"/>
      <c r="D327823" s="31"/>
      <c r="E327823" s="22"/>
      <c r="F327823" s="22"/>
      <c r="G327823" s="22"/>
      <c r="H327823" s="22"/>
    </row>
    <row r="327824" spans="2:8" x14ac:dyDescent="0.2">
      <c r="B327824" s="22"/>
      <c r="C327824" s="22"/>
      <c r="D327824" s="31"/>
      <c r="E327824" s="22"/>
      <c r="F327824" s="22"/>
      <c r="G327824" s="22"/>
      <c r="H327824" s="22"/>
    </row>
    <row r="327825" spans="2:8" x14ac:dyDescent="0.2">
      <c r="B327825" s="22"/>
      <c r="C327825" s="22"/>
      <c r="D327825" s="31"/>
      <c r="E327825" s="22"/>
      <c r="F327825" s="22"/>
      <c r="G327825" s="22"/>
      <c r="H327825" s="22"/>
    </row>
    <row r="327826" spans="2:8" x14ac:dyDescent="0.2">
      <c r="B327826" s="22"/>
      <c r="C327826" s="22"/>
      <c r="D327826" s="31"/>
      <c r="E327826" s="22"/>
      <c r="F327826" s="22"/>
      <c r="G327826" s="22"/>
      <c r="H327826" s="22"/>
    </row>
    <row r="327827" spans="2:8" x14ac:dyDescent="0.2">
      <c r="B327827" s="22"/>
      <c r="C327827" s="22"/>
      <c r="D327827" s="31"/>
      <c r="E327827" s="22"/>
      <c r="F327827" s="22"/>
      <c r="G327827" s="22"/>
      <c r="H327827" s="22"/>
    </row>
    <row r="327828" spans="2:8" x14ac:dyDescent="0.2">
      <c r="B327828" s="22"/>
      <c r="C327828" s="22"/>
      <c r="D327828" s="31"/>
      <c r="E327828" s="22"/>
      <c r="F327828" s="22"/>
      <c r="G327828" s="22"/>
      <c r="H327828" s="22"/>
    </row>
    <row r="327829" spans="2:8" x14ac:dyDescent="0.2">
      <c r="B327829" s="22"/>
      <c r="C327829" s="22"/>
      <c r="D327829" s="31"/>
      <c r="E327829" s="22"/>
      <c r="F327829" s="22"/>
      <c r="G327829" s="22"/>
      <c r="H327829" s="22"/>
    </row>
    <row r="327830" spans="2:8" x14ac:dyDescent="0.2">
      <c r="B327830" s="22"/>
      <c r="C327830" s="22"/>
      <c r="D327830" s="31"/>
      <c r="E327830" s="22"/>
      <c r="F327830" s="22"/>
      <c r="G327830" s="22"/>
      <c r="H327830" s="22"/>
    </row>
    <row r="327831" spans="2:8" x14ac:dyDescent="0.2">
      <c r="B327831" s="22"/>
      <c r="C327831" s="22"/>
      <c r="D327831" s="31"/>
      <c r="E327831" s="22"/>
      <c r="F327831" s="22"/>
      <c r="G327831" s="22"/>
      <c r="H327831" s="22"/>
    </row>
    <row r="327832" spans="2:8" x14ac:dyDescent="0.2">
      <c r="B327832" s="22"/>
      <c r="C327832" s="22"/>
      <c r="D327832" s="31"/>
      <c r="E327832" s="22"/>
      <c r="F327832" s="22"/>
      <c r="G327832" s="22"/>
      <c r="H327832" s="22"/>
    </row>
    <row r="327833" spans="2:8" x14ac:dyDescent="0.2">
      <c r="B327833" s="22"/>
      <c r="C327833" s="22"/>
      <c r="D327833" s="31"/>
      <c r="E327833" s="22"/>
      <c r="F327833" s="22"/>
      <c r="G327833" s="22"/>
      <c r="H327833" s="22"/>
    </row>
    <row r="327834" spans="2:8" x14ac:dyDescent="0.2">
      <c r="B327834" s="22"/>
      <c r="C327834" s="22"/>
      <c r="D327834" s="31"/>
      <c r="E327834" s="22"/>
      <c r="F327834" s="22"/>
      <c r="G327834" s="22"/>
      <c r="H327834" s="22"/>
    </row>
    <row r="327835" spans="2:8" x14ac:dyDescent="0.2">
      <c r="B327835" s="22"/>
      <c r="C327835" s="22"/>
      <c r="D327835" s="31"/>
      <c r="E327835" s="22"/>
      <c r="F327835" s="22"/>
      <c r="G327835" s="22"/>
      <c r="H327835" s="22"/>
    </row>
    <row r="327836" spans="2:8" x14ac:dyDescent="0.2">
      <c r="B327836" s="22"/>
      <c r="C327836" s="22"/>
      <c r="D327836" s="31"/>
      <c r="E327836" s="22"/>
      <c r="F327836" s="22"/>
      <c r="G327836" s="22"/>
      <c r="H327836" s="22"/>
    </row>
    <row r="327837" spans="2:8" x14ac:dyDescent="0.2">
      <c r="B327837" s="22"/>
      <c r="C327837" s="22"/>
      <c r="D327837" s="31"/>
      <c r="E327837" s="22"/>
      <c r="F327837" s="22"/>
      <c r="G327837" s="22"/>
      <c r="H327837" s="22"/>
    </row>
    <row r="327838" spans="2:8" x14ac:dyDescent="0.2">
      <c r="B327838" s="22"/>
      <c r="C327838" s="22"/>
      <c r="D327838" s="31"/>
      <c r="E327838" s="22"/>
      <c r="F327838" s="22"/>
      <c r="G327838" s="22"/>
      <c r="H327838" s="22"/>
    </row>
    <row r="327839" spans="2:8" x14ac:dyDescent="0.2">
      <c r="B327839" s="22"/>
      <c r="C327839" s="22"/>
      <c r="D327839" s="31"/>
      <c r="E327839" s="22"/>
      <c r="F327839" s="22"/>
      <c r="G327839" s="22"/>
      <c r="H327839" s="22"/>
    </row>
    <row r="327840" spans="2:8" x14ac:dyDescent="0.2">
      <c r="B327840" s="22"/>
      <c r="C327840" s="22"/>
      <c r="D327840" s="31"/>
      <c r="E327840" s="22"/>
      <c r="F327840" s="22"/>
      <c r="G327840" s="22"/>
      <c r="H327840" s="22"/>
    </row>
    <row r="327841" spans="2:8" x14ac:dyDescent="0.2">
      <c r="B327841" s="22"/>
      <c r="C327841" s="22"/>
      <c r="D327841" s="31"/>
      <c r="E327841" s="22"/>
      <c r="F327841" s="22"/>
      <c r="G327841" s="22"/>
      <c r="H327841" s="22"/>
    </row>
    <row r="327842" spans="2:8" x14ac:dyDescent="0.2">
      <c r="B327842" s="22"/>
      <c r="C327842" s="22"/>
      <c r="D327842" s="31"/>
      <c r="E327842" s="22"/>
      <c r="F327842" s="22"/>
      <c r="G327842" s="22"/>
      <c r="H327842" s="22"/>
    </row>
    <row r="327843" spans="2:8" x14ac:dyDescent="0.2">
      <c r="B327843" s="22"/>
      <c r="C327843" s="22"/>
      <c r="D327843" s="31"/>
      <c r="E327843" s="22"/>
      <c r="F327843" s="22"/>
      <c r="G327843" s="22"/>
      <c r="H327843" s="22"/>
    </row>
    <row r="327844" spans="2:8" x14ac:dyDescent="0.2">
      <c r="B327844" s="22"/>
      <c r="C327844" s="22"/>
      <c r="D327844" s="31"/>
      <c r="E327844" s="22"/>
      <c r="F327844" s="22"/>
      <c r="G327844" s="22"/>
      <c r="H327844" s="22"/>
    </row>
    <row r="327845" spans="2:8" x14ac:dyDescent="0.2">
      <c r="B327845" s="22"/>
      <c r="C327845" s="22"/>
      <c r="D327845" s="31"/>
      <c r="E327845" s="22"/>
      <c r="F327845" s="22"/>
      <c r="G327845" s="22"/>
      <c r="H327845" s="22"/>
    </row>
    <row r="327846" spans="2:8" x14ac:dyDescent="0.2">
      <c r="B327846" s="22"/>
      <c r="C327846" s="22"/>
      <c r="D327846" s="31"/>
      <c r="E327846" s="22"/>
      <c r="F327846" s="22"/>
      <c r="G327846" s="22"/>
      <c r="H327846" s="22"/>
    </row>
    <row r="327847" spans="2:8" x14ac:dyDescent="0.2">
      <c r="B327847" s="22"/>
      <c r="C327847" s="22"/>
      <c r="D327847" s="31"/>
      <c r="E327847" s="22"/>
      <c r="F327847" s="22"/>
      <c r="G327847" s="22"/>
      <c r="H327847" s="22"/>
    </row>
    <row r="327848" spans="2:8" x14ac:dyDescent="0.2">
      <c r="B327848" s="22"/>
      <c r="C327848" s="22"/>
      <c r="D327848" s="31"/>
      <c r="E327848" s="22"/>
      <c r="F327848" s="22"/>
      <c r="G327848" s="22"/>
      <c r="H327848" s="22"/>
    </row>
    <row r="327849" spans="2:8" x14ac:dyDescent="0.2">
      <c r="B327849" s="22"/>
      <c r="C327849" s="22"/>
      <c r="D327849" s="31"/>
      <c r="E327849" s="22"/>
      <c r="F327849" s="22"/>
      <c r="G327849" s="22"/>
      <c r="H327849" s="22"/>
    </row>
    <row r="327850" spans="2:8" x14ac:dyDescent="0.2">
      <c r="B327850" s="22"/>
      <c r="C327850" s="22"/>
      <c r="D327850" s="31"/>
      <c r="E327850" s="22"/>
      <c r="F327850" s="22"/>
      <c r="G327850" s="22"/>
      <c r="H327850" s="22"/>
    </row>
    <row r="327851" spans="2:8" x14ac:dyDescent="0.2">
      <c r="B327851" s="22"/>
      <c r="C327851" s="22"/>
      <c r="D327851" s="31"/>
      <c r="E327851" s="22"/>
      <c r="F327851" s="22"/>
      <c r="G327851" s="22"/>
      <c r="H327851" s="22"/>
    </row>
    <row r="327852" spans="2:8" x14ac:dyDescent="0.2">
      <c r="B327852" s="22"/>
      <c r="C327852" s="22"/>
      <c r="D327852" s="31"/>
      <c r="E327852" s="22"/>
      <c r="F327852" s="22"/>
      <c r="G327852" s="22"/>
      <c r="H327852" s="22"/>
    </row>
    <row r="327853" spans="2:8" x14ac:dyDescent="0.2">
      <c r="B327853" s="22"/>
      <c r="C327853" s="22"/>
      <c r="D327853" s="31"/>
      <c r="E327853" s="22"/>
      <c r="F327853" s="22"/>
      <c r="G327853" s="22"/>
      <c r="H327853" s="22"/>
    </row>
    <row r="327854" spans="2:8" x14ac:dyDescent="0.2">
      <c r="B327854" s="22"/>
      <c r="C327854" s="22"/>
      <c r="D327854" s="31"/>
      <c r="E327854" s="22"/>
      <c r="F327854" s="22"/>
      <c r="G327854" s="22"/>
      <c r="H327854" s="22"/>
    </row>
    <row r="327855" spans="2:8" x14ac:dyDescent="0.2">
      <c r="B327855" s="22"/>
      <c r="C327855" s="22"/>
      <c r="D327855" s="31"/>
      <c r="E327855" s="22"/>
      <c r="F327855" s="22"/>
      <c r="G327855" s="22"/>
      <c r="H327855" s="22"/>
    </row>
    <row r="327856" spans="2:8" x14ac:dyDescent="0.2">
      <c r="B327856" s="22"/>
      <c r="C327856" s="22"/>
      <c r="D327856" s="31"/>
      <c r="E327856" s="22"/>
      <c r="F327856" s="22"/>
      <c r="G327856" s="22"/>
      <c r="H327856" s="22"/>
    </row>
    <row r="327857" spans="2:8" x14ac:dyDescent="0.2">
      <c r="B327857" s="22"/>
      <c r="C327857" s="22"/>
      <c r="D327857" s="31"/>
      <c r="E327857" s="22"/>
      <c r="F327857" s="22"/>
      <c r="G327857" s="22"/>
      <c r="H327857" s="22"/>
    </row>
    <row r="327858" spans="2:8" x14ac:dyDescent="0.2">
      <c r="B327858" s="22"/>
      <c r="C327858" s="22"/>
      <c r="D327858" s="31"/>
      <c r="E327858" s="22"/>
      <c r="F327858" s="22"/>
      <c r="G327858" s="22"/>
      <c r="H327858" s="22"/>
    </row>
    <row r="327859" spans="2:8" x14ac:dyDescent="0.2">
      <c r="B327859" s="22"/>
      <c r="C327859" s="22"/>
      <c r="D327859" s="31"/>
      <c r="E327859" s="22"/>
      <c r="F327859" s="22"/>
      <c r="G327859" s="22"/>
      <c r="H327859" s="22"/>
    </row>
    <row r="327860" spans="2:8" x14ac:dyDescent="0.2">
      <c r="B327860" s="22"/>
      <c r="C327860" s="22"/>
      <c r="D327860" s="31"/>
      <c r="E327860" s="22"/>
      <c r="F327860" s="22"/>
      <c r="G327860" s="22"/>
      <c r="H327860" s="22"/>
    </row>
    <row r="327861" spans="2:8" x14ac:dyDescent="0.2">
      <c r="B327861" s="22"/>
      <c r="C327861" s="22"/>
      <c r="D327861" s="31"/>
      <c r="E327861" s="22"/>
      <c r="F327861" s="22"/>
      <c r="G327861" s="22"/>
      <c r="H327861" s="22"/>
    </row>
    <row r="327862" spans="2:8" x14ac:dyDescent="0.2">
      <c r="B327862" s="22"/>
      <c r="C327862" s="22"/>
      <c r="D327862" s="31"/>
      <c r="E327862" s="22"/>
      <c r="F327862" s="22"/>
      <c r="G327862" s="22"/>
      <c r="H327862" s="22"/>
    </row>
    <row r="327863" spans="2:8" x14ac:dyDescent="0.2">
      <c r="B327863" s="22"/>
      <c r="C327863" s="22"/>
      <c r="D327863" s="31"/>
      <c r="E327863" s="22"/>
      <c r="F327863" s="22"/>
      <c r="G327863" s="22"/>
      <c r="H327863" s="22"/>
    </row>
    <row r="327864" spans="2:8" x14ac:dyDescent="0.2">
      <c r="B327864" s="22"/>
      <c r="C327864" s="22"/>
      <c r="D327864" s="31"/>
      <c r="E327864" s="22"/>
      <c r="F327864" s="22"/>
      <c r="G327864" s="22"/>
      <c r="H327864" s="22"/>
    </row>
    <row r="327865" spans="2:8" x14ac:dyDescent="0.2">
      <c r="B327865" s="22"/>
      <c r="C327865" s="22"/>
      <c r="D327865" s="31"/>
      <c r="E327865" s="22"/>
      <c r="F327865" s="22"/>
      <c r="G327865" s="22"/>
      <c r="H327865" s="22"/>
    </row>
    <row r="327866" spans="2:8" x14ac:dyDescent="0.2">
      <c r="B327866" s="22"/>
      <c r="C327866" s="22"/>
      <c r="D327866" s="31"/>
      <c r="E327866" s="22"/>
      <c r="F327866" s="22"/>
      <c r="G327866" s="22"/>
      <c r="H327866" s="22"/>
    </row>
    <row r="327867" spans="2:8" x14ac:dyDescent="0.2">
      <c r="B327867" s="22"/>
      <c r="C327867" s="22"/>
      <c r="D327867" s="31"/>
      <c r="E327867" s="22"/>
      <c r="F327867" s="22"/>
      <c r="G327867" s="22"/>
      <c r="H327867" s="22"/>
    </row>
    <row r="327868" spans="2:8" x14ac:dyDescent="0.2">
      <c r="B327868" s="22"/>
      <c r="C327868" s="22"/>
      <c r="D327868" s="31"/>
      <c r="E327868" s="22"/>
      <c r="F327868" s="22"/>
      <c r="G327868" s="22"/>
      <c r="H327868" s="22"/>
    </row>
    <row r="327869" spans="2:8" x14ac:dyDescent="0.2">
      <c r="B327869" s="22"/>
      <c r="C327869" s="22"/>
      <c r="D327869" s="31"/>
      <c r="E327869" s="22"/>
      <c r="F327869" s="22"/>
      <c r="G327869" s="22"/>
      <c r="H327869" s="22"/>
    </row>
    <row r="327870" spans="2:8" x14ac:dyDescent="0.2">
      <c r="B327870" s="22"/>
      <c r="C327870" s="22"/>
      <c r="D327870" s="31"/>
      <c r="E327870" s="22"/>
      <c r="F327870" s="22"/>
      <c r="G327870" s="22"/>
      <c r="H327870" s="22"/>
    </row>
    <row r="327871" spans="2:8" x14ac:dyDescent="0.2">
      <c r="B327871" s="22"/>
      <c r="C327871" s="22"/>
      <c r="D327871" s="31"/>
      <c r="E327871" s="22"/>
      <c r="F327871" s="22"/>
      <c r="G327871" s="22"/>
      <c r="H327871" s="22"/>
    </row>
    <row r="327872" spans="2:8" x14ac:dyDescent="0.2">
      <c r="B327872" s="22"/>
      <c r="C327872" s="22"/>
      <c r="D327872" s="31"/>
      <c r="E327872" s="22"/>
      <c r="F327872" s="22"/>
      <c r="G327872" s="22"/>
      <c r="H327872" s="22"/>
    </row>
    <row r="327873" spans="2:8" x14ac:dyDescent="0.2">
      <c r="B327873" s="22"/>
      <c r="C327873" s="22"/>
      <c r="D327873" s="31"/>
      <c r="E327873" s="22"/>
      <c r="F327873" s="22"/>
      <c r="G327873" s="22"/>
      <c r="H327873" s="22"/>
    </row>
    <row r="327874" spans="2:8" x14ac:dyDescent="0.2">
      <c r="B327874" s="22"/>
      <c r="C327874" s="22"/>
      <c r="D327874" s="31"/>
      <c r="E327874" s="22"/>
      <c r="F327874" s="22"/>
      <c r="G327874" s="22"/>
      <c r="H327874" s="22"/>
    </row>
    <row r="327875" spans="2:8" x14ac:dyDescent="0.2">
      <c r="B327875" s="22"/>
      <c r="C327875" s="22"/>
      <c r="D327875" s="31"/>
      <c r="E327875" s="22"/>
      <c r="F327875" s="22"/>
      <c r="G327875" s="22"/>
      <c r="H327875" s="22"/>
    </row>
    <row r="327876" spans="2:8" x14ac:dyDescent="0.2">
      <c r="B327876" s="22"/>
      <c r="C327876" s="22"/>
      <c r="D327876" s="31"/>
      <c r="E327876" s="22"/>
      <c r="F327876" s="22"/>
      <c r="G327876" s="22"/>
      <c r="H327876" s="22"/>
    </row>
    <row r="327877" spans="2:8" x14ac:dyDescent="0.2">
      <c r="B327877" s="22"/>
      <c r="C327877" s="22"/>
      <c r="D327877" s="31"/>
      <c r="E327877" s="22"/>
      <c r="F327877" s="22"/>
      <c r="G327877" s="22"/>
      <c r="H327877" s="22"/>
    </row>
    <row r="327878" spans="2:8" x14ac:dyDescent="0.2">
      <c r="B327878" s="22"/>
      <c r="C327878" s="22"/>
      <c r="D327878" s="31"/>
      <c r="E327878" s="22"/>
      <c r="F327878" s="22"/>
      <c r="G327878" s="22"/>
      <c r="H327878" s="22"/>
    </row>
    <row r="327879" spans="2:8" x14ac:dyDescent="0.2">
      <c r="B327879" s="22"/>
      <c r="C327879" s="22"/>
      <c r="D327879" s="31"/>
      <c r="E327879" s="22"/>
      <c r="F327879" s="22"/>
      <c r="G327879" s="22"/>
      <c r="H327879" s="22"/>
    </row>
    <row r="327880" spans="2:8" x14ac:dyDescent="0.2">
      <c r="B327880" s="22"/>
      <c r="C327880" s="22"/>
      <c r="D327880" s="31"/>
      <c r="E327880" s="22"/>
      <c r="F327880" s="22"/>
      <c r="G327880" s="22"/>
      <c r="H327880" s="22"/>
    </row>
    <row r="327881" spans="2:8" x14ac:dyDescent="0.2">
      <c r="B327881" s="22"/>
      <c r="C327881" s="22"/>
      <c r="D327881" s="31"/>
      <c r="E327881" s="22"/>
      <c r="F327881" s="22"/>
      <c r="G327881" s="22"/>
      <c r="H327881" s="22"/>
    </row>
    <row r="327882" spans="2:8" x14ac:dyDescent="0.2">
      <c r="B327882" s="22"/>
      <c r="C327882" s="22"/>
      <c r="D327882" s="31"/>
      <c r="E327882" s="22"/>
      <c r="F327882" s="22"/>
      <c r="G327882" s="22"/>
      <c r="H327882" s="22"/>
    </row>
    <row r="327883" spans="2:8" x14ac:dyDescent="0.2">
      <c r="B327883" s="22"/>
      <c r="C327883" s="22"/>
      <c r="D327883" s="31"/>
      <c r="E327883" s="22"/>
      <c r="F327883" s="22"/>
      <c r="G327883" s="22"/>
      <c r="H327883" s="22"/>
    </row>
    <row r="327884" spans="2:8" x14ac:dyDescent="0.2">
      <c r="B327884" s="22"/>
      <c r="C327884" s="22"/>
      <c r="D327884" s="31"/>
      <c r="E327884" s="22"/>
      <c r="F327884" s="22"/>
      <c r="G327884" s="22"/>
      <c r="H327884" s="22"/>
    </row>
    <row r="327885" spans="2:8" x14ac:dyDescent="0.2">
      <c r="B327885" s="22"/>
      <c r="C327885" s="22"/>
      <c r="D327885" s="31"/>
      <c r="E327885" s="22"/>
      <c r="F327885" s="22"/>
      <c r="G327885" s="22"/>
      <c r="H327885" s="22"/>
    </row>
    <row r="327886" spans="2:8" x14ac:dyDescent="0.2">
      <c r="B327886" s="22"/>
      <c r="C327886" s="22"/>
      <c r="D327886" s="31"/>
      <c r="E327886" s="22"/>
      <c r="F327886" s="22"/>
      <c r="G327886" s="22"/>
      <c r="H327886" s="22"/>
    </row>
    <row r="327887" spans="2:8" x14ac:dyDescent="0.2">
      <c r="B327887" s="22"/>
      <c r="C327887" s="22"/>
      <c r="D327887" s="31"/>
      <c r="E327887" s="22"/>
      <c r="F327887" s="22"/>
      <c r="G327887" s="22"/>
      <c r="H327887" s="22"/>
    </row>
    <row r="327888" spans="2:8" x14ac:dyDescent="0.2">
      <c r="B327888" s="22"/>
      <c r="C327888" s="22"/>
      <c r="D327888" s="31"/>
      <c r="E327888" s="22"/>
      <c r="F327888" s="22"/>
      <c r="G327888" s="22"/>
      <c r="H327888" s="22"/>
    </row>
    <row r="327889" spans="2:8" x14ac:dyDescent="0.2">
      <c r="B327889" s="22"/>
      <c r="C327889" s="22"/>
      <c r="D327889" s="31"/>
      <c r="E327889" s="22"/>
      <c r="F327889" s="22"/>
      <c r="G327889" s="22"/>
      <c r="H327889" s="22"/>
    </row>
    <row r="327890" spans="2:8" x14ac:dyDescent="0.2">
      <c r="B327890" s="22"/>
      <c r="C327890" s="22"/>
      <c r="D327890" s="31"/>
      <c r="E327890" s="22"/>
      <c r="F327890" s="22"/>
      <c r="G327890" s="22"/>
      <c r="H327890" s="22"/>
    </row>
    <row r="327891" spans="2:8" x14ac:dyDescent="0.2">
      <c r="B327891" s="22"/>
      <c r="C327891" s="22"/>
      <c r="D327891" s="31"/>
      <c r="E327891" s="22"/>
      <c r="F327891" s="22"/>
      <c r="G327891" s="22"/>
      <c r="H327891" s="22"/>
    </row>
    <row r="327892" spans="2:8" x14ac:dyDescent="0.2">
      <c r="B327892" s="22"/>
      <c r="C327892" s="22"/>
      <c r="D327892" s="31"/>
      <c r="E327892" s="22"/>
      <c r="F327892" s="22"/>
      <c r="G327892" s="22"/>
      <c r="H327892" s="22"/>
    </row>
    <row r="327893" spans="2:8" x14ac:dyDescent="0.2">
      <c r="B327893" s="22"/>
      <c r="C327893" s="22"/>
      <c r="D327893" s="31"/>
      <c r="E327893" s="22"/>
      <c r="F327893" s="22"/>
      <c r="G327893" s="22"/>
      <c r="H327893" s="22"/>
    </row>
    <row r="327894" spans="2:8" x14ac:dyDescent="0.2">
      <c r="B327894" s="22"/>
      <c r="C327894" s="22"/>
      <c r="D327894" s="31"/>
      <c r="E327894" s="22"/>
      <c r="F327894" s="22"/>
      <c r="G327894" s="22"/>
      <c r="H327894" s="22"/>
    </row>
    <row r="327895" spans="2:8" x14ac:dyDescent="0.2">
      <c r="B327895" s="22"/>
      <c r="C327895" s="22"/>
      <c r="D327895" s="31"/>
      <c r="E327895" s="22"/>
      <c r="F327895" s="22"/>
      <c r="G327895" s="22"/>
      <c r="H327895" s="22"/>
    </row>
    <row r="327896" spans="2:8" x14ac:dyDescent="0.2">
      <c r="B327896" s="22"/>
      <c r="C327896" s="22"/>
      <c r="D327896" s="31"/>
      <c r="E327896" s="22"/>
      <c r="F327896" s="22"/>
      <c r="G327896" s="22"/>
      <c r="H327896" s="22"/>
    </row>
    <row r="327897" spans="2:8" x14ac:dyDescent="0.2">
      <c r="B327897" s="22"/>
      <c r="C327897" s="22"/>
      <c r="D327897" s="31"/>
      <c r="E327897" s="22"/>
      <c r="F327897" s="22"/>
      <c r="G327897" s="22"/>
      <c r="H327897" s="22"/>
    </row>
    <row r="327898" spans="2:8" x14ac:dyDescent="0.2">
      <c r="B327898" s="22"/>
      <c r="C327898" s="22"/>
      <c r="D327898" s="31"/>
      <c r="E327898" s="22"/>
      <c r="F327898" s="22"/>
      <c r="G327898" s="22"/>
      <c r="H327898" s="22"/>
    </row>
    <row r="327899" spans="2:8" x14ac:dyDescent="0.2">
      <c r="B327899" s="22"/>
      <c r="C327899" s="22"/>
      <c r="D327899" s="31"/>
      <c r="E327899" s="22"/>
      <c r="F327899" s="22"/>
      <c r="G327899" s="22"/>
      <c r="H327899" s="22"/>
    </row>
    <row r="327900" spans="2:8" x14ac:dyDescent="0.2">
      <c r="B327900" s="22"/>
      <c r="C327900" s="22"/>
      <c r="D327900" s="31"/>
      <c r="E327900" s="22"/>
      <c r="F327900" s="22"/>
      <c r="G327900" s="22"/>
      <c r="H327900" s="22"/>
    </row>
    <row r="327901" spans="2:8" x14ac:dyDescent="0.2">
      <c r="B327901" s="22"/>
      <c r="C327901" s="22"/>
      <c r="D327901" s="31"/>
      <c r="E327901" s="22"/>
      <c r="F327901" s="22"/>
      <c r="G327901" s="22"/>
      <c r="H327901" s="22"/>
    </row>
    <row r="327902" spans="2:8" x14ac:dyDescent="0.2">
      <c r="B327902" s="23"/>
      <c r="C327902" s="23"/>
      <c r="D327902" s="31"/>
      <c r="E327902" s="23"/>
      <c r="F327902" s="23"/>
      <c r="G327902" s="23"/>
      <c r="H327902" s="22"/>
    </row>
    <row r="327903" spans="2:8" x14ac:dyDescent="0.2">
      <c r="B327903" s="24"/>
      <c r="C327903" s="24"/>
      <c r="D327903" s="32"/>
      <c r="E327903" s="24"/>
      <c r="F327903" s="24"/>
      <c r="G327903" s="24"/>
      <c r="H327903" s="23"/>
    </row>
    <row r="327904" spans="2:8" x14ac:dyDescent="0.2">
      <c r="B327904" s="25"/>
      <c r="C327904" s="25"/>
      <c r="D327904" s="31"/>
      <c r="E327904" s="25"/>
      <c r="F327904" s="25"/>
      <c r="G327904" s="25"/>
      <c r="H327904" s="24"/>
    </row>
    <row r="327905" spans="2:8" x14ac:dyDescent="0.2">
      <c r="B327905" s="25"/>
      <c r="C327905" s="25"/>
      <c r="D327905" s="31"/>
      <c r="E327905" s="25"/>
      <c r="F327905" s="25"/>
      <c r="G327905" s="25"/>
      <c r="H327905" s="25"/>
    </row>
    <row r="327906" spans="2:8" x14ac:dyDescent="0.2">
      <c r="B327906" s="25"/>
      <c r="C327906" s="25"/>
      <c r="D327906" s="31"/>
      <c r="E327906" s="25"/>
      <c r="F327906" s="25"/>
      <c r="G327906" s="25"/>
      <c r="H327906" s="25"/>
    </row>
    <row r="327907" spans="2:8" x14ac:dyDescent="0.2">
      <c r="B327907" s="25"/>
      <c r="C327907" s="25"/>
      <c r="D327907" s="31"/>
      <c r="E327907" s="25"/>
      <c r="F327907" s="25"/>
      <c r="G327907" s="25"/>
      <c r="H327907" s="25"/>
    </row>
    <row r="327908" spans="2:8" x14ac:dyDescent="0.2">
      <c r="B327908" s="25"/>
      <c r="C327908" s="25"/>
      <c r="D327908" s="31"/>
      <c r="E327908" s="25"/>
      <c r="F327908" s="25"/>
      <c r="G327908" s="25"/>
      <c r="H327908" s="25"/>
    </row>
    <row r="327909" spans="2:8" x14ac:dyDescent="0.2">
      <c r="B327909" s="25"/>
      <c r="C327909" s="25"/>
      <c r="D327909" s="31"/>
      <c r="E327909" s="25"/>
      <c r="F327909" s="25"/>
      <c r="G327909" s="25"/>
      <c r="H327909" s="25"/>
    </row>
    <row r="327910" spans="2:8" x14ac:dyDescent="0.2">
      <c r="B327910" s="21"/>
      <c r="C327910" s="21"/>
      <c r="D327910" s="31"/>
      <c r="E327910" s="21"/>
      <c r="F327910" s="21"/>
      <c r="G327910" s="21"/>
      <c r="H327910" s="25"/>
    </row>
    <row r="327911" spans="2:8" x14ac:dyDescent="0.2">
      <c r="B327911" s="25"/>
      <c r="C327911" s="25"/>
      <c r="D327911" s="31"/>
      <c r="E327911" s="25"/>
      <c r="F327911" s="25"/>
      <c r="G327911" s="25"/>
      <c r="H327911" s="21"/>
    </row>
    <row r="327912" spans="2:8" x14ac:dyDescent="0.2">
      <c r="B327912" s="25"/>
      <c r="C327912" s="25"/>
      <c r="D327912" s="31"/>
      <c r="E327912" s="25"/>
      <c r="F327912" s="25"/>
      <c r="G327912" s="25"/>
      <c r="H327912" s="25"/>
    </row>
    <row r="327913" spans="2:8" x14ac:dyDescent="0.2">
      <c r="B327913" s="25"/>
      <c r="C327913" s="25"/>
      <c r="D327913" s="31"/>
      <c r="E327913" s="25"/>
      <c r="F327913" s="25"/>
      <c r="G327913" s="25"/>
      <c r="H327913" s="25"/>
    </row>
    <row r="327914" spans="2:8" x14ac:dyDescent="0.2">
      <c r="B327914" s="25"/>
      <c r="C327914" s="25"/>
      <c r="D327914" s="31"/>
      <c r="E327914" s="25"/>
      <c r="F327914" s="25"/>
      <c r="G327914" s="25"/>
      <c r="H327914" s="25"/>
    </row>
    <row r="327915" spans="2:8" x14ac:dyDescent="0.2">
      <c r="B327915" s="25"/>
      <c r="C327915" s="25"/>
      <c r="D327915" s="31"/>
      <c r="E327915" s="25"/>
      <c r="F327915" s="25"/>
      <c r="G327915" s="25"/>
      <c r="H327915" s="25"/>
    </row>
    <row r="327916" spans="2:8" x14ac:dyDescent="0.2">
      <c r="B327916" s="25"/>
      <c r="C327916" s="25"/>
      <c r="D327916" s="31"/>
      <c r="E327916" s="25"/>
      <c r="F327916" s="25"/>
      <c r="G327916" s="25"/>
      <c r="H327916" s="25"/>
    </row>
    <row r="327917" spans="2:8" x14ac:dyDescent="0.2">
      <c r="B327917" s="25"/>
      <c r="C327917" s="25"/>
      <c r="D327917" s="31"/>
      <c r="E327917" s="25"/>
      <c r="F327917" s="25"/>
      <c r="G327917" s="25"/>
      <c r="H327917" s="25"/>
    </row>
    <row r="327918" spans="2:8" x14ac:dyDescent="0.2">
      <c r="B327918" s="25"/>
      <c r="C327918" s="25"/>
      <c r="D327918" s="31"/>
      <c r="E327918" s="25"/>
      <c r="F327918" s="25"/>
      <c r="G327918" s="25"/>
      <c r="H327918" s="25"/>
    </row>
    <row r="327919" spans="2:8" x14ac:dyDescent="0.2">
      <c r="B327919" s="25"/>
      <c r="C327919" s="25"/>
      <c r="D327919" s="31"/>
      <c r="E327919" s="25"/>
      <c r="F327919" s="25"/>
      <c r="G327919" s="25"/>
      <c r="H327919" s="25"/>
    </row>
    <row r="327920" spans="2:8" x14ac:dyDescent="0.2">
      <c r="B327920" s="25"/>
      <c r="C327920" s="25"/>
      <c r="D327920" s="31"/>
      <c r="E327920" s="25"/>
      <c r="F327920" s="25"/>
      <c r="G327920" s="25"/>
      <c r="H327920" s="25"/>
    </row>
    <row r="327921" spans="2:8" x14ac:dyDescent="0.2">
      <c r="B327921" s="25"/>
      <c r="C327921" s="25"/>
      <c r="D327921" s="31"/>
      <c r="E327921" s="25"/>
      <c r="F327921" s="25"/>
      <c r="G327921" s="25"/>
      <c r="H327921" s="25"/>
    </row>
    <row r="327922" spans="2:8" x14ac:dyDescent="0.2">
      <c r="B327922" s="25"/>
      <c r="C327922" s="25"/>
      <c r="D327922" s="31"/>
      <c r="E327922" s="25"/>
      <c r="F327922" s="25"/>
      <c r="G327922" s="25"/>
      <c r="H327922" s="25"/>
    </row>
    <row r="327923" spans="2:8" x14ac:dyDescent="0.2">
      <c r="B327923" s="25"/>
      <c r="C327923" s="25"/>
      <c r="D327923" s="31"/>
      <c r="E327923" s="25"/>
      <c r="F327923" s="25"/>
      <c r="G327923" s="25"/>
      <c r="H327923" s="25"/>
    </row>
    <row r="327924" spans="2:8" x14ac:dyDescent="0.2">
      <c r="B327924" s="25"/>
      <c r="C327924" s="25"/>
      <c r="D327924" s="31"/>
      <c r="E327924" s="25"/>
      <c r="F327924" s="25"/>
      <c r="G327924" s="25"/>
      <c r="H327924" s="25"/>
    </row>
    <row r="327925" spans="2:8" x14ac:dyDescent="0.2">
      <c r="B327925" s="25"/>
      <c r="C327925" s="25"/>
      <c r="D327925" s="31"/>
      <c r="E327925" s="25"/>
      <c r="F327925" s="25"/>
      <c r="G327925" s="25"/>
      <c r="H327925" s="25"/>
    </row>
    <row r="327926" spans="2:8" x14ac:dyDescent="0.2">
      <c r="B327926" s="25"/>
      <c r="C327926" s="25"/>
      <c r="D327926" s="31"/>
      <c r="E327926" s="25"/>
      <c r="F327926" s="25"/>
      <c r="G327926" s="25"/>
      <c r="H327926" s="25"/>
    </row>
    <row r="327927" spans="2:8" x14ac:dyDescent="0.2">
      <c r="B327927" s="25"/>
      <c r="C327927" s="25"/>
      <c r="D327927" s="31"/>
      <c r="E327927" s="25"/>
      <c r="F327927" s="25"/>
      <c r="G327927" s="25"/>
      <c r="H327927" s="25"/>
    </row>
    <row r="327928" spans="2:8" x14ac:dyDescent="0.2">
      <c r="B327928" s="25"/>
      <c r="C327928" s="25"/>
      <c r="D327928" s="31"/>
      <c r="E327928" s="25"/>
      <c r="F327928" s="25"/>
      <c r="G327928" s="25"/>
      <c r="H327928" s="25"/>
    </row>
    <row r="327929" spans="2:8" x14ac:dyDescent="0.2">
      <c r="B327929" s="25"/>
      <c r="C327929" s="25"/>
      <c r="D327929" s="31"/>
      <c r="E327929" s="25"/>
      <c r="F327929" s="25"/>
      <c r="G327929" s="25"/>
      <c r="H327929" s="25"/>
    </row>
    <row r="327930" spans="2:8" x14ac:dyDescent="0.2">
      <c r="B327930" s="25"/>
      <c r="C327930" s="25"/>
      <c r="D327930" s="31"/>
      <c r="E327930" s="25"/>
      <c r="F327930" s="25"/>
      <c r="G327930" s="25"/>
      <c r="H327930" s="25"/>
    </row>
    <row r="327931" spans="2:8" x14ac:dyDescent="0.2">
      <c r="B327931" s="25"/>
      <c r="C327931" s="25"/>
      <c r="D327931" s="31"/>
      <c r="E327931" s="25"/>
      <c r="F327931" s="25"/>
      <c r="G327931" s="25"/>
      <c r="H327931" s="25"/>
    </row>
    <row r="327932" spans="2:8" x14ac:dyDescent="0.2">
      <c r="B327932" s="25"/>
      <c r="C327932" s="25"/>
      <c r="D327932" s="31"/>
      <c r="E327932" s="25"/>
      <c r="F327932" s="25"/>
      <c r="G327932" s="25"/>
      <c r="H327932" s="25"/>
    </row>
    <row r="327933" spans="2:8" x14ac:dyDescent="0.2">
      <c r="B327933" s="25"/>
      <c r="C327933" s="25"/>
      <c r="D327933" s="31"/>
      <c r="E327933" s="25"/>
      <c r="F327933" s="25"/>
      <c r="G327933" s="25"/>
      <c r="H327933" s="25"/>
    </row>
    <row r="327934" spans="2:8" x14ac:dyDescent="0.2">
      <c r="B327934" s="25"/>
      <c r="C327934" s="25"/>
      <c r="D327934" s="31"/>
      <c r="E327934" s="25"/>
      <c r="F327934" s="25"/>
      <c r="G327934" s="25"/>
      <c r="H327934" s="25"/>
    </row>
    <row r="327935" spans="2:8" x14ac:dyDescent="0.2">
      <c r="B327935" s="25"/>
      <c r="C327935" s="25"/>
      <c r="D327935" s="31"/>
      <c r="E327935" s="25"/>
      <c r="F327935" s="25"/>
      <c r="G327935" s="25"/>
      <c r="H327935" s="25"/>
    </row>
    <row r="327936" spans="2:8" x14ac:dyDescent="0.2">
      <c r="B327936" s="25"/>
      <c r="C327936" s="25"/>
      <c r="D327936" s="31"/>
      <c r="E327936" s="25"/>
      <c r="F327936" s="25"/>
      <c r="G327936" s="25"/>
      <c r="H327936" s="25"/>
    </row>
    <row r="327937" spans="2:8" x14ac:dyDescent="0.2">
      <c r="B327937" s="25"/>
      <c r="C327937" s="25"/>
      <c r="D327937" s="31"/>
      <c r="E327937" s="25"/>
      <c r="F327937" s="25"/>
      <c r="G327937" s="25"/>
      <c r="H327937" s="25"/>
    </row>
    <row r="327938" spans="2:8" x14ac:dyDescent="0.2">
      <c r="B327938" s="25"/>
      <c r="C327938" s="25"/>
      <c r="D327938" s="31"/>
      <c r="E327938" s="25"/>
      <c r="F327938" s="25"/>
      <c r="G327938" s="25"/>
      <c r="H327938" s="25"/>
    </row>
    <row r="327939" spans="2:8" x14ac:dyDescent="0.2">
      <c r="B327939" s="25"/>
      <c r="C327939" s="25"/>
      <c r="D327939" s="31"/>
      <c r="E327939" s="25"/>
      <c r="F327939" s="25"/>
      <c r="G327939" s="25"/>
      <c r="H327939" s="25"/>
    </row>
    <row r="327940" spans="2:8" x14ac:dyDescent="0.2">
      <c r="B327940" s="25"/>
      <c r="C327940" s="25"/>
      <c r="D327940" s="31"/>
      <c r="E327940" s="25"/>
      <c r="F327940" s="25"/>
      <c r="G327940" s="25"/>
      <c r="H327940" s="25"/>
    </row>
    <row r="327941" spans="2:8" x14ac:dyDescent="0.2">
      <c r="B327941" s="25"/>
      <c r="C327941" s="25"/>
      <c r="D327941" s="31"/>
      <c r="E327941" s="25"/>
      <c r="F327941" s="25"/>
      <c r="G327941" s="25"/>
      <c r="H327941" s="25"/>
    </row>
    <row r="327942" spans="2:8" x14ac:dyDescent="0.2">
      <c r="B327942" s="25"/>
      <c r="C327942" s="25"/>
      <c r="D327942" s="31"/>
      <c r="E327942" s="25"/>
      <c r="F327942" s="25"/>
      <c r="G327942" s="25"/>
      <c r="H327942" s="25"/>
    </row>
    <row r="327943" spans="2:8" x14ac:dyDescent="0.2">
      <c r="B327943" s="25"/>
      <c r="C327943" s="25"/>
      <c r="D327943" s="31"/>
      <c r="E327943" s="25"/>
      <c r="F327943" s="25"/>
      <c r="G327943" s="25"/>
      <c r="H327943" s="25"/>
    </row>
    <row r="327944" spans="2:8" x14ac:dyDescent="0.2">
      <c r="B327944" s="25"/>
      <c r="C327944" s="25"/>
      <c r="D327944" s="31"/>
      <c r="E327944" s="25"/>
      <c r="F327944" s="25"/>
      <c r="G327944" s="25"/>
      <c r="H327944" s="25"/>
    </row>
    <row r="327945" spans="2:8" x14ac:dyDescent="0.2">
      <c r="B327945" s="25"/>
      <c r="C327945" s="25"/>
      <c r="D327945" s="31"/>
      <c r="E327945" s="25"/>
      <c r="F327945" s="25"/>
      <c r="G327945" s="25"/>
      <c r="H327945" s="25"/>
    </row>
    <row r="327946" spans="2:8" x14ac:dyDescent="0.2">
      <c r="B327946" s="25"/>
      <c r="C327946" s="25"/>
      <c r="D327946" s="31"/>
      <c r="E327946" s="25"/>
      <c r="F327946" s="25"/>
      <c r="G327946" s="25"/>
      <c r="H327946" s="25"/>
    </row>
    <row r="327947" spans="2:8" x14ac:dyDescent="0.2">
      <c r="B327947" s="25"/>
      <c r="C327947" s="25"/>
      <c r="D327947" s="31"/>
      <c r="E327947" s="25"/>
      <c r="F327947" s="25"/>
      <c r="G327947" s="25"/>
      <c r="H327947" s="25"/>
    </row>
    <row r="327948" spans="2:8" x14ac:dyDescent="0.2">
      <c r="B327948" s="25"/>
      <c r="C327948" s="25"/>
      <c r="D327948" s="31"/>
      <c r="E327948" s="25"/>
      <c r="F327948" s="25"/>
      <c r="G327948" s="25"/>
      <c r="H327948" s="25"/>
    </row>
    <row r="327949" spans="2:8" x14ac:dyDescent="0.2">
      <c r="B327949" s="25"/>
      <c r="C327949" s="25"/>
      <c r="D327949" s="31"/>
      <c r="E327949" s="25"/>
      <c r="F327949" s="25"/>
      <c r="G327949" s="25"/>
      <c r="H327949" s="25"/>
    </row>
    <row r="327950" spans="2:8" x14ac:dyDescent="0.2">
      <c r="B327950" s="25"/>
      <c r="C327950" s="25"/>
      <c r="D327950" s="31"/>
      <c r="E327950" s="25"/>
      <c r="F327950" s="25"/>
      <c r="G327950" s="25"/>
      <c r="H327950" s="25"/>
    </row>
    <row r="327951" spans="2:8" x14ac:dyDescent="0.2">
      <c r="B327951" s="25"/>
      <c r="C327951" s="25"/>
      <c r="D327951" s="31"/>
      <c r="E327951" s="25"/>
      <c r="F327951" s="25"/>
      <c r="G327951" s="25"/>
      <c r="H327951" s="25"/>
    </row>
    <row r="327952" spans="2:8" x14ac:dyDescent="0.2">
      <c r="B327952" s="25"/>
      <c r="C327952" s="25"/>
      <c r="D327952" s="31"/>
      <c r="E327952" s="25"/>
      <c r="F327952" s="25"/>
      <c r="G327952" s="25"/>
      <c r="H327952" s="25"/>
    </row>
    <row r="327953" spans="2:8" x14ac:dyDescent="0.2">
      <c r="B327953" s="25"/>
      <c r="C327953" s="25"/>
      <c r="D327953" s="31"/>
      <c r="E327953" s="25"/>
      <c r="F327953" s="25"/>
      <c r="G327953" s="25"/>
      <c r="H327953" s="25"/>
    </row>
    <row r="327954" spans="2:8" x14ac:dyDescent="0.2">
      <c r="B327954" s="25"/>
      <c r="C327954" s="25"/>
      <c r="D327954" s="31"/>
      <c r="E327954" s="25"/>
      <c r="F327954" s="25"/>
      <c r="G327954" s="25"/>
      <c r="H327954" s="25"/>
    </row>
    <row r="327955" spans="2:8" x14ac:dyDescent="0.2">
      <c r="B327955" s="25"/>
      <c r="C327955" s="25"/>
      <c r="D327955" s="31"/>
      <c r="E327955" s="25"/>
      <c r="F327955" s="25"/>
      <c r="G327955" s="25"/>
      <c r="H327955" s="25"/>
    </row>
    <row r="327956" spans="2:8" x14ac:dyDescent="0.2">
      <c r="B327956" s="25"/>
      <c r="C327956" s="25"/>
      <c r="D327956" s="31"/>
      <c r="E327956" s="25"/>
      <c r="F327956" s="25"/>
      <c r="G327956" s="25"/>
      <c r="H327956" s="25"/>
    </row>
    <row r="327957" spans="2:8" x14ac:dyDescent="0.2">
      <c r="B327957" s="25"/>
      <c r="C327957" s="25"/>
      <c r="D327957" s="31"/>
      <c r="E327957" s="25"/>
      <c r="F327957" s="25"/>
      <c r="G327957" s="25"/>
      <c r="H327957" s="25"/>
    </row>
    <row r="327958" spans="2:8" x14ac:dyDescent="0.2">
      <c r="B327958" s="25"/>
      <c r="C327958" s="25"/>
      <c r="D327958" s="31"/>
      <c r="E327958" s="25"/>
      <c r="F327958" s="25"/>
      <c r="G327958" s="25"/>
      <c r="H327958" s="25"/>
    </row>
    <row r="327959" spans="2:8" x14ac:dyDescent="0.2">
      <c r="B327959" s="25"/>
      <c r="C327959" s="25"/>
      <c r="D327959" s="31"/>
      <c r="E327959" s="25"/>
      <c r="F327959" s="25"/>
      <c r="G327959" s="25"/>
      <c r="H327959" s="25"/>
    </row>
    <row r="327960" spans="2:8" x14ac:dyDescent="0.2">
      <c r="B327960" s="25"/>
      <c r="C327960" s="25"/>
      <c r="D327960" s="31"/>
      <c r="E327960" s="25"/>
      <c r="F327960" s="25"/>
      <c r="G327960" s="25"/>
      <c r="H327960" s="25"/>
    </row>
    <row r="327961" spans="2:8" x14ac:dyDescent="0.2">
      <c r="B327961" s="25"/>
      <c r="C327961" s="25"/>
      <c r="D327961" s="31"/>
      <c r="E327961" s="25"/>
      <c r="F327961" s="25"/>
      <c r="G327961" s="25"/>
      <c r="H327961" s="25"/>
    </row>
    <row r="327962" spans="2:8" x14ac:dyDescent="0.2">
      <c r="B327962" s="25"/>
      <c r="C327962" s="25"/>
      <c r="D327962" s="31"/>
      <c r="E327962" s="25"/>
      <c r="F327962" s="25"/>
      <c r="G327962" s="25"/>
      <c r="H327962" s="25"/>
    </row>
    <row r="327963" spans="2:8" x14ac:dyDescent="0.2">
      <c r="B327963" s="25"/>
      <c r="C327963" s="25"/>
      <c r="D327963" s="31"/>
      <c r="E327963" s="25"/>
      <c r="F327963" s="25"/>
      <c r="G327963" s="25"/>
      <c r="H327963" s="25"/>
    </row>
    <row r="327964" spans="2:8" x14ac:dyDescent="0.2">
      <c r="B327964" s="25"/>
      <c r="C327964" s="25"/>
      <c r="D327964" s="31"/>
      <c r="E327964" s="25"/>
      <c r="F327964" s="25"/>
      <c r="G327964" s="25"/>
      <c r="H327964" s="25"/>
    </row>
    <row r="327965" spans="2:8" x14ac:dyDescent="0.2">
      <c r="B327965" s="25"/>
      <c r="C327965" s="25"/>
      <c r="D327965" s="31"/>
      <c r="E327965" s="25"/>
      <c r="F327965" s="25"/>
      <c r="G327965" s="25"/>
      <c r="H327965" s="25"/>
    </row>
    <row r="327966" spans="2:8" x14ac:dyDescent="0.2">
      <c r="B327966" s="25"/>
      <c r="C327966" s="25"/>
      <c r="D327966" s="31"/>
      <c r="E327966" s="25"/>
      <c r="F327966" s="25"/>
      <c r="G327966" s="25"/>
      <c r="H327966" s="25"/>
    </row>
    <row r="327967" spans="2:8" x14ac:dyDescent="0.2">
      <c r="B327967" s="25"/>
      <c r="C327967" s="25"/>
      <c r="D327967" s="31"/>
      <c r="E327967" s="25"/>
      <c r="F327967" s="25"/>
      <c r="G327967" s="25"/>
      <c r="H327967" s="25"/>
    </row>
    <row r="327968" spans="2:8" x14ac:dyDescent="0.2">
      <c r="B327968" s="25"/>
      <c r="C327968" s="25"/>
      <c r="D327968" s="31"/>
      <c r="E327968" s="25"/>
      <c r="F327968" s="25"/>
      <c r="G327968" s="25"/>
      <c r="H327968" s="25"/>
    </row>
    <row r="327969" spans="2:8" x14ac:dyDescent="0.2">
      <c r="B327969" s="25"/>
      <c r="C327969" s="25"/>
      <c r="D327969" s="31"/>
      <c r="E327969" s="25"/>
      <c r="F327969" s="25"/>
      <c r="G327969" s="25"/>
      <c r="H327969" s="25"/>
    </row>
    <row r="327970" spans="2:8" x14ac:dyDescent="0.2">
      <c r="B327970" s="25"/>
      <c r="C327970" s="25"/>
      <c r="D327970" s="31"/>
      <c r="E327970" s="25"/>
      <c r="F327970" s="25"/>
      <c r="G327970" s="25"/>
      <c r="H327970" s="25"/>
    </row>
    <row r="327971" spans="2:8" x14ac:dyDescent="0.2">
      <c r="B327971" s="25"/>
      <c r="C327971" s="25"/>
      <c r="D327971" s="31"/>
      <c r="E327971" s="25"/>
      <c r="F327971" s="25"/>
      <c r="G327971" s="25"/>
      <c r="H327971" s="25"/>
    </row>
    <row r="327972" spans="2:8" x14ac:dyDescent="0.2">
      <c r="B327972" s="25"/>
      <c r="C327972" s="25"/>
      <c r="D327972" s="31"/>
      <c r="E327972" s="25"/>
      <c r="F327972" s="25"/>
      <c r="G327972" s="25"/>
      <c r="H327972" s="25"/>
    </row>
    <row r="327973" spans="2:8" x14ac:dyDescent="0.2">
      <c r="B327973" s="25"/>
      <c r="C327973" s="25"/>
      <c r="D327973" s="31"/>
      <c r="E327973" s="25"/>
      <c r="F327973" s="25"/>
      <c r="G327973" s="25"/>
      <c r="H327973" s="25"/>
    </row>
    <row r="327974" spans="2:8" x14ac:dyDescent="0.2">
      <c r="B327974" s="25"/>
      <c r="C327974" s="25"/>
      <c r="D327974" s="31"/>
      <c r="E327974" s="25"/>
      <c r="F327974" s="25"/>
      <c r="G327974" s="25"/>
      <c r="H327974" s="25"/>
    </row>
    <row r="327975" spans="2:8" x14ac:dyDescent="0.2">
      <c r="B327975" s="25"/>
      <c r="C327975" s="25"/>
      <c r="D327975" s="31"/>
      <c r="E327975" s="25"/>
      <c r="F327975" s="25"/>
      <c r="G327975" s="25"/>
      <c r="H327975" s="25"/>
    </row>
    <row r="327976" spans="2:8" x14ac:dyDescent="0.2">
      <c r="B327976" s="25"/>
      <c r="C327976" s="25"/>
      <c r="D327976" s="31"/>
      <c r="E327976" s="25"/>
      <c r="F327976" s="25"/>
      <c r="G327976" s="25"/>
      <c r="H327976" s="25"/>
    </row>
    <row r="327977" spans="2:8" x14ac:dyDescent="0.2">
      <c r="B327977" s="25"/>
      <c r="C327977" s="25"/>
      <c r="D327977" s="31"/>
      <c r="E327977" s="25"/>
      <c r="F327977" s="25"/>
      <c r="G327977" s="25"/>
      <c r="H327977" s="25"/>
    </row>
    <row r="327978" spans="2:8" x14ac:dyDescent="0.2">
      <c r="B327978" s="25"/>
      <c r="C327978" s="25"/>
      <c r="D327978" s="31"/>
      <c r="E327978" s="25"/>
      <c r="F327978" s="25"/>
      <c r="G327978" s="25"/>
      <c r="H327978" s="25"/>
    </row>
    <row r="327979" spans="2:8" x14ac:dyDescent="0.2">
      <c r="B327979" s="25"/>
      <c r="C327979" s="25"/>
      <c r="D327979" s="31"/>
      <c r="E327979" s="25"/>
      <c r="F327979" s="25"/>
      <c r="G327979" s="25"/>
      <c r="H327979" s="25"/>
    </row>
    <row r="327980" spans="2:8" x14ac:dyDescent="0.2">
      <c r="B327980" s="25"/>
      <c r="C327980" s="25"/>
      <c r="D327980" s="31"/>
      <c r="E327980" s="25"/>
      <c r="F327980" s="25"/>
      <c r="G327980" s="25"/>
      <c r="H327980" s="25"/>
    </row>
    <row r="327981" spans="2:8" x14ac:dyDescent="0.2">
      <c r="B327981" s="25"/>
      <c r="C327981" s="25"/>
      <c r="D327981" s="31"/>
      <c r="E327981" s="25"/>
      <c r="F327981" s="25"/>
      <c r="G327981" s="25"/>
      <c r="H327981" s="25"/>
    </row>
    <row r="327982" spans="2:8" x14ac:dyDescent="0.2">
      <c r="B327982" s="25"/>
      <c r="C327982" s="25"/>
      <c r="D327982" s="31"/>
      <c r="E327982" s="25"/>
      <c r="F327982" s="25"/>
      <c r="G327982" s="25"/>
      <c r="H327982" s="25"/>
    </row>
    <row r="327983" spans="2:8" x14ac:dyDescent="0.2">
      <c r="B327983" s="25"/>
      <c r="C327983" s="25"/>
      <c r="D327983" s="31"/>
      <c r="E327983" s="25"/>
      <c r="F327983" s="25"/>
      <c r="G327983" s="25"/>
      <c r="H327983" s="25"/>
    </row>
    <row r="327984" spans="2:8" x14ac:dyDescent="0.2">
      <c r="B327984" s="25"/>
      <c r="C327984" s="25"/>
      <c r="D327984" s="31"/>
      <c r="E327984" s="25"/>
      <c r="F327984" s="25"/>
      <c r="G327984" s="25"/>
      <c r="H327984" s="25"/>
    </row>
    <row r="327985" spans="2:8" x14ac:dyDescent="0.2">
      <c r="B327985" s="25"/>
      <c r="C327985" s="25"/>
      <c r="D327985" s="31"/>
      <c r="E327985" s="25"/>
      <c r="F327985" s="25"/>
      <c r="G327985" s="25"/>
      <c r="H327985" s="25"/>
    </row>
    <row r="327986" spans="2:8" x14ac:dyDescent="0.2">
      <c r="B327986" s="25"/>
      <c r="C327986" s="25"/>
      <c r="D327986" s="31"/>
      <c r="E327986" s="25"/>
      <c r="F327986" s="25"/>
      <c r="G327986" s="25"/>
      <c r="H327986" s="25"/>
    </row>
    <row r="327987" spans="2:8" x14ac:dyDescent="0.2">
      <c r="B327987" s="25"/>
      <c r="C327987" s="25"/>
      <c r="D327987" s="31"/>
      <c r="E327987" s="25"/>
      <c r="F327987" s="25"/>
      <c r="G327987" s="25"/>
      <c r="H327987" s="25"/>
    </row>
    <row r="327988" spans="2:8" x14ac:dyDescent="0.2">
      <c r="B327988" s="25"/>
      <c r="C327988" s="25"/>
      <c r="D327988" s="31"/>
      <c r="E327988" s="25"/>
      <c r="F327988" s="25"/>
      <c r="G327988" s="25"/>
      <c r="H327988" s="25"/>
    </row>
    <row r="327989" spans="2:8" x14ac:dyDescent="0.2">
      <c r="B327989" s="25"/>
      <c r="C327989" s="25"/>
      <c r="D327989" s="31"/>
      <c r="E327989" s="25"/>
      <c r="F327989" s="25"/>
      <c r="G327989" s="25"/>
      <c r="H327989" s="25"/>
    </row>
    <row r="327990" spans="2:8" x14ac:dyDescent="0.2">
      <c r="B327990" s="25"/>
      <c r="C327990" s="25"/>
      <c r="D327990" s="31"/>
      <c r="E327990" s="25"/>
      <c r="F327990" s="25"/>
      <c r="G327990" s="25"/>
      <c r="H327990" s="25"/>
    </row>
    <row r="327991" spans="2:8" x14ac:dyDescent="0.2">
      <c r="B327991" s="25"/>
      <c r="C327991" s="25"/>
      <c r="D327991" s="31"/>
      <c r="E327991" s="25"/>
      <c r="F327991" s="25"/>
      <c r="G327991" s="25"/>
      <c r="H327991" s="25"/>
    </row>
    <row r="327992" spans="2:8" x14ac:dyDescent="0.2">
      <c r="B327992" s="25"/>
      <c r="C327992" s="25"/>
      <c r="D327992" s="31"/>
      <c r="E327992" s="25"/>
      <c r="F327992" s="25"/>
      <c r="G327992" s="25"/>
      <c r="H327992" s="25"/>
    </row>
    <row r="327993" spans="2:8" x14ac:dyDescent="0.2">
      <c r="B327993" s="25"/>
      <c r="C327993" s="25"/>
      <c r="D327993" s="31"/>
      <c r="E327993" s="25"/>
      <c r="F327993" s="25"/>
      <c r="G327993" s="25"/>
      <c r="H327993" s="25"/>
    </row>
    <row r="327994" spans="2:8" x14ac:dyDescent="0.2">
      <c r="B327994" s="25"/>
      <c r="C327994" s="25"/>
      <c r="D327994" s="31"/>
      <c r="E327994" s="25"/>
      <c r="F327994" s="25"/>
      <c r="G327994" s="25"/>
      <c r="H327994" s="25"/>
    </row>
    <row r="327995" spans="2:8" x14ac:dyDescent="0.2">
      <c r="B327995" s="25"/>
      <c r="C327995" s="25"/>
      <c r="D327995" s="31"/>
      <c r="E327995" s="25"/>
      <c r="F327995" s="25"/>
      <c r="G327995" s="25"/>
      <c r="H327995" s="25"/>
    </row>
    <row r="327996" spans="2:8" x14ac:dyDescent="0.2">
      <c r="B327996" s="25"/>
      <c r="C327996" s="25"/>
      <c r="D327996" s="31"/>
      <c r="E327996" s="25"/>
      <c r="F327996" s="25"/>
      <c r="G327996" s="25"/>
      <c r="H327996" s="25"/>
    </row>
    <row r="327997" spans="2:8" x14ac:dyDescent="0.2">
      <c r="B327997" s="25"/>
      <c r="C327997" s="25"/>
      <c r="D327997" s="31"/>
      <c r="E327997" s="25"/>
      <c r="F327997" s="25"/>
      <c r="G327997" s="25"/>
      <c r="H327997" s="25"/>
    </row>
    <row r="327998" spans="2:8" x14ac:dyDescent="0.2">
      <c r="B327998" s="25"/>
      <c r="C327998" s="25"/>
      <c r="D327998" s="31"/>
      <c r="E327998" s="25"/>
      <c r="F327998" s="25"/>
      <c r="G327998" s="25"/>
      <c r="H327998" s="25"/>
    </row>
    <row r="327999" spans="2:8" x14ac:dyDescent="0.2">
      <c r="B327999" s="25"/>
      <c r="C327999" s="25"/>
      <c r="D327999" s="31"/>
      <c r="E327999" s="25"/>
      <c r="F327999" s="25"/>
      <c r="G327999" s="25"/>
      <c r="H327999" s="25"/>
    </row>
    <row r="328000" spans="2:8" x14ac:dyDescent="0.2">
      <c r="B328000" s="25"/>
      <c r="C328000" s="25"/>
      <c r="D328000" s="31"/>
      <c r="E328000" s="25"/>
      <c r="F328000" s="25"/>
      <c r="G328000" s="25"/>
      <c r="H328000" s="25"/>
    </row>
    <row r="328001" spans="2:8" x14ac:dyDescent="0.2">
      <c r="B328001" s="25"/>
      <c r="C328001" s="25"/>
      <c r="D328001" s="31"/>
      <c r="E328001" s="25"/>
      <c r="F328001" s="25"/>
      <c r="G328001" s="25"/>
      <c r="H328001" s="25"/>
    </row>
    <row r="328002" spans="2:8" x14ac:dyDescent="0.2">
      <c r="B328002" s="25"/>
      <c r="C328002" s="25"/>
      <c r="D328002" s="31"/>
      <c r="E328002" s="25"/>
      <c r="F328002" s="25"/>
      <c r="G328002" s="25"/>
      <c r="H328002" s="25"/>
    </row>
    <row r="328003" spans="2:8" x14ac:dyDescent="0.2">
      <c r="B328003" s="25"/>
      <c r="C328003" s="25"/>
      <c r="D328003" s="31"/>
      <c r="E328003" s="25"/>
      <c r="F328003" s="25"/>
      <c r="G328003" s="25"/>
      <c r="H328003" s="25"/>
    </row>
    <row r="328004" spans="2:8" x14ac:dyDescent="0.2">
      <c r="B328004" s="25"/>
      <c r="C328004" s="25"/>
      <c r="D328004" s="31"/>
      <c r="E328004" s="25"/>
      <c r="F328004" s="25"/>
      <c r="G328004" s="25"/>
      <c r="H328004" s="25"/>
    </row>
    <row r="328005" spans="2:8" x14ac:dyDescent="0.2">
      <c r="B328005" s="25"/>
      <c r="C328005" s="25"/>
      <c r="D328005" s="31"/>
      <c r="E328005" s="25"/>
      <c r="F328005" s="25"/>
      <c r="G328005" s="25"/>
      <c r="H328005" s="25"/>
    </row>
    <row r="328006" spans="2:8" x14ac:dyDescent="0.2">
      <c r="B328006" s="25"/>
      <c r="C328006" s="25"/>
      <c r="D328006" s="31"/>
      <c r="E328006" s="25"/>
      <c r="F328006" s="25"/>
      <c r="G328006" s="25"/>
      <c r="H328006" s="25"/>
    </row>
    <row r="328007" spans="2:8" x14ac:dyDescent="0.2">
      <c r="B328007" s="25"/>
      <c r="C328007" s="25"/>
      <c r="D328007" s="31"/>
      <c r="E328007" s="25"/>
      <c r="F328007" s="25"/>
      <c r="G328007" s="25"/>
      <c r="H328007" s="25"/>
    </row>
    <row r="328008" spans="2:8" x14ac:dyDescent="0.2">
      <c r="B328008" s="25"/>
      <c r="C328008" s="25"/>
      <c r="D328008" s="31"/>
      <c r="E328008" s="25"/>
      <c r="F328008" s="25"/>
      <c r="G328008" s="25"/>
      <c r="H328008" s="25"/>
    </row>
    <row r="328009" spans="2:8" x14ac:dyDescent="0.2">
      <c r="B328009" s="25"/>
      <c r="C328009" s="25"/>
      <c r="D328009" s="31"/>
      <c r="E328009" s="25"/>
      <c r="F328009" s="25"/>
      <c r="G328009" s="25"/>
      <c r="H328009" s="25"/>
    </row>
    <row r="328010" spans="2:8" x14ac:dyDescent="0.2">
      <c r="B328010" s="25"/>
      <c r="C328010" s="25"/>
      <c r="D328010" s="31"/>
      <c r="E328010" s="25"/>
      <c r="F328010" s="25"/>
      <c r="G328010" s="25"/>
      <c r="H328010" s="25"/>
    </row>
    <row r="328011" spans="2:8" x14ac:dyDescent="0.2">
      <c r="B328011" s="25"/>
      <c r="C328011" s="25"/>
      <c r="D328011" s="31"/>
      <c r="E328011" s="25"/>
      <c r="F328011" s="25"/>
      <c r="G328011" s="25"/>
      <c r="H328011" s="25"/>
    </row>
    <row r="328012" spans="2:8" x14ac:dyDescent="0.2">
      <c r="B328012" s="25"/>
      <c r="C328012" s="25"/>
      <c r="D328012" s="31"/>
      <c r="E328012" s="25"/>
      <c r="F328012" s="25"/>
      <c r="G328012" s="25"/>
      <c r="H328012" s="25"/>
    </row>
    <row r="328013" spans="2:8" x14ac:dyDescent="0.2">
      <c r="B328013" s="25"/>
      <c r="C328013" s="25"/>
      <c r="D328013" s="31"/>
      <c r="E328013" s="25"/>
      <c r="F328013" s="25"/>
      <c r="G328013" s="25"/>
      <c r="H328013" s="25"/>
    </row>
    <row r="328014" spans="2:8" x14ac:dyDescent="0.2">
      <c r="B328014" s="25"/>
      <c r="C328014" s="25"/>
      <c r="D328014" s="31"/>
      <c r="E328014" s="25"/>
      <c r="F328014" s="25"/>
      <c r="G328014" s="25"/>
      <c r="H328014" s="25"/>
    </row>
    <row r="328015" spans="2:8" x14ac:dyDescent="0.2">
      <c r="B328015" s="25"/>
      <c r="C328015" s="25"/>
      <c r="D328015" s="31"/>
      <c r="E328015" s="25"/>
      <c r="F328015" s="25"/>
      <c r="G328015" s="25"/>
      <c r="H328015" s="25"/>
    </row>
    <row r="328016" spans="2:8" x14ac:dyDescent="0.2">
      <c r="B328016" s="25"/>
      <c r="C328016" s="25"/>
      <c r="D328016" s="31"/>
      <c r="E328016" s="25"/>
      <c r="F328016" s="25"/>
      <c r="G328016" s="25"/>
      <c r="H328016" s="25"/>
    </row>
    <row r="328017" spans="2:8" x14ac:dyDescent="0.2">
      <c r="B328017" s="25"/>
      <c r="C328017" s="25"/>
      <c r="D328017" s="31"/>
      <c r="E328017" s="25"/>
      <c r="F328017" s="25"/>
      <c r="G328017" s="25"/>
      <c r="H328017" s="25"/>
    </row>
    <row r="328018" spans="2:8" x14ac:dyDescent="0.2">
      <c r="B328018" s="25"/>
      <c r="C328018" s="25"/>
      <c r="D328018" s="31"/>
      <c r="E328018" s="25"/>
      <c r="F328018" s="25"/>
      <c r="G328018" s="25"/>
      <c r="H328018" s="25"/>
    </row>
    <row r="328019" spans="2:8" x14ac:dyDescent="0.2">
      <c r="B328019" s="25"/>
      <c r="C328019" s="25"/>
      <c r="D328019" s="31"/>
      <c r="E328019" s="25"/>
      <c r="F328019" s="25"/>
      <c r="G328019" s="25"/>
      <c r="H328019" s="25"/>
    </row>
    <row r="328020" spans="2:8" x14ac:dyDescent="0.2">
      <c r="B328020" s="25"/>
      <c r="C328020" s="25"/>
      <c r="D328020" s="31"/>
      <c r="E328020" s="25"/>
      <c r="F328020" s="25"/>
      <c r="G328020" s="25"/>
      <c r="H328020" s="25"/>
    </row>
    <row r="328021" spans="2:8" x14ac:dyDescent="0.2">
      <c r="B328021" s="25"/>
      <c r="C328021" s="25"/>
      <c r="D328021" s="31"/>
      <c r="E328021" s="25"/>
      <c r="F328021" s="25"/>
      <c r="G328021" s="25"/>
      <c r="H328021" s="25"/>
    </row>
    <row r="328022" spans="2:8" x14ac:dyDescent="0.2">
      <c r="B328022" s="25"/>
      <c r="C328022" s="25"/>
      <c r="D328022" s="31"/>
      <c r="E328022" s="25"/>
      <c r="F328022" s="25"/>
      <c r="G328022" s="25"/>
      <c r="H328022" s="25"/>
    </row>
    <row r="328023" spans="2:8" x14ac:dyDescent="0.2">
      <c r="B328023" s="25"/>
      <c r="C328023" s="25"/>
      <c r="D328023" s="31"/>
      <c r="E328023" s="25"/>
      <c r="F328023" s="25"/>
      <c r="G328023" s="25"/>
      <c r="H328023" s="25"/>
    </row>
    <row r="328024" spans="2:8" x14ac:dyDescent="0.2">
      <c r="B328024" s="25"/>
      <c r="C328024" s="25"/>
      <c r="D328024" s="31"/>
      <c r="E328024" s="25"/>
      <c r="F328024" s="25"/>
      <c r="G328024" s="25"/>
      <c r="H328024" s="25"/>
    </row>
    <row r="328025" spans="2:8" x14ac:dyDescent="0.2">
      <c r="B328025" s="25"/>
      <c r="C328025" s="25"/>
      <c r="D328025" s="31"/>
      <c r="E328025" s="25"/>
      <c r="F328025" s="25"/>
      <c r="G328025" s="25"/>
      <c r="H328025" s="25"/>
    </row>
    <row r="328026" spans="2:8" x14ac:dyDescent="0.2">
      <c r="B328026" s="25"/>
      <c r="C328026" s="25"/>
      <c r="D328026" s="31"/>
      <c r="E328026" s="25"/>
      <c r="F328026" s="25"/>
      <c r="G328026" s="25"/>
      <c r="H328026" s="25"/>
    </row>
    <row r="328027" spans="2:8" x14ac:dyDescent="0.2">
      <c r="B328027" s="25"/>
      <c r="C328027" s="25"/>
      <c r="D328027" s="31"/>
      <c r="E328027" s="25"/>
      <c r="F328027" s="25"/>
      <c r="G328027" s="25"/>
      <c r="H328027" s="25"/>
    </row>
    <row r="328028" spans="2:8" x14ac:dyDescent="0.2">
      <c r="B328028" s="25"/>
      <c r="C328028" s="25"/>
      <c r="D328028" s="31"/>
      <c r="E328028" s="25"/>
      <c r="F328028" s="25"/>
      <c r="G328028" s="25"/>
      <c r="H328028" s="25"/>
    </row>
    <row r="328029" spans="2:8" x14ac:dyDescent="0.2">
      <c r="B328029" s="25"/>
      <c r="C328029" s="25"/>
      <c r="D328029" s="31"/>
      <c r="E328029" s="25"/>
      <c r="F328029" s="25"/>
      <c r="G328029" s="25"/>
      <c r="H328029" s="25"/>
    </row>
    <row r="328030" spans="2:8" x14ac:dyDescent="0.2">
      <c r="B328030" s="25"/>
      <c r="C328030" s="25"/>
      <c r="D328030" s="31"/>
      <c r="E328030" s="25"/>
      <c r="F328030" s="25"/>
      <c r="G328030" s="25"/>
      <c r="H328030" s="25"/>
    </row>
    <row r="328031" spans="2:8" x14ac:dyDescent="0.2">
      <c r="B328031" s="25"/>
      <c r="C328031" s="25"/>
      <c r="D328031" s="31"/>
      <c r="E328031" s="25"/>
      <c r="F328031" s="25"/>
      <c r="G328031" s="25"/>
      <c r="H328031" s="25"/>
    </row>
    <row r="328032" spans="2:8" x14ac:dyDescent="0.2">
      <c r="B328032" s="25"/>
      <c r="C328032" s="25"/>
      <c r="D328032" s="31"/>
      <c r="E328032" s="25"/>
      <c r="F328032" s="25"/>
      <c r="G328032" s="25"/>
      <c r="H328032" s="25"/>
    </row>
    <row r="328033" spans="2:8" x14ac:dyDescent="0.2">
      <c r="B328033" s="25"/>
      <c r="C328033" s="25"/>
      <c r="D328033" s="31"/>
      <c r="E328033" s="25"/>
      <c r="F328033" s="25"/>
      <c r="G328033" s="25"/>
      <c r="H328033" s="25"/>
    </row>
    <row r="328034" spans="2:8" x14ac:dyDescent="0.2">
      <c r="B328034" s="25"/>
      <c r="C328034" s="25"/>
      <c r="D328034" s="31"/>
      <c r="E328034" s="25"/>
      <c r="F328034" s="25"/>
      <c r="G328034" s="25"/>
      <c r="H328034" s="25"/>
    </row>
    <row r="328035" spans="2:8" x14ac:dyDescent="0.2">
      <c r="B328035" s="25"/>
      <c r="C328035" s="25"/>
      <c r="D328035" s="31"/>
      <c r="E328035" s="25"/>
      <c r="F328035" s="25"/>
      <c r="G328035" s="25"/>
      <c r="H328035" s="25"/>
    </row>
    <row r="328036" spans="2:8" x14ac:dyDescent="0.2">
      <c r="B328036" s="25"/>
      <c r="C328036" s="25"/>
      <c r="D328036" s="31"/>
      <c r="E328036" s="25"/>
      <c r="F328036" s="25"/>
      <c r="G328036" s="25"/>
      <c r="H328036" s="25"/>
    </row>
    <row r="328037" spans="2:8" x14ac:dyDescent="0.2">
      <c r="B328037" s="25"/>
      <c r="C328037" s="25"/>
      <c r="D328037" s="31"/>
      <c r="E328037" s="25"/>
      <c r="F328037" s="25"/>
      <c r="G328037" s="25"/>
      <c r="H328037" s="25"/>
    </row>
    <row r="328038" spans="2:8" x14ac:dyDescent="0.2">
      <c r="B328038" s="25"/>
      <c r="C328038" s="25"/>
      <c r="D328038" s="31"/>
      <c r="E328038" s="25"/>
      <c r="F328038" s="25"/>
      <c r="G328038" s="25"/>
      <c r="H328038" s="25"/>
    </row>
    <row r="328039" spans="2:8" x14ac:dyDescent="0.2">
      <c r="B328039" s="25"/>
      <c r="C328039" s="25"/>
      <c r="D328039" s="31"/>
      <c r="E328039" s="25"/>
      <c r="F328039" s="25"/>
      <c r="G328039" s="25"/>
      <c r="H328039" s="25"/>
    </row>
    <row r="328040" spans="2:8" x14ac:dyDescent="0.2">
      <c r="B328040" s="25"/>
      <c r="C328040" s="25"/>
      <c r="D328040" s="31"/>
      <c r="E328040" s="25"/>
      <c r="F328040" s="25"/>
      <c r="G328040" s="25"/>
      <c r="H328040" s="25"/>
    </row>
    <row r="328041" spans="2:8" x14ac:dyDescent="0.2">
      <c r="B328041" s="25"/>
      <c r="C328041" s="25"/>
      <c r="D328041" s="31"/>
      <c r="E328041" s="25"/>
      <c r="F328041" s="25"/>
      <c r="G328041" s="25"/>
      <c r="H328041" s="25"/>
    </row>
    <row r="328042" spans="2:8" x14ac:dyDescent="0.2">
      <c r="B328042" s="25"/>
      <c r="C328042" s="25"/>
      <c r="D328042" s="31"/>
      <c r="E328042" s="25"/>
      <c r="F328042" s="25"/>
      <c r="G328042" s="25"/>
      <c r="H328042" s="25"/>
    </row>
    <row r="328043" spans="2:8" x14ac:dyDescent="0.2">
      <c r="B328043" s="25"/>
      <c r="C328043" s="25"/>
      <c r="D328043" s="31"/>
      <c r="E328043" s="25"/>
      <c r="F328043" s="25"/>
      <c r="G328043" s="25"/>
      <c r="H328043" s="25"/>
    </row>
    <row r="328044" spans="2:8" x14ac:dyDescent="0.2">
      <c r="B328044" s="25"/>
      <c r="C328044" s="25"/>
      <c r="D328044" s="31"/>
      <c r="E328044" s="25"/>
      <c r="F328044" s="25"/>
      <c r="G328044" s="25"/>
      <c r="H328044" s="25"/>
    </row>
    <row r="328045" spans="2:8" x14ac:dyDescent="0.2">
      <c r="B328045" s="25"/>
      <c r="C328045" s="25"/>
      <c r="D328045" s="31"/>
      <c r="E328045" s="25"/>
      <c r="F328045" s="25"/>
      <c r="G328045" s="25"/>
      <c r="H328045" s="25"/>
    </row>
    <row r="328046" spans="2:8" x14ac:dyDescent="0.2">
      <c r="B328046" s="25"/>
      <c r="C328046" s="25"/>
      <c r="D328046" s="31"/>
      <c r="E328046" s="25"/>
      <c r="F328046" s="25"/>
      <c r="G328046" s="25"/>
      <c r="H328046" s="25"/>
    </row>
    <row r="328047" spans="2:8" x14ac:dyDescent="0.2">
      <c r="B328047" s="25"/>
      <c r="C328047" s="25"/>
      <c r="D328047" s="31"/>
      <c r="E328047" s="25"/>
      <c r="F328047" s="25"/>
      <c r="G328047" s="25"/>
      <c r="H328047" s="25"/>
    </row>
    <row r="328048" spans="2:8" x14ac:dyDescent="0.2">
      <c r="B328048" s="25"/>
      <c r="C328048" s="25"/>
      <c r="D328048" s="31"/>
      <c r="E328048" s="25"/>
      <c r="F328048" s="25"/>
      <c r="G328048" s="25"/>
      <c r="H328048" s="25"/>
    </row>
    <row r="328049" spans="2:8" x14ac:dyDescent="0.2">
      <c r="B328049" s="25"/>
      <c r="C328049" s="25"/>
      <c r="D328049" s="31"/>
      <c r="E328049" s="25"/>
      <c r="F328049" s="25"/>
      <c r="G328049" s="25"/>
      <c r="H328049" s="25"/>
    </row>
    <row r="328050" spans="2:8" x14ac:dyDescent="0.2">
      <c r="B328050" s="25"/>
      <c r="C328050" s="25"/>
      <c r="D328050" s="31"/>
      <c r="E328050" s="25"/>
      <c r="F328050" s="25"/>
      <c r="G328050" s="25"/>
      <c r="H328050" s="25"/>
    </row>
    <row r="328051" spans="2:8" x14ac:dyDescent="0.2">
      <c r="B328051" s="25"/>
      <c r="C328051" s="25"/>
      <c r="D328051" s="31"/>
      <c r="E328051" s="25"/>
      <c r="F328051" s="25"/>
      <c r="G328051" s="25"/>
      <c r="H328051" s="25"/>
    </row>
    <row r="328052" spans="2:8" x14ac:dyDescent="0.2">
      <c r="B328052" s="25"/>
      <c r="C328052" s="25"/>
      <c r="D328052" s="31"/>
      <c r="E328052" s="25"/>
      <c r="F328052" s="25"/>
      <c r="G328052" s="25"/>
      <c r="H328052" s="25"/>
    </row>
    <row r="328053" spans="2:8" x14ac:dyDescent="0.2">
      <c r="B328053" s="25"/>
      <c r="C328053" s="25"/>
      <c r="D328053" s="31"/>
      <c r="E328053" s="25"/>
      <c r="F328053" s="25"/>
      <c r="G328053" s="25"/>
      <c r="H328053" s="25"/>
    </row>
    <row r="328054" spans="2:8" x14ac:dyDescent="0.2">
      <c r="B328054" s="25"/>
      <c r="C328054" s="25"/>
      <c r="D328054" s="31"/>
      <c r="E328054" s="25"/>
      <c r="F328054" s="25"/>
      <c r="G328054" s="25"/>
      <c r="H328054" s="25"/>
    </row>
    <row r="328055" spans="2:8" x14ac:dyDescent="0.2">
      <c r="B328055" s="25"/>
      <c r="C328055" s="25"/>
      <c r="D328055" s="31"/>
      <c r="E328055" s="25"/>
      <c r="F328055" s="25"/>
      <c r="G328055" s="25"/>
      <c r="H328055" s="25"/>
    </row>
    <row r="328056" spans="2:8" x14ac:dyDescent="0.2">
      <c r="B328056" s="25"/>
      <c r="C328056" s="25"/>
      <c r="D328056" s="31"/>
      <c r="E328056" s="25"/>
      <c r="F328056" s="25"/>
      <c r="G328056" s="25"/>
      <c r="H328056" s="25"/>
    </row>
    <row r="328057" spans="2:8" x14ac:dyDescent="0.2">
      <c r="B328057" s="25"/>
      <c r="C328057" s="25"/>
      <c r="D328057" s="31"/>
      <c r="E328057" s="25"/>
      <c r="F328057" s="25"/>
      <c r="G328057" s="25"/>
      <c r="H328057" s="25"/>
    </row>
    <row r="328058" spans="2:8" x14ac:dyDescent="0.2">
      <c r="B328058" s="25"/>
      <c r="C328058" s="25"/>
      <c r="D328058" s="31"/>
      <c r="E328058" s="25"/>
      <c r="F328058" s="25"/>
      <c r="G328058" s="25"/>
      <c r="H328058" s="25"/>
    </row>
    <row r="328059" spans="2:8" x14ac:dyDescent="0.2">
      <c r="B328059" s="25"/>
      <c r="C328059" s="25"/>
      <c r="D328059" s="31"/>
      <c r="E328059" s="25"/>
      <c r="F328059" s="25"/>
      <c r="G328059" s="25"/>
      <c r="H328059" s="25"/>
    </row>
    <row r="328060" spans="2:8" x14ac:dyDescent="0.2">
      <c r="B328060" s="25"/>
      <c r="C328060" s="25"/>
      <c r="D328060" s="31"/>
      <c r="E328060" s="25"/>
      <c r="F328060" s="25"/>
      <c r="G328060" s="25"/>
      <c r="H328060" s="25"/>
    </row>
    <row r="328061" spans="2:8" x14ac:dyDescent="0.2">
      <c r="B328061" s="25"/>
      <c r="C328061" s="25"/>
      <c r="D328061" s="31"/>
      <c r="E328061" s="25"/>
      <c r="F328061" s="25"/>
      <c r="G328061" s="25"/>
      <c r="H328061" s="25"/>
    </row>
    <row r="328062" spans="2:8" x14ac:dyDescent="0.2">
      <c r="B328062" s="25"/>
      <c r="C328062" s="25"/>
      <c r="D328062" s="31"/>
      <c r="E328062" s="25"/>
      <c r="F328062" s="25"/>
      <c r="G328062" s="25"/>
      <c r="H328062" s="25"/>
    </row>
    <row r="328063" spans="2:8" x14ac:dyDescent="0.2">
      <c r="B328063" s="25"/>
      <c r="C328063" s="25"/>
      <c r="D328063" s="31"/>
      <c r="E328063" s="25"/>
      <c r="F328063" s="25"/>
      <c r="G328063" s="25"/>
      <c r="H328063" s="25"/>
    </row>
    <row r="328064" spans="2:8" x14ac:dyDescent="0.2">
      <c r="B328064" s="25"/>
      <c r="C328064" s="25"/>
      <c r="D328064" s="31"/>
      <c r="E328064" s="25"/>
      <c r="F328064" s="25"/>
      <c r="G328064" s="25"/>
      <c r="H328064" s="25"/>
    </row>
    <row r="328065" spans="2:8" x14ac:dyDescent="0.2">
      <c r="B328065" s="25"/>
      <c r="C328065" s="25"/>
      <c r="D328065" s="31"/>
      <c r="E328065" s="25"/>
      <c r="F328065" s="25"/>
      <c r="G328065" s="25"/>
      <c r="H328065" s="25"/>
    </row>
    <row r="328066" spans="2:8" x14ac:dyDescent="0.2">
      <c r="B328066" s="25"/>
      <c r="C328066" s="25"/>
      <c r="D328066" s="31"/>
      <c r="E328066" s="25"/>
      <c r="F328066" s="25"/>
      <c r="G328066" s="25"/>
      <c r="H328066" s="25"/>
    </row>
    <row r="328067" spans="2:8" x14ac:dyDescent="0.2">
      <c r="B328067" s="25"/>
      <c r="C328067" s="25"/>
      <c r="D328067" s="31"/>
      <c r="E328067" s="25"/>
      <c r="F328067" s="25"/>
      <c r="G328067" s="25"/>
      <c r="H328067" s="25"/>
    </row>
    <row r="328068" spans="2:8" x14ac:dyDescent="0.2">
      <c r="B328068" s="25"/>
      <c r="C328068" s="25"/>
      <c r="D328068" s="31"/>
      <c r="E328068" s="25"/>
      <c r="F328068" s="25"/>
      <c r="G328068" s="25"/>
      <c r="H328068" s="25"/>
    </row>
    <row r="328069" spans="2:8" x14ac:dyDescent="0.2">
      <c r="B328069" s="25"/>
      <c r="C328069" s="25"/>
      <c r="D328069" s="31"/>
      <c r="E328069" s="25"/>
      <c r="F328069" s="25"/>
      <c r="G328069" s="25"/>
      <c r="H328069" s="25"/>
    </row>
    <row r="328070" spans="2:8" x14ac:dyDescent="0.2">
      <c r="B328070" s="25"/>
      <c r="C328070" s="25"/>
      <c r="D328070" s="31"/>
      <c r="E328070" s="25"/>
      <c r="F328070" s="25"/>
      <c r="G328070" s="25"/>
      <c r="H328070" s="25"/>
    </row>
    <row r="328071" spans="2:8" x14ac:dyDescent="0.2">
      <c r="B328071" s="25"/>
      <c r="C328071" s="25"/>
      <c r="D328071" s="31"/>
      <c r="E328071" s="25"/>
      <c r="F328071" s="25"/>
      <c r="G328071" s="25"/>
      <c r="H328071" s="25"/>
    </row>
    <row r="328072" spans="2:8" x14ac:dyDescent="0.2">
      <c r="B328072" s="25"/>
      <c r="C328072" s="25"/>
      <c r="D328072" s="31"/>
      <c r="E328072" s="25"/>
      <c r="F328072" s="25"/>
      <c r="G328072" s="25"/>
      <c r="H328072" s="25"/>
    </row>
    <row r="328073" spans="2:8" x14ac:dyDescent="0.2">
      <c r="B328073" s="25"/>
      <c r="C328073" s="25"/>
      <c r="D328073" s="31"/>
      <c r="E328073" s="25"/>
      <c r="F328073" s="25"/>
      <c r="G328073" s="25"/>
      <c r="H328073" s="25"/>
    </row>
    <row r="328074" spans="2:8" x14ac:dyDescent="0.2">
      <c r="B328074" s="25"/>
      <c r="C328074" s="25"/>
      <c r="D328074" s="31"/>
      <c r="E328074" s="25"/>
      <c r="F328074" s="25"/>
      <c r="G328074" s="25"/>
      <c r="H328074" s="25"/>
    </row>
    <row r="328075" spans="2:8" x14ac:dyDescent="0.2">
      <c r="B328075" s="25"/>
      <c r="C328075" s="25"/>
      <c r="D328075" s="31"/>
      <c r="E328075" s="25"/>
      <c r="F328075" s="25"/>
      <c r="G328075" s="25"/>
      <c r="H328075" s="25"/>
    </row>
    <row r="328076" spans="2:8" x14ac:dyDescent="0.2">
      <c r="B328076" s="25"/>
      <c r="C328076" s="25"/>
      <c r="D328076" s="31"/>
      <c r="E328076" s="25"/>
      <c r="F328076" s="25"/>
      <c r="G328076" s="25"/>
      <c r="H328076" s="25"/>
    </row>
    <row r="328077" spans="2:8" x14ac:dyDescent="0.2">
      <c r="B328077" s="25"/>
      <c r="C328077" s="25"/>
      <c r="D328077" s="31"/>
      <c r="E328077" s="25"/>
      <c r="F328077" s="25"/>
      <c r="G328077" s="25"/>
      <c r="H328077" s="25"/>
    </row>
    <row r="328078" spans="2:8" x14ac:dyDescent="0.2">
      <c r="B328078" s="25"/>
      <c r="C328078" s="25"/>
      <c r="D328078" s="31"/>
      <c r="E328078" s="25"/>
      <c r="F328078" s="25"/>
      <c r="G328078" s="25"/>
      <c r="H328078" s="25"/>
    </row>
    <row r="328079" spans="2:8" x14ac:dyDescent="0.2">
      <c r="B328079" s="25"/>
      <c r="C328079" s="25"/>
      <c r="D328079" s="31"/>
      <c r="E328079" s="25"/>
      <c r="F328079" s="25"/>
      <c r="G328079" s="25"/>
      <c r="H328079" s="25"/>
    </row>
    <row r="328080" spans="2:8" x14ac:dyDescent="0.2">
      <c r="B328080" s="25"/>
      <c r="C328080" s="25"/>
      <c r="D328080" s="31"/>
      <c r="E328080" s="25"/>
      <c r="F328080" s="25"/>
      <c r="G328080" s="25"/>
      <c r="H328080" s="25"/>
    </row>
    <row r="328081" spans="2:8" x14ac:dyDescent="0.2">
      <c r="B328081" s="25"/>
      <c r="C328081" s="25"/>
      <c r="D328081" s="31"/>
      <c r="E328081" s="25"/>
      <c r="F328081" s="25"/>
      <c r="G328081" s="25"/>
      <c r="H328081" s="25"/>
    </row>
    <row r="328082" spans="2:8" x14ac:dyDescent="0.2">
      <c r="B328082" s="25"/>
      <c r="C328082" s="25"/>
      <c r="D328082" s="31"/>
      <c r="E328082" s="25"/>
      <c r="F328082" s="25"/>
      <c r="G328082" s="25"/>
      <c r="H328082" s="25"/>
    </row>
    <row r="328083" spans="2:8" x14ac:dyDescent="0.2">
      <c r="B328083" s="25"/>
      <c r="C328083" s="25"/>
      <c r="D328083" s="31"/>
      <c r="E328083" s="25"/>
      <c r="F328083" s="25"/>
      <c r="G328083" s="25"/>
      <c r="H328083" s="25"/>
    </row>
    <row r="328084" spans="2:8" x14ac:dyDescent="0.2">
      <c r="B328084" s="25"/>
      <c r="C328084" s="25"/>
      <c r="D328084" s="31"/>
      <c r="E328084" s="25"/>
      <c r="F328084" s="25"/>
      <c r="G328084" s="25"/>
      <c r="H328084" s="25"/>
    </row>
    <row r="328085" spans="2:8" x14ac:dyDescent="0.2">
      <c r="B328085" s="25"/>
      <c r="C328085" s="25"/>
      <c r="D328085" s="31"/>
      <c r="E328085" s="25"/>
      <c r="F328085" s="25"/>
      <c r="G328085" s="25"/>
      <c r="H328085" s="25"/>
    </row>
    <row r="328086" spans="2:8" x14ac:dyDescent="0.2">
      <c r="B328086" s="25"/>
      <c r="C328086" s="25"/>
      <c r="D328086" s="31"/>
      <c r="E328086" s="25"/>
      <c r="F328086" s="25"/>
      <c r="G328086" s="25"/>
      <c r="H328086" s="25"/>
    </row>
    <row r="328087" spans="2:8" x14ac:dyDescent="0.2">
      <c r="B328087" s="25"/>
      <c r="C328087" s="25"/>
      <c r="D328087" s="31"/>
      <c r="E328087" s="25"/>
      <c r="F328087" s="25"/>
      <c r="G328087" s="25"/>
      <c r="H328087" s="25"/>
    </row>
    <row r="328088" spans="2:8" x14ac:dyDescent="0.2">
      <c r="B328088" s="25"/>
      <c r="C328088" s="25"/>
      <c r="D328088" s="31"/>
      <c r="E328088" s="25"/>
      <c r="F328088" s="25"/>
      <c r="G328088" s="25"/>
      <c r="H328088" s="25"/>
    </row>
    <row r="328089" spans="2:8" x14ac:dyDescent="0.2">
      <c r="B328089" s="25"/>
      <c r="C328089" s="25"/>
      <c r="D328089" s="31"/>
      <c r="E328089" s="25"/>
      <c r="F328089" s="25"/>
      <c r="G328089" s="25"/>
      <c r="H328089" s="25"/>
    </row>
    <row r="328090" spans="2:8" x14ac:dyDescent="0.2">
      <c r="B328090" s="25"/>
      <c r="C328090" s="25"/>
      <c r="D328090" s="31"/>
      <c r="E328090" s="25"/>
      <c r="F328090" s="25"/>
      <c r="G328090" s="25"/>
      <c r="H328090" s="25"/>
    </row>
    <row r="328091" spans="2:8" x14ac:dyDescent="0.2">
      <c r="B328091" s="25"/>
      <c r="C328091" s="25"/>
      <c r="D328091" s="31"/>
      <c r="E328091" s="25"/>
      <c r="F328091" s="25"/>
      <c r="G328091" s="25"/>
      <c r="H328091" s="25"/>
    </row>
    <row r="328092" spans="2:8" x14ac:dyDescent="0.2">
      <c r="B328092" s="25"/>
      <c r="C328092" s="25"/>
      <c r="D328092" s="31"/>
      <c r="E328092" s="25"/>
      <c r="F328092" s="25"/>
      <c r="G328092" s="25"/>
      <c r="H328092" s="25"/>
    </row>
    <row r="328093" spans="2:8" x14ac:dyDescent="0.2">
      <c r="B328093" s="25"/>
      <c r="C328093" s="25"/>
      <c r="D328093" s="31"/>
      <c r="E328093" s="25"/>
      <c r="F328093" s="25"/>
      <c r="G328093" s="25"/>
      <c r="H328093" s="25"/>
    </row>
    <row r="328094" spans="2:8" x14ac:dyDescent="0.2">
      <c r="B328094" s="25"/>
      <c r="C328094" s="25"/>
      <c r="D328094" s="31"/>
      <c r="E328094" s="25"/>
      <c r="F328094" s="25"/>
      <c r="G328094" s="25"/>
      <c r="H328094" s="25"/>
    </row>
    <row r="328095" spans="2:8" x14ac:dyDescent="0.2">
      <c r="B328095" s="25"/>
      <c r="C328095" s="25"/>
      <c r="D328095" s="31"/>
      <c r="E328095" s="25"/>
      <c r="F328095" s="25"/>
      <c r="G328095" s="25"/>
      <c r="H328095" s="25"/>
    </row>
    <row r="328096" spans="2:8" x14ac:dyDescent="0.2">
      <c r="B328096" s="25"/>
      <c r="C328096" s="25"/>
      <c r="D328096" s="31"/>
      <c r="E328096" s="25"/>
      <c r="F328096" s="25"/>
      <c r="G328096" s="25"/>
      <c r="H328096" s="25"/>
    </row>
    <row r="328097" spans="2:8" x14ac:dyDescent="0.2">
      <c r="B328097" s="25"/>
      <c r="C328097" s="25"/>
      <c r="D328097" s="31"/>
      <c r="E328097" s="25"/>
      <c r="F328097" s="25"/>
      <c r="G328097" s="25"/>
      <c r="H328097" s="25"/>
    </row>
    <row r="328098" spans="2:8" x14ac:dyDescent="0.2">
      <c r="B328098" s="25"/>
      <c r="C328098" s="25"/>
      <c r="D328098" s="31"/>
      <c r="E328098" s="25"/>
      <c r="F328098" s="25"/>
      <c r="G328098" s="25"/>
      <c r="H328098" s="25"/>
    </row>
    <row r="328099" spans="2:8" x14ac:dyDescent="0.2">
      <c r="B328099" s="25"/>
      <c r="C328099" s="25"/>
      <c r="D328099" s="31"/>
      <c r="E328099" s="25"/>
      <c r="F328099" s="25"/>
      <c r="G328099" s="25"/>
      <c r="H328099" s="25"/>
    </row>
    <row r="328100" spans="2:8" x14ac:dyDescent="0.2">
      <c r="B328100" s="25"/>
      <c r="C328100" s="25"/>
      <c r="D328100" s="31"/>
      <c r="E328100" s="25"/>
      <c r="F328100" s="25"/>
      <c r="G328100" s="25"/>
      <c r="H328100" s="25"/>
    </row>
    <row r="328101" spans="2:8" x14ac:dyDescent="0.2">
      <c r="B328101" s="25"/>
      <c r="C328101" s="25"/>
      <c r="D328101" s="31"/>
      <c r="E328101" s="25"/>
      <c r="F328101" s="25"/>
      <c r="G328101" s="25"/>
      <c r="H328101" s="25"/>
    </row>
    <row r="328102" spans="2:8" x14ac:dyDescent="0.2">
      <c r="B328102" s="25"/>
      <c r="C328102" s="25"/>
      <c r="D328102" s="31"/>
      <c r="E328102" s="25"/>
      <c r="F328102" s="25"/>
      <c r="G328102" s="25"/>
      <c r="H328102" s="25"/>
    </row>
    <row r="328103" spans="2:8" x14ac:dyDescent="0.2">
      <c r="B328103" s="25"/>
      <c r="C328103" s="25"/>
      <c r="D328103" s="31"/>
      <c r="E328103" s="25"/>
      <c r="F328103" s="25"/>
      <c r="G328103" s="25"/>
      <c r="H328103" s="25"/>
    </row>
    <row r="328104" spans="2:8" x14ac:dyDescent="0.2">
      <c r="B328104" s="25"/>
      <c r="C328104" s="25"/>
      <c r="D328104" s="31"/>
      <c r="E328104" s="25"/>
      <c r="F328104" s="25"/>
      <c r="G328104" s="25"/>
      <c r="H328104" s="25"/>
    </row>
    <row r="328105" spans="2:8" x14ac:dyDescent="0.2">
      <c r="B328105" s="25"/>
      <c r="C328105" s="25"/>
      <c r="D328105" s="31"/>
      <c r="E328105" s="25"/>
      <c r="F328105" s="25"/>
      <c r="G328105" s="25"/>
      <c r="H328105" s="25"/>
    </row>
    <row r="328106" spans="2:8" x14ac:dyDescent="0.2">
      <c r="B328106" s="25"/>
      <c r="C328106" s="25"/>
      <c r="D328106" s="31"/>
      <c r="E328106" s="25"/>
      <c r="F328106" s="25"/>
      <c r="G328106" s="25"/>
      <c r="H328106" s="25"/>
    </row>
    <row r="328107" spans="2:8" x14ac:dyDescent="0.2">
      <c r="B328107" s="25"/>
      <c r="C328107" s="25"/>
      <c r="D328107" s="31"/>
      <c r="E328107" s="25"/>
      <c r="F328107" s="25"/>
      <c r="G328107" s="25"/>
      <c r="H328107" s="25"/>
    </row>
    <row r="328108" spans="2:8" x14ac:dyDescent="0.2">
      <c r="B328108" s="25"/>
      <c r="C328108" s="25"/>
      <c r="D328108" s="31"/>
      <c r="E328108" s="25"/>
      <c r="F328108" s="25"/>
      <c r="G328108" s="25"/>
      <c r="H328108" s="25"/>
    </row>
    <row r="328109" spans="2:8" x14ac:dyDescent="0.2">
      <c r="B328109" s="25"/>
      <c r="C328109" s="25"/>
      <c r="D328109" s="31"/>
      <c r="E328109" s="25"/>
      <c r="F328109" s="25"/>
      <c r="G328109" s="25"/>
      <c r="H328109" s="25"/>
    </row>
    <row r="328110" spans="2:8" x14ac:dyDescent="0.2">
      <c r="B328110" s="25"/>
      <c r="C328110" s="25"/>
      <c r="D328110" s="31"/>
      <c r="E328110" s="25"/>
      <c r="F328110" s="25"/>
      <c r="G328110" s="25"/>
      <c r="H328110" s="25"/>
    </row>
    <row r="328111" spans="2:8" x14ac:dyDescent="0.2">
      <c r="B328111" s="25"/>
      <c r="C328111" s="25"/>
      <c r="D328111" s="31"/>
      <c r="E328111" s="25"/>
      <c r="F328111" s="25"/>
      <c r="G328111" s="25"/>
      <c r="H328111" s="25"/>
    </row>
    <row r="328112" spans="2:8" x14ac:dyDescent="0.2">
      <c r="B328112" s="25"/>
      <c r="C328112" s="25"/>
      <c r="D328112" s="31"/>
      <c r="E328112" s="25"/>
      <c r="F328112" s="25"/>
      <c r="G328112" s="25"/>
      <c r="H328112" s="25"/>
    </row>
    <row r="328113" spans="2:8" x14ac:dyDescent="0.2">
      <c r="B328113" s="25"/>
      <c r="C328113" s="25"/>
      <c r="D328113" s="31"/>
      <c r="E328113" s="25"/>
      <c r="F328113" s="25"/>
      <c r="G328113" s="25"/>
      <c r="H328113" s="25"/>
    </row>
    <row r="328114" spans="2:8" x14ac:dyDescent="0.2">
      <c r="B328114" s="25"/>
      <c r="C328114" s="25"/>
      <c r="D328114" s="31"/>
      <c r="E328114" s="25"/>
      <c r="F328114" s="25"/>
      <c r="G328114" s="25"/>
      <c r="H328114" s="25"/>
    </row>
    <row r="328115" spans="2:8" x14ac:dyDescent="0.2">
      <c r="B328115" s="25"/>
      <c r="C328115" s="25"/>
      <c r="D328115" s="31"/>
      <c r="E328115" s="25"/>
      <c r="F328115" s="25"/>
      <c r="G328115" s="25"/>
      <c r="H328115" s="25"/>
    </row>
    <row r="328116" spans="2:8" x14ac:dyDescent="0.2">
      <c r="B328116" s="25"/>
      <c r="C328116" s="25"/>
      <c r="D328116" s="31"/>
      <c r="E328116" s="25"/>
      <c r="F328116" s="25"/>
      <c r="G328116" s="25"/>
      <c r="H328116" s="25"/>
    </row>
    <row r="328117" spans="2:8" x14ac:dyDescent="0.2">
      <c r="B328117" s="25"/>
      <c r="C328117" s="25"/>
      <c r="D328117" s="31"/>
      <c r="E328117" s="25"/>
      <c r="F328117" s="25"/>
      <c r="G328117" s="25"/>
      <c r="H328117" s="25"/>
    </row>
    <row r="328118" spans="2:8" x14ac:dyDescent="0.2">
      <c r="B328118" s="25"/>
      <c r="C328118" s="25"/>
      <c r="D328118" s="31"/>
      <c r="E328118" s="25"/>
      <c r="F328118" s="25"/>
      <c r="G328118" s="25"/>
      <c r="H328118" s="25"/>
    </row>
    <row r="328119" spans="2:8" x14ac:dyDescent="0.2">
      <c r="B328119" s="25"/>
      <c r="C328119" s="25"/>
      <c r="D328119" s="31"/>
      <c r="E328119" s="25"/>
      <c r="F328119" s="25"/>
      <c r="G328119" s="25"/>
      <c r="H328119" s="25"/>
    </row>
    <row r="328120" spans="2:8" x14ac:dyDescent="0.2">
      <c r="B328120" s="25"/>
      <c r="C328120" s="25"/>
      <c r="D328120" s="31"/>
      <c r="E328120" s="25"/>
      <c r="F328120" s="25"/>
      <c r="G328120" s="25"/>
      <c r="H328120" s="25"/>
    </row>
    <row r="328121" spans="2:8" x14ac:dyDescent="0.2">
      <c r="B328121" s="25"/>
      <c r="C328121" s="25"/>
      <c r="D328121" s="31"/>
      <c r="E328121" s="25"/>
      <c r="F328121" s="25"/>
      <c r="G328121" s="25"/>
      <c r="H328121" s="25"/>
    </row>
    <row r="328122" spans="2:8" x14ac:dyDescent="0.2">
      <c r="B328122" s="25"/>
      <c r="C328122" s="25"/>
      <c r="D328122" s="31"/>
      <c r="E328122" s="25"/>
      <c r="F328122" s="25"/>
      <c r="G328122" s="25"/>
      <c r="H328122" s="25"/>
    </row>
    <row r="328123" spans="2:8" x14ac:dyDescent="0.2">
      <c r="B328123" s="25"/>
      <c r="C328123" s="25"/>
      <c r="D328123" s="31"/>
      <c r="E328123" s="25"/>
      <c r="F328123" s="25"/>
      <c r="G328123" s="25"/>
      <c r="H328123" s="25"/>
    </row>
    <row r="328124" spans="2:8" x14ac:dyDescent="0.2">
      <c r="B328124" s="25"/>
      <c r="C328124" s="25"/>
      <c r="D328124" s="31"/>
      <c r="E328124" s="25"/>
      <c r="F328124" s="25"/>
      <c r="G328124" s="25"/>
      <c r="H328124" s="25"/>
    </row>
    <row r="328125" spans="2:8" x14ac:dyDescent="0.2">
      <c r="B328125" s="25"/>
      <c r="C328125" s="25"/>
      <c r="D328125" s="31"/>
      <c r="E328125" s="25"/>
      <c r="F328125" s="25"/>
      <c r="G328125" s="25"/>
      <c r="H328125" s="25"/>
    </row>
    <row r="328126" spans="2:8" x14ac:dyDescent="0.2">
      <c r="B328126" s="25"/>
      <c r="C328126" s="25"/>
      <c r="D328126" s="31"/>
      <c r="E328126" s="25"/>
      <c r="F328126" s="25"/>
      <c r="G328126" s="25"/>
      <c r="H328126" s="25"/>
    </row>
    <row r="328127" spans="2:8" x14ac:dyDescent="0.2">
      <c r="B328127" s="25"/>
      <c r="C328127" s="25"/>
      <c r="D328127" s="31"/>
      <c r="E328127" s="25"/>
      <c r="F328127" s="25"/>
      <c r="G328127" s="25"/>
      <c r="H328127" s="25"/>
    </row>
    <row r="328128" spans="2:8" x14ac:dyDescent="0.2">
      <c r="B328128" s="25"/>
      <c r="C328128" s="25"/>
      <c r="D328128" s="31"/>
      <c r="E328128" s="25"/>
      <c r="F328128" s="25"/>
      <c r="G328128" s="25"/>
      <c r="H328128" s="25"/>
    </row>
    <row r="328129" spans="2:8" x14ac:dyDescent="0.2">
      <c r="B328129" s="25"/>
      <c r="C328129" s="25"/>
      <c r="D328129" s="31"/>
      <c r="E328129" s="25"/>
      <c r="F328129" s="25"/>
      <c r="G328129" s="25"/>
      <c r="H328129" s="25"/>
    </row>
    <row r="328130" spans="2:8" x14ac:dyDescent="0.2">
      <c r="B328130" s="25"/>
      <c r="C328130" s="25"/>
      <c r="D328130" s="31"/>
      <c r="E328130" s="25"/>
      <c r="F328130" s="25"/>
      <c r="G328130" s="25"/>
      <c r="H328130" s="25"/>
    </row>
    <row r="328131" spans="2:8" x14ac:dyDescent="0.2">
      <c r="B328131" s="25"/>
      <c r="C328131" s="25"/>
      <c r="D328131" s="31"/>
      <c r="E328131" s="25"/>
      <c r="F328131" s="25"/>
      <c r="G328131" s="25"/>
      <c r="H328131" s="25"/>
    </row>
    <row r="328132" spans="2:8" x14ac:dyDescent="0.2">
      <c r="B328132" s="25"/>
      <c r="C328132" s="25"/>
      <c r="D328132" s="31"/>
      <c r="E328132" s="25"/>
      <c r="F328132" s="25"/>
      <c r="G328132" s="25"/>
      <c r="H328132" s="25"/>
    </row>
    <row r="328133" spans="2:8" x14ac:dyDescent="0.2">
      <c r="B328133" s="25"/>
      <c r="C328133" s="25"/>
      <c r="D328133" s="31"/>
      <c r="E328133" s="25"/>
      <c r="F328133" s="25"/>
      <c r="G328133" s="25"/>
      <c r="H328133" s="25"/>
    </row>
    <row r="328134" spans="2:8" x14ac:dyDescent="0.2">
      <c r="B328134" s="25"/>
      <c r="C328134" s="25"/>
      <c r="D328134" s="31"/>
      <c r="E328134" s="25"/>
      <c r="F328134" s="25"/>
      <c r="G328134" s="25"/>
      <c r="H328134" s="25"/>
    </row>
    <row r="328135" spans="2:8" x14ac:dyDescent="0.2">
      <c r="B328135" s="25"/>
      <c r="C328135" s="25"/>
      <c r="D328135" s="31"/>
      <c r="E328135" s="25"/>
      <c r="F328135" s="25"/>
      <c r="G328135" s="25"/>
      <c r="H328135" s="25"/>
    </row>
    <row r="328136" spans="2:8" x14ac:dyDescent="0.2">
      <c r="B328136" s="25"/>
      <c r="C328136" s="25"/>
      <c r="D328136" s="31"/>
      <c r="E328136" s="25"/>
      <c r="F328136" s="25"/>
      <c r="G328136" s="25"/>
      <c r="H328136" s="25"/>
    </row>
    <row r="328137" spans="2:8" x14ac:dyDescent="0.2">
      <c r="B328137" s="25"/>
      <c r="C328137" s="25"/>
      <c r="D328137" s="31"/>
      <c r="E328137" s="25"/>
      <c r="F328137" s="25"/>
      <c r="G328137" s="25"/>
      <c r="H328137" s="25"/>
    </row>
    <row r="328138" spans="2:8" x14ac:dyDescent="0.2">
      <c r="B328138" s="25"/>
      <c r="C328138" s="25"/>
      <c r="D328138" s="31"/>
      <c r="E328138" s="25"/>
      <c r="F328138" s="25"/>
      <c r="G328138" s="25"/>
      <c r="H328138" s="25"/>
    </row>
    <row r="328139" spans="2:8" x14ac:dyDescent="0.2">
      <c r="B328139" s="25"/>
      <c r="C328139" s="25"/>
      <c r="D328139" s="31"/>
      <c r="E328139" s="25"/>
      <c r="F328139" s="25"/>
      <c r="G328139" s="25"/>
      <c r="H328139" s="25"/>
    </row>
    <row r="328140" spans="2:8" x14ac:dyDescent="0.2">
      <c r="B328140" s="25"/>
      <c r="C328140" s="25"/>
      <c r="D328140" s="31"/>
      <c r="E328140" s="25"/>
      <c r="F328140" s="25"/>
      <c r="G328140" s="25"/>
      <c r="H328140" s="25"/>
    </row>
    <row r="328141" spans="2:8" x14ac:dyDescent="0.2">
      <c r="B328141" s="25"/>
      <c r="C328141" s="25"/>
      <c r="D328141" s="31"/>
      <c r="E328141" s="25"/>
      <c r="F328141" s="25"/>
      <c r="G328141" s="25"/>
      <c r="H328141" s="25"/>
    </row>
    <row r="328142" spans="2:8" x14ac:dyDescent="0.2">
      <c r="B328142" s="25"/>
      <c r="C328142" s="25"/>
      <c r="D328142" s="31"/>
      <c r="E328142" s="25"/>
      <c r="F328142" s="25"/>
      <c r="G328142" s="25"/>
      <c r="H328142" s="25"/>
    </row>
    <row r="328143" spans="2:8" x14ac:dyDescent="0.2">
      <c r="B328143" s="25"/>
      <c r="C328143" s="25"/>
      <c r="D328143" s="31"/>
      <c r="E328143" s="25"/>
      <c r="F328143" s="25"/>
      <c r="G328143" s="25"/>
      <c r="H328143" s="25"/>
    </row>
    <row r="328144" spans="2:8" x14ac:dyDescent="0.2">
      <c r="B328144" s="25"/>
      <c r="C328144" s="25"/>
      <c r="D328144" s="31"/>
      <c r="E328144" s="25"/>
      <c r="F328144" s="25"/>
      <c r="G328144" s="25"/>
      <c r="H328144" s="25"/>
    </row>
    <row r="328145" spans="2:8" x14ac:dyDescent="0.2">
      <c r="B328145" s="25"/>
      <c r="C328145" s="25"/>
      <c r="D328145" s="31"/>
      <c r="E328145" s="25"/>
      <c r="F328145" s="25"/>
      <c r="G328145" s="25"/>
      <c r="H328145" s="25"/>
    </row>
    <row r="328146" spans="2:8" x14ac:dyDescent="0.2">
      <c r="B328146" s="25"/>
      <c r="C328146" s="25"/>
      <c r="D328146" s="31"/>
      <c r="E328146" s="25"/>
      <c r="F328146" s="25"/>
      <c r="G328146" s="25"/>
      <c r="H328146" s="25"/>
    </row>
    <row r="328147" spans="2:8" x14ac:dyDescent="0.2">
      <c r="B328147" s="25"/>
      <c r="C328147" s="25"/>
      <c r="D328147" s="31"/>
      <c r="E328147" s="25"/>
      <c r="F328147" s="25"/>
      <c r="G328147" s="25"/>
      <c r="H328147" s="25"/>
    </row>
    <row r="328148" spans="2:8" x14ac:dyDescent="0.2">
      <c r="B328148" s="25"/>
      <c r="C328148" s="25"/>
      <c r="D328148" s="31"/>
      <c r="E328148" s="25"/>
      <c r="F328148" s="25"/>
      <c r="G328148" s="25"/>
      <c r="H328148" s="25"/>
    </row>
    <row r="328149" spans="2:8" x14ac:dyDescent="0.2">
      <c r="B328149" s="25"/>
      <c r="C328149" s="25"/>
      <c r="D328149" s="31"/>
      <c r="E328149" s="25"/>
      <c r="F328149" s="25"/>
      <c r="G328149" s="25"/>
      <c r="H328149" s="25"/>
    </row>
    <row r="328150" spans="2:8" x14ac:dyDescent="0.2">
      <c r="B328150" s="25"/>
      <c r="C328150" s="25"/>
      <c r="D328150" s="31"/>
      <c r="E328150" s="25"/>
      <c r="F328150" s="25"/>
      <c r="G328150" s="25"/>
      <c r="H328150" s="25"/>
    </row>
    <row r="328151" spans="2:8" x14ac:dyDescent="0.2">
      <c r="B328151" s="25"/>
      <c r="C328151" s="25"/>
      <c r="D328151" s="31"/>
      <c r="E328151" s="25"/>
      <c r="F328151" s="25"/>
      <c r="G328151" s="25"/>
      <c r="H328151" s="25"/>
    </row>
    <row r="328152" spans="2:8" x14ac:dyDescent="0.2">
      <c r="B328152" s="25"/>
      <c r="C328152" s="25"/>
      <c r="D328152" s="31"/>
      <c r="E328152" s="25"/>
      <c r="F328152" s="25"/>
      <c r="G328152" s="25"/>
      <c r="H328152" s="25"/>
    </row>
    <row r="328153" spans="2:8" x14ac:dyDescent="0.2">
      <c r="B328153" s="25"/>
      <c r="C328153" s="25"/>
      <c r="D328153" s="31"/>
      <c r="E328153" s="25"/>
      <c r="F328153" s="25"/>
      <c r="G328153" s="25"/>
      <c r="H328153" s="25"/>
    </row>
    <row r="328154" spans="2:8" x14ac:dyDescent="0.2">
      <c r="B328154" s="25"/>
      <c r="C328154" s="25"/>
      <c r="D328154" s="31"/>
      <c r="E328154" s="25"/>
      <c r="F328154" s="25"/>
      <c r="G328154" s="25"/>
      <c r="H328154" s="25"/>
    </row>
    <row r="328155" spans="2:8" x14ac:dyDescent="0.2">
      <c r="B328155" s="25"/>
      <c r="C328155" s="25"/>
      <c r="D328155" s="31"/>
      <c r="E328155" s="25"/>
      <c r="F328155" s="25"/>
      <c r="G328155" s="25"/>
      <c r="H328155" s="25"/>
    </row>
    <row r="328156" spans="2:8" x14ac:dyDescent="0.2">
      <c r="B328156" s="25"/>
      <c r="C328156" s="25"/>
      <c r="D328156" s="31"/>
      <c r="E328156" s="25"/>
      <c r="F328156" s="25"/>
      <c r="G328156" s="25"/>
      <c r="H328156" s="25"/>
    </row>
    <row r="328157" spans="2:8" x14ac:dyDescent="0.2">
      <c r="B328157" s="25"/>
      <c r="C328157" s="25"/>
      <c r="D328157" s="31"/>
      <c r="E328157" s="25"/>
      <c r="F328157" s="25"/>
      <c r="G328157" s="25"/>
      <c r="H328157" s="25"/>
    </row>
    <row r="328158" spans="2:8" x14ac:dyDescent="0.2">
      <c r="B328158" s="25"/>
      <c r="C328158" s="25"/>
      <c r="D328158" s="31"/>
      <c r="E328158" s="25"/>
      <c r="F328158" s="25"/>
      <c r="G328158" s="25"/>
      <c r="H328158" s="25"/>
    </row>
    <row r="328159" spans="2:8" x14ac:dyDescent="0.2">
      <c r="B328159" s="25"/>
      <c r="C328159" s="25"/>
      <c r="D328159" s="31"/>
      <c r="E328159" s="25"/>
      <c r="F328159" s="25"/>
      <c r="G328159" s="25"/>
      <c r="H328159" s="25"/>
    </row>
    <row r="328160" spans="2:8" x14ac:dyDescent="0.2">
      <c r="B328160" s="25"/>
      <c r="C328160" s="25"/>
      <c r="D328160" s="31"/>
      <c r="E328160" s="25"/>
      <c r="F328160" s="25"/>
      <c r="G328160" s="25"/>
      <c r="H328160" s="25"/>
    </row>
    <row r="328161" spans="2:8" x14ac:dyDescent="0.2">
      <c r="B328161" s="25"/>
      <c r="C328161" s="25"/>
      <c r="D328161" s="31"/>
      <c r="E328161" s="25"/>
      <c r="F328161" s="25"/>
      <c r="G328161" s="25"/>
      <c r="H328161" s="25"/>
    </row>
    <row r="328162" spans="2:8" x14ac:dyDescent="0.2">
      <c r="B328162" s="25"/>
      <c r="C328162" s="25"/>
      <c r="D328162" s="31"/>
      <c r="E328162" s="25"/>
      <c r="F328162" s="25"/>
      <c r="G328162" s="25"/>
      <c r="H328162" s="25"/>
    </row>
    <row r="328163" spans="2:8" x14ac:dyDescent="0.2">
      <c r="B328163" s="25"/>
      <c r="C328163" s="25"/>
      <c r="D328163" s="31"/>
      <c r="E328163" s="25"/>
      <c r="F328163" s="25"/>
      <c r="G328163" s="25"/>
      <c r="H328163" s="25"/>
    </row>
    <row r="328164" spans="2:8" x14ac:dyDescent="0.2">
      <c r="B328164" s="25"/>
      <c r="C328164" s="25"/>
      <c r="D328164" s="31"/>
      <c r="E328164" s="25"/>
      <c r="F328164" s="25"/>
      <c r="G328164" s="25"/>
      <c r="H328164" s="25"/>
    </row>
    <row r="328165" spans="2:8" x14ac:dyDescent="0.2">
      <c r="B328165" s="25"/>
      <c r="C328165" s="25"/>
      <c r="D328165" s="31"/>
      <c r="E328165" s="25"/>
      <c r="F328165" s="25"/>
      <c r="G328165" s="25"/>
      <c r="H328165" s="25"/>
    </row>
    <row r="328166" spans="2:8" x14ac:dyDescent="0.2">
      <c r="B328166" s="25"/>
      <c r="C328166" s="25"/>
      <c r="D328166" s="31"/>
      <c r="E328166" s="25"/>
      <c r="F328166" s="25"/>
      <c r="G328166" s="25"/>
      <c r="H328166" s="25"/>
    </row>
    <row r="328167" spans="2:8" x14ac:dyDescent="0.2">
      <c r="B328167" s="25"/>
      <c r="C328167" s="25"/>
      <c r="D328167" s="31"/>
      <c r="E328167" s="25"/>
      <c r="F328167" s="25"/>
      <c r="G328167" s="25"/>
      <c r="H328167" s="25"/>
    </row>
    <row r="328168" spans="2:8" x14ac:dyDescent="0.2">
      <c r="B328168" s="25"/>
      <c r="C328168" s="25"/>
      <c r="D328168" s="31"/>
      <c r="E328168" s="25"/>
      <c r="F328168" s="25"/>
      <c r="G328168" s="25"/>
      <c r="H328168" s="25"/>
    </row>
    <row r="328169" spans="2:8" x14ac:dyDescent="0.2">
      <c r="B328169" s="25"/>
      <c r="C328169" s="25"/>
      <c r="D328169" s="31"/>
      <c r="E328169" s="25"/>
      <c r="F328169" s="25"/>
      <c r="G328169" s="25"/>
      <c r="H328169" s="25"/>
    </row>
    <row r="328170" spans="2:8" x14ac:dyDescent="0.2">
      <c r="B328170" s="25"/>
      <c r="C328170" s="25"/>
      <c r="D328170" s="31"/>
      <c r="E328170" s="25"/>
      <c r="F328170" s="25"/>
      <c r="G328170" s="25"/>
      <c r="H328170" s="25"/>
    </row>
    <row r="328171" spans="2:8" x14ac:dyDescent="0.2">
      <c r="B328171" s="25"/>
      <c r="C328171" s="25"/>
      <c r="D328171" s="31"/>
      <c r="E328171" s="25"/>
      <c r="F328171" s="25"/>
      <c r="G328171" s="25"/>
      <c r="H328171" s="25"/>
    </row>
    <row r="328172" spans="2:8" x14ac:dyDescent="0.2">
      <c r="B328172" s="25"/>
      <c r="C328172" s="25"/>
      <c r="D328172" s="31"/>
      <c r="E328172" s="25"/>
      <c r="F328172" s="25"/>
      <c r="G328172" s="25"/>
      <c r="H328172" s="25"/>
    </row>
    <row r="328173" spans="2:8" x14ac:dyDescent="0.2">
      <c r="B328173" s="25"/>
      <c r="C328173" s="25"/>
      <c r="D328173" s="31"/>
      <c r="E328173" s="25"/>
      <c r="F328173" s="25"/>
      <c r="G328173" s="25"/>
      <c r="H328173" s="25"/>
    </row>
    <row r="328174" spans="2:8" x14ac:dyDescent="0.2">
      <c r="B328174" s="25"/>
      <c r="C328174" s="25"/>
      <c r="D328174" s="31"/>
      <c r="E328174" s="25"/>
      <c r="F328174" s="25"/>
      <c r="G328174" s="25"/>
      <c r="H328174" s="25"/>
    </row>
    <row r="328175" spans="2:8" x14ac:dyDescent="0.2">
      <c r="B328175" s="25"/>
      <c r="C328175" s="25"/>
      <c r="D328175" s="31"/>
      <c r="E328175" s="25"/>
      <c r="F328175" s="25"/>
      <c r="G328175" s="25"/>
      <c r="H328175" s="25"/>
    </row>
    <row r="328176" spans="2:8" x14ac:dyDescent="0.2">
      <c r="B328176" s="25"/>
      <c r="C328176" s="25"/>
      <c r="D328176" s="31"/>
      <c r="E328176" s="25"/>
      <c r="F328176" s="25"/>
      <c r="G328176" s="25"/>
      <c r="H328176" s="25"/>
    </row>
    <row r="328177" spans="2:8" x14ac:dyDescent="0.2">
      <c r="B328177" s="25"/>
      <c r="C328177" s="25"/>
      <c r="D328177" s="31"/>
      <c r="E328177" s="25"/>
      <c r="F328177" s="25"/>
      <c r="G328177" s="25"/>
      <c r="H328177" s="25"/>
    </row>
    <row r="328178" spans="2:8" x14ac:dyDescent="0.2">
      <c r="B328178" s="25"/>
      <c r="C328178" s="25"/>
      <c r="D328178" s="31"/>
      <c r="E328178" s="25"/>
      <c r="F328178" s="25"/>
      <c r="G328178" s="25"/>
      <c r="H328178" s="25"/>
    </row>
    <row r="328179" spans="2:8" x14ac:dyDescent="0.2">
      <c r="B328179" s="25"/>
      <c r="C328179" s="25"/>
      <c r="D328179" s="31"/>
      <c r="E328179" s="25"/>
      <c r="F328179" s="25"/>
      <c r="G328179" s="25"/>
      <c r="H328179" s="25"/>
    </row>
    <row r="328180" spans="2:8" x14ac:dyDescent="0.2">
      <c r="B328180" s="25"/>
      <c r="C328180" s="25"/>
      <c r="D328180" s="31"/>
      <c r="E328180" s="25"/>
      <c r="F328180" s="25"/>
      <c r="G328180" s="25"/>
      <c r="H328180" s="25"/>
    </row>
    <row r="328181" spans="2:8" x14ac:dyDescent="0.2">
      <c r="B328181" s="25"/>
      <c r="C328181" s="25"/>
      <c r="D328181" s="31"/>
      <c r="E328181" s="25"/>
      <c r="F328181" s="25"/>
      <c r="G328181" s="25"/>
      <c r="H328181" s="25"/>
    </row>
    <row r="328182" spans="2:8" x14ac:dyDescent="0.2">
      <c r="B328182" s="25"/>
      <c r="C328182" s="25"/>
      <c r="D328182" s="31"/>
      <c r="E328182" s="25"/>
      <c r="F328182" s="25"/>
      <c r="G328182" s="25"/>
      <c r="H328182" s="25"/>
    </row>
    <row r="328183" spans="2:8" x14ac:dyDescent="0.2">
      <c r="B328183" s="25"/>
      <c r="C328183" s="25"/>
      <c r="D328183" s="31"/>
      <c r="E328183" s="25"/>
      <c r="F328183" s="25"/>
      <c r="G328183" s="25"/>
      <c r="H328183" s="25"/>
    </row>
    <row r="328184" spans="2:8" x14ac:dyDescent="0.2">
      <c r="B328184" s="25"/>
      <c r="C328184" s="25"/>
      <c r="D328184" s="31"/>
      <c r="E328184" s="25"/>
      <c r="F328184" s="25"/>
      <c r="G328184" s="25"/>
      <c r="H328184" s="25"/>
    </row>
    <row r="328185" spans="2:8" x14ac:dyDescent="0.2">
      <c r="B328185" s="25"/>
      <c r="C328185" s="25"/>
      <c r="D328185" s="31"/>
      <c r="E328185" s="25"/>
      <c r="F328185" s="25"/>
      <c r="G328185" s="25"/>
      <c r="H328185" s="25"/>
    </row>
    <row r="328186" spans="2:8" x14ac:dyDescent="0.2">
      <c r="B328186" s="25"/>
      <c r="C328186" s="25"/>
      <c r="D328186" s="31"/>
      <c r="E328186" s="25"/>
      <c r="F328186" s="25"/>
      <c r="G328186" s="25"/>
      <c r="H328186" s="25"/>
    </row>
    <row r="328187" spans="2:8" x14ac:dyDescent="0.2">
      <c r="B328187" s="25"/>
      <c r="C328187" s="25"/>
      <c r="D328187" s="31"/>
      <c r="E328187" s="25"/>
      <c r="F328187" s="25"/>
      <c r="G328187" s="25"/>
      <c r="H328187" s="25"/>
    </row>
    <row r="328188" spans="2:8" x14ac:dyDescent="0.2">
      <c r="B328188" s="25"/>
      <c r="C328188" s="25"/>
      <c r="D328188" s="31"/>
      <c r="E328188" s="25"/>
      <c r="F328188" s="25"/>
      <c r="G328188" s="25"/>
      <c r="H328188" s="25"/>
    </row>
    <row r="328189" spans="2:8" x14ac:dyDescent="0.2">
      <c r="B328189" s="25"/>
      <c r="C328189" s="25"/>
      <c r="D328189" s="31"/>
      <c r="E328189" s="25"/>
      <c r="F328189" s="25"/>
      <c r="G328189" s="25"/>
      <c r="H328189" s="25"/>
    </row>
    <row r="328190" spans="2:8" x14ac:dyDescent="0.2">
      <c r="B328190" s="25"/>
      <c r="C328190" s="25"/>
      <c r="D328190" s="31"/>
      <c r="E328190" s="25"/>
      <c r="F328190" s="25"/>
      <c r="G328190" s="25"/>
      <c r="H328190" s="25"/>
    </row>
    <row r="328191" spans="2:8" x14ac:dyDescent="0.2">
      <c r="B328191" s="25"/>
      <c r="C328191" s="25"/>
      <c r="D328191" s="31"/>
      <c r="E328191" s="25"/>
      <c r="F328191" s="25"/>
      <c r="G328191" s="25"/>
      <c r="H328191" s="25"/>
    </row>
    <row r="328192" spans="2:8" x14ac:dyDescent="0.2">
      <c r="B328192" s="25"/>
      <c r="C328192" s="25"/>
      <c r="D328192" s="31"/>
      <c r="E328192" s="25"/>
      <c r="F328192" s="25"/>
      <c r="G328192" s="25"/>
      <c r="H328192" s="25"/>
    </row>
    <row r="328193" spans="2:8" x14ac:dyDescent="0.2">
      <c r="B328193" s="25"/>
      <c r="C328193" s="25"/>
      <c r="D328193" s="31"/>
      <c r="E328193" s="25"/>
      <c r="F328193" s="25"/>
      <c r="G328193" s="25"/>
      <c r="H328193" s="25"/>
    </row>
    <row r="328194" spans="2:8" x14ac:dyDescent="0.2">
      <c r="B328194" s="25"/>
      <c r="C328194" s="25"/>
      <c r="D328194" s="31"/>
      <c r="E328194" s="25"/>
      <c r="F328194" s="25"/>
      <c r="G328194" s="25"/>
      <c r="H328194" s="25"/>
    </row>
    <row r="328195" spans="2:8" x14ac:dyDescent="0.2">
      <c r="B328195" s="25"/>
      <c r="C328195" s="25"/>
      <c r="D328195" s="31"/>
      <c r="E328195" s="25"/>
      <c r="F328195" s="25"/>
      <c r="G328195" s="25"/>
      <c r="H328195" s="25"/>
    </row>
    <row r="328196" spans="2:8" x14ac:dyDescent="0.2">
      <c r="B328196" s="25"/>
      <c r="C328196" s="25"/>
      <c r="D328196" s="31"/>
      <c r="E328196" s="25"/>
      <c r="F328196" s="25"/>
      <c r="G328196" s="25"/>
      <c r="H328196" s="25"/>
    </row>
    <row r="328197" spans="2:8" x14ac:dyDescent="0.2">
      <c r="B328197" s="25"/>
      <c r="C328197" s="25"/>
      <c r="D328197" s="31"/>
      <c r="E328197" s="25"/>
      <c r="F328197" s="25"/>
      <c r="G328197" s="25"/>
      <c r="H328197" s="25"/>
    </row>
    <row r="328198" spans="2:8" x14ac:dyDescent="0.2">
      <c r="B328198" s="25"/>
      <c r="C328198" s="25"/>
      <c r="D328198" s="31"/>
      <c r="E328198" s="25"/>
      <c r="F328198" s="25"/>
      <c r="G328198" s="25"/>
      <c r="H328198" s="25"/>
    </row>
    <row r="328199" spans="2:8" x14ac:dyDescent="0.2">
      <c r="B328199" s="25"/>
      <c r="C328199" s="25"/>
      <c r="D328199" s="31"/>
      <c r="E328199" s="25"/>
      <c r="F328199" s="25"/>
      <c r="G328199" s="25"/>
      <c r="H328199" s="25"/>
    </row>
    <row r="328200" spans="2:8" x14ac:dyDescent="0.2">
      <c r="B328200" s="25"/>
      <c r="C328200" s="25"/>
      <c r="D328200" s="31"/>
      <c r="E328200" s="25"/>
      <c r="F328200" s="25"/>
      <c r="G328200" s="25"/>
      <c r="H328200" s="25"/>
    </row>
    <row r="328201" spans="2:8" x14ac:dyDescent="0.2">
      <c r="B328201" s="25"/>
      <c r="C328201" s="25"/>
      <c r="D328201" s="31"/>
      <c r="E328201" s="25"/>
      <c r="F328201" s="25"/>
      <c r="G328201" s="25"/>
      <c r="H328201" s="25"/>
    </row>
    <row r="328202" spans="2:8" x14ac:dyDescent="0.2">
      <c r="B328202" s="25"/>
      <c r="C328202" s="25"/>
      <c r="D328202" s="31"/>
      <c r="E328202" s="25"/>
      <c r="F328202" s="25"/>
      <c r="G328202" s="25"/>
      <c r="H328202" s="25"/>
    </row>
    <row r="328203" spans="2:8" x14ac:dyDescent="0.2">
      <c r="B328203" s="25"/>
      <c r="C328203" s="25"/>
      <c r="D328203" s="31"/>
      <c r="E328203" s="25"/>
      <c r="F328203" s="25"/>
      <c r="G328203" s="25"/>
      <c r="H328203" s="25"/>
    </row>
    <row r="328204" spans="2:8" x14ac:dyDescent="0.2">
      <c r="B328204" s="25"/>
      <c r="C328204" s="25"/>
      <c r="D328204" s="31"/>
      <c r="E328204" s="25"/>
      <c r="F328204" s="25"/>
      <c r="G328204" s="25"/>
      <c r="H328204" s="25"/>
    </row>
    <row r="328205" spans="2:8" x14ac:dyDescent="0.2">
      <c r="B328205" s="25"/>
      <c r="C328205" s="25"/>
      <c r="D328205" s="31"/>
      <c r="E328205" s="25"/>
      <c r="F328205" s="25"/>
      <c r="G328205" s="25"/>
      <c r="H328205" s="25"/>
    </row>
    <row r="328206" spans="2:8" x14ac:dyDescent="0.2">
      <c r="B328206" s="25"/>
      <c r="C328206" s="25"/>
      <c r="D328206" s="31"/>
      <c r="E328206" s="25"/>
      <c r="F328206" s="25"/>
      <c r="G328206" s="25"/>
      <c r="H328206" s="25"/>
    </row>
    <row r="328207" spans="2:8" x14ac:dyDescent="0.2">
      <c r="B328207" s="25"/>
      <c r="C328207" s="25"/>
      <c r="D328207" s="31"/>
      <c r="E328207" s="25"/>
      <c r="F328207" s="25"/>
      <c r="G328207" s="25"/>
      <c r="H328207" s="25"/>
    </row>
    <row r="328208" spans="2:8" x14ac:dyDescent="0.2">
      <c r="B328208" s="25"/>
      <c r="C328208" s="25"/>
      <c r="D328208" s="31"/>
      <c r="E328208" s="25"/>
      <c r="F328208" s="25"/>
      <c r="G328208" s="25"/>
      <c r="H328208" s="25"/>
    </row>
    <row r="328209" spans="2:8" x14ac:dyDescent="0.2">
      <c r="B328209" s="25"/>
      <c r="C328209" s="25"/>
      <c r="D328209" s="31"/>
      <c r="E328209" s="25"/>
      <c r="F328209" s="25"/>
      <c r="G328209" s="25"/>
      <c r="H328209" s="25"/>
    </row>
    <row r="328210" spans="2:8" x14ac:dyDescent="0.2">
      <c r="B328210" s="25"/>
      <c r="C328210" s="25"/>
      <c r="D328210" s="31"/>
      <c r="E328210" s="25"/>
      <c r="F328210" s="25"/>
      <c r="G328210" s="25"/>
      <c r="H328210" s="25"/>
    </row>
    <row r="328211" spans="2:8" x14ac:dyDescent="0.2">
      <c r="B328211" s="25"/>
      <c r="C328211" s="25"/>
      <c r="D328211" s="31"/>
      <c r="E328211" s="25"/>
      <c r="F328211" s="25"/>
      <c r="G328211" s="25"/>
      <c r="H328211" s="25"/>
    </row>
    <row r="328212" spans="2:8" x14ac:dyDescent="0.2">
      <c r="B328212" s="25"/>
      <c r="C328212" s="25"/>
      <c r="D328212" s="31"/>
      <c r="E328212" s="25"/>
      <c r="F328212" s="25"/>
      <c r="G328212" s="25"/>
      <c r="H328212" s="25"/>
    </row>
    <row r="328213" spans="2:8" x14ac:dyDescent="0.2">
      <c r="B328213" s="25"/>
      <c r="C328213" s="25"/>
      <c r="D328213" s="31"/>
      <c r="E328213" s="25"/>
      <c r="F328213" s="25"/>
      <c r="G328213" s="25"/>
      <c r="H328213" s="25"/>
    </row>
    <row r="328214" spans="2:8" x14ac:dyDescent="0.2">
      <c r="B328214" s="25"/>
      <c r="C328214" s="25"/>
      <c r="D328214" s="31"/>
      <c r="E328214" s="25"/>
      <c r="F328214" s="25"/>
      <c r="G328214" s="25"/>
      <c r="H328214" s="25"/>
    </row>
    <row r="328215" spans="2:8" x14ac:dyDescent="0.2">
      <c r="B328215" s="25"/>
      <c r="C328215" s="25"/>
      <c r="D328215" s="31"/>
      <c r="E328215" s="25"/>
      <c r="F328215" s="25"/>
      <c r="G328215" s="25"/>
      <c r="H328215" s="25"/>
    </row>
    <row r="328216" spans="2:8" x14ac:dyDescent="0.2">
      <c r="B328216" s="25"/>
      <c r="C328216" s="25"/>
      <c r="D328216" s="31"/>
      <c r="E328216" s="25"/>
      <c r="F328216" s="25"/>
      <c r="G328216" s="25"/>
      <c r="H328216" s="25"/>
    </row>
    <row r="328217" spans="2:8" x14ac:dyDescent="0.2">
      <c r="B328217" s="25"/>
      <c r="C328217" s="25"/>
      <c r="D328217" s="31"/>
      <c r="E328217" s="25"/>
      <c r="F328217" s="25"/>
      <c r="G328217" s="25"/>
      <c r="H328217" s="25"/>
    </row>
    <row r="328218" spans="2:8" x14ac:dyDescent="0.2">
      <c r="B328218" s="25"/>
      <c r="C328218" s="25"/>
      <c r="D328218" s="31"/>
      <c r="E328218" s="25"/>
      <c r="F328218" s="25"/>
      <c r="G328218" s="25"/>
      <c r="H328218" s="25"/>
    </row>
    <row r="328219" spans="2:8" x14ac:dyDescent="0.2">
      <c r="B328219" s="25"/>
      <c r="C328219" s="25"/>
      <c r="D328219" s="31"/>
      <c r="E328219" s="25"/>
      <c r="F328219" s="25"/>
      <c r="G328219" s="25"/>
      <c r="H328219" s="25"/>
    </row>
    <row r="328220" spans="2:8" x14ac:dyDescent="0.2">
      <c r="B328220" s="25"/>
      <c r="C328220" s="25"/>
      <c r="D328220" s="31"/>
      <c r="E328220" s="25"/>
      <c r="F328220" s="25"/>
      <c r="G328220" s="25"/>
      <c r="H328220" s="25"/>
    </row>
    <row r="328221" spans="2:8" x14ac:dyDescent="0.2">
      <c r="B328221" s="25"/>
      <c r="C328221" s="25"/>
      <c r="D328221" s="31"/>
      <c r="E328221" s="25"/>
      <c r="F328221" s="25"/>
      <c r="G328221" s="25"/>
      <c r="H328221" s="25"/>
    </row>
    <row r="328222" spans="2:8" x14ac:dyDescent="0.2">
      <c r="B328222" s="25"/>
      <c r="C328222" s="25"/>
      <c r="D328222" s="31"/>
      <c r="E328222" s="25"/>
      <c r="F328222" s="25"/>
      <c r="G328222" s="25"/>
      <c r="H328222" s="25"/>
    </row>
    <row r="328223" spans="2:8" x14ac:dyDescent="0.2">
      <c r="B328223" s="25"/>
      <c r="C328223" s="25"/>
      <c r="D328223" s="31"/>
      <c r="E328223" s="25"/>
      <c r="F328223" s="25"/>
      <c r="G328223" s="25"/>
      <c r="H328223" s="25"/>
    </row>
    <row r="328224" spans="2:8" x14ac:dyDescent="0.2">
      <c r="B328224" s="25"/>
      <c r="C328224" s="25"/>
      <c r="D328224" s="31"/>
      <c r="E328224" s="25"/>
      <c r="F328224" s="25"/>
      <c r="G328224" s="25"/>
      <c r="H328224" s="25"/>
    </row>
    <row r="328225" spans="2:8" x14ac:dyDescent="0.2">
      <c r="B328225" s="25"/>
      <c r="C328225" s="25"/>
      <c r="D328225" s="31"/>
      <c r="E328225" s="25"/>
      <c r="F328225" s="25"/>
      <c r="G328225" s="25"/>
      <c r="H328225" s="25"/>
    </row>
    <row r="328226" spans="2:8" x14ac:dyDescent="0.2">
      <c r="B328226" s="25"/>
      <c r="C328226" s="25"/>
      <c r="D328226" s="31"/>
      <c r="E328226" s="25"/>
      <c r="F328226" s="25"/>
      <c r="G328226" s="25"/>
      <c r="H328226" s="25"/>
    </row>
    <row r="328227" spans="2:8" x14ac:dyDescent="0.2">
      <c r="B328227" s="25"/>
      <c r="C328227" s="25"/>
      <c r="D328227" s="31"/>
      <c r="E328227" s="25"/>
      <c r="F328227" s="25"/>
      <c r="G328227" s="25"/>
      <c r="H328227" s="25"/>
    </row>
    <row r="328228" spans="2:8" x14ac:dyDescent="0.2">
      <c r="B328228" s="25"/>
      <c r="C328228" s="25"/>
      <c r="D328228" s="31"/>
      <c r="E328228" s="25"/>
      <c r="F328228" s="25"/>
      <c r="G328228" s="25"/>
      <c r="H328228" s="25"/>
    </row>
    <row r="328229" spans="2:8" x14ac:dyDescent="0.2">
      <c r="B328229" s="25"/>
      <c r="C328229" s="25"/>
      <c r="D328229" s="31"/>
      <c r="E328229" s="25"/>
      <c r="F328229" s="25"/>
      <c r="G328229" s="25"/>
      <c r="H328229" s="25"/>
    </row>
    <row r="328230" spans="2:8" x14ac:dyDescent="0.2">
      <c r="B328230" s="25"/>
      <c r="C328230" s="25"/>
      <c r="D328230" s="31"/>
      <c r="E328230" s="25"/>
      <c r="F328230" s="25"/>
      <c r="G328230" s="25"/>
      <c r="H328230" s="25"/>
    </row>
    <row r="328231" spans="2:8" x14ac:dyDescent="0.2">
      <c r="B328231" s="25"/>
      <c r="C328231" s="25"/>
      <c r="D328231" s="31"/>
      <c r="E328231" s="25"/>
      <c r="F328231" s="25"/>
      <c r="G328231" s="25"/>
      <c r="H328231" s="25"/>
    </row>
    <row r="328232" spans="2:8" x14ac:dyDescent="0.2">
      <c r="B328232" s="25"/>
      <c r="C328232" s="25"/>
      <c r="D328232" s="31"/>
      <c r="E328232" s="25"/>
      <c r="F328232" s="25"/>
      <c r="G328232" s="25"/>
      <c r="H328232" s="25"/>
    </row>
    <row r="328233" spans="2:8" x14ac:dyDescent="0.2">
      <c r="B328233" s="25"/>
      <c r="C328233" s="25"/>
      <c r="D328233" s="31"/>
      <c r="E328233" s="25"/>
      <c r="F328233" s="25"/>
      <c r="G328233" s="25"/>
      <c r="H328233" s="25"/>
    </row>
    <row r="328234" spans="2:8" x14ac:dyDescent="0.2">
      <c r="B328234" s="25"/>
      <c r="C328234" s="25"/>
      <c r="D328234" s="31"/>
      <c r="E328234" s="25"/>
      <c r="F328234" s="25"/>
      <c r="G328234" s="25"/>
      <c r="H328234" s="25"/>
    </row>
    <row r="328235" spans="2:8" x14ac:dyDescent="0.2">
      <c r="B328235" s="25"/>
      <c r="C328235" s="25"/>
      <c r="D328235" s="31"/>
      <c r="E328235" s="25"/>
      <c r="F328235" s="25"/>
      <c r="G328235" s="25"/>
      <c r="H328235" s="25"/>
    </row>
    <row r="328236" spans="2:8" x14ac:dyDescent="0.2">
      <c r="B328236" s="25"/>
      <c r="C328236" s="25"/>
      <c r="D328236" s="31"/>
      <c r="E328236" s="25"/>
      <c r="F328236" s="25"/>
      <c r="G328236" s="25"/>
      <c r="H328236" s="25"/>
    </row>
    <row r="328237" spans="2:8" x14ac:dyDescent="0.2">
      <c r="B328237" s="25"/>
      <c r="C328237" s="25"/>
      <c r="D328237" s="31"/>
      <c r="E328237" s="25"/>
      <c r="F328237" s="25"/>
      <c r="G328237" s="25"/>
      <c r="H328237" s="25"/>
    </row>
    <row r="328238" spans="2:8" x14ac:dyDescent="0.2">
      <c r="B328238" s="25"/>
      <c r="C328238" s="25"/>
      <c r="D328238" s="31"/>
      <c r="E328238" s="25"/>
      <c r="F328238" s="25"/>
      <c r="G328238" s="25"/>
      <c r="H328238" s="25"/>
    </row>
    <row r="328239" spans="2:8" x14ac:dyDescent="0.2">
      <c r="B328239" s="25"/>
      <c r="C328239" s="25"/>
      <c r="D328239" s="31"/>
      <c r="E328239" s="25"/>
      <c r="F328239" s="25"/>
      <c r="G328239" s="25"/>
      <c r="H328239" s="25"/>
    </row>
    <row r="328240" spans="2:8" x14ac:dyDescent="0.2">
      <c r="B328240" s="25"/>
      <c r="C328240" s="25"/>
      <c r="D328240" s="31"/>
      <c r="E328240" s="25"/>
      <c r="F328240" s="25"/>
      <c r="G328240" s="25"/>
      <c r="H328240" s="25"/>
    </row>
    <row r="328241" spans="2:8" x14ac:dyDescent="0.2">
      <c r="B328241" s="25"/>
      <c r="C328241" s="25"/>
      <c r="D328241" s="31"/>
      <c r="E328241" s="25"/>
      <c r="F328241" s="25"/>
      <c r="G328241" s="25"/>
      <c r="H328241" s="25"/>
    </row>
    <row r="328242" spans="2:8" x14ac:dyDescent="0.2">
      <c r="B328242" s="25"/>
      <c r="C328242" s="25"/>
      <c r="D328242" s="31"/>
      <c r="E328242" s="25"/>
      <c r="F328242" s="25"/>
      <c r="G328242" s="25"/>
      <c r="H328242" s="25"/>
    </row>
    <row r="328243" spans="2:8" x14ac:dyDescent="0.2">
      <c r="B328243" s="25"/>
      <c r="C328243" s="25"/>
      <c r="D328243" s="31"/>
      <c r="E328243" s="25"/>
      <c r="F328243" s="25"/>
      <c r="G328243" s="25"/>
      <c r="H328243" s="25"/>
    </row>
    <row r="328244" spans="2:8" x14ac:dyDescent="0.2">
      <c r="B328244" s="25"/>
      <c r="C328244" s="25"/>
      <c r="D328244" s="31"/>
      <c r="E328244" s="25"/>
      <c r="F328244" s="25"/>
      <c r="G328244" s="25"/>
      <c r="H328244" s="25"/>
    </row>
    <row r="328245" spans="2:8" x14ac:dyDescent="0.2">
      <c r="B328245" s="25"/>
      <c r="C328245" s="25"/>
      <c r="D328245" s="31"/>
      <c r="E328245" s="25"/>
      <c r="F328245" s="25"/>
      <c r="G328245" s="25"/>
      <c r="H328245" s="25"/>
    </row>
    <row r="328246" spans="2:8" x14ac:dyDescent="0.2">
      <c r="B328246" s="25"/>
      <c r="C328246" s="25"/>
      <c r="D328246" s="31"/>
      <c r="E328246" s="25"/>
      <c r="F328246" s="25"/>
      <c r="G328246" s="25"/>
      <c r="H328246" s="25"/>
    </row>
    <row r="328247" spans="2:8" x14ac:dyDescent="0.2">
      <c r="B328247" s="25"/>
      <c r="C328247" s="25"/>
      <c r="D328247" s="31"/>
      <c r="E328247" s="25"/>
      <c r="F328247" s="25"/>
      <c r="G328247" s="25"/>
      <c r="H328247" s="25"/>
    </row>
    <row r="328248" spans="2:8" x14ac:dyDescent="0.2">
      <c r="B328248" s="25"/>
      <c r="C328248" s="25"/>
      <c r="D328248" s="31"/>
      <c r="E328248" s="25"/>
      <c r="F328248" s="25"/>
      <c r="G328248" s="25"/>
      <c r="H328248" s="25"/>
    </row>
    <row r="328249" spans="2:8" x14ac:dyDescent="0.2">
      <c r="B328249" s="25"/>
      <c r="C328249" s="25"/>
      <c r="D328249" s="31"/>
      <c r="E328249" s="25"/>
      <c r="F328249" s="25"/>
      <c r="G328249" s="25"/>
      <c r="H328249" s="25"/>
    </row>
    <row r="328250" spans="2:8" x14ac:dyDescent="0.2">
      <c r="B328250" s="25"/>
      <c r="C328250" s="25"/>
      <c r="D328250" s="31"/>
      <c r="E328250" s="25"/>
      <c r="F328250" s="25"/>
      <c r="G328250" s="25"/>
      <c r="H328250" s="25"/>
    </row>
    <row r="328251" spans="2:8" x14ac:dyDescent="0.2">
      <c r="B328251" s="25"/>
      <c r="C328251" s="25"/>
      <c r="D328251" s="31"/>
      <c r="E328251" s="25"/>
      <c r="F328251" s="25"/>
      <c r="G328251" s="25"/>
      <c r="H328251" s="25"/>
    </row>
    <row r="328252" spans="2:8" x14ac:dyDescent="0.2">
      <c r="B328252" s="25"/>
      <c r="C328252" s="25"/>
      <c r="D328252" s="31"/>
      <c r="E328252" s="25"/>
      <c r="F328252" s="25"/>
      <c r="G328252" s="25"/>
      <c r="H328252" s="25"/>
    </row>
    <row r="328253" spans="2:8" x14ac:dyDescent="0.2">
      <c r="B328253" s="25"/>
      <c r="C328253" s="25"/>
      <c r="D328253" s="31"/>
      <c r="E328253" s="25"/>
      <c r="F328253" s="25"/>
      <c r="G328253" s="25"/>
      <c r="H328253" s="25"/>
    </row>
    <row r="328254" spans="2:8" x14ac:dyDescent="0.2">
      <c r="B328254" s="25"/>
      <c r="C328254" s="25"/>
      <c r="D328254" s="31"/>
      <c r="E328254" s="25"/>
      <c r="F328254" s="25"/>
      <c r="G328254" s="25"/>
      <c r="H328254" s="25"/>
    </row>
    <row r="328255" spans="2:8" x14ac:dyDescent="0.2">
      <c r="B328255" s="25"/>
      <c r="C328255" s="25"/>
      <c r="D328255" s="31"/>
      <c r="E328255" s="25"/>
      <c r="F328255" s="25"/>
      <c r="G328255" s="25"/>
      <c r="H328255" s="25"/>
    </row>
    <row r="328256" spans="2:8" x14ac:dyDescent="0.2">
      <c r="B328256" s="25"/>
      <c r="C328256" s="25"/>
      <c r="D328256" s="31"/>
      <c r="E328256" s="25"/>
      <c r="F328256" s="25"/>
      <c r="G328256" s="25"/>
      <c r="H328256" s="25"/>
    </row>
    <row r="328257" spans="2:8" x14ac:dyDescent="0.2">
      <c r="B328257" s="25"/>
      <c r="C328257" s="25"/>
      <c r="D328257" s="31"/>
      <c r="E328257" s="25"/>
      <c r="F328257" s="25"/>
      <c r="G328257" s="25"/>
      <c r="H328257" s="25"/>
    </row>
    <row r="328258" spans="2:8" x14ac:dyDescent="0.2">
      <c r="B328258" s="25"/>
      <c r="C328258" s="25"/>
      <c r="D328258" s="31"/>
      <c r="E328258" s="25"/>
      <c r="F328258" s="25"/>
      <c r="G328258" s="25"/>
      <c r="H328258" s="25"/>
    </row>
    <row r="328259" spans="2:8" x14ac:dyDescent="0.2">
      <c r="B328259" s="25"/>
      <c r="C328259" s="25"/>
      <c r="D328259" s="31"/>
      <c r="E328259" s="25"/>
      <c r="F328259" s="25"/>
      <c r="G328259" s="25"/>
      <c r="H328259" s="25"/>
    </row>
    <row r="328260" spans="2:8" x14ac:dyDescent="0.2">
      <c r="B328260" s="25"/>
      <c r="C328260" s="25"/>
      <c r="D328260" s="31"/>
      <c r="E328260" s="25"/>
      <c r="F328260" s="25"/>
      <c r="G328260" s="25"/>
      <c r="H328260" s="25"/>
    </row>
    <row r="328261" spans="2:8" x14ac:dyDescent="0.2">
      <c r="B328261" s="21"/>
      <c r="C328261" s="21"/>
      <c r="D328261" s="31"/>
      <c r="E328261" s="21"/>
      <c r="F328261" s="21"/>
      <c r="G328261" s="21"/>
      <c r="H328261" s="25"/>
    </row>
    <row r="328262" spans="2:8" x14ac:dyDescent="0.2">
      <c r="B328262" s="21"/>
      <c r="C328262" s="21"/>
      <c r="D328262" s="31"/>
      <c r="E328262" s="21"/>
      <c r="F328262" s="21"/>
      <c r="G328262" s="21"/>
      <c r="H328262" s="21"/>
    </row>
    <row r="328263" spans="2:8" x14ac:dyDescent="0.2">
      <c r="B328263" s="21"/>
      <c r="C328263" s="21"/>
      <c r="D328263" s="31"/>
      <c r="E328263" s="21"/>
      <c r="F328263" s="21"/>
      <c r="G328263" s="21"/>
      <c r="H328263" s="21"/>
    </row>
    <row r="328264" spans="2:8" x14ac:dyDescent="0.2">
      <c r="B328264" s="21"/>
      <c r="C328264" s="21"/>
      <c r="D328264" s="31"/>
      <c r="E328264" s="21"/>
      <c r="F328264" s="21"/>
      <c r="G328264" s="21"/>
      <c r="H328264" s="21"/>
    </row>
    <row r="328265" spans="2:8" x14ac:dyDescent="0.2">
      <c r="B328265" s="21"/>
      <c r="C328265" s="21"/>
      <c r="D328265" s="31"/>
      <c r="E328265" s="21"/>
      <c r="F328265" s="21"/>
      <c r="G328265" s="21"/>
      <c r="H328265" s="21"/>
    </row>
    <row r="328266" spans="2:8" x14ac:dyDescent="0.2">
      <c r="B328266" s="21"/>
      <c r="C328266" s="21"/>
      <c r="D328266" s="31"/>
      <c r="E328266" s="21"/>
      <c r="F328266" s="21"/>
      <c r="G328266" s="21"/>
      <c r="H328266" s="21"/>
    </row>
    <row r="328267" spans="2:8" x14ac:dyDescent="0.2">
      <c r="B328267" s="21"/>
      <c r="C328267" s="21"/>
      <c r="D328267" s="31"/>
      <c r="E328267" s="21"/>
      <c r="F328267" s="21"/>
      <c r="G328267" s="21"/>
      <c r="H328267" s="21"/>
    </row>
    <row r="328268" spans="2:8" x14ac:dyDescent="0.2">
      <c r="B328268" s="21"/>
      <c r="C328268" s="21"/>
      <c r="D328268" s="31"/>
      <c r="E328268" s="21"/>
      <c r="F328268" s="21"/>
      <c r="G328268" s="21"/>
      <c r="H328268" s="21"/>
    </row>
    <row r="328269" spans="2:8" x14ac:dyDescent="0.2">
      <c r="B328269" s="21"/>
      <c r="C328269" s="21"/>
      <c r="D328269" s="31"/>
      <c r="E328269" s="21"/>
      <c r="F328269" s="21"/>
      <c r="G328269" s="21"/>
      <c r="H328269" s="21"/>
    </row>
    <row r="328270" spans="2:8" x14ac:dyDescent="0.2">
      <c r="B328270" s="21"/>
      <c r="C328270" s="21"/>
      <c r="D328270" s="31"/>
      <c r="E328270" s="21"/>
      <c r="F328270" s="21"/>
      <c r="G328270" s="21"/>
      <c r="H328270" s="21"/>
    </row>
    <row r="328271" spans="2:8" x14ac:dyDescent="0.2">
      <c r="H328271" s="21"/>
    </row>
    <row r="344065" spans="2:8" x14ac:dyDescent="0.2">
      <c r="B344065" s="21"/>
      <c r="C344065" s="21"/>
      <c r="D344065" s="31"/>
      <c r="E344065" s="21"/>
      <c r="F344065" s="21"/>
      <c r="G344065" s="21"/>
    </row>
    <row r="344066" spans="2:8" x14ac:dyDescent="0.2">
      <c r="B344066" s="21"/>
      <c r="C344066" s="21"/>
      <c r="D344066" s="31"/>
      <c r="E344066" s="21"/>
      <c r="F344066" s="21"/>
      <c r="G344066" s="21"/>
      <c r="H344066" s="21"/>
    </row>
    <row r="344067" spans="2:8" x14ac:dyDescent="0.2">
      <c r="B344067" s="21"/>
      <c r="C344067" s="21"/>
      <c r="D344067" s="31"/>
      <c r="E344067" s="21"/>
      <c r="F344067" s="21"/>
      <c r="G344067" s="21"/>
      <c r="H344067" s="21"/>
    </row>
    <row r="344068" spans="2:8" x14ac:dyDescent="0.2">
      <c r="B344068" s="21"/>
      <c r="C344068" s="21"/>
      <c r="D344068" s="31"/>
      <c r="E344068" s="21"/>
      <c r="F344068" s="21"/>
      <c r="G344068" s="21"/>
      <c r="H344068" s="21"/>
    </row>
    <row r="344069" spans="2:8" x14ac:dyDescent="0.2">
      <c r="B344069" s="21"/>
      <c r="C344069" s="21"/>
      <c r="D344069" s="31"/>
      <c r="E344069" s="21"/>
      <c r="F344069" s="21"/>
      <c r="G344069" s="21"/>
      <c r="H344069" s="21"/>
    </row>
    <row r="344070" spans="2:8" x14ac:dyDescent="0.2">
      <c r="B344070" s="22"/>
      <c r="C344070" s="22"/>
      <c r="D344070" s="31"/>
      <c r="E344070" s="22"/>
      <c r="F344070" s="22"/>
      <c r="G344070" s="22"/>
      <c r="H344070" s="21"/>
    </row>
    <row r="344071" spans="2:8" x14ac:dyDescent="0.2">
      <c r="B344071" s="22"/>
      <c r="C344071" s="22"/>
      <c r="D344071" s="31"/>
      <c r="E344071" s="22"/>
      <c r="F344071" s="22"/>
      <c r="G344071" s="22"/>
      <c r="H344071" s="22"/>
    </row>
    <row r="344072" spans="2:8" x14ac:dyDescent="0.2">
      <c r="B344072" s="22"/>
      <c r="C344072" s="22"/>
      <c r="D344072" s="31"/>
      <c r="E344072" s="22"/>
      <c r="F344072" s="22"/>
      <c r="G344072" s="22"/>
      <c r="H344072" s="22"/>
    </row>
    <row r="344073" spans="2:8" x14ac:dyDescent="0.2">
      <c r="B344073" s="22"/>
      <c r="C344073" s="22"/>
      <c r="D344073" s="31"/>
      <c r="E344073" s="22"/>
      <c r="F344073" s="22"/>
      <c r="G344073" s="22"/>
      <c r="H344073" s="22"/>
    </row>
    <row r="344074" spans="2:8" x14ac:dyDescent="0.2">
      <c r="B344074" s="22"/>
      <c r="C344074" s="22"/>
      <c r="D344074" s="31"/>
      <c r="E344074" s="22"/>
      <c r="F344074" s="22"/>
      <c r="G344074" s="22"/>
      <c r="H344074" s="22"/>
    </row>
    <row r="344075" spans="2:8" x14ac:dyDescent="0.2">
      <c r="B344075" s="22"/>
      <c r="C344075" s="22"/>
      <c r="D344075" s="31"/>
      <c r="E344075" s="22"/>
      <c r="F344075" s="22"/>
      <c r="G344075" s="22"/>
      <c r="H344075" s="22"/>
    </row>
    <row r="344076" spans="2:8" x14ac:dyDescent="0.2">
      <c r="B344076" s="22"/>
      <c r="C344076" s="22"/>
      <c r="D344076" s="31"/>
      <c r="E344076" s="22"/>
      <c r="F344076" s="22"/>
      <c r="G344076" s="22"/>
      <c r="H344076" s="22"/>
    </row>
    <row r="344077" spans="2:8" x14ac:dyDescent="0.2">
      <c r="B344077" s="22"/>
      <c r="C344077" s="22"/>
      <c r="D344077" s="31"/>
      <c r="E344077" s="22"/>
      <c r="F344077" s="22"/>
      <c r="G344077" s="22"/>
      <c r="H344077" s="22"/>
    </row>
    <row r="344078" spans="2:8" x14ac:dyDescent="0.2">
      <c r="B344078" s="22"/>
      <c r="C344078" s="22"/>
      <c r="D344078" s="31"/>
      <c r="E344078" s="22"/>
      <c r="F344078" s="22"/>
      <c r="G344078" s="22"/>
      <c r="H344078" s="22"/>
    </row>
    <row r="344079" spans="2:8" x14ac:dyDescent="0.2">
      <c r="B344079" s="22"/>
      <c r="C344079" s="22"/>
      <c r="D344079" s="31"/>
      <c r="E344079" s="22"/>
      <c r="F344079" s="22"/>
      <c r="G344079" s="22"/>
      <c r="H344079" s="22"/>
    </row>
    <row r="344080" spans="2:8" x14ac:dyDescent="0.2">
      <c r="B344080" s="22"/>
      <c r="C344080" s="22"/>
      <c r="D344080" s="31"/>
      <c r="E344080" s="22"/>
      <c r="F344080" s="22"/>
      <c r="G344080" s="22"/>
      <c r="H344080" s="22"/>
    </row>
    <row r="344081" spans="2:8" x14ac:dyDescent="0.2">
      <c r="B344081" s="22"/>
      <c r="C344081" s="22"/>
      <c r="D344081" s="31"/>
      <c r="E344081" s="22"/>
      <c r="F344081" s="22"/>
      <c r="G344081" s="22"/>
      <c r="H344081" s="22"/>
    </row>
    <row r="344082" spans="2:8" x14ac:dyDescent="0.2">
      <c r="B344082" s="22"/>
      <c r="C344082" s="22"/>
      <c r="D344082" s="31"/>
      <c r="E344082" s="22"/>
      <c r="F344082" s="22"/>
      <c r="G344082" s="22"/>
      <c r="H344082" s="22"/>
    </row>
    <row r="344083" spans="2:8" x14ac:dyDescent="0.2">
      <c r="B344083" s="22"/>
      <c r="C344083" s="22"/>
      <c r="D344083" s="31"/>
      <c r="E344083" s="22"/>
      <c r="F344083" s="22"/>
      <c r="G344083" s="22"/>
      <c r="H344083" s="22"/>
    </row>
    <row r="344084" spans="2:8" x14ac:dyDescent="0.2">
      <c r="B344084" s="22"/>
      <c r="C344084" s="22"/>
      <c r="D344084" s="31"/>
      <c r="E344084" s="22"/>
      <c r="F344084" s="22"/>
      <c r="G344084" s="22"/>
      <c r="H344084" s="22"/>
    </row>
    <row r="344085" spans="2:8" x14ac:dyDescent="0.2">
      <c r="B344085" s="22"/>
      <c r="C344085" s="22"/>
      <c r="D344085" s="31"/>
      <c r="E344085" s="22"/>
      <c r="F344085" s="22"/>
      <c r="G344085" s="22"/>
      <c r="H344085" s="22"/>
    </row>
    <row r="344086" spans="2:8" x14ac:dyDescent="0.2">
      <c r="B344086" s="22"/>
      <c r="C344086" s="22"/>
      <c r="D344086" s="31"/>
      <c r="E344086" s="22"/>
      <c r="F344086" s="22"/>
      <c r="G344086" s="22"/>
      <c r="H344086" s="22"/>
    </row>
    <row r="344087" spans="2:8" x14ac:dyDescent="0.2">
      <c r="B344087" s="22"/>
      <c r="C344087" s="22"/>
      <c r="D344087" s="31"/>
      <c r="E344087" s="22"/>
      <c r="F344087" s="22"/>
      <c r="G344087" s="22"/>
      <c r="H344087" s="22"/>
    </row>
    <row r="344088" spans="2:8" x14ac:dyDescent="0.2">
      <c r="B344088" s="22"/>
      <c r="C344088" s="22"/>
      <c r="D344088" s="31"/>
      <c r="E344088" s="22"/>
      <c r="F344088" s="22"/>
      <c r="G344088" s="22"/>
      <c r="H344088" s="22"/>
    </row>
    <row r="344089" spans="2:8" x14ac:dyDescent="0.2">
      <c r="B344089" s="22"/>
      <c r="C344089" s="22"/>
      <c r="D344089" s="31"/>
      <c r="E344089" s="22"/>
      <c r="F344089" s="22"/>
      <c r="G344089" s="22"/>
      <c r="H344089" s="22"/>
    </row>
    <row r="344090" spans="2:8" x14ac:dyDescent="0.2">
      <c r="B344090" s="22"/>
      <c r="C344090" s="22"/>
      <c r="D344090" s="31"/>
      <c r="E344090" s="22"/>
      <c r="F344090" s="22"/>
      <c r="G344090" s="22"/>
      <c r="H344090" s="22"/>
    </row>
    <row r="344091" spans="2:8" x14ac:dyDescent="0.2">
      <c r="B344091" s="22"/>
      <c r="C344091" s="22"/>
      <c r="D344091" s="31"/>
      <c r="E344091" s="22"/>
      <c r="F344091" s="22"/>
      <c r="G344091" s="22"/>
      <c r="H344091" s="22"/>
    </row>
    <row r="344092" spans="2:8" x14ac:dyDescent="0.2">
      <c r="B344092" s="22"/>
      <c r="C344092" s="22"/>
      <c r="D344092" s="31"/>
      <c r="E344092" s="22"/>
      <c r="F344092" s="22"/>
      <c r="G344092" s="22"/>
      <c r="H344092" s="22"/>
    </row>
    <row r="344093" spans="2:8" x14ac:dyDescent="0.2">
      <c r="B344093" s="22"/>
      <c r="C344093" s="22"/>
      <c r="D344093" s="31"/>
      <c r="E344093" s="22"/>
      <c r="F344093" s="22"/>
      <c r="G344093" s="22"/>
      <c r="H344093" s="22"/>
    </row>
    <row r="344094" spans="2:8" x14ac:dyDescent="0.2">
      <c r="B344094" s="22"/>
      <c r="C344094" s="22"/>
      <c r="D344094" s="31"/>
      <c r="E344094" s="22"/>
      <c r="F344094" s="22"/>
      <c r="G344094" s="22"/>
      <c r="H344094" s="22"/>
    </row>
    <row r="344095" spans="2:8" x14ac:dyDescent="0.2">
      <c r="B344095" s="22"/>
      <c r="C344095" s="22"/>
      <c r="D344095" s="31"/>
      <c r="E344095" s="22"/>
      <c r="F344095" s="22"/>
      <c r="G344095" s="22"/>
      <c r="H344095" s="22"/>
    </row>
    <row r="344096" spans="2:8" x14ac:dyDescent="0.2">
      <c r="B344096" s="22"/>
      <c r="C344096" s="22"/>
      <c r="D344096" s="31"/>
      <c r="E344096" s="22"/>
      <c r="F344096" s="22"/>
      <c r="G344096" s="22"/>
      <c r="H344096" s="22"/>
    </row>
    <row r="344097" spans="2:8" x14ac:dyDescent="0.2">
      <c r="B344097" s="22"/>
      <c r="C344097" s="22"/>
      <c r="D344097" s="31"/>
      <c r="E344097" s="22"/>
      <c r="F344097" s="22"/>
      <c r="G344097" s="22"/>
      <c r="H344097" s="22"/>
    </row>
    <row r="344098" spans="2:8" x14ac:dyDescent="0.2">
      <c r="B344098" s="22"/>
      <c r="C344098" s="22"/>
      <c r="D344098" s="31"/>
      <c r="E344098" s="22"/>
      <c r="F344098" s="22"/>
      <c r="G344098" s="22"/>
      <c r="H344098" s="22"/>
    </row>
    <row r="344099" spans="2:8" x14ac:dyDescent="0.2">
      <c r="B344099" s="22"/>
      <c r="C344099" s="22"/>
      <c r="D344099" s="31"/>
      <c r="E344099" s="22"/>
      <c r="F344099" s="22"/>
      <c r="G344099" s="22"/>
      <c r="H344099" s="22"/>
    </row>
    <row r="344100" spans="2:8" x14ac:dyDescent="0.2">
      <c r="B344100" s="22"/>
      <c r="C344100" s="22"/>
      <c r="D344100" s="31"/>
      <c r="E344100" s="22"/>
      <c r="F344100" s="22"/>
      <c r="G344100" s="22"/>
      <c r="H344100" s="22"/>
    </row>
    <row r="344101" spans="2:8" x14ac:dyDescent="0.2">
      <c r="B344101" s="22"/>
      <c r="C344101" s="22"/>
      <c r="D344101" s="31"/>
      <c r="E344101" s="22"/>
      <c r="F344101" s="22"/>
      <c r="G344101" s="22"/>
      <c r="H344101" s="22"/>
    </row>
    <row r="344102" spans="2:8" x14ac:dyDescent="0.2">
      <c r="B344102" s="22"/>
      <c r="C344102" s="22"/>
      <c r="D344102" s="31"/>
      <c r="E344102" s="22"/>
      <c r="F344102" s="22"/>
      <c r="G344102" s="22"/>
      <c r="H344102" s="22"/>
    </row>
    <row r="344103" spans="2:8" x14ac:dyDescent="0.2">
      <c r="B344103" s="22"/>
      <c r="C344103" s="22"/>
      <c r="D344103" s="31"/>
      <c r="E344103" s="22"/>
      <c r="F344103" s="22"/>
      <c r="G344103" s="22"/>
      <c r="H344103" s="22"/>
    </row>
    <row r="344104" spans="2:8" x14ac:dyDescent="0.2">
      <c r="B344104" s="22"/>
      <c r="C344104" s="22"/>
      <c r="D344104" s="31"/>
      <c r="E344104" s="22"/>
      <c r="F344104" s="22"/>
      <c r="G344104" s="22"/>
      <c r="H344104" s="22"/>
    </row>
    <row r="344105" spans="2:8" x14ac:dyDescent="0.2">
      <c r="B344105" s="22"/>
      <c r="C344105" s="22"/>
      <c r="D344105" s="31"/>
      <c r="E344105" s="22"/>
      <c r="F344105" s="22"/>
      <c r="G344105" s="22"/>
      <c r="H344105" s="22"/>
    </row>
    <row r="344106" spans="2:8" x14ac:dyDescent="0.2">
      <c r="B344106" s="22"/>
      <c r="C344106" s="22"/>
      <c r="D344106" s="31"/>
      <c r="E344106" s="22"/>
      <c r="F344106" s="22"/>
      <c r="G344106" s="22"/>
      <c r="H344106" s="22"/>
    </row>
    <row r="344107" spans="2:8" x14ac:dyDescent="0.2">
      <c r="B344107" s="22"/>
      <c r="C344107" s="22"/>
      <c r="D344107" s="31"/>
      <c r="E344107" s="22"/>
      <c r="F344107" s="22"/>
      <c r="G344107" s="22"/>
      <c r="H344107" s="22"/>
    </row>
    <row r="344108" spans="2:8" x14ac:dyDescent="0.2">
      <c r="B344108" s="22"/>
      <c r="C344108" s="22"/>
      <c r="D344108" s="31"/>
      <c r="E344108" s="22"/>
      <c r="F344108" s="22"/>
      <c r="G344108" s="22"/>
      <c r="H344108" s="22"/>
    </row>
    <row r="344109" spans="2:8" x14ac:dyDescent="0.2">
      <c r="B344109" s="22"/>
      <c r="C344109" s="22"/>
      <c r="D344109" s="31"/>
      <c r="E344109" s="22"/>
      <c r="F344109" s="22"/>
      <c r="G344109" s="22"/>
      <c r="H344109" s="22"/>
    </row>
    <row r="344110" spans="2:8" x14ac:dyDescent="0.2">
      <c r="B344110" s="22"/>
      <c r="C344110" s="22"/>
      <c r="D344110" s="31"/>
      <c r="E344110" s="22"/>
      <c r="F344110" s="22"/>
      <c r="G344110" s="22"/>
      <c r="H344110" s="22"/>
    </row>
    <row r="344111" spans="2:8" x14ac:dyDescent="0.2">
      <c r="B344111" s="22"/>
      <c r="C344111" s="22"/>
      <c r="D344111" s="31"/>
      <c r="E344111" s="22"/>
      <c r="F344111" s="22"/>
      <c r="G344111" s="22"/>
      <c r="H344111" s="22"/>
    </row>
    <row r="344112" spans="2:8" x14ac:dyDescent="0.2">
      <c r="B344112" s="22"/>
      <c r="C344112" s="22"/>
      <c r="D344112" s="31"/>
      <c r="E344112" s="22"/>
      <c r="F344112" s="22"/>
      <c r="G344112" s="22"/>
      <c r="H344112" s="22"/>
    </row>
    <row r="344113" spans="2:8" x14ac:dyDescent="0.2">
      <c r="B344113" s="22"/>
      <c r="C344113" s="22"/>
      <c r="D344113" s="31"/>
      <c r="E344113" s="22"/>
      <c r="F344113" s="22"/>
      <c r="G344113" s="22"/>
      <c r="H344113" s="22"/>
    </row>
    <row r="344114" spans="2:8" x14ac:dyDescent="0.2">
      <c r="B344114" s="22"/>
      <c r="C344114" s="22"/>
      <c r="D344114" s="31"/>
      <c r="E344114" s="22"/>
      <c r="F344114" s="22"/>
      <c r="G344114" s="22"/>
      <c r="H344114" s="22"/>
    </row>
    <row r="344115" spans="2:8" x14ac:dyDescent="0.2">
      <c r="B344115" s="22"/>
      <c r="C344115" s="22"/>
      <c r="D344115" s="31"/>
      <c r="E344115" s="22"/>
      <c r="F344115" s="22"/>
      <c r="G344115" s="22"/>
      <c r="H344115" s="22"/>
    </row>
    <row r="344116" spans="2:8" x14ac:dyDescent="0.2">
      <c r="B344116" s="22"/>
      <c r="C344116" s="22"/>
      <c r="D344116" s="31"/>
      <c r="E344116" s="22"/>
      <c r="F344116" s="22"/>
      <c r="G344116" s="22"/>
      <c r="H344116" s="22"/>
    </row>
    <row r="344117" spans="2:8" x14ac:dyDescent="0.2">
      <c r="B344117" s="22"/>
      <c r="C344117" s="22"/>
      <c r="D344117" s="31"/>
      <c r="E344117" s="22"/>
      <c r="F344117" s="22"/>
      <c r="G344117" s="22"/>
      <c r="H344117" s="22"/>
    </row>
    <row r="344118" spans="2:8" x14ac:dyDescent="0.2">
      <c r="B344118" s="22"/>
      <c r="C344118" s="22"/>
      <c r="D344118" s="31"/>
      <c r="E344118" s="22"/>
      <c r="F344118" s="22"/>
      <c r="G344118" s="22"/>
      <c r="H344118" s="22"/>
    </row>
    <row r="344119" spans="2:8" x14ac:dyDescent="0.2">
      <c r="B344119" s="22"/>
      <c r="C344119" s="22"/>
      <c r="D344119" s="31"/>
      <c r="E344119" s="22"/>
      <c r="F344119" s="22"/>
      <c r="G344119" s="22"/>
      <c r="H344119" s="22"/>
    </row>
    <row r="344120" spans="2:8" x14ac:dyDescent="0.2">
      <c r="B344120" s="22"/>
      <c r="C344120" s="22"/>
      <c r="D344120" s="31"/>
      <c r="E344120" s="22"/>
      <c r="F344120" s="22"/>
      <c r="G344120" s="22"/>
      <c r="H344120" s="22"/>
    </row>
    <row r="344121" spans="2:8" x14ac:dyDescent="0.2">
      <c r="B344121" s="22"/>
      <c r="C344121" s="22"/>
      <c r="D344121" s="31"/>
      <c r="E344121" s="22"/>
      <c r="F344121" s="22"/>
      <c r="G344121" s="22"/>
      <c r="H344121" s="22"/>
    </row>
    <row r="344122" spans="2:8" x14ac:dyDescent="0.2">
      <c r="B344122" s="22"/>
      <c r="C344122" s="22"/>
      <c r="D344122" s="31"/>
      <c r="E344122" s="22"/>
      <c r="F344122" s="22"/>
      <c r="G344122" s="22"/>
      <c r="H344122" s="22"/>
    </row>
    <row r="344123" spans="2:8" x14ac:dyDescent="0.2">
      <c r="B344123" s="22"/>
      <c r="C344123" s="22"/>
      <c r="D344123" s="31"/>
      <c r="E344123" s="22"/>
      <c r="F344123" s="22"/>
      <c r="G344123" s="22"/>
      <c r="H344123" s="22"/>
    </row>
    <row r="344124" spans="2:8" x14ac:dyDescent="0.2">
      <c r="B344124" s="22"/>
      <c r="C344124" s="22"/>
      <c r="D344124" s="31"/>
      <c r="E344124" s="22"/>
      <c r="F344124" s="22"/>
      <c r="G344124" s="22"/>
      <c r="H344124" s="22"/>
    </row>
    <row r="344125" spans="2:8" x14ac:dyDescent="0.2">
      <c r="B344125" s="22"/>
      <c r="C344125" s="22"/>
      <c r="D344125" s="31"/>
      <c r="E344125" s="22"/>
      <c r="F344125" s="22"/>
      <c r="G344125" s="22"/>
      <c r="H344125" s="22"/>
    </row>
    <row r="344126" spans="2:8" x14ac:dyDescent="0.2">
      <c r="B344126" s="22"/>
      <c r="C344126" s="22"/>
      <c r="D344126" s="31"/>
      <c r="E344126" s="22"/>
      <c r="F344126" s="22"/>
      <c r="G344126" s="22"/>
      <c r="H344126" s="22"/>
    </row>
    <row r="344127" spans="2:8" x14ac:dyDescent="0.2">
      <c r="B344127" s="22"/>
      <c r="C344127" s="22"/>
      <c r="D344127" s="31"/>
      <c r="E344127" s="22"/>
      <c r="F344127" s="22"/>
      <c r="G344127" s="22"/>
      <c r="H344127" s="22"/>
    </row>
    <row r="344128" spans="2:8" x14ac:dyDescent="0.2">
      <c r="B344128" s="22"/>
      <c r="C344128" s="22"/>
      <c r="D344128" s="31"/>
      <c r="E344128" s="22"/>
      <c r="F344128" s="22"/>
      <c r="G344128" s="22"/>
      <c r="H344128" s="22"/>
    </row>
    <row r="344129" spans="2:8" x14ac:dyDescent="0.2">
      <c r="B344129" s="22"/>
      <c r="C344129" s="22"/>
      <c r="D344129" s="31"/>
      <c r="E344129" s="22"/>
      <c r="F344129" s="22"/>
      <c r="G344129" s="22"/>
      <c r="H344129" s="22"/>
    </row>
    <row r="344130" spans="2:8" x14ac:dyDescent="0.2">
      <c r="B344130" s="22"/>
      <c r="C344130" s="22"/>
      <c r="D344130" s="31"/>
      <c r="E344130" s="22"/>
      <c r="F344130" s="22"/>
      <c r="G344130" s="22"/>
      <c r="H344130" s="22"/>
    </row>
    <row r="344131" spans="2:8" x14ac:dyDescent="0.2">
      <c r="B344131" s="22"/>
      <c r="C344131" s="22"/>
      <c r="D344131" s="31"/>
      <c r="E344131" s="22"/>
      <c r="F344131" s="22"/>
      <c r="G344131" s="22"/>
      <c r="H344131" s="22"/>
    </row>
    <row r="344132" spans="2:8" x14ac:dyDescent="0.2">
      <c r="B344132" s="22"/>
      <c r="C344132" s="22"/>
      <c r="D344132" s="31"/>
      <c r="E344132" s="22"/>
      <c r="F344132" s="22"/>
      <c r="G344132" s="22"/>
      <c r="H344132" s="22"/>
    </row>
    <row r="344133" spans="2:8" x14ac:dyDescent="0.2">
      <c r="B344133" s="22"/>
      <c r="C344133" s="22"/>
      <c r="D344133" s="31"/>
      <c r="E344133" s="22"/>
      <c r="F344133" s="22"/>
      <c r="G344133" s="22"/>
      <c r="H344133" s="22"/>
    </row>
    <row r="344134" spans="2:8" x14ac:dyDescent="0.2">
      <c r="B344134" s="22"/>
      <c r="C344134" s="22"/>
      <c r="D344134" s="31"/>
      <c r="E344134" s="22"/>
      <c r="F344134" s="22"/>
      <c r="G344134" s="22"/>
      <c r="H344134" s="22"/>
    </row>
    <row r="344135" spans="2:8" x14ac:dyDescent="0.2">
      <c r="B344135" s="22"/>
      <c r="C344135" s="22"/>
      <c r="D344135" s="31"/>
      <c r="E344135" s="22"/>
      <c r="F344135" s="22"/>
      <c r="G344135" s="22"/>
      <c r="H344135" s="22"/>
    </row>
    <row r="344136" spans="2:8" x14ac:dyDescent="0.2">
      <c r="B344136" s="22"/>
      <c r="C344136" s="22"/>
      <c r="D344136" s="31"/>
      <c r="E344136" s="22"/>
      <c r="F344136" s="22"/>
      <c r="G344136" s="22"/>
      <c r="H344136" s="22"/>
    </row>
    <row r="344137" spans="2:8" x14ac:dyDescent="0.2">
      <c r="B344137" s="22"/>
      <c r="C344137" s="22"/>
      <c r="D344137" s="31"/>
      <c r="E344137" s="22"/>
      <c r="F344137" s="22"/>
      <c r="G344137" s="22"/>
      <c r="H344137" s="22"/>
    </row>
    <row r="344138" spans="2:8" x14ac:dyDescent="0.2">
      <c r="B344138" s="22"/>
      <c r="C344138" s="22"/>
      <c r="D344138" s="31"/>
      <c r="E344138" s="22"/>
      <c r="F344138" s="22"/>
      <c r="G344138" s="22"/>
      <c r="H344138" s="22"/>
    </row>
    <row r="344139" spans="2:8" x14ac:dyDescent="0.2">
      <c r="B344139" s="22"/>
      <c r="C344139" s="22"/>
      <c r="D344139" s="31"/>
      <c r="E344139" s="22"/>
      <c r="F344139" s="22"/>
      <c r="G344139" s="22"/>
      <c r="H344139" s="22"/>
    </row>
    <row r="344140" spans="2:8" x14ac:dyDescent="0.2">
      <c r="B344140" s="22"/>
      <c r="C344140" s="22"/>
      <c r="D344140" s="31"/>
      <c r="E344140" s="22"/>
      <c r="F344140" s="22"/>
      <c r="G344140" s="22"/>
      <c r="H344140" s="22"/>
    </row>
    <row r="344141" spans="2:8" x14ac:dyDescent="0.2">
      <c r="B344141" s="22"/>
      <c r="C344141" s="22"/>
      <c r="D344141" s="31"/>
      <c r="E344141" s="22"/>
      <c r="F344141" s="22"/>
      <c r="G344141" s="22"/>
      <c r="H344141" s="22"/>
    </row>
    <row r="344142" spans="2:8" x14ac:dyDescent="0.2">
      <c r="B344142" s="22"/>
      <c r="C344142" s="22"/>
      <c r="D344142" s="31"/>
      <c r="E344142" s="22"/>
      <c r="F344142" s="22"/>
      <c r="G344142" s="22"/>
      <c r="H344142" s="22"/>
    </row>
    <row r="344143" spans="2:8" x14ac:dyDescent="0.2">
      <c r="B344143" s="22"/>
      <c r="C344143" s="22"/>
      <c r="D344143" s="31"/>
      <c r="E344143" s="22"/>
      <c r="F344143" s="22"/>
      <c r="G344143" s="22"/>
      <c r="H344143" s="22"/>
    </row>
    <row r="344144" spans="2:8" x14ac:dyDescent="0.2">
      <c r="B344144" s="22"/>
      <c r="C344144" s="22"/>
      <c r="D344144" s="31"/>
      <c r="E344144" s="22"/>
      <c r="F344144" s="22"/>
      <c r="G344144" s="22"/>
      <c r="H344144" s="22"/>
    </row>
    <row r="344145" spans="2:8" x14ac:dyDescent="0.2">
      <c r="B344145" s="22"/>
      <c r="C344145" s="22"/>
      <c r="D344145" s="31"/>
      <c r="E344145" s="22"/>
      <c r="F344145" s="22"/>
      <c r="G344145" s="22"/>
      <c r="H344145" s="22"/>
    </row>
    <row r="344146" spans="2:8" x14ac:dyDescent="0.2">
      <c r="B344146" s="22"/>
      <c r="C344146" s="22"/>
      <c r="D344146" s="31"/>
      <c r="E344146" s="22"/>
      <c r="F344146" s="22"/>
      <c r="G344146" s="22"/>
      <c r="H344146" s="22"/>
    </row>
    <row r="344147" spans="2:8" x14ac:dyDescent="0.2">
      <c r="B344147" s="22"/>
      <c r="C344147" s="22"/>
      <c r="D344147" s="31"/>
      <c r="E344147" s="22"/>
      <c r="F344147" s="22"/>
      <c r="G344147" s="22"/>
      <c r="H344147" s="22"/>
    </row>
    <row r="344148" spans="2:8" x14ac:dyDescent="0.2">
      <c r="B344148" s="22"/>
      <c r="C344148" s="22"/>
      <c r="D344148" s="31"/>
      <c r="E344148" s="22"/>
      <c r="F344148" s="22"/>
      <c r="G344148" s="22"/>
      <c r="H344148" s="22"/>
    </row>
    <row r="344149" spans="2:8" x14ac:dyDescent="0.2">
      <c r="B344149" s="22"/>
      <c r="C344149" s="22"/>
      <c r="D344149" s="31"/>
      <c r="E344149" s="22"/>
      <c r="F344149" s="22"/>
      <c r="G344149" s="22"/>
      <c r="H344149" s="22"/>
    </row>
    <row r="344150" spans="2:8" x14ac:dyDescent="0.2">
      <c r="B344150" s="22"/>
      <c r="C344150" s="22"/>
      <c r="D344150" s="31"/>
      <c r="E344150" s="22"/>
      <c r="F344150" s="22"/>
      <c r="G344150" s="22"/>
      <c r="H344150" s="22"/>
    </row>
    <row r="344151" spans="2:8" x14ac:dyDescent="0.2">
      <c r="B344151" s="22"/>
      <c r="C344151" s="22"/>
      <c r="D344151" s="31"/>
      <c r="E344151" s="22"/>
      <c r="F344151" s="22"/>
      <c r="G344151" s="22"/>
      <c r="H344151" s="22"/>
    </row>
    <row r="344152" spans="2:8" x14ac:dyDescent="0.2">
      <c r="B344152" s="22"/>
      <c r="C344152" s="22"/>
      <c r="D344152" s="31"/>
      <c r="E344152" s="22"/>
      <c r="F344152" s="22"/>
      <c r="G344152" s="22"/>
      <c r="H344152" s="22"/>
    </row>
    <row r="344153" spans="2:8" x14ac:dyDescent="0.2">
      <c r="B344153" s="22"/>
      <c r="C344153" s="22"/>
      <c r="D344153" s="31"/>
      <c r="E344153" s="22"/>
      <c r="F344153" s="22"/>
      <c r="G344153" s="22"/>
      <c r="H344153" s="22"/>
    </row>
    <row r="344154" spans="2:8" x14ac:dyDescent="0.2">
      <c r="B344154" s="22"/>
      <c r="C344154" s="22"/>
      <c r="D344154" s="31"/>
      <c r="E344154" s="22"/>
      <c r="F344154" s="22"/>
      <c r="G344154" s="22"/>
      <c r="H344154" s="22"/>
    </row>
    <row r="344155" spans="2:8" x14ac:dyDescent="0.2">
      <c r="B344155" s="22"/>
      <c r="C344155" s="22"/>
      <c r="D344155" s="31"/>
      <c r="E344155" s="22"/>
      <c r="F344155" s="22"/>
      <c r="G344155" s="22"/>
      <c r="H344155" s="22"/>
    </row>
    <row r="344156" spans="2:8" x14ac:dyDescent="0.2">
      <c r="B344156" s="22"/>
      <c r="C344156" s="22"/>
      <c r="D344156" s="31"/>
      <c r="E344156" s="22"/>
      <c r="F344156" s="22"/>
      <c r="G344156" s="22"/>
      <c r="H344156" s="22"/>
    </row>
    <row r="344157" spans="2:8" x14ac:dyDescent="0.2">
      <c r="B344157" s="22"/>
      <c r="C344157" s="22"/>
      <c r="D344157" s="31"/>
      <c r="E344157" s="22"/>
      <c r="F344157" s="22"/>
      <c r="G344157" s="22"/>
      <c r="H344157" s="22"/>
    </row>
    <row r="344158" spans="2:8" x14ac:dyDescent="0.2">
      <c r="B344158" s="22"/>
      <c r="C344158" s="22"/>
      <c r="D344158" s="31"/>
      <c r="E344158" s="22"/>
      <c r="F344158" s="22"/>
      <c r="G344158" s="22"/>
      <c r="H344158" s="22"/>
    </row>
    <row r="344159" spans="2:8" x14ac:dyDescent="0.2">
      <c r="B344159" s="22"/>
      <c r="C344159" s="22"/>
      <c r="D344159" s="31"/>
      <c r="E344159" s="22"/>
      <c r="F344159" s="22"/>
      <c r="G344159" s="22"/>
      <c r="H344159" s="22"/>
    </row>
    <row r="344160" spans="2:8" x14ac:dyDescent="0.2">
      <c r="B344160" s="22"/>
      <c r="C344160" s="22"/>
      <c r="D344160" s="31"/>
      <c r="E344160" s="22"/>
      <c r="F344160" s="22"/>
      <c r="G344160" s="22"/>
      <c r="H344160" s="22"/>
    </row>
    <row r="344161" spans="2:8" x14ac:dyDescent="0.2">
      <c r="B344161" s="22"/>
      <c r="C344161" s="22"/>
      <c r="D344161" s="31"/>
      <c r="E344161" s="22"/>
      <c r="F344161" s="22"/>
      <c r="G344161" s="22"/>
      <c r="H344161" s="22"/>
    </row>
    <row r="344162" spans="2:8" x14ac:dyDescent="0.2">
      <c r="B344162" s="22"/>
      <c r="C344162" s="22"/>
      <c r="D344162" s="31"/>
      <c r="E344162" s="22"/>
      <c r="F344162" s="22"/>
      <c r="G344162" s="22"/>
      <c r="H344162" s="22"/>
    </row>
    <row r="344163" spans="2:8" x14ac:dyDescent="0.2">
      <c r="B344163" s="22"/>
      <c r="C344163" s="22"/>
      <c r="D344163" s="31"/>
      <c r="E344163" s="22"/>
      <c r="F344163" s="22"/>
      <c r="G344163" s="22"/>
      <c r="H344163" s="22"/>
    </row>
    <row r="344164" spans="2:8" x14ac:dyDescent="0.2">
      <c r="B344164" s="22"/>
      <c r="C344164" s="22"/>
      <c r="D344164" s="31"/>
      <c r="E344164" s="22"/>
      <c r="F344164" s="22"/>
      <c r="G344164" s="22"/>
      <c r="H344164" s="22"/>
    </row>
    <row r="344165" spans="2:8" x14ac:dyDescent="0.2">
      <c r="B344165" s="22"/>
      <c r="C344165" s="22"/>
      <c r="D344165" s="31"/>
      <c r="E344165" s="22"/>
      <c r="F344165" s="22"/>
      <c r="G344165" s="22"/>
      <c r="H344165" s="22"/>
    </row>
    <row r="344166" spans="2:8" x14ac:dyDescent="0.2">
      <c r="B344166" s="22"/>
      <c r="C344166" s="22"/>
      <c r="D344166" s="31"/>
      <c r="E344166" s="22"/>
      <c r="F344166" s="22"/>
      <c r="G344166" s="22"/>
      <c r="H344166" s="22"/>
    </row>
    <row r="344167" spans="2:8" x14ac:dyDescent="0.2">
      <c r="B344167" s="22"/>
      <c r="C344167" s="22"/>
      <c r="D344167" s="31"/>
      <c r="E344167" s="22"/>
      <c r="F344167" s="22"/>
      <c r="G344167" s="22"/>
      <c r="H344167" s="22"/>
    </row>
    <row r="344168" spans="2:8" x14ac:dyDescent="0.2">
      <c r="B344168" s="22"/>
      <c r="C344168" s="22"/>
      <c r="D344168" s="31"/>
      <c r="E344168" s="22"/>
      <c r="F344168" s="22"/>
      <c r="G344168" s="22"/>
      <c r="H344168" s="22"/>
    </row>
    <row r="344169" spans="2:8" x14ac:dyDescent="0.2">
      <c r="B344169" s="22"/>
      <c r="C344169" s="22"/>
      <c r="D344169" s="31"/>
      <c r="E344169" s="22"/>
      <c r="F344169" s="22"/>
      <c r="G344169" s="22"/>
      <c r="H344169" s="22"/>
    </row>
    <row r="344170" spans="2:8" x14ac:dyDescent="0.2">
      <c r="B344170" s="22"/>
      <c r="C344170" s="22"/>
      <c r="D344170" s="31"/>
      <c r="E344170" s="22"/>
      <c r="F344170" s="22"/>
      <c r="G344170" s="22"/>
      <c r="H344170" s="22"/>
    </row>
    <row r="344171" spans="2:8" x14ac:dyDescent="0.2">
      <c r="B344171" s="22"/>
      <c r="C344171" s="22"/>
      <c r="D344171" s="31"/>
      <c r="E344171" s="22"/>
      <c r="F344171" s="22"/>
      <c r="G344171" s="22"/>
      <c r="H344171" s="22"/>
    </row>
    <row r="344172" spans="2:8" x14ac:dyDescent="0.2">
      <c r="B344172" s="22"/>
      <c r="C344172" s="22"/>
      <c r="D344172" s="31"/>
      <c r="E344172" s="22"/>
      <c r="F344172" s="22"/>
      <c r="G344172" s="22"/>
      <c r="H344172" s="22"/>
    </row>
    <row r="344173" spans="2:8" x14ac:dyDescent="0.2">
      <c r="B344173" s="22"/>
      <c r="C344173" s="22"/>
      <c r="D344173" s="31"/>
      <c r="E344173" s="22"/>
      <c r="F344173" s="22"/>
      <c r="G344173" s="22"/>
      <c r="H344173" s="22"/>
    </row>
    <row r="344174" spans="2:8" x14ac:dyDescent="0.2">
      <c r="B344174" s="22"/>
      <c r="C344174" s="22"/>
      <c r="D344174" s="31"/>
      <c r="E344174" s="22"/>
      <c r="F344174" s="22"/>
      <c r="G344174" s="22"/>
      <c r="H344174" s="22"/>
    </row>
    <row r="344175" spans="2:8" x14ac:dyDescent="0.2">
      <c r="B344175" s="22"/>
      <c r="C344175" s="22"/>
      <c r="D344175" s="31"/>
      <c r="E344175" s="22"/>
      <c r="F344175" s="22"/>
      <c r="G344175" s="22"/>
      <c r="H344175" s="22"/>
    </row>
    <row r="344176" spans="2:8" x14ac:dyDescent="0.2">
      <c r="B344176" s="22"/>
      <c r="C344176" s="22"/>
      <c r="D344176" s="31"/>
      <c r="E344176" s="22"/>
      <c r="F344176" s="22"/>
      <c r="G344176" s="22"/>
      <c r="H344176" s="22"/>
    </row>
    <row r="344177" spans="2:8" x14ac:dyDescent="0.2">
      <c r="B344177" s="22"/>
      <c r="C344177" s="22"/>
      <c r="D344177" s="31"/>
      <c r="E344177" s="22"/>
      <c r="F344177" s="22"/>
      <c r="G344177" s="22"/>
      <c r="H344177" s="22"/>
    </row>
    <row r="344178" spans="2:8" x14ac:dyDescent="0.2">
      <c r="B344178" s="22"/>
      <c r="C344178" s="22"/>
      <c r="D344178" s="31"/>
      <c r="E344178" s="22"/>
      <c r="F344178" s="22"/>
      <c r="G344178" s="22"/>
      <c r="H344178" s="22"/>
    </row>
    <row r="344179" spans="2:8" x14ac:dyDescent="0.2">
      <c r="B344179" s="22"/>
      <c r="C344179" s="22"/>
      <c r="D344179" s="31"/>
      <c r="E344179" s="22"/>
      <c r="F344179" s="22"/>
      <c r="G344179" s="22"/>
      <c r="H344179" s="22"/>
    </row>
    <row r="344180" spans="2:8" x14ac:dyDescent="0.2">
      <c r="B344180" s="22"/>
      <c r="C344180" s="22"/>
      <c r="D344180" s="31"/>
      <c r="E344180" s="22"/>
      <c r="F344180" s="22"/>
      <c r="G344180" s="22"/>
      <c r="H344180" s="22"/>
    </row>
    <row r="344181" spans="2:8" x14ac:dyDescent="0.2">
      <c r="B344181" s="22"/>
      <c r="C344181" s="22"/>
      <c r="D344181" s="31"/>
      <c r="E344181" s="22"/>
      <c r="F344181" s="22"/>
      <c r="G344181" s="22"/>
      <c r="H344181" s="22"/>
    </row>
    <row r="344182" spans="2:8" x14ac:dyDescent="0.2">
      <c r="B344182" s="22"/>
      <c r="C344182" s="22"/>
      <c r="D344182" s="31"/>
      <c r="E344182" s="22"/>
      <c r="F344182" s="22"/>
      <c r="G344182" s="22"/>
      <c r="H344182" s="22"/>
    </row>
    <row r="344183" spans="2:8" x14ac:dyDescent="0.2">
      <c r="B344183" s="22"/>
      <c r="C344183" s="22"/>
      <c r="D344183" s="31"/>
      <c r="E344183" s="22"/>
      <c r="F344183" s="22"/>
      <c r="G344183" s="22"/>
      <c r="H344183" s="22"/>
    </row>
    <row r="344184" spans="2:8" x14ac:dyDescent="0.2">
      <c r="B344184" s="22"/>
      <c r="C344184" s="22"/>
      <c r="D344184" s="31"/>
      <c r="E344184" s="22"/>
      <c r="F344184" s="22"/>
      <c r="G344184" s="22"/>
      <c r="H344184" s="22"/>
    </row>
    <row r="344185" spans="2:8" x14ac:dyDescent="0.2">
      <c r="B344185" s="22"/>
      <c r="C344185" s="22"/>
      <c r="D344185" s="31"/>
      <c r="E344185" s="22"/>
      <c r="F344185" s="22"/>
      <c r="G344185" s="22"/>
      <c r="H344185" s="22"/>
    </row>
    <row r="344186" spans="2:8" x14ac:dyDescent="0.2">
      <c r="B344186" s="22"/>
      <c r="C344186" s="22"/>
      <c r="D344186" s="31"/>
      <c r="E344186" s="22"/>
      <c r="F344186" s="22"/>
      <c r="G344186" s="22"/>
      <c r="H344186" s="22"/>
    </row>
    <row r="344187" spans="2:8" x14ac:dyDescent="0.2">
      <c r="B344187" s="22"/>
      <c r="C344187" s="22"/>
      <c r="D344187" s="31"/>
      <c r="E344187" s="22"/>
      <c r="F344187" s="22"/>
      <c r="G344187" s="22"/>
      <c r="H344187" s="22"/>
    </row>
    <row r="344188" spans="2:8" x14ac:dyDescent="0.2">
      <c r="B344188" s="22"/>
      <c r="C344188" s="22"/>
      <c r="D344188" s="31"/>
      <c r="E344188" s="22"/>
      <c r="F344188" s="22"/>
      <c r="G344188" s="22"/>
      <c r="H344188" s="22"/>
    </row>
    <row r="344189" spans="2:8" x14ac:dyDescent="0.2">
      <c r="B344189" s="22"/>
      <c r="C344189" s="22"/>
      <c r="D344189" s="31"/>
      <c r="E344189" s="22"/>
      <c r="F344189" s="22"/>
      <c r="G344189" s="22"/>
      <c r="H344189" s="22"/>
    </row>
    <row r="344190" spans="2:8" x14ac:dyDescent="0.2">
      <c r="B344190" s="22"/>
      <c r="C344190" s="22"/>
      <c r="D344190" s="31"/>
      <c r="E344190" s="22"/>
      <c r="F344190" s="22"/>
      <c r="G344190" s="22"/>
      <c r="H344190" s="22"/>
    </row>
    <row r="344191" spans="2:8" x14ac:dyDescent="0.2">
      <c r="B344191" s="22"/>
      <c r="C344191" s="22"/>
      <c r="D344191" s="31"/>
      <c r="E344191" s="22"/>
      <c r="F344191" s="22"/>
      <c r="G344191" s="22"/>
      <c r="H344191" s="22"/>
    </row>
    <row r="344192" spans="2:8" x14ac:dyDescent="0.2">
      <c r="B344192" s="22"/>
      <c r="C344192" s="22"/>
      <c r="D344192" s="31"/>
      <c r="E344192" s="22"/>
      <c r="F344192" s="22"/>
      <c r="G344192" s="22"/>
      <c r="H344192" s="22"/>
    </row>
    <row r="344193" spans="2:8" x14ac:dyDescent="0.2">
      <c r="B344193" s="22"/>
      <c r="C344193" s="22"/>
      <c r="D344193" s="31"/>
      <c r="E344193" s="22"/>
      <c r="F344193" s="22"/>
      <c r="G344193" s="22"/>
      <c r="H344193" s="22"/>
    </row>
    <row r="344194" spans="2:8" x14ac:dyDescent="0.2">
      <c r="B344194" s="22"/>
      <c r="C344194" s="22"/>
      <c r="D344194" s="31"/>
      <c r="E344194" s="22"/>
      <c r="F344194" s="22"/>
      <c r="G344194" s="22"/>
      <c r="H344194" s="22"/>
    </row>
    <row r="344195" spans="2:8" x14ac:dyDescent="0.2">
      <c r="B344195" s="22"/>
      <c r="C344195" s="22"/>
      <c r="D344195" s="31"/>
      <c r="E344195" s="22"/>
      <c r="F344195" s="22"/>
      <c r="G344195" s="22"/>
      <c r="H344195" s="22"/>
    </row>
    <row r="344196" spans="2:8" x14ac:dyDescent="0.2">
      <c r="B344196" s="22"/>
      <c r="C344196" s="22"/>
      <c r="D344196" s="31"/>
      <c r="E344196" s="22"/>
      <c r="F344196" s="22"/>
      <c r="G344196" s="22"/>
      <c r="H344196" s="22"/>
    </row>
    <row r="344197" spans="2:8" x14ac:dyDescent="0.2">
      <c r="B344197" s="22"/>
      <c r="C344197" s="22"/>
      <c r="D344197" s="31"/>
      <c r="E344197" s="22"/>
      <c r="F344197" s="22"/>
      <c r="G344197" s="22"/>
      <c r="H344197" s="22"/>
    </row>
    <row r="344198" spans="2:8" x14ac:dyDescent="0.2">
      <c r="B344198" s="22"/>
      <c r="C344198" s="22"/>
      <c r="D344198" s="31"/>
      <c r="E344198" s="22"/>
      <c r="F344198" s="22"/>
      <c r="G344198" s="22"/>
      <c r="H344198" s="22"/>
    </row>
    <row r="344199" spans="2:8" x14ac:dyDescent="0.2">
      <c r="B344199" s="22"/>
      <c r="C344199" s="22"/>
      <c r="D344199" s="31"/>
      <c r="E344199" s="22"/>
      <c r="F344199" s="22"/>
      <c r="G344199" s="22"/>
      <c r="H344199" s="22"/>
    </row>
    <row r="344200" spans="2:8" x14ac:dyDescent="0.2">
      <c r="B344200" s="22"/>
      <c r="C344200" s="22"/>
      <c r="D344200" s="31"/>
      <c r="E344200" s="22"/>
      <c r="F344200" s="22"/>
      <c r="G344200" s="22"/>
      <c r="H344200" s="22"/>
    </row>
    <row r="344201" spans="2:8" x14ac:dyDescent="0.2">
      <c r="B344201" s="22"/>
      <c r="C344201" s="22"/>
      <c r="D344201" s="31"/>
      <c r="E344201" s="22"/>
      <c r="F344201" s="22"/>
      <c r="G344201" s="22"/>
      <c r="H344201" s="22"/>
    </row>
    <row r="344202" spans="2:8" x14ac:dyDescent="0.2">
      <c r="B344202" s="22"/>
      <c r="C344202" s="22"/>
      <c r="D344202" s="31"/>
      <c r="E344202" s="22"/>
      <c r="F344202" s="22"/>
      <c r="G344202" s="22"/>
      <c r="H344202" s="22"/>
    </row>
    <row r="344203" spans="2:8" x14ac:dyDescent="0.2">
      <c r="B344203" s="22"/>
      <c r="C344203" s="22"/>
      <c r="D344203" s="31"/>
      <c r="E344203" s="22"/>
      <c r="F344203" s="22"/>
      <c r="G344203" s="22"/>
      <c r="H344203" s="22"/>
    </row>
    <row r="344204" spans="2:8" x14ac:dyDescent="0.2">
      <c r="B344204" s="22"/>
      <c r="C344204" s="22"/>
      <c r="D344204" s="31"/>
      <c r="E344204" s="22"/>
      <c r="F344204" s="22"/>
      <c r="G344204" s="22"/>
      <c r="H344204" s="22"/>
    </row>
    <row r="344205" spans="2:8" x14ac:dyDescent="0.2">
      <c r="B344205" s="22"/>
      <c r="C344205" s="22"/>
      <c r="D344205" s="31"/>
      <c r="E344205" s="22"/>
      <c r="F344205" s="22"/>
      <c r="G344205" s="22"/>
      <c r="H344205" s="22"/>
    </row>
    <row r="344206" spans="2:8" x14ac:dyDescent="0.2">
      <c r="B344206" s="22"/>
      <c r="C344206" s="22"/>
      <c r="D344206" s="31"/>
      <c r="E344206" s="22"/>
      <c r="F344206" s="22"/>
      <c r="G344206" s="22"/>
      <c r="H344206" s="22"/>
    </row>
    <row r="344207" spans="2:8" x14ac:dyDescent="0.2">
      <c r="B344207" s="22"/>
      <c r="C344207" s="22"/>
      <c r="D344207" s="31"/>
      <c r="E344207" s="22"/>
      <c r="F344207" s="22"/>
      <c r="G344207" s="22"/>
      <c r="H344207" s="22"/>
    </row>
    <row r="344208" spans="2:8" x14ac:dyDescent="0.2">
      <c r="B344208" s="22"/>
      <c r="C344208" s="22"/>
      <c r="D344208" s="31"/>
      <c r="E344208" s="22"/>
      <c r="F344208" s="22"/>
      <c r="G344208" s="22"/>
      <c r="H344208" s="22"/>
    </row>
    <row r="344209" spans="2:8" x14ac:dyDescent="0.2">
      <c r="B344209" s="22"/>
      <c r="C344209" s="22"/>
      <c r="D344209" s="31"/>
      <c r="E344209" s="22"/>
      <c r="F344209" s="22"/>
      <c r="G344209" s="22"/>
      <c r="H344209" s="22"/>
    </row>
    <row r="344210" spans="2:8" x14ac:dyDescent="0.2">
      <c r="B344210" s="22"/>
      <c r="C344210" s="22"/>
      <c r="D344210" s="31"/>
      <c r="E344210" s="22"/>
      <c r="F344210" s="22"/>
      <c r="G344210" s="22"/>
      <c r="H344210" s="22"/>
    </row>
    <row r="344211" spans="2:8" x14ac:dyDescent="0.2">
      <c r="B344211" s="22"/>
      <c r="C344211" s="22"/>
      <c r="D344211" s="31"/>
      <c r="E344211" s="22"/>
      <c r="F344211" s="22"/>
      <c r="G344211" s="22"/>
      <c r="H344211" s="22"/>
    </row>
    <row r="344212" spans="2:8" x14ac:dyDescent="0.2">
      <c r="B344212" s="22"/>
      <c r="C344212" s="22"/>
      <c r="D344212" s="31"/>
      <c r="E344212" s="22"/>
      <c r="F344212" s="22"/>
      <c r="G344212" s="22"/>
      <c r="H344212" s="22"/>
    </row>
    <row r="344213" spans="2:8" x14ac:dyDescent="0.2">
      <c r="B344213" s="22"/>
      <c r="C344213" s="22"/>
      <c r="D344213" s="31"/>
      <c r="E344213" s="22"/>
      <c r="F344213" s="22"/>
      <c r="G344213" s="22"/>
      <c r="H344213" s="22"/>
    </row>
    <row r="344214" spans="2:8" x14ac:dyDescent="0.2">
      <c r="B344214" s="22"/>
      <c r="C344214" s="22"/>
      <c r="D344214" s="31"/>
      <c r="E344214" s="22"/>
      <c r="F344214" s="22"/>
      <c r="G344214" s="22"/>
      <c r="H344214" s="22"/>
    </row>
    <row r="344215" spans="2:8" x14ac:dyDescent="0.2">
      <c r="B344215" s="22"/>
      <c r="C344215" s="22"/>
      <c r="D344215" s="31"/>
      <c r="E344215" s="22"/>
      <c r="F344215" s="22"/>
      <c r="G344215" s="22"/>
      <c r="H344215" s="22"/>
    </row>
    <row r="344216" spans="2:8" x14ac:dyDescent="0.2">
      <c r="B344216" s="22"/>
      <c r="C344216" s="22"/>
      <c r="D344216" s="31"/>
      <c r="E344216" s="22"/>
      <c r="F344216" s="22"/>
      <c r="G344216" s="22"/>
      <c r="H344216" s="22"/>
    </row>
    <row r="344217" spans="2:8" x14ac:dyDescent="0.2">
      <c r="B344217" s="22"/>
      <c r="C344217" s="22"/>
      <c r="D344217" s="31"/>
      <c r="E344217" s="22"/>
      <c r="F344217" s="22"/>
      <c r="G344217" s="22"/>
      <c r="H344217" s="22"/>
    </row>
    <row r="344218" spans="2:8" x14ac:dyDescent="0.2">
      <c r="B344218" s="22"/>
      <c r="C344218" s="22"/>
      <c r="D344218" s="31"/>
      <c r="E344218" s="22"/>
      <c r="F344218" s="22"/>
      <c r="G344218" s="22"/>
      <c r="H344218" s="22"/>
    </row>
    <row r="344219" spans="2:8" x14ac:dyDescent="0.2">
      <c r="B344219" s="22"/>
      <c r="C344219" s="22"/>
      <c r="D344219" s="31"/>
      <c r="E344219" s="22"/>
      <c r="F344219" s="22"/>
      <c r="G344219" s="22"/>
      <c r="H344219" s="22"/>
    </row>
    <row r="344220" spans="2:8" x14ac:dyDescent="0.2">
      <c r="B344220" s="22"/>
      <c r="C344220" s="22"/>
      <c r="D344220" s="31"/>
      <c r="E344220" s="22"/>
      <c r="F344220" s="22"/>
      <c r="G344220" s="22"/>
      <c r="H344220" s="22"/>
    </row>
    <row r="344221" spans="2:8" x14ac:dyDescent="0.2">
      <c r="B344221" s="22"/>
      <c r="C344221" s="22"/>
      <c r="D344221" s="31"/>
      <c r="E344221" s="22"/>
      <c r="F344221" s="22"/>
      <c r="G344221" s="22"/>
      <c r="H344221" s="22"/>
    </row>
    <row r="344222" spans="2:8" x14ac:dyDescent="0.2">
      <c r="B344222" s="22"/>
      <c r="C344222" s="22"/>
      <c r="D344222" s="31"/>
      <c r="E344222" s="22"/>
      <c r="F344222" s="22"/>
      <c r="G344222" s="22"/>
      <c r="H344222" s="22"/>
    </row>
    <row r="344223" spans="2:8" x14ac:dyDescent="0.2">
      <c r="B344223" s="22"/>
      <c r="C344223" s="22"/>
      <c r="D344223" s="31"/>
      <c r="E344223" s="22"/>
      <c r="F344223" s="22"/>
      <c r="G344223" s="22"/>
      <c r="H344223" s="22"/>
    </row>
    <row r="344224" spans="2:8" x14ac:dyDescent="0.2">
      <c r="B344224" s="22"/>
      <c r="C344224" s="22"/>
      <c r="D344224" s="31"/>
      <c r="E344224" s="22"/>
      <c r="F344224" s="22"/>
      <c r="G344224" s="22"/>
      <c r="H344224" s="22"/>
    </row>
    <row r="344225" spans="2:8" x14ac:dyDescent="0.2">
      <c r="B344225" s="22"/>
      <c r="C344225" s="22"/>
      <c r="D344225" s="31"/>
      <c r="E344225" s="22"/>
      <c r="F344225" s="22"/>
      <c r="G344225" s="22"/>
      <c r="H344225" s="22"/>
    </row>
    <row r="344226" spans="2:8" x14ac:dyDescent="0.2">
      <c r="B344226" s="22"/>
      <c r="C344226" s="22"/>
      <c r="D344226" s="31"/>
      <c r="E344226" s="22"/>
      <c r="F344226" s="22"/>
      <c r="G344226" s="22"/>
      <c r="H344226" s="22"/>
    </row>
    <row r="344227" spans="2:8" x14ac:dyDescent="0.2">
      <c r="B344227" s="22"/>
      <c r="C344227" s="22"/>
      <c r="D344227" s="31"/>
      <c r="E344227" s="22"/>
      <c r="F344227" s="22"/>
      <c r="G344227" s="22"/>
      <c r="H344227" s="22"/>
    </row>
    <row r="344228" spans="2:8" x14ac:dyDescent="0.2">
      <c r="B344228" s="22"/>
      <c r="C344228" s="22"/>
      <c r="D344228" s="31"/>
      <c r="E344228" s="22"/>
      <c r="F344228" s="22"/>
      <c r="G344228" s="22"/>
      <c r="H344228" s="22"/>
    </row>
    <row r="344229" spans="2:8" x14ac:dyDescent="0.2">
      <c r="B344229" s="22"/>
      <c r="C344229" s="22"/>
      <c r="D344229" s="31"/>
      <c r="E344229" s="22"/>
      <c r="F344229" s="22"/>
      <c r="G344229" s="22"/>
      <c r="H344229" s="22"/>
    </row>
    <row r="344230" spans="2:8" x14ac:dyDescent="0.2">
      <c r="B344230" s="22"/>
      <c r="C344230" s="22"/>
      <c r="D344230" s="31"/>
      <c r="E344230" s="22"/>
      <c r="F344230" s="22"/>
      <c r="G344230" s="22"/>
      <c r="H344230" s="22"/>
    </row>
    <row r="344231" spans="2:8" x14ac:dyDescent="0.2">
      <c r="B344231" s="22"/>
      <c r="C344231" s="22"/>
      <c r="D344231" s="31"/>
      <c r="E344231" s="22"/>
      <c r="F344231" s="22"/>
      <c r="G344231" s="22"/>
      <c r="H344231" s="22"/>
    </row>
    <row r="344232" spans="2:8" x14ac:dyDescent="0.2">
      <c r="B344232" s="22"/>
      <c r="C344232" s="22"/>
      <c r="D344232" s="31"/>
      <c r="E344232" s="22"/>
      <c r="F344232" s="22"/>
      <c r="G344232" s="22"/>
      <c r="H344232" s="22"/>
    </row>
    <row r="344233" spans="2:8" x14ac:dyDescent="0.2">
      <c r="B344233" s="22"/>
      <c r="C344233" s="22"/>
      <c r="D344233" s="31"/>
      <c r="E344233" s="22"/>
      <c r="F344233" s="22"/>
      <c r="G344233" s="22"/>
      <c r="H344233" s="22"/>
    </row>
    <row r="344234" spans="2:8" x14ac:dyDescent="0.2">
      <c r="B344234" s="22"/>
      <c r="C344234" s="22"/>
      <c r="D344234" s="31"/>
      <c r="E344234" s="22"/>
      <c r="F344234" s="22"/>
      <c r="G344234" s="22"/>
      <c r="H344234" s="22"/>
    </row>
    <row r="344235" spans="2:8" x14ac:dyDescent="0.2">
      <c r="B344235" s="22"/>
      <c r="C344235" s="22"/>
      <c r="D344235" s="31"/>
      <c r="E344235" s="22"/>
      <c r="F344235" s="22"/>
      <c r="G344235" s="22"/>
      <c r="H344235" s="22"/>
    </row>
    <row r="344236" spans="2:8" x14ac:dyDescent="0.2">
      <c r="B344236" s="22"/>
      <c r="C344236" s="22"/>
      <c r="D344236" s="31"/>
      <c r="E344236" s="22"/>
      <c r="F344236" s="22"/>
      <c r="G344236" s="22"/>
      <c r="H344236" s="22"/>
    </row>
    <row r="344237" spans="2:8" x14ac:dyDescent="0.2">
      <c r="B344237" s="22"/>
      <c r="C344237" s="22"/>
      <c r="D344237" s="31"/>
      <c r="E344237" s="22"/>
      <c r="F344237" s="22"/>
      <c r="G344237" s="22"/>
      <c r="H344237" s="22"/>
    </row>
    <row r="344238" spans="2:8" x14ac:dyDescent="0.2">
      <c r="B344238" s="22"/>
      <c r="C344238" s="22"/>
      <c r="D344238" s="31"/>
      <c r="E344238" s="22"/>
      <c r="F344238" s="22"/>
      <c r="G344238" s="22"/>
      <c r="H344238" s="22"/>
    </row>
    <row r="344239" spans="2:8" x14ac:dyDescent="0.2">
      <c r="B344239" s="22"/>
      <c r="C344239" s="22"/>
      <c r="D344239" s="31"/>
      <c r="E344239" s="22"/>
      <c r="F344239" s="22"/>
      <c r="G344239" s="22"/>
      <c r="H344239" s="22"/>
    </row>
    <row r="344240" spans="2:8" x14ac:dyDescent="0.2">
      <c r="B344240" s="22"/>
      <c r="C344240" s="22"/>
      <c r="D344240" s="31"/>
      <c r="E344240" s="22"/>
      <c r="F344240" s="22"/>
      <c r="G344240" s="22"/>
      <c r="H344240" s="22"/>
    </row>
    <row r="344241" spans="2:8" x14ac:dyDescent="0.2">
      <c r="B344241" s="22"/>
      <c r="C344241" s="22"/>
      <c r="D344241" s="31"/>
      <c r="E344241" s="22"/>
      <c r="F344241" s="22"/>
      <c r="G344241" s="22"/>
      <c r="H344241" s="22"/>
    </row>
    <row r="344242" spans="2:8" x14ac:dyDescent="0.2">
      <c r="B344242" s="22"/>
      <c r="C344242" s="22"/>
      <c r="D344242" s="31"/>
      <c r="E344242" s="22"/>
      <c r="F344242" s="22"/>
      <c r="G344242" s="22"/>
      <c r="H344242" s="22"/>
    </row>
    <row r="344243" spans="2:8" x14ac:dyDescent="0.2">
      <c r="B344243" s="22"/>
      <c r="C344243" s="22"/>
      <c r="D344243" s="31"/>
      <c r="E344243" s="22"/>
      <c r="F344243" s="22"/>
      <c r="G344243" s="22"/>
      <c r="H344243" s="22"/>
    </row>
    <row r="344244" spans="2:8" x14ac:dyDescent="0.2">
      <c r="B344244" s="22"/>
      <c r="C344244" s="22"/>
      <c r="D344244" s="31"/>
      <c r="E344244" s="22"/>
      <c r="F344244" s="22"/>
      <c r="G344244" s="22"/>
      <c r="H344244" s="22"/>
    </row>
    <row r="344245" spans="2:8" x14ac:dyDescent="0.2">
      <c r="B344245" s="22"/>
      <c r="C344245" s="22"/>
      <c r="D344245" s="31"/>
      <c r="E344245" s="22"/>
      <c r="F344245" s="22"/>
      <c r="G344245" s="22"/>
      <c r="H344245" s="22"/>
    </row>
    <row r="344246" spans="2:8" x14ac:dyDescent="0.2">
      <c r="B344246" s="22"/>
      <c r="C344246" s="22"/>
      <c r="D344246" s="31"/>
      <c r="E344246" s="22"/>
      <c r="F344246" s="22"/>
      <c r="G344246" s="22"/>
      <c r="H344246" s="22"/>
    </row>
    <row r="344247" spans="2:8" x14ac:dyDescent="0.2">
      <c r="B344247" s="22"/>
      <c r="C344247" s="22"/>
      <c r="D344247" s="31"/>
      <c r="E344247" s="22"/>
      <c r="F344247" s="22"/>
      <c r="G344247" s="22"/>
      <c r="H344247" s="22"/>
    </row>
    <row r="344248" spans="2:8" x14ac:dyDescent="0.2">
      <c r="B344248" s="22"/>
      <c r="C344248" s="22"/>
      <c r="D344248" s="31"/>
      <c r="E344248" s="22"/>
      <c r="F344248" s="22"/>
      <c r="G344248" s="22"/>
      <c r="H344248" s="22"/>
    </row>
    <row r="344249" spans="2:8" x14ac:dyDescent="0.2">
      <c r="B344249" s="22"/>
      <c r="C344249" s="22"/>
      <c r="D344249" s="31"/>
      <c r="E344249" s="22"/>
      <c r="F344249" s="22"/>
      <c r="G344249" s="22"/>
      <c r="H344249" s="22"/>
    </row>
    <row r="344250" spans="2:8" x14ac:dyDescent="0.2">
      <c r="B344250" s="22"/>
      <c r="C344250" s="22"/>
      <c r="D344250" s="31"/>
      <c r="E344250" s="22"/>
      <c r="F344250" s="22"/>
      <c r="G344250" s="22"/>
      <c r="H344250" s="22"/>
    </row>
    <row r="344251" spans="2:8" x14ac:dyDescent="0.2">
      <c r="B344251" s="22"/>
      <c r="C344251" s="22"/>
      <c r="D344251" s="31"/>
      <c r="E344251" s="22"/>
      <c r="F344251" s="22"/>
      <c r="G344251" s="22"/>
      <c r="H344251" s="22"/>
    </row>
    <row r="344252" spans="2:8" x14ac:dyDescent="0.2">
      <c r="B344252" s="22"/>
      <c r="C344252" s="22"/>
      <c r="D344252" s="31"/>
      <c r="E344252" s="22"/>
      <c r="F344252" s="22"/>
      <c r="G344252" s="22"/>
      <c r="H344252" s="22"/>
    </row>
    <row r="344253" spans="2:8" x14ac:dyDescent="0.2">
      <c r="B344253" s="22"/>
      <c r="C344253" s="22"/>
      <c r="D344253" s="31"/>
      <c r="E344253" s="22"/>
      <c r="F344253" s="22"/>
      <c r="G344253" s="22"/>
      <c r="H344253" s="22"/>
    </row>
    <row r="344254" spans="2:8" x14ac:dyDescent="0.2">
      <c r="B344254" s="22"/>
      <c r="C344254" s="22"/>
      <c r="D344254" s="31"/>
      <c r="E344254" s="22"/>
      <c r="F344254" s="22"/>
      <c r="G344254" s="22"/>
      <c r="H344254" s="22"/>
    </row>
    <row r="344255" spans="2:8" x14ac:dyDescent="0.2">
      <c r="B344255" s="22"/>
      <c r="C344255" s="22"/>
      <c r="D344255" s="31"/>
      <c r="E344255" s="22"/>
      <c r="F344255" s="22"/>
      <c r="G344255" s="22"/>
      <c r="H344255" s="22"/>
    </row>
    <row r="344256" spans="2:8" x14ac:dyDescent="0.2">
      <c r="B344256" s="22"/>
      <c r="C344256" s="22"/>
      <c r="D344256" s="31"/>
      <c r="E344256" s="22"/>
      <c r="F344256" s="22"/>
      <c r="G344256" s="22"/>
      <c r="H344256" s="22"/>
    </row>
    <row r="344257" spans="2:8" x14ac:dyDescent="0.2">
      <c r="B344257" s="22"/>
      <c r="C344257" s="22"/>
      <c r="D344257" s="31"/>
      <c r="E344257" s="22"/>
      <c r="F344257" s="22"/>
      <c r="G344257" s="22"/>
      <c r="H344257" s="22"/>
    </row>
    <row r="344258" spans="2:8" x14ac:dyDescent="0.2">
      <c r="B344258" s="22"/>
      <c r="C344258" s="22"/>
      <c r="D344258" s="31"/>
      <c r="E344258" s="22"/>
      <c r="F344258" s="22"/>
      <c r="G344258" s="22"/>
      <c r="H344258" s="22"/>
    </row>
    <row r="344259" spans="2:8" x14ac:dyDescent="0.2">
      <c r="B344259" s="22"/>
      <c r="C344259" s="22"/>
      <c r="D344259" s="31"/>
      <c r="E344259" s="22"/>
      <c r="F344259" s="22"/>
      <c r="G344259" s="22"/>
      <c r="H344259" s="22"/>
    </row>
    <row r="344260" spans="2:8" x14ac:dyDescent="0.2">
      <c r="B344260" s="22"/>
      <c r="C344260" s="22"/>
      <c r="D344260" s="31"/>
      <c r="E344260" s="22"/>
      <c r="F344260" s="22"/>
      <c r="G344260" s="22"/>
      <c r="H344260" s="22"/>
    </row>
    <row r="344261" spans="2:8" x14ac:dyDescent="0.2">
      <c r="B344261" s="22"/>
      <c r="C344261" s="22"/>
      <c r="D344261" s="31"/>
      <c r="E344261" s="22"/>
      <c r="F344261" s="22"/>
      <c r="G344261" s="22"/>
      <c r="H344261" s="22"/>
    </row>
    <row r="344262" spans="2:8" x14ac:dyDescent="0.2">
      <c r="B344262" s="22"/>
      <c r="C344262" s="22"/>
      <c r="D344262" s="31"/>
      <c r="E344262" s="22"/>
      <c r="F344262" s="22"/>
      <c r="G344262" s="22"/>
      <c r="H344262" s="22"/>
    </row>
    <row r="344263" spans="2:8" x14ac:dyDescent="0.2">
      <c r="B344263" s="22"/>
      <c r="C344263" s="22"/>
      <c r="D344263" s="31"/>
      <c r="E344263" s="22"/>
      <c r="F344263" s="22"/>
      <c r="G344263" s="22"/>
      <c r="H344263" s="22"/>
    </row>
    <row r="344264" spans="2:8" x14ac:dyDescent="0.2">
      <c r="B344264" s="22"/>
      <c r="C344264" s="22"/>
      <c r="D344264" s="31"/>
      <c r="E344264" s="22"/>
      <c r="F344264" s="22"/>
      <c r="G344264" s="22"/>
      <c r="H344264" s="22"/>
    </row>
    <row r="344265" spans="2:8" x14ac:dyDescent="0.2">
      <c r="B344265" s="22"/>
      <c r="C344265" s="22"/>
      <c r="D344265" s="31"/>
      <c r="E344265" s="22"/>
      <c r="F344265" s="22"/>
      <c r="G344265" s="22"/>
      <c r="H344265" s="22"/>
    </row>
    <row r="344266" spans="2:8" x14ac:dyDescent="0.2">
      <c r="B344266" s="22"/>
      <c r="C344266" s="22"/>
      <c r="D344266" s="31"/>
      <c r="E344266" s="22"/>
      <c r="F344266" s="22"/>
      <c r="G344266" s="22"/>
      <c r="H344266" s="22"/>
    </row>
    <row r="344267" spans="2:8" x14ac:dyDescent="0.2">
      <c r="B344267" s="22"/>
      <c r="C344267" s="22"/>
      <c r="D344267" s="31"/>
      <c r="E344267" s="22"/>
      <c r="F344267" s="22"/>
      <c r="G344267" s="22"/>
      <c r="H344267" s="22"/>
    </row>
    <row r="344268" spans="2:8" x14ac:dyDescent="0.2">
      <c r="B344268" s="22"/>
      <c r="C344268" s="22"/>
      <c r="D344268" s="31"/>
      <c r="E344268" s="22"/>
      <c r="F344268" s="22"/>
      <c r="G344268" s="22"/>
      <c r="H344268" s="22"/>
    </row>
    <row r="344269" spans="2:8" x14ac:dyDescent="0.2">
      <c r="B344269" s="22"/>
      <c r="C344269" s="22"/>
      <c r="D344269" s="31"/>
      <c r="E344269" s="22"/>
      <c r="F344269" s="22"/>
      <c r="G344269" s="22"/>
      <c r="H344269" s="22"/>
    </row>
    <row r="344270" spans="2:8" x14ac:dyDescent="0.2">
      <c r="B344270" s="22"/>
      <c r="C344270" s="22"/>
      <c r="D344270" s="31"/>
      <c r="E344270" s="22"/>
      <c r="F344270" s="22"/>
      <c r="G344270" s="22"/>
      <c r="H344270" s="22"/>
    </row>
    <row r="344271" spans="2:8" x14ac:dyDescent="0.2">
      <c r="B344271" s="22"/>
      <c r="C344271" s="22"/>
      <c r="D344271" s="31"/>
      <c r="E344271" s="22"/>
      <c r="F344271" s="22"/>
      <c r="G344271" s="22"/>
      <c r="H344271" s="22"/>
    </row>
    <row r="344272" spans="2:8" x14ac:dyDescent="0.2">
      <c r="B344272" s="22"/>
      <c r="C344272" s="22"/>
      <c r="D344272" s="31"/>
      <c r="E344272" s="22"/>
      <c r="F344272" s="22"/>
      <c r="G344272" s="22"/>
      <c r="H344272" s="22"/>
    </row>
    <row r="344273" spans="2:8" x14ac:dyDescent="0.2">
      <c r="B344273" s="22"/>
      <c r="C344273" s="22"/>
      <c r="D344273" s="31"/>
      <c r="E344273" s="22"/>
      <c r="F344273" s="22"/>
      <c r="G344273" s="22"/>
      <c r="H344273" s="22"/>
    </row>
    <row r="344274" spans="2:8" x14ac:dyDescent="0.2">
      <c r="B344274" s="22"/>
      <c r="C344274" s="22"/>
      <c r="D344274" s="31"/>
      <c r="E344274" s="22"/>
      <c r="F344274" s="22"/>
      <c r="G344274" s="22"/>
      <c r="H344274" s="22"/>
    </row>
    <row r="344275" spans="2:8" x14ac:dyDescent="0.2">
      <c r="B344275" s="22"/>
      <c r="C344275" s="22"/>
      <c r="D344275" s="31"/>
      <c r="E344275" s="22"/>
      <c r="F344275" s="22"/>
      <c r="G344275" s="22"/>
      <c r="H344275" s="22"/>
    </row>
    <row r="344276" spans="2:8" x14ac:dyDescent="0.2">
      <c r="B344276" s="22"/>
      <c r="C344276" s="22"/>
      <c r="D344276" s="31"/>
      <c r="E344276" s="22"/>
      <c r="F344276" s="22"/>
      <c r="G344276" s="22"/>
      <c r="H344276" s="22"/>
    </row>
    <row r="344277" spans="2:8" x14ac:dyDescent="0.2">
      <c r="B344277" s="22"/>
      <c r="C344277" s="22"/>
      <c r="D344277" s="31"/>
      <c r="E344277" s="22"/>
      <c r="F344277" s="22"/>
      <c r="G344277" s="22"/>
      <c r="H344277" s="22"/>
    </row>
    <row r="344278" spans="2:8" x14ac:dyDescent="0.2">
      <c r="B344278" s="22"/>
      <c r="C344278" s="22"/>
      <c r="D344278" s="31"/>
      <c r="E344278" s="22"/>
      <c r="F344278" s="22"/>
      <c r="G344278" s="22"/>
      <c r="H344278" s="22"/>
    </row>
    <row r="344279" spans="2:8" x14ac:dyDescent="0.2">
      <c r="B344279" s="22"/>
      <c r="C344279" s="22"/>
      <c r="D344279" s="31"/>
      <c r="E344279" s="22"/>
      <c r="F344279" s="22"/>
      <c r="G344279" s="22"/>
      <c r="H344279" s="22"/>
    </row>
    <row r="344280" spans="2:8" x14ac:dyDescent="0.2">
      <c r="B344280" s="22"/>
      <c r="C344280" s="22"/>
      <c r="D344280" s="31"/>
      <c r="E344280" s="22"/>
      <c r="F344280" s="22"/>
      <c r="G344280" s="22"/>
      <c r="H344280" s="22"/>
    </row>
    <row r="344281" spans="2:8" x14ac:dyDescent="0.2">
      <c r="B344281" s="22"/>
      <c r="C344281" s="22"/>
      <c r="D344281" s="31"/>
      <c r="E344281" s="22"/>
      <c r="F344281" s="22"/>
      <c r="G344281" s="22"/>
      <c r="H344281" s="22"/>
    </row>
    <row r="344282" spans="2:8" x14ac:dyDescent="0.2">
      <c r="B344282" s="22"/>
      <c r="C344282" s="22"/>
      <c r="D344282" s="31"/>
      <c r="E344282" s="22"/>
      <c r="F344282" s="22"/>
      <c r="G344282" s="22"/>
      <c r="H344282" s="22"/>
    </row>
    <row r="344283" spans="2:8" x14ac:dyDescent="0.2">
      <c r="B344283" s="22"/>
      <c r="C344283" s="22"/>
      <c r="D344283" s="31"/>
      <c r="E344283" s="22"/>
      <c r="F344283" s="22"/>
      <c r="G344283" s="22"/>
      <c r="H344283" s="22"/>
    </row>
    <row r="344284" spans="2:8" x14ac:dyDescent="0.2">
      <c r="B344284" s="22"/>
      <c r="C344284" s="22"/>
      <c r="D344284" s="31"/>
      <c r="E344284" s="22"/>
      <c r="F344284" s="22"/>
      <c r="G344284" s="22"/>
      <c r="H344284" s="22"/>
    </row>
    <row r="344285" spans="2:8" x14ac:dyDescent="0.2">
      <c r="B344285" s="22"/>
      <c r="C344285" s="22"/>
      <c r="D344285" s="31"/>
      <c r="E344285" s="22"/>
      <c r="F344285" s="22"/>
      <c r="G344285" s="22"/>
      <c r="H344285" s="22"/>
    </row>
    <row r="344286" spans="2:8" x14ac:dyDescent="0.2">
      <c r="B344286" s="23"/>
      <c r="C344286" s="23"/>
      <c r="D344286" s="31"/>
      <c r="E344286" s="23"/>
      <c r="F344286" s="23"/>
      <c r="G344286" s="23"/>
      <c r="H344286" s="22"/>
    </row>
    <row r="344287" spans="2:8" x14ac:dyDescent="0.2">
      <c r="B344287" s="24"/>
      <c r="C344287" s="24"/>
      <c r="D344287" s="32"/>
      <c r="E344287" s="24"/>
      <c r="F344287" s="24"/>
      <c r="G344287" s="24"/>
      <c r="H344287" s="23"/>
    </row>
    <row r="344288" spans="2:8" x14ac:dyDescent="0.2">
      <c r="B344288" s="25"/>
      <c r="C344288" s="25"/>
      <c r="D344288" s="31"/>
      <c r="E344288" s="25"/>
      <c r="F344288" s="25"/>
      <c r="G344288" s="25"/>
      <c r="H344288" s="24"/>
    </row>
    <row r="344289" spans="2:8" x14ac:dyDescent="0.2">
      <c r="B344289" s="25"/>
      <c r="C344289" s="25"/>
      <c r="D344289" s="31"/>
      <c r="E344289" s="25"/>
      <c r="F344289" s="25"/>
      <c r="G344289" s="25"/>
      <c r="H344289" s="25"/>
    </row>
    <row r="344290" spans="2:8" x14ac:dyDescent="0.2">
      <c r="B344290" s="25"/>
      <c r="C344290" s="25"/>
      <c r="D344290" s="31"/>
      <c r="E344290" s="25"/>
      <c r="F344290" s="25"/>
      <c r="G344290" s="25"/>
      <c r="H344290" s="25"/>
    </row>
    <row r="344291" spans="2:8" x14ac:dyDescent="0.2">
      <c r="B344291" s="25"/>
      <c r="C344291" s="25"/>
      <c r="D344291" s="31"/>
      <c r="E344291" s="25"/>
      <c r="F344291" s="25"/>
      <c r="G344291" s="25"/>
      <c r="H344291" s="25"/>
    </row>
    <row r="344292" spans="2:8" x14ac:dyDescent="0.2">
      <c r="B344292" s="25"/>
      <c r="C344292" s="25"/>
      <c r="D344292" s="31"/>
      <c r="E344292" s="25"/>
      <c r="F344292" s="25"/>
      <c r="G344292" s="25"/>
      <c r="H344292" s="25"/>
    </row>
    <row r="344293" spans="2:8" x14ac:dyDescent="0.2">
      <c r="B344293" s="25"/>
      <c r="C344293" s="25"/>
      <c r="D344293" s="31"/>
      <c r="E344293" s="25"/>
      <c r="F344293" s="25"/>
      <c r="G344293" s="25"/>
      <c r="H344293" s="25"/>
    </row>
    <row r="344294" spans="2:8" x14ac:dyDescent="0.2">
      <c r="B344294" s="21"/>
      <c r="C344294" s="21"/>
      <c r="D344294" s="31"/>
      <c r="E344294" s="21"/>
      <c r="F344294" s="21"/>
      <c r="G344294" s="21"/>
      <c r="H344294" s="25"/>
    </row>
    <row r="344295" spans="2:8" x14ac:dyDescent="0.2">
      <c r="B344295" s="25"/>
      <c r="C344295" s="25"/>
      <c r="D344295" s="31"/>
      <c r="E344295" s="25"/>
      <c r="F344295" s="25"/>
      <c r="G344295" s="25"/>
      <c r="H344295" s="21"/>
    </row>
    <row r="344296" spans="2:8" x14ac:dyDescent="0.2">
      <c r="B344296" s="25"/>
      <c r="C344296" s="25"/>
      <c r="D344296" s="31"/>
      <c r="E344296" s="25"/>
      <c r="F344296" s="25"/>
      <c r="G344296" s="25"/>
      <c r="H344296" s="25"/>
    </row>
    <row r="344297" spans="2:8" x14ac:dyDescent="0.2">
      <c r="B344297" s="25"/>
      <c r="C344297" s="25"/>
      <c r="D344297" s="31"/>
      <c r="E344297" s="25"/>
      <c r="F344297" s="25"/>
      <c r="G344297" s="25"/>
      <c r="H344297" s="25"/>
    </row>
    <row r="344298" spans="2:8" x14ac:dyDescent="0.2">
      <c r="B344298" s="25"/>
      <c r="C344298" s="25"/>
      <c r="D344298" s="31"/>
      <c r="E344298" s="25"/>
      <c r="F344298" s="25"/>
      <c r="G344298" s="25"/>
      <c r="H344298" s="25"/>
    </row>
    <row r="344299" spans="2:8" x14ac:dyDescent="0.2">
      <c r="B344299" s="25"/>
      <c r="C344299" s="25"/>
      <c r="D344299" s="31"/>
      <c r="E344299" s="25"/>
      <c r="F344299" s="25"/>
      <c r="G344299" s="25"/>
      <c r="H344299" s="25"/>
    </row>
    <row r="344300" spans="2:8" x14ac:dyDescent="0.2">
      <c r="B344300" s="25"/>
      <c r="C344300" s="25"/>
      <c r="D344300" s="31"/>
      <c r="E344300" s="25"/>
      <c r="F344300" s="25"/>
      <c r="G344300" s="25"/>
      <c r="H344300" s="25"/>
    </row>
    <row r="344301" spans="2:8" x14ac:dyDescent="0.2">
      <c r="B344301" s="25"/>
      <c r="C344301" s="25"/>
      <c r="D344301" s="31"/>
      <c r="E344301" s="25"/>
      <c r="F344301" s="25"/>
      <c r="G344301" s="25"/>
      <c r="H344301" s="25"/>
    </row>
    <row r="344302" spans="2:8" x14ac:dyDescent="0.2">
      <c r="B344302" s="25"/>
      <c r="C344302" s="25"/>
      <c r="D344302" s="31"/>
      <c r="E344302" s="25"/>
      <c r="F344302" s="25"/>
      <c r="G344302" s="25"/>
      <c r="H344302" s="25"/>
    </row>
    <row r="344303" spans="2:8" x14ac:dyDescent="0.2">
      <c r="B344303" s="25"/>
      <c r="C344303" s="25"/>
      <c r="D344303" s="31"/>
      <c r="E344303" s="25"/>
      <c r="F344303" s="25"/>
      <c r="G344303" s="25"/>
      <c r="H344303" s="25"/>
    </row>
    <row r="344304" spans="2:8" x14ac:dyDescent="0.2">
      <c r="B344304" s="25"/>
      <c r="C344304" s="25"/>
      <c r="D344304" s="31"/>
      <c r="E344304" s="25"/>
      <c r="F344304" s="25"/>
      <c r="G344304" s="25"/>
      <c r="H344304" s="25"/>
    </row>
    <row r="344305" spans="2:8" x14ac:dyDescent="0.2">
      <c r="B344305" s="25"/>
      <c r="C344305" s="25"/>
      <c r="D344305" s="31"/>
      <c r="E344305" s="25"/>
      <c r="F344305" s="25"/>
      <c r="G344305" s="25"/>
      <c r="H344305" s="25"/>
    </row>
    <row r="344306" spans="2:8" x14ac:dyDescent="0.2">
      <c r="B344306" s="25"/>
      <c r="C344306" s="25"/>
      <c r="D344306" s="31"/>
      <c r="E344306" s="25"/>
      <c r="F344306" s="25"/>
      <c r="G344306" s="25"/>
      <c r="H344306" s="25"/>
    </row>
    <row r="344307" spans="2:8" x14ac:dyDescent="0.2">
      <c r="B344307" s="25"/>
      <c r="C344307" s="25"/>
      <c r="D344307" s="31"/>
      <c r="E344307" s="25"/>
      <c r="F344307" s="25"/>
      <c r="G344307" s="25"/>
      <c r="H344307" s="25"/>
    </row>
    <row r="344308" spans="2:8" x14ac:dyDescent="0.2">
      <c r="B344308" s="25"/>
      <c r="C344308" s="25"/>
      <c r="D344308" s="31"/>
      <c r="E344308" s="25"/>
      <c r="F344308" s="25"/>
      <c r="G344308" s="25"/>
      <c r="H344308" s="25"/>
    </row>
    <row r="344309" spans="2:8" x14ac:dyDescent="0.2">
      <c r="B344309" s="25"/>
      <c r="C344309" s="25"/>
      <c r="D344309" s="31"/>
      <c r="E344309" s="25"/>
      <c r="F344309" s="25"/>
      <c r="G344309" s="25"/>
      <c r="H344309" s="25"/>
    </row>
    <row r="344310" spans="2:8" x14ac:dyDescent="0.2">
      <c r="B344310" s="25"/>
      <c r="C344310" s="25"/>
      <c r="D344310" s="31"/>
      <c r="E344310" s="25"/>
      <c r="F344310" s="25"/>
      <c r="G344310" s="25"/>
      <c r="H344310" s="25"/>
    </row>
    <row r="344311" spans="2:8" x14ac:dyDescent="0.2">
      <c r="B344311" s="25"/>
      <c r="C344311" s="25"/>
      <c r="D344311" s="31"/>
      <c r="E344311" s="25"/>
      <c r="F344311" s="25"/>
      <c r="G344311" s="25"/>
      <c r="H344311" s="25"/>
    </row>
    <row r="344312" spans="2:8" x14ac:dyDescent="0.2">
      <c r="B344312" s="25"/>
      <c r="C344312" s="25"/>
      <c r="D344312" s="31"/>
      <c r="E344312" s="25"/>
      <c r="F344312" s="25"/>
      <c r="G344312" s="25"/>
      <c r="H344312" s="25"/>
    </row>
    <row r="344313" spans="2:8" x14ac:dyDescent="0.2">
      <c r="B344313" s="25"/>
      <c r="C344313" s="25"/>
      <c r="D344313" s="31"/>
      <c r="E344313" s="25"/>
      <c r="F344313" s="25"/>
      <c r="G344313" s="25"/>
      <c r="H344313" s="25"/>
    </row>
    <row r="344314" spans="2:8" x14ac:dyDescent="0.2">
      <c r="B344314" s="25"/>
      <c r="C344314" s="25"/>
      <c r="D344314" s="31"/>
      <c r="E344314" s="25"/>
      <c r="F344314" s="25"/>
      <c r="G344314" s="25"/>
      <c r="H344314" s="25"/>
    </row>
    <row r="344315" spans="2:8" x14ac:dyDescent="0.2">
      <c r="B344315" s="25"/>
      <c r="C344315" s="25"/>
      <c r="D344315" s="31"/>
      <c r="E344315" s="25"/>
      <c r="F344315" s="25"/>
      <c r="G344315" s="25"/>
      <c r="H344315" s="25"/>
    </row>
    <row r="344316" spans="2:8" x14ac:dyDescent="0.2">
      <c r="B344316" s="25"/>
      <c r="C344316" s="25"/>
      <c r="D344316" s="31"/>
      <c r="E344316" s="25"/>
      <c r="F344316" s="25"/>
      <c r="G344316" s="25"/>
      <c r="H344316" s="25"/>
    </row>
    <row r="344317" spans="2:8" x14ac:dyDescent="0.2">
      <c r="B344317" s="25"/>
      <c r="C344317" s="25"/>
      <c r="D344317" s="31"/>
      <c r="E344317" s="25"/>
      <c r="F344317" s="25"/>
      <c r="G344317" s="25"/>
      <c r="H344317" s="25"/>
    </row>
    <row r="344318" spans="2:8" x14ac:dyDescent="0.2">
      <c r="B344318" s="25"/>
      <c r="C344318" s="25"/>
      <c r="D344318" s="31"/>
      <c r="E344318" s="25"/>
      <c r="F344318" s="25"/>
      <c r="G344318" s="25"/>
      <c r="H344318" s="25"/>
    </row>
    <row r="344319" spans="2:8" x14ac:dyDescent="0.2">
      <c r="B344319" s="25"/>
      <c r="C344319" s="25"/>
      <c r="D344319" s="31"/>
      <c r="E344319" s="25"/>
      <c r="F344319" s="25"/>
      <c r="G344319" s="25"/>
      <c r="H344319" s="25"/>
    </row>
    <row r="344320" spans="2:8" x14ac:dyDescent="0.2">
      <c r="B344320" s="25"/>
      <c r="C344320" s="25"/>
      <c r="D344320" s="31"/>
      <c r="E344320" s="25"/>
      <c r="F344320" s="25"/>
      <c r="G344320" s="25"/>
      <c r="H344320" s="25"/>
    </row>
    <row r="344321" spans="2:8" x14ac:dyDescent="0.2">
      <c r="B344321" s="25"/>
      <c r="C344321" s="25"/>
      <c r="D344321" s="31"/>
      <c r="E344321" s="25"/>
      <c r="F344321" s="25"/>
      <c r="G344321" s="25"/>
      <c r="H344321" s="25"/>
    </row>
    <row r="344322" spans="2:8" x14ac:dyDescent="0.2">
      <c r="B344322" s="25"/>
      <c r="C344322" s="25"/>
      <c r="D344322" s="31"/>
      <c r="E344322" s="25"/>
      <c r="F344322" s="25"/>
      <c r="G344322" s="25"/>
      <c r="H344322" s="25"/>
    </row>
    <row r="344323" spans="2:8" x14ac:dyDescent="0.2">
      <c r="B344323" s="25"/>
      <c r="C344323" s="25"/>
      <c r="D344323" s="31"/>
      <c r="E344323" s="25"/>
      <c r="F344323" s="25"/>
      <c r="G344323" s="25"/>
      <c r="H344323" s="25"/>
    </row>
    <row r="344324" spans="2:8" x14ac:dyDescent="0.2">
      <c r="B344324" s="25"/>
      <c r="C344324" s="25"/>
      <c r="D344324" s="31"/>
      <c r="E344324" s="25"/>
      <c r="F344324" s="25"/>
      <c r="G344324" s="25"/>
      <c r="H344324" s="25"/>
    </row>
    <row r="344325" spans="2:8" x14ac:dyDescent="0.2">
      <c r="B344325" s="25"/>
      <c r="C344325" s="25"/>
      <c r="D344325" s="31"/>
      <c r="E344325" s="25"/>
      <c r="F344325" s="25"/>
      <c r="G344325" s="25"/>
      <c r="H344325" s="25"/>
    </row>
    <row r="344326" spans="2:8" x14ac:dyDescent="0.2">
      <c r="B344326" s="25"/>
      <c r="C344326" s="25"/>
      <c r="D344326" s="31"/>
      <c r="E344326" s="25"/>
      <c r="F344326" s="25"/>
      <c r="G344326" s="25"/>
      <c r="H344326" s="25"/>
    </row>
    <row r="344327" spans="2:8" x14ac:dyDescent="0.2">
      <c r="B344327" s="25"/>
      <c r="C344327" s="25"/>
      <c r="D344327" s="31"/>
      <c r="E344327" s="25"/>
      <c r="F344327" s="25"/>
      <c r="G344327" s="25"/>
      <c r="H344327" s="25"/>
    </row>
    <row r="344328" spans="2:8" x14ac:dyDescent="0.2">
      <c r="B344328" s="25"/>
      <c r="C344328" s="25"/>
      <c r="D344328" s="31"/>
      <c r="E344328" s="25"/>
      <c r="F344328" s="25"/>
      <c r="G344328" s="25"/>
      <c r="H344328" s="25"/>
    </row>
    <row r="344329" spans="2:8" x14ac:dyDescent="0.2">
      <c r="B344329" s="25"/>
      <c r="C344329" s="25"/>
      <c r="D344329" s="31"/>
      <c r="E344329" s="25"/>
      <c r="F344329" s="25"/>
      <c r="G344329" s="25"/>
      <c r="H344329" s="25"/>
    </row>
    <row r="344330" spans="2:8" x14ac:dyDescent="0.2">
      <c r="B344330" s="25"/>
      <c r="C344330" s="25"/>
      <c r="D344330" s="31"/>
      <c r="E344330" s="25"/>
      <c r="F344330" s="25"/>
      <c r="G344330" s="25"/>
      <c r="H344330" s="25"/>
    </row>
    <row r="344331" spans="2:8" x14ac:dyDescent="0.2">
      <c r="B344331" s="25"/>
      <c r="C344331" s="25"/>
      <c r="D344331" s="31"/>
      <c r="E344331" s="25"/>
      <c r="F344331" s="25"/>
      <c r="G344331" s="25"/>
      <c r="H344331" s="25"/>
    </row>
    <row r="344332" spans="2:8" x14ac:dyDescent="0.2">
      <c r="B344332" s="25"/>
      <c r="C344332" s="25"/>
      <c r="D344332" s="31"/>
      <c r="E344332" s="25"/>
      <c r="F344332" s="25"/>
      <c r="G344332" s="25"/>
      <c r="H344332" s="25"/>
    </row>
    <row r="344333" spans="2:8" x14ac:dyDescent="0.2">
      <c r="B344333" s="25"/>
      <c r="C344333" s="25"/>
      <c r="D344333" s="31"/>
      <c r="E344333" s="25"/>
      <c r="F344333" s="25"/>
      <c r="G344333" s="25"/>
      <c r="H344333" s="25"/>
    </row>
    <row r="344334" spans="2:8" x14ac:dyDescent="0.2">
      <c r="B344334" s="25"/>
      <c r="C344334" s="25"/>
      <c r="D344334" s="31"/>
      <c r="E344334" s="25"/>
      <c r="F344334" s="25"/>
      <c r="G344334" s="25"/>
      <c r="H344334" s="25"/>
    </row>
    <row r="344335" spans="2:8" x14ac:dyDescent="0.2">
      <c r="B344335" s="25"/>
      <c r="C344335" s="25"/>
      <c r="D344335" s="31"/>
      <c r="E344335" s="25"/>
      <c r="F344335" s="25"/>
      <c r="G344335" s="25"/>
      <c r="H344335" s="25"/>
    </row>
    <row r="344336" spans="2:8" x14ac:dyDescent="0.2">
      <c r="B344336" s="25"/>
      <c r="C344336" s="25"/>
      <c r="D344336" s="31"/>
      <c r="E344336" s="25"/>
      <c r="F344336" s="25"/>
      <c r="G344336" s="25"/>
      <c r="H344336" s="25"/>
    </row>
    <row r="344337" spans="2:8" x14ac:dyDescent="0.2">
      <c r="B344337" s="25"/>
      <c r="C344337" s="25"/>
      <c r="D344337" s="31"/>
      <c r="E344337" s="25"/>
      <c r="F344337" s="25"/>
      <c r="G344337" s="25"/>
      <c r="H344337" s="25"/>
    </row>
    <row r="344338" spans="2:8" x14ac:dyDescent="0.2">
      <c r="B344338" s="25"/>
      <c r="C344338" s="25"/>
      <c r="D344338" s="31"/>
      <c r="E344338" s="25"/>
      <c r="F344338" s="25"/>
      <c r="G344338" s="25"/>
      <c r="H344338" s="25"/>
    </row>
    <row r="344339" spans="2:8" x14ac:dyDescent="0.2">
      <c r="B344339" s="25"/>
      <c r="C344339" s="25"/>
      <c r="D344339" s="31"/>
      <c r="E344339" s="25"/>
      <c r="F344339" s="25"/>
      <c r="G344339" s="25"/>
      <c r="H344339" s="25"/>
    </row>
    <row r="344340" spans="2:8" x14ac:dyDescent="0.2">
      <c r="B344340" s="25"/>
      <c r="C344340" s="25"/>
      <c r="D344340" s="31"/>
      <c r="E344340" s="25"/>
      <c r="F344340" s="25"/>
      <c r="G344340" s="25"/>
      <c r="H344340" s="25"/>
    </row>
    <row r="344341" spans="2:8" x14ac:dyDescent="0.2">
      <c r="B344341" s="25"/>
      <c r="C344341" s="25"/>
      <c r="D344341" s="31"/>
      <c r="E344341" s="25"/>
      <c r="F344341" s="25"/>
      <c r="G344341" s="25"/>
      <c r="H344341" s="25"/>
    </row>
    <row r="344342" spans="2:8" x14ac:dyDescent="0.2">
      <c r="B344342" s="25"/>
      <c r="C344342" s="25"/>
      <c r="D344342" s="31"/>
      <c r="E344342" s="25"/>
      <c r="F344342" s="25"/>
      <c r="G344342" s="25"/>
      <c r="H344342" s="25"/>
    </row>
    <row r="344343" spans="2:8" x14ac:dyDescent="0.2">
      <c r="B344343" s="25"/>
      <c r="C344343" s="25"/>
      <c r="D344343" s="31"/>
      <c r="E344343" s="25"/>
      <c r="F344343" s="25"/>
      <c r="G344343" s="25"/>
      <c r="H344343" s="25"/>
    </row>
    <row r="344344" spans="2:8" x14ac:dyDescent="0.2">
      <c r="B344344" s="25"/>
      <c r="C344344" s="25"/>
      <c r="D344344" s="31"/>
      <c r="E344344" s="25"/>
      <c r="F344344" s="25"/>
      <c r="G344344" s="25"/>
      <c r="H344344" s="25"/>
    </row>
    <row r="344345" spans="2:8" x14ac:dyDescent="0.2">
      <c r="B344345" s="25"/>
      <c r="C344345" s="25"/>
      <c r="D344345" s="31"/>
      <c r="E344345" s="25"/>
      <c r="F344345" s="25"/>
      <c r="G344345" s="25"/>
      <c r="H344345" s="25"/>
    </row>
    <row r="344346" spans="2:8" x14ac:dyDescent="0.2">
      <c r="B344346" s="25"/>
      <c r="C344346" s="25"/>
      <c r="D344346" s="31"/>
      <c r="E344346" s="25"/>
      <c r="F344346" s="25"/>
      <c r="G344346" s="25"/>
      <c r="H344346" s="25"/>
    </row>
    <row r="344347" spans="2:8" x14ac:dyDescent="0.2">
      <c r="B344347" s="25"/>
      <c r="C344347" s="25"/>
      <c r="D344347" s="31"/>
      <c r="E344347" s="25"/>
      <c r="F344347" s="25"/>
      <c r="G344347" s="25"/>
      <c r="H344347" s="25"/>
    </row>
    <row r="344348" spans="2:8" x14ac:dyDescent="0.2">
      <c r="B344348" s="25"/>
      <c r="C344348" s="25"/>
      <c r="D344348" s="31"/>
      <c r="E344348" s="25"/>
      <c r="F344348" s="25"/>
      <c r="G344348" s="25"/>
      <c r="H344348" s="25"/>
    </row>
    <row r="344349" spans="2:8" x14ac:dyDescent="0.2">
      <c r="B344349" s="25"/>
      <c r="C344349" s="25"/>
      <c r="D344349" s="31"/>
      <c r="E344349" s="25"/>
      <c r="F344349" s="25"/>
      <c r="G344349" s="25"/>
      <c r="H344349" s="25"/>
    </row>
    <row r="344350" spans="2:8" x14ac:dyDescent="0.2">
      <c r="B344350" s="25"/>
      <c r="C344350" s="25"/>
      <c r="D344350" s="31"/>
      <c r="E344350" s="25"/>
      <c r="F344350" s="25"/>
      <c r="G344350" s="25"/>
      <c r="H344350" s="25"/>
    </row>
    <row r="344351" spans="2:8" x14ac:dyDescent="0.2">
      <c r="B344351" s="25"/>
      <c r="C344351" s="25"/>
      <c r="D344351" s="31"/>
      <c r="E344351" s="25"/>
      <c r="F344351" s="25"/>
      <c r="G344351" s="25"/>
      <c r="H344351" s="25"/>
    </row>
    <row r="344352" spans="2:8" x14ac:dyDescent="0.2">
      <c r="B344352" s="25"/>
      <c r="C344352" s="25"/>
      <c r="D344352" s="31"/>
      <c r="E344352" s="25"/>
      <c r="F344352" s="25"/>
      <c r="G344352" s="25"/>
      <c r="H344352" s="25"/>
    </row>
    <row r="344353" spans="2:8" x14ac:dyDescent="0.2">
      <c r="B344353" s="25"/>
      <c r="C344353" s="25"/>
      <c r="D344353" s="31"/>
      <c r="E344353" s="25"/>
      <c r="F344353" s="25"/>
      <c r="G344353" s="25"/>
      <c r="H344353" s="25"/>
    </row>
    <row r="344354" spans="2:8" x14ac:dyDescent="0.2">
      <c r="B344354" s="25"/>
      <c r="C344354" s="25"/>
      <c r="D344354" s="31"/>
      <c r="E344354" s="25"/>
      <c r="F344354" s="25"/>
      <c r="G344354" s="25"/>
      <c r="H344354" s="25"/>
    </row>
    <row r="344355" spans="2:8" x14ac:dyDescent="0.2">
      <c r="B344355" s="25"/>
      <c r="C344355" s="25"/>
      <c r="D344355" s="31"/>
      <c r="E344355" s="25"/>
      <c r="F344355" s="25"/>
      <c r="G344355" s="25"/>
      <c r="H344355" s="25"/>
    </row>
    <row r="344356" spans="2:8" x14ac:dyDescent="0.2">
      <c r="B344356" s="25"/>
      <c r="C344356" s="25"/>
      <c r="D344356" s="31"/>
      <c r="E344356" s="25"/>
      <c r="F344356" s="25"/>
      <c r="G344356" s="25"/>
      <c r="H344356" s="25"/>
    </row>
    <row r="344357" spans="2:8" x14ac:dyDescent="0.2">
      <c r="B344357" s="25"/>
      <c r="C344357" s="25"/>
      <c r="D344357" s="31"/>
      <c r="E344357" s="25"/>
      <c r="F344357" s="25"/>
      <c r="G344357" s="25"/>
      <c r="H344357" s="25"/>
    </row>
    <row r="344358" spans="2:8" x14ac:dyDescent="0.2">
      <c r="B344358" s="25"/>
      <c r="C344358" s="25"/>
      <c r="D344358" s="31"/>
      <c r="E344358" s="25"/>
      <c r="F344358" s="25"/>
      <c r="G344358" s="25"/>
      <c r="H344358" s="25"/>
    </row>
    <row r="344359" spans="2:8" x14ac:dyDescent="0.2">
      <c r="B344359" s="25"/>
      <c r="C344359" s="25"/>
      <c r="D344359" s="31"/>
      <c r="E344359" s="25"/>
      <c r="F344359" s="25"/>
      <c r="G344359" s="25"/>
      <c r="H344359" s="25"/>
    </row>
    <row r="344360" spans="2:8" x14ac:dyDescent="0.2">
      <c r="B344360" s="25"/>
      <c r="C344360" s="25"/>
      <c r="D344360" s="31"/>
      <c r="E344360" s="25"/>
      <c r="F344360" s="25"/>
      <c r="G344360" s="25"/>
      <c r="H344360" s="25"/>
    </row>
    <row r="344361" spans="2:8" x14ac:dyDescent="0.2">
      <c r="B344361" s="25"/>
      <c r="C344361" s="25"/>
      <c r="D344361" s="31"/>
      <c r="E344361" s="25"/>
      <c r="F344361" s="25"/>
      <c r="G344361" s="25"/>
      <c r="H344361" s="25"/>
    </row>
    <row r="344362" spans="2:8" x14ac:dyDescent="0.2">
      <c r="B344362" s="25"/>
      <c r="C344362" s="25"/>
      <c r="D344362" s="31"/>
      <c r="E344362" s="25"/>
      <c r="F344362" s="25"/>
      <c r="G344362" s="25"/>
      <c r="H344362" s="25"/>
    </row>
    <row r="344363" spans="2:8" x14ac:dyDescent="0.2">
      <c r="B344363" s="25"/>
      <c r="C344363" s="25"/>
      <c r="D344363" s="31"/>
      <c r="E344363" s="25"/>
      <c r="F344363" s="25"/>
      <c r="G344363" s="25"/>
      <c r="H344363" s="25"/>
    </row>
    <row r="344364" spans="2:8" x14ac:dyDescent="0.2">
      <c r="B344364" s="25"/>
      <c r="C344364" s="25"/>
      <c r="D344364" s="31"/>
      <c r="E344364" s="25"/>
      <c r="F344364" s="25"/>
      <c r="G344364" s="25"/>
      <c r="H344364" s="25"/>
    </row>
    <row r="344365" spans="2:8" x14ac:dyDescent="0.2">
      <c r="B344365" s="25"/>
      <c r="C344365" s="25"/>
      <c r="D344365" s="31"/>
      <c r="E344365" s="25"/>
      <c r="F344365" s="25"/>
      <c r="G344365" s="25"/>
      <c r="H344365" s="25"/>
    </row>
    <row r="344366" spans="2:8" x14ac:dyDescent="0.2">
      <c r="B344366" s="25"/>
      <c r="C344366" s="25"/>
      <c r="D344366" s="31"/>
      <c r="E344366" s="25"/>
      <c r="F344366" s="25"/>
      <c r="G344366" s="25"/>
      <c r="H344366" s="25"/>
    </row>
    <row r="344367" spans="2:8" x14ac:dyDescent="0.2">
      <c r="B344367" s="25"/>
      <c r="C344367" s="25"/>
      <c r="D344367" s="31"/>
      <c r="E344367" s="25"/>
      <c r="F344367" s="25"/>
      <c r="G344367" s="25"/>
      <c r="H344367" s="25"/>
    </row>
    <row r="344368" spans="2:8" x14ac:dyDescent="0.2">
      <c r="B344368" s="25"/>
      <c r="C344368" s="25"/>
      <c r="D344368" s="31"/>
      <c r="E344368" s="25"/>
      <c r="F344368" s="25"/>
      <c r="G344368" s="25"/>
      <c r="H344368" s="25"/>
    </row>
    <row r="344369" spans="2:8" x14ac:dyDescent="0.2">
      <c r="B344369" s="25"/>
      <c r="C344369" s="25"/>
      <c r="D344369" s="31"/>
      <c r="E344369" s="25"/>
      <c r="F344369" s="25"/>
      <c r="G344369" s="25"/>
      <c r="H344369" s="25"/>
    </row>
    <row r="344370" spans="2:8" x14ac:dyDescent="0.2">
      <c r="B344370" s="25"/>
      <c r="C344370" s="25"/>
      <c r="D344370" s="31"/>
      <c r="E344370" s="25"/>
      <c r="F344370" s="25"/>
      <c r="G344370" s="25"/>
      <c r="H344370" s="25"/>
    </row>
    <row r="344371" spans="2:8" x14ac:dyDescent="0.2">
      <c r="B344371" s="25"/>
      <c r="C344371" s="25"/>
      <c r="D344371" s="31"/>
      <c r="E344371" s="25"/>
      <c r="F344371" s="25"/>
      <c r="G344371" s="25"/>
      <c r="H344371" s="25"/>
    </row>
    <row r="344372" spans="2:8" x14ac:dyDescent="0.2">
      <c r="B344372" s="25"/>
      <c r="C344372" s="25"/>
      <c r="D344372" s="31"/>
      <c r="E344372" s="25"/>
      <c r="F344372" s="25"/>
      <c r="G344372" s="25"/>
      <c r="H344372" s="25"/>
    </row>
    <row r="344373" spans="2:8" x14ac:dyDescent="0.2">
      <c r="B344373" s="25"/>
      <c r="C344373" s="25"/>
      <c r="D344373" s="31"/>
      <c r="E344373" s="25"/>
      <c r="F344373" s="25"/>
      <c r="G344373" s="25"/>
      <c r="H344373" s="25"/>
    </row>
    <row r="344374" spans="2:8" x14ac:dyDescent="0.2">
      <c r="B344374" s="25"/>
      <c r="C344374" s="25"/>
      <c r="D344374" s="31"/>
      <c r="E344374" s="25"/>
      <c r="F344374" s="25"/>
      <c r="G344374" s="25"/>
      <c r="H344374" s="25"/>
    </row>
    <row r="344375" spans="2:8" x14ac:dyDescent="0.2">
      <c r="B344375" s="25"/>
      <c r="C344375" s="25"/>
      <c r="D344375" s="31"/>
      <c r="E344375" s="25"/>
      <c r="F344375" s="25"/>
      <c r="G344375" s="25"/>
      <c r="H344375" s="25"/>
    </row>
    <row r="344376" spans="2:8" x14ac:dyDescent="0.2">
      <c r="B344376" s="25"/>
      <c r="C344376" s="25"/>
      <c r="D344376" s="31"/>
      <c r="E344376" s="25"/>
      <c r="F344376" s="25"/>
      <c r="G344376" s="25"/>
      <c r="H344376" s="25"/>
    </row>
    <row r="344377" spans="2:8" x14ac:dyDescent="0.2">
      <c r="B344377" s="25"/>
      <c r="C344377" s="25"/>
      <c r="D344377" s="31"/>
      <c r="E344377" s="25"/>
      <c r="F344377" s="25"/>
      <c r="G344377" s="25"/>
      <c r="H344377" s="25"/>
    </row>
    <row r="344378" spans="2:8" x14ac:dyDescent="0.2">
      <c r="B344378" s="25"/>
      <c r="C344378" s="25"/>
      <c r="D344378" s="31"/>
      <c r="E344378" s="25"/>
      <c r="F344378" s="25"/>
      <c r="G344378" s="25"/>
      <c r="H344378" s="25"/>
    </row>
    <row r="344379" spans="2:8" x14ac:dyDescent="0.2">
      <c r="B344379" s="25"/>
      <c r="C344379" s="25"/>
      <c r="D344379" s="31"/>
      <c r="E344379" s="25"/>
      <c r="F344379" s="25"/>
      <c r="G344379" s="25"/>
      <c r="H344379" s="25"/>
    </row>
    <row r="344380" spans="2:8" x14ac:dyDescent="0.2">
      <c r="B344380" s="25"/>
      <c r="C344380" s="25"/>
      <c r="D344380" s="31"/>
      <c r="E344380" s="25"/>
      <c r="F344380" s="25"/>
      <c r="G344380" s="25"/>
      <c r="H344380" s="25"/>
    </row>
    <row r="344381" spans="2:8" x14ac:dyDescent="0.2">
      <c r="B344381" s="25"/>
      <c r="C344381" s="25"/>
      <c r="D344381" s="31"/>
      <c r="E344381" s="25"/>
      <c r="F344381" s="25"/>
      <c r="G344381" s="25"/>
      <c r="H344381" s="25"/>
    </row>
    <row r="344382" spans="2:8" x14ac:dyDescent="0.2">
      <c r="B344382" s="25"/>
      <c r="C344382" s="25"/>
      <c r="D344382" s="31"/>
      <c r="E344382" s="25"/>
      <c r="F344382" s="25"/>
      <c r="G344382" s="25"/>
      <c r="H344382" s="25"/>
    </row>
    <row r="344383" spans="2:8" x14ac:dyDescent="0.2">
      <c r="B344383" s="25"/>
      <c r="C344383" s="25"/>
      <c r="D344383" s="31"/>
      <c r="E344383" s="25"/>
      <c r="F344383" s="25"/>
      <c r="G344383" s="25"/>
      <c r="H344383" s="25"/>
    </row>
    <row r="344384" spans="2:8" x14ac:dyDescent="0.2">
      <c r="B344384" s="25"/>
      <c r="C344384" s="25"/>
      <c r="D344384" s="31"/>
      <c r="E344384" s="25"/>
      <c r="F344384" s="25"/>
      <c r="G344384" s="25"/>
      <c r="H344384" s="25"/>
    </row>
    <row r="344385" spans="2:8" x14ac:dyDescent="0.2">
      <c r="B344385" s="25"/>
      <c r="C344385" s="25"/>
      <c r="D344385" s="31"/>
      <c r="E344385" s="25"/>
      <c r="F344385" s="25"/>
      <c r="G344385" s="25"/>
      <c r="H344385" s="25"/>
    </row>
    <row r="344386" spans="2:8" x14ac:dyDescent="0.2">
      <c r="B344386" s="25"/>
      <c r="C344386" s="25"/>
      <c r="D344386" s="31"/>
      <c r="E344386" s="25"/>
      <c r="F344386" s="25"/>
      <c r="G344386" s="25"/>
      <c r="H344386" s="25"/>
    </row>
    <row r="344387" spans="2:8" x14ac:dyDescent="0.2">
      <c r="B344387" s="25"/>
      <c r="C344387" s="25"/>
      <c r="D344387" s="31"/>
      <c r="E344387" s="25"/>
      <c r="F344387" s="25"/>
      <c r="G344387" s="25"/>
      <c r="H344387" s="25"/>
    </row>
    <row r="344388" spans="2:8" x14ac:dyDescent="0.2">
      <c r="B344388" s="25"/>
      <c r="C344388" s="25"/>
      <c r="D344388" s="31"/>
      <c r="E344388" s="25"/>
      <c r="F344388" s="25"/>
      <c r="G344388" s="25"/>
      <c r="H344388" s="25"/>
    </row>
    <row r="344389" spans="2:8" x14ac:dyDescent="0.2">
      <c r="B344389" s="25"/>
      <c r="C344389" s="25"/>
      <c r="D344389" s="31"/>
      <c r="E344389" s="25"/>
      <c r="F344389" s="25"/>
      <c r="G344389" s="25"/>
      <c r="H344389" s="25"/>
    </row>
    <row r="344390" spans="2:8" x14ac:dyDescent="0.2">
      <c r="B344390" s="25"/>
      <c r="C344390" s="25"/>
      <c r="D344390" s="31"/>
      <c r="E344390" s="25"/>
      <c r="F344390" s="25"/>
      <c r="G344390" s="25"/>
      <c r="H344390" s="25"/>
    </row>
    <row r="344391" spans="2:8" x14ac:dyDescent="0.2">
      <c r="B344391" s="25"/>
      <c r="C344391" s="25"/>
      <c r="D344391" s="31"/>
      <c r="E344391" s="25"/>
      <c r="F344391" s="25"/>
      <c r="G344391" s="25"/>
      <c r="H344391" s="25"/>
    </row>
    <row r="344392" spans="2:8" x14ac:dyDescent="0.2">
      <c r="B344392" s="25"/>
      <c r="C344392" s="25"/>
      <c r="D344392" s="31"/>
      <c r="E344392" s="25"/>
      <c r="F344392" s="25"/>
      <c r="G344392" s="25"/>
      <c r="H344392" s="25"/>
    </row>
    <row r="344393" spans="2:8" x14ac:dyDescent="0.2">
      <c r="B344393" s="25"/>
      <c r="C344393" s="25"/>
      <c r="D344393" s="31"/>
      <c r="E344393" s="25"/>
      <c r="F344393" s="25"/>
      <c r="G344393" s="25"/>
      <c r="H344393" s="25"/>
    </row>
    <row r="344394" spans="2:8" x14ac:dyDescent="0.2">
      <c r="B344394" s="25"/>
      <c r="C344394" s="25"/>
      <c r="D344394" s="31"/>
      <c r="E344394" s="25"/>
      <c r="F344394" s="25"/>
      <c r="G344394" s="25"/>
      <c r="H344394" s="25"/>
    </row>
    <row r="344395" spans="2:8" x14ac:dyDescent="0.2">
      <c r="B344395" s="25"/>
      <c r="C344395" s="25"/>
      <c r="D344395" s="31"/>
      <c r="E344395" s="25"/>
      <c r="F344395" s="25"/>
      <c r="G344395" s="25"/>
      <c r="H344395" s="25"/>
    </row>
    <row r="344396" spans="2:8" x14ac:dyDescent="0.2">
      <c r="B344396" s="25"/>
      <c r="C344396" s="25"/>
      <c r="D344396" s="31"/>
      <c r="E344396" s="25"/>
      <c r="F344396" s="25"/>
      <c r="G344396" s="25"/>
      <c r="H344396" s="25"/>
    </row>
    <row r="344397" spans="2:8" x14ac:dyDescent="0.2">
      <c r="B344397" s="25"/>
      <c r="C344397" s="25"/>
      <c r="D344397" s="31"/>
      <c r="E344397" s="25"/>
      <c r="F344397" s="25"/>
      <c r="G344397" s="25"/>
      <c r="H344397" s="25"/>
    </row>
    <row r="344398" spans="2:8" x14ac:dyDescent="0.2">
      <c r="B344398" s="25"/>
      <c r="C344398" s="25"/>
      <c r="D344398" s="31"/>
      <c r="E344398" s="25"/>
      <c r="F344398" s="25"/>
      <c r="G344398" s="25"/>
      <c r="H344398" s="25"/>
    </row>
    <row r="344399" spans="2:8" x14ac:dyDescent="0.2">
      <c r="B344399" s="25"/>
      <c r="C344399" s="25"/>
      <c r="D344399" s="31"/>
      <c r="E344399" s="25"/>
      <c r="F344399" s="25"/>
      <c r="G344399" s="25"/>
      <c r="H344399" s="25"/>
    </row>
    <row r="344400" spans="2:8" x14ac:dyDescent="0.2">
      <c r="B344400" s="25"/>
      <c r="C344400" s="25"/>
      <c r="D344400" s="31"/>
      <c r="E344400" s="25"/>
      <c r="F344400" s="25"/>
      <c r="G344400" s="25"/>
      <c r="H344400" s="25"/>
    </row>
    <row r="344401" spans="2:8" x14ac:dyDescent="0.2">
      <c r="B344401" s="25"/>
      <c r="C344401" s="25"/>
      <c r="D344401" s="31"/>
      <c r="E344401" s="25"/>
      <c r="F344401" s="25"/>
      <c r="G344401" s="25"/>
      <c r="H344401" s="25"/>
    </row>
    <row r="344402" spans="2:8" x14ac:dyDescent="0.2">
      <c r="B344402" s="25"/>
      <c r="C344402" s="25"/>
      <c r="D344402" s="31"/>
      <c r="E344402" s="25"/>
      <c r="F344402" s="25"/>
      <c r="G344402" s="25"/>
      <c r="H344402" s="25"/>
    </row>
    <row r="344403" spans="2:8" x14ac:dyDescent="0.2">
      <c r="B344403" s="25"/>
      <c r="C344403" s="25"/>
      <c r="D344403" s="31"/>
      <c r="E344403" s="25"/>
      <c r="F344403" s="25"/>
      <c r="G344403" s="25"/>
      <c r="H344403" s="25"/>
    </row>
    <row r="344404" spans="2:8" x14ac:dyDescent="0.2">
      <c r="B344404" s="25"/>
      <c r="C344404" s="25"/>
      <c r="D344404" s="31"/>
      <c r="E344404" s="25"/>
      <c r="F344404" s="25"/>
      <c r="G344404" s="25"/>
      <c r="H344404" s="25"/>
    </row>
    <row r="344405" spans="2:8" x14ac:dyDescent="0.2">
      <c r="B344405" s="25"/>
      <c r="C344405" s="25"/>
      <c r="D344405" s="31"/>
      <c r="E344405" s="25"/>
      <c r="F344405" s="25"/>
      <c r="G344405" s="25"/>
      <c r="H344405" s="25"/>
    </row>
    <row r="344406" spans="2:8" x14ac:dyDescent="0.2">
      <c r="B344406" s="25"/>
      <c r="C344406" s="25"/>
      <c r="D344406" s="31"/>
      <c r="E344406" s="25"/>
      <c r="F344406" s="25"/>
      <c r="G344406" s="25"/>
      <c r="H344406" s="25"/>
    </row>
    <row r="344407" spans="2:8" x14ac:dyDescent="0.2">
      <c r="B344407" s="25"/>
      <c r="C344407" s="25"/>
      <c r="D344407" s="31"/>
      <c r="E344407" s="25"/>
      <c r="F344407" s="25"/>
      <c r="G344407" s="25"/>
      <c r="H344407" s="25"/>
    </row>
    <row r="344408" spans="2:8" x14ac:dyDescent="0.2">
      <c r="B344408" s="25"/>
      <c r="C344408" s="25"/>
      <c r="D344408" s="31"/>
      <c r="E344408" s="25"/>
      <c r="F344408" s="25"/>
      <c r="G344408" s="25"/>
      <c r="H344408" s="25"/>
    </row>
    <row r="344409" spans="2:8" x14ac:dyDescent="0.2">
      <c r="B344409" s="25"/>
      <c r="C344409" s="25"/>
      <c r="D344409" s="31"/>
      <c r="E344409" s="25"/>
      <c r="F344409" s="25"/>
      <c r="G344409" s="25"/>
      <c r="H344409" s="25"/>
    </row>
    <row r="344410" spans="2:8" x14ac:dyDescent="0.2">
      <c r="B344410" s="25"/>
      <c r="C344410" s="25"/>
      <c r="D344410" s="31"/>
      <c r="E344410" s="25"/>
      <c r="F344410" s="25"/>
      <c r="G344410" s="25"/>
      <c r="H344410" s="25"/>
    </row>
    <row r="344411" spans="2:8" x14ac:dyDescent="0.2">
      <c r="B344411" s="25"/>
      <c r="C344411" s="25"/>
      <c r="D344411" s="31"/>
      <c r="E344411" s="25"/>
      <c r="F344411" s="25"/>
      <c r="G344411" s="25"/>
      <c r="H344411" s="25"/>
    </row>
    <row r="344412" spans="2:8" x14ac:dyDescent="0.2">
      <c r="B344412" s="25"/>
      <c r="C344412" s="25"/>
      <c r="D344412" s="31"/>
      <c r="E344412" s="25"/>
      <c r="F344412" s="25"/>
      <c r="G344412" s="25"/>
      <c r="H344412" s="25"/>
    </row>
    <row r="344413" spans="2:8" x14ac:dyDescent="0.2">
      <c r="B344413" s="25"/>
      <c r="C344413" s="25"/>
      <c r="D344413" s="31"/>
      <c r="E344413" s="25"/>
      <c r="F344413" s="25"/>
      <c r="G344413" s="25"/>
      <c r="H344413" s="25"/>
    </row>
    <row r="344414" spans="2:8" x14ac:dyDescent="0.2">
      <c r="B344414" s="25"/>
      <c r="C344414" s="25"/>
      <c r="D344414" s="31"/>
      <c r="E344414" s="25"/>
      <c r="F344414" s="25"/>
      <c r="G344414" s="25"/>
      <c r="H344414" s="25"/>
    </row>
    <row r="344415" spans="2:8" x14ac:dyDescent="0.2">
      <c r="B344415" s="25"/>
      <c r="C344415" s="25"/>
      <c r="D344415" s="31"/>
      <c r="E344415" s="25"/>
      <c r="F344415" s="25"/>
      <c r="G344415" s="25"/>
      <c r="H344415" s="25"/>
    </row>
    <row r="344416" spans="2:8" x14ac:dyDescent="0.2">
      <c r="B344416" s="25"/>
      <c r="C344416" s="25"/>
      <c r="D344416" s="31"/>
      <c r="E344416" s="25"/>
      <c r="F344416" s="25"/>
      <c r="G344416" s="25"/>
      <c r="H344416" s="25"/>
    </row>
    <row r="344417" spans="2:8" x14ac:dyDescent="0.2">
      <c r="B344417" s="25"/>
      <c r="C344417" s="25"/>
      <c r="D344417" s="31"/>
      <c r="E344417" s="25"/>
      <c r="F344417" s="25"/>
      <c r="G344417" s="25"/>
      <c r="H344417" s="25"/>
    </row>
    <row r="344418" spans="2:8" x14ac:dyDescent="0.2">
      <c r="B344418" s="25"/>
      <c r="C344418" s="25"/>
      <c r="D344418" s="31"/>
      <c r="E344418" s="25"/>
      <c r="F344418" s="25"/>
      <c r="G344418" s="25"/>
      <c r="H344418" s="25"/>
    </row>
    <row r="344419" spans="2:8" x14ac:dyDescent="0.2">
      <c r="B344419" s="25"/>
      <c r="C344419" s="25"/>
      <c r="D344419" s="31"/>
      <c r="E344419" s="25"/>
      <c r="F344419" s="25"/>
      <c r="G344419" s="25"/>
      <c r="H344419" s="25"/>
    </row>
    <row r="344420" spans="2:8" x14ac:dyDescent="0.2">
      <c r="B344420" s="25"/>
      <c r="C344420" s="25"/>
      <c r="D344420" s="31"/>
      <c r="E344420" s="25"/>
      <c r="F344420" s="25"/>
      <c r="G344420" s="25"/>
      <c r="H344420" s="25"/>
    </row>
    <row r="344421" spans="2:8" x14ac:dyDescent="0.2">
      <c r="B344421" s="25"/>
      <c r="C344421" s="25"/>
      <c r="D344421" s="31"/>
      <c r="E344421" s="25"/>
      <c r="F344421" s="25"/>
      <c r="G344421" s="25"/>
      <c r="H344421" s="25"/>
    </row>
    <row r="344422" spans="2:8" x14ac:dyDescent="0.2">
      <c r="B344422" s="25"/>
      <c r="C344422" s="25"/>
      <c r="D344422" s="31"/>
      <c r="E344422" s="25"/>
      <c r="F344422" s="25"/>
      <c r="G344422" s="25"/>
      <c r="H344422" s="25"/>
    </row>
    <row r="344423" spans="2:8" x14ac:dyDescent="0.2">
      <c r="B344423" s="25"/>
      <c r="C344423" s="25"/>
      <c r="D344423" s="31"/>
      <c r="E344423" s="25"/>
      <c r="F344423" s="25"/>
      <c r="G344423" s="25"/>
      <c r="H344423" s="25"/>
    </row>
    <row r="344424" spans="2:8" x14ac:dyDescent="0.2">
      <c r="B344424" s="25"/>
      <c r="C344424" s="25"/>
      <c r="D344424" s="31"/>
      <c r="E344424" s="25"/>
      <c r="F344424" s="25"/>
      <c r="G344424" s="25"/>
      <c r="H344424" s="25"/>
    </row>
    <row r="344425" spans="2:8" x14ac:dyDescent="0.2">
      <c r="B344425" s="25"/>
      <c r="C344425" s="25"/>
      <c r="D344425" s="31"/>
      <c r="E344425" s="25"/>
      <c r="F344425" s="25"/>
      <c r="G344425" s="25"/>
      <c r="H344425" s="25"/>
    </row>
    <row r="344426" spans="2:8" x14ac:dyDescent="0.2">
      <c r="B344426" s="25"/>
      <c r="C344426" s="25"/>
      <c r="D344426" s="31"/>
      <c r="E344426" s="25"/>
      <c r="F344426" s="25"/>
      <c r="G344426" s="25"/>
      <c r="H344426" s="25"/>
    </row>
    <row r="344427" spans="2:8" x14ac:dyDescent="0.2">
      <c r="B344427" s="25"/>
      <c r="C344427" s="25"/>
      <c r="D344427" s="31"/>
      <c r="E344427" s="25"/>
      <c r="F344427" s="25"/>
      <c r="G344427" s="25"/>
      <c r="H344427" s="25"/>
    </row>
    <row r="344428" spans="2:8" x14ac:dyDescent="0.2">
      <c r="B344428" s="25"/>
      <c r="C344428" s="25"/>
      <c r="D344428" s="31"/>
      <c r="E344428" s="25"/>
      <c r="F344428" s="25"/>
      <c r="G344428" s="25"/>
      <c r="H344428" s="25"/>
    </row>
    <row r="344429" spans="2:8" x14ac:dyDescent="0.2">
      <c r="B344429" s="25"/>
      <c r="C344429" s="25"/>
      <c r="D344429" s="31"/>
      <c r="E344429" s="25"/>
      <c r="F344429" s="25"/>
      <c r="G344429" s="25"/>
      <c r="H344429" s="25"/>
    </row>
    <row r="344430" spans="2:8" x14ac:dyDescent="0.2">
      <c r="B344430" s="25"/>
      <c r="C344430" s="25"/>
      <c r="D344430" s="31"/>
      <c r="E344430" s="25"/>
      <c r="F344430" s="25"/>
      <c r="G344430" s="25"/>
      <c r="H344430" s="25"/>
    </row>
    <row r="344431" spans="2:8" x14ac:dyDescent="0.2">
      <c r="B344431" s="25"/>
      <c r="C344431" s="25"/>
      <c r="D344431" s="31"/>
      <c r="E344431" s="25"/>
      <c r="F344431" s="25"/>
      <c r="G344431" s="25"/>
      <c r="H344431" s="25"/>
    </row>
    <row r="344432" spans="2:8" x14ac:dyDescent="0.2">
      <c r="B344432" s="25"/>
      <c r="C344432" s="25"/>
      <c r="D344432" s="31"/>
      <c r="E344432" s="25"/>
      <c r="F344432" s="25"/>
      <c r="G344432" s="25"/>
      <c r="H344432" s="25"/>
    </row>
    <row r="344433" spans="2:8" x14ac:dyDescent="0.2">
      <c r="B344433" s="25"/>
      <c r="C344433" s="25"/>
      <c r="D344433" s="31"/>
      <c r="E344433" s="25"/>
      <c r="F344433" s="25"/>
      <c r="G344433" s="25"/>
      <c r="H344433" s="25"/>
    </row>
    <row r="344434" spans="2:8" x14ac:dyDescent="0.2">
      <c r="B344434" s="25"/>
      <c r="C344434" s="25"/>
      <c r="D344434" s="31"/>
      <c r="E344434" s="25"/>
      <c r="F344434" s="25"/>
      <c r="G344434" s="25"/>
      <c r="H344434" s="25"/>
    </row>
    <row r="344435" spans="2:8" x14ac:dyDescent="0.2">
      <c r="B344435" s="25"/>
      <c r="C344435" s="25"/>
      <c r="D344435" s="31"/>
      <c r="E344435" s="25"/>
      <c r="F344435" s="25"/>
      <c r="G344435" s="25"/>
      <c r="H344435" s="25"/>
    </row>
    <row r="344436" spans="2:8" x14ac:dyDescent="0.2">
      <c r="B344436" s="25"/>
      <c r="C344436" s="25"/>
      <c r="D344436" s="31"/>
      <c r="E344436" s="25"/>
      <c r="F344436" s="25"/>
      <c r="G344436" s="25"/>
      <c r="H344436" s="25"/>
    </row>
    <row r="344437" spans="2:8" x14ac:dyDescent="0.2">
      <c r="B344437" s="25"/>
      <c r="C344437" s="25"/>
      <c r="D344437" s="31"/>
      <c r="E344437" s="25"/>
      <c r="F344437" s="25"/>
      <c r="G344437" s="25"/>
      <c r="H344437" s="25"/>
    </row>
    <row r="344438" spans="2:8" x14ac:dyDescent="0.2">
      <c r="B344438" s="25"/>
      <c r="C344438" s="25"/>
      <c r="D344438" s="31"/>
      <c r="E344438" s="25"/>
      <c r="F344438" s="25"/>
      <c r="G344438" s="25"/>
      <c r="H344438" s="25"/>
    </row>
    <row r="344439" spans="2:8" x14ac:dyDescent="0.2">
      <c r="B344439" s="25"/>
      <c r="C344439" s="25"/>
      <c r="D344439" s="31"/>
      <c r="E344439" s="25"/>
      <c r="F344439" s="25"/>
      <c r="G344439" s="25"/>
      <c r="H344439" s="25"/>
    </row>
    <row r="344440" spans="2:8" x14ac:dyDescent="0.2">
      <c r="B344440" s="25"/>
      <c r="C344440" s="25"/>
      <c r="D344440" s="31"/>
      <c r="E344440" s="25"/>
      <c r="F344440" s="25"/>
      <c r="G344440" s="25"/>
      <c r="H344440" s="25"/>
    </row>
    <row r="344441" spans="2:8" x14ac:dyDescent="0.2">
      <c r="B344441" s="25"/>
      <c r="C344441" s="25"/>
      <c r="D344441" s="31"/>
      <c r="E344441" s="25"/>
      <c r="F344441" s="25"/>
      <c r="G344441" s="25"/>
      <c r="H344441" s="25"/>
    </row>
    <row r="344442" spans="2:8" x14ac:dyDescent="0.2">
      <c r="B344442" s="25"/>
      <c r="C344442" s="25"/>
      <c r="D344442" s="31"/>
      <c r="E344442" s="25"/>
      <c r="F344442" s="25"/>
      <c r="G344442" s="25"/>
      <c r="H344442" s="25"/>
    </row>
    <row r="344443" spans="2:8" x14ac:dyDescent="0.2">
      <c r="B344443" s="25"/>
      <c r="C344443" s="25"/>
      <c r="D344443" s="31"/>
      <c r="E344443" s="25"/>
      <c r="F344443" s="25"/>
      <c r="G344443" s="25"/>
      <c r="H344443" s="25"/>
    </row>
    <row r="344444" spans="2:8" x14ac:dyDescent="0.2">
      <c r="B344444" s="25"/>
      <c r="C344444" s="25"/>
      <c r="D344444" s="31"/>
      <c r="E344444" s="25"/>
      <c r="F344444" s="25"/>
      <c r="G344444" s="25"/>
      <c r="H344444" s="25"/>
    </row>
    <row r="344445" spans="2:8" x14ac:dyDescent="0.2">
      <c r="B344445" s="25"/>
      <c r="C344445" s="25"/>
      <c r="D344445" s="31"/>
      <c r="E344445" s="25"/>
      <c r="F344445" s="25"/>
      <c r="G344445" s="25"/>
      <c r="H344445" s="25"/>
    </row>
    <row r="344446" spans="2:8" x14ac:dyDescent="0.2">
      <c r="B344446" s="25"/>
      <c r="C344446" s="25"/>
      <c r="D344446" s="31"/>
      <c r="E344446" s="25"/>
      <c r="F344446" s="25"/>
      <c r="G344446" s="25"/>
      <c r="H344446" s="25"/>
    </row>
    <row r="344447" spans="2:8" x14ac:dyDescent="0.2">
      <c r="B344447" s="25"/>
      <c r="C344447" s="25"/>
      <c r="D344447" s="31"/>
      <c r="E344447" s="25"/>
      <c r="F344447" s="25"/>
      <c r="G344447" s="25"/>
      <c r="H344447" s="25"/>
    </row>
    <row r="344448" spans="2:8" x14ac:dyDescent="0.2">
      <c r="B344448" s="25"/>
      <c r="C344448" s="25"/>
      <c r="D344448" s="31"/>
      <c r="E344448" s="25"/>
      <c r="F344448" s="25"/>
      <c r="G344448" s="25"/>
      <c r="H344448" s="25"/>
    </row>
    <row r="344449" spans="2:8" x14ac:dyDescent="0.2">
      <c r="B344449" s="25"/>
      <c r="C344449" s="25"/>
      <c r="D344449" s="31"/>
      <c r="E344449" s="25"/>
      <c r="F344449" s="25"/>
      <c r="G344449" s="25"/>
      <c r="H344449" s="25"/>
    </row>
    <row r="344450" spans="2:8" x14ac:dyDescent="0.2">
      <c r="B344450" s="25"/>
      <c r="C344450" s="25"/>
      <c r="D344450" s="31"/>
      <c r="E344450" s="25"/>
      <c r="F344450" s="25"/>
      <c r="G344450" s="25"/>
      <c r="H344450" s="25"/>
    </row>
    <row r="344451" spans="2:8" x14ac:dyDescent="0.2">
      <c r="B344451" s="25"/>
      <c r="C344451" s="25"/>
      <c r="D344451" s="31"/>
      <c r="E344451" s="25"/>
      <c r="F344451" s="25"/>
      <c r="G344451" s="25"/>
      <c r="H344451" s="25"/>
    </row>
    <row r="344452" spans="2:8" x14ac:dyDescent="0.2">
      <c r="B344452" s="25"/>
      <c r="C344452" s="25"/>
      <c r="D344452" s="31"/>
      <c r="E344452" s="25"/>
      <c r="F344452" s="25"/>
      <c r="G344452" s="25"/>
      <c r="H344452" s="25"/>
    </row>
    <row r="344453" spans="2:8" x14ac:dyDescent="0.2">
      <c r="B344453" s="25"/>
      <c r="C344453" s="25"/>
      <c r="D344453" s="31"/>
      <c r="E344453" s="25"/>
      <c r="F344453" s="25"/>
      <c r="G344453" s="25"/>
      <c r="H344453" s="25"/>
    </row>
    <row r="344454" spans="2:8" x14ac:dyDescent="0.2">
      <c r="B344454" s="25"/>
      <c r="C344454" s="25"/>
      <c r="D344454" s="31"/>
      <c r="E344454" s="25"/>
      <c r="F344454" s="25"/>
      <c r="G344454" s="25"/>
      <c r="H344454" s="25"/>
    </row>
    <row r="344455" spans="2:8" x14ac:dyDescent="0.2">
      <c r="B344455" s="25"/>
      <c r="C344455" s="25"/>
      <c r="D344455" s="31"/>
      <c r="E344455" s="25"/>
      <c r="F344455" s="25"/>
      <c r="G344455" s="25"/>
      <c r="H344455" s="25"/>
    </row>
    <row r="344456" spans="2:8" x14ac:dyDescent="0.2">
      <c r="B344456" s="25"/>
      <c r="C344456" s="25"/>
      <c r="D344456" s="31"/>
      <c r="E344456" s="25"/>
      <c r="F344456" s="25"/>
      <c r="G344456" s="25"/>
      <c r="H344456" s="25"/>
    </row>
    <row r="344457" spans="2:8" x14ac:dyDescent="0.2">
      <c r="B344457" s="25"/>
      <c r="C344457" s="25"/>
      <c r="D344457" s="31"/>
      <c r="E344457" s="25"/>
      <c r="F344457" s="25"/>
      <c r="G344457" s="25"/>
      <c r="H344457" s="25"/>
    </row>
    <row r="344458" spans="2:8" x14ac:dyDescent="0.2">
      <c r="B344458" s="25"/>
      <c r="C344458" s="25"/>
      <c r="D344458" s="31"/>
      <c r="E344458" s="25"/>
      <c r="F344458" s="25"/>
      <c r="G344458" s="25"/>
      <c r="H344458" s="25"/>
    </row>
    <row r="344459" spans="2:8" x14ac:dyDescent="0.2">
      <c r="B344459" s="25"/>
      <c r="C344459" s="25"/>
      <c r="D344459" s="31"/>
      <c r="E344459" s="25"/>
      <c r="F344459" s="25"/>
      <c r="G344459" s="25"/>
      <c r="H344459" s="25"/>
    </row>
    <row r="344460" spans="2:8" x14ac:dyDescent="0.2">
      <c r="B344460" s="25"/>
      <c r="C344460" s="25"/>
      <c r="D344460" s="31"/>
      <c r="E344460" s="25"/>
      <c r="F344460" s="25"/>
      <c r="G344460" s="25"/>
      <c r="H344460" s="25"/>
    </row>
    <row r="344461" spans="2:8" x14ac:dyDescent="0.2">
      <c r="B344461" s="25"/>
      <c r="C344461" s="25"/>
      <c r="D344461" s="31"/>
      <c r="E344461" s="25"/>
      <c r="F344461" s="25"/>
      <c r="G344461" s="25"/>
      <c r="H344461" s="25"/>
    </row>
    <row r="344462" spans="2:8" x14ac:dyDescent="0.2">
      <c r="B344462" s="25"/>
      <c r="C344462" s="25"/>
      <c r="D344462" s="31"/>
      <c r="E344462" s="25"/>
      <c r="F344462" s="25"/>
      <c r="G344462" s="25"/>
      <c r="H344462" s="25"/>
    </row>
    <row r="344463" spans="2:8" x14ac:dyDescent="0.2">
      <c r="B344463" s="25"/>
      <c r="C344463" s="25"/>
      <c r="D344463" s="31"/>
      <c r="E344463" s="25"/>
      <c r="F344463" s="25"/>
      <c r="G344463" s="25"/>
      <c r="H344463" s="25"/>
    </row>
    <row r="344464" spans="2:8" x14ac:dyDescent="0.2">
      <c r="B344464" s="25"/>
      <c r="C344464" s="25"/>
      <c r="D344464" s="31"/>
      <c r="E344464" s="25"/>
      <c r="F344464" s="25"/>
      <c r="G344464" s="25"/>
      <c r="H344464" s="25"/>
    </row>
    <row r="344465" spans="2:8" x14ac:dyDescent="0.2">
      <c r="B344465" s="25"/>
      <c r="C344465" s="25"/>
      <c r="D344465" s="31"/>
      <c r="E344465" s="25"/>
      <c r="F344465" s="25"/>
      <c r="G344465" s="25"/>
      <c r="H344465" s="25"/>
    </row>
    <row r="344466" spans="2:8" x14ac:dyDescent="0.2">
      <c r="B344466" s="25"/>
      <c r="C344466" s="25"/>
      <c r="D344466" s="31"/>
      <c r="E344466" s="25"/>
      <c r="F344466" s="25"/>
      <c r="G344466" s="25"/>
      <c r="H344466" s="25"/>
    </row>
    <row r="344467" spans="2:8" x14ac:dyDescent="0.2">
      <c r="B344467" s="25"/>
      <c r="C344467" s="25"/>
      <c r="D344467" s="31"/>
      <c r="E344467" s="25"/>
      <c r="F344467" s="25"/>
      <c r="G344467" s="25"/>
      <c r="H344467" s="25"/>
    </row>
    <row r="344468" spans="2:8" x14ac:dyDescent="0.2">
      <c r="B344468" s="25"/>
      <c r="C344468" s="25"/>
      <c r="D344468" s="31"/>
      <c r="E344468" s="25"/>
      <c r="F344468" s="25"/>
      <c r="G344468" s="25"/>
      <c r="H344468" s="25"/>
    </row>
    <row r="344469" spans="2:8" x14ac:dyDescent="0.2">
      <c r="B344469" s="25"/>
      <c r="C344469" s="25"/>
      <c r="D344469" s="31"/>
      <c r="E344469" s="25"/>
      <c r="F344469" s="25"/>
      <c r="G344469" s="25"/>
      <c r="H344469" s="25"/>
    </row>
    <row r="344470" spans="2:8" x14ac:dyDescent="0.2">
      <c r="B344470" s="25"/>
      <c r="C344470" s="25"/>
      <c r="D344470" s="31"/>
      <c r="E344470" s="25"/>
      <c r="F344470" s="25"/>
      <c r="G344470" s="25"/>
      <c r="H344470" s="25"/>
    </row>
    <row r="344471" spans="2:8" x14ac:dyDescent="0.2">
      <c r="B344471" s="25"/>
      <c r="C344471" s="25"/>
      <c r="D344471" s="31"/>
      <c r="E344471" s="25"/>
      <c r="F344471" s="25"/>
      <c r="G344471" s="25"/>
      <c r="H344471" s="25"/>
    </row>
    <row r="344472" spans="2:8" x14ac:dyDescent="0.2">
      <c r="B344472" s="25"/>
      <c r="C344472" s="25"/>
      <c r="D344472" s="31"/>
      <c r="E344472" s="25"/>
      <c r="F344472" s="25"/>
      <c r="G344472" s="25"/>
      <c r="H344472" s="25"/>
    </row>
    <row r="344473" spans="2:8" x14ac:dyDescent="0.2">
      <c r="B344473" s="25"/>
      <c r="C344473" s="25"/>
      <c r="D344473" s="31"/>
      <c r="E344473" s="25"/>
      <c r="F344473" s="25"/>
      <c r="G344473" s="25"/>
      <c r="H344473" s="25"/>
    </row>
    <row r="344474" spans="2:8" x14ac:dyDescent="0.2">
      <c r="B344474" s="25"/>
      <c r="C344474" s="25"/>
      <c r="D344474" s="31"/>
      <c r="E344474" s="25"/>
      <c r="F344474" s="25"/>
      <c r="G344474" s="25"/>
      <c r="H344474" s="25"/>
    </row>
    <row r="344475" spans="2:8" x14ac:dyDescent="0.2">
      <c r="B344475" s="25"/>
      <c r="C344475" s="25"/>
      <c r="D344475" s="31"/>
      <c r="E344475" s="25"/>
      <c r="F344475" s="25"/>
      <c r="G344475" s="25"/>
      <c r="H344475" s="25"/>
    </row>
    <row r="344476" spans="2:8" x14ac:dyDescent="0.2">
      <c r="B344476" s="25"/>
      <c r="C344476" s="25"/>
      <c r="D344476" s="31"/>
      <c r="E344476" s="25"/>
      <c r="F344476" s="25"/>
      <c r="G344476" s="25"/>
      <c r="H344476" s="25"/>
    </row>
    <row r="344477" spans="2:8" x14ac:dyDescent="0.2">
      <c r="B344477" s="25"/>
      <c r="C344477" s="25"/>
      <c r="D344477" s="31"/>
      <c r="E344477" s="25"/>
      <c r="F344477" s="25"/>
      <c r="G344477" s="25"/>
      <c r="H344477" s="25"/>
    </row>
    <row r="344478" spans="2:8" x14ac:dyDescent="0.2">
      <c r="B344478" s="25"/>
      <c r="C344478" s="25"/>
      <c r="D344478" s="31"/>
      <c r="E344478" s="25"/>
      <c r="F344478" s="25"/>
      <c r="G344478" s="25"/>
      <c r="H344478" s="25"/>
    </row>
    <row r="344479" spans="2:8" x14ac:dyDescent="0.2">
      <c r="B344479" s="25"/>
      <c r="C344479" s="25"/>
      <c r="D344479" s="31"/>
      <c r="E344479" s="25"/>
      <c r="F344479" s="25"/>
      <c r="G344479" s="25"/>
      <c r="H344479" s="25"/>
    </row>
    <row r="344480" spans="2:8" x14ac:dyDescent="0.2">
      <c r="B344480" s="25"/>
      <c r="C344480" s="25"/>
      <c r="D344480" s="31"/>
      <c r="E344480" s="25"/>
      <c r="F344480" s="25"/>
      <c r="G344480" s="25"/>
      <c r="H344480" s="25"/>
    </row>
    <row r="344481" spans="2:8" x14ac:dyDescent="0.2">
      <c r="B344481" s="25"/>
      <c r="C344481" s="25"/>
      <c r="D344481" s="31"/>
      <c r="E344481" s="25"/>
      <c r="F344481" s="25"/>
      <c r="G344481" s="25"/>
      <c r="H344481" s="25"/>
    </row>
    <row r="344482" spans="2:8" x14ac:dyDescent="0.2">
      <c r="B344482" s="25"/>
      <c r="C344482" s="25"/>
      <c r="D344482" s="31"/>
      <c r="E344482" s="25"/>
      <c r="F344482" s="25"/>
      <c r="G344482" s="25"/>
      <c r="H344482" s="25"/>
    </row>
    <row r="344483" spans="2:8" x14ac:dyDescent="0.2">
      <c r="B344483" s="25"/>
      <c r="C344483" s="25"/>
      <c r="D344483" s="31"/>
      <c r="E344483" s="25"/>
      <c r="F344483" s="25"/>
      <c r="G344483" s="25"/>
      <c r="H344483" s="25"/>
    </row>
    <row r="344484" spans="2:8" x14ac:dyDescent="0.2">
      <c r="B344484" s="25"/>
      <c r="C344484" s="25"/>
      <c r="D344484" s="31"/>
      <c r="E344484" s="25"/>
      <c r="F344484" s="25"/>
      <c r="G344484" s="25"/>
      <c r="H344484" s="25"/>
    </row>
    <row r="344485" spans="2:8" x14ac:dyDescent="0.2">
      <c r="B344485" s="25"/>
      <c r="C344485" s="25"/>
      <c r="D344485" s="31"/>
      <c r="E344485" s="25"/>
      <c r="F344485" s="25"/>
      <c r="G344485" s="25"/>
      <c r="H344485" s="25"/>
    </row>
    <row r="344486" spans="2:8" x14ac:dyDescent="0.2">
      <c r="B344486" s="25"/>
      <c r="C344486" s="25"/>
      <c r="D344486" s="31"/>
      <c r="E344486" s="25"/>
      <c r="F344486" s="25"/>
      <c r="G344486" s="25"/>
      <c r="H344486" s="25"/>
    </row>
    <row r="344487" spans="2:8" x14ac:dyDescent="0.2">
      <c r="B344487" s="25"/>
      <c r="C344487" s="25"/>
      <c r="D344487" s="31"/>
      <c r="E344487" s="25"/>
      <c r="F344487" s="25"/>
      <c r="G344487" s="25"/>
      <c r="H344487" s="25"/>
    </row>
    <row r="344488" spans="2:8" x14ac:dyDescent="0.2">
      <c r="B344488" s="25"/>
      <c r="C344488" s="25"/>
      <c r="D344488" s="31"/>
      <c r="E344488" s="25"/>
      <c r="F344488" s="25"/>
      <c r="G344488" s="25"/>
      <c r="H344488" s="25"/>
    </row>
    <row r="344489" spans="2:8" x14ac:dyDescent="0.2">
      <c r="B344489" s="25"/>
      <c r="C344489" s="25"/>
      <c r="D344489" s="31"/>
      <c r="E344489" s="25"/>
      <c r="F344489" s="25"/>
      <c r="G344489" s="25"/>
      <c r="H344489" s="25"/>
    </row>
    <row r="344490" spans="2:8" x14ac:dyDescent="0.2">
      <c r="B344490" s="25"/>
      <c r="C344490" s="25"/>
      <c r="D344490" s="31"/>
      <c r="E344490" s="25"/>
      <c r="F344490" s="25"/>
      <c r="G344490" s="25"/>
      <c r="H344490" s="25"/>
    </row>
    <row r="344491" spans="2:8" x14ac:dyDescent="0.2">
      <c r="B344491" s="25"/>
      <c r="C344491" s="25"/>
      <c r="D344491" s="31"/>
      <c r="E344491" s="25"/>
      <c r="F344491" s="25"/>
      <c r="G344491" s="25"/>
      <c r="H344491" s="25"/>
    </row>
    <row r="344492" spans="2:8" x14ac:dyDescent="0.2">
      <c r="B344492" s="25"/>
      <c r="C344492" s="25"/>
      <c r="D344492" s="31"/>
      <c r="E344492" s="25"/>
      <c r="F344492" s="25"/>
      <c r="G344492" s="25"/>
      <c r="H344492" s="25"/>
    </row>
    <row r="344493" spans="2:8" x14ac:dyDescent="0.2">
      <c r="B344493" s="25"/>
      <c r="C344493" s="25"/>
      <c r="D344493" s="31"/>
      <c r="E344493" s="25"/>
      <c r="F344493" s="25"/>
      <c r="G344493" s="25"/>
      <c r="H344493" s="25"/>
    </row>
    <row r="344494" spans="2:8" x14ac:dyDescent="0.2">
      <c r="B344494" s="25"/>
      <c r="C344494" s="25"/>
      <c r="D344494" s="31"/>
      <c r="E344494" s="25"/>
      <c r="F344494" s="25"/>
      <c r="G344494" s="25"/>
      <c r="H344494" s="25"/>
    </row>
    <row r="344495" spans="2:8" x14ac:dyDescent="0.2">
      <c r="B344495" s="25"/>
      <c r="C344495" s="25"/>
      <c r="D344495" s="31"/>
      <c r="E344495" s="25"/>
      <c r="F344495" s="25"/>
      <c r="G344495" s="25"/>
      <c r="H344495" s="25"/>
    </row>
    <row r="344496" spans="2:8" x14ac:dyDescent="0.2">
      <c r="B344496" s="25"/>
      <c r="C344496" s="25"/>
      <c r="D344496" s="31"/>
      <c r="E344496" s="25"/>
      <c r="F344496" s="25"/>
      <c r="G344496" s="25"/>
      <c r="H344496" s="25"/>
    </row>
    <row r="344497" spans="2:8" x14ac:dyDescent="0.2">
      <c r="B344497" s="25"/>
      <c r="C344497" s="25"/>
      <c r="D344497" s="31"/>
      <c r="E344497" s="25"/>
      <c r="F344497" s="25"/>
      <c r="G344497" s="25"/>
      <c r="H344497" s="25"/>
    </row>
    <row r="344498" spans="2:8" x14ac:dyDescent="0.2">
      <c r="B344498" s="25"/>
      <c r="C344498" s="25"/>
      <c r="D344498" s="31"/>
      <c r="E344498" s="25"/>
      <c r="F344498" s="25"/>
      <c r="G344498" s="25"/>
      <c r="H344498" s="25"/>
    </row>
    <row r="344499" spans="2:8" x14ac:dyDescent="0.2">
      <c r="B344499" s="25"/>
      <c r="C344499" s="25"/>
      <c r="D344499" s="31"/>
      <c r="E344499" s="25"/>
      <c r="F344499" s="25"/>
      <c r="G344499" s="25"/>
      <c r="H344499" s="25"/>
    </row>
    <row r="344500" spans="2:8" x14ac:dyDescent="0.2">
      <c r="B344500" s="25"/>
      <c r="C344500" s="25"/>
      <c r="D344500" s="31"/>
      <c r="E344500" s="25"/>
      <c r="F344500" s="25"/>
      <c r="G344500" s="25"/>
      <c r="H344500" s="25"/>
    </row>
    <row r="344501" spans="2:8" x14ac:dyDescent="0.2">
      <c r="B344501" s="25"/>
      <c r="C344501" s="25"/>
      <c r="D344501" s="31"/>
      <c r="E344501" s="25"/>
      <c r="F344501" s="25"/>
      <c r="G344501" s="25"/>
      <c r="H344501" s="25"/>
    </row>
    <row r="344502" spans="2:8" x14ac:dyDescent="0.2">
      <c r="B344502" s="25"/>
      <c r="C344502" s="25"/>
      <c r="D344502" s="31"/>
      <c r="E344502" s="25"/>
      <c r="F344502" s="25"/>
      <c r="G344502" s="25"/>
      <c r="H344502" s="25"/>
    </row>
    <row r="344503" spans="2:8" x14ac:dyDescent="0.2">
      <c r="B344503" s="25"/>
      <c r="C344503" s="25"/>
      <c r="D344503" s="31"/>
      <c r="E344503" s="25"/>
      <c r="F344503" s="25"/>
      <c r="G344503" s="25"/>
      <c r="H344503" s="25"/>
    </row>
    <row r="344504" spans="2:8" x14ac:dyDescent="0.2">
      <c r="B344504" s="25"/>
      <c r="C344504" s="25"/>
      <c r="D344504" s="31"/>
      <c r="E344504" s="25"/>
      <c r="F344504" s="25"/>
      <c r="G344504" s="25"/>
      <c r="H344504" s="25"/>
    </row>
    <row r="344505" spans="2:8" x14ac:dyDescent="0.2">
      <c r="B344505" s="25"/>
      <c r="C344505" s="25"/>
      <c r="D344505" s="31"/>
      <c r="E344505" s="25"/>
      <c r="F344505" s="25"/>
      <c r="G344505" s="25"/>
      <c r="H344505" s="25"/>
    </row>
    <row r="344506" spans="2:8" x14ac:dyDescent="0.2">
      <c r="B344506" s="25"/>
      <c r="C344506" s="25"/>
      <c r="D344506" s="31"/>
      <c r="E344506" s="25"/>
      <c r="F344506" s="25"/>
      <c r="G344506" s="25"/>
      <c r="H344506" s="25"/>
    </row>
    <row r="344507" spans="2:8" x14ac:dyDescent="0.2">
      <c r="B344507" s="25"/>
      <c r="C344507" s="25"/>
      <c r="D344507" s="31"/>
      <c r="E344507" s="25"/>
      <c r="F344507" s="25"/>
      <c r="G344507" s="25"/>
      <c r="H344507" s="25"/>
    </row>
    <row r="344508" spans="2:8" x14ac:dyDescent="0.2">
      <c r="B344508" s="25"/>
      <c r="C344508" s="25"/>
      <c r="D344508" s="31"/>
      <c r="E344508" s="25"/>
      <c r="F344508" s="25"/>
      <c r="G344508" s="25"/>
      <c r="H344508" s="25"/>
    </row>
    <row r="344509" spans="2:8" x14ac:dyDescent="0.2">
      <c r="B344509" s="25"/>
      <c r="C344509" s="25"/>
      <c r="D344509" s="31"/>
      <c r="E344509" s="25"/>
      <c r="F344509" s="25"/>
      <c r="G344509" s="25"/>
      <c r="H344509" s="25"/>
    </row>
    <row r="344510" spans="2:8" x14ac:dyDescent="0.2">
      <c r="B344510" s="25"/>
      <c r="C344510" s="25"/>
      <c r="D344510" s="31"/>
      <c r="E344510" s="25"/>
      <c r="F344510" s="25"/>
      <c r="G344510" s="25"/>
      <c r="H344510" s="25"/>
    </row>
    <row r="344511" spans="2:8" x14ac:dyDescent="0.2">
      <c r="B344511" s="25"/>
      <c r="C344511" s="25"/>
      <c r="D344511" s="31"/>
      <c r="E344511" s="25"/>
      <c r="F344511" s="25"/>
      <c r="G344511" s="25"/>
      <c r="H344511" s="25"/>
    </row>
    <row r="344512" spans="2:8" x14ac:dyDescent="0.2">
      <c r="B344512" s="25"/>
      <c r="C344512" s="25"/>
      <c r="D344512" s="31"/>
      <c r="E344512" s="25"/>
      <c r="F344512" s="25"/>
      <c r="G344512" s="25"/>
      <c r="H344512" s="25"/>
    </row>
    <row r="344513" spans="2:8" x14ac:dyDescent="0.2">
      <c r="B344513" s="25"/>
      <c r="C344513" s="25"/>
      <c r="D344513" s="31"/>
      <c r="E344513" s="25"/>
      <c r="F344513" s="25"/>
      <c r="G344513" s="25"/>
      <c r="H344513" s="25"/>
    </row>
    <row r="344514" spans="2:8" x14ac:dyDescent="0.2">
      <c r="B344514" s="25"/>
      <c r="C344514" s="25"/>
      <c r="D344514" s="31"/>
      <c r="E344514" s="25"/>
      <c r="F344514" s="25"/>
      <c r="G344514" s="25"/>
      <c r="H344514" s="25"/>
    </row>
    <row r="344515" spans="2:8" x14ac:dyDescent="0.2">
      <c r="B344515" s="25"/>
      <c r="C344515" s="25"/>
      <c r="D344515" s="31"/>
      <c r="E344515" s="25"/>
      <c r="F344515" s="25"/>
      <c r="G344515" s="25"/>
      <c r="H344515" s="25"/>
    </row>
    <row r="344516" spans="2:8" x14ac:dyDescent="0.2">
      <c r="B344516" s="25"/>
      <c r="C344516" s="25"/>
      <c r="D344516" s="31"/>
      <c r="E344516" s="25"/>
      <c r="F344516" s="25"/>
      <c r="G344516" s="25"/>
      <c r="H344516" s="25"/>
    </row>
    <row r="344517" spans="2:8" x14ac:dyDescent="0.2">
      <c r="B344517" s="25"/>
      <c r="C344517" s="25"/>
      <c r="D344517" s="31"/>
      <c r="E344517" s="25"/>
      <c r="F344517" s="25"/>
      <c r="G344517" s="25"/>
      <c r="H344517" s="25"/>
    </row>
    <row r="344518" spans="2:8" x14ac:dyDescent="0.2">
      <c r="B344518" s="25"/>
      <c r="C344518" s="25"/>
      <c r="D344518" s="31"/>
      <c r="E344518" s="25"/>
      <c r="F344518" s="25"/>
      <c r="G344518" s="25"/>
      <c r="H344518" s="25"/>
    </row>
    <row r="344519" spans="2:8" x14ac:dyDescent="0.2">
      <c r="B344519" s="25"/>
      <c r="C344519" s="25"/>
      <c r="D344519" s="31"/>
      <c r="E344519" s="25"/>
      <c r="F344519" s="25"/>
      <c r="G344519" s="25"/>
      <c r="H344519" s="25"/>
    </row>
    <row r="344520" spans="2:8" x14ac:dyDescent="0.2">
      <c r="B344520" s="25"/>
      <c r="C344520" s="25"/>
      <c r="D344520" s="31"/>
      <c r="E344520" s="25"/>
      <c r="F344520" s="25"/>
      <c r="G344520" s="25"/>
      <c r="H344520" s="25"/>
    </row>
    <row r="344521" spans="2:8" x14ac:dyDescent="0.2">
      <c r="B344521" s="25"/>
      <c r="C344521" s="25"/>
      <c r="D344521" s="31"/>
      <c r="E344521" s="25"/>
      <c r="F344521" s="25"/>
      <c r="G344521" s="25"/>
      <c r="H344521" s="25"/>
    </row>
    <row r="344522" spans="2:8" x14ac:dyDescent="0.2">
      <c r="B344522" s="25"/>
      <c r="C344522" s="25"/>
      <c r="D344522" s="31"/>
      <c r="E344522" s="25"/>
      <c r="F344522" s="25"/>
      <c r="G344522" s="25"/>
      <c r="H344522" s="25"/>
    </row>
    <row r="344523" spans="2:8" x14ac:dyDescent="0.2">
      <c r="B344523" s="25"/>
      <c r="C344523" s="25"/>
      <c r="D344523" s="31"/>
      <c r="E344523" s="25"/>
      <c r="F344523" s="25"/>
      <c r="G344523" s="25"/>
      <c r="H344523" s="25"/>
    </row>
    <row r="344524" spans="2:8" x14ac:dyDescent="0.2">
      <c r="B344524" s="25"/>
      <c r="C344524" s="25"/>
      <c r="D344524" s="31"/>
      <c r="E344524" s="25"/>
      <c r="F344524" s="25"/>
      <c r="G344524" s="25"/>
      <c r="H344524" s="25"/>
    </row>
    <row r="344525" spans="2:8" x14ac:dyDescent="0.2">
      <c r="B344525" s="25"/>
      <c r="C344525" s="25"/>
      <c r="D344525" s="31"/>
      <c r="E344525" s="25"/>
      <c r="F344525" s="25"/>
      <c r="G344525" s="25"/>
      <c r="H344525" s="25"/>
    </row>
    <row r="344526" spans="2:8" x14ac:dyDescent="0.2">
      <c r="B344526" s="25"/>
      <c r="C344526" s="25"/>
      <c r="D344526" s="31"/>
      <c r="E344526" s="25"/>
      <c r="F344526" s="25"/>
      <c r="G344526" s="25"/>
      <c r="H344526" s="25"/>
    </row>
    <row r="344527" spans="2:8" x14ac:dyDescent="0.2">
      <c r="B344527" s="25"/>
      <c r="C344527" s="25"/>
      <c r="D344527" s="31"/>
      <c r="E344527" s="25"/>
      <c r="F344527" s="25"/>
      <c r="G344527" s="25"/>
      <c r="H344527" s="25"/>
    </row>
    <row r="344528" spans="2:8" x14ac:dyDescent="0.2">
      <c r="B344528" s="25"/>
      <c r="C344528" s="25"/>
      <c r="D344528" s="31"/>
      <c r="E344528" s="25"/>
      <c r="F344528" s="25"/>
      <c r="G344528" s="25"/>
      <c r="H344528" s="25"/>
    </row>
    <row r="344529" spans="2:8" x14ac:dyDescent="0.2">
      <c r="B344529" s="25"/>
      <c r="C344529" s="25"/>
      <c r="D344529" s="31"/>
      <c r="E344529" s="25"/>
      <c r="F344529" s="25"/>
      <c r="G344529" s="25"/>
      <c r="H344529" s="25"/>
    </row>
    <row r="344530" spans="2:8" x14ac:dyDescent="0.2">
      <c r="B344530" s="25"/>
      <c r="C344530" s="25"/>
      <c r="D344530" s="31"/>
      <c r="E344530" s="25"/>
      <c r="F344530" s="25"/>
      <c r="G344530" s="25"/>
      <c r="H344530" s="25"/>
    </row>
    <row r="344531" spans="2:8" x14ac:dyDescent="0.2">
      <c r="B344531" s="25"/>
      <c r="C344531" s="25"/>
      <c r="D344531" s="31"/>
      <c r="E344531" s="25"/>
      <c r="F344531" s="25"/>
      <c r="G344531" s="25"/>
      <c r="H344531" s="25"/>
    </row>
    <row r="344532" spans="2:8" x14ac:dyDescent="0.2">
      <c r="B344532" s="25"/>
      <c r="C344532" s="25"/>
      <c r="D344532" s="31"/>
      <c r="E344532" s="25"/>
      <c r="F344532" s="25"/>
      <c r="G344532" s="25"/>
      <c r="H344532" s="25"/>
    </row>
    <row r="344533" spans="2:8" x14ac:dyDescent="0.2">
      <c r="B344533" s="25"/>
      <c r="C344533" s="25"/>
      <c r="D344533" s="31"/>
      <c r="E344533" s="25"/>
      <c r="F344533" s="25"/>
      <c r="G344533" s="25"/>
      <c r="H344533" s="25"/>
    </row>
    <row r="344534" spans="2:8" x14ac:dyDescent="0.2">
      <c r="B344534" s="25"/>
      <c r="C344534" s="25"/>
      <c r="D344534" s="31"/>
      <c r="E344534" s="25"/>
      <c r="F344534" s="25"/>
      <c r="G344534" s="25"/>
      <c r="H344534" s="25"/>
    </row>
    <row r="344535" spans="2:8" x14ac:dyDescent="0.2">
      <c r="B344535" s="25"/>
      <c r="C344535" s="25"/>
      <c r="D344535" s="31"/>
      <c r="E344535" s="25"/>
      <c r="F344535" s="25"/>
      <c r="G344535" s="25"/>
      <c r="H344535" s="25"/>
    </row>
    <row r="344536" spans="2:8" x14ac:dyDescent="0.2">
      <c r="B344536" s="25"/>
      <c r="C344536" s="25"/>
      <c r="D344536" s="31"/>
      <c r="E344536" s="25"/>
      <c r="F344536" s="25"/>
      <c r="G344536" s="25"/>
      <c r="H344536" s="25"/>
    </row>
    <row r="344537" spans="2:8" x14ac:dyDescent="0.2">
      <c r="B344537" s="25"/>
      <c r="C344537" s="25"/>
      <c r="D344537" s="31"/>
      <c r="E344537" s="25"/>
      <c r="F344537" s="25"/>
      <c r="G344537" s="25"/>
      <c r="H344537" s="25"/>
    </row>
    <row r="344538" spans="2:8" x14ac:dyDescent="0.2">
      <c r="B344538" s="25"/>
      <c r="C344538" s="25"/>
      <c r="D344538" s="31"/>
      <c r="E344538" s="25"/>
      <c r="F344538" s="25"/>
      <c r="G344538" s="25"/>
      <c r="H344538" s="25"/>
    </row>
    <row r="344539" spans="2:8" x14ac:dyDescent="0.2">
      <c r="B344539" s="25"/>
      <c r="C344539" s="25"/>
      <c r="D344539" s="31"/>
      <c r="E344539" s="25"/>
      <c r="F344539" s="25"/>
      <c r="G344539" s="25"/>
      <c r="H344539" s="25"/>
    </row>
    <row r="344540" spans="2:8" x14ac:dyDescent="0.2">
      <c r="B344540" s="25"/>
      <c r="C344540" s="25"/>
      <c r="D344540" s="31"/>
      <c r="E344540" s="25"/>
      <c r="F344540" s="25"/>
      <c r="G344540" s="25"/>
      <c r="H344540" s="25"/>
    </row>
    <row r="344541" spans="2:8" x14ac:dyDescent="0.2">
      <c r="B344541" s="25"/>
      <c r="C344541" s="25"/>
      <c r="D344541" s="31"/>
      <c r="E344541" s="25"/>
      <c r="F344541" s="25"/>
      <c r="G344541" s="25"/>
      <c r="H344541" s="25"/>
    </row>
    <row r="344542" spans="2:8" x14ac:dyDescent="0.2">
      <c r="B344542" s="25"/>
      <c r="C344542" s="25"/>
      <c r="D344542" s="31"/>
      <c r="E344542" s="25"/>
      <c r="F344542" s="25"/>
      <c r="G344542" s="25"/>
      <c r="H344542" s="25"/>
    </row>
    <row r="344543" spans="2:8" x14ac:dyDescent="0.2">
      <c r="B344543" s="25"/>
      <c r="C344543" s="25"/>
      <c r="D344543" s="31"/>
      <c r="E344543" s="25"/>
      <c r="F344543" s="25"/>
      <c r="G344543" s="25"/>
      <c r="H344543" s="25"/>
    </row>
    <row r="344544" spans="2:8" x14ac:dyDescent="0.2">
      <c r="B344544" s="25"/>
      <c r="C344544" s="25"/>
      <c r="D344544" s="31"/>
      <c r="E344544" s="25"/>
      <c r="F344544" s="25"/>
      <c r="G344544" s="25"/>
      <c r="H344544" s="25"/>
    </row>
    <row r="344545" spans="2:8" x14ac:dyDescent="0.2">
      <c r="B344545" s="25"/>
      <c r="C344545" s="25"/>
      <c r="D344545" s="31"/>
      <c r="E344545" s="25"/>
      <c r="F344545" s="25"/>
      <c r="G344545" s="25"/>
      <c r="H344545" s="25"/>
    </row>
    <row r="344546" spans="2:8" x14ac:dyDescent="0.2">
      <c r="B344546" s="25"/>
      <c r="C344546" s="25"/>
      <c r="D344546" s="31"/>
      <c r="E344546" s="25"/>
      <c r="F344546" s="25"/>
      <c r="G344546" s="25"/>
      <c r="H344546" s="25"/>
    </row>
    <row r="344547" spans="2:8" x14ac:dyDescent="0.2">
      <c r="B344547" s="25"/>
      <c r="C344547" s="25"/>
      <c r="D344547" s="31"/>
      <c r="E344547" s="25"/>
      <c r="F344547" s="25"/>
      <c r="G344547" s="25"/>
      <c r="H344547" s="25"/>
    </row>
    <row r="344548" spans="2:8" x14ac:dyDescent="0.2">
      <c r="B344548" s="25"/>
      <c r="C344548" s="25"/>
      <c r="D344548" s="31"/>
      <c r="E344548" s="25"/>
      <c r="F344548" s="25"/>
      <c r="G344548" s="25"/>
      <c r="H344548" s="25"/>
    </row>
    <row r="344549" spans="2:8" x14ac:dyDescent="0.2">
      <c r="B344549" s="25"/>
      <c r="C344549" s="25"/>
      <c r="D344549" s="31"/>
      <c r="E344549" s="25"/>
      <c r="F344549" s="25"/>
      <c r="G344549" s="25"/>
      <c r="H344549" s="25"/>
    </row>
    <row r="344550" spans="2:8" x14ac:dyDescent="0.2">
      <c r="B344550" s="25"/>
      <c r="C344550" s="25"/>
      <c r="D344550" s="31"/>
      <c r="E344550" s="25"/>
      <c r="F344550" s="25"/>
      <c r="G344550" s="25"/>
      <c r="H344550" s="25"/>
    </row>
    <row r="344551" spans="2:8" x14ac:dyDescent="0.2">
      <c r="B344551" s="25"/>
      <c r="C344551" s="25"/>
      <c r="D344551" s="31"/>
      <c r="E344551" s="25"/>
      <c r="F344551" s="25"/>
      <c r="G344551" s="25"/>
      <c r="H344551" s="25"/>
    </row>
    <row r="344552" spans="2:8" x14ac:dyDescent="0.2">
      <c r="B344552" s="25"/>
      <c r="C344552" s="25"/>
      <c r="D344552" s="31"/>
      <c r="E344552" s="25"/>
      <c r="F344552" s="25"/>
      <c r="G344552" s="25"/>
      <c r="H344552" s="25"/>
    </row>
    <row r="344553" spans="2:8" x14ac:dyDescent="0.2">
      <c r="B344553" s="25"/>
      <c r="C344553" s="25"/>
      <c r="D344553" s="31"/>
      <c r="E344553" s="25"/>
      <c r="F344553" s="25"/>
      <c r="G344553" s="25"/>
      <c r="H344553" s="25"/>
    </row>
    <row r="344554" spans="2:8" x14ac:dyDescent="0.2">
      <c r="B344554" s="25"/>
      <c r="C344554" s="25"/>
      <c r="D344554" s="31"/>
      <c r="E344554" s="25"/>
      <c r="F344554" s="25"/>
      <c r="G344554" s="25"/>
      <c r="H344554" s="25"/>
    </row>
    <row r="344555" spans="2:8" x14ac:dyDescent="0.2">
      <c r="B344555" s="25"/>
      <c r="C344555" s="25"/>
      <c r="D344555" s="31"/>
      <c r="E344555" s="25"/>
      <c r="F344555" s="25"/>
      <c r="G344555" s="25"/>
      <c r="H344555" s="25"/>
    </row>
    <row r="344556" spans="2:8" x14ac:dyDescent="0.2">
      <c r="B344556" s="25"/>
      <c r="C344556" s="25"/>
      <c r="D344556" s="31"/>
      <c r="E344556" s="25"/>
      <c r="F344556" s="25"/>
      <c r="G344556" s="25"/>
      <c r="H344556" s="25"/>
    </row>
    <row r="344557" spans="2:8" x14ac:dyDescent="0.2">
      <c r="B344557" s="25"/>
      <c r="C344557" s="25"/>
      <c r="D344557" s="31"/>
      <c r="E344557" s="25"/>
      <c r="F344557" s="25"/>
      <c r="G344557" s="25"/>
      <c r="H344557" s="25"/>
    </row>
    <row r="344558" spans="2:8" x14ac:dyDescent="0.2">
      <c r="B344558" s="25"/>
      <c r="C344558" s="25"/>
      <c r="D344558" s="31"/>
      <c r="E344558" s="25"/>
      <c r="F344558" s="25"/>
      <c r="G344558" s="25"/>
      <c r="H344558" s="25"/>
    </row>
    <row r="344559" spans="2:8" x14ac:dyDescent="0.2">
      <c r="B344559" s="25"/>
      <c r="C344559" s="25"/>
      <c r="D344559" s="31"/>
      <c r="E344559" s="25"/>
      <c r="F344559" s="25"/>
      <c r="G344559" s="25"/>
      <c r="H344559" s="25"/>
    </row>
    <row r="344560" spans="2:8" x14ac:dyDescent="0.2">
      <c r="B344560" s="25"/>
      <c r="C344560" s="25"/>
      <c r="D344560" s="31"/>
      <c r="E344560" s="25"/>
      <c r="F344560" s="25"/>
      <c r="G344560" s="25"/>
      <c r="H344560" s="25"/>
    </row>
    <row r="344561" spans="2:8" x14ac:dyDescent="0.2">
      <c r="B344561" s="25"/>
      <c r="C344561" s="25"/>
      <c r="D344561" s="31"/>
      <c r="E344561" s="25"/>
      <c r="F344561" s="25"/>
      <c r="G344561" s="25"/>
      <c r="H344561" s="25"/>
    </row>
    <row r="344562" spans="2:8" x14ac:dyDescent="0.2">
      <c r="B344562" s="25"/>
      <c r="C344562" s="25"/>
      <c r="D344562" s="31"/>
      <c r="E344562" s="25"/>
      <c r="F344562" s="25"/>
      <c r="G344562" s="25"/>
      <c r="H344562" s="25"/>
    </row>
    <row r="344563" spans="2:8" x14ac:dyDescent="0.2">
      <c r="B344563" s="25"/>
      <c r="C344563" s="25"/>
      <c r="D344563" s="31"/>
      <c r="E344563" s="25"/>
      <c r="F344563" s="25"/>
      <c r="G344563" s="25"/>
      <c r="H344563" s="25"/>
    </row>
    <row r="344564" spans="2:8" x14ac:dyDescent="0.2">
      <c r="B344564" s="25"/>
      <c r="C344564" s="25"/>
      <c r="D344564" s="31"/>
      <c r="E344564" s="25"/>
      <c r="F344564" s="25"/>
      <c r="G344564" s="25"/>
      <c r="H344564" s="25"/>
    </row>
    <row r="344565" spans="2:8" x14ac:dyDescent="0.2">
      <c r="B344565" s="25"/>
      <c r="C344565" s="25"/>
      <c r="D344565" s="31"/>
      <c r="E344565" s="25"/>
      <c r="F344565" s="25"/>
      <c r="G344565" s="25"/>
      <c r="H344565" s="25"/>
    </row>
    <row r="344566" spans="2:8" x14ac:dyDescent="0.2">
      <c r="B344566" s="25"/>
      <c r="C344566" s="25"/>
      <c r="D344566" s="31"/>
      <c r="E344566" s="25"/>
      <c r="F344566" s="25"/>
      <c r="G344566" s="25"/>
      <c r="H344566" s="25"/>
    </row>
    <row r="344567" spans="2:8" x14ac:dyDescent="0.2">
      <c r="B344567" s="25"/>
      <c r="C344567" s="25"/>
      <c r="D344567" s="31"/>
      <c r="E344567" s="25"/>
      <c r="F344567" s="25"/>
      <c r="G344567" s="25"/>
      <c r="H344567" s="25"/>
    </row>
    <row r="344568" spans="2:8" x14ac:dyDescent="0.2">
      <c r="B344568" s="25"/>
      <c r="C344568" s="25"/>
      <c r="D344568" s="31"/>
      <c r="E344568" s="25"/>
      <c r="F344568" s="25"/>
      <c r="G344568" s="25"/>
      <c r="H344568" s="25"/>
    </row>
    <row r="344569" spans="2:8" x14ac:dyDescent="0.2">
      <c r="B344569" s="25"/>
      <c r="C344569" s="25"/>
      <c r="D344569" s="31"/>
      <c r="E344569" s="25"/>
      <c r="F344569" s="25"/>
      <c r="G344569" s="25"/>
      <c r="H344569" s="25"/>
    </row>
    <row r="344570" spans="2:8" x14ac:dyDescent="0.2">
      <c r="B344570" s="25"/>
      <c r="C344570" s="25"/>
      <c r="D344570" s="31"/>
      <c r="E344570" s="25"/>
      <c r="F344570" s="25"/>
      <c r="G344570" s="25"/>
      <c r="H344570" s="25"/>
    </row>
    <row r="344571" spans="2:8" x14ac:dyDescent="0.2">
      <c r="B344571" s="25"/>
      <c r="C344571" s="25"/>
      <c r="D344571" s="31"/>
      <c r="E344571" s="25"/>
      <c r="F344571" s="25"/>
      <c r="G344571" s="25"/>
      <c r="H344571" s="25"/>
    </row>
    <row r="344572" spans="2:8" x14ac:dyDescent="0.2">
      <c r="B344572" s="25"/>
      <c r="C344572" s="25"/>
      <c r="D344572" s="31"/>
      <c r="E344572" s="25"/>
      <c r="F344572" s="25"/>
      <c r="G344572" s="25"/>
      <c r="H344572" s="25"/>
    </row>
    <row r="344573" spans="2:8" x14ac:dyDescent="0.2">
      <c r="B344573" s="25"/>
      <c r="C344573" s="25"/>
      <c r="D344573" s="31"/>
      <c r="E344573" s="25"/>
      <c r="F344573" s="25"/>
      <c r="G344573" s="25"/>
      <c r="H344573" s="25"/>
    </row>
    <row r="344574" spans="2:8" x14ac:dyDescent="0.2">
      <c r="B344574" s="25"/>
      <c r="C344574" s="25"/>
      <c r="D344574" s="31"/>
      <c r="E344574" s="25"/>
      <c r="F344574" s="25"/>
      <c r="G344574" s="25"/>
      <c r="H344574" s="25"/>
    </row>
    <row r="344575" spans="2:8" x14ac:dyDescent="0.2">
      <c r="B344575" s="25"/>
      <c r="C344575" s="25"/>
      <c r="D344575" s="31"/>
      <c r="E344575" s="25"/>
      <c r="F344575" s="25"/>
      <c r="G344575" s="25"/>
      <c r="H344575" s="25"/>
    </row>
    <row r="344576" spans="2:8" x14ac:dyDescent="0.2">
      <c r="B344576" s="25"/>
      <c r="C344576" s="25"/>
      <c r="D344576" s="31"/>
      <c r="E344576" s="25"/>
      <c r="F344576" s="25"/>
      <c r="G344576" s="25"/>
      <c r="H344576" s="25"/>
    </row>
    <row r="344577" spans="2:8" x14ac:dyDescent="0.2">
      <c r="B344577" s="25"/>
      <c r="C344577" s="25"/>
      <c r="D344577" s="31"/>
      <c r="E344577" s="25"/>
      <c r="F344577" s="25"/>
      <c r="G344577" s="25"/>
      <c r="H344577" s="25"/>
    </row>
    <row r="344578" spans="2:8" x14ac:dyDescent="0.2">
      <c r="B344578" s="25"/>
      <c r="C344578" s="25"/>
      <c r="D344578" s="31"/>
      <c r="E344578" s="25"/>
      <c r="F344578" s="25"/>
      <c r="G344578" s="25"/>
      <c r="H344578" s="25"/>
    </row>
    <row r="344579" spans="2:8" x14ac:dyDescent="0.2">
      <c r="B344579" s="25"/>
      <c r="C344579" s="25"/>
      <c r="D344579" s="31"/>
      <c r="E344579" s="25"/>
      <c r="F344579" s="25"/>
      <c r="G344579" s="25"/>
      <c r="H344579" s="25"/>
    </row>
    <row r="344580" spans="2:8" x14ac:dyDescent="0.2">
      <c r="B344580" s="25"/>
      <c r="C344580" s="25"/>
      <c r="D344580" s="31"/>
      <c r="E344580" s="25"/>
      <c r="F344580" s="25"/>
      <c r="G344580" s="25"/>
      <c r="H344580" s="25"/>
    </row>
    <row r="344581" spans="2:8" x14ac:dyDescent="0.2">
      <c r="B344581" s="25"/>
      <c r="C344581" s="25"/>
      <c r="D344581" s="31"/>
      <c r="E344581" s="25"/>
      <c r="F344581" s="25"/>
      <c r="G344581" s="25"/>
      <c r="H344581" s="25"/>
    </row>
    <row r="344582" spans="2:8" x14ac:dyDescent="0.2">
      <c r="B344582" s="25"/>
      <c r="C344582" s="25"/>
      <c r="D344582" s="31"/>
      <c r="E344582" s="25"/>
      <c r="F344582" s="25"/>
      <c r="G344582" s="25"/>
      <c r="H344582" s="25"/>
    </row>
    <row r="344583" spans="2:8" x14ac:dyDescent="0.2">
      <c r="B344583" s="25"/>
      <c r="C344583" s="25"/>
      <c r="D344583" s="31"/>
      <c r="E344583" s="25"/>
      <c r="F344583" s="25"/>
      <c r="G344583" s="25"/>
      <c r="H344583" s="25"/>
    </row>
    <row r="344584" spans="2:8" x14ac:dyDescent="0.2">
      <c r="B344584" s="25"/>
      <c r="C344584" s="25"/>
      <c r="D344584" s="31"/>
      <c r="E344584" s="25"/>
      <c r="F344584" s="25"/>
      <c r="G344584" s="25"/>
      <c r="H344584" s="25"/>
    </row>
    <row r="344585" spans="2:8" x14ac:dyDescent="0.2">
      <c r="B344585" s="25"/>
      <c r="C344585" s="25"/>
      <c r="D344585" s="31"/>
      <c r="E344585" s="25"/>
      <c r="F344585" s="25"/>
      <c r="G344585" s="25"/>
      <c r="H344585" s="25"/>
    </row>
    <row r="344586" spans="2:8" x14ac:dyDescent="0.2">
      <c r="B344586" s="25"/>
      <c r="C344586" s="25"/>
      <c r="D344586" s="31"/>
      <c r="E344586" s="25"/>
      <c r="F344586" s="25"/>
      <c r="G344586" s="25"/>
      <c r="H344586" s="25"/>
    </row>
    <row r="344587" spans="2:8" x14ac:dyDescent="0.2">
      <c r="B344587" s="25"/>
      <c r="C344587" s="25"/>
      <c r="D344587" s="31"/>
      <c r="E344587" s="25"/>
      <c r="F344587" s="25"/>
      <c r="G344587" s="25"/>
      <c r="H344587" s="25"/>
    </row>
    <row r="344588" spans="2:8" x14ac:dyDescent="0.2">
      <c r="B344588" s="25"/>
      <c r="C344588" s="25"/>
      <c r="D344588" s="31"/>
      <c r="E344588" s="25"/>
      <c r="F344588" s="25"/>
      <c r="G344588" s="25"/>
      <c r="H344588" s="25"/>
    </row>
    <row r="344589" spans="2:8" x14ac:dyDescent="0.2">
      <c r="B344589" s="25"/>
      <c r="C344589" s="25"/>
      <c r="D344589" s="31"/>
      <c r="E344589" s="25"/>
      <c r="F344589" s="25"/>
      <c r="G344589" s="25"/>
      <c r="H344589" s="25"/>
    </row>
    <row r="344590" spans="2:8" x14ac:dyDescent="0.2">
      <c r="B344590" s="25"/>
      <c r="C344590" s="25"/>
      <c r="D344590" s="31"/>
      <c r="E344590" s="25"/>
      <c r="F344590" s="25"/>
      <c r="G344590" s="25"/>
      <c r="H344590" s="25"/>
    </row>
    <row r="344591" spans="2:8" x14ac:dyDescent="0.2">
      <c r="B344591" s="25"/>
      <c r="C344591" s="25"/>
      <c r="D344591" s="31"/>
      <c r="E344591" s="25"/>
      <c r="F344591" s="25"/>
      <c r="G344591" s="25"/>
      <c r="H344591" s="25"/>
    </row>
    <row r="344592" spans="2:8" x14ac:dyDescent="0.2">
      <c r="B344592" s="25"/>
      <c r="C344592" s="25"/>
      <c r="D344592" s="31"/>
      <c r="E344592" s="25"/>
      <c r="F344592" s="25"/>
      <c r="G344592" s="25"/>
      <c r="H344592" s="25"/>
    </row>
    <row r="344593" spans="2:8" x14ac:dyDescent="0.2">
      <c r="B344593" s="25"/>
      <c r="C344593" s="25"/>
      <c r="D344593" s="31"/>
      <c r="E344593" s="25"/>
      <c r="F344593" s="25"/>
      <c r="G344593" s="25"/>
      <c r="H344593" s="25"/>
    </row>
    <row r="344594" spans="2:8" x14ac:dyDescent="0.2">
      <c r="B344594" s="25"/>
      <c r="C344594" s="25"/>
      <c r="D344594" s="31"/>
      <c r="E344594" s="25"/>
      <c r="F344594" s="25"/>
      <c r="G344594" s="25"/>
      <c r="H344594" s="25"/>
    </row>
    <row r="344595" spans="2:8" x14ac:dyDescent="0.2">
      <c r="B344595" s="25"/>
      <c r="C344595" s="25"/>
      <c r="D344595" s="31"/>
      <c r="E344595" s="25"/>
      <c r="F344595" s="25"/>
      <c r="G344595" s="25"/>
      <c r="H344595" s="25"/>
    </row>
    <row r="344596" spans="2:8" x14ac:dyDescent="0.2">
      <c r="B344596" s="25"/>
      <c r="C344596" s="25"/>
      <c r="D344596" s="31"/>
      <c r="E344596" s="25"/>
      <c r="F344596" s="25"/>
      <c r="G344596" s="25"/>
      <c r="H344596" s="25"/>
    </row>
    <row r="344597" spans="2:8" x14ac:dyDescent="0.2">
      <c r="B344597" s="25"/>
      <c r="C344597" s="25"/>
      <c r="D344597" s="31"/>
      <c r="E344597" s="25"/>
      <c r="F344597" s="25"/>
      <c r="G344597" s="25"/>
      <c r="H344597" s="25"/>
    </row>
    <row r="344598" spans="2:8" x14ac:dyDescent="0.2">
      <c r="B344598" s="25"/>
      <c r="C344598" s="25"/>
      <c r="D344598" s="31"/>
      <c r="E344598" s="25"/>
      <c r="F344598" s="25"/>
      <c r="G344598" s="25"/>
      <c r="H344598" s="25"/>
    </row>
    <row r="344599" spans="2:8" x14ac:dyDescent="0.2">
      <c r="B344599" s="25"/>
      <c r="C344599" s="25"/>
      <c r="D344599" s="31"/>
      <c r="E344599" s="25"/>
      <c r="F344599" s="25"/>
      <c r="G344599" s="25"/>
      <c r="H344599" s="25"/>
    </row>
    <row r="344600" spans="2:8" x14ac:dyDescent="0.2">
      <c r="B344600" s="25"/>
      <c r="C344600" s="25"/>
      <c r="D344600" s="31"/>
      <c r="E344600" s="25"/>
      <c r="F344600" s="25"/>
      <c r="G344600" s="25"/>
      <c r="H344600" s="25"/>
    </row>
    <row r="344601" spans="2:8" x14ac:dyDescent="0.2">
      <c r="B344601" s="25"/>
      <c r="C344601" s="25"/>
      <c r="D344601" s="31"/>
      <c r="E344601" s="25"/>
      <c r="F344601" s="25"/>
      <c r="G344601" s="25"/>
      <c r="H344601" s="25"/>
    </row>
    <row r="344602" spans="2:8" x14ac:dyDescent="0.2">
      <c r="B344602" s="25"/>
      <c r="C344602" s="25"/>
      <c r="D344602" s="31"/>
      <c r="E344602" s="25"/>
      <c r="F344602" s="25"/>
      <c r="G344602" s="25"/>
      <c r="H344602" s="25"/>
    </row>
    <row r="344603" spans="2:8" x14ac:dyDescent="0.2">
      <c r="B344603" s="25"/>
      <c r="C344603" s="25"/>
      <c r="D344603" s="31"/>
      <c r="E344603" s="25"/>
      <c r="F344603" s="25"/>
      <c r="G344603" s="25"/>
      <c r="H344603" s="25"/>
    </row>
    <row r="344604" spans="2:8" x14ac:dyDescent="0.2">
      <c r="B344604" s="25"/>
      <c r="C344604" s="25"/>
      <c r="D344604" s="31"/>
      <c r="E344604" s="25"/>
      <c r="F344604" s="25"/>
      <c r="G344604" s="25"/>
      <c r="H344604" s="25"/>
    </row>
    <row r="344605" spans="2:8" x14ac:dyDescent="0.2">
      <c r="B344605" s="25"/>
      <c r="C344605" s="25"/>
      <c r="D344605" s="31"/>
      <c r="E344605" s="25"/>
      <c r="F344605" s="25"/>
      <c r="G344605" s="25"/>
      <c r="H344605" s="25"/>
    </row>
    <row r="344606" spans="2:8" x14ac:dyDescent="0.2">
      <c r="B344606" s="25"/>
      <c r="C344606" s="25"/>
      <c r="D344606" s="31"/>
      <c r="E344606" s="25"/>
      <c r="F344606" s="25"/>
      <c r="G344606" s="25"/>
      <c r="H344606" s="25"/>
    </row>
    <row r="344607" spans="2:8" x14ac:dyDescent="0.2">
      <c r="B344607" s="25"/>
      <c r="C344607" s="25"/>
      <c r="D344607" s="31"/>
      <c r="E344607" s="25"/>
      <c r="F344607" s="25"/>
      <c r="G344607" s="25"/>
      <c r="H344607" s="25"/>
    </row>
    <row r="344608" spans="2:8" x14ac:dyDescent="0.2">
      <c r="B344608" s="25"/>
      <c r="C344608" s="25"/>
      <c r="D344608" s="31"/>
      <c r="E344608" s="25"/>
      <c r="F344608" s="25"/>
      <c r="G344608" s="25"/>
      <c r="H344608" s="25"/>
    </row>
    <row r="344609" spans="2:8" x14ac:dyDescent="0.2">
      <c r="B344609" s="25"/>
      <c r="C344609" s="25"/>
      <c r="D344609" s="31"/>
      <c r="E344609" s="25"/>
      <c r="F344609" s="25"/>
      <c r="G344609" s="25"/>
      <c r="H344609" s="25"/>
    </row>
    <row r="344610" spans="2:8" x14ac:dyDescent="0.2">
      <c r="B344610" s="25"/>
      <c r="C344610" s="25"/>
      <c r="D344610" s="31"/>
      <c r="E344610" s="25"/>
      <c r="F344610" s="25"/>
      <c r="G344610" s="25"/>
      <c r="H344610" s="25"/>
    </row>
    <row r="344611" spans="2:8" x14ac:dyDescent="0.2">
      <c r="B344611" s="25"/>
      <c r="C344611" s="25"/>
      <c r="D344611" s="31"/>
      <c r="E344611" s="25"/>
      <c r="F344611" s="25"/>
      <c r="G344611" s="25"/>
      <c r="H344611" s="25"/>
    </row>
    <row r="344612" spans="2:8" x14ac:dyDescent="0.2">
      <c r="B344612" s="25"/>
      <c r="C344612" s="25"/>
      <c r="D344612" s="31"/>
      <c r="E344612" s="25"/>
      <c r="F344612" s="25"/>
      <c r="G344612" s="25"/>
      <c r="H344612" s="25"/>
    </row>
    <row r="344613" spans="2:8" x14ac:dyDescent="0.2">
      <c r="B344613" s="25"/>
      <c r="C344613" s="25"/>
      <c r="D344613" s="31"/>
      <c r="E344613" s="25"/>
      <c r="F344613" s="25"/>
      <c r="G344613" s="25"/>
      <c r="H344613" s="25"/>
    </row>
    <row r="344614" spans="2:8" x14ac:dyDescent="0.2">
      <c r="B344614" s="25"/>
      <c r="C344614" s="25"/>
      <c r="D344614" s="31"/>
      <c r="E344614" s="25"/>
      <c r="F344614" s="25"/>
      <c r="G344614" s="25"/>
      <c r="H344614" s="25"/>
    </row>
    <row r="344615" spans="2:8" x14ac:dyDescent="0.2">
      <c r="B344615" s="25"/>
      <c r="C344615" s="25"/>
      <c r="D344615" s="31"/>
      <c r="E344615" s="25"/>
      <c r="F344615" s="25"/>
      <c r="G344615" s="25"/>
      <c r="H344615" s="25"/>
    </row>
    <row r="344616" spans="2:8" x14ac:dyDescent="0.2">
      <c r="B344616" s="25"/>
      <c r="C344616" s="25"/>
      <c r="D344616" s="31"/>
      <c r="E344616" s="25"/>
      <c r="F344616" s="25"/>
      <c r="G344616" s="25"/>
      <c r="H344616" s="25"/>
    </row>
    <row r="344617" spans="2:8" x14ac:dyDescent="0.2">
      <c r="B344617" s="25"/>
      <c r="C344617" s="25"/>
      <c r="D344617" s="31"/>
      <c r="E344617" s="25"/>
      <c r="F344617" s="25"/>
      <c r="G344617" s="25"/>
      <c r="H344617" s="25"/>
    </row>
    <row r="344618" spans="2:8" x14ac:dyDescent="0.2">
      <c r="B344618" s="25"/>
      <c r="C344618" s="25"/>
      <c r="D344618" s="31"/>
      <c r="E344618" s="25"/>
      <c r="F344618" s="25"/>
      <c r="G344618" s="25"/>
      <c r="H344618" s="25"/>
    </row>
    <row r="344619" spans="2:8" x14ac:dyDescent="0.2">
      <c r="B344619" s="25"/>
      <c r="C344619" s="25"/>
      <c r="D344619" s="31"/>
      <c r="E344619" s="25"/>
      <c r="F344619" s="25"/>
      <c r="G344619" s="25"/>
      <c r="H344619" s="25"/>
    </row>
    <row r="344620" spans="2:8" x14ac:dyDescent="0.2">
      <c r="B344620" s="25"/>
      <c r="C344620" s="25"/>
      <c r="D344620" s="31"/>
      <c r="E344620" s="25"/>
      <c r="F344620" s="25"/>
      <c r="G344620" s="25"/>
      <c r="H344620" s="25"/>
    </row>
    <row r="344621" spans="2:8" x14ac:dyDescent="0.2">
      <c r="B344621" s="25"/>
      <c r="C344621" s="25"/>
      <c r="D344621" s="31"/>
      <c r="E344621" s="25"/>
      <c r="F344621" s="25"/>
      <c r="G344621" s="25"/>
      <c r="H344621" s="25"/>
    </row>
    <row r="344622" spans="2:8" x14ac:dyDescent="0.2">
      <c r="B344622" s="25"/>
      <c r="C344622" s="25"/>
      <c r="D344622" s="31"/>
      <c r="E344622" s="25"/>
      <c r="F344622" s="25"/>
      <c r="G344622" s="25"/>
      <c r="H344622" s="25"/>
    </row>
    <row r="344623" spans="2:8" x14ac:dyDescent="0.2">
      <c r="B344623" s="25"/>
      <c r="C344623" s="25"/>
      <c r="D344623" s="31"/>
      <c r="E344623" s="25"/>
      <c r="F344623" s="25"/>
      <c r="G344623" s="25"/>
      <c r="H344623" s="25"/>
    </row>
    <row r="344624" spans="2:8" x14ac:dyDescent="0.2">
      <c r="B344624" s="25"/>
      <c r="C344624" s="25"/>
      <c r="D344624" s="31"/>
      <c r="E344624" s="25"/>
      <c r="F344624" s="25"/>
      <c r="G344624" s="25"/>
      <c r="H344624" s="25"/>
    </row>
    <row r="344625" spans="2:8" x14ac:dyDescent="0.2">
      <c r="B344625" s="25"/>
      <c r="C344625" s="25"/>
      <c r="D344625" s="31"/>
      <c r="E344625" s="25"/>
      <c r="F344625" s="25"/>
      <c r="G344625" s="25"/>
      <c r="H344625" s="25"/>
    </row>
    <row r="344626" spans="2:8" x14ac:dyDescent="0.2">
      <c r="B344626" s="25"/>
      <c r="C344626" s="25"/>
      <c r="D344626" s="31"/>
      <c r="E344626" s="25"/>
      <c r="F344626" s="25"/>
      <c r="G344626" s="25"/>
      <c r="H344626" s="25"/>
    </row>
    <row r="344627" spans="2:8" x14ac:dyDescent="0.2">
      <c r="B344627" s="25"/>
      <c r="C344627" s="25"/>
      <c r="D344627" s="31"/>
      <c r="E344627" s="25"/>
      <c r="F344627" s="25"/>
      <c r="G344627" s="25"/>
      <c r="H344627" s="25"/>
    </row>
    <row r="344628" spans="2:8" x14ac:dyDescent="0.2">
      <c r="B344628" s="25"/>
      <c r="C344628" s="25"/>
      <c r="D344628" s="31"/>
      <c r="E344628" s="25"/>
      <c r="F344628" s="25"/>
      <c r="G344628" s="25"/>
      <c r="H344628" s="25"/>
    </row>
    <row r="344629" spans="2:8" x14ac:dyDescent="0.2">
      <c r="B344629" s="25"/>
      <c r="C344629" s="25"/>
      <c r="D344629" s="31"/>
      <c r="E344629" s="25"/>
      <c r="F344629" s="25"/>
      <c r="G344629" s="25"/>
      <c r="H344629" s="25"/>
    </row>
    <row r="344630" spans="2:8" x14ac:dyDescent="0.2">
      <c r="B344630" s="25"/>
      <c r="C344630" s="25"/>
      <c r="D344630" s="31"/>
      <c r="E344630" s="25"/>
      <c r="F344630" s="25"/>
      <c r="G344630" s="25"/>
      <c r="H344630" s="25"/>
    </row>
    <row r="344631" spans="2:8" x14ac:dyDescent="0.2">
      <c r="B344631" s="25"/>
      <c r="C344631" s="25"/>
      <c r="D344631" s="31"/>
      <c r="E344631" s="25"/>
      <c r="F344631" s="25"/>
      <c r="G344631" s="25"/>
      <c r="H344631" s="25"/>
    </row>
    <row r="344632" spans="2:8" x14ac:dyDescent="0.2">
      <c r="B344632" s="25"/>
      <c r="C344632" s="25"/>
      <c r="D344632" s="31"/>
      <c r="E344632" s="25"/>
      <c r="F344632" s="25"/>
      <c r="G344632" s="25"/>
      <c r="H344632" s="25"/>
    </row>
    <row r="344633" spans="2:8" x14ac:dyDescent="0.2">
      <c r="B344633" s="25"/>
      <c r="C344633" s="25"/>
      <c r="D344633" s="31"/>
      <c r="E344633" s="25"/>
      <c r="F344633" s="25"/>
      <c r="G344633" s="25"/>
      <c r="H344633" s="25"/>
    </row>
    <row r="344634" spans="2:8" x14ac:dyDescent="0.2">
      <c r="B344634" s="25"/>
      <c r="C344634" s="25"/>
      <c r="D344634" s="31"/>
      <c r="E344634" s="25"/>
      <c r="F344634" s="25"/>
      <c r="G344634" s="25"/>
      <c r="H344634" s="25"/>
    </row>
    <row r="344635" spans="2:8" x14ac:dyDescent="0.2">
      <c r="B344635" s="25"/>
      <c r="C344635" s="25"/>
      <c r="D344635" s="31"/>
      <c r="E344635" s="25"/>
      <c r="F344635" s="25"/>
      <c r="G344635" s="25"/>
      <c r="H344635" s="25"/>
    </row>
    <row r="344636" spans="2:8" x14ac:dyDescent="0.2">
      <c r="B344636" s="25"/>
      <c r="C344636" s="25"/>
      <c r="D344636" s="31"/>
      <c r="E344636" s="25"/>
      <c r="F344636" s="25"/>
      <c r="G344636" s="25"/>
      <c r="H344636" s="25"/>
    </row>
    <row r="344637" spans="2:8" x14ac:dyDescent="0.2">
      <c r="B344637" s="25"/>
      <c r="C344637" s="25"/>
      <c r="D344637" s="31"/>
      <c r="E344637" s="25"/>
      <c r="F344637" s="25"/>
      <c r="G344637" s="25"/>
      <c r="H344637" s="25"/>
    </row>
    <row r="344638" spans="2:8" x14ac:dyDescent="0.2">
      <c r="B344638" s="25"/>
      <c r="C344638" s="25"/>
      <c r="D344638" s="31"/>
      <c r="E344638" s="25"/>
      <c r="F344638" s="25"/>
      <c r="G344638" s="25"/>
      <c r="H344638" s="25"/>
    </row>
    <row r="344639" spans="2:8" x14ac:dyDescent="0.2">
      <c r="B344639" s="25"/>
      <c r="C344639" s="25"/>
      <c r="D344639" s="31"/>
      <c r="E344639" s="25"/>
      <c r="F344639" s="25"/>
      <c r="G344639" s="25"/>
      <c r="H344639" s="25"/>
    </row>
    <row r="344640" spans="2:8" x14ac:dyDescent="0.2">
      <c r="B344640" s="25"/>
      <c r="C344640" s="25"/>
      <c r="D344640" s="31"/>
      <c r="E344640" s="25"/>
      <c r="F344640" s="25"/>
      <c r="G344640" s="25"/>
      <c r="H344640" s="25"/>
    </row>
    <row r="344641" spans="2:8" x14ac:dyDescent="0.2">
      <c r="B344641" s="25"/>
      <c r="C344641" s="25"/>
      <c r="D344641" s="31"/>
      <c r="E344641" s="25"/>
      <c r="F344641" s="25"/>
      <c r="G344641" s="25"/>
      <c r="H344641" s="25"/>
    </row>
    <row r="344642" spans="2:8" x14ac:dyDescent="0.2">
      <c r="B344642" s="25"/>
      <c r="C344642" s="25"/>
      <c r="D344642" s="31"/>
      <c r="E344642" s="25"/>
      <c r="F344642" s="25"/>
      <c r="G344642" s="25"/>
      <c r="H344642" s="25"/>
    </row>
    <row r="344643" spans="2:8" x14ac:dyDescent="0.2">
      <c r="B344643" s="25"/>
      <c r="C344643" s="25"/>
      <c r="D344643" s="31"/>
      <c r="E344643" s="25"/>
      <c r="F344643" s="25"/>
      <c r="G344643" s="25"/>
      <c r="H344643" s="25"/>
    </row>
    <row r="344644" spans="2:8" x14ac:dyDescent="0.2">
      <c r="B344644" s="25"/>
      <c r="C344644" s="25"/>
      <c r="D344644" s="31"/>
      <c r="E344644" s="25"/>
      <c r="F344644" s="25"/>
      <c r="G344644" s="25"/>
      <c r="H344644" s="25"/>
    </row>
    <row r="344645" spans="2:8" x14ac:dyDescent="0.2">
      <c r="B344645" s="21"/>
      <c r="C344645" s="21"/>
      <c r="D344645" s="31"/>
      <c r="E344645" s="21"/>
      <c r="F344645" s="21"/>
      <c r="G344645" s="21"/>
      <c r="H344645" s="25"/>
    </row>
    <row r="344646" spans="2:8" x14ac:dyDescent="0.2">
      <c r="B344646" s="21"/>
      <c r="C344646" s="21"/>
      <c r="D344646" s="31"/>
      <c r="E344646" s="21"/>
      <c r="F344646" s="21"/>
      <c r="G344646" s="21"/>
      <c r="H344646" s="21"/>
    </row>
    <row r="344647" spans="2:8" x14ac:dyDescent="0.2">
      <c r="B344647" s="21"/>
      <c r="C344647" s="21"/>
      <c r="D344647" s="31"/>
      <c r="E344647" s="21"/>
      <c r="F344647" s="21"/>
      <c r="G344647" s="21"/>
      <c r="H344647" s="21"/>
    </row>
    <row r="344648" spans="2:8" x14ac:dyDescent="0.2">
      <c r="B344648" s="21"/>
      <c r="C344648" s="21"/>
      <c r="D344648" s="31"/>
      <c r="E344648" s="21"/>
      <c r="F344648" s="21"/>
      <c r="G344648" s="21"/>
      <c r="H344648" s="21"/>
    </row>
    <row r="344649" spans="2:8" x14ac:dyDescent="0.2">
      <c r="B344649" s="21"/>
      <c r="C344649" s="21"/>
      <c r="D344649" s="31"/>
      <c r="E344649" s="21"/>
      <c r="F344649" s="21"/>
      <c r="G344649" s="21"/>
      <c r="H344649" s="21"/>
    </row>
    <row r="344650" spans="2:8" x14ac:dyDescent="0.2">
      <c r="B344650" s="21"/>
      <c r="C344650" s="21"/>
      <c r="D344650" s="31"/>
      <c r="E344650" s="21"/>
      <c r="F344650" s="21"/>
      <c r="G344650" s="21"/>
      <c r="H344650" s="21"/>
    </row>
    <row r="344651" spans="2:8" x14ac:dyDescent="0.2">
      <c r="B344651" s="21"/>
      <c r="C344651" s="21"/>
      <c r="D344651" s="31"/>
      <c r="E344651" s="21"/>
      <c r="F344651" s="21"/>
      <c r="G344651" s="21"/>
      <c r="H344651" s="21"/>
    </row>
    <row r="344652" spans="2:8" x14ac:dyDescent="0.2">
      <c r="B344652" s="21"/>
      <c r="C344652" s="21"/>
      <c r="D344652" s="31"/>
      <c r="E344652" s="21"/>
      <c r="F344652" s="21"/>
      <c r="G344652" s="21"/>
      <c r="H344652" s="21"/>
    </row>
    <row r="344653" spans="2:8" x14ac:dyDescent="0.2">
      <c r="B344653" s="21"/>
      <c r="C344653" s="21"/>
      <c r="D344653" s="31"/>
      <c r="E344653" s="21"/>
      <c r="F344653" s="21"/>
      <c r="G344653" s="21"/>
      <c r="H344653" s="21"/>
    </row>
    <row r="344654" spans="2:8" x14ac:dyDescent="0.2">
      <c r="B344654" s="21"/>
      <c r="C344654" s="21"/>
      <c r="D344654" s="31"/>
      <c r="E344654" s="21"/>
      <c r="F344654" s="21"/>
      <c r="G344654" s="21"/>
      <c r="H344654" s="21"/>
    </row>
    <row r="344655" spans="2:8" x14ac:dyDescent="0.2">
      <c r="H344655" s="21"/>
    </row>
    <row r="360449" spans="2:8" x14ac:dyDescent="0.2">
      <c r="B360449" s="21"/>
      <c r="C360449" s="21"/>
      <c r="D360449" s="31"/>
      <c r="E360449" s="21"/>
      <c r="F360449" s="21"/>
      <c r="G360449" s="21"/>
    </row>
    <row r="360450" spans="2:8" x14ac:dyDescent="0.2">
      <c r="B360450" s="21"/>
      <c r="C360450" s="21"/>
      <c r="D360450" s="31"/>
      <c r="E360450" s="21"/>
      <c r="F360450" s="21"/>
      <c r="G360450" s="21"/>
      <c r="H360450" s="21"/>
    </row>
    <row r="360451" spans="2:8" x14ac:dyDescent="0.2">
      <c r="B360451" s="21"/>
      <c r="C360451" s="21"/>
      <c r="D360451" s="31"/>
      <c r="E360451" s="21"/>
      <c r="F360451" s="21"/>
      <c r="G360451" s="21"/>
      <c r="H360451" s="21"/>
    </row>
    <row r="360452" spans="2:8" x14ac:dyDescent="0.2">
      <c r="B360452" s="21"/>
      <c r="C360452" s="21"/>
      <c r="D360452" s="31"/>
      <c r="E360452" s="21"/>
      <c r="F360452" s="21"/>
      <c r="G360452" s="21"/>
      <c r="H360452" s="21"/>
    </row>
    <row r="360453" spans="2:8" x14ac:dyDescent="0.2">
      <c r="B360453" s="21"/>
      <c r="C360453" s="21"/>
      <c r="D360453" s="31"/>
      <c r="E360453" s="21"/>
      <c r="F360453" s="21"/>
      <c r="G360453" s="21"/>
      <c r="H360453" s="21"/>
    </row>
    <row r="360454" spans="2:8" x14ac:dyDescent="0.2">
      <c r="B360454" s="22"/>
      <c r="C360454" s="22"/>
      <c r="D360454" s="31"/>
      <c r="E360454" s="22"/>
      <c r="F360454" s="22"/>
      <c r="G360454" s="22"/>
      <c r="H360454" s="21"/>
    </row>
    <row r="360455" spans="2:8" x14ac:dyDescent="0.2">
      <c r="B360455" s="22"/>
      <c r="C360455" s="22"/>
      <c r="D360455" s="31"/>
      <c r="E360455" s="22"/>
      <c r="F360455" s="22"/>
      <c r="G360455" s="22"/>
      <c r="H360455" s="22"/>
    </row>
    <row r="360456" spans="2:8" x14ac:dyDescent="0.2">
      <c r="B360456" s="22"/>
      <c r="C360456" s="22"/>
      <c r="D360456" s="31"/>
      <c r="E360456" s="22"/>
      <c r="F360456" s="22"/>
      <c r="G360456" s="22"/>
      <c r="H360456" s="22"/>
    </row>
    <row r="360457" spans="2:8" x14ac:dyDescent="0.2">
      <c r="B360457" s="22"/>
      <c r="C360457" s="22"/>
      <c r="D360457" s="31"/>
      <c r="E360457" s="22"/>
      <c r="F360457" s="22"/>
      <c r="G360457" s="22"/>
      <c r="H360457" s="22"/>
    </row>
    <row r="360458" spans="2:8" x14ac:dyDescent="0.2">
      <c r="B360458" s="22"/>
      <c r="C360458" s="22"/>
      <c r="D360458" s="31"/>
      <c r="E360458" s="22"/>
      <c r="F360458" s="22"/>
      <c r="G360458" s="22"/>
      <c r="H360458" s="22"/>
    </row>
    <row r="360459" spans="2:8" x14ac:dyDescent="0.2">
      <c r="B360459" s="22"/>
      <c r="C360459" s="22"/>
      <c r="D360459" s="31"/>
      <c r="E360459" s="22"/>
      <c r="F360459" s="22"/>
      <c r="G360459" s="22"/>
      <c r="H360459" s="22"/>
    </row>
    <row r="360460" spans="2:8" x14ac:dyDescent="0.2">
      <c r="B360460" s="22"/>
      <c r="C360460" s="22"/>
      <c r="D360460" s="31"/>
      <c r="E360460" s="22"/>
      <c r="F360460" s="22"/>
      <c r="G360460" s="22"/>
      <c r="H360460" s="22"/>
    </row>
    <row r="360461" spans="2:8" x14ac:dyDescent="0.2">
      <c r="B360461" s="22"/>
      <c r="C360461" s="22"/>
      <c r="D360461" s="31"/>
      <c r="E360461" s="22"/>
      <c r="F360461" s="22"/>
      <c r="G360461" s="22"/>
      <c r="H360461" s="22"/>
    </row>
    <row r="360462" spans="2:8" x14ac:dyDescent="0.2">
      <c r="B360462" s="22"/>
      <c r="C360462" s="22"/>
      <c r="D360462" s="31"/>
      <c r="E360462" s="22"/>
      <c r="F360462" s="22"/>
      <c r="G360462" s="22"/>
      <c r="H360462" s="22"/>
    </row>
    <row r="360463" spans="2:8" x14ac:dyDescent="0.2">
      <c r="B360463" s="22"/>
      <c r="C360463" s="22"/>
      <c r="D360463" s="31"/>
      <c r="E360463" s="22"/>
      <c r="F360463" s="22"/>
      <c r="G360463" s="22"/>
      <c r="H360463" s="22"/>
    </row>
    <row r="360464" spans="2:8" x14ac:dyDescent="0.2">
      <c r="B360464" s="22"/>
      <c r="C360464" s="22"/>
      <c r="D360464" s="31"/>
      <c r="E360464" s="22"/>
      <c r="F360464" s="22"/>
      <c r="G360464" s="22"/>
      <c r="H360464" s="22"/>
    </row>
    <row r="360465" spans="2:8" x14ac:dyDescent="0.2">
      <c r="B360465" s="22"/>
      <c r="C360465" s="22"/>
      <c r="D360465" s="31"/>
      <c r="E360465" s="22"/>
      <c r="F360465" s="22"/>
      <c r="G360465" s="22"/>
      <c r="H360465" s="22"/>
    </row>
    <row r="360466" spans="2:8" x14ac:dyDescent="0.2">
      <c r="B360466" s="22"/>
      <c r="C360466" s="22"/>
      <c r="D360466" s="31"/>
      <c r="E360466" s="22"/>
      <c r="F360466" s="22"/>
      <c r="G360466" s="22"/>
      <c r="H360466" s="22"/>
    </row>
    <row r="360467" spans="2:8" x14ac:dyDescent="0.2">
      <c r="B360467" s="22"/>
      <c r="C360467" s="22"/>
      <c r="D360467" s="31"/>
      <c r="E360467" s="22"/>
      <c r="F360467" s="22"/>
      <c r="G360467" s="22"/>
      <c r="H360467" s="22"/>
    </row>
    <row r="360468" spans="2:8" x14ac:dyDescent="0.2">
      <c r="B360468" s="22"/>
      <c r="C360468" s="22"/>
      <c r="D360468" s="31"/>
      <c r="E360468" s="22"/>
      <c r="F360468" s="22"/>
      <c r="G360468" s="22"/>
      <c r="H360468" s="22"/>
    </row>
    <row r="360469" spans="2:8" x14ac:dyDescent="0.2">
      <c r="B360469" s="22"/>
      <c r="C360469" s="22"/>
      <c r="D360469" s="31"/>
      <c r="E360469" s="22"/>
      <c r="F360469" s="22"/>
      <c r="G360469" s="22"/>
      <c r="H360469" s="22"/>
    </row>
    <row r="360470" spans="2:8" x14ac:dyDescent="0.2">
      <c r="B360470" s="22"/>
      <c r="C360470" s="22"/>
      <c r="D360470" s="31"/>
      <c r="E360470" s="22"/>
      <c r="F360470" s="22"/>
      <c r="G360470" s="22"/>
      <c r="H360470" s="22"/>
    </row>
    <row r="360471" spans="2:8" x14ac:dyDescent="0.2">
      <c r="B360471" s="22"/>
      <c r="C360471" s="22"/>
      <c r="D360471" s="31"/>
      <c r="E360471" s="22"/>
      <c r="F360471" s="22"/>
      <c r="G360471" s="22"/>
      <c r="H360471" s="22"/>
    </row>
    <row r="360472" spans="2:8" x14ac:dyDescent="0.2">
      <c r="B360472" s="22"/>
      <c r="C360472" s="22"/>
      <c r="D360472" s="31"/>
      <c r="E360472" s="22"/>
      <c r="F360472" s="22"/>
      <c r="G360472" s="22"/>
      <c r="H360472" s="22"/>
    </row>
    <row r="360473" spans="2:8" x14ac:dyDescent="0.2">
      <c r="B360473" s="22"/>
      <c r="C360473" s="22"/>
      <c r="D360473" s="31"/>
      <c r="E360473" s="22"/>
      <c r="F360473" s="22"/>
      <c r="G360473" s="22"/>
      <c r="H360473" s="22"/>
    </row>
    <row r="360474" spans="2:8" x14ac:dyDescent="0.2">
      <c r="B360474" s="22"/>
      <c r="C360474" s="22"/>
      <c r="D360474" s="31"/>
      <c r="E360474" s="22"/>
      <c r="F360474" s="22"/>
      <c r="G360474" s="22"/>
      <c r="H360474" s="22"/>
    </row>
    <row r="360475" spans="2:8" x14ac:dyDescent="0.2">
      <c r="B360475" s="22"/>
      <c r="C360475" s="22"/>
      <c r="D360475" s="31"/>
      <c r="E360475" s="22"/>
      <c r="F360475" s="22"/>
      <c r="G360475" s="22"/>
      <c r="H360475" s="22"/>
    </row>
    <row r="360476" spans="2:8" x14ac:dyDescent="0.2">
      <c r="B360476" s="22"/>
      <c r="C360476" s="22"/>
      <c r="D360476" s="31"/>
      <c r="E360476" s="22"/>
      <c r="F360476" s="22"/>
      <c r="G360476" s="22"/>
      <c r="H360476" s="22"/>
    </row>
    <row r="360477" spans="2:8" x14ac:dyDescent="0.2">
      <c r="B360477" s="22"/>
      <c r="C360477" s="22"/>
      <c r="D360477" s="31"/>
      <c r="E360477" s="22"/>
      <c r="F360477" s="22"/>
      <c r="G360477" s="22"/>
      <c r="H360477" s="22"/>
    </row>
    <row r="360478" spans="2:8" x14ac:dyDescent="0.2">
      <c r="B360478" s="22"/>
      <c r="C360478" s="22"/>
      <c r="D360478" s="31"/>
      <c r="E360478" s="22"/>
      <c r="F360478" s="22"/>
      <c r="G360478" s="22"/>
      <c r="H360478" s="22"/>
    </row>
    <row r="360479" spans="2:8" x14ac:dyDescent="0.2">
      <c r="B360479" s="22"/>
      <c r="C360479" s="22"/>
      <c r="D360479" s="31"/>
      <c r="E360479" s="22"/>
      <c r="F360479" s="22"/>
      <c r="G360479" s="22"/>
      <c r="H360479" s="22"/>
    </row>
    <row r="360480" spans="2:8" x14ac:dyDescent="0.2">
      <c r="B360480" s="22"/>
      <c r="C360480" s="22"/>
      <c r="D360480" s="31"/>
      <c r="E360480" s="22"/>
      <c r="F360480" s="22"/>
      <c r="G360480" s="22"/>
      <c r="H360480" s="22"/>
    </row>
    <row r="360481" spans="2:8" x14ac:dyDescent="0.2">
      <c r="B360481" s="22"/>
      <c r="C360481" s="22"/>
      <c r="D360481" s="31"/>
      <c r="E360481" s="22"/>
      <c r="F360481" s="22"/>
      <c r="G360481" s="22"/>
      <c r="H360481" s="22"/>
    </row>
    <row r="360482" spans="2:8" x14ac:dyDescent="0.2">
      <c r="B360482" s="22"/>
      <c r="C360482" s="22"/>
      <c r="D360482" s="31"/>
      <c r="E360482" s="22"/>
      <c r="F360482" s="22"/>
      <c r="G360482" s="22"/>
      <c r="H360482" s="22"/>
    </row>
    <row r="360483" spans="2:8" x14ac:dyDescent="0.2">
      <c r="B360483" s="22"/>
      <c r="C360483" s="22"/>
      <c r="D360483" s="31"/>
      <c r="E360483" s="22"/>
      <c r="F360483" s="22"/>
      <c r="G360483" s="22"/>
      <c r="H360483" s="22"/>
    </row>
    <row r="360484" spans="2:8" x14ac:dyDescent="0.2">
      <c r="B360484" s="22"/>
      <c r="C360484" s="22"/>
      <c r="D360484" s="31"/>
      <c r="E360484" s="22"/>
      <c r="F360484" s="22"/>
      <c r="G360484" s="22"/>
      <c r="H360484" s="22"/>
    </row>
    <row r="360485" spans="2:8" x14ac:dyDescent="0.2">
      <c r="B360485" s="22"/>
      <c r="C360485" s="22"/>
      <c r="D360485" s="31"/>
      <c r="E360485" s="22"/>
      <c r="F360485" s="22"/>
      <c r="G360485" s="22"/>
      <c r="H360485" s="22"/>
    </row>
    <row r="360486" spans="2:8" x14ac:dyDescent="0.2">
      <c r="B360486" s="22"/>
      <c r="C360486" s="22"/>
      <c r="D360486" s="31"/>
      <c r="E360486" s="22"/>
      <c r="F360486" s="22"/>
      <c r="G360486" s="22"/>
      <c r="H360486" s="22"/>
    </row>
    <row r="360487" spans="2:8" x14ac:dyDescent="0.2">
      <c r="B360487" s="22"/>
      <c r="C360487" s="22"/>
      <c r="D360487" s="31"/>
      <c r="E360487" s="22"/>
      <c r="F360487" s="22"/>
      <c r="G360487" s="22"/>
      <c r="H360487" s="22"/>
    </row>
    <row r="360488" spans="2:8" x14ac:dyDescent="0.2">
      <c r="B360488" s="22"/>
      <c r="C360488" s="22"/>
      <c r="D360488" s="31"/>
      <c r="E360488" s="22"/>
      <c r="F360488" s="22"/>
      <c r="G360488" s="22"/>
      <c r="H360488" s="22"/>
    </row>
    <row r="360489" spans="2:8" x14ac:dyDescent="0.2">
      <c r="B360489" s="22"/>
      <c r="C360489" s="22"/>
      <c r="D360489" s="31"/>
      <c r="E360489" s="22"/>
      <c r="F360489" s="22"/>
      <c r="G360489" s="22"/>
      <c r="H360489" s="22"/>
    </row>
    <row r="360490" spans="2:8" x14ac:dyDescent="0.2">
      <c r="B360490" s="22"/>
      <c r="C360490" s="22"/>
      <c r="D360490" s="31"/>
      <c r="E360490" s="22"/>
      <c r="F360490" s="22"/>
      <c r="G360490" s="22"/>
      <c r="H360490" s="22"/>
    </row>
    <row r="360491" spans="2:8" x14ac:dyDescent="0.2">
      <c r="B360491" s="22"/>
      <c r="C360491" s="22"/>
      <c r="D360491" s="31"/>
      <c r="E360491" s="22"/>
      <c r="F360491" s="22"/>
      <c r="G360491" s="22"/>
      <c r="H360491" s="22"/>
    </row>
    <row r="360492" spans="2:8" x14ac:dyDescent="0.2">
      <c r="B360492" s="22"/>
      <c r="C360492" s="22"/>
      <c r="D360492" s="31"/>
      <c r="E360492" s="22"/>
      <c r="F360492" s="22"/>
      <c r="G360492" s="22"/>
      <c r="H360492" s="22"/>
    </row>
    <row r="360493" spans="2:8" x14ac:dyDescent="0.2">
      <c r="B360493" s="22"/>
      <c r="C360493" s="22"/>
      <c r="D360493" s="31"/>
      <c r="E360493" s="22"/>
      <c r="F360493" s="22"/>
      <c r="G360493" s="22"/>
      <c r="H360493" s="22"/>
    </row>
    <row r="360494" spans="2:8" x14ac:dyDescent="0.2">
      <c r="B360494" s="22"/>
      <c r="C360494" s="22"/>
      <c r="D360494" s="31"/>
      <c r="E360494" s="22"/>
      <c r="F360494" s="22"/>
      <c r="G360494" s="22"/>
      <c r="H360494" s="22"/>
    </row>
    <row r="360495" spans="2:8" x14ac:dyDescent="0.2">
      <c r="B360495" s="22"/>
      <c r="C360495" s="22"/>
      <c r="D360495" s="31"/>
      <c r="E360495" s="22"/>
      <c r="F360495" s="22"/>
      <c r="G360495" s="22"/>
      <c r="H360495" s="22"/>
    </row>
    <row r="360496" spans="2:8" x14ac:dyDescent="0.2">
      <c r="B360496" s="22"/>
      <c r="C360496" s="22"/>
      <c r="D360496" s="31"/>
      <c r="E360496" s="22"/>
      <c r="F360496" s="22"/>
      <c r="G360496" s="22"/>
      <c r="H360496" s="22"/>
    </row>
    <row r="360497" spans="2:8" x14ac:dyDescent="0.2">
      <c r="B360497" s="22"/>
      <c r="C360497" s="22"/>
      <c r="D360497" s="31"/>
      <c r="E360497" s="22"/>
      <c r="F360497" s="22"/>
      <c r="G360497" s="22"/>
      <c r="H360497" s="22"/>
    </row>
    <row r="360498" spans="2:8" x14ac:dyDescent="0.2">
      <c r="B360498" s="22"/>
      <c r="C360498" s="22"/>
      <c r="D360498" s="31"/>
      <c r="E360498" s="22"/>
      <c r="F360498" s="22"/>
      <c r="G360498" s="22"/>
      <c r="H360498" s="22"/>
    </row>
    <row r="360499" spans="2:8" x14ac:dyDescent="0.2">
      <c r="B360499" s="22"/>
      <c r="C360499" s="22"/>
      <c r="D360499" s="31"/>
      <c r="E360499" s="22"/>
      <c r="F360499" s="22"/>
      <c r="G360499" s="22"/>
      <c r="H360499" s="22"/>
    </row>
    <row r="360500" spans="2:8" x14ac:dyDescent="0.2">
      <c r="B360500" s="22"/>
      <c r="C360500" s="22"/>
      <c r="D360500" s="31"/>
      <c r="E360500" s="22"/>
      <c r="F360500" s="22"/>
      <c r="G360500" s="22"/>
      <c r="H360500" s="22"/>
    </row>
    <row r="360501" spans="2:8" x14ac:dyDescent="0.2">
      <c r="B360501" s="22"/>
      <c r="C360501" s="22"/>
      <c r="D360501" s="31"/>
      <c r="E360501" s="22"/>
      <c r="F360501" s="22"/>
      <c r="G360501" s="22"/>
      <c r="H360501" s="22"/>
    </row>
    <row r="360502" spans="2:8" x14ac:dyDescent="0.2">
      <c r="B360502" s="22"/>
      <c r="C360502" s="22"/>
      <c r="D360502" s="31"/>
      <c r="E360502" s="22"/>
      <c r="F360502" s="22"/>
      <c r="G360502" s="22"/>
      <c r="H360502" s="22"/>
    </row>
    <row r="360503" spans="2:8" x14ac:dyDescent="0.2">
      <c r="B360503" s="22"/>
      <c r="C360503" s="22"/>
      <c r="D360503" s="31"/>
      <c r="E360503" s="22"/>
      <c r="F360503" s="22"/>
      <c r="G360503" s="22"/>
      <c r="H360503" s="22"/>
    </row>
    <row r="360504" spans="2:8" x14ac:dyDescent="0.2">
      <c r="B360504" s="22"/>
      <c r="C360504" s="22"/>
      <c r="D360504" s="31"/>
      <c r="E360504" s="22"/>
      <c r="F360504" s="22"/>
      <c r="G360504" s="22"/>
      <c r="H360504" s="22"/>
    </row>
    <row r="360505" spans="2:8" x14ac:dyDescent="0.2">
      <c r="B360505" s="22"/>
      <c r="C360505" s="22"/>
      <c r="D360505" s="31"/>
      <c r="E360505" s="22"/>
      <c r="F360505" s="22"/>
      <c r="G360505" s="22"/>
      <c r="H360505" s="22"/>
    </row>
    <row r="360506" spans="2:8" x14ac:dyDescent="0.2">
      <c r="B360506" s="22"/>
      <c r="C360506" s="22"/>
      <c r="D360506" s="31"/>
      <c r="E360506" s="22"/>
      <c r="F360506" s="22"/>
      <c r="G360506" s="22"/>
      <c r="H360506" s="22"/>
    </row>
    <row r="360507" spans="2:8" x14ac:dyDescent="0.2">
      <c r="B360507" s="22"/>
      <c r="C360507" s="22"/>
      <c r="D360507" s="31"/>
      <c r="E360507" s="22"/>
      <c r="F360507" s="22"/>
      <c r="G360507" s="22"/>
      <c r="H360507" s="22"/>
    </row>
    <row r="360508" spans="2:8" x14ac:dyDescent="0.2">
      <c r="B360508" s="22"/>
      <c r="C360508" s="22"/>
      <c r="D360508" s="31"/>
      <c r="E360508" s="22"/>
      <c r="F360508" s="22"/>
      <c r="G360508" s="22"/>
      <c r="H360508" s="22"/>
    </row>
    <row r="360509" spans="2:8" x14ac:dyDescent="0.2">
      <c r="B360509" s="22"/>
      <c r="C360509" s="22"/>
      <c r="D360509" s="31"/>
      <c r="E360509" s="22"/>
      <c r="F360509" s="22"/>
      <c r="G360509" s="22"/>
      <c r="H360509" s="22"/>
    </row>
    <row r="360510" spans="2:8" x14ac:dyDescent="0.2">
      <c r="B360510" s="22"/>
      <c r="C360510" s="22"/>
      <c r="D360510" s="31"/>
      <c r="E360510" s="22"/>
      <c r="F360510" s="22"/>
      <c r="G360510" s="22"/>
      <c r="H360510" s="22"/>
    </row>
    <row r="360511" spans="2:8" x14ac:dyDescent="0.2">
      <c r="B360511" s="22"/>
      <c r="C360511" s="22"/>
      <c r="D360511" s="31"/>
      <c r="E360511" s="22"/>
      <c r="F360511" s="22"/>
      <c r="G360511" s="22"/>
      <c r="H360511" s="22"/>
    </row>
    <row r="360512" spans="2:8" x14ac:dyDescent="0.2">
      <c r="B360512" s="22"/>
      <c r="C360512" s="22"/>
      <c r="D360512" s="31"/>
      <c r="E360512" s="22"/>
      <c r="F360512" s="22"/>
      <c r="G360512" s="22"/>
      <c r="H360512" s="22"/>
    </row>
    <row r="360513" spans="2:8" x14ac:dyDescent="0.2">
      <c r="B360513" s="22"/>
      <c r="C360513" s="22"/>
      <c r="D360513" s="31"/>
      <c r="E360513" s="22"/>
      <c r="F360513" s="22"/>
      <c r="G360513" s="22"/>
      <c r="H360513" s="22"/>
    </row>
    <row r="360514" spans="2:8" x14ac:dyDescent="0.2">
      <c r="B360514" s="22"/>
      <c r="C360514" s="22"/>
      <c r="D360514" s="31"/>
      <c r="E360514" s="22"/>
      <c r="F360514" s="22"/>
      <c r="G360514" s="22"/>
      <c r="H360514" s="22"/>
    </row>
    <row r="360515" spans="2:8" x14ac:dyDescent="0.2">
      <c r="B360515" s="22"/>
      <c r="C360515" s="22"/>
      <c r="D360515" s="31"/>
      <c r="E360515" s="22"/>
      <c r="F360515" s="22"/>
      <c r="G360515" s="22"/>
      <c r="H360515" s="22"/>
    </row>
    <row r="360516" spans="2:8" x14ac:dyDescent="0.2">
      <c r="B360516" s="22"/>
      <c r="C360516" s="22"/>
      <c r="D360516" s="31"/>
      <c r="E360516" s="22"/>
      <c r="F360516" s="22"/>
      <c r="G360516" s="22"/>
      <c r="H360516" s="22"/>
    </row>
    <row r="360517" spans="2:8" x14ac:dyDescent="0.2">
      <c r="B360517" s="22"/>
      <c r="C360517" s="22"/>
      <c r="D360517" s="31"/>
      <c r="E360517" s="22"/>
      <c r="F360517" s="22"/>
      <c r="G360517" s="22"/>
      <c r="H360517" s="22"/>
    </row>
    <row r="360518" spans="2:8" x14ac:dyDescent="0.2">
      <c r="B360518" s="22"/>
      <c r="C360518" s="22"/>
      <c r="D360518" s="31"/>
      <c r="E360518" s="22"/>
      <c r="F360518" s="22"/>
      <c r="G360518" s="22"/>
      <c r="H360518" s="22"/>
    </row>
    <row r="360519" spans="2:8" x14ac:dyDescent="0.2">
      <c r="B360519" s="22"/>
      <c r="C360519" s="22"/>
      <c r="D360519" s="31"/>
      <c r="E360519" s="22"/>
      <c r="F360519" s="22"/>
      <c r="G360519" s="22"/>
      <c r="H360519" s="22"/>
    </row>
    <row r="360520" spans="2:8" x14ac:dyDescent="0.2">
      <c r="B360520" s="22"/>
      <c r="C360520" s="22"/>
      <c r="D360520" s="31"/>
      <c r="E360520" s="22"/>
      <c r="F360520" s="22"/>
      <c r="G360520" s="22"/>
      <c r="H360520" s="22"/>
    </row>
    <row r="360521" spans="2:8" x14ac:dyDescent="0.2">
      <c r="B360521" s="22"/>
      <c r="C360521" s="22"/>
      <c r="D360521" s="31"/>
      <c r="E360521" s="22"/>
      <c r="F360521" s="22"/>
      <c r="G360521" s="22"/>
      <c r="H360521" s="22"/>
    </row>
    <row r="360522" spans="2:8" x14ac:dyDescent="0.2">
      <c r="B360522" s="22"/>
      <c r="C360522" s="22"/>
      <c r="D360522" s="31"/>
      <c r="E360522" s="22"/>
      <c r="F360522" s="22"/>
      <c r="G360522" s="22"/>
      <c r="H360522" s="22"/>
    </row>
    <row r="360523" spans="2:8" x14ac:dyDescent="0.2">
      <c r="B360523" s="22"/>
      <c r="C360523" s="22"/>
      <c r="D360523" s="31"/>
      <c r="E360523" s="22"/>
      <c r="F360523" s="22"/>
      <c r="G360523" s="22"/>
      <c r="H360523" s="22"/>
    </row>
    <row r="360524" spans="2:8" x14ac:dyDescent="0.2">
      <c r="B360524" s="22"/>
      <c r="C360524" s="22"/>
      <c r="D360524" s="31"/>
      <c r="E360524" s="22"/>
      <c r="F360524" s="22"/>
      <c r="G360524" s="22"/>
      <c r="H360524" s="22"/>
    </row>
    <row r="360525" spans="2:8" x14ac:dyDescent="0.2">
      <c r="B360525" s="22"/>
      <c r="C360525" s="22"/>
      <c r="D360525" s="31"/>
      <c r="E360525" s="22"/>
      <c r="F360525" s="22"/>
      <c r="G360525" s="22"/>
      <c r="H360525" s="22"/>
    </row>
    <row r="360526" spans="2:8" x14ac:dyDescent="0.2">
      <c r="B360526" s="22"/>
      <c r="C360526" s="22"/>
      <c r="D360526" s="31"/>
      <c r="E360526" s="22"/>
      <c r="F360526" s="22"/>
      <c r="G360526" s="22"/>
      <c r="H360526" s="22"/>
    </row>
    <row r="360527" spans="2:8" x14ac:dyDescent="0.2">
      <c r="B360527" s="22"/>
      <c r="C360527" s="22"/>
      <c r="D360527" s="31"/>
      <c r="E360527" s="22"/>
      <c r="F360527" s="22"/>
      <c r="G360527" s="22"/>
      <c r="H360527" s="22"/>
    </row>
    <row r="360528" spans="2:8" x14ac:dyDescent="0.2">
      <c r="B360528" s="22"/>
      <c r="C360528" s="22"/>
      <c r="D360528" s="31"/>
      <c r="E360528" s="22"/>
      <c r="F360528" s="22"/>
      <c r="G360528" s="22"/>
      <c r="H360528" s="22"/>
    </row>
    <row r="360529" spans="2:8" x14ac:dyDescent="0.2">
      <c r="B360529" s="22"/>
      <c r="C360529" s="22"/>
      <c r="D360529" s="31"/>
      <c r="E360529" s="22"/>
      <c r="F360529" s="22"/>
      <c r="G360529" s="22"/>
      <c r="H360529" s="22"/>
    </row>
    <row r="360530" spans="2:8" x14ac:dyDescent="0.2">
      <c r="B360530" s="22"/>
      <c r="C360530" s="22"/>
      <c r="D360530" s="31"/>
      <c r="E360530" s="22"/>
      <c r="F360530" s="22"/>
      <c r="G360530" s="22"/>
      <c r="H360530" s="22"/>
    </row>
    <row r="360531" spans="2:8" x14ac:dyDescent="0.2">
      <c r="B360531" s="22"/>
      <c r="C360531" s="22"/>
      <c r="D360531" s="31"/>
      <c r="E360531" s="22"/>
      <c r="F360531" s="22"/>
      <c r="G360531" s="22"/>
      <c r="H360531" s="22"/>
    </row>
    <row r="360532" spans="2:8" x14ac:dyDescent="0.2">
      <c r="B360532" s="22"/>
      <c r="C360532" s="22"/>
      <c r="D360532" s="31"/>
      <c r="E360532" s="22"/>
      <c r="F360532" s="22"/>
      <c r="G360532" s="22"/>
      <c r="H360532" s="22"/>
    </row>
    <row r="360533" spans="2:8" x14ac:dyDescent="0.2">
      <c r="B360533" s="22"/>
      <c r="C360533" s="22"/>
      <c r="D360533" s="31"/>
      <c r="E360533" s="22"/>
      <c r="F360533" s="22"/>
      <c r="G360533" s="22"/>
      <c r="H360533" s="22"/>
    </row>
    <row r="360534" spans="2:8" x14ac:dyDescent="0.2">
      <c r="B360534" s="22"/>
      <c r="C360534" s="22"/>
      <c r="D360534" s="31"/>
      <c r="E360534" s="22"/>
      <c r="F360534" s="22"/>
      <c r="G360534" s="22"/>
      <c r="H360534" s="22"/>
    </row>
    <row r="360535" spans="2:8" x14ac:dyDescent="0.2">
      <c r="B360535" s="22"/>
      <c r="C360535" s="22"/>
      <c r="D360535" s="31"/>
      <c r="E360535" s="22"/>
      <c r="F360535" s="22"/>
      <c r="G360535" s="22"/>
      <c r="H360535" s="22"/>
    </row>
    <row r="360536" spans="2:8" x14ac:dyDescent="0.2">
      <c r="B360536" s="22"/>
      <c r="C360536" s="22"/>
      <c r="D360536" s="31"/>
      <c r="E360536" s="22"/>
      <c r="F360536" s="22"/>
      <c r="G360536" s="22"/>
      <c r="H360536" s="22"/>
    </row>
    <row r="360537" spans="2:8" x14ac:dyDescent="0.2">
      <c r="B360537" s="22"/>
      <c r="C360537" s="22"/>
      <c r="D360537" s="31"/>
      <c r="E360537" s="22"/>
      <c r="F360537" s="22"/>
      <c r="G360537" s="22"/>
      <c r="H360537" s="22"/>
    </row>
    <row r="360538" spans="2:8" x14ac:dyDescent="0.2">
      <c r="B360538" s="22"/>
      <c r="C360538" s="22"/>
      <c r="D360538" s="31"/>
      <c r="E360538" s="22"/>
      <c r="F360538" s="22"/>
      <c r="G360538" s="22"/>
      <c r="H360538" s="22"/>
    </row>
    <row r="360539" spans="2:8" x14ac:dyDescent="0.2">
      <c r="B360539" s="22"/>
      <c r="C360539" s="22"/>
      <c r="D360539" s="31"/>
      <c r="E360539" s="22"/>
      <c r="F360539" s="22"/>
      <c r="G360539" s="22"/>
      <c r="H360539" s="22"/>
    </row>
    <row r="360540" spans="2:8" x14ac:dyDescent="0.2">
      <c r="B360540" s="22"/>
      <c r="C360540" s="22"/>
      <c r="D360540" s="31"/>
      <c r="E360540" s="22"/>
      <c r="F360540" s="22"/>
      <c r="G360540" s="22"/>
      <c r="H360540" s="22"/>
    </row>
    <row r="360541" spans="2:8" x14ac:dyDescent="0.2">
      <c r="B360541" s="22"/>
      <c r="C360541" s="22"/>
      <c r="D360541" s="31"/>
      <c r="E360541" s="22"/>
      <c r="F360541" s="22"/>
      <c r="G360541" s="22"/>
      <c r="H360541" s="22"/>
    </row>
    <row r="360542" spans="2:8" x14ac:dyDescent="0.2">
      <c r="B360542" s="22"/>
      <c r="C360542" s="22"/>
      <c r="D360542" s="31"/>
      <c r="E360542" s="22"/>
      <c r="F360542" s="22"/>
      <c r="G360542" s="22"/>
      <c r="H360542" s="22"/>
    </row>
    <row r="360543" spans="2:8" x14ac:dyDescent="0.2">
      <c r="B360543" s="22"/>
      <c r="C360543" s="22"/>
      <c r="D360543" s="31"/>
      <c r="E360543" s="22"/>
      <c r="F360543" s="22"/>
      <c r="G360543" s="22"/>
      <c r="H360543" s="22"/>
    </row>
    <row r="360544" spans="2:8" x14ac:dyDescent="0.2">
      <c r="B360544" s="22"/>
      <c r="C360544" s="22"/>
      <c r="D360544" s="31"/>
      <c r="E360544" s="22"/>
      <c r="F360544" s="22"/>
      <c r="G360544" s="22"/>
      <c r="H360544" s="22"/>
    </row>
    <row r="360545" spans="2:8" x14ac:dyDescent="0.2">
      <c r="B360545" s="22"/>
      <c r="C360545" s="22"/>
      <c r="D360545" s="31"/>
      <c r="E360545" s="22"/>
      <c r="F360545" s="22"/>
      <c r="G360545" s="22"/>
      <c r="H360545" s="22"/>
    </row>
    <row r="360546" spans="2:8" x14ac:dyDescent="0.2">
      <c r="B360546" s="22"/>
      <c r="C360546" s="22"/>
      <c r="D360546" s="31"/>
      <c r="E360546" s="22"/>
      <c r="F360546" s="22"/>
      <c r="G360546" s="22"/>
      <c r="H360546" s="22"/>
    </row>
    <row r="360547" spans="2:8" x14ac:dyDescent="0.2">
      <c r="B360547" s="22"/>
      <c r="C360547" s="22"/>
      <c r="D360547" s="31"/>
      <c r="E360547" s="22"/>
      <c r="F360547" s="22"/>
      <c r="G360547" s="22"/>
      <c r="H360547" s="22"/>
    </row>
    <row r="360548" spans="2:8" x14ac:dyDescent="0.2">
      <c r="B360548" s="22"/>
      <c r="C360548" s="22"/>
      <c r="D360548" s="31"/>
      <c r="E360548" s="22"/>
      <c r="F360548" s="22"/>
      <c r="G360548" s="22"/>
      <c r="H360548" s="22"/>
    </row>
    <row r="360549" spans="2:8" x14ac:dyDescent="0.2">
      <c r="B360549" s="22"/>
      <c r="C360549" s="22"/>
      <c r="D360549" s="31"/>
      <c r="E360549" s="22"/>
      <c r="F360549" s="22"/>
      <c r="G360549" s="22"/>
      <c r="H360549" s="22"/>
    </row>
    <row r="360550" spans="2:8" x14ac:dyDescent="0.2">
      <c r="B360550" s="22"/>
      <c r="C360550" s="22"/>
      <c r="D360550" s="31"/>
      <c r="E360550" s="22"/>
      <c r="F360550" s="22"/>
      <c r="G360550" s="22"/>
      <c r="H360550" s="22"/>
    </row>
    <row r="360551" spans="2:8" x14ac:dyDescent="0.2">
      <c r="B360551" s="22"/>
      <c r="C360551" s="22"/>
      <c r="D360551" s="31"/>
      <c r="E360551" s="22"/>
      <c r="F360551" s="22"/>
      <c r="G360551" s="22"/>
      <c r="H360551" s="22"/>
    </row>
    <row r="360552" spans="2:8" x14ac:dyDescent="0.2">
      <c r="B360552" s="22"/>
      <c r="C360552" s="22"/>
      <c r="D360552" s="31"/>
      <c r="E360552" s="22"/>
      <c r="F360552" s="22"/>
      <c r="G360552" s="22"/>
      <c r="H360552" s="22"/>
    </row>
    <row r="360553" spans="2:8" x14ac:dyDescent="0.2">
      <c r="B360553" s="22"/>
      <c r="C360553" s="22"/>
      <c r="D360553" s="31"/>
      <c r="E360553" s="22"/>
      <c r="F360553" s="22"/>
      <c r="G360553" s="22"/>
      <c r="H360553" s="22"/>
    </row>
    <row r="360554" spans="2:8" x14ac:dyDescent="0.2">
      <c r="B360554" s="22"/>
      <c r="C360554" s="22"/>
      <c r="D360554" s="31"/>
      <c r="E360554" s="22"/>
      <c r="F360554" s="22"/>
      <c r="G360554" s="22"/>
      <c r="H360554" s="22"/>
    </row>
    <row r="360555" spans="2:8" x14ac:dyDescent="0.2">
      <c r="B360555" s="22"/>
      <c r="C360555" s="22"/>
      <c r="D360555" s="31"/>
      <c r="E360555" s="22"/>
      <c r="F360555" s="22"/>
      <c r="G360555" s="22"/>
      <c r="H360555" s="22"/>
    </row>
    <row r="360556" spans="2:8" x14ac:dyDescent="0.2">
      <c r="B360556" s="22"/>
      <c r="C360556" s="22"/>
      <c r="D360556" s="31"/>
      <c r="E360556" s="22"/>
      <c r="F360556" s="22"/>
      <c r="G360556" s="22"/>
      <c r="H360556" s="22"/>
    </row>
    <row r="360557" spans="2:8" x14ac:dyDescent="0.2">
      <c r="B360557" s="22"/>
      <c r="C360557" s="22"/>
      <c r="D360557" s="31"/>
      <c r="E360557" s="22"/>
      <c r="F360557" s="22"/>
      <c r="G360557" s="22"/>
      <c r="H360557" s="22"/>
    </row>
    <row r="360558" spans="2:8" x14ac:dyDescent="0.2">
      <c r="B360558" s="22"/>
      <c r="C360558" s="22"/>
      <c r="D360558" s="31"/>
      <c r="E360558" s="22"/>
      <c r="F360558" s="22"/>
      <c r="G360558" s="22"/>
      <c r="H360558" s="22"/>
    </row>
    <row r="360559" spans="2:8" x14ac:dyDescent="0.2">
      <c r="B360559" s="22"/>
      <c r="C360559" s="22"/>
      <c r="D360559" s="31"/>
      <c r="E360559" s="22"/>
      <c r="F360559" s="22"/>
      <c r="G360559" s="22"/>
      <c r="H360559" s="22"/>
    </row>
    <row r="360560" spans="2:8" x14ac:dyDescent="0.2">
      <c r="B360560" s="22"/>
      <c r="C360560" s="22"/>
      <c r="D360560" s="31"/>
      <c r="E360560" s="22"/>
      <c r="F360560" s="22"/>
      <c r="G360560" s="22"/>
      <c r="H360560" s="22"/>
    </row>
    <row r="360561" spans="2:8" x14ac:dyDescent="0.2">
      <c r="B360561" s="22"/>
      <c r="C360561" s="22"/>
      <c r="D360561" s="31"/>
      <c r="E360561" s="22"/>
      <c r="F360561" s="22"/>
      <c r="G360561" s="22"/>
      <c r="H360561" s="22"/>
    </row>
    <row r="360562" spans="2:8" x14ac:dyDescent="0.2">
      <c r="B360562" s="22"/>
      <c r="C360562" s="22"/>
      <c r="D360562" s="31"/>
      <c r="E360562" s="22"/>
      <c r="F360562" s="22"/>
      <c r="G360562" s="22"/>
      <c r="H360562" s="22"/>
    </row>
    <row r="360563" spans="2:8" x14ac:dyDescent="0.2">
      <c r="B360563" s="22"/>
      <c r="C360563" s="22"/>
      <c r="D360563" s="31"/>
      <c r="E360563" s="22"/>
      <c r="F360563" s="22"/>
      <c r="G360563" s="22"/>
      <c r="H360563" s="22"/>
    </row>
    <row r="360564" spans="2:8" x14ac:dyDescent="0.2">
      <c r="B360564" s="22"/>
      <c r="C360564" s="22"/>
      <c r="D360564" s="31"/>
      <c r="E360564" s="22"/>
      <c r="F360564" s="22"/>
      <c r="G360564" s="22"/>
      <c r="H360564" s="22"/>
    </row>
    <row r="360565" spans="2:8" x14ac:dyDescent="0.2">
      <c r="B360565" s="22"/>
      <c r="C360565" s="22"/>
      <c r="D360565" s="31"/>
      <c r="E360565" s="22"/>
      <c r="F360565" s="22"/>
      <c r="G360565" s="22"/>
      <c r="H360565" s="22"/>
    </row>
    <row r="360566" spans="2:8" x14ac:dyDescent="0.2">
      <c r="B360566" s="22"/>
      <c r="C360566" s="22"/>
      <c r="D360566" s="31"/>
      <c r="E360566" s="22"/>
      <c r="F360566" s="22"/>
      <c r="G360566" s="22"/>
      <c r="H360566" s="22"/>
    </row>
    <row r="360567" spans="2:8" x14ac:dyDescent="0.2">
      <c r="B360567" s="22"/>
      <c r="C360567" s="22"/>
      <c r="D360567" s="31"/>
      <c r="E360567" s="22"/>
      <c r="F360567" s="22"/>
      <c r="G360567" s="22"/>
      <c r="H360567" s="22"/>
    </row>
    <row r="360568" spans="2:8" x14ac:dyDescent="0.2">
      <c r="B360568" s="22"/>
      <c r="C360568" s="22"/>
      <c r="D360568" s="31"/>
      <c r="E360568" s="22"/>
      <c r="F360568" s="22"/>
      <c r="G360568" s="22"/>
      <c r="H360568" s="22"/>
    </row>
    <row r="360569" spans="2:8" x14ac:dyDescent="0.2">
      <c r="B360569" s="22"/>
      <c r="C360569" s="22"/>
      <c r="D360569" s="31"/>
      <c r="E360569" s="22"/>
      <c r="F360569" s="22"/>
      <c r="G360569" s="22"/>
      <c r="H360569" s="22"/>
    </row>
    <row r="360570" spans="2:8" x14ac:dyDescent="0.2">
      <c r="B360570" s="22"/>
      <c r="C360570" s="22"/>
      <c r="D360570" s="31"/>
      <c r="E360570" s="22"/>
      <c r="F360570" s="22"/>
      <c r="G360570" s="22"/>
      <c r="H360570" s="22"/>
    </row>
    <row r="360571" spans="2:8" x14ac:dyDescent="0.2">
      <c r="B360571" s="22"/>
      <c r="C360571" s="22"/>
      <c r="D360571" s="31"/>
      <c r="E360571" s="22"/>
      <c r="F360571" s="22"/>
      <c r="G360571" s="22"/>
      <c r="H360571" s="22"/>
    </row>
    <row r="360572" spans="2:8" x14ac:dyDescent="0.2">
      <c r="B360572" s="22"/>
      <c r="C360572" s="22"/>
      <c r="D360572" s="31"/>
      <c r="E360572" s="22"/>
      <c r="F360572" s="22"/>
      <c r="G360572" s="22"/>
      <c r="H360572" s="22"/>
    </row>
    <row r="360573" spans="2:8" x14ac:dyDescent="0.2">
      <c r="B360573" s="22"/>
      <c r="C360573" s="22"/>
      <c r="D360573" s="31"/>
      <c r="E360573" s="22"/>
      <c r="F360573" s="22"/>
      <c r="G360573" s="22"/>
      <c r="H360573" s="22"/>
    </row>
    <row r="360574" spans="2:8" x14ac:dyDescent="0.2">
      <c r="B360574" s="22"/>
      <c r="C360574" s="22"/>
      <c r="D360574" s="31"/>
      <c r="E360574" s="22"/>
      <c r="F360574" s="22"/>
      <c r="G360574" s="22"/>
      <c r="H360574" s="22"/>
    </row>
    <row r="360575" spans="2:8" x14ac:dyDescent="0.2">
      <c r="B360575" s="22"/>
      <c r="C360575" s="22"/>
      <c r="D360575" s="31"/>
      <c r="E360575" s="22"/>
      <c r="F360575" s="22"/>
      <c r="G360575" s="22"/>
      <c r="H360575" s="22"/>
    </row>
    <row r="360576" spans="2:8" x14ac:dyDescent="0.2">
      <c r="B360576" s="22"/>
      <c r="C360576" s="22"/>
      <c r="D360576" s="31"/>
      <c r="E360576" s="22"/>
      <c r="F360576" s="22"/>
      <c r="G360576" s="22"/>
      <c r="H360576" s="22"/>
    </row>
    <row r="360577" spans="2:8" x14ac:dyDescent="0.2">
      <c r="B360577" s="22"/>
      <c r="C360577" s="22"/>
      <c r="D360577" s="31"/>
      <c r="E360577" s="22"/>
      <c r="F360577" s="22"/>
      <c r="G360577" s="22"/>
      <c r="H360577" s="22"/>
    </row>
    <row r="360578" spans="2:8" x14ac:dyDescent="0.2">
      <c r="B360578" s="22"/>
      <c r="C360578" s="22"/>
      <c r="D360578" s="31"/>
      <c r="E360578" s="22"/>
      <c r="F360578" s="22"/>
      <c r="G360578" s="22"/>
      <c r="H360578" s="22"/>
    </row>
    <row r="360579" spans="2:8" x14ac:dyDescent="0.2">
      <c r="B360579" s="22"/>
      <c r="C360579" s="22"/>
      <c r="D360579" s="31"/>
      <c r="E360579" s="22"/>
      <c r="F360579" s="22"/>
      <c r="G360579" s="22"/>
      <c r="H360579" s="22"/>
    </row>
    <row r="360580" spans="2:8" x14ac:dyDescent="0.2">
      <c r="B360580" s="22"/>
      <c r="C360580" s="22"/>
      <c r="D360580" s="31"/>
      <c r="E360580" s="22"/>
      <c r="F360580" s="22"/>
      <c r="G360580" s="22"/>
      <c r="H360580" s="22"/>
    </row>
    <row r="360581" spans="2:8" x14ac:dyDescent="0.2">
      <c r="B360581" s="22"/>
      <c r="C360581" s="22"/>
      <c r="D360581" s="31"/>
      <c r="E360581" s="22"/>
      <c r="F360581" s="22"/>
      <c r="G360581" s="22"/>
      <c r="H360581" s="22"/>
    </row>
    <row r="360582" spans="2:8" x14ac:dyDescent="0.2">
      <c r="B360582" s="22"/>
      <c r="C360582" s="22"/>
      <c r="D360582" s="31"/>
      <c r="E360582" s="22"/>
      <c r="F360582" s="22"/>
      <c r="G360582" s="22"/>
      <c r="H360582" s="22"/>
    </row>
    <row r="360583" spans="2:8" x14ac:dyDescent="0.2">
      <c r="B360583" s="22"/>
      <c r="C360583" s="22"/>
      <c r="D360583" s="31"/>
      <c r="E360583" s="22"/>
      <c r="F360583" s="22"/>
      <c r="G360583" s="22"/>
      <c r="H360583" s="22"/>
    </row>
    <row r="360584" spans="2:8" x14ac:dyDescent="0.2">
      <c r="B360584" s="22"/>
      <c r="C360584" s="22"/>
      <c r="D360584" s="31"/>
      <c r="E360584" s="22"/>
      <c r="F360584" s="22"/>
      <c r="G360584" s="22"/>
      <c r="H360584" s="22"/>
    </row>
    <row r="360585" spans="2:8" x14ac:dyDescent="0.2">
      <c r="B360585" s="22"/>
      <c r="C360585" s="22"/>
      <c r="D360585" s="31"/>
      <c r="E360585" s="22"/>
      <c r="F360585" s="22"/>
      <c r="G360585" s="22"/>
      <c r="H360585" s="22"/>
    </row>
    <row r="360586" spans="2:8" x14ac:dyDescent="0.2">
      <c r="B360586" s="22"/>
      <c r="C360586" s="22"/>
      <c r="D360586" s="31"/>
      <c r="E360586" s="22"/>
      <c r="F360586" s="22"/>
      <c r="G360586" s="22"/>
      <c r="H360586" s="22"/>
    </row>
    <row r="360587" spans="2:8" x14ac:dyDescent="0.2">
      <c r="B360587" s="22"/>
      <c r="C360587" s="22"/>
      <c r="D360587" s="31"/>
      <c r="E360587" s="22"/>
      <c r="F360587" s="22"/>
      <c r="G360587" s="22"/>
      <c r="H360587" s="22"/>
    </row>
    <row r="360588" spans="2:8" x14ac:dyDescent="0.2">
      <c r="B360588" s="22"/>
      <c r="C360588" s="22"/>
      <c r="D360588" s="31"/>
      <c r="E360588" s="22"/>
      <c r="F360588" s="22"/>
      <c r="G360588" s="22"/>
      <c r="H360588" s="22"/>
    </row>
    <row r="360589" spans="2:8" x14ac:dyDescent="0.2">
      <c r="B360589" s="22"/>
      <c r="C360589" s="22"/>
      <c r="D360589" s="31"/>
      <c r="E360589" s="22"/>
      <c r="F360589" s="22"/>
      <c r="G360589" s="22"/>
      <c r="H360589" s="22"/>
    </row>
    <row r="360590" spans="2:8" x14ac:dyDescent="0.2">
      <c r="B360590" s="22"/>
      <c r="C360590" s="22"/>
      <c r="D360590" s="31"/>
      <c r="E360590" s="22"/>
      <c r="F360590" s="22"/>
      <c r="G360590" s="22"/>
      <c r="H360590" s="22"/>
    </row>
    <row r="360591" spans="2:8" x14ac:dyDescent="0.2">
      <c r="B360591" s="22"/>
      <c r="C360591" s="22"/>
      <c r="D360591" s="31"/>
      <c r="E360591" s="22"/>
      <c r="F360591" s="22"/>
      <c r="G360591" s="22"/>
      <c r="H360591" s="22"/>
    </row>
    <row r="360592" spans="2:8" x14ac:dyDescent="0.2">
      <c r="B360592" s="22"/>
      <c r="C360592" s="22"/>
      <c r="D360592" s="31"/>
      <c r="E360592" s="22"/>
      <c r="F360592" s="22"/>
      <c r="G360592" s="22"/>
      <c r="H360592" s="22"/>
    </row>
    <row r="360593" spans="2:8" x14ac:dyDescent="0.2">
      <c r="B360593" s="22"/>
      <c r="C360593" s="22"/>
      <c r="D360593" s="31"/>
      <c r="E360593" s="22"/>
      <c r="F360593" s="22"/>
      <c r="G360593" s="22"/>
      <c r="H360593" s="22"/>
    </row>
    <row r="360594" spans="2:8" x14ac:dyDescent="0.2">
      <c r="B360594" s="22"/>
      <c r="C360594" s="22"/>
      <c r="D360594" s="31"/>
      <c r="E360594" s="22"/>
      <c r="F360594" s="22"/>
      <c r="G360594" s="22"/>
      <c r="H360594" s="22"/>
    </row>
    <row r="360595" spans="2:8" x14ac:dyDescent="0.2">
      <c r="B360595" s="22"/>
      <c r="C360595" s="22"/>
      <c r="D360595" s="31"/>
      <c r="E360595" s="22"/>
      <c r="F360595" s="22"/>
      <c r="G360595" s="22"/>
      <c r="H360595" s="22"/>
    </row>
    <row r="360596" spans="2:8" x14ac:dyDescent="0.2">
      <c r="B360596" s="22"/>
      <c r="C360596" s="22"/>
      <c r="D360596" s="31"/>
      <c r="E360596" s="22"/>
      <c r="F360596" s="22"/>
      <c r="G360596" s="22"/>
      <c r="H360596" s="22"/>
    </row>
    <row r="360597" spans="2:8" x14ac:dyDescent="0.2">
      <c r="B360597" s="22"/>
      <c r="C360597" s="22"/>
      <c r="D360597" s="31"/>
      <c r="E360597" s="22"/>
      <c r="F360597" s="22"/>
      <c r="G360597" s="22"/>
      <c r="H360597" s="22"/>
    </row>
    <row r="360598" spans="2:8" x14ac:dyDescent="0.2">
      <c r="B360598" s="22"/>
      <c r="C360598" s="22"/>
      <c r="D360598" s="31"/>
      <c r="E360598" s="22"/>
      <c r="F360598" s="22"/>
      <c r="G360598" s="22"/>
      <c r="H360598" s="22"/>
    </row>
    <row r="360599" spans="2:8" x14ac:dyDescent="0.2">
      <c r="B360599" s="22"/>
      <c r="C360599" s="22"/>
      <c r="D360599" s="31"/>
      <c r="E360599" s="22"/>
      <c r="F360599" s="22"/>
      <c r="G360599" s="22"/>
      <c r="H360599" s="22"/>
    </row>
    <row r="360600" spans="2:8" x14ac:dyDescent="0.2">
      <c r="B360600" s="22"/>
      <c r="C360600" s="22"/>
      <c r="D360600" s="31"/>
      <c r="E360600" s="22"/>
      <c r="F360600" s="22"/>
      <c r="G360600" s="22"/>
      <c r="H360600" s="22"/>
    </row>
    <row r="360601" spans="2:8" x14ac:dyDescent="0.2">
      <c r="B360601" s="22"/>
      <c r="C360601" s="22"/>
      <c r="D360601" s="31"/>
      <c r="E360601" s="22"/>
      <c r="F360601" s="22"/>
      <c r="G360601" s="22"/>
      <c r="H360601" s="22"/>
    </row>
    <row r="360602" spans="2:8" x14ac:dyDescent="0.2">
      <c r="B360602" s="22"/>
      <c r="C360602" s="22"/>
      <c r="D360602" s="31"/>
      <c r="E360602" s="22"/>
      <c r="F360602" s="22"/>
      <c r="G360602" s="22"/>
      <c r="H360602" s="22"/>
    </row>
    <row r="360603" spans="2:8" x14ac:dyDescent="0.2">
      <c r="B360603" s="22"/>
      <c r="C360603" s="22"/>
      <c r="D360603" s="31"/>
      <c r="E360603" s="22"/>
      <c r="F360603" s="22"/>
      <c r="G360603" s="22"/>
      <c r="H360603" s="22"/>
    </row>
    <row r="360604" spans="2:8" x14ac:dyDescent="0.2">
      <c r="B360604" s="22"/>
      <c r="C360604" s="22"/>
      <c r="D360604" s="31"/>
      <c r="E360604" s="22"/>
      <c r="F360604" s="22"/>
      <c r="G360604" s="22"/>
      <c r="H360604" s="22"/>
    </row>
    <row r="360605" spans="2:8" x14ac:dyDescent="0.2">
      <c r="B360605" s="22"/>
      <c r="C360605" s="22"/>
      <c r="D360605" s="31"/>
      <c r="E360605" s="22"/>
      <c r="F360605" s="22"/>
      <c r="G360605" s="22"/>
      <c r="H360605" s="22"/>
    </row>
    <row r="360606" spans="2:8" x14ac:dyDescent="0.2">
      <c r="B360606" s="22"/>
      <c r="C360606" s="22"/>
      <c r="D360606" s="31"/>
      <c r="E360606" s="22"/>
      <c r="F360606" s="22"/>
      <c r="G360606" s="22"/>
      <c r="H360606" s="22"/>
    </row>
    <row r="360607" spans="2:8" x14ac:dyDescent="0.2">
      <c r="B360607" s="22"/>
      <c r="C360607" s="22"/>
      <c r="D360607" s="31"/>
      <c r="E360607" s="22"/>
      <c r="F360607" s="22"/>
      <c r="G360607" s="22"/>
      <c r="H360607" s="22"/>
    </row>
    <row r="360608" spans="2:8" x14ac:dyDescent="0.2">
      <c r="B360608" s="22"/>
      <c r="C360608" s="22"/>
      <c r="D360608" s="31"/>
      <c r="E360608" s="22"/>
      <c r="F360608" s="22"/>
      <c r="G360608" s="22"/>
      <c r="H360608" s="22"/>
    </row>
    <row r="360609" spans="2:8" x14ac:dyDescent="0.2">
      <c r="B360609" s="22"/>
      <c r="C360609" s="22"/>
      <c r="D360609" s="31"/>
      <c r="E360609" s="22"/>
      <c r="F360609" s="22"/>
      <c r="G360609" s="22"/>
      <c r="H360609" s="22"/>
    </row>
    <row r="360610" spans="2:8" x14ac:dyDescent="0.2">
      <c r="B360610" s="22"/>
      <c r="C360610" s="22"/>
      <c r="D360610" s="31"/>
      <c r="E360610" s="22"/>
      <c r="F360610" s="22"/>
      <c r="G360610" s="22"/>
      <c r="H360610" s="22"/>
    </row>
    <row r="360611" spans="2:8" x14ac:dyDescent="0.2">
      <c r="B360611" s="22"/>
      <c r="C360611" s="22"/>
      <c r="D360611" s="31"/>
      <c r="E360611" s="22"/>
      <c r="F360611" s="22"/>
      <c r="G360611" s="22"/>
      <c r="H360611" s="22"/>
    </row>
    <row r="360612" spans="2:8" x14ac:dyDescent="0.2">
      <c r="B360612" s="22"/>
      <c r="C360612" s="22"/>
      <c r="D360612" s="31"/>
      <c r="E360612" s="22"/>
      <c r="F360612" s="22"/>
      <c r="G360612" s="22"/>
      <c r="H360612" s="22"/>
    </row>
    <row r="360613" spans="2:8" x14ac:dyDescent="0.2">
      <c r="B360613" s="22"/>
      <c r="C360613" s="22"/>
      <c r="D360613" s="31"/>
      <c r="E360613" s="22"/>
      <c r="F360613" s="22"/>
      <c r="G360613" s="22"/>
      <c r="H360613" s="22"/>
    </row>
    <row r="360614" spans="2:8" x14ac:dyDescent="0.2">
      <c r="B360614" s="22"/>
      <c r="C360614" s="22"/>
      <c r="D360614" s="31"/>
      <c r="E360614" s="22"/>
      <c r="F360614" s="22"/>
      <c r="G360614" s="22"/>
      <c r="H360614" s="22"/>
    </row>
    <row r="360615" spans="2:8" x14ac:dyDescent="0.2">
      <c r="B360615" s="22"/>
      <c r="C360615" s="22"/>
      <c r="D360615" s="31"/>
      <c r="E360615" s="22"/>
      <c r="F360615" s="22"/>
      <c r="G360615" s="22"/>
      <c r="H360615" s="22"/>
    </row>
    <row r="360616" spans="2:8" x14ac:dyDescent="0.2">
      <c r="B360616" s="22"/>
      <c r="C360616" s="22"/>
      <c r="D360616" s="31"/>
      <c r="E360616" s="22"/>
      <c r="F360616" s="22"/>
      <c r="G360616" s="22"/>
      <c r="H360616" s="22"/>
    </row>
    <row r="360617" spans="2:8" x14ac:dyDescent="0.2">
      <c r="B360617" s="22"/>
      <c r="C360617" s="22"/>
      <c r="D360617" s="31"/>
      <c r="E360617" s="22"/>
      <c r="F360617" s="22"/>
      <c r="G360617" s="22"/>
      <c r="H360617" s="22"/>
    </row>
    <row r="360618" spans="2:8" x14ac:dyDescent="0.2">
      <c r="B360618" s="22"/>
      <c r="C360618" s="22"/>
      <c r="D360618" s="31"/>
      <c r="E360618" s="22"/>
      <c r="F360618" s="22"/>
      <c r="G360618" s="22"/>
      <c r="H360618" s="22"/>
    </row>
    <row r="360619" spans="2:8" x14ac:dyDescent="0.2">
      <c r="B360619" s="22"/>
      <c r="C360619" s="22"/>
      <c r="D360619" s="31"/>
      <c r="E360619" s="22"/>
      <c r="F360619" s="22"/>
      <c r="G360619" s="22"/>
      <c r="H360619" s="22"/>
    </row>
    <row r="360620" spans="2:8" x14ac:dyDescent="0.2">
      <c r="B360620" s="22"/>
      <c r="C360620" s="22"/>
      <c r="D360620" s="31"/>
      <c r="E360620" s="22"/>
      <c r="F360620" s="22"/>
      <c r="G360620" s="22"/>
      <c r="H360620" s="22"/>
    </row>
    <row r="360621" spans="2:8" x14ac:dyDescent="0.2">
      <c r="B360621" s="22"/>
      <c r="C360621" s="22"/>
      <c r="D360621" s="31"/>
      <c r="E360621" s="22"/>
      <c r="F360621" s="22"/>
      <c r="G360621" s="22"/>
      <c r="H360621" s="22"/>
    </row>
    <row r="360622" spans="2:8" x14ac:dyDescent="0.2">
      <c r="B360622" s="22"/>
      <c r="C360622" s="22"/>
      <c r="D360622" s="31"/>
      <c r="E360622" s="22"/>
      <c r="F360622" s="22"/>
      <c r="G360622" s="22"/>
      <c r="H360622" s="22"/>
    </row>
    <row r="360623" spans="2:8" x14ac:dyDescent="0.2">
      <c r="B360623" s="22"/>
      <c r="C360623" s="22"/>
      <c r="D360623" s="31"/>
      <c r="E360623" s="22"/>
      <c r="F360623" s="22"/>
      <c r="G360623" s="22"/>
      <c r="H360623" s="22"/>
    </row>
    <row r="360624" spans="2:8" x14ac:dyDescent="0.2">
      <c r="B360624" s="22"/>
      <c r="C360624" s="22"/>
      <c r="D360624" s="31"/>
      <c r="E360624" s="22"/>
      <c r="F360624" s="22"/>
      <c r="G360624" s="22"/>
      <c r="H360624" s="22"/>
    </row>
    <row r="360625" spans="2:8" x14ac:dyDescent="0.2">
      <c r="B360625" s="22"/>
      <c r="C360625" s="22"/>
      <c r="D360625" s="31"/>
      <c r="E360625" s="22"/>
      <c r="F360625" s="22"/>
      <c r="G360625" s="22"/>
      <c r="H360625" s="22"/>
    </row>
    <row r="360626" spans="2:8" x14ac:dyDescent="0.2">
      <c r="B360626" s="22"/>
      <c r="C360626" s="22"/>
      <c r="D360626" s="31"/>
      <c r="E360626" s="22"/>
      <c r="F360626" s="22"/>
      <c r="G360626" s="22"/>
      <c r="H360626" s="22"/>
    </row>
    <row r="360627" spans="2:8" x14ac:dyDescent="0.2">
      <c r="B360627" s="22"/>
      <c r="C360627" s="22"/>
      <c r="D360627" s="31"/>
      <c r="E360627" s="22"/>
      <c r="F360627" s="22"/>
      <c r="G360627" s="22"/>
      <c r="H360627" s="22"/>
    </row>
    <row r="360628" spans="2:8" x14ac:dyDescent="0.2">
      <c r="B360628" s="22"/>
      <c r="C360628" s="22"/>
      <c r="D360628" s="31"/>
      <c r="E360628" s="22"/>
      <c r="F360628" s="22"/>
      <c r="G360628" s="22"/>
      <c r="H360628" s="22"/>
    </row>
    <row r="360629" spans="2:8" x14ac:dyDescent="0.2">
      <c r="B360629" s="22"/>
      <c r="C360629" s="22"/>
      <c r="D360629" s="31"/>
      <c r="E360629" s="22"/>
      <c r="F360629" s="22"/>
      <c r="G360629" s="22"/>
      <c r="H360629" s="22"/>
    </row>
    <row r="360630" spans="2:8" x14ac:dyDescent="0.2">
      <c r="B360630" s="22"/>
      <c r="C360630" s="22"/>
      <c r="D360630" s="31"/>
      <c r="E360630" s="22"/>
      <c r="F360630" s="22"/>
      <c r="G360630" s="22"/>
      <c r="H360630" s="22"/>
    </row>
    <row r="360631" spans="2:8" x14ac:dyDescent="0.2">
      <c r="B360631" s="22"/>
      <c r="C360631" s="22"/>
      <c r="D360631" s="31"/>
      <c r="E360631" s="22"/>
      <c r="F360631" s="22"/>
      <c r="G360631" s="22"/>
      <c r="H360631" s="22"/>
    </row>
    <row r="360632" spans="2:8" x14ac:dyDescent="0.2">
      <c r="B360632" s="22"/>
      <c r="C360632" s="22"/>
      <c r="D360632" s="31"/>
      <c r="E360632" s="22"/>
      <c r="F360632" s="22"/>
      <c r="G360632" s="22"/>
      <c r="H360632" s="22"/>
    </row>
    <row r="360633" spans="2:8" x14ac:dyDescent="0.2">
      <c r="B360633" s="22"/>
      <c r="C360633" s="22"/>
      <c r="D360633" s="31"/>
      <c r="E360633" s="22"/>
      <c r="F360633" s="22"/>
      <c r="G360633" s="22"/>
      <c r="H360633" s="22"/>
    </row>
    <row r="360634" spans="2:8" x14ac:dyDescent="0.2">
      <c r="B360634" s="22"/>
      <c r="C360634" s="22"/>
      <c r="D360634" s="31"/>
      <c r="E360634" s="22"/>
      <c r="F360634" s="22"/>
      <c r="G360634" s="22"/>
      <c r="H360634" s="22"/>
    </row>
    <row r="360635" spans="2:8" x14ac:dyDescent="0.2">
      <c r="B360635" s="22"/>
      <c r="C360635" s="22"/>
      <c r="D360635" s="31"/>
      <c r="E360635" s="22"/>
      <c r="F360635" s="22"/>
      <c r="G360635" s="22"/>
      <c r="H360635" s="22"/>
    </row>
    <row r="360636" spans="2:8" x14ac:dyDescent="0.2">
      <c r="B360636" s="22"/>
      <c r="C360636" s="22"/>
      <c r="D360636" s="31"/>
      <c r="E360636" s="22"/>
      <c r="F360636" s="22"/>
      <c r="G360636" s="22"/>
      <c r="H360636" s="22"/>
    </row>
    <row r="360637" spans="2:8" x14ac:dyDescent="0.2">
      <c r="B360637" s="22"/>
      <c r="C360637" s="22"/>
      <c r="D360637" s="31"/>
      <c r="E360637" s="22"/>
      <c r="F360637" s="22"/>
      <c r="G360637" s="22"/>
      <c r="H360637" s="22"/>
    </row>
    <row r="360638" spans="2:8" x14ac:dyDescent="0.2">
      <c r="B360638" s="22"/>
      <c r="C360638" s="22"/>
      <c r="D360638" s="31"/>
      <c r="E360638" s="22"/>
      <c r="F360638" s="22"/>
      <c r="G360638" s="22"/>
      <c r="H360638" s="22"/>
    </row>
    <row r="360639" spans="2:8" x14ac:dyDescent="0.2">
      <c r="B360639" s="22"/>
      <c r="C360639" s="22"/>
      <c r="D360639" s="31"/>
      <c r="E360639" s="22"/>
      <c r="F360639" s="22"/>
      <c r="G360639" s="22"/>
      <c r="H360639" s="22"/>
    </row>
    <row r="360640" spans="2:8" x14ac:dyDescent="0.2">
      <c r="B360640" s="22"/>
      <c r="C360640" s="22"/>
      <c r="D360640" s="31"/>
      <c r="E360640" s="22"/>
      <c r="F360640" s="22"/>
      <c r="G360640" s="22"/>
      <c r="H360640" s="22"/>
    </row>
    <row r="360641" spans="2:8" x14ac:dyDescent="0.2">
      <c r="B360641" s="22"/>
      <c r="C360641" s="22"/>
      <c r="D360641" s="31"/>
      <c r="E360641" s="22"/>
      <c r="F360641" s="22"/>
      <c r="G360641" s="22"/>
      <c r="H360641" s="22"/>
    </row>
    <row r="360642" spans="2:8" x14ac:dyDescent="0.2">
      <c r="B360642" s="22"/>
      <c r="C360642" s="22"/>
      <c r="D360642" s="31"/>
      <c r="E360642" s="22"/>
      <c r="F360642" s="22"/>
      <c r="G360642" s="22"/>
      <c r="H360642" s="22"/>
    </row>
    <row r="360643" spans="2:8" x14ac:dyDescent="0.2">
      <c r="B360643" s="22"/>
      <c r="C360643" s="22"/>
      <c r="D360643" s="31"/>
      <c r="E360643" s="22"/>
      <c r="F360643" s="22"/>
      <c r="G360643" s="22"/>
      <c r="H360643" s="22"/>
    </row>
    <row r="360644" spans="2:8" x14ac:dyDescent="0.2">
      <c r="B360644" s="22"/>
      <c r="C360644" s="22"/>
      <c r="D360644" s="31"/>
      <c r="E360644" s="22"/>
      <c r="F360644" s="22"/>
      <c r="G360644" s="22"/>
      <c r="H360644" s="22"/>
    </row>
    <row r="360645" spans="2:8" x14ac:dyDescent="0.2">
      <c r="B360645" s="22"/>
      <c r="C360645" s="22"/>
      <c r="D360645" s="31"/>
      <c r="E360645" s="22"/>
      <c r="F360645" s="22"/>
      <c r="G360645" s="22"/>
      <c r="H360645" s="22"/>
    </row>
    <row r="360646" spans="2:8" x14ac:dyDescent="0.2">
      <c r="B360646" s="22"/>
      <c r="C360646" s="22"/>
      <c r="D360646" s="31"/>
      <c r="E360646" s="22"/>
      <c r="F360646" s="22"/>
      <c r="G360646" s="22"/>
      <c r="H360646" s="22"/>
    </row>
    <row r="360647" spans="2:8" x14ac:dyDescent="0.2">
      <c r="B360647" s="22"/>
      <c r="C360647" s="22"/>
      <c r="D360647" s="31"/>
      <c r="E360647" s="22"/>
      <c r="F360647" s="22"/>
      <c r="G360647" s="22"/>
      <c r="H360647" s="22"/>
    </row>
    <row r="360648" spans="2:8" x14ac:dyDescent="0.2">
      <c r="B360648" s="22"/>
      <c r="C360648" s="22"/>
      <c r="D360648" s="31"/>
      <c r="E360648" s="22"/>
      <c r="F360648" s="22"/>
      <c r="G360648" s="22"/>
      <c r="H360648" s="22"/>
    </row>
    <row r="360649" spans="2:8" x14ac:dyDescent="0.2">
      <c r="B360649" s="22"/>
      <c r="C360649" s="22"/>
      <c r="D360649" s="31"/>
      <c r="E360649" s="22"/>
      <c r="F360649" s="22"/>
      <c r="G360649" s="22"/>
      <c r="H360649" s="22"/>
    </row>
    <row r="360650" spans="2:8" x14ac:dyDescent="0.2">
      <c r="B360650" s="22"/>
      <c r="C360650" s="22"/>
      <c r="D360650" s="31"/>
      <c r="E360650" s="22"/>
      <c r="F360650" s="22"/>
      <c r="G360650" s="22"/>
      <c r="H360650" s="22"/>
    </row>
    <row r="360651" spans="2:8" x14ac:dyDescent="0.2">
      <c r="B360651" s="22"/>
      <c r="C360651" s="22"/>
      <c r="D360651" s="31"/>
      <c r="E360651" s="22"/>
      <c r="F360651" s="22"/>
      <c r="G360651" s="22"/>
      <c r="H360651" s="22"/>
    </row>
    <row r="360652" spans="2:8" x14ac:dyDescent="0.2">
      <c r="B360652" s="22"/>
      <c r="C360652" s="22"/>
      <c r="D360652" s="31"/>
      <c r="E360652" s="22"/>
      <c r="F360652" s="22"/>
      <c r="G360652" s="22"/>
      <c r="H360652" s="22"/>
    </row>
    <row r="360653" spans="2:8" x14ac:dyDescent="0.2">
      <c r="B360653" s="22"/>
      <c r="C360653" s="22"/>
      <c r="D360653" s="31"/>
      <c r="E360653" s="22"/>
      <c r="F360653" s="22"/>
      <c r="G360653" s="22"/>
      <c r="H360653" s="22"/>
    </row>
    <row r="360654" spans="2:8" x14ac:dyDescent="0.2">
      <c r="B360654" s="22"/>
      <c r="C360654" s="22"/>
      <c r="D360654" s="31"/>
      <c r="E360654" s="22"/>
      <c r="F360654" s="22"/>
      <c r="G360654" s="22"/>
      <c r="H360654" s="22"/>
    </row>
    <row r="360655" spans="2:8" x14ac:dyDescent="0.2">
      <c r="B360655" s="22"/>
      <c r="C360655" s="22"/>
      <c r="D360655" s="31"/>
      <c r="E360655" s="22"/>
      <c r="F360655" s="22"/>
      <c r="G360655" s="22"/>
      <c r="H360655" s="22"/>
    </row>
    <row r="360656" spans="2:8" x14ac:dyDescent="0.2">
      <c r="B360656" s="22"/>
      <c r="C360656" s="22"/>
      <c r="D360656" s="31"/>
      <c r="E360656" s="22"/>
      <c r="F360656" s="22"/>
      <c r="G360656" s="22"/>
      <c r="H360656" s="22"/>
    </row>
    <row r="360657" spans="2:8" x14ac:dyDescent="0.2">
      <c r="B360657" s="22"/>
      <c r="C360657" s="22"/>
      <c r="D360657" s="31"/>
      <c r="E360657" s="22"/>
      <c r="F360657" s="22"/>
      <c r="G360657" s="22"/>
      <c r="H360657" s="22"/>
    </row>
    <row r="360658" spans="2:8" x14ac:dyDescent="0.2">
      <c r="B360658" s="22"/>
      <c r="C360658" s="22"/>
      <c r="D360658" s="31"/>
      <c r="E360658" s="22"/>
      <c r="F360658" s="22"/>
      <c r="G360658" s="22"/>
      <c r="H360658" s="22"/>
    </row>
    <row r="360659" spans="2:8" x14ac:dyDescent="0.2">
      <c r="B360659" s="22"/>
      <c r="C360659" s="22"/>
      <c r="D360659" s="31"/>
      <c r="E360659" s="22"/>
      <c r="F360659" s="22"/>
      <c r="G360659" s="22"/>
      <c r="H360659" s="22"/>
    </row>
    <row r="360660" spans="2:8" x14ac:dyDescent="0.2">
      <c r="B360660" s="22"/>
      <c r="C360660" s="22"/>
      <c r="D360660" s="31"/>
      <c r="E360660" s="22"/>
      <c r="F360660" s="22"/>
      <c r="G360660" s="22"/>
      <c r="H360660" s="22"/>
    </row>
    <row r="360661" spans="2:8" x14ac:dyDescent="0.2">
      <c r="B360661" s="22"/>
      <c r="C360661" s="22"/>
      <c r="D360661" s="31"/>
      <c r="E360661" s="22"/>
      <c r="F360661" s="22"/>
      <c r="G360661" s="22"/>
      <c r="H360661" s="22"/>
    </row>
    <row r="360662" spans="2:8" x14ac:dyDescent="0.2">
      <c r="B360662" s="22"/>
      <c r="C360662" s="22"/>
      <c r="D360662" s="31"/>
      <c r="E360662" s="22"/>
      <c r="F360662" s="22"/>
      <c r="G360662" s="22"/>
      <c r="H360662" s="22"/>
    </row>
    <row r="360663" spans="2:8" x14ac:dyDescent="0.2">
      <c r="B360663" s="22"/>
      <c r="C360663" s="22"/>
      <c r="D360663" s="31"/>
      <c r="E360663" s="22"/>
      <c r="F360663" s="22"/>
      <c r="G360663" s="22"/>
      <c r="H360663" s="22"/>
    </row>
    <row r="360664" spans="2:8" x14ac:dyDescent="0.2">
      <c r="B360664" s="22"/>
      <c r="C360664" s="22"/>
      <c r="D360664" s="31"/>
      <c r="E360664" s="22"/>
      <c r="F360664" s="22"/>
      <c r="G360664" s="22"/>
      <c r="H360664" s="22"/>
    </row>
    <row r="360665" spans="2:8" x14ac:dyDescent="0.2">
      <c r="B360665" s="22"/>
      <c r="C360665" s="22"/>
      <c r="D360665" s="31"/>
      <c r="E360665" s="22"/>
      <c r="F360665" s="22"/>
      <c r="G360665" s="22"/>
      <c r="H360665" s="22"/>
    </row>
    <row r="360666" spans="2:8" x14ac:dyDescent="0.2">
      <c r="B360666" s="22"/>
      <c r="C360666" s="22"/>
      <c r="D360666" s="31"/>
      <c r="E360666" s="22"/>
      <c r="F360666" s="22"/>
      <c r="G360666" s="22"/>
      <c r="H360666" s="22"/>
    </row>
    <row r="360667" spans="2:8" x14ac:dyDescent="0.2">
      <c r="B360667" s="22"/>
      <c r="C360667" s="22"/>
      <c r="D360667" s="31"/>
      <c r="E360667" s="22"/>
      <c r="F360667" s="22"/>
      <c r="G360667" s="22"/>
      <c r="H360667" s="22"/>
    </row>
    <row r="360668" spans="2:8" x14ac:dyDescent="0.2">
      <c r="B360668" s="22"/>
      <c r="C360668" s="22"/>
      <c r="D360668" s="31"/>
      <c r="E360668" s="22"/>
      <c r="F360668" s="22"/>
      <c r="G360668" s="22"/>
      <c r="H360668" s="22"/>
    </row>
    <row r="360669" spans="2:8" x14ac:dyDescent="0.2">
      <c r="B360669" s="22"/>
      <c r="C360669" s="22"/>
      <c r="D360669" s="31"/>
      <c r="E360669" s="22"/>
      <c r="F360669" s="22"/>
      <c r="G360669" s="22"/>
      <c r="H360669" s="22"/>
    </row>
    <row r="360670" spans="2:8" x14ac:dyDescent="0.2">
      <c r="B360670" s="23"/>
      <c r="C360670" s="23"/>
      <c r="D360670" s="31"/>
      <c r="E360670" s="23"/>
      <c r="F360670" s="23"/>
      <c r="G360670" s="23"/>
      <c r="H360670" s="22"/>
    </row>
    <row r="360671" spans="2:8" x14ac:dyDescent="0.2">
      <c r="B360671" s="24"/>
      <c r="C360671" s="24"/>
      <c r="D360671" s="32"/>
      <c r="E360671" s="24"/>
      <c r="F360671" s="24"/>
      <c r="G360671" s="24"/>
      <c r="H360671" s="23"/>
    </row>
    <row r="360672" spans="2:8" x14ac:dyDescent="0.2">
      <c r="B360672" s="25"/>
      <c r="C360672" s="25"/>
      <c r="D360672" s="31"/>
      <c r="E360672" s="25"/>
      <c r="F360672" s="25"/>
      <c r="G360672" s="25"/>
      <c r="H360672" s="24"/>
    </row>
    <row r="360673" spans="2:8" x14ac:dyDescent="0.2">
      <c r="B360673" s="25"/>
      <c r="C360673" s="25"/>
      <c r="D360673" s="31"/>
      <c r="E360673" s="25"/>
      <c r="F360673" s="25"/>
      <c r="G360673" s="25"/>
      <c r="H360673" s="25"/>
    </row>
    <row r="360674" spans="2:8" x14ac:dyDescent="0.2">
      <c r="B360674" s="25"/>
      <c r="C360674" s="25"/>
      <c r="D360674" s="31"/>
      <c r="E360674" s="25"/>
      <c r="F360674" s="25"/>
      <c r="G360674" s="25"/>
      <c r="H360674" s="25"/>
    </row>
    <row r="360675" spans="2:8" x14ac:dyDescent="0.2">
      <c r="B360675" s="25"/>
      <c r="C360675" s="25"/>
      <c r="D360675" s="31"/>
      <c r="E360675" s="25"/>
      <c r="F360675" s="25"/>
      <c r="G360675" s="25"/>
      <c r="H360675" s="25"/>
    </row>
    <row r="360676" spans="2:8" x14ac:dyDescent="0.2">
      <c r="B360676" s="25"/>
      <c r="C360676" s="25"/>
      <c r="D360676" s="31"/>
      <c r="E360676" s="25"/>
      <c r="F360676" s="25"/>
      <c r="G360676" s="25"/>
      <c r="H360676" s="25"/>
    </row>
    <row r="360677" spans="2:8" x14ac:dyDescent="0.2">
      <c r="B360677" s="25"/>
      <c r="C360677" s="25"/>
      <c r="D360677" s="31"/>
      <c r="E360677" s="25"/>
      <c r="F360677" s="25"/>
      <c r="G360677" s="25"/>
      <c r="H360677" s="25"/>
    </row>
    <row r="360678" spans="2:8" x14ac:dyDescent="0.2">
      <c r="B360678" s="21"/>
      <c r="C360678" s="21"/>
      <c r="D360678" s="31"/>
      <c r="E360678" s="21"/>
      <c r="F360678" s="21"/>
      <c r="G360678" s="21"/>
      <c r="H360678" s="25"/>
    </row>
    <row r="360679" spans="2:8" x14ac:dyDescent="0.2">
      <c r="B360679" s="25"/>
      <c r="C360679" s="25"/>
      <c r="D360679" s="31"/>
      <c r="E360679" s="25"/>
      <c r="F360679" s="25"/>
      <c r="G360679" s="25"/>
      <c r="H360679" s="21"/>
    </row>
    <row r="360680" spans="2:8" x14ac:dyDescent="0.2">
      <c r="B360680" s="25"/>
      <c r="C360680" s="25"/>
      <c r="D360680" s="31"/>
      <c r="E360680" s="25"/>
      <c r="F360680" s="25"/>
      <c r="G360680" s="25"/>
      <c r="H360680" s="25"/>
    </row>
    <row r="360681" spans="2:8" x14ac:dyDescent="0.2">
      <c r="B360681" s="25"/>
      <c r="C360681" s="25"/>
      <c r="D360681" s="31"/>
      <c r="E360681" s="25"/>
      <c r="F360681" s="25"/>
      <c r="G360681" s="25"/>
      <c r="H360681" s="25"/>
    </row>
    <row r="360682" spans="2:8" x14ac:dyDescent="0.2">
      <c r="B360682" s="25"/>
      <c r="C360682" s="25"/>
      <c r="D360682" s="31"/>
      <c r="E360682" s="25"/>
      <c r="F360682" s="25"/>
      <c r="G360682" s="25"/>
      <c r="H360682" s="25"/>
    </row>
    <row r="360683" spans="2:8" x14ac:dyDescent="0.2">
      <c r="B360683" s="25"/>
      <c r="C360683" s="25"/>
      <c r="D360683" s="31"/>
      <c r="E360683" s="25"/>
      <c r="F360683" s="25"/>
      <c r="G360683" s="25"/>
      <c r="H360683" s="25"/>
    </row>
    <row r="360684" spans="2:8" x14ac:dyDescent="0.2">
      <c r="B360684" s="25"/>
      <c r="C360684" s="25"/>
      <c r="D360684" s="31"/>
      <c r="E360684" s="25"/>
      <c r="F360684" s="25"/>
      <c r="G360684" s="25"/>
      <c r="H360684" s="25"/>
    </row>
    <row r="360685" spans="2:8" x14ac:dyDescent="0.2">
      <c r="B360685" s="25"/>
      <c r="C360685" s="25"/>
      <c r="D360685" s="31"/>
      <c r="E360685" s="25"/>
      <c r="F360685" s="25"/>
      <c r="G360685" s="25"/>
      <c r="H360685" s="25"/>
    </row>
    <row r="360686" spans="2:8" x14ac:dyDescent="0.2">
      <c r="B360686" s="25"/>
      <c r="C360686" s="25"/>
      <c r="D360686" s="31"/>
      <c r="E360686" s="25"/>
      <c r="F360686" s="25"/>
      <c r="G360686" s="25"/>
      <c r="H360686" s="25"/>
    </row>
    <row r="360687" spans="2:8" x14ac:dyDescent="0.2">
      <c r="B360687" s="25"/>
      <c r="C360687" s="25"/>
      <c r="D360687" s="31"/>
      <c r="E360687" s="25"/>
      <c r="F360687" s="25"/>
      <c r="G360687" s="25"/>
      <c r="H360687" s="25"/>
    </row>
    <row r="360688" spans="2:8" x14ac:dyDescent="0.2">
      <c r="B360688" s="25"/>
      <c r="C360688" s="25"/>
      <c r="D360688" s="31"/>
      <c r="E360688" s="25"/>
      <c r="F360688" s="25"/>
      <c r="G360688" s="25"/>
      <c r="H360688" s="25"/>
    </row>
    <row r="360689" spans="2:8" x14ac:dyDescent="0.2">
      <c r="B360689" s="25"/>
      <c r="C360689" s="25"/>
      <c r="D360689" s="31"/>
      <c r="E360689" s="25"/>
      <c r="F360689" s="25"/>
      <c r="G360689" s="25"/>
      <c r="H360689" s="25"/>
    </row>
    <row r="360690" spans="2:8" x14ac:dyDescent="0.2">
      <c r="B360690" s="25"/>
      <c r="C360690" s="25"/>
      <c r="D360690" s="31"/>
      <c r="E360690" s="25"/>
      <c r="F360690" s="25"/>
      <c r="G360690" s="25"/>
      <c r="H360690" s="25"/>
    </row>
    <row r="360691" spans="2:8" x14ac:dyDescent="0.2">
      <c r="B360691" s="25"/>
      <c r="C360691" s="25"/>
      <c r="D360691" s="31"/>
      <c r="E360691" s="25"/>
      <c r="F360691" s="25"/>
      <c r="G360691" s="25"/>
      <c r="H360691" s="25"/>
    </row>
    <row r="360692" spans="2:8" x14ac:dyDescent="0.2">
      <c r="B360692" s="25"/>
      <c r="C360692" s="25"/>
      <c r="D360692" s="31"/>
      <c r="E360692" s="25"/>
      <c r="F360692" s="25"/>
      <c r="G360692" s="25"/>
      <c r="H360692" s="25"/>
    </row>
    <row r="360693" spans="2:8" x14ac:dyDescent="0.2">
      <c r="B360693" s="25"/>
      <c r="C360693" s="25"/>
      <c r="D360693" s="31"/>
      <c r="E360693" s="25"/>
      <c r="F360693" s="25"/>
      <c r="G360693" s="25"/>
      <c r="H360693" s="25"/>
    </row>
    <row r="360694" spans="2:8" x14ac:dyDescent="0.2">
      <c r="B360694" s="25"/>
      <c r="C360694" s="25"/>
      <c r="D360694" s="31"/>
      <c r="E360694" s="25"/>
      <c r="F360694" s="25"/>
      <c r="G360694" s="25"/>
      <c r="H360694" s="25"/>
    </row>
    <row r="360695" spans="2:8" x14ac:dyDescent="0.2">
      <c r="B360695" s="25"/>
      <c r="C360695" s="25"/>
      <c r="D360695" s="31"/>
      <c r="E360695" s="25"/>
      <c r="F360695" s="25"/>
      <c r="G360695" s="25"/>
      <c r="H360695" s="25"/>
    </row>
    <row r="360696" spans="2:8" x14ac:dyDescent="0.2">
      <c r="B360696" s="25"/>
      <c r="C360696" s="25"/>
      <c r="D360696" s="31"/>
      <c r="E360696" s="25"/>
      <c r="F360696" s="25"/>
      <c r="G360696" s="25"/>
      <c r="H360696" s="25"/>
    </row>
    <row r="360697" spans="2:8" x14ac:dyDescent="0.2">
      <c r="B360697" s="25"/>
      <c r="C360697" s="25"/>
      <c r="D360697" s="31"/>
      <c r="E360697" s="25"/>
      <c r="F360697" s="25"/>
      <c r="G360697" s="25"/>
      <c r="H360697" s="25"/>
    </row>
    <row r="360698" spans="2:8" x14ac:dyDescent="0.2">
      <c r="B360698" s="25"/>
      <c r="C360698" s="25"/>
      <c r="D360698" s="31"/>
      <c r="E360698" s="25"/>
      <c r="F360698" s="25"/>
      <c r="G360698" s="25"/>
      <c r="H360698" s="25"/>
    </row>
    <row r="360699" spans="2:8" x14ac:dyDescent="0.2">
      <c r="B360699" s="25"/>
      <c r="C360699" s="25"/>
      <c r="D360699" s="31"/>
      <c r="E360699" s="25"/>
      <c r="F360699" s="25"/>
      <c r="G360699" s="25"/>
      <c r="H360699" s="25"/>
    </row>
    <row r="360700" spans="2:8" x14ac:dyDescent="0.2">
      <c r="B360700" s="25"/>
      <c r="C360700" s="25"/>
      <c r="D360700" s="31"/>
      <c r="E360700" s="25"/>
      <c r="F360700" s="25"/>
      <c r="G360700" s="25"/>
      <c r="H360700" s="25"/>
    </row>
    <row r="360701" spans="2:8" x14ac:dyDescent="0.2">
      <c r="B360701" s="25"/>
      <c r="C360701" s="25"/>
      <c r="D360701" s="31"/>
      <c r="E360701" s="25"/>
      <c r="F360701" s="25"/>
      <c r="G360701" s="25"/>
      <c r="H360701" s="25"/>
    </row>
    <row r="360702" spans="2:8" x14ac:dyDescent="0.2">
      <c r="B360702" s="25"/>
      <c r="C360702" s="25"/>
      <c r="D360702" s="31"/>
      <c r="E360702" s="25"/>
      <c r="F360702" s="25"/>
      <c r="G360702" s="25"/>
      <c r="H360702" s="25"/>
    </row>
    <row r="360703" spans="2:8" x14ac:dyDescent="0.2">
      <c r="B360703" s="25"/>
      <c r="C360703" s="25"/>
      <c r="D360703" s="31"/>
      <c r="E360703" s="25"/>
      <c r="F360703" s="25"/>
      <c r="G360703" s="25"/>
      <c r="H360703" s="25"/>
    </row>
    <row r="360704" spans="2:8" x14ac:dyDescent="0.2">
      <c r="B360704" s="25"/>
      <c r="C360704" s="25"/>
      <c r="D360704" s="31"/>
      <c r="E360704" s="25"/>
      <c r="F360704" s="25"/>
      <c r="G360704" s="25"/>
      <c r="H360704" s="25"/>
    </row>
    <row r="360705" spans="2:8" x14ac:dyDescent="0.2">
      <c r="B360705" s="25"/>
      <c r="C360705" s="25"/>
      <c r="D360705" s="31"/>
      <c r="E360705" s="25"/>
      <c r="F360705" s="25"/>
      <c r="G360705" s="25"/>
      <c r="H360705" s="25"/>
    </row>
    <row r="360706" spans="2:8" x14ac:dyDescent="0.2">
      <c r="B360706" s="25"/>
      <c r="C360706" s="25"/>
      <c r="D360706" s="31"/>
      <c r="E360706" s="25"/>
      <c r="F360706" s="25"/>
      <c r="G360706" s="25"/>
      <c r="H360706" s="25"/>
    </row>
    <row r="360707" spans="2:8" x14ac:dyDescent="0.2">
      <c r="B360707" s="25"/>
      <c r="C360707" s="25"/>
      <c r="D360707" s="31"/>
      <c r="E360707" s="25"/>
      <c r="F360707" s="25"/>
      <c r="G360707" s="25"/>
      <c r="H360707" s="25"/>
    </row>
    <row r="360708" spans="2:8" x14ac:dyDescent="0.2">
      <c r="B360708" s="25"/>
      <c r="C360708" s="25"/>
      <c r="D360708" s="31"/>
      <c r="E360708" s="25"/>
      <c r="F360708" s="25"/>
      <c r="G360708" s="25"/>
      <c r="H360708" s="25"/>
    </row>
    <row r="360709" spans="2:8" x14ac:dyDescent="0.2">
      <c r="B360709" s="25"/>
      <c r="C360709" s="25"/>
      <c r="D360709" s="31"/>
      <c r="E360709" s="25"/>
      <c r="F360709" s="25"/>
      <c r="G360709" s="25"/>
      <c r="H360709" s="25"/>
    </row>
    <row r="360710" spans="2:8" x14ac:dyDescent="0.2">
      <c r="B360710" s="25"/>
      <c r="C360710" s="25"/>
      <c r="D360710" s="31"/>
      <c r="E360710" s="25"/>
      <c r="F360710" s="25"/>
      <c r="G360710" s="25"/>
      <c r="H360710" s="25"/>
    </row>
    <row r="360711" spans="2:8" x14ac:dyDescent="0.2">
      <c r="B360711" s="25"/>
      <c r="C360711" s="25"/>
      <c r="D360711" s="31"/>
      <c r="E360711" s="25"/>
      <c r="F360711" s="25"/>
      <c r="G360711" s="25"/>
      <c r="H360711" s="25"/>
    </row>
    <row r="360712" spans="2:8" x14ac:dyDescent="0.2">
      <c r="B360712" s="25"/>
      <c r="C360712" s="25"/>
      <c r="D360712" s="31"/>
      <c r="E360712" s="25"/>
      <c r="F360712" s="25"/>
      <c r="G360712" s="25"/>
      <c r="H360712" s="25"/>
    </row>
    <row r="360713" spans="2:8" x14ac:dyDescent="0.2">
      <c r="B360713" s="25"/>
      <c r="C360713" s="25"/>
      <c r="D360713" s="31"/>
      <c r="E360713" s="25"/>
      <c r="F360713" s="25"/>
      <c r="G360713" s="25"/>
      <c r="H360713" s="25"/>
    </row>
    <row r="360714" spans="2:8" x14ac:dyDescent="0.2">
      <c r="B360714" s="25"/>
      <c r="C360714" s="25"/>
      <c r="D360714" s="31"/>
      <c r="E360714" s="25"/>
      <c r="F360714" s="25"/>
      <c r="G360714" s="25"/>
      <c r="H360714" s="25"/>
    </row>
    <row r="360715" spans="2:8" x14ac:dyDescent="0.2">
      <c r="B360715" s="25"/>
      <c r="C360715" s="25"/>
      <c r="D360715" s="31"/>
      <c r="E360715" s="25"/>
      <c r="F360715" s="25"/>
      <c r="G360715" s="25"/>
      <c r="H360715" s="25"/>
    </row>
    <row r="360716" spans="2:8" x14ac:dyDescent="0.2">
      <c r="B360716" s="25"/>
      <c r="C360716" s="25"/>
      <c r="D360716" s="31"/>
      <c r="E360716" s="25"/>
      <c r="F360716" s="25"/>
      <c r="G360716" s="25"/>
      <c r="H360716" s="25"/>
    </row>
    <row r="360717" spans="2:8" x14ac:dyDescent="0.2">
      <c r="B360717" s="25"/>
      <c r="C360717" s="25"/>
      <c r="D360717" s="31"/>
      <c r="E360717" s="25"/>
      <c r="F360717" s="25"/>
      <c r="G360717" s="25"/>
      <c r="H360717" s="25"/>
    </row>
    <row r="360718" spans="2:8" x14ac:dyDescent="0.2">
      <c r="B360718" s="25"/>
      <c r="C360718" s="25"/>
      <c r="D360718" s="31"/>
      <c r="E360718" s="25"/>
      <c r="F360718" s="25"/>
      <c r="G360718" s="25"/>
      <c r="H360718" s="25"/>
    </row>
    <row r="360719" spans="2:8" x14ac:dyDescent="0.2">
      <c r="B360719" s="25"/>
      <c r="C360719" s="25"/>
      <c r="D360719" s="31"/>
      <c r="E360719" s="25"/>
      <c r="F360719" s="25"/>
      <c r="G360719" s="25"/>
      <c r="H360719" s="25"/>
    </row>
    <row r="360720" spans="2:8" x14ac:dyDescent="0.2">
      <c r="B360720" s="25"/>
      <c r="C360720" s="25"/>
      <c r="D360720" s="31"/>
      <c r="E360720" s="25"/>
      <c r="F360720" s="25"/>
      <c r="G360720" s="25"/>
      <c r="H360720" s="25"/>
    </row>
    <row r="360721" spans="2:8" x14ac:dyDescent="0.2">
      <c r="B360721" s="25"/>
      <c r="C360721" s="25"/>
      <c r="D360721" s="31"/>
      <c r="E360721" s="25"/>
      <c r="F360721" s="25"/>
      <c r="G360721" s="25"/>
      <c r="H360721" s="25"/>
    </row>
    <row r="360722" spans="2:8" x14ac:dyDescent="0.2">
      <c r="B360722" s="25"/>
      <c r="C360722" s="25"/>
      <c r="D360722" s="31"/>
      <c r="E360722" s="25"/>
      <c r="F360722" s="25"/>
      <c r="G360722" s="25"/>
      <c r="H360722" s="25"/>
    </row>
    <row r="360723" spans="2:8" x14ac:dyDescent="0.2">
      <c r="B360723" s="25"/>
      <c r="C360723" s="25"/>
      <c r="D360723" s="31"/>
      <c r="E360723" s="25"/>
      <c r="F360723" s="25"/>
      <c r="G360723" s="25"/>
      <c r="H360723" s="25"/>
    </row>
    <row r="360724" spans="2:8" x14ac:dyDescent="0.2">
      <c r="B360724" s="25"/>
      <c r="C360724" s="25"/>
      <c r="D360724" s="31"/>
      <c r="E360724" s="25"/>
      <c r="F360724" s="25"/>
      <c r="G360724" s="25"/>
      <c r="H360724" s="25"/>
    </row>
    <row r="360725" spans="2:8" x14ac:dyDescent="0.2">
      <c r="B360725" s="25"/>
      <c r="C360725" s="25"/>
      <c r="D360725" s="31"/>
      <c r="E360725" s="25"/>
      <c r="F360725" s="25"/>
      <c r="G360725" s="25"/>
      <c r="H360725" s="25"/>
    </row>
    <row r="360726" spans="2:8" x14ac:dyDescent="0.2">
      <c r="B360726" s="25"/>
      <c r="C360726" s="25"/>
      <c r="D360726" s="31"/>
      <c r="E360726" s="25"/>
      <c r="F360726" s="25"/>
      <c r="G360726" s="25"/>
      <c r="H360726" s="25"/>
    </row>
    <row r="360727" spans="2:8" x14ac:dyDescent="0.2">
      <c r="B360727" s="25"/>
      <c r="C360727" s="25"/>
      <c r="D360727" s="31"/>
      <c r="E360727" s="25"/>
      <c r="F360727" s="25"/>
      <c r="G360727" s="25"/>
      <c r="H360727" s="25"/>
    </row>
    <row r="360728" spans="2:8" x14ac:dyDescent="0.2">
      <c r="B360728" s="25"/>
      <c r="C360728" s="25"/>
      <c r="D360728" s="31"/>
      <c r="E360728" s="25"/>
      <c r="F360728" s="25"/>
      <c r="G360728" s="25"/>
      <c r="H360728" s="25"/>
    </row>
    <row r="360729" spans="2:8" x14ac:dyDescent="0.2">
      <c r="B360729" s="25"/>
      <c r="C360729" s="25"/>
      <c r="D360729" s="31"/>
      <c r="E360729" s="25"/>
      <c r="F360729" s="25"/>
      <c r="G360729" s="25"/>
      <c r="H360729" s="25"/>
    </row>
    <row r="360730" spans="2:8" x14ac:dyDescent="0.2">
      <c r="B360730" s="25"/>
      <c r="C360730" s="25"/>
      <c r="D360730" s="31"/>
      <c r="E360730" s="25"/>
      <c r="F360730" s="25"/>
      <c r="G360730" s="25"/>
      <c r="H360730" s="25"/>
    </row>
    <row r="360731" spans="2:8" x14ac:dyDescent="0.2">
      <c r="B360731" s="25"/>
      <c r="C360731" s="25"/>
      <c r="D360731" s="31"/>
      <c r="E360731" s="25"/>
      <c r="F360731" s="25"/>
      <c r="G360731" s="25"/>
      <c r="H360731" s="25"/>
    </row>
    <row r="360732" spans="2:8" x14ac:dyDescent="0.2">
      <c r="B360732" s="25"/>
      <c r="C360732" s="25"/>
      <c r="D360732" s="31"/>
      <c r="E360732" s="25"/>
      <c r="F360732" s="25"/>
      <c r="G360732" s="25"/>
      <c r="H360732" s="25"/>
    </row>
    <row r="360733" spans="2:8" x14ac:dyDescent="0.2">
      <c r="B360733" s="25"/>
      <c r="C360733" s="25"/>
      <c r="D360733" s="31"/>
      <c r="E360733" s="25"/>
      <c r="F360733" s="25"/>
      <c r="G360733" s="25"/>
      <c r="H360733" s="25"/>
    </row>
    <row r="360734" spans="2:8" x14ac:dyDescent="0.2">
      <c r="B360734" s="25"/>
      <c r="C360734" s="25"/>
      <c r="D360734" s="31"/>
      <c r="E360734" s="25"/>
      <c r="F360734" s="25"/>
      <c r="G360734" s="25"/>
      <c r="H360734" s="25"/>
    </row>
    <row r="360735" spans="2:8" x14ac:dyDescent="0.2">
      <c r="B360735" s="25"/>
      <c r="C360735" s="25"/>
      <c r="D360735" s="31"/>
      <c r="E360735" s="25"/>
      <c r="F360735" s="25"/>
      <c r="G360735" s="25"/>
      <c r="H360735" s="25"/>
    </row>
    <row r="360736" spans="2:8" x14ac:dyDescent="0.2">
      <c r="B360736" s="25"/>
      <c r="C360736" s="25"/>
      <c r="D360736" s="31"/>
      <c r="E360736" s="25"/>
      <c r="F360736" s="25"/>
      <c r="G360736" s="25"/>
      <c r="H360736" s="25"/>
    </row>
    <row r="360737" spans="2:8" x14ac:dyDescent="0.2">
      <c r="B360737" s="25"/>
      <c r="C360737" s="25"/>
      <c r="D360737" s="31"/>
      <c r="E360737" s="25"/>
      <c r="F360737" s="25"/>
      <c r="G360737" s="25"/>
      <c r="H360737" s="25"/>
    </row>
    <row r="360738" spans="2:8" x14ac:dyDescent="0.2">
      <c r="B360738" s="25"/>
      <c r="C360738" s="25"/>
      <c r="D360738" s="31"/>
      <c r="E360738" s="25"/>
      <c r="F360738" s="25"/>
      <c r="G360738" s="25"/>
      <c r="H360738" s="25"/>
    </row>
    <row r="360739" spans="2:8" x14ac:dyDescent="0.2">
      <c r="B360739" s="25"/>
      <c r="C360739" s="25"/>
      <c r="D360739" s="31"/>
      <c r="E360739" s="25"/>
      <c r="F360739" s="25"/>
      <c r="G360739" s="25"/>
      <c r="H360739" s="25"/>
    </row>
    <row r="360740" spans="2:8" x14ac:dyDescent="0.2">
      <c r="B360740" s="25"/>
      <c r="C360740" s="25"/>
      <c r="D360740" s="31"/>
      <c r="E360740" s="25"/>
      <c r="F360740" s="25"/>
      <c r="G360740" s="25"/>
      <c r="H360740" s="25"/>
    </row>
    <row r="360741" spans="2:8" x14ac:dyDescent="0.2">
      <c r="B360741" s="25"/>
      <c r="C360741" s="25"/>
      <c r="D360741" s="31"/>
      <c r="E360741" s="25"/>
      <c r="F360741" s="25"/>
      <c r="G360741" s="25"/>
      <c r="H360741" s="25"/>
    </row>
    <row r="360742" spans="2:8" x14ac:dyDescent="0.2">
      <c r="B360742" s="25"/>
      <c r="C360742" s="25"/>
      <c r="D360742" s="31"/>
      <c r="E360742" s="25"/>
      <c r="F360742" s="25"/>
      <c r="G360742" s="25"/>
      <c r="H360742" s="25"/>
    </row>
    <row r="360743" spans="2:8" x14ac:dyDescent="0.2">
      <c r="B360743" s="25"/>
      <c r="C360743" s="25"/>
      <c r="D360743" s="31"/>
      <c r="E360743" s="25"/>
      <c r="F360743" s="25"/>
      <c r="G360743" s="25"/>
      <c r="H360743" s="25"/>
    </row>
    <row r="360744" spans="2:8" x14ac:dyDescent="0.2">
      <c r="B360744" s="25"/>
      <c r="C360744" s="25"/>
      <c r="D360744" s="31"/>
      <c r="E360744" s="25"/>
      <c r="F360744" s="25"/>
      <c r="G360744" s="25"/>
      <c r="H360744" s="25"/>
    </row>
    <row r="360745" spans="2:8" x14ac:dyDescent="0.2">
      <c r="B360745" s="25"/>
      <c r="C360745" s="25"/>
      <c r="D360745" s="31"/>
      <c r="E360745" s="25"/>
      <c r="F360745" s="25"/>
      <c r="G360745" s="25"/>
      <c r="H360745" s="25"/>
    </row>
    <row r="360746" spans="2:8" x14ac:dyDescent="0.2">
      <c r="B360746" s="25"/>
      <c r="C360746" s="25"/>
      <c r="D360746" s="31"/>
      <c r="E360746" s="25"/>
      <c r="F360746" s="25"/>
      <c r="G360746" s="25"/>
      <c r="H360746" s="25"/>
    </row>
    <row r="360747" spans="2:8" x14ac:dyDescent="0.2">
      <c r="B360747" s="25"/>
      <c r="C360747" s="25"/>
      <c r="D360747" s="31"/>
      <c r="E360747" s="25"/>
      <c r="F360747" s="25"/>
      <c r="G360747" s="25"/>
      <c r="H360747" s="25"/>
    </row>
    <row r="360748" spans="2:8" x14ac:dyDescent="0.2">
      <c r="B360748" s="25"/>
      <c r="C360748" s="25"/>
      <c r="D360748" s="31"/>
      <c r="E360748" s="25"/>
      <c r="F360748" s="25"/>
      <c r="G360748" s="25"/>
      <c r="H360748" s="25"/>
    </row>
    <row r="360749" spans="2:8" x14ac:dyDescent="0.2">
      <c r="B360749" s="25"/>
      <c r="C360749" s="25"/>
      <c r="D360749" s="31"/>
      <c r="E360749" s="25"/>
      <c r="F360749" s="25"/>
      <c r="G360749" s="25"/>
      <c r="H360749" s="25"/>
    </row>
    <row r="360750" spans="2:8" x14ac:dyDescent="0.2">
      <c r="B360750" s="25"/>
      <c r="C360750" s="25"/>
      <c r="D360750" s="31"/>
      <c r="E360750" s="25"/>
      <c r="F360750" s="25"/>
      <c r="G360750" s="25"/>
      <c r="H360750" s="25"/>
    </row>
    <row r="360751" spans="2:8" x14ac:dyDescent="0.2">
      <c r="B360751" s="25"/>
      <c r="C360751" s="25"/>
      <c r="D360751" s="31"/>
      <c r="E360751" s="25"/>
      <c r="F360751" s="25"/>
      <c r="G360751" s="25"/>
      <c r="H360751" s="25"/>
    </row>
    <row r="360752" spans="2:8" x14ac:dyDescent="0.2">
      <c r="B360752" s="25"/>
      <c r="C360752" s="25"/>
      <c r="D360752" s="31"/>
      <c r="E360752" s="25"/>
      <c r="F360752" s="25"/>
      <c r="G360752" s="25"/>
      <c r="H360752" s="25"/>
    </row>
    <row r="360753" spans="2:8" x14ac:dyDescent="0.2">
      <c r="B360753" s="25"/>
      <c r="C360753" s="25"/>
      <c r="D360753" s="31"/>
      <c r="E360753" s="25"/>
      <c r="F360753" s="25"/>
      <c r="G360753" s="25"/>
      <c r="H360753" s="25"/>
    </row>
    <row r="360754" spans="2:8" x14ac:dyDescent="0.2">
      <c r="B360754" s="25"/>
      <c r="C360754" s="25"/>
      <c r="D360754" s="31"/>
      <c r="E360754" s="25"/>
      <c r="F360754" s="25"/>
      <c r="G360754" s="25"/>
      <c r="H360754" s="25"/>
    </row>
    <row r="360755" spans="2:8" x14ac:dyDescent="0.2">
      <c r="B360755" s="25"/>
      <c r="C360755" s="25"/>
      <c r="D360755" s="31"/>
      <c r="E360755" s="25"/>
      <c r="F360755" s="25"/>
      <c r="G360755" s="25"/>
      <c r="H360755" s="25"/>
    </row>
    <row r="360756" spans="2:8" x14ac:dyDescent="0.2">
      <c r="B360756" s="25"/>
      <c r="C360756" s="25"/>
      <c r="D360756" s="31"/>
      <c r="E360756" s="25"/>
      <c r="F360756" s="25"/>
      <c r="G360756" s="25"/>
      <c r="H360756" s="25"/>
    </row>
    <row r="360757" spans="2:8" x14ac:dyDescent="0.2">
      <c r="B360757" s="25"/>
      <c r="C360757" s="25"/>
      <c r="D360757" s="31"/>
      <c r="E360757" s="25"/>
      <c r="F360757" s="25"/>
      <c r="G360757" s="25"/>
      <c r="H360757" s="25"/>
    </row>
    <row r="360758" spans="2:8" x14ac:dyDescent="0.2">
      <c r="B360758" s="25"/>
      <c r="C360758" s="25"/>
      <c r="D360758" s="31"/>
      <c r="E360758" s="25"/>
      <c r="F360758" s="25"/>
      <c r="G360758" s="25"/>
      <c r="H360758" s="25"/>
    </row>
    <row r="360759" spans="2:8" x14ac:dyDescent="0.2">
      <c r="B360759" s="25"/>
      <c r="C360759" s="25"/>
      <c r="D360759" s="31"/>
      <c r="E360759" s="25"/>
      <c r="F360759" s="25"/>
      <c r="G360759" s="25"/>
      <c r="H360759" s="25"/>
    </row>
    <row r="360760" spans="2:8" x14ac:dyDescent="0.2">
      <c r="B360760" s="25"/>
      <c r="C360760" s="25"/>
      <c r="D360760" s="31"/>
      <c r="E360760" s="25"/>
      <c r="F360760" s="25"/>
      <c r="G360760" s="25"/>
      <c r="H360760" s="25"/>
    </row>
    <row r="360761" spans="2:8" x14ac:dyDescent="0.2">
      <c r="B360761" s="25"/>
      <c r="C360761" s="25"/>
      <c r="D360761" s="31"/>
      <c r="E360761" s="25"/>
      <c r="F360761" s="25"/>
      <c r="G360761" s="25"/>
      <c r="H360761" s="25"/>
    </row>
    <row r="360762" spans="2:8" x14ac:dyDescent="0.2">
      <c r="B360762" s="25"/>
      <c r="C360762" s="25"/>
      <c r="D360762" s="31"/>
      <c r="E360762" s="25"/>
      <c r="F360762" s="25"/>
      <c r="G360762" s="25"/>
      <c r="H360762" s="25"/>
    </row>
    <row r="360763" spans="2:8" x14ac:dyDescent="0.2">
      <c r="B360763" s="25"/>
      <c r="C360763" s="25"/>
      <c r="D360763" s="31"/>
      <c r="E360763" s="25"/>
      <c r="F360763" s="25"/>
      <c r="G360763" s="25"/>
      <c r="H360763" s="25"/>
    </row>
    <row r="360764" spans="2:8" x14ac:dyDescent="0.2">
      <c r="B360764" s="25"/>
      <c r="C360764" s="25"/>
      <c r="D360764" s="31"/>
      <c r="E360764" s="25"/>
      <c r="F360764" s="25"/>
      <c r="G360764" s="25"/>
      <c r="H360764" s="25"/>
    </row>
    <row r="360765" spans="2:8" x14ac:dyDescent="0.2">
      <c r="B360765" s="25"/>
      <c r="C360765" s="25"/>
      <c r="D360765" s="31"/>
      <c r="E360765" s="25"/>
      <c r="F360765" s="25"/>
      <c r="G360765" s="25"/>
      <c r="H360765" s="25"/>
    </row>
    <row r="360766" spans="2:8" x14ac:dyDescent="0.2">
      <c r="B360766" s="25"/>
      <c r="C360766" s="25"/>
      <c r="D360766" s="31"/>
      <c r="E360766" s="25"/>
      <c r="F360766" s="25"/>
      <c r="G360766" s="25"/>
      <c r="H360766" s="25"/>
    </row>
    <row r="360767" spans="2:8" x14ac:dyDescent="0.2">
      <c r="B360767" s="25"/>
      <c r="C360767" s="25"/>
      <c r="D360767" s="31"/>
      <c r="E360767" s="25"/>
      <c r="F360767" s="25"/>
      <c r="G360767" s="25"/>
      <c r="H360767" s="25"/>
    </row>
    <row r="360768" spans="2:8" x14ac:dyDescent="0.2">
      <c r="B360768" s="25"/>
      <c r="C360768" s="25"/>
      <c r="D360768" s="31"/>
      <c r="E360768" s="25"/>
      <c r="F360768" s="25"/>
      <c r="G360768" s="25"/>
      <c r="H360768" s="25"/>
    </row>
    <row r="360769" spans="2:8" x14ac:dyDescent="0.2">
      <c r="B360769" s="25"/>
      <c r="C360769" s="25"/>
      <c r="D360769" s="31"/>
      <c r="E360769" s="25"/>
      <c r="F360769" s="25"/>
      <c r="G360769" s="25"/>
      <c r="H360769" s="25"/>
    </row>
    <row r="360770" spans="2:8" x14ac:dyDescent="0.2">
      <c r="B360770" s="25"/>
      <c r="C360770" s="25"/>
      <c r="D360770" s="31"/>
      <c r="E360770" s="25"/>
      <c r="F360770" s="25"/>
      <c r="G360770" s="25"/>
      <c r="H360770" s="25"/>
    </row>
    <row r="360771" spans="2:8" x14ac:dyDescent="0.2">
      <c r="B360771" s="25"/>
      <c r="C360771" s="25"/>
      <c r="D360771" s="31"/>
      <c r="E360771" s="25"/>
      <c r="F360771" s="25"/>
      <c r="G360771" s="25"/>
      <c r="H360771" s="25"/>
    </row>
    <row r="360772" spans="2:8" x14ac:dyDescent="0.2">
      <c r="B360772" s="25"/>
      <c r="C360772" s="25"/>
      <c r="D360772" s="31"/>
      <c r="E360772" s="25"/>
      <c r="F360772" s="25"/>
      <c r="G360772" s="25"/>
      <c r="H360772" s="25"/>
    </row>
    <row r="360773" spans="2:8" x14ac:dyDescent="0.2">
      <c r="B360773" s="25"/>
      <c r="C360773" s="25"/>
      <c r="D360773" s="31"/>
      <c r="E360773" s="25"/>
      <c r="F360773" s="25"/>
      <c r="G360773" s="25"/>
      <c r="H360773" s="25"/>
    </row>
    <row r="360774" spans="2:8" x14ac:dyDescent="0.2">
      <c r="B360774" s="25"/>
      <c r="C360774" s="25"/>
      <c r="D360774" s="31"/>
      <c r="E360774" s="25"/>
      <c r="F360774" s="25"/>
      <c r="G360774" s="25"/>
      <c r="H360774" s="25"/>
    </row>
    <row r="360775" spans="2:8" x14ac:dyDescent="0.2">
      <c r="B360775" s="25"/>
      <c r="C360775" s="25"/>
      <c r="D360775" s="31"/>
      <c r="E360775" s="25"/>
      <c r="F360775" s="25"/>
      <c r="G360775" s="25"/>
      <c r="H360775" s="25"/>
    </row>
    <row r="360776" spans="2:8" x14ac:dyDescent="0.2">
      <c r="B360776" s="25"/>
      <c r="C360776" s="25"/>
      <c r="D360776" s="31"/>
      <c r="E360776" s="25"/>
      <c r="F360776" s="25"/>
      <c r="G360776" s="25"/>
      <c r="H360776" s="25"/>
    </row>
    <row r="360777" spans="2:8" x14ac:dyDescent="0.2">
      <c r="B360777" s="25"/>
      <c r="C360777" s="25"/>
      <c r="D360777" s="31"/>
      <c r="E360777" s="25"/>
      <c r="F360777" s="25"/>
      <c r="G360777" s="25"/>
      <c r="H360777" s="25"/>
    </row>
    <row r="360778" spans="2:8" x14ac:dyDescent="0.2">
      <c r="B360778" s="25"/>
      <c r="C360778" s="25"/>
      <c r="D360778" s="31"/>
      <c r="E360778" s="25"/>
      <c r="F360778" s="25"/>
      <c r="G360778" s="25"/>
      <c r="H360778" s="25"/>
    </row>
    <row r="360779" spans="2:8" x14ac:dyDescent="0.2">
      <c r="B360779" s="25"/>
      <c r="C360779" s="25"/>
      <c r="D360779" s="31"/>
      <c r="E360779" s="25"/>
      <c r="F360779" s="25"/>
      <c r="G360779" s="25"/>
      <c r="H360779" s="25"/>
    </row>
    <row r="360780" spans="2:8" x14ac:dyDescent="0.2">
      <c r="B360780" s="25"/>
      <c r="C360780" s="25"/>
      <c r="D360780" s="31"/>
      <c r="E360780" s="25"/>
      <c r="F360780" s="25"/>
      <c r="G360780" s="25"/>
      <c r="H360780" s="25"/>
    </row>
    <row r="360781" spans="2:8" x14ac:dyDescent="0.2">
      <c r="B360781" s="25"/>
      <c r="C360781" s="25"/>
      <c r="D360781" s="31"/>
      <c r="E360781" s="25"/>
      <c r="F360781" s="25"/>
      <c r="G360781" s="25"/>
      <c r="H360781" s="25"/>
    </row>
    <row r="360782" spans="2:8" x14ac:dyDescent="0.2">
      <c r="B360782" s="25"/>
      <c r="C360782" s="25"/>
      <c r="D360782" s="31"/>
      <c r="E360782" s="25"/>
      <c r="F360782" s="25"/>
      <c r="G360782" s="25"/>
      <c r="H360782" s="25"/>
    </row>
    <row r="360783" spans="2:8" x14ac:dyDescent="0.2">
      <c r="B360783" s="25"/>
      <c r="C360783" s="25"/>
      <c r="D360783" s="31"/>
      <c r="E360783" s="25"/>
      <c r="F360783" s="25"/>
      <c r="G360783" s="25"/>
      <c r="H360783" s="25"/>
    </row>
    <row r="360784" spans="2:8" x14ac:dyDescent="0.2">
      <c r="B360784" s="25"/>
      <c r="C360784" s="25"/>
      <c r="D360784" s="31"/>
      <c r="E360784" s="25"/>
      <c r="F360784" s="25"/>
      <c r="G360784" s="25"/>
      <c r="H360784" s="25"/>
    </row>
    <row r="360785" spans="2:8" x14ac:dyDescent="0.2">
      <c r="B360785" s="25"/>
      <c r="C360785" s="25"/>
      <c r="D360785" s="31"/>
      <c r="E360785" s="25"/>
      <c r="F360785" s="25"/>
      <c r="G360785" s="25"/>
      <c r="H360785" s="25"/>
    </row>
    <row r="360786" spans="2:8" x14ac:dyDescent="0.2">
      <c r="B360786" s="25"/>
      <c r="C360786" s="25"/>
      <c r="D360786" s="31"/>
      <c r="E360786" s="25"/>
      <c r="F360786" s="25"/>
      <c r="G360786" s="25"/>
      <c r="H360786" s="25"/>
    </row>
    <row r="360787" spans="2:8" x14ac:dyDescent="0.2">
      <c r="B360787" s="25"/>
      <c r="C360787" s="25"/>
      <c r="D360787" s="31"/>
      <c r="E360787" s="25"/>
      <c r="F360787" s="25"/>
      <c r="G360787" s="25"/>
      <c r="H360787" s="25"/>
    </row>
    <row r="360788" spans="2:8" x14ac:dyDescent="0.2">
      <c r="B360788" s="25"/>
      <c r="C360788" s="25"/>
      <c r="D360788" s="31"/>
      <c r="E360788" s="25"/>
      <c r="F360788" s="25"/>
      <c r="G360788" s="25"/>
      <c r="H360788" s="25"/>
    </row>
    <row r="360789" spans="2:8" x14ac:dyDescent="0.2">
      <c r="B360789" s="25"/>
      <c r="C360789" s="25"/>
      <c r="D360789" s="31"/>
      <c r="E360789" s="25"/>
      <c r="F360789" s="25"/>
      <c r="G360789" s="25"/>
      <c r="H360789" s="25"/>
    </row>
    <row r="360790" spans="2:8" x14ac:dyDescent="0.2">
      <c r="B360790" s="25"/>
      <c r="C360790" s="25"/>
      <c r="D360790" s="31"/>
      <c r="E360790" s="25"/>
      <c r="F360790" s="25"/>
      <c r="G360790" s="25"/>
      <c r="H360790" s="25"/>
    </row>
    <row r="360791" spans="2:8" x14ac:dyDescent="0.2">
      <c r="B360791" s="25"/>
      <c r="C360791" s="25"/>
      <c r="D360791" s="31"/>
      <c r="E360791" s="25"/>
      <c r="F360791" s="25"/>
      <c r="G360791" s="25"/>
      <c r="H360791" s="25"/>
    </row>
    <row r="360792" spans="2:8" x14ac:dyDescent="0.2">
      <c r="B360792" s="25"/>
      <c r="C360792" s="25"/>
      <c r="D360792" s="31"/>
      <c r="E360792" s="25"/>
      <c r="F360792" s="25"/>
      <c r="G360792" s="25"/>
      <c r="H360792" s="25"/>
    </row>
    <row r="360793" spans="2:8" x14ac:dyDescent="0.2">
      <c r="B360793" s="25"/>
      <c r="C360793" s="25"/>
      <c r="D360793" s="31"/>
      <c r="E360793" s="25"/>
      <c r="F360793" s="25"/>
      <c r="G360793" s="25"/>
      <c r="H360793" s="25"/>
    </row>
    <row r="360794" spans="2:8" x14ac:dyDescent="0.2">
      <c r="B360794" s="25"/>
      <c r="C360794" s="25"/>
      <c r="D360794" s="31"/>
      <c r="E360794" s="25"/>
      <c r="F360794" s="25"/>
      <c r="G360794" s="25"/>
      <c r="H360794" s="25"/>
    </row>
    <row r="360795" spans="2:8" x14ac:dyDescent="0.2">
      <c r="B360795" s="25"/>
      <c r="C360795" s="25"/>
      <c r="D360795" s="31"/>
      <c r="E360795" s="25"/>
      <c r="F360795" s="25"/>
      <c r="G360795" s="25"/>
      <c r="H360795" s="25"/>
    </row>
    <row r="360796" spans="2:8" x14ac:dyDescent="0.2">
      <c r="B360796" s="25"/>
      <c r="C360796" s="25"/>
      <c r="D360796" s="31"/>
      <c r="E360796" s="25"/>
      <c r="F360796" s="25"/>
      <c r="G360796" s="25"/>
      <c r="H360796" s="25"/>
    </row>
    <row r="360797" spans="2:8" x14ac:dyDescent="0.2">
      <c r="B360797" s="25"/>
      <c r="C360797" s="25"/>
      <c r="D360797" s="31"/>
      <c r="E360797" s="25"/>
      <c r="F360797" s="25"/>
      <c r="G360797" s="25"/>
      <c r="H360797" s="25"/>
    </row>
    <row r="360798" spans="2:8" x14ac:dyDescent="0.2">
      <c r="B360798" s="25"/>
      <c r="C360798" s="25"/>
      <c r="D360798" s="31"/>
      <c r="E360798" s="25"/>
      <c r="F360798" s="25"/>
      <c r="G360798" s="25"/>
      <c r="H360798" s="25"/>
    </row>
    <row r="360799" spans="2:8" x14ac:dyDescent="0.2">
      <c r="B360799" s="25"/>
      <c r="C360799" s="25"/>
      <c r="D360799" s="31"/>
      <c r="E360799" s="25"/>
      <c r="F360799" s="25"/>
      <c r="G360799" s="25"/>
      <c r="H360799" s="25"/>
    </row>
    <row r="360800" spans="2:8" x14ac:dyDescent="0.2">
      <c r="B360800" s="25"/>
      <c r="C360800" s="25"/>
      <c r="D360800" s="31"/>
      <c r="E360800" s="25"/>
      <c r="F360800" s="25"/>
      <c r="G360800" s="25"/>
      <c r="H360800" s="25"/>
    </row>
    <row r="360801" spans="2:8" x14ac:dyDescent="0.2">
      <c r="B360801" s="25"/>
      <c r="C360801" s="25"/>
      <c r="D360801" s="31"/>
      <c r="E360801" s="25"/>
      <c r="F360801" s="25"/>
      <c r="G360801" s="25"/>
      <c r="H360801" s="25"/>
    </row>
    <row r="360802" spans="2:8" x14ac:dyDescent="0.2">
      <c r="B360802" s="25"/>
      <c r="C360802" s="25"/>
      <c r="D360802" s="31"/>
      <c r="E360802" s="25"/>
      <c r="F360802" s="25"/>
      <c r="G360802" s="25"/>
      <c r="H360802" s="25"/>
    </row>
    <row r="360803" spans="2:8" x14ac:dyDescent="0.2">
      <c r="B360803" s="25"/>
      <c r="C360803" s="25"/>
      <c r="D360803" s="31"/>
      <c r="E360803" s="25"/>
      <c r="F360803" s="25"/>
      <c r="G360803" s="25"/>
      <c r="H360803" s="25"/>
    </row>
    <row r="360804" spans="2:8" x14ac:dyDescent="0.2">
      <c r="B360804" s="25"/>
      <c r="C360804" s="25"/>
      <c r="D360804" s="31"/>
      <c r="E360804" s="25"/>
      <c r="F360804" s="25"/>
      <c r="G360804" s="25"/>
      <c r="H360804" s="25"/>
    </row>
    <row r="360805" spans="2:8" x14ac:dyDescent="0.2">
      <c r="B360805" s="25"/>
      <c r="C360805" s="25"/>
      <c r="D360805" s="31"/>
      <c r="E360805" s="25"/>
      <c r="F360805" s="25"/>
      <c r="G360805" s="25"/>
      <c r="H360805" s="25"/>
    </row>
    <row r="360806" spans="2:8" x14ac:dyDescent="0.2">
      <c r="B360806" s="25"/>
      <c r="C360806" s="25"/>
      <c r="D360806" s="31"/>
      <c r="E360806" s="25"/>
      <c r="F360806" s="25"/>
      <c r="G360806" s="25"/>
      <c r="H360806" s="25"/>
    </row>
    <row r="360807" spans="2:8" x14ac:dyDescent="0.2">
      <c r="B360807" s="25"/>
      <c r="C360807" s="25"/>
      <c r="D360807" s="31"/>
      <c r="E360807" s="25"/>
      <c r="F360807" s="25"/>
      <c r="G360807" s="25"/>
      <c r="H360807" s="25"/>
    </row>
    <row r="360808" spans="2:8" x14ac:dyDescent="0.2">
      <c r="B360808" s="25"/>
      <c r="C360808" s="25"/>
      <c r="D360808" s="31"/>
      <c r="E360808" s="25"/>
      <c r="F360808" s="25"/>
      <c r="G360808" s="25"/>
      <c r="H360808" s="25"/>
    </row>
    <row r="360809" spans="2:8" x14ac:dyDescent="0.2">
      <c r="B360809" s="25"/>
      <c r="C360809" s="25"/>
      <c r="D360809" s="31"/>
      <c r="E360809" s="25"/>
      <c r="F360809" s="25"/>
      <c r="G360809" s="25"/>
      <c r="H360809" s="25"/>
    </row>
    <row r="360810" spans="2:8" x14ac:dyDescent="0.2">
      <c r="B360810" s="25"/>
      <c r="C360810" s="25"/>
      <c r="D360810" s="31"/>
      <c r="E360810" s="25"/>
      <c r="F360810" s="25"/>
      <c r="G360810" s="25"/>
      <c r="H360810" s="25"/>
    </row>
    <row r="360811" spans="2:8" x14ac:dyDescent="0.2">
      <c r="B360811" s="25"/>
      <c r="C360811" s="25"/>
      <c r="D360811" s="31"/>
      <c r="E360811" s="25"/>
      <c r="F360811" s="25"/>
      <c r="G360811" s="25"/>
      <c r="H360811" s="25"/>
    </row>
    <row r="360812" spans="2:8" x14ac:dyDescent="0.2">
      <c r="B360812" s="25"/>
      <c r="C360812" s="25"/>
      <c r="D360812" s="31"/>
      <c r="E360812" s="25"/>
      <c r="F360812" s="25"/>
      <c r="G360812" s="25"/>
      <c r="H360812" s="25"/>
    </row>
    <row r="360813" spans="2:8" x14ac:dyDescent="0.2">
      <c r="B360813" s="25"/>
      <c r="C360813" s="25"/>
      <c r="D360813" s="31"/>
      <c r="E360813" s="25"/>
      <c r="F360813" s="25"/>
      <c r="G360813" s="25"/>
      <c r="H360813" s="25"/>
    </row>
    <row r="360814" spans="2:8" x14ac:dyDescent="0.2">
      <c r="B360814" s="25"/>
      <c r="C360814" s="25"/>
      <c r="D360814" s="31"/>
      <c r="E360814" s="25"/>
      <c r="F360814" s="25"/>
      <c r="G360814" s="25"/>
      <c r="H360814" s="25"/>
    </row>
    <row r="360815" spans="2:8" x14ac:dyDescent="0.2">
      <c r="B360815" s="25"/>
      <c r="C360815" s="25"/>
      <c r="D360815" s="31"/>
      <c r="E360815" s="25"/>
      <c r="F360815" s="25"/>
      <c r="G360815" s="25"/>
      <c r="H360815" s="25"/>
    </row>
    <row r="360816" spans="2:8" x14ac:dyDescent="0.2">
      <c r="B360816" s="25"/>
      <c r="C360816" s="25"/>
      <c r="D360816" s="31"/>
      <c r="E360816" s="25"/>
      <c r="F360816" s="25"/>
      <c r="G360816" s="25"/>
      <c r="H360816" s="25"/>
    </row>
    <row r="360817" spans="2:8" x14ac:dyDescent="0.2">
      <c r="B360817" s="25"/>
      <c r="C360817" s="25"/>
      <c r="D360817" s="31"/>
      <c r="E360817" s="25"/>
      <c r="F360817" s="25"/>
      <c r="G360817" s="25"/>
      <c r="H360817" s="25"/>
    </row>
    <row r="360818" spans="2:8" x14ac:dyDescent="0.2">
      <c r="B360818" s="25"/>
      <c r="C360818" s="25"/>
      <c r="D360818" s="31"/>
      <c r="E360818" s="25"/>
      <c r="F360818" s="25"/>
      <c r="G360818" s="25"/>
      <c r="H360818" s="25"/>
    </row>
    <row r="360819" spans="2:8" x14ac:dyDescent="0.2">
      <c r="B360819" s="25"/>
      <c r="C360819" s="25"/>
      <c r="D360819" s="31"/>
      <c r="E360819" s="25"/>
      <c r="F360819" s="25"/>
      <c r="G360819" s="25"/>
      <c r="H360819" s="25"/>
    </row>
    <row r="360820" spans="2:8" x14ac:dyDescent="0.2">
      <c r="B360820" s="25"/>
      <c r="C360820" s="25"/>
      <c r="D360820" s="31"/>
      <c r="E360820" s="25"/>
      <c r="F360820" s="25"/>
      <c r="G360820" s="25"/>
      <c r="H360820" s="25"/>
    </row>
    <row r="360821" spans="2:8" x14ac:dyDescent="0.2">
      <c r="B360821" s="25"/>
      <c r="C360821" s="25"/>
      <c r="D360821" s="31"/>
      <c r="E360821" s="25"/>
      <c r="F360821" s="25"/>
      <c r="G360821" s="25"/>
      <c r="H360821" s="25"/>
    </row>
    <row r="360822" spans="2:8" x14ac:dyDescent="0.2">
      <c r="B360822" s="25"/>
      <c r="C360822" s="25"/>
      <c r="D360822" s="31"/>
      <c r="E360822" s="25"/>
      <c r="F360822" s="25"/>
      <c r="G360822" s="25"/>
      <c r="H360822" s="25"/>
    </row>
    <row r="360823" spans="2:8" x14ac:dyDescent="0.2">
      <c r="B360823" s="25"/>
      <c r="C360823" s="25"/>
      <c r="D360823" s="31"/>
      <c r="E360823" s="25"/>
      <c r="F360823" s="25"/>
      <c r="G360823" s="25"/>
      <c r="H360823" s="25"/>
    </row>
    <row r="360824" spans="2:8" x14ac:dyDescent="0.2">
      <c r="B360824" s="25"/>
      <c r="C360824" s="25"/>
      <c r="D360824" s="31"/>
      <c r="E360824" s="25"/>
      <c r="F360824" s="25"/>
      <c r="G360824" s="25"/>
      <c r="H360824" s="25"/>
    </row>
    <row r="360825" spans="2:8" x14ac:dyDescent="0.2">
      <c r="B360825" s="25"/>
      <c r="C360825" s="25"/>
      <c r="D360825" s="31"/>
      <c r="E360825" s="25"/>
      <c r="F360825" s="25"/>
      <c r="G360825" s="25"/>
      <c r="H360825" s="25"/>
    </row>
    <row r="360826" spans="2:8" x14ac:dyDescent="0.2">
      <c r="B360826" s="25"/>
      <c r="C360826" s="25"/>
      <c r="D360826" s="31"/>
      <c r="E360826" s="25"/>
      <c r="F360826" s="25"/>
      <c r="G360826" s="25"/>
      <c r="H360826" s="25"/>
    </row>
    <row r="360827" spans="2:8" x14ac:dyDescent="0.2">
      <c r="B360827" s="25"/>
      <c r="C360827" s="25"/>
      <c r="D360827" s="31"/>
      <c r="E360827" s="25"/>
      <c r="F360827" s="25"/>
      <c r="G360827" s="25"/>
      <c r="H360827" s="25"/>
    </row>
    <row r="360828" spans="2:8" x14ac:dyDescent="0.2">
      <c r="B360828" s="25"/>
      <c r="C360828" s="25"/>
      <c r="D360828" s="31"/>
      <c r="E360828" s="25"/>
      <c r="F360828" s="25"/>
      <c r="G360828" s="25"/>
      <c r="H360828" s="25"/>
    </row>
    <row r="360829" spans="2:8" x14ac:dyDescent="0.2">
      <c r="B360829" s="25"/>
      <c r="C360829" s="25"/>
      <c r="D360829" s="31"/>
      <c r="E360829" s="25"/>
      <c r="F360829" s="25"/>
      <c r="G360829" s="25"/>
      <c r="H360829" s="25"/>
    </row>
    <row r="360830" spans="2:8" x14ac:dyDescent="0.2">
      <c r="B360830" s="25"/>
      <c r="C360830" s="25"/>
      <c r="D360830" s="31"/>
      <c r="E360830" s="25"/>
      <c r="F360830" s="25"/>
      <c r="G360830" s="25"/>
      <c r="H360830" s="25"/>
    </row>
    <row r="360831" spans="2:8" x14ac:dyDescent="0.2">
      <c r="B360831" s="25"/>
      <c r="C360831" s="25"/>
      <c r="D360831" s="31"/>
      <c r="E360831" s="25"/>
      <c r="F360831" s="25"/>
      <c r="G360831" s="25"/>
      <c r="H360831" s="25"/>
    </row>
    <row r="360832" spans="2:8" x14ac:dyDescent="0.2">
      <c r="B360832" s="25"/>
      <c r="C360832" s="25"/>
      <c r="D360832" s="31"/>
      <c r="E360832" s="25"/>
      <c r="F360832" s="25"/>
      <c r="G360832" s="25"/>
      <c r="H360832" s="25"/>
    </row>
    <row r="360833" spans="2:8" x14ac:dyDescent="0.2">
      <c r="B360833" s="25"/>
      <c r="C360833" s="25"/>
      <c r="D360833" s="31"/>
      <c r="E360833" s="25"/>
      <c r="F360833" s="25"/>
      <c r="G360833" s="25"/>
      <c r="H360833" s="25"/>
    </row>
    <row r="360834" spans="2:8" x14ac:dyDescent="0.2">
      <c r="B360834" s="25"/>
      <c r="C360834" s="25"/>
      <c r="D360834" s="31"/>
      <c r="E360834" s="25"/>
      <c r="F360834" s="25"/>
      <c r="G360834" s="25"/>
      <c r="H360834" s="25"/>
    </row>
    <row r="360835" spans="2:8" x14ac:dyDescent="0.2">
      <c r="B360835" s="25"/>
      <c r="C360835" s="25"/>
      <c r="D360835" s="31"/>
      <c r="E360835" s="25"/>
      <c r="F360835" s="25"/>
      <c r="G360835" s="25"/>
      <c r="H360835" s="25"/>
    </row>
    <row r="360836" spans="2:8" x14ac:dyDescent="0.2">
      <c r="B360836" s="25"/>
      <c r="C360836" s="25"/>
      <c r="D360836" s="31"/>
      <c r="E360836" s="25"/>
      <c r="F360836" s="25"/>
      <c r="G360836" s="25"/>
      <c r="H360836" s="25"/>
    </row>
    <row r="360837" spans="2:8" x14ac:dyDescent="0.2">
      <c r="B360837" s="25"/>
      <c r="C360837" s="25"/>
      <c r="D360837" s="31"/>
      <c r="E360837" s="25"/>
      <c r="F360837" s="25"/>
      <c r="G360837" s="25"/>
      <c r="H360837" s="25"/>
    </row>
    <row r="360838" spans="2:8" x14ac:dyDescent="0.2">
      <c r="B360838" s="25"/>
      <c r="C360838" s="25"/>
      <c r="D360838" s="31"/>
      <c r="E360838" s="25"/>
      <c r="F360838" s="25"/>
      <c r="G360838" s="25"/>
      <c r="H360838" s="25"/>
    </row>
    <row r="360839" spans="2:8" x14ac:dyDescent="0.2">
      <c r="B360839" s="25"/>
      <c r="C360839" s="25"/>
      <c r="D360839" s="31"/>
      <c r="E360839" s="25"/>
      <c r="F360839" s="25"/>
      <c r="G360839" s="25"/>
      <c r="H360839" s="25"/>
    </row>
    <row r="360840" spans="2:8" x14ac:dyDescent="0.2">
      <c r="B360840" s="25"/>
      <c r="C360840" s="25"/>
      <c r="D360840" s="31"/>
      <c r="E360840" s="25"/>
      <c r="F360840" s="25"/>
      <c r="G360840" s="25"/>
      <c r="H360840" s="25"/>
    </row>
    <row r="360841" spans="2:8" x14ac:dyDescent="0.2">
      <c r="B360841" s="25"/>
      <c r="C360841" s="25"/>
      <c r="D360841" s="31"/>
      <c r="E360841" s="25"/>
      <c r="F360841" s="25"/>
      <c r="G360841" s="25"/>
      <c r="H360841" s="25"/>
    </row>
    <row r="360842" spans="2:8" x14ac:dyDescent="0.2">
      <c r="B360842" s="25"/>
      <c r="C360842" s="25"/>
      <c r="D360842" s="31"/>
      <c r="E360842" s="25"/>
      <c r="F360842" s="25"/>
      <c r="G360842" s="25"/>
      <c r="H360842" s="25"/>
    </row>
    <row r="360843" spans="2:8" x14ac:dyDescent="0.2">
      <c r="B360843" s="25"/>
      <c r="C360843" s="25"/>
      <c r="D360843" s="31"/>
      <c r="E360843" s="25"/>
      <c r="F360843" s="25"/>
      <c r="G360843" s="25"/>
      <c r="H360843" s="25"/>
    </row>
    <row r="360844" spans="2:8" x14ac:dyDescent="0.2">
      <c r="B360844" s="25"/>
      <c r="C360844" s="25"/>
      <c r="D360844" s="31"/>
      <c r="E360844" s="25"/>
      <c r="F360844" s="25"/>
      <c r="G360844" s="25"/>
      <c r="H360844" s="25"/>
    </row>
    <row r="360845" spans="2:8" x14ac:dyDescent="0.2">
      <c r="B360845" s="25"/>
      <c r="C360845" s="25"/>
      <c r="D360845" s="31"/>
      <c r="E360845" s="25"/>
      <c r="F360845" s="25"/>
      <c r="G360845" s="25"/>
      <c r="H360845" s="25"/>
    </row>
    <row r="360846" spans="2:8" x14ac:dyDescent="0.2">
      <c r="B360846" s="25"/>
      <c r="C360846" s="25"/>
      <c r="D360846" s="31"/>
      <c r="E360846" s="25"/>
      <c r="F360846" s="25"/>
      <c r="G360846" s="25"/>
      <c r="H360846" s="25"/>
    </row>
    <row r="360847" spans="2:8" x14ac:dyDescent="0.2">
      <c r="B360847" s="25"/>
      <c r="C360847" s="25"/>
      <c r="D360847" s="31"/>
      <c r="E360847" s="25"/>
      <c r="F360847" s="25"/>
      <c r="G360847" s="25"/>
      <c r="H360847" s="25"/>
    </row>
    <row r="360848" spans="2:8" x14ac:dyDescent="0.2">
      <c r="B360848" s="25"/>
      <c r="C360848" s="25"/>
      <c r="D360848" s="31"/>
      <c r="E360848" s="25"/>
      <c r="F360848" s="25"/>
      <c r="G360848" s="25"/>
      <c r="H360848" s="25"/>
    </row>
    <row r="360849" spans="2:8" x14ac:dyDescent="0.2">
      <c r="B360849" s="25"/>
      <c r="C360849" s="25"/>
      <c r="D360849" s="31"/>
      <c r="E360849" s="25"/>
      <c r="F360849" s="25"/>
      <c r="G360849" s="25"/>
      <c r="H360849" s="25"/>
    </row>
    <row r="360850" spans="2:8" x14ac:dyDescent="0.2">
      <c r="B360850" s="25"/>
      <c r="C360850" s="25"/>
      <c r="D360850" s="31"/>
      <c r="E360850" s="25"/>
      <c r="F360850" s="25"/>
      <c r="G360850" s="25"/>
      <c r="H360850" s="25"/>
    </row>
    <row r="360851" spans="2:8" x14ac:dyDescent="0.2">
      <c r="B360851" s="25"/>
      <c r="C360851" s="25"/>
      <c r="D360851" s="31"/>
      <c r="E360851" s="25"/>
      <c r="F360851" s="25"/>
      <c r="G360851" s="25"/>
      <c r="H360851" s="25"/>
    </row>
    <row r="360852" spans="2:8" x14ac:dyDescent="0.2">
      <c r="B360852" s="25"/>
      <c r="C360852" s="25"/>
      <c r="D360852" s="31"/>
      <c r="E360852" s="25"/>
      <c r="F360852" s="25"/>
      <c r="G360852" s="25"/>
      <c r="H360852" s="25"/>
    </row>
    <row r="360853" spans="2:8" x14ac:dyDescent="0.2">
      <c r="B360853" s="25"/>
      <c r="C360853" s="25"/>
      <c r="D360853" s="31"/>
      <c r="E360853" s="25"/>
      <c r="F360853" s="25"/>
      <c r="G360853" s="25"/>
      <c r="H360853" s="25"/>
    </row>
    <row r="360854" spans="2:8" x14ac:dyDescent="0.2">
      <c r="B360854" s="25"/>
      <c r="C360854" s="25"/>
      <c r="D360854" s="31"/>
      <c r="E360854" s="25"/>
      <c r="F360854" s="25"/>
      <c r="G360854" s="25"/>
      <c r="H360854" s="25"/>
    </row>
    <row r="360855" spans="2:8" x14ac:dyDescent="0.2">
      <c r="B360855" s="25"/>
      <c r="C360855" s="25"/>
      <c r="D360855" s="31"/>
      <c r="E360855" s="25"/>
      <c r="F360855" s="25"/>
      <c r="G360855" s="25"/>
      <c r="H360855" s="25"/>
    </row>
    <row r="360856" spans="2:8" x14ac:dyDescent="0.2">
      <c r="B360856" s="25"/>
      <c r="C360856" s="25"/>
      <c r="D360856" s="31"/>
      <c r="E360856" s="25"/>
      <c r="F360856" s="25"/>
      <c r="G360856" s="25"/>
      <c r="H360856" s="25"/>
    </row>
    <row r="360857" spans="2:8" x14ac:dyDescent="0.2">
      <c r="B360857" s="25"/>
      <c r="C360857" s="25"/>
      <c r="D360857" s="31"/>
      <c r="E360857" s="25"/>
      <c r="F360857" s="25"/>
      <c r="G360857" s="25"/>
      <c r="H360857" s="25"/>
    </row>
    <row r="360858" spans="2:8" x14ac:dyDescent="0.2">
      <c r="B360858" s="25"/>
      <c r="C360858" s="25"/>
      <c r="D360858" s="31"/>
      <c r="E360858" s="25"/>
      <c r="F360858" s="25"/>
      <c r="G360858" s="25"/>
      <c r="H360858" s="25"/>
    </row>
    <row r="360859" spans="2:8" x14ac:dyDescent="0.2">
      <c r="B360859" s="25"/>
      <c r="C360859" s="25"/>
      <c r="D360859" s="31"/>
      <c r="E360859" s="25"/>
      <c r="F360859" s="25"/>
      <c r="G360859" s="25"/>
      <c r="H360859" s="25"/>
    </row>
    <row r="360860" spans="2:8" x14ac:dyDescent="0.2">
      <c r="B360860" s="25"/>
      <c r="C360860" s="25"/>
      <c r="D360860" s="31"/>
      <c r="E360860" s="25"/>
      <c r="F360860" s="25"/>
      <c r="G360860" s="25"/>
      <c r="H360860" s="25"/>
    </row>
    <row r="360861" spans="2:8" x14ac:dyDescent="0.2">
      <c r="B360861" s="25"/>
      <c r="C360861" s="25"/>
      <c r="D360861" s="31"/>
      <c r="E360861" s="25"/>
      <c r="F360861" s="25"/>
      <c r="G360861" s="25"/>
      <c r="H360861" s="25"/>
    </row>
    <row r="360862" spans="2:8" x14ac:dyDescent="0.2">
      <c r="B360862" s="25"/>
      <c r="C360862" s="25"/>
      <c r="D360862" s="31"/>
      <c r="E360862" s="25"/>
      <c r="F360862" s="25"/>
      <c r="G360862" s="25"/>
      <c r="H360862" s="25"/>
    </row>
    <row r="360863" spans="2:8" x14ac:dyDescent="0.2">
      <c r="B360863" s="25"/>
      <c r="C360863" s="25"/>
      <c r="D360863" s="31"/>
      <c r="E360863" s="25"/>
      <c r="F360863" s="25"/>
      <c r="G360863" s="25"/>
      <c r="H360863" s="25"/>
    </row>
    <row r="360864" spans="2:8" x14ac:dyDescent="0.2">
      <c r="B360864" s="25"/>
      <c r="C360864" s="25"/>
      <c r="D360864" s="31"/>
      <c r="E360864" s="25"/>
      <c r="F360864" s="25"/>
      <c r="G360864" s="25"/>
      <c r="H360864" s="25"/>
    </row>
    <row r="360865" spans="2:8" x14ac:dyDescent="0.2">
      <c r="B360865" s="25"/>
      <c r="C360865" s="25"/>
      <c r="D360865" s="31"/>
      <c r="E360865" s="25"/>
      <c r="F360865" s="25"/>
      <c r="G360865" s="25"/>
      <c r="H360865" s="25"/>
    </row>
    <row r="360866" spans="2:8" x14ac:dyDescent="0.2">
      <c r="B360866" s="25"/>
      <c r="C360866" s="25"/>
      <c r="D360866" s="31"/>
      <c r="E360866" s="25"/>
      <c r="F360866" s="25"/>
      <c r="G360866" s="25"/>
      <c r="H360866" s="25"/>
    </row>
    <row r="360867" spans="2:8" x14ac:dyDescent="0.2">
      <c r="B360867" s="25"/>
      <c r="C360867" s="25"/>
      <c r="D360867" s="31"/>
      <c r="E360867" s="25"/>
      <c r="F360867" s="25"/>
      <c r="G360867" s="25"/>
      <c r="H360867" s="25"/>
    </row>
    <row r="360868" spans="2:8" x14ac:dyDescent="0.2">
      <c r="B360868" s="25"/>
      <c r="C360868" s="25"/>
      <c r="D360868" s="31"/>
      <c r="E360868" s="25"/>
      <c r="F360868" s="25"/>
      <c r="G360868" s="25"/>
      <c r="H360868" s="25"/>
    </row>
    <row r="360869" spans="2:8" x14ac:dyDescent="0.2">
      <c r="B360869" s="25"/>
      <c r="C360869" s="25"/>
      <c r="D360869" s="31"/>
      <c r="E360869" s="25"/>
      <c r="F360869" s="25"/>
      <c r="G360869" s="25"/>
      <c r="H360869" s="25"/>
    </row>
    <row r="360870" spans="2:8" x14ac:dyDescent="0.2">
      <c r="B360870" s="25"/>
      <c r="C360870" s="25"/>
      <c r="D360870" s="31"/>
      <c r="E360870" s="25"/>
      <c r="F360870" s="25"/>
      <c r="G360870" s="25"/>
      <c r="H360870" s="25"/>
    </row>
    <row r="360871" spans="2:8" x14ac:dyDescent="0.2">
      <c r="B360871" s="25"/>
      <c r="C360871" s="25"/>
      <c r="D360871" s="31"/>
      <c r="E360871" s="25"/>
      <c r="F360871" s="25"/>
      <c r="G360871" s="25"/>
      <c r="H360871" s="25"/>
    </row>
    <row r="360872" spans="2:8" x14ac:dyDescent="0.2">
      <c r="B360872" s="25"/>
      <c r="C360872" s="25"/>
      <c r="D360872" s="31"/>
      <c r="E360872" s="25"/>
      <c r="F360872" s="25"/>
      <c r="G360872" s="25"/>
      <c r="H360872" s="25"/>
    </row>
    <row r="360873" spans="2:8" x14ac:dyDescent="0.2">
      <c r="B360873" s="25"/>
      <c r="C360873" s="25"/>
      <c r="D360873" s="31"/>
      <c r="E360873" s="25"/>
      <c r="F360873" s="25"/>
      <c r="G360873" s="25"/>
      <c r="H360873" s="25"/>
    </row>
    <row r="360874" spans="2:8" x14ac:dyDescent="0.2">
      <c r="B360874" s="25"/>
      <c r="C360874" s="25"/>
      <c r="D360874" s="31"/>
      <c r="E360874" s="25"/>
      <c r="F360874" s="25"/>
      <c r="G360874" s="25"/>
      <c r="H360874" s="25"/>
    </row>
    <row r="360875" spans="2:8" x14ac:dyDescent="0.2">
      <c r="B360875" s="25"/>
      <c r="C360875" s="25"/>
      <c r="D360875" s="31"/>
      <c r="E360875" s="25"/>
      <c r="F360875" s="25"/>
      <c r="G360875" s="25"/>
      <c r="H360875" s="25"/>
    </row>
    <row r="360876" spans="2:8" x14ac:dyDescent="0.2">
      <c r="B360876" s="25"/>
      <c r="C360876" s="25"/>
      <c r="D360876" s="31"/>
      <c r="E360876" s="25"/>
      <c r="F360876" s="25"/>
      <c r="G360876" s="25"/>
      <c r="H360876" s="25"/>
    </row>
    <row r="360877" spans="2:8" x14ac:dyDescent="0.2">
      <c r="B360877" s="25"/>
      <c r="C360877" s="25"/>
      <c r="D360877" s="31"/>
      <c r="E360877" s="25"/>
      <c r="F360877" s="25"/>
      <c r="G360877" s="25"/>
      <c r="H360877" s="25"/>
    </row>
    <row r="360878" spans="2:8" x14ac:dyDescent="0.2">
      <c r="B360878" s="25"/>
      <c r="C360878" s="25"/>
      <c r="D360878" s="31"/>
      <c r="E360878" s="25"/>
      <c r="F360878" s="25"/>
      <c r="G360878" s="25"/>
      <c r="H360878" s="25"/>
    </row>
    <row r="360879" spans="2:8" x14ac:dyDescent="0.2">
      <c r="B360879" s="25"/>
      <c r="C360879" s="25"/>
      <c r="D360879" s="31"/>
      <c r="E360879" s="25"/>
      <c r="F360879" s="25"/>
      <c r="G360879" s="25"/>
      <c r="H360879" s="25"/>
    </row>
    <row r="360880" spans="2:8" x14ac:dyDescent="0.2">
      <c r="B360880" s="25"/>
      <c r="C360880" s="25"/>
      <c r="D360880" s="31"/>
      <c r="E360880" s="25"/>
      <c r="F360880" s="25"/>
      <c r="G360880" s="25"/>
      <c r="H360880" s="25"/>
    </row>
    <row r="360881" spans="2:8" x14ac:dyDescent="0.2">
      <c r="B360881" s="25"/>
      <c r="C360881" s="25"/>
      <c r="D360881" s="31"/>
      <c r="E360881" s="25"/>
      <c r="F360881" s="25"/>
      <c r="G360881" s="25"/>
      <c r="H360881" s="25"/>
    </row>
    <row r="360882" spans="2:8" x14ac:dyDescent="0.2">
      <c r="B360882" s="25"/>
      <c r="C360882" s="25"/>
      <c r="D360882" s="31"/>
      <c r="E360882" s="25"/>
      <c r="F360882" s="25"/>
      <c r="G360882" s="25"/>
      <c r="H360882" s="25"/>
    </row>
    <row r="360883" spans="2:8" x14ac:dyDescent="0.2">
      <c r="B360883" s="25"/>
      <c r="C360883" s="25"/>
      <c r="D360883" s="31"/>
      <c r="E360883" s="25"/>
      <c r="F360883" s="25"/>
      <c r="G360883" s="25"/>
      <c r="H360883" s="25"/>
    </row>
    <row r="360884" spans="2:8" x14ac:dyDescent="0.2">
      <c r="B360884" s="25"/>
      <c r="C360884" s="25"/>
      <c r="D360884" s="31"/>
      <c r="E360884" s="25"/>
      <c r="F360884" s="25"/>
      <c r="G360884" s="25"/>
      <c r="H360884" s="25"/>
    </row>
    <row r="360885" spans="2:8" x14ac:dyDescent="0.2">
      <c r="B360885" s="25"/>
      <c r="C360885" s="25"/>
      <c r="D360885" s="31"/>
      <c r="E360885" s="25"/>
      <c r="F360885" s="25"/>
      <c r="G360885" s="25"/>
      <c r="H360885" s="25"/>
    </row>
    <row r="360886" spans="2:8" x14ac:dyDescent="0.2">
      <c r="B360886" s="25"/>
      <c r="C360886" s="25"/>
      <c r="D360886" s="31"/>
      <c r="E360886" s="25"/>
      <c r="F360886" s="25"/>
      <c r="G360886" s="25"/>
      <c r="H360886" s="25"/>
    </row>
    <row r="360887" spans="2:8" x14ac:dyDescent="0.2">
      <c r="B360887" s="25"/>
      <c r="C360887" s="25"/>
      <c r="D360887" s="31"/>
      <c r="E360887" s="25"/>
      <c r="F360887" s="25"/>
      <c r="G360887" s="25"/>
      <c r="H360887" s="25"/>
    </row>
    <row r="360888" spans="2:8" x14ac:dyDescent="0.2">
      <c r="B360888" s="25"/>
      <c r="C360888" s="25"/>
      <c r="D360888" s="31"/>
      <c r="E360888" s="25"/>
      <c r="F360888" s="25"/>
      <c r="G360888" s="25"/>
      <c r="H360888" s="25"/>
    </row>
    <row r="360889" spans="2:8" x14ac:dyDescent="0.2">
      <c r="B360889" s="25"/>
      <c r="C360889" s="25"/>
      <c r="D360889" s="31"/>
      <c r="E360889" s="25"/>
      <c r="F360889" s="25"/>
      <c r="G360889" s="25"/>
      <c r="H360889" s="25"/>
    </row>
    <row r="360890" spans="2:8" x14ac:dyDescent="0.2">
      <c r="B360890" s="25"/>
      <c r="C360890" s="25"/>
      <c r="D360890" s="31"/>
      <c r="E360890" s="25"/>
      <c r="F360890" s="25"/>
      <c r="G360890" s="25"/>
      <c r="H360890" s="25"/>
    </row>
    <row r="360891" spans="2:8" x14ac:dyDescent="0.2">
      <c r="B360891" s="25"/>
      <c r="C360891" s="25"/>
      <c r="D360891" s="31"/>
      <c r="E360891" s="25"/>
      <c r="F360891" s="25"/>
      <c r="G360891" s="25"/>
      <c r="H360891" s="25"/>
    </row>
    <row r="360892" spans="2:8" x14ac:dyDescent="0.2">
      <c r="B360892" s="25"/>
      <c r="C360892" s="25"/>
      <c r="D360892" s="31"/>
      <c r="E360892" s="25"/>
      <c r="F360892" s="25"/>
      <c r="G360892" s="25"/>
      <c r="H360892" s="25"/>
    </row>
    <row r="360893" spans="2:8" x14ac:dyDescent="0.2">
      <c r="B360893" s="25"/>
      <c r="C360893" s="25"/>
      <c r="D360893" s="31"/>
      <c r="E360893" s="25"/>
      <c r="F360893" s="25"/>
      <c r="G360893" s="25"/>
      <c r="H360893" s="25"/>
    </row>
    <row r="360894" spans="2:8" x14ac:dyDescent="0.2">
      <c r="B360894" s="25"/>
      <c r="C360894" s="25"/>
      <c r="D360894" s="31"/>
      <c r="E360894" s="25"/>
      <c r="F360894" s="25"/>
      <c r="G360894" s="25"/>
      <c r="H360894" s="25"/>
    </row>
    <row r="360895" spans="2:8" x14ac:dyDescent="0.2">
      <c r="B360895" s="25"/>
      <c r="C360895" s="25"/>
      <c r="D360895" s="31"/>
      <c r="E360895" s="25"/>
      <c r="F360895" s="25"/>
      <c r="G360895" s="25"/>
      <c r="H360895" s="25"/>
    </row>
    <row r="360896" spans="2:8" x14ac:dyDescent="0.2">
      <c r="B360896" s="25"/>
      <c r="C360896" s="25"/>
      <c r="D360896" s="31"/>
      <c r="E360896" s="25"/>
      <c r="F360896" s="25"/>
      <c r="G360896" s="25"/>
      <c r="H360896" s="25"/>
    </row>
    <row r="360897" spans="2:8" x14ac:dyDescent="0.2">
      <c r="B360897" s="25"/>
      <c r="C360897" s="25"/>
      <c r="D360897" s="31"/>
      <c r="E360897" s="25"/>
      <c r="F360897" s="25"/>
      <c r="G360897" s="25"/>
      <c r="H360897" s="25"/>
    </row>
    <row r="360898" spans="2:8" x14ac:dyDescent="0.2">
      <c r="B360898" s="25"/>
      <c r="C360898" s="25"/>
      <c r="D360898" s="31"/>
      <c r="E360898" s="25"/>
      <c r="F360898" s="25"/>
      <c r="G360898" s="25"/>
      <c r="H360898" s="25"/>
    </row>
    <row r="360899" spans="2:8" x14ac:dyDescent="0.2">
      <c r="B360899" s="25"/>
      <c r="C360899" s="25"/>
      <c r="D360899" s="31"/>
      <c r="E360899" s="25"/>
      <c r="F360899" s="25"/>
      <c r="G360899" s="25"/>
      <c r="H360899" s="25"/>
    </row>
    <row r="360900" spans="2:8" x14ac:dyDescent="0.2">
      <c r="B360900" s="25"/>
      <c r="C360900" s="25"/>
      <c r="D360900" s="31"/>
      <c r="E360900" s="25"/>
      <c r="F360900" s="25"/>
      <c r="G360900" s="25"/>
      <c r="H360900" s="25"/>
    </row>
    <row r="360901" spans="2:8" x14ac:dyDescent="0.2">
      <c r="B360901" s="25"/>
      <c r="C360901" s="25"/>
      <c r="D360901" s="31"/>
      <c r="E360901" s="25"/>
      <c r="F360901" s="25"/>
      <c r="G360901" s="25"/>
      <c r="H360901" s="25"/>
    </row>
    <row r="360902" spans="2:8" x14ac:dyDescent="0.2">
      <c r="B360902" s="25"/>
      <c r="C360902" s="25"/>
      <c r="D360902" s="31"/>
      <c r="E360902" s="25"/>
      <c r="F360902" s="25"/>
      <c r="G360902" s="25"/>
      <c r="H360902" s="25"/>
    </row>
    <row r="360903" spans="2:8" x14ac:dyDescent="0.2">
      <c r="B360903" s="25"/>
      <c r="C360903" s="25"/>
      <c r="D360903" s="31"/>
      <c r="E360903" s="25"/>
      <c r="F360903" s="25"/>
      <c r="G360903" s="25"/>
      <c r="H360903" s="25"/>
    </row>
    <row r="360904" spans="2:8" x14ac:dyDescent="0.2">
      <c r="B360904" s="25"/>
      <c r="C360904" s="25"/>
      <c r="D360904" s="31"/>
      <c r="E360904" s="25"/>
      <c r="F360904" s="25"/>
      <c r="G360904" s="25"/>
      <c r="H360904" s="25"/>
    </row>
    <row r="360905" spans="2:8" x14ac:dyDescent="0.2">
      <c r="B360905" s="25"/>
      <c r="C360905" s="25"/>
      <c r="D360905" s="31"/>
      <c r="E360905" s="25"/>
      <c r="F360905" s="25"/>
      <c r="G360905" s="25"/>
      <c r="H360905" s="25"/>
    </row>
    <row r="360906" spans="2:8" x14ac:dyDescent="0.2">
      <c r="B360906" s="25"/>
      <c r="C360906" s="25"/>
      <c r="D360906" s="31"/>
      <c r="E360906" s="25"/>
      <c r="F360906" s="25"/>
      <c r="G360906" s="25"/>
      <c r="H360906" s="25"/>
    </row>
    <row r="360907" spans="2:8" x14ac:dyDescent="0.2">
      <c r="B360907" s="25"/>
      <c r="C360907" s="25"/>
      <c r="D360907" s="31"/>
      <c r="E360907" s="25"/>
      <c r="F360907" s="25"/>
      <c r="G360907" s="25"/>
      <c r="H360907" s="25"/>
    </row>
    <row r="360908" spans="2:8" x14ac:dyDescent="0.2">
      <c r="B360908" s="25"/>
      <c r="C360908" s="25"/>
      <c r="D360908" s="31"/>
      <c r="E360908" s="25"/>
      <c r="F360908" s="25"/>
      <c r="G360908" s="25"/>
      <c r="H360908" s="25"/>
    </row>
    <row r="360909" spans="2:8" x14ac:dyDescent="0.2">
      <c r="B360909" s="25"/>
      <c r="C360909" s="25"/>
      <c r="D360909" s="31"/>
      <c r="E360909" s="25"/>
      <c r="F360909" s="25"/>
      <c r="G360909" s="25"/>
      <c r="H360909" s="25"/>
    </row>
    <row r="360910" spans="2:8" x14ac:dyDescent="0.2">
      <c r="B360910" s="25"/>
      <c r="C360910" s="25"/>
      <c r="D360910" s="31"/>
      <c r="E360910" s="25"/>
      <c r="F360910" s="25"/>
      <c r="G360910" s="25"/>
      <c r="H360910" s="25"/>
    </row>
    <row r="360911" spans="2:8" x14ac:dyDescent="0.2">
      <c r="B360911" s="25"/>
      <c r="C360911" s="25"/>
      <c r="D360911" s="31"/>
      <c r="E360911" s="25"/>
      <c r="F360911" s="25"/>
      <c r="G360911" s="25"/>
      <c r="H360911" s="25"/>
    </row>
    <row r="360912" spans="2:8" x14ac:dyDescent="0.2">
      <c r="B360912" s="25"/>
      <c r="C360912" s="25"/>
      <c r="D360912" s="31"/>
      <c r="E360912" s="25"/>
      <c r="F360912" s="25"/>
      <c r="G360912" s="25"/>
      <c r="H360912" s="25"/>
    </row>
    <row r="360913" spans="2:8" x14ac:dyDescent="0.2">
      <c r="B360913" s="25"/>
      <c r="C360913" s="25"/>
      <c r="D360913" s="31"/>
      <c r="E360913" s="25"/>
      <c r="F360913" s="25"/>
      <c r="G360913" s="25"/>
      <c r="H360913" s="25"/>
    </row>
    <row r="360914" spans="2:8" x14ac:dyDescent="0.2">
      <c r="B360914" s="25"/>
      <c r="C360914" s="25"/>
      <c r="D360914" s="31"/>
      <c r="E360914" s="25"/>
      <c r="F360914" s="25"/>
      <c r="G360914" s="25"/>
      <c r="H360914" s="25"/>
    </row>
    <row r="360915" spans="2:8" x14ac:dyDescent="0.2">
      <c r="B360915" s="25"/>
      <c r="C360915" s="25"/>
      <c r="D360915" s="31"/>
      <c r="E360915" s="25"/>
      <c r="F360915" s="25"/>
      <c r="G360915" s="25"/>
      <c r="H360915" s="25"/>
    </row>
    <row r="360916" spans="2:8" x14ac:dyDescent="0.2">
      <c r="B360916" s="25"/>
      <c r="C360916" s="25"/>
      <c r="D360916" s="31"/>
      <c r="E360916" s="25"/>
      <c r="F360916" s="25"/>
      <c r="G360916" s="25"/>
      <c r="H360916" s="25"/>
    </row>
    <row r="360917" spans="2:8" x14ac:dyDescent="0.2">
      <c r="B360917" s="25"/>
      <c r="C360917" s="25"/>
      <c r="D360917" s="31"/>
      <c r="E360917" s="25"/>
      <c r="F360917" s="25"/>
      <c r="G360917" s="25"/>
      <c r="H360917" s="25"/>
    </row>
    <row r="360918" spans="2:8" x14ac:dyDescent="0.2">
      <c r="B360918" s="25"/>
      <c r="C360918" s="25"/>
      <c r="D360918" s="31"/>
      <c r="E360918" s="25"/>
      <c r="F360918" s="25"/>
      <c r="G360918" s="25"/>
      <c r="H360918" s="25"/>
    </row>
    <row r="360919" spans="2:8" x14ac:dyDescent="0.2">
      <c r="B360919" s="25"/>
      <c r="C360919" s="25"/>
      <c r="D360919" s="31"/>
      <c r="E360919" s="25"/>
      <c r="F360919" s="25"/>
      <c r="G360919" s="25"/>
      <c r="H360919" s="25"/>
    </row>
    <row r="360920" spans="2:8" x14ac:dyDescent="0.2">
      <c r="B360920" s="25"/>
      <c r="C360920" s="25"/>
      <c r="D360920" s="31"/>
      <c r="E360920" s="25"/>
      <c r="F360920" s="25"/>
      <c r="G360920" s="25"/>
      <c r="H360920" s="25"/>
    </row>
    <row r="360921" spans="2:8" x14ac:dyDescent="0.2">
      <c r="B360921" s="25"/>
      <c r="C360921" s="25"/>
      <c r="D360921" s="31"/>
      <c r="E360921" s="25"/>
      <c r="F360921" s="25"/>
      <c r="G360921" s="25"/>
      <c r="H360921" s="25"/>
    </row>
    <row r="360922" spans="2:8" x14ac:dyDescent="0.2">
      <c r="B360922" s="25"/>
      <c r="C360922" s="25"/>
      <c r="D360922" s="31"/>
      <c r="E360922" s="25"/>
      <c r="F360922" s="25"/>
      <c r="G360922" s="25"/>
      <c r="H360922" s="25"/>
    </row>
    <row r="360923" spans="2:8" x14ac:dyDescent="0.2">
      <c r="B360923" s="25"/>
      <c r="C360923" s="25"/>
      <c r="D360923" s="31"/>
      <c r="E360923" s="25"/>
      <c r="F360923" s="25"/>
      <c r="G360923" s="25"/>
      <c r="H360923" s="25"/>
    </row>
    <row r="360924" spans="2:8" x14ac:dyDescent="0.2">
      <c r="B360924" s="25"/>
      <c r="C360924" s="25"/>
      <c r="D360924" s="31"/>
      <c r="E360924" s="25"/>
      <c r="F360924" s="25"/>
      <c r="G360924" s="25"/>
      <c r="H360924" s="25"/>
    </row>
    <row r="360925" spans="2:8" x14ac:dyDescent="0.2">
      <c r="B360925" s="25"/>
      <c r="C360925" s="25"/>
      <c r="D360925" s="31"/>
      <c r="E360925" s="25"/>
      <c r="F360925" s="25"/>
      <c r="G360925" s="25"/>
      <c r="H360925" s="25"/>
    </row>
    <row r="360926" spans="2:8" x14ac:dyDescent="0.2">
      <c r="B360926" s="25"/>
      <c r="C360926" s="25"/>
      <c r="D360926" s="31"/>
      <c r="E360926" s="25"/>
      <c r="F360926" s="25"/>
      <c r="G360926" s="25"/>
      <c r="H360926" s="25"/>
    </row>
    <row r="360927" spans="2:8" x14ac:dyDescent="0.2">
      <c r="B360927" s="25"/>
      <c r="C360927" s="25"/>
      <c r="D360927" s="31"/>
      <c r="E360927" s="25"/>
      <c r="F360927" s="25"/>
      <c r="G360927" s="25"/>
      <c r="H360927" s="25"/>
    </row>
    <row r="360928" spans="2:8" x14ac:dyDescent="0.2">
      <c r="B360928" s="25"/>
      <c r="C360928" s="25"/>
      <c r="D360928" s="31"/>
      <c r="E360928" s="25"/>
      <c r="F360928" s="25"/>
      <c r="G360928" s="25"/>
      <c r="H360928" s="25"/>
    </row>
    <row r="360929" spans="2:8" x14ac:dyDescent="0.2">
      <c r="B360929" s="25"/>
      <c r="C360929" s="25"/>
      <c r="D360929" s="31"/>
      <c r="E360929" s="25"/>
      <c r="F360929" s="25"/>
      <c r="G360929" s="25"/>
      <c r="H360929" s="25"/>
    </row>
    <row r="360930" spans="2:8" x14ac:dyDescent="0.2">
      <c r="B360930" s="25"/>
      <c r="C360930" s="25"/>
      <c r="D360930" s="31"/>
      <c r="E360930" s="25"/>
      <c r="F360930" s="25"/>
      <c r="G360930" s="25"/>
      <c r="H360930" s="25"/>
    </row>
    <row r="360931" spans="2:8" x14ac:dyDescent="0.2">
      <c r="B360931" s="25"/>
      <c r="C360931" s="25"/>
      <c r="D360931" s="31"/>
      <c r="E360931" s="25"/>
      <c r="F360931" s="25"/>
      <c r="G360931" s="25"/>
      <c r="H360931" s="25"/>
    </row>
    <row r="360932" spans="2:8" x14ac:dyDescent="0.2">
      <c r="B360932" s="25"/>
      <c r="C360932" s="25"/>
      <c r="D360932" s="31"/>
      <c r="E360932" s="25"/>
      <c r="F360932" s="25"/>
      <c r="G360932" s="25"/>
      <c r="H360932" s="25"/>
    </row>
    <row r="360933" spans="2:8" x14ac:dyDescent="0.2">
      <c r="B360933" s="25"/>
      <c r="C360933" s="25"/>
      <c r="D360933" s="31"/>
      <c r="E360933" s="25"/>
      <c r="F360933" s="25"/>
      <c r="G360933" s="25"/>
      <c r="H360933" s="25"/>
    </row>
    <row r="360934" spans="2:8" x14ac:dyDescent="0.2">
      <c r="B360934" s="25"/>
      <c r="C360934" s="25"/>
      <c r="D360934" s="31"/>
      <c r="E360934" s="25"/>
      <c r="F360934" s="25"/>
      <c r="G360934" s="25"/>
      <c r="H360934" s="25"/>
    </row>
    <row r="360935" spans="2:8" x14ac:dyDescent="0.2">
      <c r="B360935" s="25"/>
      <c r="C360935" s="25"/>
      <c r="D360935" s="31"/>
      <c r="E360935" s="25"/>
      <c r="F360935" s="25"/>
      <c r="G360935" s="25"/>
      <c r="H360935" s="25"/>
    </row>
    <row r="360936" spans="2:8" x14ac:dyDescent="0.2">
      <c r="B360936" s="25"/>
      <c r="C360936" s="25"/>
      <c r="D360936" s="31"/>
      <c r="E360936" s="25"/>
      <c r="F360936" s="25"/>
      <c r="G360936" s="25"/>
      <c r="H360936" s="25"/>
    </row>
    <row r="360937" spans="2:8" x14ac:dyDescent="0.2">
      <c r="B360937" s="25"/>
      <c r="C360937" s="25"/>
      <c r="D360937" s="31"/>
      <c r="E360937" s="25"/>
      <c r="F360937" s="25"/>
      <c r="G360937" s="25"/>
      <c r="H360937" s="25"/>
    </row>
    <row r="360938" spans="2:8" x14ac:dyDescent="0.2">
      <c r="B360938" s="25"/>
      <c r="C360938" s="25"/>
      <c r="D360938" s="31"/>
      <c r="E360938" s="25"/>
      <c r="F360938" s="25"/>
      <c r="G360938" s="25"/>
      <c r="H360938" s="25"/>
    </row>
    <row r="360939" spans="2:8" x14ac:dyDescent="0.2">
      <c r="B360939" s="25"/>
      <c r="C360939" s="25"/>
      <c r="D360939" s="31"/>
      <c r="E360939" s="25"/>
      <c r="F360939" s="25"/>
      <c r="G360939" s="25"/>
      <c r="H360939" s="25"/>
    </row>
    <row r="360940" spans="2:8" x14ac:dyDescent="0.2">
      <c r="B360940" s="25"/>
      <c r="C360940" s="25"/>
      <c r="D360940" s="31"/>
      <c r="E360940" s="25"/>
      <c r="F360940" s="25"/>
      <c r="G360940" s="25"/>
      <c r="H360940" s="25"/>
    </row>
    <row r="360941" spans="2:8" x14ac:dyDescent="0.2">
      <c r="B360941" s="25"/>
      <c r="C360941" s="25"/>
      <c r="D360941" s="31"/>
      <c r="E360941" s="25"/>
      <c r="F360941" s="25"/>
      <c r="G360941" s="25"/>
      <c r="H360941" s="25"/>
    </row>
    <row r="360942" spans="2:8" x14ac:dyDescent="0.2">
      <c r="B360942" s="25"/>
      <c r="C360942" s="25"/>
      <c r="D360942" s="31"/>
      <c r="E360942" s="25"/>
      <c r="F360942" s="25"/>
      <c r="G360942" s="25"/>
      <c r="H360942" s="25"/>
    </row>
    <row r="360943" spans="2:8" x14ac:dyDescent="0.2">
      <c r="B360943" s="25"/>
      <c r="C360943" s="25"/>
      <c r="D360943" s="31"/>
      <c r="E360943" s="25"/>
      <c r="F360943" s="25"/>
      <c r="G360943" s="25"/>
      <c r="H360943" s="25"/>
    </row>
    <row r="360944" spans="2:8" x14ac:dyDescent="0.2">
      <c r="B360944" s="25"/>
      <c r="C360944" s="25"/>
      <c r="D360944" s="31"/>
      <c r="E360944" s="25"/>
      <c r="F360944" s="25"/>
      <c r="G360944" s="25"/>
      <c r="H360944" s="25"/>
    </row>
    <row r="360945" spans="2:8" x14ac:dyDescent="0.2">
      <c r="B360945" s="25"/>
      <c r="C360945" s="25"/>
      <c r="D360945" s="31"/>
      <c r="E360945" s="25"/>
      <c r="F360945" s="25"/>
      <c r="G360945" s="25"/>
      <c r="H360945" s="25"/>
    </row>
    <row r="360946" spans="2:8" x14ac:dyDescent="0.2">
      <c r="B360946" s="25"/>
      <c r="C360946" s="25"/>
      <c r="D360946" s="31"/>
      <c r="E360946" s="25"/>
      <c r="F360946" s="25"/>
      <c r="G360946" s="25"/>
      <c r="H360946" s="25"/>
    </row>
    <row r="360947" spans="2:8" x14ac:dyDescent="0.2">
      <c r="B360947" s="25"/>
      <c r="C360947" s="25"/>
      <c r="D360947" s="31"/>
      <c r="E360947" s="25"/>
      <c r="F360947" s="25"/>
      <c r="G360947" s="25"/>
      <c r="H360947" s="25"/>
    </row>
    <row r="360948" spans="2:8" x14ac:dyDescent="0.2">
      <c r="B360948" s="25"/>
      <c r="C360948" s="25"/>
      <c r="D360948" s="31"/>
      <c r="E360948" s="25"/>
      <c r="F360948" s="25"/>
      <c r="G360948" s="25"/>
      <c r="H360948" s="25"/>
    </row>
    <row r="360949" spans="2:8" x14ac:dyDescent="0.2">
      <c r="B360949" s="25"/>
      <c r="C360949" s="25"/>
      <c r="D360949" s="31"/>
      <c r="E360949" s="25"/>
      <c r="F360949" s="25"/>
      <c r="G360949" s="25"/>
      <c r="H360949" s="25"/>
    </row>
    <row r="360950" spans="2:8" x14ac:dyDescent="0.2">
      <c r="B360950" s="25"/>
      <c r="C360950" s="25"/>
      <c r="D360950" s="31"/>
      <c r="E360950" s="25"/>
      <c r="F360950" s="25"/>
      <c r="G360950" s="25"/>
      <c r="H360950" s="25"/>
    </row>
    <row r="360951" spans="2:8" x14ac:dyDescent="0.2">
      <c r="B360951" s="25"/>
      <c r="C360951" s="25"/>
      <c r="D360951" s="31"/>
      <c r="E360951" s="25"/>
      <c r="F360951" s="25"/>
      <c r="G360951" s="25"/>
      <c r="H360951" s="25"/>
    </row>
    <row r="360952" spans="2:8" x14ac:dyDescent="0.2">
      <c r="B360952" s="25"/>
      <c r="C360952" s="25"/>
      <c r="D360952" s="31"/>
      <c r="E360952" s="25"/>
      <c r="F360952" s="25"/>
      <c r="G360952" s="25"/>
      <c r="H360952" s="25"/>
    </row>
    <row r="360953" spans="2:8" x14ac:dyDescent="0.2">
      <c r="B360953" s="25"/>
      <c r="C360953" s="25"/>
      <c r="D360953" s="31"/>
      <c r="E360953" s="25"/>
      <c r="F360953" s="25"/>
      <c r="G360953" s="25"/>
      <c r="H360953" s="25"/>
    </row>
    <row r="360954" spans="2:8" x14ac:dyDescent="0.2">
      <c r="B360954" s="25"/>
      <c r="C360954" s="25"/>
      <c r="D360954" s="31"/>
      <c r="E360954" s="25"/>
      <c r="F360954" s="25"/>
      <c r="G360954" s="25"/>
      <c r="H360954" s="25"/>
    </row>
    <row r="360955" spans="2:8" x14ac:dyDescent="0.2">
      <c r="B360955" s="25"/>
      <c r="C360955" s="25"/>
      <c r="D360955" s="31"/>
      <c r="E360955" s="25"/>
      <c r="F360955" s="25"/>
      <c r="G360955" s="25"/>
      <c r="H360955" s="25"/>
    </row>
    <row r="360956" spans="2:8" x14ac:dyDescent="0.2">
      <c r="B360956" s="25"/>
      <c r="C360956" s="25"/>
      <c r="D360956" s="31"/>
      <c r="E360956" s="25"/>
      <c r="F360956" s="25"/>
      <c r="G360956" s="25"/>
      <c r="H360956" s="25"/>
    </row>
    <row r="360957" spans="2:8" x14ac:dyDescent="0.2">
      <c r="B360957" s="25"/>
      <c r="C360957" s="25"/>
      <c r="D360957" s="31"/>
      <c r="E360957" s="25"/>
      <c r="F360957" s="25"/>
      <c r="G360957" s="25"/>
      <c r="H360957" s="25"/>
    </row>
    <row r="360958" spans="2:8" x14ac:dyDescent="0.2">
      <c r="B360958" s="25"/>
      <c r="C360958" s="25"/>
      <c r="D360958" s="31"/>
      <c r="E360958" s="25"/>
      <c r="F360958" s="25"/>
      <c r="G360958" s="25"/>
      <c r="H360958" s="25"/>
    </row>
    <row r="360959" spans="2:8" x14ac:dyDescent="0.2">
      <c r="B360959" s="25"/>
      <c r="C360959" s="25"/>
      <c r="D360959" s="31"/>
      <c r="E360959" s="25"/>
      <c r="F360959" s="25"/>
      <c r="G360959" s="25"/>
      <c r="H360959" s="25"/>
    </row>
    <row r="360960" spans="2:8" x14ac:dyDescent="0.2">
      <c r="B360960" s="25"/>
      <c r="C360960" s="25"/>
      <c r="D360960" s="31"/>
      <c r="E360960" s="25"/>
      <c r="F360960" s="25"/>
      <c r="G360960" s="25"/>
      <c r="H360960" s="25"/>
    </row>
    <row r="360961" spans="2:8" x14ac:dyDescent="0.2">
      <c r="B360961" s="25"/>
      <c r="C360961" s="25"/>
      <c r="D360961" s="31"/>
      <c r="E360961" s="25"/>
      <c r="F360961" s="25"/>
      <c r="G360961" s="25"/>
      <c r="H360961" s="25"/>
    </row>
    <row r="360962" spans="2:8" x14ac:dyDescent="0.2">
      <c r="B360962" s="25"/>
      <c r="C360962" s="25"/>
      <c r="D360962" s="31"/>
      <c r="E360962" s="25"/>
      <c r="F360962" s="25"/>
      <c r="G360962" s="25"/>
      <c r="H360962" s="25"/>
    </row>
    <row r="360963" spans="2:8" x14ac:dyDescent="0.2">
      <c r="B360963" s="25"/>
      <c r="C360963" s="25"/>
      <c r="D360963" s="31"/>
      <c r="E360963" s="25"/>
      <c r="F360963" s="25"/>
      <c r="G360963" s="25"/>
      <c r="H360963" s="25"/>
    </row>
    <row r="360964" spans="2:8" x14ac:dyDescent="0.2">
      <c r="B360964" s="25"/>
      <c r="C360964" s="25"/>
      <c r="D360964" s="31"/>
      <c r="E360964" s="25"/>
      <c r="F360964" s="25"/>
      <c r="G360964" s="25"/>
      <c r="H360964" s="25"/>
    </row>
    <row r="360965" spans="2:8" x14ac:dyDescent="0.2">
      <c r="B360965" s="25"/>
      <c r="C360965" s="25"/>
      <c r="D360965" s="31"/>
      <c r="E360965" s="25"/>
      <c r="F360965" s="25"/>
      <c r="G360965" s="25"/>
      <c r="H360965" s="25"/>
    </row>
    <row r="360966" spans="2:8" x14ac:dyDescent="0.2">
      <c r="B360966" s="25"/>
      <c r="C360966" s="25"/>
      <c r="D360966" s="31"/>
      <c r="E360966" s="25"/>
      <c r="F360966" s="25"/>
      <c r="G360966" s="25"/>
      <c r="H360966" s="25"/>
    </row>
    <row r="360967" spans="2:8" x14ac:dyDescent="0.2">
      <c r="B360967" s="25"/>
      <c r="C360967" s="25"/>
      <c r="D360967" s="31"/>
      <c r="E360967" s="25"/>
      <c r="F360967" s="25"/>
      <c r="G360967" s="25"/>
      <c r="H360967" s="25"/>
    </row>
    <row r="360968" spans="2:8" x14ac:dyDescent="0.2">
      <c r="B360968" s="25"/>
      <c r="C360968" s="25"/>
      <c r="D360968" s="31"/>
      <c r="E360968" s="25"/>
      <c r="F360968" s="25"/>
      <c r="G360968" s="25"/>
      <c r="H360968" s="25"/>
    </row>
    <row r="360969" spans="2:8" x14ac:dyDescent="0.2">
      <c r="B360969" s="25"/>
      <c r="C360969" s="25"/>
      <c r="D360969" s="31"/>
      <c r="E360969" s="25"/>
      <c r="F360969" s="25"/>
      <c r="G360969" s="25"/>
      <c r="H360969" s="25"/>
    </row>
    <row r="360970" spans="2:8" x14ac:dyDescent="0.2">
      <c r="B360970" s="25"/>
      <c r="C360970" s="25"/>
      <c r="D360970" s="31"/>
      <c r="E360970" s="25"/>
      <c r="F360970" s="25"/>
      <c r="G360970" s="25"/>
      <c r="H360970" s="25"/>
    </row>
    <row r="360971" spans="2:8" x14ac:dyDescent="0.2">
      <c r="B360971" s="25"/>
      <c r="C360971" s="25"/>
      <c r="D360971" s="31"/>
      <c r="E360971" s="25"/>
      <c r="F360971" s="25"/>
      <c r="G360971" s="25"/>
      <c r="H360971" s="25"/>
    </row>
    <row r="360972" spans="2:8" x14ac:dyDescent="0.2">
      <c r="B360972" s="25"/>
      <c r="C360972" s="25"/>
      <c r="D360972" s="31"/>
      <c r="E360972" s="25"/>
      <c r="F360972" s="25"/>
      <c r="G360972" s="25"/>
      <c r="H360972" s="25"/>
    </row>
    <row r="360973" spans="2:8" x14ac:dyDescent="0.2">
      <c r="B360973" s="25"/>
      <c r="C360973" s="25"/>
      <c r="D360973" s="31"/>
      <c r="E360973" s="25"/>
      <c r="F360973" s="25"/>
      <c r="G360973" s="25"/>
      <c r="H360973" s="25"/>
    </row>
    <row r="360974" spans="2:8" x14ac:dyDescent="0.2">
      <c r="B360974" s="25"/>
      <c r="C360974" s="25"/>
      <c r="D360974" s="31"/>
      <c r="E360974" s="25"/>
      <c r="F360974" s="25"/>
      <c r="G360974" s="25"/>
      <c r="H360974" s="25"/>
    </row>
    <row r="360975" spans="2:8" x14ac:dyDescent="0.2">
      <c r="B360975" s="25"/>
      <c r="C360975" s="25"/>
      <c r="D360975" s="31"/>
      <c r="E360975" s="25"/>
      <c r="F360975" s="25"/>
      <c r="G360975" s="25"/>
      <c r="H360975" s="25"/>
    </row>
    <row r="360976" spans="2:8" x14ac:dyDescent="0.2">
      <c r="B360976" s="25"/>
      <c r="C360976" s="25"/>
      <c r="D360976" s="31"/>
      <c r="E360976" s="25"/>
      <c r="F360976" s="25"/>
      <c r="G360976" s="25"/>
      <c r="H360976" s="25"/>
    </row>
    <row r="360977" spans="2:8" x14ac:dyDescent="0.2">
      <c r="B360977" s="25"/>
      <c r="C360977" s="25"/>
      <c r="D360977" s="31"/>
      <c r="E360977" s="25"/>
      <c r="F360977" s="25"/>
      <c r="G360977" s="25"/>
      <c r="H360977" s="25"/>
    </row>
    <row r="360978" spans="2:8" x14ac:dyDescent="0.2">
      <c r="B360978" s="25"/>
      <c r="C360978" s="25"/>
      <c r="D360978" s="31"/>
      <c r="E360978" s="25"/>
      <c r="F360978" s="25"/>
      <c r="G360978" s="25"/>
      <c r="H360978" s="25"/>
    </row>
    <row r="360979" spans="2:8" x14ac:dyDescent="0.2">
      <c r="B360979" s="25"/>
      <c r="C360979" s="25"/>
      <c r="D360979" s="31"/>
      <c r="E360979" s="25"/>
      <c r="F360979" s="25"/>
      <c r="G360979" s="25"/>
      <c r="H360979" s="25"/>
    </row>
    <row r="360980" spans="2:8" x14ac:dyDescent="0.2">
      <c r="B360980" s="25"/>
      <c r="C360980" s="25"/>
      <c r="D360980" s="31"/>
      <c r="E360980" s="25"/>
      <c r="F360980" s="25"/>
      <c r="G360980" s="25"/>
      <c r="H360980" s="25"/>
    </row>
    <row r="360981" spans="2:8" x14ac:dyDescent="0.2">
      <c r="B360981" s="25"/>
      <c r="C360981" s="25"/>
      <c r="D360981" s="31"/>
      <c r="E360981" s="25"/>
      <c r="F360981" s="25"/>
      <c r="G360981" s="25"/>
      <c r="H360981" s="25"/>
    </row>
    <row r="360982" spans="2:8" x14ac:dyDescent="0.2">
      <c r="B360982" s="25"/>
      <c r="C360982" s="25"/>
      <c r="D360982" s="31"/>
      <c r="E360982" s="25"/>
      <c r="F360982" s="25"/>
      <c r="G360982" s="25"/>
      <c r="H360982" s="25"/>
    </row>
    <row r="360983" spans="2:8" x14ac:dyDescent="0.2">
      <c r="B360983" s="25"/>
      <c r="C360983" s="25"/>
      <c r="D360983" s="31"/>
      <c r="E360983" s="25"/>
      <c r="F360983" s="25"/>
      <c r="G360983" s="25"/>
      <c r="H360983" s="25"/>
    </row>
    <row r="360984" spans="2:8" x14ac:dyDescent="0.2">
      <c r="B360984" s="25"/>
      <c r="C360984" s="25"/>
      <c r="D360984" s="31"/>
      <c r="E360984" s="25"/>
      <c r="F360984" s="25"/>
      <c r="G360984" s="25"/>
      <c r="H360984" s="25"/>
    </row>
    <row r="360985" spans="2:8" x14ac:dyDescent="0.2">
      <c r="B360985" s="25"/>
      <c r="C360985" s="25"/>
      <c r="D360985" s="31"/>
      <c r="E360985" s="25"/>
      <c r="F360985" s="25"/>
      <c r="G360985" s="25"/>
      <c r="H360985" s="25"/>
    </row>
    <row r="360986" spans="2:8" x14ac:dyDescent="0.2">
      <c r="B360986" s="25"/>
      <c r="C360986" s="25"/>
      <c r="D360986" s="31"/>
      <c r="E360986" s="25"/>
      <c r="F360986" s="25"/>
      <c r="G360986" s="25"/>
      <c r="H360986" s="25"/>
    </row>
    <row r="360987" spans="2:8" x14ac:dyDescent="0.2">
      <c r="B360987" s="25"/>
      <c r="C360987" s="25"/>
      <c r="D360987" s="31"/>
      <c r="E360987" s="25"/>
      <c r="F360987" s="25"/>
      <c r="G360987" s="25"/>
      <c r="H360987" s="25"/>
    </row>
    <row r="360988" spans="2:8" x14ac:dyDescent="0.2">
      <c r="B360988" s="25"/>
      <c r="C360988" s="25"/>
      <c r="D360988" s="31"/>
      <c r="E360988" s="25"/>
      <c r="F360988" s="25"/>
      <c r="G360988" s="25"/>
      <c r="H360988" s="25"/>
    </row>
    <row r="360989" spans="2:8" x14ac:dyDescent="0.2">
      <c r="B360989" s="25"/>
      <c r="C360989" s="25"/>
      <c r="D360989" s="31"/>
      <c r="E360989" s="25"/>
      <c r="F360989" s="25"/>
      <c r="G360989" s="25"/>
      <c r="H360989" s="25"/>
    </row>
    <row r="360990" spans="2:8" x14ac:dyDescent="0.2">
      <c r="B360990" s="25"/>
      <c r="C360990" s="25"/>
      <c r="D360990" s="31"/>
      <c r="E360990" s="25"/>
      <c r="F360990" s="25"/>
      <c r="G360990" s="25"/>
      <c r="H360990" s="25"/>
    </row>
    <row r="360991" spans="2:8" x14ac:dyDescent="0.2">
      <c r="B360991" s="25"/>
      <c r="C360991" s="25"/>
      <c r="D360991" s="31"/>
      <c r="E360991" s="25"/>
      <c r="F360991" s="25"/>
      <c r="G360991" s="25"/>
      <c r="H360991" s="25"/>
    </row>
    <row r="360992" spans="2:8" x14ac:dyDescent="0.2">
      <c r="B360992" s="25"/>
      <c r="C360992" s="25"/>
      <c r="D360992" s="31"/>
      <c r="E360992" s="25"/>
      <c r="F360992" s="25"/>
      <c r="G360992" s="25"/>
      <c r="H360992" s="25"/>
    </row>
    <row r="360993" spans="2:8" x14ac:dyDescent="0.2">
      <c r="B360993" s="25"/>
      <c r="C360993" s="25"/>
      <c r="D360993" s="31"/>
      <c r="E360993" s="25"/>
      <c r="F360993" s="25"/>
      <c r="G360993" s="25"/>
      <c r="H360993" s="25"/>
    </row>
    <row r="360994" spans="2:8" x14ac:dyDescent="0.2">
      <c r="B360994" s="25"/>
      <c r="C360994" s="25"/>
      <c r="D360994" s="31"/>
      <c r="E360994" s="25"/>
      <c r="F360994" s="25"/>
      <c r="G360994" s="25"/>
      <c r="H360994" s="25"/>
    </row>
    <row r="360995" spans="2:8" x14ac:dyDescent="0.2">
      <c r="B360995" s="25"/>
      <c r="C360995" s="25"/>
      <c r="D360995" s="31"/>
      <c r="E360995" s="25"/>
      <c r="F360995" s="25"/>
      <c r="G360995" s="25"/>
      <c r="H360995" s="25"/>
    </row>
    <row r="360996" spans="2:8" x14ac:dyDescent="0.2">
      <c r="B360996" s="25"/>
      <c r="C360996" s="25"/>
      <c r="D360996" s="31"/>
      <c r="E360996" s="25"/>
      <c r="F360996" s="25"/>
      <c r="G360996" s="25"/>
      <c r="H360996" s="25"/>
    </row>
    <row r="360997" spans="2:8" x14ac:dyDescent="0.2">
      <c r="B360997" s="25"/>
      <c r="C360997" s="25"/>
      <c r="D360997" s="31"/>
      <c r="E360997" s="25"/>
      <c r="F360997" s="25"/>
      <c r="G360997" s="25"/>
      <c r="H360997" s="25"/>
    </row>
    <row r="360998" spans="2:8" x14ac:dyDescent="0.2">
      <c r="B360998" s="25"/>
      <c r="C360998" s="25"/>
      <c r="D360998" s="31"/>
      <c r="E360998" s="25"/>
      <c r="F360998" s="25"/>
      <c r="G360998" s="25"/>
      <c r="H360998" s="25"/>
    </row>
    <row r="360999" spans="2:8" x14ac:dyDescent="0.2">
      <c r="B360999" s="25"/>
      <c r="C360999" s="25"/>
      <c r="D360999" s="31"/>
      <c r="E360999" s="25"/>
      <c r="F360999" s="25"/>
      <c r="G360999" s="25"/>
      <c r="H360999" s="25"/>
    </row>
    <row r="361000" spans="2:8" x14ac:dyDescent="0.2">
      <c r="B361000" s="25"/>
      <c r="C361000" s="25"/>
      <c r="D361000" s="31"/>
      <c r="E361000" s="25"/>
      <c r="F361000" s="25"/>
      <c r="G361000" s="25"/>
      <c r="H361000" s="25"/>
    </row>
    <row r="361001" spans="2:8" x14ac:dyDescent="0.2">
      <c r="B361001" s="25"/>
      <c r="C361001" s="25"/>
      <c r="D361001" s="31"/>
      <c r="E361001" s="25"/>
      <c r="F361001" s="25"/>
      <c r="G361001" s="25"/>
      <c r="H361001" s="25"/>
    </row>
    <row r="361002" spans="2:8" x14ac:dyDescent="0.2">
      <c r="B361002" s="25"/>
      <c r="C361002" s="25"/>
      <c r="D361002" s="31"/>
      <c r="E361002" s="25"/>
      <c r="F361002" s="25"/>
      <c r="G361002" s="25"/>
      <c r="H361002" s="25"/>
    </row>
    <row r="361003" spans="2:8" x14ac:dyDescent="0.2">
      <c r="B361003" s="25"/>
      <c r="C361003" s="25"/>
      <c r="D361003" s="31"/>
      <c r="E361003" s="25"/>
      <c r="F361003" s="25"/>
      <c r="G361003" s="25"/>
      <c r="H361003" s="25"/>
    </row>
    <row r="361004" spans="2:8" x14ac:dyDescent="0.2">
      <c r="B361004" s="25"/>
      <c r="C361004" s="25"/>
      <c r="D361004" s="31"/>
      <c r="E361004" s="25"/>
      <c r="F361004" s="25"/>
      <c r="G361004" s="25"/>
      <c r="H361004" s="25"/>
    </row>
    <row r="361005" spans="2:8" x14ac:dyDescent="0.2">
      <c r="B361005" s="25"/>
      <c r="C361005" s="25"/>
      <c r="D361005" s="31"/>
      <c r="E361005" s="25"/>
      <c r="F361005" s="25"/>
      <c r="G361005" s="25"/>
      <c r="H361005" s="25"/>
    </row>
    <row r="361006" spans="2:8" x14ac:dyDescent="0.2">
      <c r="B361006" s="25"/>
      <c r="C361006" s="25"/>
      <c r="D361006" s="31"/>
      <c r="E361006" s="25"/>
      <c r="F361006" s="25"/>
      <c r="G361006" s="25"/>
      <c r="H361006" s="25"/>
    </row>
    <row r="361007" spans="2:8" x14ac:dyDescent="0.2">
      <c r="B361007" s="25"/>
      <c r="C361007" s="25"/>
      <c r="D361007" s="31"/>
      <c r="E361007" s="25"/>
      <c r="F361007" s="25"/>
      <c r="G361007" s="25"/>
      <c r="H361007" s="25"/>
    </row>
    <row r="361008" spans="2:8" x14ac:dyDescent="0.2">
      <c r="B361008" s="25"/>
      <c r="C361008" s="25"/>
      <c r="D361008" s="31"/>
      <c r="E361008" s="25"/>
      <c r="F361008" s="25"/>
      <c r="G361008" s="25"/>
      <c r="H361008" s="25"/>
    </row>
    <row r="361009" spans="2:8" x14ac:dyDescent="0.2">
      <c r="B361009" s="25"/>
      <c r="C361009" s="25"/>
      <c r="D361009" s="31"/>
      <c r="E361009" s="25"/>
      <c r="F361009" s="25"/>
      <c r="G361009" s="25"/>
      <c r="H361009" s="25"/>
    </row>
    <row r="361010" spans="2:8" x14ac:dyDescent="0.2">
      <c r="B361010" s="25"/>
      <c r="C361010" s="25"/>
      <c r="D361010" s="31"/>
      <c r="E361010" s="25"/>
      <c r="F361010" s="25"/>
      <c r="G361010" s="25"/>
      <c r="H361010" s="25"/>
    </row>
    <row r="361011" spans="2:8" x14ac:dyDescent="0.2">
      <c r="B361011" s="25"/>
      <c r="C361011" s="25"/>
      <c r="D361011" s="31"/>
      <c r="E361011" s="25"/>
      <c r="F361011" s="25"/>
      <c r="G361011" s="25"/>
      <c r="H361011" s="25"/>
    </row>
    <row r="361012" spans="2:8" x14ac:dyDescent="0.2">
      <c r="B361012" s="25"/>
      <c r="C361012" s="25"/>
      <c r="D361012" s="31"/>
      <c r="E361012" s="25"/>
      <c r="F361012" s="25"/>
      <c r="G361012" s="25"/>
      <c r="H361012" s="25"/>
    </row>
    <row r="361013" spans="2:8" x14ac:dyDescent="0.2">
      <c r="B361013" s="25"/>
      <c r="C361013" s="25"/>
      <c r="D361013" s="31"/>
      <c r="E361013" s="25"/>
      <c r="F361013" s="25"/>
      <c r="G361013" s="25"/>
      <c r="H361013" s="25"/>
    </row>
    <row r="361014" spans="2:8" x14ac:dyDescent="0.2">
      <c r="B361014" s="25"/>
      <c r="C361014" s="25"/>
      <c r="D361014" s="31"/>
      <c r="E361014" s="25"/>
      <c r="F361014" s="25"/>
      <c r="G361014" s="25"/>
      <c r="H361014" s="25"/>
    </row>
    <row r="361015" spans="2:8" x14ac:dyDescent="0.2">
      <c r="B361015" s="25"/>
      <c r="C361015" s="25"/>
      <c r="D361015" s="31"/>
      <c r="E361015" s="25"/>
      <c r="F361015" s="25"/>
      <c r="G361015" s="25"/>
      <c r="H361015" s="25"/>
    </row>
    <row r="361016" spans="2:8" x14ac:dyDescent="0.2">
      <c r="B361016" s="25"/>
      <c r="C361016" s="25"/>
      <c r="D361016" s="31"/>
      <c r="E361016" s="25"/>
      <c r="F361016" s="25"/>
      <c r="G361016" s="25"/>
      <c r="H361016" s="25"/>
    </row>
    <row r="361017" spans="2:8" x14ac:dyDescent="0.2">
      <c r="B361017" s="25"/>
      <c r="C361017" s="25"/>
      <c r="D361017" s="31"/>
      <c r="E361017" s="25"/>
      <c r="F361017" s="25"/>
      <c r="G361017" s="25"/>
      <c r="H361017" s="25"/>
    </row>
    <row r="361018" spans="2:8" x14ac:dyDescent="0.2">
      <c r="B361018" s="25"/>
      <c r="C361018" s="25"/>
      <c r="D361018" s="31"/>
      <c r="E361018" s="25"/>
      <c r="F361018" s="25"/>
      <c r="G361018" s="25"/>
      <c r="H361018" s="25"/>
    </row>
    <row r="361019" spans="2:8" x14ac:dyDescent="0.2">
      <c r="B361019" s="25"/>
      <c r="C361019" s="25"/>
      <c r="D361019" s="31"/>
      <c r="E361019" s="25"/>
      <c r="F361019" s="25"/>
      <c r="G361019" s="25"/>
      <c r="H361019" s="25"/>
    </row>
    <row r="361020" spans="2:8" x14ac:dyDescent="0.2">
      <c r="B361020" s="25"/>
      <c r="C361020" s="25"/>
      <c r="D361020" s="31"/>
      <c r="E361020" s="25"/>
      <c r="F361020" s="25"/>
      <c r="G361020" s="25"/>
      <c r="H361020" s="25"/>
    </row>
    <row r="361021" spans="2:8" x14ac:dyDescent="0.2">
      <c r="B361021" s="25"/>
      <c r="C361021" s="25"/>
      <c r="D361021" s="31"/>
      <c r="E361021" s="25"/>
      <c r="F361021" s="25"/>
      <c r="G361021" s="25"/>
      <c r="H361021" s="25"/>
    </row>
    <row r="361022" spans="2:8" x14ac:dyDescent="0.2">
      <c r="B361022" s="25"/>
      <c r="C361022" s="25"/>
      <c r="D361022" s="31"/>
      <c r="E361022" s="25"/>
      <c r="F361022" s="25"/>
      <c r="G361022" s="25"/>
      <c r="H361022" s="25"/>
    </row>
    <row r="361023" spans="2:8" x14ac:dyDescent="0.2">
      <c r="B361023" s="25"/>
      <c r="C361023" s="25"/>
      <c r="D361023" s="31"/>
      <c r="E361023" s="25"/>
      <c r="F361023" s="25"/>
      <c r="G361023" s="25"/>
      <c r="H361023" s="25"/>
    </row>
    <row r="361024" spans="2:8" x14ac:dyDescent="0.2">
      <c r="B361024" s="25"/>
      <c r="C361024" s="25"/>
      <c r="D361024" s="31"/>
      <c r="E361024" s="25"/>
      <c r="F361024" s="25"/>
      <c r="G361024" s="25"/>
      <c r="H361024" s="25"/>
    </row>
    <row r="361025" spans="2:8" x14ac:dyDescent="0.2">
      <c r="B361025" s="25"/>
      <c r="C361025" s="25"/>
      <c r="D361025" s="31"/>
      <c r="E361025" s="25"/>
      <c r="F361025" s="25"/>
      <c r="G361025" s="25"/>
      <c r="H361025" s="25"/>
    </row>
    <row r="361026" spans="2:8" x14ac:dyDescent="0.2">
      <c r="B361026" s="25"/>
      <c r="C361026" s="25"/>
      <c r="D361026" s="31"/>
      <c r="E361026" s="25"/>
      <c r="F361026" s="25"/>
      <c r="G361026" s="25"/>
      <c r="H361026" s="25"/>
    </row>
    <row r="361027" spans="2:8" x14ac:dyDescent="0.2">
      <c r="B361027" s="25"/>
      <c r="C361027" s="25"/>
      <c r="D361027" s="31"/>
      <c r="E361027" s="25"/>
      <c r="F361027" s="25"/>
      <c r="G361027" s="25"/>
      <c r="H361027" s="25"/>
    </row>
    <row r="361028" spans="2:8" x14ac:dyDescent="0.2">
      <c r="B361028" s="25"/>
      <c r="C361028" s="25"/>
      <c r="D361028" s="31"/>
      <c r="E361028" s="25"/>
      <c r="F361028" s="25"/>
      <c r="G361028" s="25"/>
      <c r="H361028" s="25"/>
    </row>
    <row r="361029" spans="2:8" x14ac:dyDescent="0.2">
      <c r="B361029" s="21"/>
      <c r="C361029" s="21"/>
      <c r="D361029" s="31"/>
      <c r="E361029" s="21"/>
      <c r="F361029" s="21"/>
      <c r="G361029" s="21"/>
      <c r="H361029" s="25"/>
    </row>
    <row r="361030" spans="2:8" x14ac:dyDescent="0.2">
      <c r="B361030" s="21"/>
      <c r="C361030" s="21"/>
      <c r="D361030" s="31"/>
      <c r="E361030" s="21"/>
      <c r="F361030" s="21"/>
      <c r="G361030" s="21"/>
      <c r="H361030" s="21"/>
    </row>
    <row r="361031" spans="2:8" x14ac:dyDescent="0.2">
      <c r="B361031" s="21"/>
      <c r="C361031" s="21"/>
      <c r="D361031" s="31"/>
      <c r="E361031" s="21"/>
      <c r="F361031" s="21"/>
      <c r="G361031" s="21"/>
      <c r="H361031" s="21"/>
    </row>
    <row r="361032" spans="2:8" x14ac:dyDescent="0.2">
      <c r="B361032" s="21"/>
      <c r="C361032" s="21"/>
      <c r="D361032" s="31"/>
      <c r="E361032" s="21"/>
      <c r="F361032" s="21"/>
      <c r="G361032" s="21"/>
      <c r="H361032" s="21"/>
    </row>
    <row r="361033" spans="2:8" x14ac:dyDescent="0.2">
      <c r="B361033" s="21"/>
      <c r="C361033" s="21"/>
      <c r="D361033" s="31"/>
      <c r="E361033" s="21"/>
      <c r="F361033" s="21"/>
      <c r="G361033" s="21"/>
      <c r="H361033" s="21"/>
    </row>
    <row r="361034" spans="2:8" x14ac:dyDescent="0.2">
      <c r="B361034" s="21"/>
      <c r="C361034" s="21"/>
      <c r="D361034" s="31"/>
      <c r="E361034" s="21"/>
      <c r="F361034" s="21"/>
      <c r="G361034" s="21"/>
      <c r="H361034" s="21"/>
    </row>
    <row r="361035" spans="2:8" x14ac:dyDescent="0.2">
      <c r="B361035" s="21"/>
      <c r="C361035" s="21"/>
      <c r="D361035" s="31"/>
      <c r="E361035" s="21"/>
      <c r="F361035" s="21"/>
      <c r="G361035" s="21"/>
      <c r="H361035" s="21"/>
    </row>
    <row r="361036" spans="2:8" x14ac:dyDescent="0.2">
      <c r="B361036" s="21"/>
      <c r="C361036" s="21"/>
      <c r="D361036" s="31"/>
      <c r="E361036" s="21"/>
      <c r="F361036" s="21"/>
      <c r="G361036" s="21"/>
      <c r="H361036" s="21"/>
    </row>
    <row r="361037" spans="2:8" x14ac:dyDescent="0.2">
      <c r="B361037" s="21"/>
      <c r="C361037" s="21"/>
      <c r="D361037" s="31"/>
      <c r="E361037" s="21"/>
      <c r="F361037" s="21"/>
      <c r="G361037" s="21"/>
      <c r="H361037" s="21"/>
    </row>
    <row r="361038" spans="2:8" x14ac:dyDescent="0.2">
      <c r="B361038" s="21"/>
      <c r="C361038" s="21"/>
      <c r="D361038" s="31"/>
      <c r="E361038" s="21"/>
      <c r="F361038" s="21"/>
      <c r="G361038" s="21"/>
      <c r="H361038" s="21"/>
    </row>
    <row r="361039" spans="2:8" x14ac:dyDescent="0.2">
      <c r="H361039" s="21"/>
    </row>
    <row r="376833" spans="2:8" x14ac:dyDescent="0.2">
      <c r="B376833" s="21"/>
      <c r="C376833" s="21"/>
      <c r="D376833" s="31"/>
      <c r="E376833" s="21"/>
      <c r="F376833" s="21"/>
      <c r="G376833" s="21"/>
    </row>
    <row r="376834" spans="2:8" x14ac:dyDescent="0.2">
      <c r="B376834" s="21"/>
      <c r="C376834" s="21"/>
      <c r="D376834" s="31"/>
      <c r="E376834" s="21"/>
      <c r="F376834" s="21"/>
      <c r="G376834" s="21"/>
      <c r="H376834" s="21"/>
    </row>
    <row r="376835" spans="2:8" x14ac:dyDescent="0.2">
      <c r="B376835" s="21"/>
      <c r="C376835" s="21"/>
      <c r="D376835" s="31"/>
      <c r="E376835" s="21"/>
      <c r="F376835" s="21"/>
      <c r="G376835" s="21"/>
      <c r="H376835" s="21"/>
    </row>
    <row r="376836" spans="2:8" x14ac:dyDescent="0.2">
      <c r="B376836" s="21"/>
      <c r="C376836" s="21"/>
      <c r="D376836" s="31"/>
      <c r="E376836" s="21"/>
      <c r="F376836" s="21"/>
      <c r="G376836" s="21"/>
      <c r="H376836" s="21"/>
    </row>
    <row r="376837" spans="2:8" x14ac:dyDescent="0.2">
      <c r="B376837" s="21"/>
      <c r="C376837" s="21"/>
      <c r="D376837" s="31"/>
      <c r="E376837" s="21"/>
      <c r="F376837" s="21"/>
      <c r="G376837" s="21"/>
      <c r="H376837" s="21"/>
    </row>
    <row r="376838" spans="2:8" x14ac:dyDescent="0.2">
      <c r="B376838" s="22"/>
      <c r="C376838" s="22"/>
      <c r="D376838" s="31"/>
      <c r="E376838" s="22"/>
      <c r="F376838" s="22"/>
      <c r="G376838" s="22"/>
      <c r="H376838" s="21"/>
    </row>
    <row r="376839" spans="2:8" x14ac:dyDescent="0.2">
      <c r="B376839" s="22"/>
      <c r="C376839" s="22"/>
      <c r="D376839" s="31"/>
      <c r="E376839" s="22"/>
      <c r="F376839" s="22"/>
      <c r="G376839" s="22"/>
      <c r="H376839" s="22"/>
    </row>
    <row r="376840" spans="2:8" x14ac:dyDescent="0.2">
      <c r="B376840" s="22"/>
      <c r="C376840" s="22"/>
      <c r="D376840" s="31"/>
      <c r="E376840" s="22"/>
      <c r="F376840" s="22"/>
      <c r="G376840" s="22"/>
      <c r="H376840" s="22"/>
    </row>
    <row r="376841" spans="2:8" x14ac:dyDescent="0.2">
      <c r="B376841" s="22"/>
      <c r="C376841" s="22"/>
      <c r="D376841" s="31"/>
      <c r="E376841" s="22"/>
      <c r="F376841" s="22"/>
      <c r="G376841" s="22"/>
      <c r="H376841" s="22"/>
    </row>
    <row r="376842" spans="2:8" x14ac:dyDescent="0.2">
      <c r="B376842" s="22"/>
      <c r="C376842" s="22"/>
      <c r="D376842" s="31"/>
      <c r="E376842" s="22"/>
      <c r="F376842" s="22"/>
      <c r="G376842" s="22"/>
      <c r="H376842" s="22"/>
    </row>
    <row r="376843" spans="2:8" x14ac:dyDescent="0.2">
      <c r="B376843" s="22"/>
      <c r="C376843" s="22"/>
      <c r="D376843" s="31"/>
      <c r="E376843" s="22"/>
      <c r="F376843" s="22"/>
      <c r="G376843" s="22"/>
      <c r="H376843" s="22"/>
    </row>
    <row r="376844" spans="2:8" x14ac:dyDescent="0.2">
      <c r="B376844" s="22"/>
      <c r="C376844" s="22"/>
      <c r="D376844" s="31"/>
      <c r="E376844" s="22"/>
      <c r="F376844" s="22"/>
      <c r="G376844" s="22"/>
      <c r="H376844" s="22"/>
    </row>
    <row r="376845" spans="2:8" x14ac:dyDescent="0.2">
      <c r="B376845" s="22"/>
      <c r="C376845" s="22"/>
      <c r="D376845" s="31"/>
      <c r="E376845" s="22"/>
      <c r="F376845" s="22"/>
      <c r="G376845" s="22"/>
      <c r="H376845" s="22"/>
    </row>
    <row r="376846" spans="2:8" x14ac:dyDescent="0.2">
      <c r="B376846" s="22"/>
      <c r="C376846" s="22"/>
      <c r="D376846" s="31"/>
      <c r="E376846" s="22"/>
      <c r="F376846" s="22"/>
      <c r="G376846" s="22"/>
      <c r="H376846" s="22"/>
    </row>
    <row r="376847" spans="2:8" x14ac:dyDescent="0.2">
      <c r="B376847" s="22"/>
      <c r="C376847" s="22"/>
      <c r="D376847" s="31"/>
      <c r="E376847" s="22"/>
      <c r="F376847" s="22"/>
      <c r="G376847" s="22"/>
      <c r="H376847" s="22"/>
    </row>
    <row r="376848" spans="2:8" x14ac:dyDescent="0.2">
      <c r="B376848" s="22"/>
      <c r="C376848" s="22"/>
      <c r="D376848" s="31"/>
      <c r="E376848" s="22"/>
      <c r="F376848" s="22"/>
      <c r="G376848" s="22"/>
      <c r="H376848" s="22"/>
    </row>
    <row r="376849" spans="2:8" x14ac:dyDescent="0.2">
      <c r="B376849" s="22"/>
      <c r="C376849" s="22"/>
      <c r="D376849" s="31"/>
      <c r="E376849" s="22"/>
      <c r="F376849" s="22"/>
      <c r="G376849" s="22"/>
      <c r="H376849" s="22"/>
    </row>
    <row r="376850" spans="2:8" x14ac:dyDescent="0.2">
      <c r="B376850" s="22"/>
      <c r="C376850" s="22"/>
      <c r="D376850" s="31"/>
      <c r="E376850" s="22"/>
      <c r="F376850" s="22"/>
      <c r="G376850" s="22"/>
      <c r="H376850" s="22"/>
    </row>
    <row r="376851" spans="2:8" x14ac:dyDescent="0.2">
      <c r="B376851" s="22"/>
      <c r="C376851" s="22"/>
      <c r="D376851" s="31"/>
      <c r="E376851" s="22"/>
      <c r="F376851" s="22"/>
      <c r="G376851" s="22"/>
      <c r="H376851" s="22"/>
    </row>
    <row r="376852" spans="2:8" x14ac:dyDescent="0.2">
      <c r="B376852" s="22"/>
      <c r="C376852" s="22"/>
      <c r="D376852" s="31"/>
      <c r="E376852" s="22"/>
      <c r="F376852" s="22"/>
      <c r="G376852" s="22"/>
      <c r="H376852" s="22"/>
    </row>
    <row r="376853" spans="2:8" x14ac:dyDescent="0.2">
      <c r="B376853" s="22"/>
      <c r="C376853" s="22"/>
      <c r="D376853" s="31"/>
      <c r="E376853" s="22"/>
      <c r="F376853" s="22"/>
      <c r="G376853" s="22"/>
      <c r="H376853" s="22"/>
    </row>
    <row r="376854" spans="2:8" x14ac:dyDescent="0.2">
      <c r="B376854" s="22"/>
      <c r="C376854" s="22"/>
      <c r="D376854" s="31"/>
      <c r="E376854" s="22"/>
      <c r="F376854" s="22"/>
      <c r="G376854" s="22"/>
      <c r="H376854" s="22"/>
    </row>
    <row r="376855" spans="2:8" x14ac:dyDescent="0.2">
      <c r="B376855" s="22"/>
      <c r="C376855" s="22"/>
      <c r="D376855" s="31"/>
      <c r="E376855" s="22"/>
      <c r="F376855" s="22"/>
      <c r="G376855" s="22"/>
      <c r="H376855" s="22"/>
    </row>
    <row r="376856" spans="2:8" x14ac:dyDescent="0.2">
      <c r="B376856" s="22"/>
      <c r="C376856" s="22"/>
      <c r="D376856" s="31"/>
      <c r="E376856" s="22"/>
      <c r="F376856" s="22"/>
      <c r="G376856" s="22"/>
      <c r="H376856" s="22"/>
    </row>
    <row r="376857" spans="2:8" x14ac:dyDescent="0.2">
      <c r="B376857" s="22"/>
      <c r="C376857" s="22"/>
      <c r="D376857" s="31"/>
      <c r="E376857" s="22"/>
      <c r="F376857" s="22"/>
      <c r="G376857" s="22"/>
      <c r="H376857" s="22"/>
    </row>
    <row r="376858" spans="2:8" x14ac:dyDescent="0.2">
      <c r="B376858" s="22"/>
      <c r="C376858" s="22"/>
      <c r="D376858" s="31"/>
      <c r="E376858" s="22"/>
      <c r="F376858" s="22"/>
      <c r="G376858" s="22"/>
      <c r="H376858" s="22"/>
    </row>
    <row r="376859" spans="2:8" x14ac:dyDescent="0.2">
      <c r="B376859" s="22"/>
      <c r="C376859" s="22"/>
      <c r="D376859" s="31"/>
      <c r="E376859" s="22"/>
      <c r="F376859" s="22"/>
      <c r="G376859" s="22"/>
      <c r="H376859" s="22"/>
    </row>
    <row r="376860" spans="2:8" x14ac:dyDescent="0.2">
      <c r="B376860" s="22"/>
      <c r="C376860" s="22"/>
      <c r="D376860" s="31"/>
      <c r="E376860" s="22"/>
      <c r="F376860" s="22"/>
      <c r="G376860" s="22"/>
      <c r="H376860" s="22"/>
    </row>
    <row r="376861" spans="2:8" x14ac:dyDescent="0.2">
      <c r="B376861" s="22"/>
      <c r="C376861" s="22"/>
      <c r="D376861" s="31"/>
      <c r="E376861" s="22"/>
      <c r="F376861" s="22"/>
      <c r="G376861" s="22"/>
      <c r="H376861" s="22"/>
    </row>
    <row r="376862" spans="2:8" x14ac:dyDescent="0.2">
      <c r="B376862" s="22"/>
      <c r="C376862" s="22"/>
      <c r="D376862" s="31"/>
      <c r="E376862" s="22"/>
      <c r="F376862" s="22"/>
      <c r="G376862" s="22"/>
      <c r="H376862" s="22"/>
    </row>
    <row r="376863" spans="2:8" x14ac:dyDescent="0.2">
      <c r="B376863" s="22"/>
      <c r="C376863" s="22"/>
      <c r="D376863" s="31"/>
      <c r="E376863" s="22"/>
      <c r="F376863" s="22"/>
      <c r="G376863" s="22"/>
      <c r="H376863" s="22"/>
    </row>
    <row r="376864" spans="2:8" x14ac:dyDescent="0.2">
      <c r="B376864" s="22"/>
      <c r="C376864" s="22"/>
      <c r="D376864" s="31"/>
      <c r="E376864" s="22"/>
      <c r="F376864" s="22"/>
      <c r="G376864" s="22"/>
      <c r="H376864" s="22"/>
    </row>
    <row r="376865" spans="2:8" x14ac:dyDescent="0.2">
      <c r="B376865" s="22"/>
      <c r="C376865" s="22"/>
      <c r="D376865" s="31"/>
      <c r="E376865" s="22"/>
      <c r="F376865" s="22"/>
      <c r="G376865" s="22"/>
      <c r="H376865" s="22"/>
    </row>
    <row r="376866" spans="2:8" x14ac:dyDescent="0.2">
      <c r="B376866" s="22"/>
      <c r="C376866" s="22"/>
      <c r="D376866" s="31"/>
      <c r="E376866" s="22"/>
      <c r="F376866" s="22"/>
      <c r="G376866" s="22"/>
      <c r="H376866" s="22"/>
    </row>
    <row r="376867" spans="2:8" x14ac:dyDescent="0.2">
      <c r="B376867" s="22"/>
      <c r="C376867" s="22"/>
      <c r="D376867" s="31"/>
      <c r="E376867" s="22"/>
      <c r="F376867" s="22"/>
      <c r="G376867" s="22"/>
      <c r="H376867" s="22"/>
    </row>
    <row r="376868" spans="2:8" x14ac:dyDescent="0.2">
      <c r="B376868" s="22"/>
      <c r="C376868" s="22"/>
      <c r="D376868" s="31"/>
      <c r="E376868" s="22"/>
      <c r="F376868" s="22"/>
      <c r="G376868" s="22"/>
      <c r="H376868" s="22"/>
    </row>
    <row r="376869" spans="2:8" x14ac:dyDescent="0.2">
      <c r="B376869" s="22"/>
      <c r="C376869" s="22"/>
      <c r="D376869" s="31"/>
      <c r="E376869" s="22"/>
      <c r="F376869" s="22"/>
      <c r="G376869" s="22"/>
      <c r="H376869" s="22"/>
    </row>
    <row r="376870" spans="2:8" x14ac:dyDescent="0.2">
      <c r="B376870" s="22"/>
      <c r="C376870" s="22"/>
      <c r="D376870" s="31"/>
      <c r="E376870" s="22"/>
      <c r="F376870" s="22"/>
      <c r="G376870" s="22"/>
      <c r="H376870" s="22"/>
    </row>
    <row r="376871" spans="2:8" x14ac:dyDescent="0.2">
      <c r="B376871" s="22"/>
      <c r="C376871" s="22"/>
      <c r="D376871" s="31"/>
      <c r="E376871" s="22"/>
      <c r="F376871" s="22"/>
      <c r="G376871" s="22"/>
      <c r="H376871" s="22"/>
    </row>
    <row r="376872" spans="2:8" x14ac:dyDescent="0.2">
      <c r="B376872" s="22"/>
      <c r="C376872" s="22"/>
      <c r="D376872" s="31"/>
      <c r="E376872" s="22"/>
      <c r="F376872" s="22"/>
      <c r="G376872" s="22"/>
      <c r="H376872" s="22"/>
    </row>
    <row r="376873" spans="2:8" x14ac:dyDescent="0.2">
      <c r="B376873" s="22"/>
      <c r="C376873" s="22"/>
      <c r="D376873" s="31"/>
      <c r="E376873" s="22"/>
      <c r="F376873" s="22"/>
      <c r="G376873" s="22"/>
      <c r="H376873" s="22"/>
    </row>
    <row r="376874" spans="2:8" x14ac:dyDescent="0.2">
      <c r="B376874" s="22"/>
      <c r="C376874" s="22"/>
      <c r="D376874" s="31"/>
      <c r="E376874" s="22"/>
      <c r="F376874" s="22"/>
      <c r="G376874" s="22"/>
      <c r="H376874" s="22"/>
    </row>
    <row r="376875" spans="2:8" x14ac:dyDescent="0.2">
      <c r="B376875" s="22"/>
      <c r="C376875" s="22"/>
      <c r="D376875" s="31"/>
      <c r="E376875" s="22"/>
      <c r="F376875" s="22"/>
      <c r="G376875" s="22"/>
      <c r="H376875" s="22"/>
    </row>
    <row r="376876" spans="2:8" x14ac:dyDescent="0.2">
      <c r="B376876" s="22"/>
      <c r="C376876" s="22"/>
      <c r="D376876" s="31"/>
      <c r="E376876" s="22"/>
      <c r="F376876" s="22"/>
      <c r="G376876" s="22"/>
      <c r="H376876" s="22"/>
    </row>
    <row r="376877" spans="2:8" x14ac:dyDescent="0.2">
      <c r="B376877" s="22"/>
      <c r="C376877" s="22"/>
      <c r="D376877" s="31"/>
      <c r="E376877" s="22"/>
      <c r="F376877" s="22"/>
      <c r="G376877" s="22"/>
      <c r="H376877" s="22"/>
    </row>
    <row r="376878" spans="2:8" x14ac:dyDescent="0.2">
      <c r="B376878" s="22"/>
      <c r="C376878" s="22"/>
      <c r="D376878" s="31"/>
      <c r="E376878" s="22"/>
      <c r="F376878" s="22"/>
      <c r="G376878" s="22"/>
      <c r="H376878" s="22"/>
    </row>
    <row r="376879" spans="2:8" x14ac:dyDescent="0.2">
      <c r="B376879" s="22"/>
      <c r="C376879" s="22"/>
      <c r="D376879" s="31"/>
      <c r="E376879" s="22"/>
      <c r="F376879" s="22"/>
      <c r="G376879" s="22"/>
      <c r="H376879" s="22"/>
    </row>
    <row r="376880" spans="2:8" x14ac:dyDescent="0.2">
      <c r="B376880" s="22"/>
      <c r="C376880" s="22"/>
      <c r="D376880" s="31"/>
      <c r="E376880" s="22"/>
      <c r="F376880" s="22"/>
      <c r="G376880" s="22"/>
      <c r="H376880" s="22"/>
    </row>
    <row r="376881" spans="2:8" x14ac:dyDescent="0.2">
      <c r="B376881" s="22"/>
      <c r="C376881" s="22"/>
      <c r="D376881" s="31"/>
      <c r="E376881" s="22"/>
      <c r="F376881" s="22"/>
      <c r="G376881" s="22"/>
      <c r="H376881" s="22"/>
    </row>
    <row r="376882" spans="2:8" x14ac:dyDescent="0.2">
      <c r="B376882" s="22"/>
      <c r="C376882" s="22"/>
      <c r="D376882" s="31"/>
      <c r="E376882" s="22"/>
      <c r="F376882" s="22"/>
      <c r="G376882" s="22"/>
      <c r="H376882" s="22"/>
    </row>
    <row r="376883" spans="2:8" x14ac:dyDescent="0.2">
      <c r="B376883" s="22"/>
      <c r="C376883" s="22"/>
      <c r="D376883" s="31"/>
      <c r="E376883" s="22"/>
      <c r="F376883" s="22"/>
      <c r="G376883" s="22"/>
      <c r="H376883" s="22"/>
    </row>
    <row r="376884" spans="2:8" x14ac:dyDescent="0.2">
      <c r="B376884" s="22"/>
      <c r="C376884" s="22"/>
      <c r="D376884" s="31"/>
      <c r="E376884" s="22"/>
      <c r="F376884" s="22"/>
      <c r="G376884" s="22"/>
      <c r="H376884" s="22"/>
    </row>
    <row r="376885" spans="2:8" x14ac:dyDescent="0.2">
      <c r="B376885" s="22"/>
      <c r="C376885" s="22"/>
      <c r="D376885" s="31"/>
      <c r="E376885" s="22"/>
      <c r="F376885" s="22"/>
      <c r="G376885" s="22"/>
      <c r="H376885" s="22"/>
    </row>
    <row r="376886" spans="2:8" x14ac:dyDescent="0.2">
      <c r="B376886" s="22"/>
      <c r="C376886" s="22"/>
      <c r="D376886" s="31"/>
      <c r="E376886" s="22"/>
      <c r="F376886" s="22"/>
      <c r="G376886" s="22"/>
      <c r="H376886" s="22"/>
    </row>
    <row r="376887" spans="2:8" x14ac:dyDescent="0.2">
      <c r="B376887" s="22"/>
      <c r="C376887" s="22"/>
      <c r="D376887" s="31"/>
      <c r="E376887" s="22"/>
      <c r="F376887" s="22"/>
      <c r="G376887" s="22"/>
      <c r="H376887" s="22"/>
    </row>
    <row r="376888" spans="2:8" x14ac:dyDescent="0.2">
      <c r="B376888" s="22"/>
      <c r="C376888" s="22"/>
      <c r="D376888" s="31"/>
      <c r="E376888" s="22"/>
      <c r="F376888" s="22"/>
      <c r="G376888" s="22"/>
      <c r="H376888" s="22"/>
    </row>
    <row r="376889" spans="2:8" x14ac:dyDescent="0.2">
      <c r="B376889" s="22"/>
      <c r="C376889" s="22"/>
      <c r="D376889" s="31"/>
      <c r="E376889" s="22"/>
      <c r="F376889" s="22"/>
      <c r="G376889" s="22"/>
      <c r="H376889" s="22"/>
    </row>
    <row r="376890" spans="2:8" x14ac:dyDescent="0.2">
      <c r="B376890" s="22"/>
      <c r="C376890" s="22"/>
      <c r="D376890" s="31"/>
      <c r="E376890" s="22"/>
      <c r="F376890" s="22"/>
      <c r="G376890" s="22"/>
      <c r="H376890" s="22"/>
    </row>
    <row r="376891" spans="2:8" x14ac:dyDescent="0.2">
      <c r="B376891" s="22"/>
      <c r="C376891" s="22"/>
      <c r="D376891" s="31"/>
      <c r="E376891" s="22"/>
      <c r="F376891" s="22"/>
      <c r="G376891" s="22"/>
      <c r="H376891" s="22"/>
    </row>
    <row r="376892" spans="2:8" x14ac:dyDescent="0.2">
      <c r="B376892" s="22"/>
      <c r="C376892" s="22"/>
      <c r="D376892" s="31"/>
      <c r="E376892" s="22"/>
      <c r="F376892" s="22"/>
      <c r="G376892" s="22"/>
      <c r="H376892" s="22"/>
    </row>
    <row r="376893" spans="2:8" x14ac:dyDescent="0.2">
      <c r="B376893" s="22"/>
      <c r="C376893" s="22"/>
      <c r="D376893" s="31"/>
      <c r="E376893" s="22"/>
      <c r="F376893" s="22"/>
      <c r="G376893" s="22"/>
      <c r="H376893" s="22"/>
    </row>
    <row r="376894" spans="2:8" x14ac:dyDescent="0.2">
      <c r="B376894" s="22"/>
      <c r="C376894" s="22"/>
      <c r="D376894" s="31"/>
      <c r="E376894" s="22"/>
      <c r="F376894" s="22"/>
      <c r="G376894" s="22"/>
      <c r="H376894" s="22"/>
    </row>
    <row r="376895" spans="2:8" x14ac:dyDescent="0.2">
      <c r="B376895" s="22"/>
      <c r="C376895" s="22"/>
      <c r="D376895" s="31"/>
      <c r="E376895" s="22"/>
      <c r="F376895" s="22"/>
      <c r="G376895" s="22"/>
      <c r="H376895" s="22"/>
    </row>
    <row r="376896" spans="2:8" x14ac:dyDescent="0.2">
      <c r="B376896" s="22"/>
      <c r="C376896" s="22"/>
      <c r="D376896" s="31"/>
      <c r="E376896" s="22"/>
      <c r="F376896" s="22"/>
      <c r="G376896" s="22"/>
      <c r="H376896" s="22"/>
    </row>
    <row r="376897" spans="2:8" x14ac:dyDescent="0.2">
      <c r="B376897" s="22"/>
      <c r="C376897" s="22"/>
      <c r="D376897" s="31"/>
      <c r="E376897" s="22"/>
      <c r="F376897" s="22"/>
      <c r="G376897" s="22"/>
      <c r="H376897" s="22"/>
    </row>
    <row r="376898" spans="2:8" x14ac:dyDescent="0.2">
      <c r="B376898" s="22"/>
      <c r="C376898" s="22"/>
      <c r="D376898" s="31"/>
      <c r="E376898" s="22"/>
      <c r="F376898" s="22"/>
      <c r="G376898" s="22"/>
      <c r="H376898" s="22"/>
    </row>
    <row r="376899" spans="2:8" x14ac:dyDescent="0.2">
      <c r="B376899" s="22"/>
      <c r="C376899" s="22"/>
      <c r="D376899" s="31"/>
      <c r="E376899" s="22"/>
      <c r="F376899" s="22"/>
      <c r="G376899" s="22"/>
      <c r="H376899" s="22"/>
    </row>
    <row r="376900" spans="2:8" x14ac:dyDescent="0.2">
      <c r="B376900" s="22"/>
      <c r="C376900" s="22"/>
      <c r="D376900" s="31"/>
      <c r="E376900" s="22"/>
      <c r="F376900" s="22"/>
      <c r="G376900" s="22"/>
      <c r="H376900" s="22"/>
    </row>
    <row r="376901" spans="2:8" x14ac:dyDescent="0.2">
      <c r="B376901" s="22"/>
      <c r="C376901" s="22"/>
      <c r="D376901" s="31"/>
      <c r="E376901" s="22"/>
      <c r="F376901" s="22"/>
      <c r="G376901" s="22"/>
      <c r="H376901" s="22"/>
    </row>
    <row r="376902" spans="2:8" x14ac:dyDescent="0.2">
      <c r="B376902" s="22"/>
      <c r="C376902" s="22"/>
      <c r="D376902" s="31"/>
      <c r="E376902" s="22"/>
      <c r="F376902" s="22"/>
      <c r="G376902" s="22"/>
      <c r="H376902" s="22"/>
    </row>
    <row r="376903" spans="2:8" x14ac:dyDescent="0.2">
      <c r="B376903" s="22"/>
      <c r="C376903" s="22"/>
      <c r="D376903" s="31"/>
      <c r="E376903" s="22"/>
      <c r="F376903" s="22"/>
      <c r="G376903" s="22"/>
      <c r="H376903" s="22"/>
    </row>
    <row r="376904" spans="2:8" x14ac:dyDescent="0.2">
      <c r="B376904" s="22"/>
      <c r="C376904" s="22"/>
      <c r="D376904" s="31"/>
      <c r="E376904" s="22"/>
      <c r="F376904" s="22"/>
      <c r="G376904" s="22"/>
      <c r="H376904" s="22"/>
    </row>
    <row r="376905" spans="2:8" x14ac:dyDescent="0.2">
      <c r="B376905" s="22"/>
      <c r="C376905" s="22"/>
      <c r="D376905" s="31"/>
      <c r="E376905" s="22"/>
      <c r="F376905" s="22"/>
      <c r="G376905" s="22"/>
      <c r="H376905" s="22"/>
    </row>
    <row r="376906" spans="2:8" x14ac:dyDescent="0.2">
      <c r="B376906" s="22"/>
      <c r="C376906" s="22"/>
      <c r="D376906" s="31"/>
      <c r="E376906" s="22"/>
      <c r="F376906" s="22"/>
      <c r="G376906" s="22"/>
      <c r="H376906" s="22"/>
    </row>
    <row r="376907" spans="2:8" x14ac:dyDescent="0.2">
      <c r="B376907" s="22"/>
      <c r="C376907" s="22"/>
      <c r="D376907" s="31"/>
      <c r="E376907" s="22"/>
      <c r="F376907" s="22"/>
      <c r="G376907" s="22"/>
      <c r="H376907" s="22"/>
    </row>
    <row r="376908" spans="2:8" x14ac:dyDescent="0.2">
      <c r="B376908" s="22"/>
      <c r="C376908" s="22"/>
      <c r="D376908" s="31"/>
      <c r="E376908" s="22"/>
      <c r="F376908" s="22"/>
      <c r="G376908" s="22"/>
      <c r="H376908" s="22"/>
    </row>
    <row r="376909" spans="2:8" x14ac:dyDescent="0.2">
      <c r="B376909" s="22"/>
      <c r="C376909" s="22"/>
      <c r="D376909" s="31"/>
      <c r="E376909" s="22"/>
      <c r="F376909" s="22"/>
      <c r="G376909" s="22"/>
      <c r="H376909" s="22"/>
    </row>
    <row r="376910" spans="2:8" x14ac:dyDescent="0.2">
      <c r="B376910" s="22"/>
      <c r="C376910" s="22"/>
      <c r="D376910" s="31"/>
      <c r="E376910" s="22"/>
      <c r="F376910" s="22"/>
      <c r="G376910" s="22"/>
      <c r="H376910" s="22"/>
    </row>
    <row r="376911" spans="2:8" x14ac:dyDescent="0.2">
      <c r="B376911" s="22"/>
      <c r="C376911" s="22"/>
      <c r="D376911" s="31"/>
      <c r="E376911" s="22"/>
      <c r="F376911" s="22"/>
      <c r="G376911" s="22"/>
      <c r="H376911" s="22"/>
    </row>
    <row r="376912" spans="2:8" x14ac:dyDescent="0.2">
      <c r="B376912" s="22"/>
      <c r="C376912" s="22"/>
      <c r="D376912" s="31"/>
      <c r="E376912" s="22"/>
      <c r="F376912" s="22"/>
      <c r="G376912" s="22"/>
      <c r="H376912" s="22"/>
    </row>
    <row r="376913" spans="2:8" x14ac:dyDescent="0.2">
      <c r="B376913" s="22"/>
      <c r="C376913" s="22"/>
      <c r="D376913" s="31"/>
      <c r="E376913" s="22"/>
      <c r="F376913" s="22"/>
      <c r="G376913" s="22"/>
      <c r="H376913" s="22"/>
    </row>
    <row r="376914" spans="2:8" x14ac:dyDescent="0.2">
      <c r="B376914" s="22"/>
      <c r="C376914" s="22"/>
      <c r="D376914" s="31"/>
      <c r="E376914" s="22"/>
      <c r="F376914" s="22"/>
      <c r="G376914" s="22"/>
      <c r="H376914" s="22"/>
    </row>
    <row r="376915" spans="2:8" x14ac:dyDescent="0.2">
      <c r="B376915" s="22"/>
      <c r="C376915" s="22"/>
      <c r="D376915" s="31"/>
      <c r="E376915" s="22"/>
      <c r="F376915" s="22"/>
      <c r="G376915" s="22"/>
      <c r="H376915" s="22"/>
    </row>
    <row r="376916" spans="2:8" x14ac:dyDescent="0.2">
      <c r="B376916" s="22"/>
      <c r="C376916" s="22"/>
      <c r="D376916" s="31"/>
      <c r="E376916" s="22"/>
      <c r="F376916" s="22"/>
      <c r="G376916" s="22"/>
      <c r="H376916" s="22"/>
    </row>
    <row r="376917" spans="2:8" x14ac:dyDescent="0.2">
      <c r="B376917" s="22"/>
      <c r="C376917" s="22"/>
      <c r="D376917" s="31"/>
      <c r="E376917" s="22"/>
      <c r="F376917" s="22"/>
      <c r="G376917" s="22"/>
      <c r="H376917" s="22"/>
    </row>
    <row r="376918" spans="2:8" x14ac:dyDescent="0.2">
      <c r="B376918" s="22"/>
      <c r="C376918" s="22"/>
      <c r="D376918" s="31"/>
      <c r="E376918" s="22"/>
      <c r="F376918" s="22"/>
      <c r="G376918" s="22"/>
      <c r="H376918" s="22"/>
    </row>
    <row r="376919" spans="2:8" x14ac:dyDescent="0.2">
      <c r="B376919" s="22"/>
      <c r="C376919" s="22"/>
      <c r="D376919" s="31"/>
      <c r="E376919" s="22"/>
      <c r="F376919" s="22"/>
      <c r="G376919" s="22"/>
      <c r="H376919" s="22"/>
    </row>
    <row r="376920" spans="2:8" x14ac:dyDescent="0.2">
      <c r="B376920" s="22"/>
      <c r="C376920" s="22"/>
      <c r="D376920" s="31"/>
      <c r="E376920" s="22"/>
      <c r="F376920" s="22"/>
      <c r="G376920" s="22"/>
      <c r="H376920" s="22"/>
    </row>
    <row r="376921" spans="2:8" x14ac:dyDescent="0.2">
      <c r="B376921" s="22"/>
      <c r="C376921" s="22"/>
      <c r="D376921" s="31"/>
      <c r="E376921" s="22"/>
      <c r="F376921" s="22"/>
      <c r="G376921" s="22"/>
      <c r="H376921" s="22"/>
    </row>
    <row r="376922" spans="2:8" x14ac:dyDescent="0.2">
      <c r="B376922" s="22"/>
      <c r="C376922" s="22"/>
      <c r="D376922" s="31"/>
      <c r="E376922" s="22"/>
      <c r="F376922" s="22"/>
      <c r="G376922" s="22"/>
      <c r="H376922" s="22"/>
    </row>
    <row r="376923" spans="2:8" x14ac:dyDescent="0.2">
      <c r="B376923" s="22"/>
      <c r="C376923" s="22"/>
      <c r="D376923" s="31"/>
      <c r="E376923" s="22"/>
      <c r="F376923" s="22"/>
      <c r="G376923" s="22"/>
      <c r="H376923" s="22"/>
    </row>
    <row r="376924" spans="2:8" x14ac:dyDescent="0.2">
      <c r="B376924" s="22"/>
      <c r="C376924" s="22"/>
      <c r="D376924" s="31"/>
      <c r="E376924" s="22"/>
      <c r="F376924" s="22"/>
      <c r="G376924" s="22"/>
      <c r="H376924" s="22"/>
    </row>
    <row r="376925" spans="2:8" x14ac:dyDescent="0.2">
      <c r="B376925" s="22"/>
      <c r="C376925" s="22"/>
      <c r="D376925" s="31"/>
      <c r="E376925" s="22"/>
      <c r="F376925" s="22"/>
      <c r="G376925" s="22"/>
      <c r="H376925" s="22"/>
    </row>
    <row r="376926" spans="2:8" x14ac:dyDescent="0.2">
      <c r="B376926" s="22"/>
      <c r="C376926" s="22"/>
      <c r="D376926" s="31"/>
      <c r="E376926" s="22"/>
      <c r="F376926" s="22"/>
      <c r="G376926" s="22"/>
      <c r="H376926" s="22"/>
    </row>
    <row r="376927" spans="2:8" x14ac:dyDescent="0.2">
      <c r="B376927" s="22"/>
      <c r="C376927" s="22"/>
      <c r="D376927" s="31"/>
      <c r="E376927" s="22"/>
      <c r="F376927" s="22"/>
      <c r="G376927" s="22"/>
      <c r="H376927" s="22"/>
    </row>
    <row r="376928" spans="2:8" x14ac:dyDescent="0.2">
      <c r="B376928" s="22"/>
      <c r="C376928" s="22"/>
      <c r="D376928" s="31"/>
      <c r="E376928" s="22"/>
      <c r="F376928" s="22"/>
      <c r="G376928" s="22"/>
      <c r="H376928" s="22"/>
    </row>
    <row r="376929" spans="2:8" x14ac:dyDescent="0.2">
      <c r="B376929" s="22"/>
      <c r="C376929" s="22"/>
      <c r="D376929" s="31"/>
      <c r="E376929" s="22"/>
      <c r="F376929" s="22"/>
      <c r="G376929" s="22"/>
      <c r="H376929" s="22"/>
    </row>
    <row r="376930" spans="2:8" x14ac:dyDescent="0.2">
      <c r="B376930" s="22"/>
      <c r="C376930" s="22"/>
      <c r="D376930" s="31"/>
      <c r="E376930" s="22"/>
      <c r="F376930" s="22"/>
      <c r="G376930" s="22"/>
      <c r="H376930" s="22"/>
    </row>
    <row r="376931" spans="2:8" x14ac:dyDescent="0.2">
      <c r="B376931" s="22"/>
      <c r="C376931" s="22"/>
      <c r="D376931" s="31"/>
      <c r="E376931" s="22"/>
      <c r="F376931" s="22"/>
      <c r="G376931" s="22"/>
      <c r="H376931" s="22"/>
    </row>
    <row r="376932" spans="2:8" x14ac:dyDescent="0.2">
      <c r="B376932" s="22"/>
      <c r="C376932" s="22"/>
      <c r="D376932" s="31"/>
      <c r="E376932" s="22"/>
      <c r="F376932" s="22"/>
      <c r="G376932" s="22"/>
      <c r="H376932" s="22"/>
    </row>
    <row r="376933" spans="2:8" x14ac:dyDescent="0.2">
      <c r="B376933" s="22"/>
      <c r="C376933" s="22"/>
      <c r="D376933" s="31"/>
      <c r="E376933" s="22"/>
      <c r="F376933" s="22"/>
      <c r="G376933" s="22"/>
      <c r="H376933" s="22"/>
    </row>
    <row r="376934" spans="2:8" x14ac:dyDescent="0.2">
      <c r="B376934" s="22"/>
      <c r="C376934" s="22"/>
      <c r="D376934" s="31"/>
      <c r="E376934" s="22"/>
      <c r="F376934" s="22"/>
      <c r="G376934" s="22"/>
      <c r="H376934" s="22"/>
    </row>
    <row r="376935" spans="2:8" x14ac:dyDescent="0.2">
      <c r="B376935" s="22"/>
      <c r="C376935" s="22"/>
      <c r="D376935" s="31"/>
      <c r="E376935" s="22"/>
      <c r="F376935" s="22"/>
      <c r="G376935" s="22"/>
      <c r="H376935" s="22"/>
    </row>
    <row r="376936" spans="2:8" x14ac:dyDescent="0.2">
      <c r="B376936" s="22"/>
      <c r="C376936" s="22"/>
      <c r="D376936" s="31"/>
      <c r="E376936" s="22"/>
      <c r="F376936" s="22"/>
      <c r="G376936" s="22"/>
      <c r="H376936" s="22"/>
    </row>
    <row r="376937" spans="2:8" x14ac:dyDescent="0.2">
      <c r="B376937" s="22"/>
      <c r="C376937" s="22"/>
      <c r="D376937" s="31"/>
      <c r="E376937" s="22"/>
      <c r="F376937" s="22"/>
      <c r="G376937" s="22"/>
      <c r="H376937" s="22"/>
    </row>
    <row r="376938" spans="2:8" x14ac:dyDescent="0.2">
      <c r="B376938" s="22"/>
      <c r="C376938" s="22"/>
      <c r="D376938" s="31"/>
      <c r="E376938" s="22"/>
      <c r="F376938" s="22"/>
      <c r="G376938" s="22"/>
      <c r="H376938" s="22"/>
    </row>
    <row r="376939" spans="2:8" x14ac:dyDescent="0.2">
      <c r="B376939" s="22"/>
      <c r="C376939" s="22"/>
      <c r="D376939" s="31"/>
      <c r="E376939" s="22"/>
      <c r="F376939" s="22"/>
      <c r="G376939" s="22"/>
      <c r="H376939" s="22"/>
    </row>
    <row r="376940" spans="2:8" x14ac:dyDescent="0.2">
      <c r="B376940" s="22"/>
      <c r="C376940" s="22"/>
      <c r="D376940" s="31"/>
      <c r="E376940" s="22"/>
      <c r="F376940" s="22"/>
      <c r="G376940" s="22"/>
      <c r="H376940" s="22"/>
    </row>
    <row r="376941" spans="2:8" x14ac:dyDescent="0.2">
      <c r="B376941" s="22"/>
      <c r="C376941" s="22"/>
      <c r="D376941" s="31"/>
      <c r="E376941" s="22"/>
      <c r="F376941" s="22"/>
      <c r="G376941" s="22"/>
      <c r="H376941" s="22"/>
    </row>
    <row r="376942" spans="2:8" x14ac:dyDescent="0.2">
      <c r="B376942" s="22"/>
      <c r="C376942" s="22"/>
      <c r="D376942" s="31"/>
      <c r="E376942" s="22"/>
      <c r="F376942" s="22"/>
      <c r="G376942" s="22"/>
      <c r="H376942" s="22"/>
    </row>
    <row r="376943" spans="2:8" x14ac:dyDescent="0.2">
      <c r="B376943" s="22"/>
      <c r="C376943" s="22"/>
      <c r="D376943" s="31"/>
      <c r="E376943" s="22"/>
      <c r="F376943" s="22"/>
      <c r="G376943" s="22"/>
      <c r="H376943" s="22"/>
    </row>
    <row r="376944" spans="2:8" x14ac:dyDescent="0.2">
      <c r="B376944" s="22"/>
      <c r="C376944" s="22"/>
      <c r="D376944" s="31"/>
      <c r="E376944" s="22"/>
      <c r="F376944" s="22"/>
      <c r="G376944" s="22"/>
      <c r="H376944" s="22"/>
    </row>
    <row r="376945" spans="2:8" x14ac:dyDescent="0.2">
      <c r="B376945" s="22"/>
      <c r="C376945" s="22"/>
      <c r="D376945" s="31"/>
      <c r="E376945" s="22"/>
      <c r="F376945" s="22"/>
      <c r="G376945" s="22"/>
      <c r="H376945" s="22"/>
    </row>
    <row r="376946" spans="2:8" x14ac:dyDescent="0.2">
      <c r="B376946" s="22"/>
      <c r="C376946" s="22"/>
      <c r="D376946" s="31"/>
      <c r="E376946" s="22"/>
      <c r="F376946" s="22"/>
      <c r="G376946" s="22"/>
      <c r="H376946" s="22"/>
    </row>
    <row r="376947" spans="2:8" x14ac:dyDescent="0.2">
      <c r="B376947" s="22"/>
      <c r="C376947" s="22"/>
      <c r="D376947" s="31"/>
      <c r="E376947" s="22"/>
      <c r="F376947" s="22"/>
      <c r="G376947" s="22"/>
      <c r="H376947" s="22"/>
    </row>
    <row r="376948" spans="2:8" x14ac:dyDescent="0.2">
      <c r="B376948" s="22"/>
      <c r="C376948" s="22"/>
      <c r="D376948" s="31"/>
      <c r="E376948" s="22"/>
      <c r="F376948" s="22"/>
      <c r="G376948" s="22"/>
      <c r="H376948" s="22"/>
    </row>
    <row r="376949" spans="2:8" x14ac:dyDescent="0.2">
      <c r="B376949" s="22"/>
      <c r="C376949" s="22"/>
      <c r="D376949" s="31"/>
      <c r="E376949" s="22"/>
      <c r="F376949" s="22"/>
      <c r="G376949" s="22"/>
      <c r="H376949" s="22"/>
    </row>
    <row r="376950" spans="2:8" x14ac:dyDescent="0.2">
      <c r="B376950" s="22"/>
      <c r="C376950" s="22"/>
      <c r="D376950" s="31"/>
      <c r="E376950" s="22"/>
      <c r="F376950" s="22"/>
      <c r="G376950" s="22"/>
      <c r="H376950" s="22"/>
    </row>
    <row r="376951" spans="2:8" x14ac:dyDescent="0.2">
      <c r="B376951" s="22"/>
      <c r="C376951" s="22"/>
      <c r="D376951" s="31"/>
      <c r="E376951" s="22"/>
      <c r="F376951" s="22"/>
      <c r="G376951" s="22"/>
      <c r="H376951" s="22"/>
    </row>
    <row r="376952" spans="2:8" x14ac:dyDescent="0.2">
      <c r="B376952" s="22"/>
      <c r="C376952" s="22"/>
      <c r="D376952" s="31"/>
      <c r="E376952" s="22"/>
      <c r="F376952" s="22"/>
      <c r="G376952" s="22"/>
      <c r="H376952" s="22"/>
    </row>
    <row r="376953" spans="2:8" x14ac:dyDescent="0.2">
      <c r="B376953" s="22"/>
      <c r="C376953" s="22"/>
      <c r="D376953" s="31"/>
      <c r="E376953" s="22"/>
      <c r="F376953" s="22"/>
      <c r="G376953" s="22"/>
      <c r="H376953" s="22"/>
    </row>
    <row r="376954" spans="2:8" x14ac:dyDescent="0.2">
      <c r="B376954" s="22"/>
      <c r="C376954" s="22"/>
      <c r="D376954" s="31"/>
      <c r="E376954" s="22"/>
      <c r="F376954" s="22"/>
      <c r="G376954" s="22"/>
      <c r="H376954" s="22"/>
    </row>
    <row r="376955" spans="2:8" x14ac:dyDescent="0.2">
      <c r="B376955" s="22"/>
      <c r="C376955" s="22"/>
      <c r="D376955" s="31"/>
      <c r="E376955" s="22"/>
      <c r="F376955" s="22"/>
      <c r="G376955" s="22"/>
      <c r="H376955" s="22"/>
    </row>
    <row r="376956" spans="2:8" x14ac:dyDescent="0.2">
      <c r="B376956" s="22"/>
      <c r="C376956" s="22"/>
      <c r="D376956" s="31"/>
      <c r="E376956" s="22"/>
      <c r="F376956" s="22"/>
      <c r="G376956" s="22"/>
      <c r="H376956" s="22"/>
    </row>
    <row r="376957" spans="2:8" x14ac:dyDescent="0.2">
      <c r="B376957" s="22"/>
      <c r="C376957" s="22"/>
      <c r="D376957" s="31"/>
      <c r="E376957" s="22"/>
      <c r="F376957" s="22"/>
      <c r="G376957" s="22"/>
      <c r="H376957" s="22"/>
    </row>
    <row r="376958" spans="2:8" x14ac:dyDescent="0.2">
      <c r="B376958" s="22"/>
      <c r="C376958" s="22"/>
      <c r="D376958" s="31"/>
      <c r="E376958" s="22"/>
      <c r="F376958" s="22"/>
      <c r="G376958" s="22"/>
      <c r="H376958" s="22"/>
    </row>
    <row r="376959" spans="2:8" x14ac:dyDescent="0.2">
      <c r="B376959" s="22"/>
      <c r="C376959" s="22"/>
      <c r="D376959" s="31"/>
      <c r="E376959" s="22"/>
      <c r="F376959" s="22"/>
      <c r="G376959" s="22"/>
      <c r="H376959" s="22"/>
    </row>
    <row r="376960" spans="2:8" x14ac:dyDescent="0.2">
      <c r="B376960" s="22"/>
      <c r="C376960" s="22"/>
      <c r="D376960" s="31"/>
      <c r="E376960" s="22"/>
      <c r="F376960" s="22"/>
      <c r="G376960" s="22"/>
      <c r="H376960" s="22"/>
    </row>
    <row r="376961" spans="2:8" x14ac:dyDescent="0.2">
      <c r="B376961" s="22"/>
      <c r="C376961" s="22"/>
      <c r="D376961" s="31"/>
      <c r="E376961" s="22"/>
      <c r="F376961" s="22"/>
      <c r="G376961" s="22"/>
      <c r="H376961" s="22"/>
    </row>
    <row r="376962" spans="2:8" x14ac:dyDescent="0.2">
      <c r="B376962" s="22"/>
      <c r="C376962" s="22"/>
      <c r="D376962" s="31"/>
      <c r="E376962" s="22"/>
      <c r="F376962" s="22"/>
      <c r="G376962" s="22"/>
      <c r="H376962" s="22"/>
    </row>
    <row r="376963" spans="2:8" x14ac:dyDescent="0.2">
      <c r="B376963" s="22"/>
      <c r="C376963" s="22"/>
      <c r="D376963" s="31"/>
      <c r="E376963" s="22"/>
      <c r="F376963" s="22"/>
      <c r="G376963" s="22"/>
      <c r="H376963" s="22"/>
    </row>
    <row r="376964" spans="2:8" x14ac:dyDescent="0.2">
      <c r="B376964" s="22"/>
      <c r="C376964" s="22"/>
      <c r="D376964" s="31"/>
      <c r="E376964" s="22"/>
      <c r="F376964" s="22"/>
      <c r="G376964" s="22"/>
      <c r="H376964" s="22"/>
    </row>
    <row r="376965" spans="2:8" x14ac:dyDescent="0.2">
      <c r="B376965" s="22"/>
      <c r="C376965" s="22"/>
      <c r="D376965" s="31"/>
      <c r="E376965" s="22"/>
      <c r="F376965" s="22"/>
      <c r="G376965" s="22"/>
      <c r="H376965" s="22"/>
    </row>
    <row r="376966" spans="2:8" x14ac:dyDescent="0.2">
      <c r="B376966" s="22"/>
      <c r="C376966" s="22"/>
      <c r="D376966" s="31"/>
      <c r="E376966" s="22"/>
      <c r="F376966" s="22"/>
      <c r="G376966" s="22"/>
      <c r="H376966" s="22"/>
    </row>
    <row r="376967" spans="2:8" x14ac:dyDescent="0.2">
      <c r="B376967" s="22"/>
      <c r="C376967" s="22"/>
      <c r="D376967" s="31"/>
      <c r="E376967" s="22"/>
      <c r="F376967" s="22"/>
      <c r="G376967" s="22"/>
      <c r="H376967" s="22"/>
    </row>
    <row r="376968" spans="2:8" x14ac:dyDescent="0.2">
      <c r="B376968" s="22"/>
      <c r="C376968" s="22"/>
      <c r="D376968" s="31"/>
      <c r="E376968" s="22"/>
      <c r="F376968" s="22"/>
      <c r="G376968" s="22"/>
      <c r="H376968" s="22"/>
    </row>
    <row r="376969" spans="2:8" x14ac:dyDescent="0.2">
      <c r="B376969" s="22"/>
      <c r="C376969" s="22"/>
      <c r="D376969" s="31"/>
      <c r="E376969" s="22"/>
      <c r="F376969" s="22"/>
      <c r="G376969" s="22"/>
      <c r="H376969" s="22"/>
    </row>
    <row r="376970" spans="2:8" x14ac:dyDescent="0.2">
      <c r="B376970" s="22"/>
      <c r="C376970" s="22"/>
      <c r="D376970" s="31"/>
      <c r="E376970" s="22"/>
      <c r="F376970" s="22"/>
      <c r="G376970" s="22"/>
      <c r="H376970" s="22"/>
    </row>
    <row r="376971" spans="2:8" x14ac:dyDescent="0.2">
      <c r="B376971" s="22"/>
      <c r="C376971" s="22"/>
      <c r="D376971" s="31"/>
      <c r="E376971" s="22"/>
      <c r="F376971" s="22"/>
      <c r="G376971" s="22"/>
      <c r="H376971" s="22"/>
    </row>
    <row r="376972" spans="2:8" x14ac:dyDescent="0.2">
      <c r="B376972" s="22"/>
      <c r="C376972" s="22"/>
      <c r="D376972" s="31"/>
      <c r="E376972" s="22"/>
      <c r="F376972" s="22"/>
      <c r="G376972" s="22"/>
      <c r="H376972" s="22"/>
    </row>
    <row r="376973" spans="2:8" x14ac:dyDescent="0.2">
      <c r="B376973" s="22"/>
      <c r="C376973" s="22"/>
      <c r="D376973" s="31"/>
      <c r="E376973" s="22"/>
      <c r="F376973" s="22"/>
      <c r="G376973" s="22"/>
      <c r="H376973" s="22"/>
    </row>
    <row r="376974" spans="2:8" x14ac:dyDescent="0.2">
      <c r="B376974" s="22"/>
      <c r="C376974" s="22"/>
      <c r="D376974" s="31"/>
      <c r="E376974" s="22"/>
      <c r="F376974" s="22"/>
      <c r="G376974" s="22"/>
      <c r="H376974" s="22"/>
    </row>
    <row r="376975" spans="2:8" x14ac:dyDescent="0.2">
      <c r="B376975" s="22"/>
      <c r="C376975" s="22"/>
      <c r="D376975" s="31"/>
      <c r="E376975" s="22"/>
      <c r="F376975" s="22"/>
      <c r="G376975" s="22"/>
      <c r="H376975" s="22"/>
    </row>
    <row r="376976" spans="2:8" x14ac:dyDescent="0.2">
      <c r="B376976" s="22"/>
      <c r="C376976" s="22"/>
      <c r="D376976" s="31"/>
      <c r="E376976" s="22"/>
      <c r="F376976" s="22"/>
      <c r="G376976" s="22"/>
      <c r="H376976" s="22"/>
    </row>
    <row r="376977" spans="2:8" x14ac:dyDescent="0.2">
      <c r="B376977" s="22"/>
      <c r="C376977" s="22"/>
      <c r="D376977" s="31"/>
      <c r="E376977" s="22"/>
      <c r="F376977" s="22"/>
      <c r="G376977" s="22"/>
      <c r="H376977" s="22"/>
    </row>
    <row r="376978" spans="2:8" x14ac:dyDescent="0.2">
      <c r="B376978" s="22"/>
      <c r="C376978" s="22"/>
      <c r="D376978" s="31"/>
      <c r="E376978" s="22"/>
      <c r="F376978" s="22"/>
      <c r="G376978" s="22"/>
      <c r="H376978" s="22"/>
    </row>
    <row r="376979" spans="2:8" x14ac:dyDescent="0.2">
      <c r="B376979" s="22"/>
      <c r="C376979" s="22"/>
      <c r="D376979" s="31"/>
      <c r="E376979" s="22"/>
      <c r="F376979" s="22"/>
      <c r="G376979" s="22"/>
      <c r="H376979" s="22"/>
    </row>
    <row r="376980" spans="2:8" x14ac:dyDescent="0.2">
      <c r="B376980" s="22"/>
      <c r="C376980" s="22"/>
      <c r="D376980" s="31"/>
      <c r="E376980" s="22"/>
      <c r="F376980" s="22"/>
      <c r="G376980" s="22"/>
      <c r="H376980" s="22"/>
    </row>
    <row r="376981" spans="2:8" x14ac:dyDescent="0.2">
      <c r="B376981" s="22"/>
      <c r="C376981" s="22"/>
      <c r="D376981" s="31"/>
      <c r="E376981" s="22"/>
      <c r="F376981" s="22"/>
      <c r="G376981" s="22"/>
      <c r="H376981" s="22"/>
    </row>
    <row r="376982" spans="2:8" x14ac:dyDescent="0.2">
      <c r="B376982" s="22"/>
      <c r="C376982" s="22"/>
      <c r="D376982" s="31"/>
      <c r="E376982" s="22"/>
      <c r="F376982" s="22"/>
      <c r="G376982" s="22"/>
      <c r="H376982" s="22"/>
    </row>
    <row r="376983" spans="2:8" x14ac:dyDescent="0.2">
      <c r="B376983" s="22"/>
      <c r="C376983" s="22"/>
      <c r="D376983" s="31"/>
      <c r="E376983" s="22"/>
      <c r="F376983" s="22"/>
      <c r="G376983" s="22"/>
      <c r="H376983" s="22"/>
    </row>
    <row r="376984" spans="2:8" x14ac:dyDescent="0.2">
      <c r="B376984" s="22"/>
      <c r="C376984" s="22"/>
      <c r="D376984" s="31"/>
      <c r="E376984" s="22"/>
      <c r="F376984" s="22"/>
      <c r="G376984" s="22"/>
      <c r="H376984" s="22"/>
    </row>
    <row r="376985" spans="2:8" x14ac:dyDescent="0.2">
      <c r="B376985" s="22"/>
      <c r="C376985" s="22"/>
      <c r="D376985" s="31"/>
      <c r="E376985" s="22"/>
      <c r="F376985" s="22"/>
      <c r="G376985" s="22"/>
      <c r="H376985" s="22"/>
    </row>
    <row r="376986" spans="2:8" x14ac:dyDescent="0.2">
      <c r="B376986" s="22"/>
      <c r="C376986" s="22"/>
      <c r="D376986" s="31"/>
      <c r="E376986" s="22"/>
      <c r="F376986" s="22"/>
      <c r="G376986" s="22"/>
      <c r="H376986" s="22"/>
    </row>
    <row r="376987" spans="2:8" x14ac:dyDescent="0.2">
      <c r="B376987" s="22"/>
      <c r="C376987" s="22"/>
      <c r="D376987" s="31"/>
      <c r="E376987" s="22"/>
      <c r="F376987" s="22"/>
      <c r="G376987" s="22"/>
      <c r="H376987" s="22"/>
    </row>
    <row r="376988" spans="2:8" x14ac:dyDescent="0.2">
      <c r="B376988" s="22"/>
      <c r="C376988" s="22"/>
      <c r="D376988" s="31"/>
      <c r="E376988" s="22"/>
      <c r="F376988" s="22"/>
      <c r="G376988" s="22"/>
      <c r="H376988" s="22"/>
    </row>
    <row r="376989" spans="2:8" x14ac:dyDescent="0.2">
      <c r="B376989" s="22"/>
      <c r="C376989" s="22"/>
      <c r="D376989" s="31"/>
      <c r="E376989" s="22"/>
      <c r="F376989" s="22"/>
      <c r="G376989" s="22"/>
      <c r="H376989" s="22"/>
    </row>
    <row r="376990" spans="2:8" x14ac:dyDescent="0.2">
      <c r="B376990" s="22"/>
      <c r="C376990" s="22"/>
      <c r="D376990" s="31"/>
      <c r="E376990" s="22"/>
      <c r="F376990" s="22"/>
      <c r="G376990" s="22"/>
      <c r="H376990" s="22"/>
    </row>
    <row r="376991" spans="2:8" x14ac:dyDescent="0.2">
      <c r="B376991" s="22"/>
      <c r="C376991" s="22"/>
      <c r="D376991" s="31"/>
      <c r="E376991" s="22"/>
      <c r="F376991" s="22"/>
      <c r="G376991" s="22"/>
      <c r="H376991" s="22"/>
    </row>
    <row r="376992" spans="2:8" x14ac:dyDescent="0.2">
      <c r="B376992" s="22"/>
      <c r="C376992" s="22"/>
      <c r="D376992" s="31"/>
      <c r="E376992" s="22"/>
      <c r="F376992" s="22"/>
      <c r="G376992" s="22"/>
      <c r="H376992" s="22"/>
    </row>
    <row r="376993" spans="2:8" x14ac:dyDescent="0.2">
      <c r="B376993" s="22"/>
      <c r="C376993" s="22"/>
      <c r="D376993" s="31"/>
      <c r="E376993" s="22"/>
      <c r="F376993" s="22"/>
      <c r="G376993" s="22"/>
      <c r="H376993" s="22"/>
    </row>
    <row r="376994" spans="2:8" x14ac:dyDescent="0.2">
      <c r="B376994" s="22"/>
      <c r="C376994" s="22"/>
      <c r="D376994" s="31"/>
      <c r="E376994" s="22"/>
      <c r="F376994" s="22"/>
      <c r="G376994" s="22"/>
      <c r="H376994" s="22"/>
    </row>
    <row r="376995" spans="2:8" x14ac:dyDescent="0.2">
      <c r="B376995" s="22"/>
      <c r="C376995" s="22"/>
      <c r="D376995" s="31"/>
      <c r="E376995" s="22"/>
      <c r="F376995" s="22"/>
      <c r="G376995" s="22"/>
      <c r="H376995" s="22"/>
    </row>
    <row r="376996" spans="2:8" x14ac:dyDescent="0.2">
      <c r="B376996" s="22"/>
      <c r="C376996" s="22"/>
      <c r="D376996" s="31"/>
      <c r="E376996" s="22"/>
      <c r="F376996" s="22"/>
      <c r="G376996" s="22"/>
      <c r="H376996" s="22"/>
    </row>
    <row r="376997" spans="2:8" x14ac:dyDescent="0.2">
      <c r="B376997" s="22"/>
      <c r="C376997" s="22"/>
      <c r="D376997" s="31"/>
      <c r="E376997" s="22"/>
      <c r="F376997" s="22"/>
      <c r="G376997" s="22"/>
      <c r="H376997" s="22"/>
    </row>
    <row r="376998" spans="2:8" x14ac:dyDescent="0.2">
      <c r="B376998" s="22"/>
      <c r="C376998" s="22"/>
      <c r="D376998" s="31"/>
      <c r="E376998" s="22"/>
      <c r="F376998" s="22"/>
      <c r="G376998" s="22"/>
      <c r="H376998" s="22"/>
    </row>
    <row r="376999" spans="2:8" x14ac:dyDescent="0.2">
      <c r="B376999" s="22"/>
      <c r="C376999" s="22"/>
      <c r="D376999" s="31"/>
      <c r="E376999" s="22"/>
      <c r="F376999" s="22"/>
      <c r="G376999" s="22"/>
      <c r="H376999" s="22"/>
    </row>
    <row r="377000" spans="2:8" x14ac:dyDescent="0.2">
      <c r="B377000" s="22"/>
      <c r="C377000" s="22"/>
      <c r="D377000" s="31"/>
      <c r="E377000" s="22"/>
      <c r="F377000" s="22"/>
      <c r="G377000" s="22"/>
      <c r="H377000" s="22"/>
    </row>
    <row r="377001" spans="2:8" x14ac:dyDescent="0.2">
      <c r="B377001" s="22"/>
      <c r="C377001" s="22"/>
      <c r="D377001" s="31"/>
      <c r="E377001" s="22"/>
      <c r="F377001" s="22"/>
      <c r="G377001" s="22"/>
      <c r="H377001" s="22"/>
    </row>
    <row r="377002" spans="2:8" x14ac:dyDescent="0.2">
      <c r="B377002" s="22"/>
      <c r="C377002" s="22"/>
      <c r="D377002" s="31"/>
      <c r="E377002" s="22"/>
      <c r="F377002" s="22"/>
      <c r="G377002" s="22"/>
      <c r="H377002" s="22"/>
    </row>
    <row r="377003" spans="2:8" x14ac:dyDescent="0.2">
      <c r="B377003" s="22"/>
      <c r="C377003" s="22"/>
      <c r="D377003" s="31"/>
      <c r="E377003" s="22"/>
      <c r="F377003" s="22"/>
      <c r="G377003" s="22"/>
      <c r="H377003" s="22"/>
    </row>
    <row r="377004" spans="2:8" x14ac:dyDescent="0.2">
      <c r="B377004" s="22"/>
      <c r="C377004" s="22"/>
      <c r="D377004" s="31"/>
      <c r="E377004" s="22"/>
      <c r="F377004" s="22"/>
      <c r="G377004" s="22"/>
      <c r="H377004" s="22"/>
    </row>
    <row r="377005" spans="2:8" x14ac:dyDescent="0.2">
      <c r="B377005" s="22"/>
      <c r="C377005" s="22"/>
      <c r="D377005" s="31"/>
      <c r="E377005" s="22"/>
      <c r="F377005" s="22"/>
      <c r="G377005" s="22"/>
      <c r="H377005" s="22"/>
    </row>
    <row r="377006" spans="2:8" x14ac:dyDescent="0.2">
      <c r="B377006" s="22"/>
      <c r="C377006" s="22"/>
      <c r="D377006" s="31"/>
      <c r="E377006" s="22"/>
      <c r="F377006" s="22"/>
      <c r="G377006" s="22"/>
      <c r="H377006" s="22"/>
    </row>
    <row r="377007" spans="2:8" x14ac:dyDescent="0.2">
      <c r="B377007" s="22"/>
      <c r="C377007" s="22"/>
      <c r="D377007" s="31"/>
      <c r="E377007" s="22"/>
      <c r="F377007" s="22"/>
      <c r="G377007" s="22"/>
      <c r="H377007" s="22"/>
    </row>
    <row r="377008" spans="2:8" x14ac:dyDescent="0.2">
      <c r="B377008" s="22"/>
      <c r="C377008" s="22"/>
      <c r="D377008" s="31"/>
      <c r="E377008" s="22"/>
      <c r="F377008" s="22"/>
      <c r="G377008" s="22"/>
      <c r="H377008" s="22"/>
    </row>
    <row r="377009" spans="2:8" x14ac:dyDescent="0.2">
      <c r="B377009" s="22"/>
      <c r="C377009" s="22"/>
      <c r="D377009" s="31"/>
      <c r="E377009" s="22"/>
      <c r="F377009" s="22"/>
      <c r="G377009" s="22"/>
      <c r="H377009" s="22"/>
    </row>
    <row r="377010" spans="2:8" x14ac:dyDescent="0.2">
      <c r="B377010" s="22"/>
      <c r="C377010" s="22"/>
      <c r="D377010" s="31"/>
      <c r="E377010" s="22"/>
      <c r="F377010" s="22"/>
      <c r="G377010" s="22"/>
      <c r="H377010" s="22"/>
    </row>
    <row r="377011" spans="2:8" x14ac:dyDescent="0.2">
      <c r="B377011" s="22"/>
      <c r="C377011" s="22"/>
      <c r="D377011" s="31"/>
      <c r="E377011" s="22"/>
      <c r="F377011" s="22"/>
      <c r="G377011" s="22"/>
      <c r="H377011" s="22"/>
    </row>
    <row r="377012" spans="2:8" x14ac:dyDescent="0.2">
      <c r="B377012" s="22"/>
      <c r="C377012" s="22"/>
      <c r="D377012" s="31"/>
      <c r="E377012" s="22"/>
      <c r="F377012" s="22"/>
      <c r="G377012" s="22"/>
      <c r="H377012" s="22"/>
    </row>
    <row r="377013" spans="2:8" x14ac:dyDescent="0.2">
      <c r="B377013" s="22"/>
      <c r="C377013" s="22"/>
      <c r="D377013" s="31"/>
      <c r="E377013" s="22"/>
      <c r="F377013" s="22"/>
      <c r="G377013" s="22"/>
      <c r="H377013" s="22"/>
    </row>
    <row r="377014" spans="2:8" x14ac:dyDescent="0.2">
      <c r="B377014" s="22"/>
      <c r="C377014" s="22"/>
      <c r="D377014" s="31"/>
      <c r="E377014" s="22"/>
      <c r="F377014" s="22"/>
      <c r="G377014" s="22"/>
      <c r="H377014" s="22"/>
    </row>
    <row r="377015" spans="2:8" x14ac:dyDescent="0.2">
      <c r="B377015" s="22"/>
      <c r="C377015" s="22"/>
      <c r="D377015" s="31"/>
      <c r="E377015" s="22"/>
      <c r="F377015" s="22"/>
      <c r="G377015" s="22"/>
      <c r="H377015" s="22"/>
    </row>
    <row r="377016" spans="2:8" x14ac:dyDescent="0.2">
      <c r="B377016" s="22"/>
      <c r="C377016" s="22"/>
      <c r="D377016" s="31"/>
      <c r="E377016" s="22"/>
      <c r="F377016" s="22"/>
      <c r="G377016" s="22"/>
      <c r="H377016" s="22"/>
    </row>
    <row r="377017" spans="2:8" x14ac:dyDescent="0.2">
      <c r="B377017" s="22"/>
      <c r="C377017" s="22"/>
      <c r="D377017" s="31"/>
      <c r="E377017" s="22"/>
      <c r="F377017" s="22"/>
      <c r="G377017" s="22"/>
      <c r="H377017" s="22"/>
    </row>
    <row r="377018" spans="2:8" x14ac:dyDescent="0.2">
      <c r="B377018" s="22"/>
      <c r="C377018" s="22"/>
      <c r="D377018" s="31"/>
      <c r="E377018" s="22"/>
      <c r="F377018" s="22"/>
      <c r="G377018" s="22"/>
      <c r="H377018" s="22"/>
    </row>
    <row r="377019" spans="2:8" x14ac:dyDescent="0.2">
      <c r="B377019" s="22"/>
      <c r="C377019" s="22"/>
      <c r="D377019" s="31"/>
      <c r="E377019" s="22"/>
      <c r="F377019" s="22"/>
      <c r="G377019" s="22"/>
      <c r="H377019" s="22"/>
    </row>
    <row r="377020" spans="2:8" x14ac:dyDescent="0.2">
      <c r="B377020" s="22"/>
      <c r="C377020" s="22"/>
      <c r="D377020" s="31"/>
      <c r="E377020" s="22"/>
      <c r="F377020" s="22"/>
      <c r="G377020" s="22"/>
      <c r="H377020" s="22"/>
    </row>
    <row r="377021" spans="2:8" x14ac:dyDescent="0.2">
      <c r="B377021" s="22"/>
      <c r="C377021" s="22"/>
      <c r="D377021" s="31"/>
      <c r="E377021" s="22"/>
      <c r="F377021" s="22"/>
      <c r="G377021" s="22"/>
      <c r="H377021" s="22"/>
    </row>
    <row r="377022" spans="2:8" x14ac:dyDescent="0.2">
      <c r="B377022" s="22"/>
      <c r="C377022" s="22"/>
      <c r="D377022" s="31"/>
      <c r="E377022" s="22"/>
      <c r="F377022" s="22"/>
      <c r="G377022" s="22"/>
      <c r="H377022" s="22"/>
    </row>
    <row r="377023" spans="2:8" x14ac:dyDescent="0.2">
      <c r="B377023" s="22"/>
      <c r="C377023" s="22"/>
      <c r="D377023" s="31"/>
      <c r="E377023" s="22"/>
      <c r="F377023" s="22"/>
      <c r="G377023" s="22"/>
      <c r="H377023" s="22"/>
    </row>
    <row r="377024" spans="2:8" x14ac:dyDescent="0.2">
      <c r="B377024" s="22"/>
      <c r="C377024" s="22"/>
      <c r="D377024" s="31"/>
      <c r="E377024" s="22"/>
      <c r="F377024" s="22"/>
      <c r="G377024" s="22"/>
      <c r="H377024" s="22"/>
    </row>
    <row r="377025" spans="2:8" x14ac:dyDescent="0.2">
      <c r="B377025" s="22"/>
      <c r="C377025" s="22"/>
      <c r="D377025" s="31"/>
      <c r="E377025" s="22"/>
      <c r="F377025" s="22"/>
      <c r="G377025" s="22"/>
      <c r="H377025" s="22"/>
    </row>
    <row r="377026" spans="2:8" x14ac:dyDescent="0.2">
      <c r="B377026" s="22"/>
      <c r="C377026" s="22"/>
      <c r="D377026" s="31"/>
      <c r="E377026" s="22"/>
      <c r="F377026" s="22"/>
      <c r="G377026" s="22"/>
      <c r="H377026" s="22"/>
    </row>
    <row r="377027" spans="2:8" x14ac:dyDescent="0.2">
      <c r="B377027" s="22"/>
      <c r="C377027" s="22"/>
      <c r="D377027" s="31"/>
      <c r="E377027" s="22"/>
      <c r="F377027" s="22"/>
      <c r="G377027" s="22"/>
      <c r="H377027" s="22"/>
    </row>
    <row r="377028" spans="2:8" x14ac:dyDescent="0.2">
      <c r="B377028" s="22"/>
      <c r="C377028" s="22"/>
      <c r="D377028" s="31"/>
      <c r="E377028" s="22"/>
      <c r="F377028" s="22"/>
      <c r="G377028" s="22"/>
      <c r="H377028" s="22"/>
    </row>
    <row r="377029" spans="2:8" x14ac:dyDescent="0.2">
      <c r="B377029" s="22"/>
      <c r="C377029" s="22"/>
      <c r="D377029" s="31"/>
      <c r="E377029" s="22"/>
      <c r="F377029" s="22"/>
      <c r="G377029" s="22"/>
      <c r="H377029" s="22"/>
    </row>
    <row r="377030" spans="2:8" x14ac:dyDescent="0.2">
      <c r="B377030" s="22"/>
      <c r="C377030" s="22"/>
      <c r="D377030" s="31"/>
      <c r="E377030" s="22"/>
      <c r="F377030" s="22"/>
      <c r="G377030" s="22"/>
      <c r="H377030" s="22"/>
    </row>
    <row r="377031" spans="2:8" x14ac:dyDescent="0.2">
      <c r="B377031" s="22"/>
      <c r="C377031" s="22"/>
      <c r="D377031" s="31"/>
      <c r="E377031" s="22"/>
      <c r="F377031" s="22"/>
      <c r="G377031" s="22"/>
      <c r="H377031" s="22"/>
    </row>
    <row r="377032" spans="2:8" x14ac:dyDescent="0.2">
      <c r="B377032" s="22"/>
      <c r="C377032" s="22"/>
      <c r="D377032" s="31"/>
      <c r="E377032" s="22"/>
      <c r="F377032" s="22"/>
      <c r="G377032" s="22"/>
      <c r="H377032" s="22"/>
    </row>
    <row r="377033" spans="2:8" x14ac:dyDescent="0.2">
      <c r="B377033" s="22"/>
      <c r="C377033" s="22"/>
      <c r="D377033" s="31"/>
      <c r="E377033" s="22"/>
      <c r="F377033" s="22"/>
      <c r="G377033" s="22"/>
      <c r="H377033" s="22"/>
    </row>
    <row r="377034" spans="2:8" x14ac:dyDescent="0.2">
      <c r="B377034" s="22"/>
      <c r="C377034" s="22"/>
      <c r="D377034" s="31"/>
      <c r="E377034" s="22"/>
      <c r="F377034" s="22"/>
      <c r="G377034" s="22"/>
      <c r="H377034" s="22"/>
    </row>
    <row r="377035" spans="2:8" x14ac:dyDescent="0.2">
      <c r="B377035" s="22"/>
      <c r="C377035" s="22"/>
      <c r="D377035" s="31"/>
      <c r="E377035" s="22"/>
      <c r="F377035" s="22"/>
      <c r="G377035" s="22"/>
      <c r="H377035" s="22"/>
    </row>
    <row r="377036" spans="2:8" x14ac:dyDescent="0.2">
      <c r="B377036" s="22"/>
      <c r="C377036" s="22"/>
      <c r="D377036" s="31"/>
      <c r="E377036" s="22"/>
      <c r="F377036" s="22"/>
      <c r="G377036" s="22"/>
      <c r="H377036" s="22"/>
    </row>
    <row r="377037" spans="2:8" x14ac:dyDescent="0.2">
      <c r="B377037" s="22"/>
      <c r="C377037" s="22"/>
      <c r="D377037" s="31"/>
      <c r="E377037" s="22"/>
      <c r="F377037" s="22"/>
      <c r="G377037" s="22"/>
      <c r="H377037" s="22"/>
    </row>
    <row r="377038" spans="2:8" x14ac:dyDescent="0.2">
      <c r="B377038" s="22"/>
      <c r="C377038" s="22"/>
      <c r="D377038" s="31"/>
      <c r="E377038" s="22"/>
      <c r="F377038" s="22"/>
      <c r="G377038" s="22"/>
      <c r="H377038" s="22"/>
    </row>
    <row r="377039" spans="2:8" x14ac:dyDescent="0.2">
      <c r="B377039" s="22"/>
      <c r="C377039" s="22"/>
      <c r="D377039" s="31"/>
      <c r="E377039" s="22"/>
      <c r="F377039" s="22"/>
      <c r="G377039" s="22"/>
      <c r="H377039" s="22"/>
    </row>
    <row r="377040" spans="2:8" x14ac:dyDescent="0.2">
      <c r="B377040" s="22"/>
      <c r="C377040" s="22"/>
      <c r="D377040" s="31"/>
      <c r="E377040" s="22"/>
      <c r="F377040" s="22"/>
      <c r="G377040" s="22"/>
      <c r="H377040" s="22"/>
    </row>
    <row r="377041" spans="2:8" x14ac:dyDescent="0.2">
      <c r="B377041" s="22"/>
      <c r="C377041" s="22"/>
      <c r="D377041" s="31"/>
      <c r="E377041" s="22"/>
      <c r="F377041" s="22"/>
      <c r="G377041" s="22"/>
      <c r="H377041" s="22"/>
    </row>
    <row r="377042" spans="2:8" x14ac:dyDescent="0.2">
      <c r="B377042" s="22"/>
      <c r="C377042" s="22"/>
      <c r="D377042" s="31"/>
      <c r="E377042" s="22"/>
      <c r="F377042" s="22"/>
      <c r="G377042" s="22"/>
      <c r="H377042" s="22"/>
    </row>
    <row r="377043" spans="2:8" x14ac:dyDescent="0.2">
      <c r="B377043" s="22"/>
      <c r="C377043" s="22"/>
      <c r="D377043" s="31"/>
      <c r="E377043" s="22"/>
      <c r="F377043" s="22"/>
      <c r="G377043" s="22"/>
      <c r="H377043" s="22"/>
    </row>
    <row r="377044" spans="2:8" x14ac:dyDescent="0.2">
      <c r="B377044" s="22"/>
      <c r="C377044" s="22"/>
      <c r="D377044" s="31"/>
      <c r="E377044" s="22"/>
      <c r="F377044" s="22"/>
      <c r="G377044" s="22"/>
      <c r="H377044" s="22"/>
    </row>
    <row r="377045" spans="2:8" x14ac:dyDescent="0.2">
      <c r="B377045" s="22"/>
      <c r="C377045" s="22"/>
      <c r="D377045" s="31"/>
      <c r="E377045" s="22"/>
      <c r="F377045" s="22"/>
      <c r="G377045" s="22"/>
      <c r="H377045" s="22"/>
    </row>
    <row r="377046" spans="2:8" x14ac:dyDescent="0.2">
      <c r="B377046" s="22"/>
      <c r="C377046" s="22"/>
      <c r="D377046" s="31"/>
      <c r="E377046" s="22"/>
      <c r="F377046" s="22"/>
      <c r="G377046" s="22"/>
      <c r="H377046" s="22"/>
    </row>
    <row r="377047" spans="2:8" x14ac:dyDescent="0.2">
      <c r="B377047" s="22"/>
      <c r="C377047" s="22"/>
      <c r="D377047" s="31"/>
      <c r="E377047" s="22"/>
      <c r="F377047" s="22"/>
      <c r="G377047" s="22"/>
      <c r="H377047" s="22"/>
    </row>
    <row r="377048" spans="2:8" x14ac:dyDescent="0.2">
      <c r="B377048" s="22"/>
      <c r="C377048" s="22"/>
      <c r="D377048" s="31"/>
      <c r="E377048" s="22"/>
      <c r="F377048" s="22"/>
      <c r="G377048" s="22"/>
      <c r="H377048" s="22"/>
    </row>
    <row r="377049" spans="2:8" x14ac:dyDescent="0.2">
      <c r="B377049" s="22"/>
      <c r="C377049" s="22"/>
      <c r="D377049" s="31"/>
      <c r="E377049" s="22"/>
      <c r="F377049" s="22"/>
      <c r="G377049" s="22"/>
      <c r="H377049" s="22"/>
    </row>
    <row r="377050" spans="2:8" x14ac:dyDescent="0.2">
      <c r="B377050" s="22"/>
      <c r="C377050" s="22"/>
      <c r="D377050" s="31"/>
      <c r="E377050" s="22"/>
      <c r="F377050" s="22"/>
      <c r="G377050" s="22"/>
      <c r="H377050" s="22"/>
    </row>
    <row r="377051" spans="2:8" x14ac:dyDescent="0.2">
      <c r="B377051" s="22"/>
      <c r="C377051" s="22"/>
      <c r="D377051" s="31"/>
      <c r="E377051" s="22"/>
      <c r="F377051" s="22"/>
      <c r="G377051" s="22"/>
      <c r="H377051" s="22"/>
    </row>
    <row r="377052" spans="2:8" x14ac:dyDescent="0.2">
      <c r="B377052" s="22"/>
      <c r="C377052" s="22"/>
      <c r="D377052" s="31"/>
      <c r="E377052" s="22"/>
      <c r="F377052" s="22"/>
      <c r="G377052" s="22"/>
      <c r="H377052" s="22"/>
    </row>
    <row r="377053" spans="2:8" x14ac:dyDescent="0.2">
      <c r="B377053" s="22"/>
      <c r="C377053" s="22"/>
      <c r="D377053" s="31"/>
      <c r="E377053" s="22"/>
      <c r="F377053" s="22"/>
      <c r="G377053" s="22"/>
      <c r="H377053" s="22"/>
    </row>
    <row r="377054" spans="2:8" x14ac:dyDescent="0.2">
      <c r="B377054" s="23"/>
      <c r="C377054" s="23"/>
      <c r="D377054" s="31"/>
      <c r="E377054" s="23"/>
      <c r="F377054" s="23"/>
      <c r="G377054" s="23"/>
      <c r="H377054" s="22"/>
    </row>
    <row r="377055" spans="2:8" x14ac:dyDescent="0.2">
      <c r="B377055" s="24"/>
      <c r="C377055" s="24"/>
      <c r="D377055" s="32"/>
      <c r="E377055" s="24"/>
      <c r="F377055" s="24"/>
      <c r="G377055" s="24"/>
      <c r="H377055" s="23"/>
    </row>
    <row r="377056" spans="2:8" x14ac:dyDescent="0.2">
      <c r="B377056" s="25"/>
      <c r="C377056" s="25"/>
      <c r="D377056" s="31"/>
      <c r="E377056" s="25"/>
      <c r="F377056" s="25"/>
      <c r="G377056" s="25"/>
      <c r="H377056" s="24"/>
    </row>
    <row r="377057" spans="2:8" x14ac:dyDescent="0.2">
      <c r="B377057" s="25"/>
      <c r="C377057" s="25"/>
      <c r="D377057" s="31"/>
      <c r="E377057" s="25"/>
      <c r="F377057" s="25"/>
      <c r="G377057" s="25"/>
      <c r="H377057" s="25"/>
    </row>
    <row r="377058" spans="2:8" x14ac:dyDescent="0.2">
      <c r="B377058" s="25"/>
      <c r="C377058" s="25"/>
      <c r="D377058" s="31"/>
      <c r="E377058" s="25"/>
      <c r="F377058" s="25"/>
      <c r="G377058" s="25"/>
      <c r="H377058" s="25"/>
    </row>
    <row r="377059" spans="2:8" x14ac:dyDescent="0.2">
      <c r="B377059" s="25"/>
      <c r="C377059" s="25"/>
      <c r="D377059" s="31"/>
      <c r="E377059" s="25"/>
      <c r="F377059" s="25"/>
      <c r="G377059" s="25"/>
      <c r="H377059" s="25"/>
    </row>
    <row r="377060" spans="2:8" x14ac:dyDescent="0.2">
      <c r="B377060" s="25"/>
      <c r="C377060" s="25"/>
      <c r="D377060" s="31"/>
      <c r="E377060" s="25"/>
      <c r="F377060" s="25"/>
      <c r="G377060" s="25"/>
      <c r="H377060" s="25"/>
    </row>
    <row r="377061" spans="2:8" x14ac:dyDescent="0.2">
      <c r="B377061" s="25"/>
      <c r="C377061" s="25"/>
      <c r="D377061" s="31"/>
      <c r="E377061" s="25"/>
      <c r="F377061" s="25"/>
      <c r="G377061" s="25"/>
      <c r="H377061" s="25"/>
    </row>
    <row r="377062" spans="2:8" x14ac:dyDescent="0.2">
      <c r="B377062" s="21"/>
      <c r="C377062" s="21"/>
      <c r="D377062" s="31"/>
      <c r="E377062" s="21"/>
      <c r="F377062" s="21"/>
      <c r="G377062" s="21"/>
      <c r="H377062" s="25"/>
    </row>
    <row r="377063" spans="2:8" x14ac:dyDescent="0.2">
      <c r="B377063" s="25"/>
      <c r="C377063" s="25"/>
      <c r="D377063" s="31"/>
      <c r="E377063" s="25"/>
      <c r="F377063" s="25"/>
      <c r="G377063" s="25"/>
      <c r="H377063" s="21"/>
    </row>
    <row r="377064" spans="2:8" x14ac:dyDescent="0.2">
      <c r="B377064" s="25"/>
      <c r="C377064" s="25"/>
      <c r="D377064" s="31"/>
      <c r="E377064" s="25"/>
      <c r="F377064" s="25"/>
      <c r="G377064" s="25"/>
      <c r="H377064" s="25"/>
    </row>
    <row r="377065" spans="2:8" x14ac:dyDescent="0.2">
      <c r="B377065" s="25"/>
      <c r="C377065" s="25"/>
      <c r="D377065" s="31"/>
      <c r="E377065" s="25"/>
      <c r="F377065" s="25"/>
      <c r="G377065" s="25"/>
      <c r="H377065" s="25"/>
    </row>
    <row r="377066" spans="2:8" x14ac:dyDescent="0.2">
      <c r="B377066" s="25"/>
      <c r="C377066" s="25"/>
      <c r="D377066" s="31"/>
      <c r="E377066" s="25"/>
      <c r="F377066" s="25"/>
      <c r="G377066" s="25"/>
      <c r="H377066" s="25"/>
    </row>
    <row r="377067" spans="2:8" x14ac:dyDescent="0.2">
      <c r="B377067" s="25"/>
      <c r="C377067" s="25"/>
      <c r="D377067" s="31"/>
      <c r="E377067" s="25"/>
      <c r="F377067" s="25"/>
      <c r="G377067" s="25"/>
      <c r="H377067" s="25"/>
    </row>
    <row r="377068" spans="2:8" x14ac:dyDescent="0.2">
      <c r="B377068" s="25"/>
      <c r="C377068" s="25"/>
      <c r="D377068" s="31"/>
      <c r="E377068" s="25"/>
      <c r="F377068" s="25"/>
      <c r="G377068" s="25"/>
      <c r="H377068" s="25"/>
    </row>
    <row r="377069" spans="2:8" x14ac:dyDescent="0.2">
      <c r="B377069" s="25"/>
      <c r="C377069" s="25"/>
      <c r="D377069" s="31"/>
      <c r="E377069" s="25"/>
      <c r="F377069" s="25"/>
      <c r="G377069" s="25"/>
      <c r="H377069" s="25"/>
    </row>
    <row r="377070" spans="2:8" x14ac:dyDescent="0.2">
      <c r="B377070" s="25"/>
      <c r="C377070" s="25"/>
      <c r="D377070" s="31"/>
      <c r="E377070" s="25"/>
      <c r="F377070" s="25"/>
      <c r="G377070" s="25"/>
      <c r="H377070" s="25"/>
    </row>
    <row r="377071" spans="2:8" x14ac:dyDescent="0.2">
      <c r="B377071" s="25"/>
      <c r="C377071" s="25"/>
      <c r="D377071" s="31"/>
      <c r="E377071" s="25"/>
      <c r="F377071" s="25"/>
      <c r="G377071" s="25"/>
      <c r="H377071" s="25"/>
    </row>
    <row r="377072" spans="2:8" x14ac:dyDescent="0.2">
      <c r="B377072" s="25"/>
      <c r="C377072" s="25"/>
      <c r="D377072" s="31"/>
      <c r="E377072" s="25"/>
      <c r="F377072" s="25"/>
      <c r="G377072" s="25"/>
      <c r="H377072" s="25"/>
    </row>
    <row r="377073" spans="2:8" x14ac:dyDescent="0.2">
      <c r="B377073" s="25"/>
      <c r="C377073" s="25"/>
      <c r="D377073" s="31"/>
      <c r="E377073" s="25"/>
      <c r="F377073" s="25"/>
      <c r="G377073" s="25"/>
      <c r="H377073" s="25"/>
    </row>
    <row r="377074" spans="2:8" x14ac:dyDescent="0.2">
      <c r="B377074" s="25"/>
      <c r="C377074" s="25"/>
      <c r="D377074" s="31"/>
      <c r="E377074" s="25"/>
      <c r="F377074" s="25"/>
      <c r="G377074" s="25"/>
      <c r="H377074" s="25"/>
    </row>
    <row r="377075" spans="2:8" x14ac:dyDescent="0.2">
      <c r="B377075" s="25"/>
      <c r="C377075" s="25"/>
      <c r="D377075" s="31"/>
      <c r="E377075" s="25"/>
      <c r="F377075" s="25"/>
      <c r="G377075" s="25"/>
      <c r="H377075" s="25"/>
    </row>
    <row r="377076" spans="2:8" x14ac:dyDescent="0.2">
      <c r="B377076" s="25"/>
      <c r="C377076" s="25"/>
      <c r="D377076" s="31"/>
      <c r="E377076" s="25"/>
      <c r="F377076" s="25"/>
      <c r="G377076" s="25"/>
      <c r="H377076" s="25"/>
    </row>
    <row r="377077" spans="2:8" x14ac:dyDescent="0.2">
      <c r="B377077" s="25"/>
      <c r="C377077" s="25"/>
      <c r="D377077" s="31"/>
      <c r="E377077" s="25"/>
      <c r="F377077" s="25"/>
      <c r="G377077" s="25"/>
      <c r="H377077" s="25"/>
    </row>
    <row r="377078" spans="2:8" x14ac:dyDescent="0.2">
      <c r="B377078" s="25"/>
      <c r="C377078" s="25"/>
      <c r="D377078" s="31"/>
      <c r="E377078" s="25"/>
      <c r="F377078" s="25"/>
      <c r="G377078" s="25"/>
      <c r="H377078" s="25"/>
    </row>
    <row r="377079" spans="2:8" x14ac:dyDescent="0.2">
      <c r="B377079" s="25"/>
      <c r="C377079" s="25"/>
      <c r="D377079" s="31"/>
      <c r="E377079" s="25"/>
      <c r="F377079" s="25"/>
      <c r="G377079" s="25"/>
      <c r="H377079" s="25"/>
    </row>
    <row r="377080" spans="2:8" x14ac:dyDescent="0.2">
      <c r="B377080" s="25"/>
      <c r="C377080" s="25"/>
      <c r="D377080" s="31"/>
      <c r="E377080" s="25"/>
      <c r="F377080" s="25"/>
      <c r="G377080" s="25"/>
      <c r="H377080" s="25"/>
    </row>
    <row r="377081" spans="2:8" x14ac:dyDescent="0.2">
      <c r="B377081" s="25"/>
      <c r="C377081" s="25"/>
      <c r="D377081" s="31"/>
      <c r="E377081" s="25"/>
      <c r="F377081" s="25"/>
      <c r="G377081" s="25"/>
      <c r="H377081" s="25"/>
    </row>
    <row r="377082" spans="2:8" x14ac:dyDescent="0.2">
      <c r="B377082" s="25"/>
      <c r="C377082" s="25"/>
      <c r="D377082" s="31"/>
      <c r="E377082" s="25"/>
      <c r="F377082" s="25"/>
      <c r="G377082" s="25"/>
      <c r="H377082" s="25"/>
    </row>
    <row r="377083" spans="2:8" x14ac:dyDescent="0.2">
      <c r="B377083" s="25"/>
      <c r="C377083" s="25"/>
      <c r="D377083" s="31"/>
      <c r="E377083" s="25"/>
      <c r="F377083" s="25"/>
      <c r="G377083" s="25"/>
      <c r="H377083" s="25"/>
    </row>
    <row r="377084" spans="2:8" x14ac:dyDescent="0.2">
      <c r="B377084" s="25"/>
      <c r="C377084" s="25"/>
      <c r="D377084" s="31"/>
      <c r="E377084" s="25"/>
      <c r="F377084" s="25"/>
      <c r="G377084" s="25"/>
      <c r="H377084" s="25"/>
    </row>
    <row r="377085" spans="2:8" x14ac:dyDescent="0.2">
      <c r="B377085" s="25"/>
      <c r="C377085" s="25"/>
      <c r="D377085" s="31"/>
      <c r="E377085" s="25"/>
      <c r="F377085" s="25"/>
      <c r="G377085" s="25"/>
      <c r="H377085" s="25"/>
    </row>
    <row r="377086" spans="2:8" x14ac:dyDescent="0.2">
      <c r="B377086" s="25"/>
      <c r="C377086" s="25"/>
      <c r="D377086" s="31"/>
      <c r="E377086" s="25"/>
      <c r="F377086" s="25"/>
      <c r="G377086" s="25"/>
      <c r="H377086" s="25"/>
    </row>
    <row r="377087" spans="2:8" x14ac:dyDescent="0.2">
      <c r="B377087" s="25"/>
      <c r="C377087" s="25"/>
      <c r="D377087" s="31"/>
      <c r="E377087" s="25"/>
      <c r="F377087" s="25"/>
      <c r="G377087" s="25"/>
      <c r="H377087" s="25"/>
    </row>
    <row r="377088" spans="2:8" x14ac:dyDescent="0.2">
      <c r="B377088" s="25"/>
      <c r="C377088" s="25"/>
      <c r="D377088" s="31"/>
      <c r="E377088" s="25"/>
      <c r="F377088" s="25"/>
      <c r="G377088" s="25"/>
      <c r="H377088" s="25"/>
    </row>
    <row r="377089" spans="2:8" x14ac:dyDescent="0.2">
      <c r="B377089" s="25"/>
      <c r="C377089" s="25"/>
      <c r="D377089" s="31"/>
      <c r="E377089" s="25"/>
      <c r="F377089" s="25"/>
      <c r="G377089" s="25"/>
      <c r="H377089" s="25"/>
    </row>
    <row r="377090" spans="2:8" x14ac:dyDescent="0.2">
      <c r="B377090" s="25"/>
      <c r="C377090" s="25"/>
      <c r="D377090" s="31"/>
      <c r="E377090" s="25"/>
      <c r="F377090" s="25"/>
      <c r="G377090" s="25"/>
      <c r="H377090" s="25"/>
    </row>
    <row r="377091" spans="2:8" x14ac:dyDescent="0.2">
      <c r="B377091" s="25"/>
      <c r="C377091" s="25"/>
      <c r="D377091" s="31"/>
      <c r="E377091" s="25"/>
      <c r="F377091" s="25"/>
      <c r="G377091" s="25"/>
      <c r="H377091" s="25"/>
    </row>
    <row r="377092" spans="2:8" x14ac:dyDescent="0.2">
      <c r="B377092" s="25"/>
      <c r="C377092" s="25"/>
      <c r="D377092" s="31"/>
      <c r="E377092" s="25"/>
      <c r="F377092" s="25"/>
      <c r="G377092" s="25"/>
      <c r="H377092" s="25"/>
    </row>
    <row r="377093" spans="2:8" x14ac:dyDescent="0.2">
      <c r="B377093" s="25"/>
      <c r="C377093" s="25"/>
      <c r="D377093" s="31"/>
      <c r="E377093" s="25"/>
      <c r="F377093" s="25"/>
      <c r="G377093" s="25"/>
      <c r="H377093" s="25"/>
    </row>
    <row r="377094" spans="2:8" x14ac:dyDescent="0.2">
      <c r="B377094" s="25"/>
      <c r="C377094" s="25"/>
      <c r="D377094" s="31"/>
      <c r="E377094" s="25"/>
      <c r="F377094" s="25"/>
      <c r="G377094" s="25"/>
      <c r="H377094" s="25"/>
    </row>
    <row r="377095" spans="2:8" x14ac:dyDescent="0.2">
      <c r="B377095" s="25"/>
      <c r="C377095" s="25"/>
      <c r="D377095" s="31"/>
      <c r="E377095" s="25"/>
      <c r="F377095" s="25"/>
      <c r="G377095" s="25"/>
      <c r="H377095" s="25"/>
    </row>
    <row r="377096" spans="2:8" x14ac:dyDescent="0.2">
      <c r="B377096" s="25"/>
      <c r="C377096" s="25"/>
      <c r="D377096" s="31"/>
      <c r="E377096" s="25"/>
      <c r="F377096" s="25"/>
      <c r="G377096" s="25"/>
      <c r="H377096" s="25"/>
    </row>
    <row r="377097" spans="2:8" x14ac:dyDescent="0.2">
      <c r="B377097" s="25"/>
      <c r="C377097" s="25"/>
      <c r="D377097" s="31"/>
      <c r="E377097" s="25"/>
      <c r="F377097" s="25"/>
      <c r="G377097" s="25"/>
      <c r="H377097" s="25"/>
    </row>
    <row r="377098" spans="2:8" x14ac:dyDescent="0.2">
      <c r="B377098" s="25"/>
      <c r="C377098" s="25"/>
      <c r="D377098" s="31"/>
      <c r="E377098" s="25"/>
      <c r="F377098" s="25"/>
      <c r="G377098" s="25"/>
      <c r="H377098" s="25"/>
    </row>
    <row r="377099" spans="2:8" x14ac:dyDescent="0.2">
      <c r="B377099" s="25"/>
      <c r="C377099" s="25"/>
      <c r="D377099" s="31"/>
      <c r="E377099" s="25"/>
      <c r="F377099" s="25"/>
      <c r="G377099" s="25"/>
      <c r="H377099" s="25"/>
    </row>
    <row r="377100" spans="2:8" x14ac:dyDescent="0.2">
      <c r="B377100" s="25"/>
      <c r="C377100" s="25"/>
      <c r="D377100" s="31"/>
      <c r="E377100" s="25"/>
      <c r="F377100" s="25"/>
      <c r="G377100" s="25"/>
      <c r="H377100" s="25"/>
    </row>
    <row r="377101" spans="2:8" x14ac:dyDescent="0.2">
      <c r="B377101" s="25"/>
      <c r="C377101" s="25"/>
      <c r="D377101" s="31"/>
      <c r="E377101" s="25"/>
      <c r="F377101" s="25"/>
      <c r="G377101" s="25"/>
      <c r="H377101" s="25"/>
    </row>
    <row r="377102" spans="2:8" x14ac:dyDescent="0.2">
      <c r="B377102" s="25"/>
      <c r="C377102" s="25"/>
      <c r="D377102" s="31"/>
      <c r="E377102" s="25"/>
      <c r="F377102" s="25"/>
      <c r="G377102" s="25"/>
      <c r="H377102" s="25"/>
    </row>
    <row r="377103" spans="2:8" x14ac:dyDescent="0.2">
      <c r="B377103" s="25"/>
      <c r="C377103" s="25"/>
      <c r="D377103" s="31"/>
      <c r="E377103" s="25"/>
      <c r="F377103" s="25"/>
      <c r="G377103" s="25"/>
      <c r="H377103" s="25"/>
    </row>
    <row r="377104" spans="2:8" x14ac:dyDescent="0.2">
      <c r="B377104" s="25"/>
      <c r="C377104" s="25"/>
      <c r="D377104" s="31"/>
      <c r="E377104" s="25"/>
      <c r="F377104" s="25"/>
      <c r="G377104" s="25"/>
      <c r="H377104" s="25"/>
    </row>
    <row r="377105" spans="2:8" x14ac:dyDescent="0.2">
      <c r="B377105" s="25"/>
      <c r="C377105" s="25"/>
      <c r="D377105" s="31"/>
      <c r="E377105" s="25"/>
      <c r="F377105" s="25"/>
      <c r="G377105" s="25"/>
      <c r="H377105" s="25"/>
    </row>
    <row r="377106" spans="2:8" x14ac:dyDescent="0.2">
      <c r="B377106" s="25"/>
      <c r="C377106" s="25"/>
      <c r="D377106" s="31"/>
      <c r="E377106" s="25"/>
      <c r="F377106" s="25"/>
      <c r="G377106" s="25"/>
      <c r="H377106" s="25"/>
    </row>
    <row r="377107" spans="2:8" x14ac:dyDescent="0.2">
      <c r="B377107" s="25"/>
      <c r="C377107" s="25"/>
      <c r="D377107" s="31"/>
      <c r="E377107" s="25"/>
      <c r="F377107" s="25"/>
      <c r="G377107" s="25"/>
      <c r="H377107" s="25"/>
    </row>
    <row r="377108" spans="2:8" x14ac:dyDescent="0.2">
      <c r="B377108" s="25"/>
      <c r="C377108" s="25"/>
      <c r="D377108" s="31"/>
      <c r="E377108" s="25"/>
      <c r="F377108" s="25"/>
      <c r="G377108" s="25"/>
      <c r="H377108" s="25"/>
    </row>
    <row r="377109" spans="2:8" x14ac:dyDescent="0.2">
      <c r="B377109" s="25"/>
      <c r="C377109" s="25"/>
      <c r="D377109" s="31"/>
      <c r="E377109" s="25"/>
      <c r="F377109" s="25"/>
      <c r="G377109" s="25"/>
      <c r="H377109" s="25"/>
    </row>
    <row r="377110" spans="2:8" x14ac:dyDescent="0.2">
      <c r="B377110" s="25"/>
      <c r="C377110" s="25"/>
      <c r="D377110" s="31"/>
      <c r="E377110" s="25"/>
      <c r="F377110" s="25"/>
      <c r="G377110" s="25"/>
      <c r="H377110" s="25"/>
    </row>
    <row r="377111" spans="2:8" x14ac:dyDescent="0.2">
      <c r="B377111" s="25"/>
      <c r="C377111" s="25"/>
      <c r="D377111" s="31"/>
      <c r="E377111" s="25"/>
      <c r="F377111" s="25"/>
      <c r="G377111" s="25"/>
      <c r="H377111" s="25"/>
    </row>
    <row r="377112" spans="2:8" x14ac:dyDescent="0.2">
      <c r="B377112" s="25"/>
      <c r="C377112" s="25"/>
      <c r="D377112" s="31"/>
      <c r="E377112" s="25"/>
      <c r="F377112" s="25"/>
      <c r="G377112" s="25"/>
      <c r="H377112" s="25"/>
    </row>
    <row r="377113" spans="2:8" x14ac:dyDescent="0.2">
      <c r="B377113" s="25"/>
      <c r="C377113" s="25"/>
      <c r="D377113" s="31"/>
      <c r="E377113" s="25"/>
      <c r="F377113" s="25"/>
      <c r="G377113" s="25"/>
      <c r="H377113" s="25"/>
    </row>
    <row r="377114" spans="2:8" x14ac:dyDescent="0.2">
      <c r="B377114" s="25"/>
      <c r="C377114" s="25"/>
      <c r="D377114" s="31"/>
      <c r="E377114" s="25"/>
      <c r="F377114" s="25"/>
      <c r="G377114" s="25"/>
      <c r="H377114" s="25"/>
    </row>
    <row r="377115" spans="2:8" x14ac:dyDescent="0.2">
      <c r="B377115" s="25"/>
      <c r="C377115" s="25"/>
      <c r="D377115" s="31"/>
      <c r="E377115" s="25"/>
      <c r="F377115" s="25"/>
      <c r="G377115" s="25"/>
      <c r="H377115" s="25"/>
    </row>
    <row r="377116" spans="2:8" x14ac:dyDescent="0.2">
      <c r="B377116" s="25"/>
      <c r="C377116" s="25"/>
      <c r="D377116" s="31"/>
      <c r="E377116" s="25"/>
      <c r="F377116" s="25"/>
      <c r="G377116" s="25"/>
      <c r="H377116" s="25"/>
    </row>
    <row r="377117" spans="2:8" x14ac:dyDescent="0.2">
      <c r="B377117" s="25"/>
      <c r="C377117" s="25"/>
      <c r="D377117" s="31"/>
      <c r="E377117" s="25"/>
      <c r="F377117" s="25"/>
      <c r="G377117" s="25"/>
      <c r="H377117" s="25"/>
    </row>
    <row r="377118" spans="2:8" x14ac:dyDescent="0.2">
      <c r="B377118" s="25"/>
      <c r="C377118" s="25"/>
      <c r="D377118" s="31"/>
      <c r="E377118" s="25"/>
      <c r="F377118" s="25"/>
      <c r="G377118" s="25"/>
      <c r="H377118" s="25"/>
    </row>
    <row r="377119" spans="2:8" x14ac:dyDescent="0.2">
      <c r="B377119" s="25"/>
      <c r="C377119" s="25"/>
      <c r="D377119" s="31"/>
      <c r="E377119" s="25"/>
      <c r="F377119" s="25"/>
      <c r="G377119" s="25"/>
      <c r="H377119" s="25"/>
    </row>
    <row r="377120" spans="2:8" x14ac:dyDescent="0.2">
      <c r="B377120" s="25"/>
      <c r="C377120" s="25"/>
      <c r="D377120" s="31"/>
      <c r="E377120" s="25"/>
      <c r="F377120" s="25"/>
      <c r="G377120" s="25"/>
      <c r="H377120" s="25"/>
    </row>
    <row r="377121" spans="2:8" x14ac:dyDescent="0.2">
      <c r="B377121" s="25"/>
      <c r="C377121" s="25"/>
      <c r="D377121" s="31"/>
      <c r="E377121" s="25"/>
      <c r="F377121" s="25"/>
      <c r="G377121" s="25"/>
      <c r="H377121" s="25"/>
    </row>
    <row r="377122" spans="2:8" x14ac:dyDescent="0.2">
      <c r="B377122" s="25"/>
      <c r="C377122" s="25"/>
      <c r="D377122" s="31"/>
      <c r="E377122" s="25"/>
      <c r="F377122" s="25"/>
      <c r="G377122" s="25"/>
      <c r="H377122" s="25"/>
    </row>
    <row r="377123" spans="2:8" x14ac:dyDescent="0.2">
      <c r="B377123" s="25"/>
      <c r="C377123" s="25"/>
      <c r="D377123" s="31"/>
      <c r="E377123" s="25"/>
      <c r="F377123" s="25"/>
      <c r="G377123" s="25"/>
      <c r="H377123" s="25"/>
    </row>
    <row r="377124" spans="2:8" x14ac:dyDescent="0.2">
      <c r="B377124" s="25"/>
      <c r="C377124" s="25"/>
      <c r="D377124" s="31"/>
      <c r="E377124" s="25"/>
      <c r="F377124" s="25"/>
      <c r="G377124" s="25"/>
      <c r="H377124" s="25"/>
    </row>
    <row r="377125" spans="2:8" x14ac:dyDescent="0.2">
      <c r="B377125" s="25"/>
      <c r="C377125" s="25"/>
      <c r="D377125" s="31"/>
      <c r="E377125" s="25"/>
      <c r="F377125" s="25"/>
      <c r="G377125" s="25"/>
      <c r="H377125" s="25"/>
    </row>
    <row r="377126" spans="2:8" x14ac:dyDescent="0.2">
      <c r="B377126" s="25"/>
      <c r="C377126" s="25"/>
      <c r="D377126" s="31"/>
      <c r="E377126" s="25"/>
      <c r="F377126" s="25"/>
      <c r="G377126" s="25"/>
      <c r="H377126" s="25"/>
    </row>
    <row r="377127" spans="2:8" x14ac:dyDescent="0.2">
      <c r="B377127" s="25"/>
      <c r="C377127" s="25"/>
      <c r="D377127" s="31"/>
      <c r="E377127" s="25"/>
      <c r="F377127" s="25"/>
      <c r="G377127" s="25"/>
      <c r="H377127" s="25"/>
    </row>
    <row r="377128" spans="2:8" x14ac:dyDescent="0.2">
      <c r="B377128" s="25"/>
      <c r="C377128" s="25"/>
      <c r="D377128" s="31"/>
      <c r="E377128" s="25"/>
      <c r="F377128" s="25"/>
      <c r="G377128" s="25"/>
      <c r="H377128" s="25"/>
    </row>
    <row r="377129" spans="2:8" x14ac:dyDescent="0.2">
      <c r="B377129" s="25"/>
      <c r="C377129" s="25"/>
      <c r="D377129" s="31"/>
      <c r="E377129" s="25"/>
      <c r="F377129" s="25"/>
      <c r="G377129" s="25"/>
      <c r="H377129" s="25"/>
    </row>
    <row r="377130" spans="2:8" x14ac:dyDescent="0.2">
      <c r="B377130" s="25"/>
      <c r="C377130" s="25"/>
      <c r="D377130" s="31"/>
      <c r="E377130" s="25"/>
      <c r="F377130" s="25"/>
      <c r="G377130" s="25"/>
      <c r="H377130" s="25"/>
    </row>
    <row r="377131" spans="2:8" x14ac:dyDescent="0.2">
      <c r="B377131" s="25"/>
      <c r="C377131" s="25"/>
      <c r="D377131" s="31"/>
      <c r="E377131" s="25"/>
      <c r="F377131" s="25"/>
      <c r="G377131" s="25"/>
      <c r="H377131" s="25"/>
    </row>
    <row r="377132" spans="2:8" x14ac:dyDescent="0.2">
      <c r="B377132" s="25"/>
      <c r="C377132" s="25"/>
      <c r="D377132" s="31"/>
      <c r="E377132" s="25"/>
      <c r="F377132" s="25"/>
      <c r="G377132" s="25"/>
      <c r="H377132" s="25"/>
    </row>
    <row r="377133" spans="2:8" x14ac:dyDescent="0.2">
      <c r="B377133" s="25"/>
      <c r="C377133" s="25"/>
      <c r="D377133" s="31"/>
      <c r="E377133" s="25"/>
      <c r="F377133" s="25"/>
      <c r="G377133" s="25"/>
      <c r="H377133" s="25"/>
    </row>
    <row r="377134" spans="2:8" x14ac:dyDescent="0.2">
      <c r="B377134" s="25"/>
      <c r="C377134" s="25"/>
      <c r="D377134" s="31"/>
      <c r="E377134" s="25"/>
      <c r="F377134" s="25"/>
      <c r="G377134" s="25"/>
      <c r="H377134" s="25"/>
    </row>
    <row r="377135" spans="2:8" x14ac:dyDescent="0.2">
      <c r="B377135" s="25"/>
      <c r="C377135" s="25"/>
      <c r="D377135" s="31"/>
      <c r="E377135" s="25"/>
      <c r="F377135" s="25"/>
      <c r="G377135" s="25"/>
      <c r="H377135" s="25"/>
    </row>
    <row r="377136" spans="2:8" x14ac:dyDescent="0.2">
      <c r="B377136" s="25"/>
      <c r="C377136" s="25"/>
      <c r="D377136" s="31"/>
      <c r="E377136" s="25"/>
      <c r="F377136" s="25"/>
      <c r="G377136" s="25"/>
      <c r="H377136" s="25"/>
    </row>
    <row r="377137" spans="2:8" x14ac:dyDescent="0.2">
      <c r="B377137" s="25"/>
      <c r="C377137" s="25"/>
      <c r="D377137" s="31"/>
      <c r="E377137" s="25"/>
      <c r="F377137" s="25"/>
      <c r="G377137" s="25"/>
      <c r="H377137" s="25"/>
    </row>
    <row r="377138" spans="2:8" x14ac:dyDescent="0.2">
      <c r="B377138" s="25"/>
      <c r="C377138" s="25"/>
      <c r="D377138" s="31"/>
      <c r="E377138" s="25"/>
      <c r="F377138" s="25"/>
      <c r="G377138" s="25"/>
      <c r="H377138" s="25"/>
    </row>
    <row r="377139" spans="2:8" x14ac:dyDescent="0.2">
      <c r="B377139" s="25"/>
      <c r="C377139" s="25"/>
      <c r="D377139" s="31"/>
      <c r="E377139" s="25"/>
      <c r="F377139" s="25"/>
      <c r="G377139" s="25"/>
      <c r="H377139" s="25"/>
    </row>
    <row r="377140" spans="2:8" x14ac:dyDescent="0.2">
      <c r="B377140" s="25"/>
      <c r="C377140" s="25"/>
      <c r="D377140" s="31"/>
      <c r="E377140" s="25"/>
      <c r="F377140" s="25"/>
      <c r="G377140" s="25"/>
      <c r="H377140" s="25"/>
    </row>
    <row r="377141" spans="2:8" x14ac:dyDescent="0.2">
      <c r="B377141" s="25"/>
      <c r="C377141" s="25"/>
      <c r="D377141" s="31"/>
      <c r="E377141" s="25"/>
      <c r="F377141" s="25"/>
      <c r="G377141" s="25"/>
      <c r="H377141" s="25"/>
    </row>
    <row r="377142" spans="2:8" x14ac:dyDescent="0.2">
      <c r="B377142" s="25"/>
      <c r="C377142" s="25"/>
      <c r="D377142" s="31"/>
      <c r="E377142" s="25"/>
      <c r="F377142" s="25"/>
      <c r="G377142" s="25"/>
      <c r="H377142" s="25"/>
    </row>
    <row r="377143" spans="2:8" x14ac:dyDescent="0.2">
      <c r="B377143" s="25"/>
      <c r="C377143" s="25"/>
      <c r="D377143" s="31"/>
      <c r="E377143" s="25"/>
      <c r="F377143" s="25"/>
      <c r="G377143" s="25"/>
      <c r="H377143" s="25"/>
    </row>
    <row r="377144" spans="2:8" x14ac:dyDescent="0.2">
      <c r="B377144" s="25"/>
      <c r="C377144" s="25"/>
      <c r="D377144" s="31"/>
      <c r="E377144" s="25"/>
      <c r="F377144" s="25"/>
      <c r="G377144" s="25"/>
      <c r="H377144" s="25"/>
    </row>
    <row r="377145" spans="2:8" x14ac:dyDescent="0.2">
      <c r="B377145" s="25"/>
      <c r="C377145" s="25"/>
      <c r="D377145" s="31"/>
      <c r="E377145" s="25"/>
      <c r="F377145" s="25"/>
      <c r="G377145" s="25"/>
      <c r="H377145" s="25"/>
    </row>
    <row r="377146" spans="2:8" x14ac:dyDescent="0.2">
      <c r="B377146" s="25"/>
      <c r="C377146" s="25"/>
      <c r="D377146" s="31"/>
      <c r="E377146" s="25"/>
      <c r="F377146" s="25"/>
      <c r="G377146" s="25"/>
      <c r="H377146" s="25"/>
    </row>
    <row r="377147" spans="2:8" x14ac:dyDescent="0.2">
      <c r="B377147" s="25"/>
      <c r="C377147" s="25"/>
      <c r="D377147" s="31"/>
      <c r="E377147" s="25"/>
      <c r="F377147" s="25"/>
      <c r="G377147" s="25"/>
      <c r="H377147" s="25"/>
    </row>
    <row r="377148" spans="2:8" x14ac:dyDescent="0.2">
      <c r="B377148" s="25"/>
      <c r="C377148" s="25"/>
      <c r="D377148" s="31"/>
      <c r="E377148" s="25"/>
      <c r="F377148" s="25"/>
      <c r="G377148" s="25"/>
      <c r="H377148" s="25"/>
    </row>
    <row r="377149" spans="2:8" x14ac:dyDescent="0.2">
      <c r="B377149" s="25"/>
      <c r="C377149" s="25"/>
      <c r="D377149" s="31"/>
      <c r="E377149" s="25"/>
      <c r="F377149" s="25"/>
      <c r="G377149" s="25"/>
      <c r="H377149" s="25"/>
    </row>
    <row r="377150" spans="2:8" x14ac:dyDescent="0.2">
      <c r="B377150" s="25"/>
      <c r="C377150" s="25"/>
      <c r="D377150" s="31"/>
      <c r="E377150" s="25"/>
      <c r="F377150" s="25"/>
      <c r="G377150" s="25"/>
      <c r="H377150" s="25"/>
    </row>
    <row r="377151" spans="2:8" x14ac:dyDescent="0.2">
      <c r="B377151" s="25"/>
      <c r="C377151" s="25"/>
      <c r="D377151" s="31"/>
      <c r="E377151" s="25"/>
      <c r="F377151" s="25"/>
      <c r="G377151" s="25"/>
      <c r="H377151" s="25"/>
    </row>
    <row r="377152" spans="2:8" x14ac:dyDescent="0.2">
      <c r="B377152" s="25"/>
      <c r="C377152" s="25"/>
      <c r="D377152" s="31"/>
      <c r="E377152" s="25"/>
      <c r="F377152" s="25"/>
      <c r="G377152" s="25"/>
      <c r="H377152" s="25"/>
    </row>
    <row r="377153" spans="2:8" x14ac:dyDescent="0.2">
      <c r="B377153" s="25"/>
      <c r="C377153" s="25"/>
      <c r="D377153" s="31"/>
      <c r="E377153" s="25"/>
      <c r="F377153" s="25"/>
      <c r="G377153" s="25"/>
      <c r="H377153" s="25"/>
    </row>
    <row r="377154" spans="2:8" x14ac:dyDescent="0.2">
      <c r="B377154" s="25"/>
      <c r="C377154" s="25"/>
      <c r="D377154" s="31"/>
      <c r="E377154" s="25"/>
      <c r="F377154" s="25"/>
      <c r="G377154" s="25"/>
      <c r="H377154" s="25"/>
    </row>
    <row r="377155" spans="2:8" x14ac:dyDescent="0.2">
      <c r="B377155" s="25"/>
      <c r="C377155" s="25"/>
      <c r="D377155" s="31"/>
      <c r="E377155" s="25"/>
      <c r="F377155" s="25"/>
      <c r="G377155" s="25"/>
      <c r="H377155" s="25"/>
    </row>
    <row r="377156" spans="2:8" x14ac:dyDescent="0.2">
      <c r="B377156" s="25"/>
      <c r="C377156" s="25"/>
      <c r="D377156" s="31"/>
      <c r="E377156" s="25"/>
      <c r="F377156" s="25"/>
      <c r="G377156" s="25"/>
      <c r="H377156" s="25"/>
    </row>
    <row r="377157" spans="2:8" x14ac:dyDescent="0.2">
      <c r="B377157" s="25"/>
      <c r="C377157" s="25"/>
      <c r="D377157" s="31"/>
      <c r="E377157" s="25"/>
      <c r="F377157" s="25"/>
      <c r="G377157" s="25"/>
      <c r="H377157" s="25"/>
    </row>
    <row r="377158" spans="2:8" x14ac:dyDescent="0.2">
      <c r="B377158" s="25"/>
      <c r="C377158" s="25"/>
      <c r="D377158" s="31"/>
      <c r="E377158" s="25"/>
      <c r="F377158" s="25"/>
      <c r="G377158" s="25"/>
      <c r="H377158" s="25"/>
    </row>
    <row r="377159" spans="2:8" x14ac:dyDescent="0.2">
      <c r="B377159" s="25"/>
      <c r="C377159" s="25"/>
      <c r="D377159" s="31"/>
      <c r="E377159" s="25"/>
      <c r="F377159" s="25"/>
      <c r="G377159" s="25"/>
      <c r="H377159" s="25"/>
    </row>
    <row r="377160" spans="2:8" x14ac:dyDescent="0.2">
      <c r="B377160" s="25"/>
      <c r="C377160" s="25"/>
      <c r="D377160" s="31"/>
      <c r="E377160" s="25"/>
      <c r="F377160" s="25"/>
      <c r="G377160" s="25"/>
      <c r="H377160" s="25"/>
    </row>
    <row r="377161" spans="2:8" x14ac:dyDescent="0.2">
      <c r="B377161" s="25"/>
      <c r="C377161" s="25"/>
      <c r="D377161" s="31"/>
      <c r="E377161" s="25"/>
      <c r="F377161" s="25"/>
      <c r="G377161" s="25"/>
      <c r="H377161" s="25"/>
    </row>
    <row r="377162" spans="2:8" x14ac:dyDescent="0.2">
      <c r="B377162" s="25"/>
      <c r="C377162" s="25"/>
      <c r="D377162" s="31"/>
      <c r="E377162" s="25"/>
      <c r="F377162" s="25"/>
      <c r="G377162" s="25"/>
      <c r="H377162" s="25"/>
    </row>
    <row r="377163" spans="2:8" x14ac:dyDescent="0.2">
      <c r="B377163" s="25"/>
      <c r="C377163" s="25"/>
      <c r="D377163" s="31"/>
      <c r="E377163" s="25"/>
      <c r="F377163" s="25"/>
      <c r="G377163" s="25"/>
      <c r="H377163" s="25"/>
    </row>
    <row r="377164" spans="2:8" x14ac:dyDescent="0.2">
      <c r="B377164" s="25"/>
      <c r="C377164" s="25"/>
      <c r="D377164" s="31"/>
      <c r="E377164" s="25"/>
      <c r="F377164" s="25"/>
      <c r="G377164" s="25"/>
      <c r="H377164" s="25"/>
    </row>
    <row r="377165" spans="2:8" x14ac:dyDescent="0.2">
      <c r="B377165" s="25"/>
      <c r="C377165" s="25"/>
      <c r="D377165" s="31"/>
      <c r="E377165" s="25"/>
      <c r="F377165" s="25"/>
      <c r="G377165" s="25"/>
      <c r="H377165" s="25"/>
    </row>
    <row r="377166" spans="2:8" x14ac:dyDescent="0.2">
      <c r="B377166" s="25"/>
      <c r="C377166" s="25"/>
      <c r="D377166" s="31"/>
      <c r="E377166" s="25"/>
      <c r="F377166" s="25"/>
      <c r="G377166" s="25"/>
      <c r="H377166" s="25"/>
    </row>
    <row r="377167" spans="2:8" x14ac:dyDescent="0.2">
      <c r="B377167" s="25"/>
      <c r="C377167" s="25"/>
      <c r="D377167" s="31"/>
      <c r="E377167" s="25"/>
      <c r="F377167" s="25"/>
      <c r="G377167" s="25"/>
      <c r="H377167" s="25"/>
    </row>
    <row r="377168" spans="2:8" x14ac:dyDescent="0.2">
      <c r="B377168" s="25"/>
      <c r="C377168" s="25"/>
      <c r="D377168" s="31"/>
      <c r="E377168" s="25"/>
      <c r="F377168" s="25"/>
      <c r="G377168" s="25"/>
      <c r="H377168" s="25"/>
    </row>
    <row r="377169" spans="2:8" x14ac:dyDescent="0.2">
      <c r="B377169" s="25"/>
      <c r="C377169" s="25"/>
      <c r="D377169" s="31"/>
      <c r="E377169" s="25"/>
      <c r="F377169" s="25"/>
      <c r="G377169" s="25"/>
      <c r="H377169" s="25"/>
    </row>
    <row r="377170" spans="2:8" x14ac:dyDescent="0.2">
      <c r="B377170" s="25"/>
      <c r="C377170" s="25"/>
      <c r="D377170" s="31"/>
      <c r="E377170" s="25"/>
      <c r="F377170" s="25"/>
      <c r="G377170" s="25"/>
      <c r="H377170" s="25"/>
    </row>
    <row r="377171" spans="2:8" x14ac:dyDescent="0.2">
      <c r="B377171" s="25"/>
      <c r="C377171" s="25"/>
      <c r="D377171" s="31"/>
      <c r="E377171" s="25"/>
      <c r="F377171" s="25"/>
      <c r="G377171" s="25"/>
      <c r="H377171" s="25"/>
    </row>
    <row r="377172" spans="2:8" x14ac:dyDescent="0.2">
      <c r="B377172" s="25"/>
      <c r="C377172" s="25"/>
      <c r="D377172" s="31"/>
      <c r="E377172" s="25"/>
      <c r="F377172" s="25"/>
      <c r="G377172" s="25"/>
      <c r="H377172" s="25"/>
    </row>
    <row r="377173" spans="2:8" x14ac:dyDescent="0.2">
      <c r="B377173" s="25"/>
      <c r="C377173" s="25"/>
      <c r="D377173" s="31"/>
      <c r="E377173" s="25"/>
      <c r="F377173" s="25"/>
      <c r="G377173" s="25"/>
      <c r="H377173" s="25"/>
    </row>
    <row r="377174" spans="2:8" x14ac:dyDescent="0.2">
      <c r="B377174" s="25"/>
      <c r="C377174" s="25"/>
      <c r="D377174" s="31"/>
      <c r="E377174" s="25"/>
      <c r="F377174" s="25"/>
      <c r="G377174" s="25"/>
      <c r="H377174" s="25"/>
    </row>
    <row r="377175" spans="2:8" x14ac:dyDescent="0.2">
      <c r="B377175" s="25"/>
      <c r="C377175" s="25"/>
      <c r="D377175" s="31"/>
      <c r="E377175" s="25"/>
      <c r="F377175" s="25"/>
      <c r="G377175" s="25"/>
      <c r="H377175" s="25"/>
    </row>
    <row r="377176" spans="2:8" x14ac:dyDescent="0.2">
      <c r="B377176" s="25"/>
      <c r="C377176" s="25"/>
      <c r="D377176" s="31"/>
      <c r="E377176" s="25"/>
      <c r="F377176" s="25"/>
      <c r="G377176" s="25"/>
      <c r="H377176" s="25"/>
    </row>
    <row r="377177" spans="2:8" x14ac:dyDescent="0.2">
      <c r="B377177" s="25"/>
      <c r="C377177" s="25"/>
      <c r="D377177" s="31"/>
      <c r="E377177" s="25"/>
      <c r="F377177" s="25"/>
      <c r="G377177" s="25"/>
      <c r="H377177" s="25"/>
    </row>
    <row r="377178" spans="2:8" x14ac:dyDescent="0.2">
      <c r="B377178" s="25"/>
      <c r="C377178" s="25"/>
      <c r="D377178" s="31"/>
      <c r="E377178" s="25"/>
      <c r="F377178" s="25"/>
      <c r="G377178" s="25"/>
      <c r="H377178" s="25"/>
    </row>
    <row r="377179" spans="2:8" x14ac:dyDescent="0.2">
      <c r="B377179" s="25"/>
      <c r="C377179" s="25"/>
      <c r="D377179" s="31"/>
      <c r="E377179" s="25"/>
      <c r="F377179" s="25"/>
      <c r="G377179" s="25"/>
      <c r="H377179" s="25"/>
    </row>
    <row r="377180" spans="2:8" x14ac:dyDescent="0.2">
      <c r="B377180" s="25"/>
      <c r="C377180" s="25"/>
      <c r="D377180" s="31"/>
      <c r="E377180" s="25"/>
      <c r="F377180" s="25"/>
      <c r="G377180" s="25"/>
      <c r="H377180" s="25"/>
    </row>
    <row r="377181" spans="2:8" x14ac:dyDescent="0.2">
      <c r="B377181" s="25"/>
      <c r="C377181" s="25"/>
      <c r="D377181" s="31"/>
      <c r="E377181" s="25"/>
      <c r="F377181" s="25"/>
      <c r="G377181" s="25"/>
      <c r="H377181" s="25"/>
    </row>
    <row r="377182" spans="2:8" x14ac:dyDescent="0.2">
      <c r="B377182" s="25"/>
      <c r="C377182" s="25"/>
      <c r="D377182" s="31"/>
      <c r="E377182" s="25"/>
      <c r="F377182" s="25"/>
      <c r="G377182" s="25"/>
      <c r="H377182" s="25"/>
    </row>
    <row r="377183" spans="2:8" x14ac:dyDescent="0.2">
      <c r="B377183" s="25"/>
      <c r="C377183" s="25"/>
      <c r="D377183" s="31"/>
      <c r="E377183" s="25"/>
      <c r="F377183" s="25"/>
      <c r="G377183" s="25"/>
      <c r="H377183" s="25"/>
    </row>
    <row r="377184" spans="2:8" x14ac:dyDescent="0.2">
      <c r="B377184" s="25"/>
      <c r="C377184" s="25"/>
      <c r="D377184" s="31"/>
      <c r="E377184" s="25"/>
      <c r="F377184" s="25"/>
      <c r="G377184" s="25"/>
      <c r="H377184" s="25"/>
    </row>
    <row r="377185" spans="2:8" x14ac:dyDescent="0.2">
      <c r="B377185" s="25"/>
      <c r="C377185" s="25"/>
      <c r="D377185" s="31"/>
      <c r="E377185" s="25"/>
      <c r="F377185" s="25"/>
      <c r="G377185" s="25"/>
      <c r="H377185" s="25"/>
    </row>
    <row r="377186" spans="2:8" x14ac:dyDescent="0.2">
      <c r="B377186" s="25"/>
      <c r="C377186" s="25"/>
      <c r="D377186" s="31"/>
      <c r="E377186" s="25"/>
      <c r="F377186" s="25"/>
      <c r="G377186" s="25"/>
      <c r="H377186" s="25"/>
    </row>
    <row r="377187" spans="2:8" x14ac:dyDescent="0.2">
      <c r="B377187" s="25"/>
      <c r="C377187" s="25"/>
      <c r="D377187" s="31"/>
      <c r="E377187" s="25"/>
      <c r="F377187" s="25"/>
      <c r="G377187" s="25"/>
      <c r="H377187" s="25"/>
    </row>
    <row r="377188" spans="2:8" x14ac:dyDescent="0.2">
      <c r="B377188" s="25"/>
      <c r="C377188" s="25"/>
      <c r="D377188" s="31"/>
      <c r="E377188" s="25"/>
      <c r="F377188" s="25"/>
      <c r="G377188" s="25"/>
      <c r="H377188" s="25"/>
    </row>
    <row r="377189" spans="2:8" x14ac:dyDescent="0.2">
      <c r="B377189" s="25"/>
      <c r="C377189" s="25"/>
      <c r="D377189" s="31"/>
      <c r="E377189" s="25"/>
      <c r="F377189" s="25"/>
      <c r="G377189" s="25"/>
      <c r="H377189" s="25"/>
    </row>
    <row r="377190" spans="2:8" x14ac:dyDescent="0.2">
      <c r="B377190" s="25"/>
      <c r="C377190" s="25"/>
      <c r="D377190" s="31"/>
      <c r="E377190" s="25"/>
      <c r="F377190" s="25"/>
      <c r="G377190" s="25"/>
      <c r="H377190" s="25"/>
    </row>
    <row r="377191" spans="2:8" x14ac:dyDescent="0.2">
      <c r="B377191" s="25"/>
      <c r="C377191" s="25"/>
      <c r="D377191" s="31"/>
      <c r="E377191" s="25"/>
      <c r="F377191" s="25"/>
      <c r="G377191" s="25"/>
      <c r="H377191" s="25"/>
    </row>
    <row r="377192" spans="2:8" x14ac:dyDescent="0.2">
      <c r="B377192" s="25"/>
      <c r="C377192" s="25"/>
      <c r="D377192" s="31"/>
      <c r="E377192" s="25"/>
      <c r="F377192" s="25"/>
      <c r="G377192" s="25"/>
      <c r="H377192" s="25"/>
    </row>
    <row r="377193" spans="2:8" x14ac:dyDescent="0.2">
      <c r="B377193" s="25"/>
      <c r="C377193" s="25"/>
      <c r="D377193" s="31"/>
      <c r="E377193" s="25"/>
      <c r="F377193" s="25"/>
      <c r="G377193" s="25"/>
      <c r="H377193" s="25"/>
    </row>
    <row r="377194" spans="2:8" x14ac:dyDescent="0.2">
      <c r="B377194" s="25"/>
      <c r="C377194" s="25"/>
      <c r="D377194" s="31"/>
      <c r="E377194" s="25"/>
      <c r="F377194" s="25"/>
      <c r="G377194" s="25"/>
      <c r="H377194" s="25"/>
    </row>
    <row r="377195" spans="2:8" x14ac:dyDescent="0.2">
      <c r="B377195" s="25"/>
      <c r="C377195" s="25"/>
      <c r="D377195" s="31"/>
      <c r="E377195" s="25"/>
      <c r="F377195" s="25"/>
      <c r="G377195" s="25"/>
      <c r="H377195" s="25"/>
    </row>
    <row r="377196" spans="2:8" x14ac:dyDescent="0.2">
      <c r="B377196" s="25"/>
      <c r="C377196" s="25"/>
      <c r="D377196" s="31"/>
      <c r="E377196" s="25"/>
      <c r="F377196" s="25"/>
      <c r="G377196" s="25"/>
      <c r="H377196" s="25"/>
    </row>
    <row r="377197" spans="2:8" x14ac:dyDescent="0.2">
      <c r="B377197" s="25"/>
      <c r="C377197" s="25"/>
      <c r="D377197" s="31"/>
      <c r="E377197" s="25"/>
      <c r="F377197" s="25"/>
      <c r="G377197" s="25"/>
      <c r="H377197" s="25"/>
    </row>
    <row r="377198" spans="2:8" x14ac:dyDescent="0.2">
      <c r="B377198" s="25"/>
      <c r="C377198" s="25"/>
      <c r="D377198" s="31"/>
      <c r="E377198" s="25"/>
      <c r="F377198" s="25"/>
      <c r="G377198" s="25"/>
      <c r="H377198" s="25"/>
    </row>
    <row r="377199" spans="2:8" x14ac:dyDescent="0.2">
      <c r="B377199" s="25"/>
      <c r="C377199" s="25"/>
      <c r="D377199" s="31"/>
      <c r="E377199" s="25"/>
      <c r="F377199" s="25"/>
      <c r="G377199" s="25"/>
      <c r="H377199" s="25"/>
    </row>
    <row r="377200" spans="2:8" x14ac:dyDescent="0.2">
      <c r="B377200" s="25"/>
      <c r="C377200" s="25"/>
      <c r="D377200" s="31"/>
      <c r="E377200" s="25"/>
      <c r="F377200" s="25"/>
      <c r="G377200" s="25"/>
      <c r="H377200" s="25"/>
    </row>
    <row r="377201" spans="2:8" x14ac:dyDescent="0.2">
      <c r="B377201" s="25"/>
      <c r="C377201" s="25"/>
      <c r="D377201" s="31"/>
      <c r="E377201" s="25"/>
      <c r="F377201" s="25"/>
      <c r="G377201" s="25"/>
      <c r="H377201" s="25"/>
    </row>
    <row r="377202" spans="2:8" x14ac:dyDescent="0.2">
      <c r="B377202" s="25"/>
      <c r="C377202" s="25"/>
      <c r="D377202" s="31"/>
      <c r="E377202" s="25"/>
      <c r="F377202" s="25"/>
      <c r="G377202" s="25"/>
      <c r="H377202" s="25"/>
    </row>
    <row r="377203" spans="2:8" x14ac:dyDescent="0.2">
      <c r="B377203" s="25"/>
      <c r="C377203" s="25"/>
      <c r="D377203" s="31"/>
      <c r="E377203" s="25"/>
      <c r="F377203" s="25"/>
      <c r="G377203" s="25"/>
      <c r="H377203" s="25"/>
    </row>
    <row r="377204" spans="2:8" x14ac:dyDescent="0.2">
      <c r="B377204" s="25"/>
      <c r="C377204" s="25"/>
      <c r="D377204" s="31"/>
      <c r="E377204" s="25"/>
      <c r="F377204" s="25"/>
      <c r="G377204" s="25"/>
      <c r="H377204" s="25"/>
    </row>
    <row r="377205" spans="2:8" x14ac:dyDescent="0.2">
      <c r="B377205" s="25"/>
      <c r="C377205" s="25"/>
      <c r="D377205" s="31"/>
      <c r="E377205" s="25"/>
      <c r="F377205" s="25"/>
      <c r="G377205" s="25"/>
      <c r="H377205" s="25"/>
    </row>
    <row r="377206" spans="2:8" x14ac:dyDescent="0.2">
      <c r="B377206" s="25"/>
      <c r="C377206" s="25"/>
      <c r="D377206" s="31"/>
      <c r="E377206" s="25"/>
      <c r="F377206" s="25"/>
      <c r="G377206" s="25"/>
      <c r="H377206" s="25"/>
    </row>
    <row r="377207" spans="2:8" x14ac:dyDescent="0.2">
      <c r="B377207" s="25"/>
      <c r="C377207" s="25"/>
      <c r="D377207" s="31"/>
      <c r="E377207" s="25"/>
      <c r="F377207" s="25"/>
      <c r="G377207" s="25"/>
      <c r="H377207" s="25"/>
    </row>
    <row r="377208" spans="2:8" x14ac:dyDescent="0.2">
      <c r="B377208" s="25"/>
      <c r="C377208" s="25"/>
      <c r="D377208" s="31"/>
      <c r="E377208" s="25"/>
      <c r="F377208" s="25"/>
      <c r="G377208" s="25"/>
      <c r="H377208" s="25"/>
    </row>
    <row r="377209" spans="2:8" x14ac:dyDescent="0.2">
      <c r="B377209" s="25"/>
      <c r="C377209" s="25"/>
      <c r="D377209" s="31"/>
      <c r="E377209" s="25"/>
      <c r="F377209" s="25"/>
      <c r="G377209" s="25"/>
      <c r="H377209" s="25"/>
    </row>
    <row r="377210" spans="2:8" x14ac:dyDescent="0.2">
      <c r="B377210" s="25"/>
      <c r="C377210" s="25"/>
      <c r="D377210" s="31"/>
      <c r="E377210" s="25"/>
      <c r="F377210" s="25"/>
      <c r="G377210" s="25"/>
      <c r="H377210" s="25"/>
    </row>
    <row r="377211" spans="2:8" x14ac:dyDescent="0.2">
      <c r="B377211" s="25"/>
      <c r="C377211" s="25"/>
      <c r="D377211" s="31"/>
      <c r="E377211" s="25"/>
      <c r="F377211" s="25"/>
      <c r="G377211" s="25"/>
      <c r="H377211" s="25"/>
    </row>
    <row r="377212" spans="2:8" x14ac:dyDescent="0.2">
      <c r="B377212" s="25"/>
      <c r="C377212" s="25"/>
      <c r="D377212" s="31"/>
      <c r="E377212" s="25"/>
      <c r="F377212" s="25"/>
      <c r="G377212" s="25"/>
      <c r="H377212" s="25"/>
    </row>
    <row r="377213" spans="2:8" x14ac:dyDescent="0.2">
      <c r="B377213" s="25"/>
      <c r="C377213" s="25"/>
      <c r="D377213" s="31"/>
      <c r="E377213" s="25"/>
      <c r="F377213" s="25"/>
      <c r="G377213" s="25"/>
      <c r="H377213" s="25"/>
    </row>
    <row r="377214" spans="2:8" x14ac:dyDescent="0.2">
      <c r="B377214" s="25"/>
      <c r="C377214" s="25"/>
      <c r="D377214" s="31"/>
      <c r="E377214" s="25"/>
      <c r="F377214" s="25"/>
      <c r="G377214" s="25"/>
      <c r="H377214" s="25"/>
    </row>
    <row r="377215" spans="2:8" x14ac:dyDescent="0.2">
      <c r="B377215" s="25"/>
      <c r="C377215" s="25"/>
      <c r="D377215" s="31"/>
      <c r="E377215" s="25"/>
      <c r="F377215" s="25"/>
      <c r="G377215" s="25"/>
      <c r="H377215" s="25"/>
    </row>
    <row r="377216" spans="2:8" x14ac:dyDescent="0.2">
      <c r="B377216" s="25"/>
      <c r="C377216" s="25"/>
      <c r="D377216" s="31"/>
      <c r="E377216" s="25"/>
      <c r="F377216" s="25"/>
      <c r="G377216" s="25"/>
      <c r="H377216" s="25"/>
    </row>
    <row r="377217" spans="2:8" x14ac:dyDescent="0.2">
      <c r="B377217" s="25"/>
      <c r="C377217" s="25"/>
      <c r="D377217" s="31"/>
      <c r="E377217" s="25"/>
      <c r="F377217" s="25"/>
      <c r="G377217" s="25"/>
      <c r="H377217" s="25"/>
    </row>
    <row r="377218" spans="2:8" x14ac:dyDescent="0.2">
      <c r="B377218" s="25"/>
      <c r="C377218" s="25"/>
      <c r="D377218" s="31"/>
      <c r="E377218" s="25"/>
      <c r="F377218" s="25"/>
      <c r="G377218" s="25"/>
      <c r="H377218" s="25"/>
    </row>
    <row r="377219" spans="2:8" x14ac:dyDescent="0.2">
      <c r="B377219" s="25"/>
      <c r="C377219" s="25"/>
      <c r="D377219" s="31"/>
      <c r="E377219" s="25"/>
      <c r="F377219" s="25"/>
      <c r="G377219" s="25"/>
      <c r="H377219" s="25"/>
    </row>
    <row r="377220" spans="2:8" x14ac:dyDescent="0.2">
      <c r="B377220" s="25"/>
      <c r="C377220" s="25"/>
      <c r="D377220" s="31"/>
      <c r="E377220" s="25"/>
      <c r="F377220" s="25"/>
      <c r="G377220" s="25"/>
      <c r="H377220" s="25"/>
    </row>
    <row r="377221" spans="2:8" x14ac:dyDescent="0.2">
      <c r="B377221" s="25"/>
      <c r="C377221" s="25"/>
      <c r="D377221" s="31"/>
      <c r="E377221" s="25"/>
      <c r="F377221" s="25"/>
      <c r="G377221" s="25"/>
      <c r="H377221" s="25"/>
    </row>
    <row r="377222" spans="2:8" x14ac:dyDescent="0.2">
      <c r="B377222" s="25"/>
      <c r="C377222" s="25"/>
      <c r="D377222" s="31"/>
      <c r="E377222" s="25"/>
      <c r="F377222" s="25"/>
      <c r="G377222" s="25"/>
      <c r="H377222" s="25"/>
    </row>
    <row r="377223" spans="2:8" x14ac:dyDescent="0.2">
      <c r="B377223" s="25"/>
      <c r="C377223" s="25"/>
      <c r="D377223" s="31"/>
      <c r="E377223" s="25"/>
      <c r="F377223" s="25"/>
      <c r="G377223" s="25"/>
      <c r="H377223" s="25"/>
    </row>
    <row r="377224" spans="2:8" x14ac:dyDescent="0.2">
      <c r="B377224" s="25"/>
      <c r="C377224" s="25"/>
      <c r="D377224" s="31"/>
      <c r="E377224" s="25"/>
      <c r="F377224" s="25"/>
      <c r="G377224" s="25"/>
      <c r="H377224" s="25"/>
    </row>
    <row r="377225" spans="2:8" x14ac:dyDescent="0.2">
      <c r="B377225" s="25"/>
      <c r="C377225" s="25"/>
      <c r="D377225" s="31"/>
      <c r="E377225" s="25"/>
      <c r="F377225" s="25"/>
      <c r="G377225" s="25"/>
      <c r="H377225" s="25"/>
    </row>
    <row r="377226" spans="2:8" x14ac:dyDescent="0.2">
      <c r="B377226" s="25"/>
      <c r="C377226" s="25"/>
      <c r="D377226" s="31"/>
      <c r="E377226" s="25"/>
      <c r="F377226" s="25"/>
      <c r="G377226" s="25"/>
      <c r="H377226" s="25"/>
    </row>
    <row r="377227" spans="2:8" x14ac:dyDescent="0.2">
      <c r="B377227" s="25"/>
      <c r="C377227" s="25"/>
      <c r="D377227" s="31"/>
      <c r="E377227" s="25"/>
      <c r="F377227" s="25"/>
      <c r="G377227" s="25"/>
      <c r="H377227" s="25"/>
    </row>
    <row r="377228" spans="2:8" x14ac:dyDescent="0.2">
      <c r="B377228" s="25"/>
      <c r="C377228" s="25"/>
      <c r="D377228" s="31"/>
      <c r="E377228" s="25"/>
      <c r="F377228" s="25"/>
      <c r="G377228" s="25"/>
      <c r="H377228" s="25"/>
    </row>
    <row r="377229" spans="2:8" x14ac:dyDescent="0.2">
      <c r="B377229" s="25"/>
      <c r="C377229" s="25"/>
      <c r="D377229" s="31"/>
      <c r="E377229" s="25"/>
      <c r="F377229" s="25"/>
      <c r="G377229" s="25"/>
      <c r="H377229" s="25"/>
    </row>
    <row r="377230" spans="2:8" x14ac:dyDescent="0.2">
      <c r="B377230" s="25"/>
      <c r="C377230" s="25"/>
      <c r="D377230" s="31"/>
      <c r="E377230" s="25"/>
      <c r="F377230" s="25"/>
      <c r="G377230" s="25"/>
      <c r="H377230" s="25"/>
    </row>
    <row r="377231" spans="2:8" x14ac:dyDescent="0.2">
      <c r="B377231" s="25"/>
      <c r="C377231" s="25"/>
      <c r="D377231" s="31"/>
      <c r="E377231" s="25"/>
      <c r="F377231" s="25"/>
      <c r="G377231" s="25"/>
      <c r="H377231" s="25"/>
    </row>
    <row r="377232" spans="2:8" x14ac:dyDescent="0.2">
      <c r="B377232" s="25"/>
      <c r="C377232" s="25"/>
      <c r="D377232" s="31"/>
      <c r="E377232" s="25"/>
      <c r="F377232" s="25"/>
      <c r="G377232" s="25"/>
      <c r="H377232" s="25"/>
    </row>
    <row r="377233" spans="2:8" x14ac:dyDescent="0.2">
      <c r="B377233" s="25"/>
      <c r="C377233" s="25"/>
      <c r="D377233" s="31"/>
      <c r="E377233" s="25"/>
      <c r="F377233" s="25"/>
      <c r="G377233" s="25"/>
      <c r="H377233" s="25"/>
    </row>
    <row r="377234" spans="2:8" x14ac:dyDescent="0.2">
      <c r="B377234" s="25"/>
      <c r="C377234" s="25"/>
      <c r="D377234" s="31"/>
      <c r="E377234" s="25"/>
      <c r="F377234" s="25"/>
      <c r="G377234" s="25"/>
      <c r="H377234" s="25"/>
    </row>
    <row r="377235" spans="2:8" x14ac:dyDescent="0.2">
      <c r="B377235" s="25"/>
      <c r="C377235" s="25"/>
      <c r="D377235" s="31"/>
      <c r="E377235" s="25"/>
      <c r="F377235" s="25"/>
      <c r="G377235" s="25"/>
      <c r="H377235" s="25"/>
    </row>
    <row r="377236" spans="2:8" x14ac:dyDescent="0.2">
      <c r="B377236" s="25"/>
      <c r="C377236" s="25"/>
      <c r="D377236" s="31"/>
      <c r="E377236" s="25"/>
      <c r="F377236" s="25"/>
      <c r="G377236" s="25"/>
      <c r="H377236" s="25"/>
    </row>
    <row r="377237" spans="2:8" x14ac:dyDescent="0.2">
      <c r="B377237" s="25"/>
      <c r="C377237" s="25"/>
      <c r="D377237" s="31"/>
      <c r="E377237" s="25"/>
      <c r="F377237" s="25"/>
      <c r="G377237" s="25"/>
      <c r="H377237" s="25"/>
    </row>
    <row r="377238" spans="2:8" x14ac:dyDescent="0.2">
      <c r="B377238" s="25"/>
      <c r="C377238" s="25"/>
      <c r="D377238" s="31"/>
      <c r="E377238" s="25"/>
      <c r="F377238" s="25"/>
      <c r="G377238" s="25"/>
      <c r="H377238" s="25"/>
    </row>
    <row r="377239" spans="2:8" x14ac:dyDescent="0.2">
      <c r="B377239" s="25"/>
      <c r="C377239" s="25"/>
      <c r="D377239" s="31"/>
      <c r="E377239" s="25"/>
      <c r="F377239" s="25"/>
      <c r="G377239" s="25"/>
      <c r="H377239" s="25"/>
    </row>
    <row r="377240" spans="2:8" x14ac:dyDescent="0.2">
      <c r="B377240" s="25"/>
      <c r="C377240" s="25"/>
      <c r="D377240" s="31"/>
      <c r="E377240" s="25"/>
      <c r="F377240" s="25"/>
      <c r="G377240" s="25"/>
      <c r="H377240" s="25"/>
    </row>
    <row r="377241" spans="2:8" x14ac:dyDescent="0.2">
      <c r="B377241" s="25"/>
      <c r="C377241" s="25"/>
      <c r="D377241" s="31"/>
      <c r="E377241" s="25"/>
      <c r="F377241" s="25"/>
      <c r="G377241" s="25"/>
      <c r="H377241" s="25"/>
    </row>
    <row r="377242" spans="2:8" x14ac:dyDescent="0.2">
      <c r="B377242" s="25"/>
      <c r="C377242" s="25"/>
      <c r="D377242" s="31"/>
      <c r="E377242" s="25"/>
      <c r="F377242" s="25"/>
      <c r="G377242" s="25"/>
      <c r="H377242" s="25"/>
    </row>
    <row r="377243" spans="2:8" x14ac:dyDescent="0.2">
      <c r="B377243" s="25"/>
      <c r="C377243" s="25"/>
      <c r="D377243" s="31"/>
      <c r="E377243" s="25"/>
      <c r="F377243" s="25"/>
      <c r="G377243" s="25"/>
      <c r="H377243" s="25"/>
    </row>
    <row r="377244" spans="2:8" x14ac:dyDescent="0.2">
      <c r="B377244" s="25"/>
      <c r="C377244" s="25"/>
      <c r="D377244" s="31"/>
      <c r="E377244" s="25"/>
      <c r="F377244" s="25"/>
      <c r="G377244" s="25"/>
      <c r="H377244" s="25"/>
    </row>
    <row r="377245" spans="2:8" x14ac:dyDescent="0.2">
      <c r="B377245" s="25"/>
      <c r="C377245" s="25"/>
      <c r="D377245" s="31"/>
      <c r="E377245" s="25"/>
      <c r="F377245" s="25"/>
      <c r="G377245" s="25"/>
      <c r="H377245" s="25"/>
    </row>
    <row r="377246" spans="2:8" x14ac:dyDescent="0.2">
      <c r="B377246" s="25"/>
      <c r="C377246" s="25"/>
      <c r="D377246" s="31"/>
      <c r="E377246" s="25"/>
      <c r="F377246" s="25"/>
      <c r="G377246" s="25"/>
      <c r="H377246" s="25"/>
    </row>
    <row r="377247" spans="2:8" x14ac:dyDescent="0.2">
      <c r="B377247" s="25"/>
      <c r="C377247" s="25"/>
      <c r="D377247" s="31"/>
      <c r="E377247" s="25"/>
      <c r="F377247" s="25"/>
      <c r="G377247" s="25"/>
      <c r="H377247" s="25"/>
    </row>
    <row r="377248" spans="2:8" x14ac:dyDescent="0.2">
      <c r="B377248" s="25"/>
      <c r="C377248" s="25"/>
      <c r="D377248" s="31"/>
      <c r="E377248" s="25"/>
      <c r="F377248" s="25"/>
      <c r="G377248" s="25"/>
      <c r="H377248" s="25"/>
    </row>
    <row r="377249" spans="2:8" x14ac:dyDescent="0.2">
      <c r="B377249" s="25"/>
      <c r="C377249" s="25"/>
      <c r="D377249" s="31"/>
      <c r="E377249" s="25"/>
      <c r="F377249" s="25"/>
      <c r="G377249" s="25"/>
      <c r="H377249" s="25"/>
    </row>
    <row r="377250" spans="2:8" x14ac:dyDescent="0.2">
      <c r="B377250" s="25"/>
      <c r="C377250" s="25"/>
      <c r="D377250" s="31"/>
      <c r="E377250" s="25"/>
      <c r="F377250" s="25"/>
      <c r="G377250" s="25"/>
      <c r="H377250" s="25"/>
    </row>
    <row r="377251" spans="2:8" x14ac:dyDescent="0.2">
      <c r="B377251" s="25"/>
      <c r="C377251" s="25"/>
      <c r="D377251" s="31"/>
      <c r="E377251" s="25"/>
      <c r="F377251" s="25"/>
      <c r="G377251" s="25"/>
      <c r="H377251" s="25"/>
    </row>
    <row r="377252" spans="2:8" x14ac:dyDescent="0.2">
      <c r="B377252" s="25"/>
      <c r="C377252" s="25"/>
      <c r="D377252" s="31"/>
      <c r="E377252" s="25"/>
      <c r="F377252" s="25"/>
      <c r="G377252" s="25"/>
      <c r="H377252" s="25"/>
    </row>
    <row r="377253" spans="2:8" x14ac:dyDescent="0.2">
      <c r="B377253" s="25"/>
      <c r="C377253" s="25"/>
      <c r="D377253" s="31"/>
      <c r="E377253" s="25"/>
      <c r="F377253" s="25"/>
      <c r="G377253" s="25"/>
      <c r="H377253" s="25"/>
    </row>
    <row r="377254" spans="2:8" x14ac:dyDescent="0.2">
      <c r="B377254" s="25"/>
      <c r="C377254" s="25"/>
      <c r="D377254" s="31"/>
      <c r="E377254" s="25"/>
      <c r="F377254" s="25"/>
      <c r="G377254" s="25"/>
      <c r="H377254" s="25"/>
    </row>
    <row r="377255" spans="2:8" x14ac:dyDescent="0.2">
      <c r="B377255" s="25"/>
      <c r="C377255" s="25"/>
      <c r="D377255" s="31"/>
      <c r="E377255" s="25"/>
      <c r="F377255" s="25"/>
      <c r="G377255" s="25"/>
      <c r="H377255" s="25"/>
    </row>
    <row r="377256" spans="2:8" x14ac:dyDescent="0.2">
      <c r="B377256" s="25"/>
      <c r="C377256" s="25"/>
      <c r="D377256" s="31"/>
      <c r="E377256" s="25"/>
      <c r="F377256" s="25"/>
      <c r="G377256" s="25"/>
      <c r="H377256" s="25"/>
    </row>
    <row r="377257" spans="2:8" x14ac:dyDescent="0.2">
      <c r="B377257" s="25"/>
      <c r="C377257" s="25"/>
      <c r="D377257" s="31"/>
      <c r="E377257" s="25"/>
      <c r="F377257" s="25"/>
      <c r="G377257" s="25"/>
      <c r="H377257" s="25"/>
    </row>
    <row r="377258" spans="2:8" x14ac:dyDescent="0.2">
      <c r="B377258" s="25"/>
      <c r="C377258" s="25"/>
      <c r="D377258" s="31"/>
      <c r="E377258" s="25"/>
      <c r="F377258" s="25"/>
      <c r="G377258" s="25"/>
      <c r="H377258" s="25"/>
    </row>
    <row r="377259" spans="2:8" x14ac:dyDescent="0.2">
      <c r="B377259" s="25"/>
      <c r="C377259" s="25"/>
      <c r="D377259" s="31"/>
      <c r="E377259" s="25"/>
      <c r="F377259" s="25"/>
      <c r="G377259" s="25"/>
      <c r="H377259" s="25"/>
    </row>
    <row r="377260" spans="2:8" x14ac:dyDescent="0.2">
      <c r="B377260" s="25"/>
      <c r="C377260" s="25"/>
      <c r="D377260" s="31"/>
      <c r="E377260" s="25"/>
      <c r="F377260" s="25"/>
      <c r="G377260" s="25"/>
      <c r="H377260" s="25"/>
    </row>
    <row r="377261" spans="2:8" x14ac:dyDescent="0.2">
      <c r="B377261" s="25"/>
      <c r="C377261" s="25"/>
      <c r="D377261" s="31"/>
      <c r="E377261" s="25"/>
      <c r="F377261" s="25"/>
      <c r="G377261" s="25"/>
      <c r="H377261" s="25"/>
    </row>
    <row r="377262" spans="2:8" x14ac:dyDescent="0.2">
      <c r="B377262" s="25"/>
      <c r="C377262" s="25"/>
      <c r="D377262" s="31"/>
      <c r="E377262" s="25"/>
      <c r="F377262" s="25"/>
      <c r="G377262" s="25"/>
      <c r="H377262" s="25"/>
    </row>
    <row r="377263" spans="2:8" x14ac:dyDescent="0.2">
      <c r="B377263" s="25"/>
      <c r="C377263" s="25"/>
      <c r="D377263" s="31"/>
      <c r="E377263" s="25"/>
      <c r="F377263" s="25"/>
      <c r="G377263" s="25"/>
      <c r="H377263" s="25"/>
    </row>
    <row r="377264" spans="2:8" x14ac:dyDescent="0.2">
      <c r="B377264" s="25"/>
      <c r="C377264" s="25"/>
      <c r="D377264" s="31"/>
      <c r="E377264" s="25"/>
      <c r="F377264" s="25"/>
      <c r="G377264" s="25"/>
      <c r="H377264" s="25"/>
    </row>
    <row r="377265" spans="2:8" x14ac:dyDescent="0.2">
      <c r="B377265" s="25"/>
      <c r="C377265" s="25"/>
      <c r="D377265" s="31"/>
      <c r="E377265" s="25"/>
      <c r="F377265" s="25"/>
      <c r="G377265" s="25"/>
      <c r="H377265" s="25"/>
    </row>
    <row r="377266" spans="2:8" x14ac:dyDescent="0.2">
      <c r="B377266" s="25"/>
      <c r="C377266" s="25"/>
      <c r="D377266" s="31"/>
      <c r="E377266" s="25"/>
      <c r="F377266" s="25"/>
      <c r="G377266" s="25"/>
      <c r="H377266" s="25"/>
    </row>
    <row r="377267" spans="2:8" x14ac:dyDescent="0.2">
      <c r="B377267" s="25"/>
      <c r="C377267" s="25"/>
      <c r="D377267" s="31"/>
      <c r="E377267" s="25"/>
      <c r="F377267" s="25"/>
      <c r="G377267" s="25"/>
      <c r="H377267" s="25"/>
    </row>
    <row r="377268" spans="2:8" x14ac:dyDescent="0.2">
      <c r="B377268" s="25"/>
      <c r="C377268" s="25"/>
      <c r="D377268" s="31"/>
      <c r="E377268" s="25"/>
      <c r="F377268" s="25"/>
      <c r="G377268" s="25"/>
      <c r="H377268" s="25"/>
    </row>
    <row r="377269" spans="2:8" x14ac:dyDescent="0.2">
      <c r="B377269" s="25"/>
      <c r="C377269" s="25"/>
      <c r="D377269" s="31"/>
      <c r="E377269" s="25"/>
      <c r="F377269" s="25"/>
      <c r="G377269" s="25"/>
      <c r="H377269" s="25"/>
    </row>
    <row r="377270" spans="2:8" x14ac:dyDescent="0.2">
      <c r="B377270" s="25"/>
      <c r="C377270" s="25"/>
      <c r="D377270" s="31"/>
      <c r="E377270" s="25"/>
      <c r="F377270" s="25"/>
      <c r="G377270" s="25"/>
      <c r="H377270" s="25"/>
    </row>
    <row r="377271" spans="2:8" x14ac:dyDescent="0.2">
      <c r="B377271" s="25"/>
      <c r="C377271" s="25"/>
      <c r="D377271" s="31"/>
      <c r="E377271" s="25"/>
      <c r="F377271" s="25"/>
      <c r="G377271" s="25"/>
      <c r="H377271" s="25"/>
    </row>
    <row r="377272" spans="2:8" x14ac:dyDescent="0.2">
      <c r="B377272" s="25"/>
      <c r="C377272" s="25"/>
      <c r="D377272" s="31"/>
      <c r="E377272" s="25"/>
      <c r="F377272" s="25"/>
      <c r="G377272" s="25"/>
      <c r="H377272" s="25"/>
    </row>
    <row r="377273" spans="2:8" x14ac:dyDescent="0.2">
      <c r="B377273" s="25"/>
      <c r="C377273" s="25"/>
      <c r="D377273" s="31"/>
      <c r="E377273" s="25"/>
      <c r="F377273" s="25"/>
      <c r="G377273" s="25"/>
      <c r="H377273" s="25"/>
    </row>
    <row r="377274" spans="2:8" x14ac:dyDescent="0.2">
      <c r="B377274" s="25"/>
      <c r="C377274" s="25"/>
      <c r="D377274" s="31"/>
      <c r="E377274" s="25"/>
      <c r="F377274" s="25"/>
      <c r="G377274" s="25"/>
      <c r="H377274" s="25"/>
    </row>
    <row r="377275" spans="2:8" x14ac:dyDescent="0.2">
      <c r="B377275" s="25"/>
      <c r="C377275" s="25"/>
      <c r="D377275" s="31"/>
      <c r="E377275" s="25"/>
      <c r="F377275" s="25"/>
      <c r="G377275" s="25"/>
      <c r="H377275" s="25"/>
    </row>
    <row r="377276" spans="2:8" x14ac:dyDescent="0.2">
      <c r="B377276" s="25"/>
      <c r="C377276" s="25"/>
      <c r="D377276" s="31"/>
      <c r="E377276" s="25"/>
      <c r="F377276" s="25"/>
      <c r="G377276" s="25"/>
      <c r="H377276" s="25"/>
    </row>
    <row r="377277" spans="2:8" x14ac:dyDescent="0.2">
      <c r="B377277" s="25"/>
      <c r="C377277" s="25"/>
      <c r="D377277" s="31"/>
      <c r="E377277" s="25"/>
      <c r="F377277" s="25"/>
      <c r="G377277" s="25"/>
      <c r="H377277" s="25"/>
    </row>
    <row r="377278" spans="2:8" x14ac:dyDescent="0.2">
      <c r="B377278" s="25"/>
      <c r="C377278" s="25"/>
      <c r="D377278" s="31"/>
      <c r="E377278" s="25"/>
      <c r="F377278" s="25"/>
      <c r="G377278" s="25"/>
      <c r="H377278" s="25"/>
    </row>
    <row r="377279" spans="2:8" x14ac:dyDescent="0.2">
      <c r="B377279" s="25"/>
      <c r="C377279" s="25"/>
      <c r="D377279" s="31"/>
      <c r="E377279" s="25"/>
      <c r="F377279" s="25"/>
      <c r="G377279" s="25"/>
      <c r="H377279" s="25"/>
    </row>
    <row r="377280" spans="2:8" x14ac:dyDescent="0.2">
      <c r="B377280" s="25"/>
      <c r="C377280" s="25"/>
      <c r="D377280" s="31"/>
      <c r="E377280" s="25"/>
      <c r="F377280" s="25"/>
      <c r="G377280" s="25"/>
      <c r="H377280" s="25"/>
    </row>
    <row r="377281" spans="2:8" x14ac:dyDescent="0.2">
      <c r="B377281" s="25"/>
      <c r="C377281" s="25"/>
      <c r="D377281" s="31"/>
      <c r="E377281" s="25"/>
      <c r="F377281" s="25"/>
      <c r="G377281" s="25"/>
      <c r="H377281" s="25"/>
    </row>
    <row r="377282" spans="2:8" x14ac:dyDescent="0.2">
      <c r="B377282" s="25"/>
      <c r="C377282" s="25"/>
      <c r="D377282" s="31"/>
      <c r="E377282" s="25"/>
      <c r="F377282" s="25"/>
      <c r="G377282" s="25"/>
      <c r="H377282" s="25"/>
    </row>
    <row r="377283" spans="2:8" x14ac:dyDescent="0.2">
      <c r="B377283" s="25"/>
      <c r="C377283" s="25"/>
      <c r="D377283" s="31"/>
      <c r="E377283" s="25"/>
      <c r="F377283" s="25"/>
      <c r="G377283" s="25"/>
      <c r="H377283" s="25"/>
    </row>
    <row r="377284" spans="2:8" x14ac:dyDescent="0.2">
      <c r="B377284" s="25"/>
      <c r="C377284" s="25"/>
      <c r="D377284" s="31"/>
      <c r="E377284" s="25"/>
      <c r="F377284" s="25"/>
      <c r="G377284" s="25"/>
      <c r="H377284" s="25"/>
    </row>
    <row r="377285" spans="2:8" x14ac:dyDescent="0.2">
      <c r="B377285" s="25"/>
      <c r="C377285" s="25"/>
      <c r="D377285" s="31"/>
      <c r="E377285" s="25"/>
      <c r="F377285" s="25"/>
      <c r="G377285" s="25"/>
      <c r="H377285" s="25"/>
    </row>
    <row r="377286" spans="2:8" x14ac:dyDescent="0.2">
      <c r="B377286" s="25"/>
      <c r="C377286" s="25"/>
      <c r="D377286" s="31"/>
      <c r="E377286" s="25"/>
      <c r="F377286" s="25"/>
      <c r="G377286" s="25"/>
      <c r="H377286" s="25"/>
    </row>
    <row r="377287" spans="2:8" x14ac:dyDescent="0.2">
      <c r="B377287" s="25"/>
      <c r="C377287" s="25"/>
      <c r="D377287" s="31"/>
      <c r="E377287" s="25"/>
      <c r="F377287" s="25"/>
      <c r="G377287" s="25"/>
      <c r="H377287" s="25"/>
    </row>
    <row r="377288" spans="2:8" x14ac:dyDescent="0.2">
      <c r="B377288" s="25"/>
      <c r="C377288" s="25"/>
      <c r="D377288" s="31"/>
      <c r="E377288" s="25"/>
      <c r="F377288" s="25"/>
      <c r="G377288" s="25"/>
      <c r="H377288" s="25"/>
    </row>
    <row r="377289" spans="2:8" x14ac:dyDescent="0.2">
      <c r="B377289" s="25"/>
      <c r="C377289" s="25"/>
      <c r="D377289" s="31"/>
      <c r="E377289" s="25"/>
      <c r="F377289" s="25"/>
      <c r="G377289" s="25"/>
      <c r="H377289" s="25"/>
    </row>
    <row r="377290" spans="2:8" x14ac:dyDescent="0.2">
      <c r="B377290" s="25"/>
      <c r="C377290" s="25"/>
      <c r="D377290" s="31"/>
      <c r="E377290" s="25"/>
      <c r="F377290" s="25"/>
      <c r="G377290" s="25"/>
      <c r="H377290" s="25"/>
    </row>
    <row r="377291" spans="2:8" x14ac:dyDescent="0.2">
      <c r="B377291" s="25"/>
      <c r="C377291" s="25"/>
      <c r="D377291" s="31"/>
      <c r="E377291" s="25"/>
      <c r="F377291" s="25"/>
      <c r="G377291" s="25"/>
      <c r="H377291" s="25"/>
    </row>
    <row r="377292" spans="2:8" x14ac:dyDescent="0.2">
      <c r="B377292" s="25"/>
      <c r="C377292" s="25"/>
      <c r="D377292" s="31"/>
      <c r="E377292" s="25"/>
      <c r="F377292" s="25"/>
      <c r="G377292" s="25"/>
      <c r="H377292" s="25"/>
    </row>
    <row r="377293" spans="2:8" x14ac:dyDescent="0.2">
      <c r="B377293" s="25"/>
      <c r="C377293" s="25"/>
      <c r="D377293" s="31"/>
      <c r="E377293" s="25"/>
      <c r="F377293" s="25"/>
      <c r="G377293" s="25"/>
      <c r="H377293" s="25"/>
    </row>
    <row r="377294" spans="2:8" x14ac:dyDescent="0.2">
      <c r="B377294" s="25"/>
      <c r="C377294" s="25"/>
      <c r="D377294" s="31"/>
      <c r="E377294" s="25"/>
      <c r="F377294" s="25"/>
      <c r="G377294" s="25"/>
      <c r="H377294" s="25"/>
    </row>
    <row r="377295" spans="2:8" x14ac:dyDescent="0.2">
      <c r="B377295" s="25"/>
      <c r="C377295" s="25"/>
      <c r="D377295" s="31"/>
      <c r="E377295" s="25"/>
      <c r="F377295" s="25"/>
      <c r="G377295" s="25"/>
      <c r="H377295" s="25"/>
    </row>
    <row r="377296" spans="2:8" x14ac:dyDescent="0.2">
      <c r="B377296" s="25"/>
      <c r="C377296" s="25"/>
      <c r="D377296" s="31"/>
      <c r="E377296" s="25"/>
      <c r="F377296" s="25"/>
      <c r="G377296" s="25"/>
      <c r="H377296" s="25"/>
    </row>
    <row r="377297" spans="2:8" x14ac:dyDescent="0.2">
      <c r="B377297" s="25"/>
      <c r="C377297" s="25"/>
      <c r="D377297" s="31"/>
      <c r="E377297" s="25"/>
      <c r="F377297" s="25"/>
      <c r="G377297" s="25"/>
      <c r="H377297" s="25"/>
    </row>
    <row r="377298" spans="2:8" x14ac:dyDescent="0.2">
      <c r="B377298" s="25"/>
      <c r="C377298" s="25"/>
      <c r="D377298" s="31"/>
      <c r="E377298" s="25"/>
      <c r="F377298" s="25"/>
      <c r="G377298" s="25"/>
      <c r="H377298" s="25"/>
    </row>
    <row r="377299" spans="2:8" x14ac:dyDescent="0.2">
      <c r="B377299" s="25"/>
      <c r="C377299" s="25"/>
      <c r="D377299" s="31"/>
      <c r="E377299" s="25"/>
      <c r="F377299" s="25"/>
      <c r="G377299" s="25"/>
      <c r="H377299" s="25"/>
    </row>
    <row r="377300" spans="2:8" x14ac:dyDescent="0.2">
      <c r="B377300" s="25"/>
      <c r="C377300" s="25"/>
      <c r="D377300" s="31"/>
      <c r="E377300" s="25"/>
      <c r="F377300" s="25"/>
      <c r="G377300" s="25"/>
      <c r="H377300" s="25"/>
    </row>
    <row r="377301" spans="2:8" x14ac:dyDescent="0.2">
      <c r="B377301" s="25"/>
      <c r="C377301" s="25"/>
      <c r="D377301" s="31"/>
      <c r="E377301" s="25"/>
      <c r="F377301" s="25"/>
      <c r="G377301" s="25"/>
      <c r="H377301" s="25"/>
    </row>
    <row r="377302" spans="2:8" x14ac:dyDescent="0.2">
      <c r="B377302" s="25"/>
      <c r="C377302" s="25"/>
      <c r="D377302" s="31"/>
      <c r="E377302" s="25"/>
      <c r="F377302" s="25"/>
      <c r="G377302" s="25"/>
      <c r="H377302" s="25"/>
    </row>
    <row r="377303" spans="2:8" x14ac:dyDescent="0.2">
      <c r="B377303" s="25"/>
      <c r="C377303" s="25"/>
      <c r="D377303" s="31"/>
      <c r="E377303" s="25"/>
      <c r="F377303" s="25"/>
      <c r="G377303" s="25"/>
      <c r="H377303" s="25"/>
    </row>
    <row r="377304" spans="2:8" x14ac:dyDescent="0.2">
      <c r="B377304" s="25"/>
      <c r="C377304" s="25"/>
      <c r="D377304" s="31"/>
      <c r="E377304" s="25"/>
      <c r="F377304" s="25"/>
      <c r="G377304" s="25"/>
      <c r="H377304" s="25"/>
    </row>
    <row r="377305" spans="2:8" x14ac:dyDescent="0.2">
      <c r="B377305" s="25"/>
      <c r="C377305" s="25"/>
      <c r="D377305" s="31"/>
      <c r="E377305" s="25"/>
      <c r="F377305" s="25"/>
      <c r="G377305" s="25"/>
      <c r="H377305" s="25"/>
    </row>
    <row r="377306" spans="2:8" x14ac:dyDescent="0.2">
      <c r="B377306" s="25"/>
      <c r="C377306" s="25"/>
      <c r="D377306" s="31"/>
      <c r="E377306" s="25"/>
      <c r="F377306" s="25"/>
      <c r="G377306" s="25"/>
      <c r="H377306" s="25"/>
    </row>
    <row r="377307" spans="2:8" x14ac:dyDescent="0.2">
      <c r="B377307" s="25"/>
      <c r="C377307" s="25"/>
      <c r="D377307" s="31"/>
      <c r="E377307" s="25"/>
      <c r="F377307" s="25"/>
      <c r="G377307" s="25"/>
      <c r="H377307" s="25"/>
    </row>
    <row r="377308" spans="2:8" x14ac:dyDescent="0.2">
      <c r="B377308" s="25"/>
      <c r="C377308" s="25"/>
      <c r="D377308" s="31"/>
      <c r="E377308" s="25"/>
      <c r="F377308" s="25"/>
      <c r="G377308" s="25"/>
      <c r="H377308" s="25"/>
    </row>
    <row r="377309" spans="2:8" x14ac:dyDescent="0.2">
      <c r="B377309" s="25"/>
      <c r="C377309" s="25"/>
      <c r="D377309" s="31"/>
      <c r="E377309" s="25"/>
      <c r="F377309" s="25"/>
      <c r="G377309" s="25"/>
      <c r="H377309" s="25"/>
    </row>
    <row r="377310" spans="2:8" x14ac:dyDescent="0.2">
      <c r="B377310" s="25"/>
      <c r="C377310" s="25"/>
      <c r="D377310" s="31"/>
      <c r="E377310" s="25"/>
      <c r="F377310" s="25"/>
      <c r="G377310" s="25"/>
      <c r="H377310" s="25"/>
    </row>
    <row r="377311" spans="2:8" x14ac:dyDescent="0.2">
      <c r="B377311" s="25"/>
      <c r="C377311" s="25"/>
      <c r="D377311" s="31"/>
      <c r="E377311" s="25"/>
      <c r="F377311" s="25"/>
      <c r="G377311" s="25"/>
      <c r="H377311" s="25"/>
    </row>
    <row r="377312" spans="2:8" x14ac:dyDescent="0.2">
      <c r="B377312" s="25"/>
      <c r="C377312" s="25"/>
      <c r="D377312" s="31"/>
      <c r="E377312" s="25"/>
      <c r="F377312" s="25"/>
      <c r="G377312" s="25"/>
      <c r="H377312" s="25"/>
    </row>
    <row r="377313" spans="2:8" x14ac:dyDescent="0.2">
      <c r="B377313" s="25"/>
      <c r="C377313" s="25"/>
      <c r="D377313" s="31"/>
      <c r="E377313" s="25"/>
      <c r="F377313" s="25"/>
      <c r="G377313" s="25"/>
      <c r="H377313" s="25"/>
    </row>
    <row r="377314" spans="2:8" x14ac:dyDescent="0.2">
      <c r="B377314" s="25"/>
      <c r="C377314" s="25"/>
      <c r="D377314" s="31"/>
      <c r="E377314" s="25"/>
      <c r="F377314" s="25"/>
      <c r="G377314" s="25"/>
      <c r="H377314" s="25"/>
    </row>
    <row r="377315" spans="2:8" x14ac:dyDescent="0.2">
      <c r="B377315" s="25"/>
      <c r="C377315" s="25"/>
      <c r="D377315" s="31"/>
      <c r="E377315" s="25"/>
      <c r="F377315" s="25"/>
      <c r="G377315" s="25"/>
      <c r="H377315" s="25"/>
    </row>
    <row r="377316" spans="2:8" x14ac:dyDescent="0.2">
      <c r="B377316" s="25"/>
      <c r="C377316" s="25"/>
      <c r="D377316" s="31"/>
      <c r="E377316" s="25"/>
      <c r="F377316" s="25"/>
      <c r="G377316" s="25"/>
      <c r="H377316" s="25"/>
    </row>
    <row r="377317" spans="2:8" x14ac:dyDescent="0.2">
      <c r="B377317" s="25"/>
      <c r="C377317" s="25"/>
      <c r="D377317" s="31"/>
      <c r="E377317" s="25"/>
      <c r="F377317" s="25"/>
      <c r="G377317" s="25"/>
      <c r="H377317" s="25"/>
    </row>
    <row r="377318" spans="2:8" x14ac:dyDescent="0.2">
      <c r="B377318" s="25"/>
      <c r="C377318" s="25"/>
      <c r="D377318" s="31"/>
      <c r="E377318" s="25"/>
      <c r="F377318" s="25"/>
      <c r="G377318" s="25"/>
      <c r="H377318" s="25"/>
    </row>
    <row r="377319" spans="2:8" x14ac:dyDescent="0.2">
      <c r="B377319" s="25"/>
      <c r="C377319" s="25"/>
      <c r="D377319" s="31"/>
      <c r="E377319" s="25"/>
      <c r="F377319" s="25"/>
      <c r="G377319" s="25"/>
      <c r="H377319" s="25"/>
    </row>
    <row r="377320" spans="2:8" x14ac:dyDescent="0.2">
      <c r="B377320" s="25"/>
      <c r="C377320" s="25"/>
      <c r="D377320" s="31"/>
      <c r="E377320" s="25"/>
      <c r="F377320" s="25"/>
      <c r="G377320" s="25"/>
      <c r="H377320" s="25"/>
    </row>
    <row r="377321" spans="2:8" x14ac:dyDescent="0.2">
      <c r="B377321" s="25"/>
      <c r="C377321" s="25"/>
      <c r="D377321" s="31"/>
      <c r="E377321" s="25"/>
      <c r="F377321" s="25"/>
      <c r="G377321" s="25"/>
      <c r="H377321" s="25"/>
    </row>
    <row r="377322" spans="2:8" x14ac:dyDescent="0.2">
      <c r="B377322" s="25"/>
      <c r="C377322" s="25"/>
      <c r="D377322" s="31"/>
      <c r="E377322" s="25"/>
      <c r="F377322" s="25"/>
      <c r="G377322" s="25"/>
      <c r="H377322" s="25"/>
    </row>
    <row r="377323" spans="2:8" x14ac:dyDescent="0.2">
      <c r="B377323" s="25"/>
      <c r="C377323" s="25"/>
      <c r="D377323" s="31"/>
      <c r="E377323" s="25"/>
      <c r="F377323" s="25"/>
      <c r="G377323" s="25"/>
      <c r="H377323" s="25"/>
    </row>
    <row r="377324" spans="2:8" x14ac:dyDescent="0.2">
      <c r="B377324" s="25"/>
      <c r="C377324" s="25"/>
      <c r="D377324" s="31"/>
      <c r="E377324" s="25"/>
      <c r="F377324" s="25"/>
      <c r="G377324" s="25"/>
      <c r="H377324" s="25"/>
    </row>
    <row r="377325" spans="2:8" x14ac:dyDescent="0.2">
      <c r="B377325" s="25"/>
      <c r="C377325" s="25"/>
      <c r="D377325" s="31"/>
      <c r="E377325" s="25"/>
      <c r="F377325" s="25"/>
      <c r="G377325" s="25"/>
      <c r="H377325" s="25"/>
    </row>
    <row r="377326" spans="2:8" x14ac:dyDescent="0.2">
      <c r="B377326" s="25"/>
      <c r="C377326" s="25"/>
      <c r="D377326" s="31"/>
      <c r="E377326" s="25"/>
      <c r="F377326" s="25"/>
      <c r="G377326" s="25"/>
      <c r="H377326" s="25"/>
    </row>
    <row r="377327" spans="2:8" x14ac:dyDescent="0.2">
      <c r="B377327" s="25"/>
      <c r="C377327" s="25"/>
      <c r="D377327" s="31"/>
      <c r="E377327" s="25"/>
      <c r="F377327" s="25"/>
      <c r="G377327" s="25"/>
      <c r="H377327" s="25"/>
    </row>
    <row r="377328" spans="2:8" x14ac:dyDescent="0.2">
      <c r="B377328" s="25"/>
      <c r="C377328" s="25"/>
      <c r="D377328" s="31"/>
      <c r="E377328" s="25"/>
      <c r="F377328" s="25"/>
      <c r="G377328" s="25"/>
      <c r="H377328" s="25"/>
    </row>
    <row r="377329" spans="2:8" x14ac:dyDescent="0.2">
      <c r="B377329" s="25"/>
      <c r="C377329" s="25"/>
      <c r="D377329" s="31"/>
      <c r="E377329" s="25"/>
      <c r="F377329" s="25"/>
      <c r="G377329" s="25"/>
      <c r="H377329" s="25"/>
    </row>
    <row r="377330" spans="2:8" x14ac:dyDescent="0.2">
      <c r="B377330" s="25"/>
      <c r="C377330" s="25"/>
      <c r="D377330" s="31"/>
      <c r="E377330" s="25"/>
      <c r="F377330" s="25"/>
      <c r="G377330" s="25"/>
      <c r="H377330" s="25"/>
    </row>
    <row r="377331" spans="2:8" x14ac:dyDescent="0.2">
      <c r="B377331" s="25"/>
      <c r="C377331" s="25"/>
      <c r="D377331" s="31"/>
      <c r="E377331" s="25"/>
      <c r="F377331" s="25"/>
      <c r="G377331" s="25"/>
      <c r="H377331" s="25"/>
    </row>
    <row r="377332" spans="2:8" x14ac:dyDescent="0.2">
      <c r="B377332" s="25"/>
      <c r="C377332" s="25"/>
      <c r="D377332" s="31"/>
      <c r="E377332" s="25"/>
      <c r="F377332" s="25"/>
      <c r="G377332" s="25"/>
      <c r="H377332" s="25"/>
    </row>
    <row r="377333" spans="2:8" x14ac:dyDescent="0.2">
      <c r="B377333" s="25"/>
      <c r="C377333" s="25"/>
      <c r="D377333" s="31"/>
      <c r="E377333" s="25"/>
      <c r="F377333" s="25"/>
      <c r="G377333" s="25"/>
      <c r="H377333" s="25"/>
    </row>
    <row r="377334" spans="2:8" x14ac:dyDescent="0.2">
      <c r="B377334" s="25"/>
      <c r="C377334" s="25"/>
      <c r="D377334" s="31"/>
      <c r="E377334" s="25"/>
      <c r="F377334" s="25"/>
      <c r="G377334" s="25"/>
      <c r="H377334" s="25"/>
    </row>
    <row r="377335" spans="2:8" x14ac:dyDescent="0.2">
      <c r="B377335" s="25"/>
      <c r="C377335" s="25"/>
      <c r="D377335" s="31"/>
      <c r="E377335" s="25"/>
      <c r="F377335" s="25"/>
      <c r="G377335" s="25"/>
      <c r="H377335" s="25"/>
    </row>
    <row r="377336" spans="2:8" x14ac:dyDescent="0.2">
      <c r="B377336" s="25"/>
      <c r="C377336" s="25"/>
      <c r="D377336" s="31"/>
      <c r="E377336" s="25"/>
      <c r="F377336" s="25"/>
      <c r="G377336" s="25"/>
      <c r="H377336" s="25"/>
    </row>
    <row r="377337" spans="2:8" x14ac:dyDescent="0.2">
      <c r="B377337" s="25"/>
      <c r="C377337" s="25"/>
      <c r="D377337" s="31"/>
      <c r="E377337" s="25"/>
      <c r="F377337" s="25"/>
      <c r="G377337" s="25"/>
      <c r="H377337" s="25"/>
    </row>
    <row r="377338" spans="2:8" x14ac:dyDescent="0.2">
      <c r="B377338" s="25"/>
      <c r="C377338" s="25"/>
      <c r="D377338" s="31"/>
      <c r="E377338" s="25"/>
      <c r="F377338" s="25"/>
      <c r="G377338" s="25"/>
      <c r="H377338" s="25"/>
    </row>
    <row r="377339" spans="2:8" x14ac:dyDescent="0.2">
      <c r="B377339" s="25"/>
      <c r="C377339" s="25"/>
      <c r="D377339" s="31"/>
      <c r="E377339" s="25"/>
      <c r="F377339" s="25"/>
      <c r="G377339" s="25"/>
      <c r="H377339" s="25"/>
    </row>
    <row r="377340" spans="2:8" x14ac:dyDescent="0.2">
      <c r="B377340" s="25"/>
      <c r="C377340" s="25"/>
      <c r="D377340" s="31"/>
      <c r="E377340" s="25"/>
      <c r="F377340" s="25"/>
      <c r="G377340" s="25"/>
      <c r="H377340" s="25"/>
    </row>
    <row r="377341" spans="2:8" x14ac:dyDescent="0.2">
      <c r="B377341" s="25"/>
      <c r="C377341" s="25"/>
      <c r="D377341" s="31"/>
      <c r="E377341" s="25"/>
      <c r="F377341" s="25"/>
      <c r="G377341" s="25"/>
      <c r="H377341" s="25"/>
    </row>
    <row r="377342" spans="2:8" x14ac:dyDescent="0.2">
      <c r="B377342" s="25"/>
      <c r="C377342" s="25"/>
      <c r="D377342" s="31"/>
      <c r="E377342" s="25"/>
      <c r="F377342" s="25"/>
      <c r="G377342" s="25"/>
      <c r="H377342" s="25"/>
    </row>
    <row r="377343" spans="2:8" x14ac:dyDescent="0.2">
      <c r="B377343" s="25"/>
      <c r="C377343" s="25"/>
      <c r="D377343" s="31"/>
      <c r="E377343" s="25"/>
      <c r="F377343" s="25"/>
      <c r="G377343" s="25"/>
      <c r="H377343" s="25"/>
    </row>
    <row r="377344" spans="2:8" x14ac:dyDescent="0.2">
      <c r="B377344" s="25"/>
      <c r="C377344" s="25"/>
      <c r="D377344" s="31"/>
      <c r="E377344" s="25"/>
      <c r="F377344" s="25"/>
      <c r="G377344" s="25"/>
      <c r="H377344" s="25"/>
    </row>
    <row r="377345" spans="2:8" x14ac:dyDescent="0.2">
      <c r="B377345" s="25"/>
      <c r="C377345" s="25"/>
      <c r="D377345" s="31"/>
      <c r="E377345" s="25"/>
      <c r="F377345" s="25"/>
      <c r="G377345" s="25"/>
      <c r="H377345" s="25"/>
    </row>
    <row r="377346" spans="2:8" x14ac:dyDescent="0.2">
      <c r="B377346" s="25"/>
      <c r="C377346" s="25"/>
      <c r="D377346" s="31"/>
      <c r="E377346" s="25"/>
      <c r="F377346" s="25"/>
      <c r="G377346" s="25"/>
      <c r="H377346" s="25"/>
    </row>
    <row r="377347" spans="2:8" x14ac:dyDescent="0.2">
      <c r="B377347" s="25"/>
      <c r="C377347" s="25"/>
      <c r="D377347" s="31"/>
      <c r="E377347" s="25"/>
      <c r="F377347" s="25"/>
      <c r="G377347" s="25"/>
      <c r="H377347" s="25"/>
    </row>
    <row r="377348" spans="2:8" x14ac:dyDescent="0.2">
      <c r="B377348" s="25"/>
      <c r="C377348" s="25"/>
      <c r="D377348" s="31"/>
      <c r="E377348" s="25"/>
      <c r="F377348" s="25"/>
      <c r="G377348" s="25"/>
      <c r="H377348" s="25"/>
    </row>
    <row r="377349" spans="2:8" x14ac:dyDescent="0.2">
      <c r="B377349" s="25"/>
      <c r="C377349" s="25"/>
      <c r="D377349" s="31"/>
      <c r="E377349" s="25"/>
      <c r="F377349" s="25"/>
      <c r="G377349" s="25"/>
      <c r="H377349" s="25"/>
    </row>
    <row r="377350" spans="2:8" x14ac:dyDescent="0.2">
      <c r="B377350" s="25"/>
      <c r="C377350" s="25"/>
      <c r="D377350" s="31"/>
      <c r="E377350" s="25"/>
      <c r="F377350" s="25"/>
      <c r="G377350" s="25"/>
      <c r="H377350" s="25"/>
    </row>
    <row r="377351" spans="2:8" x14ac:dyDescent="0.2">
      <c r="B377351" s="25"/>
      <c r="C377351" s="25"/>
      <c r="D377351" s="31"/>
      <c r="E377351" s="25"/>
      <c r="F377351" s="25"/>
      <c r="G377351" s="25"/>
      <c r="H377351" s="25"/>
    </row>
    <row r="377352" spans="2:8" x14ac:dyDescent="0.2">
      <c r="B377352" s="25"/>
      <c r="C377352" s="25"/>
      <c r="D377352" s="31"/>
      <c r="E377352" s="25"/>
      <c r="F377352" s="25"/>
      <c r="G377352" s="25"/>
      <c r="H377352" s="25"/>
    </row>
    <row r="377353" spans="2:8" x14ac:dyDescent="0.2">
      <c r="B377353" s="25"/>
      <c r="C377353" s="25"/>
      <c r="D377353" s="31"/>
      <c r="E377353" s="25"/>
      <c r="F377353" s="25"/>
      <c r="G377353" s="25"/>
      <c r="H377353" s="25"/>
    </row>
    <row r="377354" spans="2:8" x14ac:dyDescent="0.2">
      <c r="B377354" s="25"/>
      <c r="C377354" s="25"/>
      <c r="D377354" s="31"/>
      <c r="E377354" s="25"/>
      <c r="F377354" s="25"/>
      <c r="G377354" s="25"/>
      <c r="H377354" s="25"/>
    </row>
    <row r="377355" spans="2:8" x14ac:dyDescent="0.2">
      <c r="B377355" s="25"/>
      <c r="C377355" s="25"/>
      <c r="D377355" s="31"/>
      <c r="E377355" s="25"/>
      <c r="F377355" s="25"/>
      <c r="G377355" s="25"/>
      <c r="H377355" s="25"/>
    </row>
    <row r="377356" spans="2:8" x14ac:dyDescent="0.2">
      <c r="B377356" s="25"/>
      <c r="C377356" s="25"/>
      <c r="D377356" s="31"/>
      <c r="E377356" s="25"/>
      <c r="F377356" s="25"/>
      <c r="G377356" s="25"/>
      <c r="H377356" s="25"/>
    </row>
    <row r="377357" spans="2:8" x14ac:dyDescent="0.2">
      <c r="B377357" s="25"/>
      <c r="C377357" s="25"/>
      <c r="D377357" s="31"/>
      <c r="E377357" s="25"/>
      <c r="F377357" s="25"/>
      <c r="G377357" s="25"/>
      <c r="H377357" s="25"/>
    </row>
    <row r="377358" spans="2:8" x14ac:dyDescent="0.2">
      <c r="B377358" s="25"/>
      <c r="C377358" s="25"/>
      <c r="D377358" s="31"/>
      <c r="E377358" s="25"/>
      <c r="F377358" s="25"/>
      <c r="G377358" s="25"/>
      <c r="H377358" s="25"/>
    </row>
    <row r="377359" spans="2:8" x14ac:dyDescent="0.2">
      <c r="B377359" s="25"/>
      <c r="C377359" s="25"/>
      <c r="D377359" s="31"/>
      <c r="E377359" s="25"/>
      <c r="F377359" s="25"/>
      <c r="G377359" s="25"/>
      <c r="H377359" s="25"/>
    </row>
    <row r="377360" spans="2:8" x14ac:dyDescent="0.2">
      <c r="B377360" s="25"/>
      <c r="C377360" s="25"/>
      <c r="D377360" s="31"/>
      <c r="E377360" s="25"/>
      <c r="F377360" s="25"/>
      <c r="G377360" s="25"/>
      <c r="H377360" s="25"/>
    </row>
    <row r="377361" spans="2:8" x14ac:dyDescent="0.2">
      <c r="B377361" s="25"/>
      <c r="C377361" s="25"/>
      <c r="D377361" s="31"/>
      <c r="E377361" s="25"/>
      <c r="F377361" s="25"/>
      <c r="G377361" s="25"/>
      <c r="H377361" s="25"/>
    </row>
    <row r="377362" spans="2:8" x14ac:dyDescent="0.2">
      <c r="B377362" s="25"/>
      <c r="C377362" s="25"/>
      <c r="D377362" s="31"/>
      <c r="E377362" s="25"/>
      <c r="F377362" s="25"/>
      <c r="G377362" s="25"/>
      <c r="H377362" s="25"/>
    </row>
    <row r="377363" spans="2:8" x14ac:dyDescent="0.2">
      <c r="B377363" s="25"/>
      <c r="C377363" s="25"/>
      <c r="D377363" s="31"/>
      <c r="E377363" s="25"/>
      <c r="F377363" s="25"/>
      <c r="G377363" s="25"/>
      <c r="H377363" s="25"/>
    </row>
    <row r="377364" spans="2:8" x14ac:dyDescent="0.2">
      <c r="B377364" s="25"/>
      <c r="C377364" s="25"/>
      <c r="D377364" s="31"/>
      <c r="E377364" s="25"/>
      <c r="F377364" s="25"/>
      <c r="G377364" s="25"/>
      <c r="H377364" s="25"/>
    </row>
    <row r="377365" spans="2:8" x14ac:dyDescent="0.2">
      <c r="B377365" s="25"/>
      <c r="C377365" s="25"/>
      <c r="D377365" s="31"/>
      <c r="E377365" s="25"/>
      <c r="F377365" s="25"/>
      <c r="G377365" s="25"/>
      <c r="H377365" s="25"/>
    </row>
    <row r="377366" spans="2:8" x14ac:dyDescent="0.2">
      <c r="B377366" s="25"/>
      <c r="C377366" s="25"/>
      <c r="D377366" s="31"/>
      <c r="E377366" s="25"/>
      <c r="F377366" s="25"/>
      <c r="G377366" s="25"/>
      <c r="H377366" s="25"/>
    </row>
    <row r="377367" spans="2:8" x14ac:dyDescent="0.2">
      <c r="B377367" s="25"/>
      <c r="C377367" s="25"/>
      <c r="D377367" s="31"/>
      <c r="E377367" s="25"/>
      <c r="F377367" s="25"/>
      <c r="G377367" s="25"/>
      <c r="H377367" s="25"/>
    </row>
    <row r="377368" spans="2:8" x14ac:dyDescent="0.2">
      <c r="B377368" s="25"/>
      <c r="C377368" s="25"/>
      <c r="D377368" s="31"/>
      <c r="E377368" s="25"/>
      <c r="F377368" s="25"/>
      <c r="G377368" s="25"/>
      <c r="H377368" s="25"/>
    </row>
    <row r="377369" spans="2:8" x14ac:dyDescent="0.2">
      <c r="B377369" s="25"/>
      <c r="C377369" s="25"/>
      <c r="D377369" s="31"/>
      <c r="E377369" s="25"/>
      <c r="F377369" s="25"/>
      <c r="G377369" s="25"/>
      <c r="H377369" s="25"/>
    </row>
    <row r="377370" spans="2:8" x14ac:dyDescent="0.2">
      <c r="B377370" s="25"/>
      <c r="C377370" s="25"/>
      <c r="D377370" s="31"/>
      <c r="E377370" s="25"/>
      <c r="F377370" s="25"/>
      <c r="G377370" s="25"/>
      <c r="H377370" s="25"/>
    </row>
    <row r="377371" spans="2:8" x14ac:dyDescent="0.2">
      <c r="B377371" s="25"/>
      <c r="C377371" s="25"/>
      <c r="D377371" s="31"/>
      <c r="E377371" s="25"/>
      <c r="F377371" s="25"/>
      <c r="G377371" s="25"/>
      <c r="H377371" s="25"/>
    </row>
    <row r="377372" spans="2:8" x14ac:dyDescent="0.2">
      <c r="B377372" s="25"/>
      <c r="C377372" s="25"/>
      <c r="D377372" s="31"/>
      <c r="E377372" s="25"/>
      <c r="F377372" s="25"/>
      <c r="G377372" s="25"/>
      <c r="H377372" s="25"/>
    </row>
    <row r="377373" spans="2:8" x14ac:dyDescent="0.2">
      <c r="B377373" s="25"/>
      <c r="C377373" s="25"/>
      <c r="D377373" s="31"/>
      <c r="E377373" s="25"/>
      <c r="F377373" s="25"/>
      <c r="G377373" s="25"/>
      <c r="H377373" s="25"/>
    </row>
    <row r="377374" spans="2:8" x14ac:dyDescent="0.2">
      <c r="B377374" s="25"/>
      <c r="C377374" s="25"/>
      <c r="D377374" s="31"/>
      <c r="E377374" s="25"/>
      <c r="F377374" s="25"/>
      <c r="G377374" s="25"/>
      <c r="H377374" s="25"/>
    </row>
    <row r="377375" spans="2:8" x14ac:dyDescent="0.2">
      <c r="B377375" s="25"/>
      <c r="C377375" s="25"/>
      <c r="D377375" s="31"/>
      <c r="E377375" s="25"/>
      <c r="F377375" s="25"/>
      <c r="G377375" s="25"/>
      <c r="H377375" s="25"/>
    </row>
    <row r="377376" spans="2:8" x14ac:dyDescent="0.2">
      <c r="B377376" s="25"/>
      <c r="C377376" s="25"/>
      <c r="D377376" s="31"/>
      <c r="E377376" s="25"/>
      <c r="F377376" s="25"/>
      <c r="G377376" s="25"/>
      <c r="H377376" s="25"/>
    </row>
    <row r="377377" spans="2:8" x14ac:dyDescent="0.2">
      <c r="B377377" s="25"/>
      <c r="C377377" s="25"/>
      <c r="D377377" s="31"/>
      <c r="E377377" s="25"/>
      <c r="F377377" s="25"/>
      <c r="G377377" s="25"/>
      <c r="H377377" s="25"/>
    </row>
    <row r="377378" spans="2:8" x14ac:dyDescent="0.2">
      <c r="B377378" s="25"/>
      <c r="C377378" s="25"/>
      <c r="D377378" s="31"/>
      <c r="E377378" s="25"/>
      <c r="F377378" s="25"/>
      <c r="G377378" s="25"/>
      <c r="H377378" s="25"/>
    </row>
    <row r="377379" spans="2:8" x14ac:dyDescent="0.2">
      <c r="B377379" s="25"/>
      <c r="C377379" s="25"/>
      <c r="D377379" s="31"/>
      <c r="E377379" s="25"/>
      <c r="F377379" s="25"/>
      <c r="G377379" s="25"/>
      <c r="H377379" s="25"/>
    </row>
    <row r="377380" spans="2:8" x14ac:dyDescent="0.2">
      <c r="B377380" s="25"/>
      <c r="C377380" s="25"/>
      <c r="D377380" s="31"/>
      <c r="E377380" s="25"/>
      <c r="F377380" s="25"/>
      <c r="G377380" s="25"/>
      <c r="H377380" s="25"/>
    </row>
    <row r="377381" spans="2:8" x14ac:dyDescent="0.2">
      <c r="B377381" s="25"/>
      <c r="C377381" s="25"/>
      <c r="D377381" s="31"/>
      <c r="E377381" s="25"/>
      <c r="F377381" s="25"/>
      <c r="G377381" s="25"/>
      <c r="H377381" s="25"/>
    </row>
    <row r="377382" spans="2:8" x14ac:dyDescent="0.2">
      <c r="B377382" s="25"/>
      <c r="C377382" s="25"/>
      <c r="D377382" s="31"/>
      <c r="E377382" s="25"/>
      <c r="F377382" s="25"/>
      <c r="G377382" s="25"/>
      <c r="H377382" s="25"/>
    </row>
    <row r="377383" spans="2:8" x14ac:dyDescent="0.2">
      <c r="B377383" s="25"/>
      <c r="C377383" s="25"/>
      <c r="D377383" s="31"/>
      <c r="E377383" s="25"/>
      <c r="F377383" s="25"/>
      <c r="G377383" s="25"/>
      <c r="H377383" s="25"/>
    </row>
    <row r="377384" spans="2:8" x14ac:dyDescent="0.2">
      <c r="B377384" s="25"/>
      <c r="C377384" s="25"/>
      <c r="D377384" s="31"/>
      <c r="E377384" s="25"/>
      <c r="F377384" s="25"/>
      <c r="G377384" s="25"/>
      <c r="H377384" s="25"/>
    </row>
    <row r="377385" spans="2:8" x14ac:dyDescent="0.2">
      <c r="B377385" s="25"/>
      <c r="C377385" s="25"/>
      <c r="D377385" s="31"/>
      <c r="E377385" s="25"/>
      <c r="F377385" s="25"/>
      <c r="G377385" s="25"/>
      <c r="H377385" s="25"/>
    </row>
    <row r="377386" spans="2:8" x14ac:dyDescent="0.2">
      <c r="B377386" s="25"/>
      <c r="C377386" s="25"/>
      <c r="D377386" s="31"/>
      <c r="E377386" s="25"/>
      <c r="F377386" s="25"/>
      <c r="G377386" s="25"/>
      <c r="H377386" s="25"/>
    </row>
    <row r="377387" spans="2:8" x14ac:dyDescent="0.2">
      <c r="B377387" s="25"/>
      <c r="C377387" s="25"/>
      <c r="D377387" s="31"/>
      <c r="E377387" s="25"/>
      <c r="F377387" s="25"/>
      <c r="G377387" s="25"/>
      <c r="H377387" s="25"/>
    </row>
    <row r="377388" spans="2:8" x14ac:dyDescent="0.2">
      <c r="B377388" s="25"/>
      <c r="C377388" s="25"/>
      <c r="D377388" s="31"/>
      <c r="E377388" s="25"/>
      <c r="F377388" s="25"/>
      <c r="G377388" s="25"/>
      <c r="H377388" s="25"/>
    </row>
    <row r="377389" spans="2:8" x14ac:dyDescent="0.2">
      <c r="B377389" s="25"/>
      <c r="C377389" s="25"/>
      <c r="D377389" s="31"/>
      <c r="E377389" s="25"/>
      <c r="F377389" s="25"/>
      <c r="G377389" s="25"/>
      <c r="H377389" s="25"/>
    </row>
    <row r="377390" spans="2:8" x14ac:dyDescent="0.2">
      <c r="B377390" s="25"/>
      <c r="C377390" s="25"/>
      <c r="D377390" s="31"/>
      <c r="E377390" s="25"/>
      <c r="F377390" s="25"/>
      <c r="G377390" s="25"/>
      <c r="H377390" s="25"/>
    </row>
    <row r="377391" spans="2:8" x14ac:dyDescent="0.2">
      <c r="B377391" s="25"/>
      <c r="C377391" s="25"/>
      <c r="D377391" s="31"/>
      <c r="E377391" s="25"/>
      <c r="F377391" s="25"/>
      <c r="G377391" s="25"/>
      <c r="H377391" s="25"/>
    </row>
    <row r="377392" spans="2:8" x14ac:dyDescent="0.2">
      <c r="B377392" s="25"/>
      <c r="C377392" s="25"/>
      <c r="D377392" s="31"/>
      <c r="E377392" s="25"/>
      <c r="F377392" s="25"/>
      <c r="G377392" s="25"/>
      <c r="H377392" s="25"/>
    </row>
    <row r="377393" spans="2:8" x14ac:dyDescent="0.2">
      <c r="B377393" s="25"/>
      <c r="C377393" s="25"/>
      <c r="D377393" s="31"/>
      <c r="E377393" s="25"/>
      <c r="F377393" s="25"/>
      <c r="G377393" s="25"/>
      <c r="H377393" s="25"/>
    </row>
    <row r="377394" spans="2:8" x14ac:dyDescent="0.2">
      <c r="B377394" s="25"/>
      <c r="C377394" s="25"/>
      <c r="D377394" s="31"/>
      <c r="E377394" s="25"/>
      <c r="F377394" s="25"/>
      <c r="G377394" s="25"/>
      <c r="H377394" s="25"/>
    </row>
    <row r="377395" spans="2:8" x14ac:dyDescent="0.2">
      <c r="B377395" s="25"/>
      <c r="C377395" s="25"/>
      <c r="D377395" s="31"/>
      <c r="E377395" s="25"/>
      <c r="F377395" s="25"/>
      <c r="G377395" s="25"/>
      <c r="H377395" s="25"/>
    </row>
    <row r="377396" spans="2:8" x14ac:dyDescent="0.2">
      <c r="B377396" s="25"/>
      <c r="C377396" s="25"/>
      <c r="D377396" s="31"/>
      <c r="E377396" s="25"/>
      <c r="F377396" s="25"/>
      <c r="G377396" s="25"/>
      <c r="H377396" s="25"/>
    </row>
    <row r="377397" spans="2:8" x14ac:dyDescent="0.2">
      <c r="B377397" s="25"/>
      <c r="C377397" s="25"/>
      <c r="D377397" s="31"/>
      <c r="E377397" s="25"/>
      <c r="F377397" s="25"/>
      <c r="G377397" s="25"/>
      <c r="H377397" s="25"/>
    </row>
    <row r="377398" spans="2:8" x14ac:dyDescent="0.2">
      <c r="B377398" s="25"/>
      <c r="C377398" s="25"/>
      <c r="D377398" s="31"/>
      <c r="E377398" s="25"/>
      <c r="F377398" s="25"/>
      <c r="G377398" s="25"/>
      <c r="H377398" s="25"/>
    </row>
    <row r="377399" spans="2:8" x14ac:dyDescent="0.2">
      <c r="B377399" s="25"/>
      <c r="C377399" s="25"/>
      <c r="D377399" s="31"/>
      <c r="E377399" s="25"/>
      <c r="F377399" s="25"/>
      <c r="G377399" s="25"/>
      <c r="H377399" s="25"/>
    </row>
    <row r="377400" spans="2:8" x14ac:dyDescent="0.2">
      <c r="B377400" s="25"/>
      <c r="C377400" s="25"/>
      <c r="D377400" s="31"/>
      <c r="E377400" s="25"/>
      <c r="F377400" s="25"/>
      <c r="G377400" s="25"/>
      <c r="H377400" s="25"/>
    </row>
    <row r="377401" spans="2:8" x14ac:dyDescent="0.2">
      <c r="B377401" s="25"/>
      <c r="C377401" s="25"/>
      <c r="D377401" s="31"/>
      <c r="E377401" s="25"/>
      <c r="F377401" s="25"/>
      <c r="G377401" s="25"/>
      <c r="H377401" s="25"/>
    </row>
    <row r="377402" spans="2:8" x14ac:dyDescent="0.2">
      <c r="B377402" s="25"/>
      <c r="C377402" s="25"/>
      <c r="D377402" s="31"/>
      <c r="E377402" s="25"/>
      <c r="F377402" s="25"/>
      <c r="G377402" s="25"/>
      <c r="H377402" s="25"/>
    </row>
    <row r="377403" spans="2:8" x14ac:dyDescent="0.2">
      <c r="B377403" s="25"/>
      <c r="C377403" s="25"/>
      <c r="D377403" s="31"/>
      <c r="E377403" s="25"/>
      <c r="F377403" s="25"/>
      <c r="G377403" s="25"/>
      <c r="H377403" s="25"/>
    </row>
    <row r="377404" spans="2:8" x14ac:dyDescent="0.2">
      <c r="B377404" s="25"/>
      <c r="C377404" s="25"/>
      <c r="D377404" s="31"/>
      <c r="E377404" s="25"/>
      <c r="F377404" s="25"/>
      <c r="G377404" s="25"/>
      <c r="H377404" s="25"/>
    </row>
    <row r="377405" spans="2:8" x14ac:dyDescent="0.2">
      <c r="B377405" s="25"/>
      <c r="C377405" s="25"/>
      <c r="D377405" s="31"/>
      <c r="E377405" s="25"/>
      <c r="F377405" s="25"/>
      <c r="G377405" s="25"/>
      <c r="H377405" s="25"/>
    </row>
    <row r="377406" spans="2:8" x14ac:dyDescent="0.2">
      <c r="B377406" s="25"/>
      <c r="C377406" s="25"/>
      <c r="D377406" s="31"/>
      <c r="E377406" s="25"/>
      <c r="F377406" s="25"/>
      <c r="G377406" s="25"/>
      <c r="H377406" s="25"/>
    </row>
    <row r="377407" spans="2:8" x14ac:dyDescent="0.2">
      <c r="B377407" s="25"/>
      <c r="C377407" s="25"/>
      <c r="D377407" s="31"/>
      <c r="E377407" s="25"/>
      <c r="F377407" s="25"/>
      <c r="G377407" s="25"/>
      <c r="H377407" s="25"/>
    </row>
    <row r="377408" spans="2:8" x14ac:dyDescent="0.2">
      <c r="B377408" s="25"/>
      <c r="C377408" s="25"/>
      <c r="D377408" s="31"/>
      <c r="E377408" s="25"/>
      <c r="F377408" s="25"/>
      <c r="G377408" s="25"/>
      <c r="H377408" s="25"/>
    </row>
    <row r="377409" spans="2:8" x14ac:dyDescent="0.2">
      <c r="B377409" s="25"/>
      <c r="C377409" s="25"/>
      <c r="D377409" s="31"/>
      <c r="E377409" s="25"/>
      <c r="F377409" s="25"/>
      <c r="G377409" s="25"/>
      <c r="H377409" s="25"/>
    </row>
    <row r="377410" spans="2:8" x14ac:dyDescent="0.2">
      <c r="B377410" s="25"/>
      <c r="C377410" s="25"/>
      <c r="D377410" s="31"/>
      <c r="E377410" s="25"/>
      <c r="F377410" s="25"/>
      <c r="G377410" s="25"/>
      <c r="H377410" s="25"/>
    </row>
    <row r="377411" spans="2:8" x14ac:dyDescent="0.2">
      <c r="B377411" s="25"/>
      <c r="C377411" s="25"/>
      <c r="D377411" s="31"/>
      <c r="E377411" s="25"/>
      <c r="F377411" s="25"/>
      <c r="G377411" s="25"/>
      <c r="H377411" s="25"/>
    </row>
    <row r="377412" spans="2:8" x14ac:dyDescent="0.2">
      <c r="B377412" s="25"/>
      <c r="C377412" s="25"/>
      <c r="D377412" s="31"/>
      <c r="E377412" s="25"/>
      <c r="F377412" s="25"/>
      <c r="G377412" s="25"/>
      <c r="H377412" s="25"/>
    </row>
    <row r="377413" spans="2:8" x14ac:dyDescent="0.2">
      <c r="B377413" s="21"/>
      <c r="C377413" s="21"/>
      <c r="D377413" s="31"/>
      <c r="E377413" s="21"/>
      <c r="F377413" s="21"/>
      <c r="G377413" s="21"/>
      <c r="H377413" s="25"/>
    </row>
    <row r="377414" spans="2:8" x14ac:dyDescent="0.2">
      <c r="B377414" s="21"/>
      <c r="C377414" s="21"/>
      <c r="D377414" s="31"/>
      <c r="E377414" s="21"/>
      <c r="F377414" s="21"/>
      <c r="G377414" s="21"/>
      <c r="H377414" s="21"/>
    </row>
    <row r="377415" spans="2:8" x14ac:dyDescent="0.2">
      <c r="B377415" s="21"/>
      <c r="C377415" s="21"/>
      <c r="D377415" s="31"/>
      <c r="E377415" s="21"/>
      <c r="F377415" s="21"/>
      <c r="G377415" s="21"/>
      <c r="H377415" s="21"/>
    </row>
    <row r="377416" spans="2:8" x14ac:dyDescent="0.2">
      <c r="B377416" s="21"/>
      <c r="C377416" s="21"/>
      <c r="D377416" s="31"/>
      <c r="E377416" s="21"/>
      <c r="F377416" s="21"/>
      <c r="G377416" s="21"/>
      <c r="H377416" s="21"/>
    </row>
    <row r="377417" spans="2:8" x14ac:dyDescent="0.2">
      <c r="B377417" s="21"/>
      <c r="C377417" s="21"/>
      <c r="D377417" s="31"/>
      <c r="E377417" s="21"/>
      <c r="F377417" s="21"/>
      <c r="G377417" s="21"/>
      <c r="H377417" s="21"/>
    </row>
    <row r="377418" spans="2:8" x14ac:dyDescent="0.2">
      <c r="B377418" s="21"/>
      <c r="C377418" s="21"/>
      <c r="D377418" s="31"/>
      <c r="E377418" s="21"/>
      <c r="F377418" s="21"/>
      <c r="G377418" s="21"/>
      <c r="H377418" s="21"/>
    </row>
    <row r="377419" spans="2:8" x14ac:dyDescent="0.2">
      <c r="B377419" s="21"/>
      <c r="C377419" s="21"/>
      <c r="D377419" s="31"/>
      <c r="E377419" s="21"/>
      <c r="F377419" s="21"/>
      <c r="G377419" s="21"/>
      <c r="H377419" s="21"/>
    </row>
    <row r="377420" spans="2:8" x14ac:dyDescent="0.2">
      <c r="B377420" s="21"/>
      <c r="C377420" s="21"/>
      <c r="D377420" s="31"/>
      <c r="E377420" s="21"/>
      <c r="F377420" s="21"/>
      <c r="G377420" s="21"/>
      <c r="H377420" s="21"/>
    </row>
    <row r="377421" spans="2:8" x14ac:dyDescent="0.2">
      <c r="B377421" s="21"/>
      <c r="C377421" s="21"/>
      <c r="D377421" s="31"/>
      <c r="E377421" s="21"/>
      <c r="F377421" s="21"/>
      <c r="G377421" s="21"/>
      <c r="H377421" s="21"/>
    </row>
    <row r="377422" spans="2:8" x14ac:dyDescent="0.2">
      <c r="B377422" s="21"/>
      <c r="C377422" s="21"/>
      <c r="D377422" s="31"/>
      <c r="E377422" s="21"/>
      <c r="F377422" s="21"/>
      <c r="G377422" s="21"/>
      <c r="H377422" s="21"/>
    </row>
    <row r="377423" spans="2:8" x14ac:dyDescent="0.2">
      <c r="H377423" s="21"/>
    </row>
    <row r="393217" spans="2:8" x14ac:dyDescent="0.2">
      <c r="B393217" s="21"/>
      <c r="C393217" s="21"/>
      <c r="D393217" s="31"/>
      <c r="E393217" s="21"/>
      <c r="F393217" s="21"/>
      <c r="G393217" s="21"/>
    </row>
    <row r="393218" spans="2:8" x14ac:dyDescent="0.2">
      <c r="B393218" s="21"/>
      <c r="C393218" s="21"/>
      <c r="D393218" s="31"/>
      <c r="E393218" s="21"/>
      <c r="F393218" s="21"/>
      <c r="G393218" s="21"/>
      <c r="H393218" s="21"/>
    </row>
    <row r="393219" spans="2:8" x14ac:dyDescent="0.2">
      <c r="B393219" s="21"/>
      <c r="C393219" s="21"/>
      <c r="D393219" s="31"/>
      <c r="E393219" s="21"/>
      <c r="F393219" s="21"/>
      <c r="G393219" s="21"/>
      <c r="H393219" s="21"/>
    </row>
    <row r="393220" spans="2:8" x14ac:dyDescent="0.2">
      <c r="B393220" s="21"/>
      <c r="C393220" s="21"/>
      <c r="D393220" s="31"/>
      <c r="E393220" s="21"/>
      <c r="F393220" s="21"/>
      <c r="G393220" s="21"/>
      <c r="H393220" s="21"/>
    </row>
    <row r="393221" spans="2:8" x14ac:dyDescent="0.2">
      <c r="B393221" s="21"/>
      <c r="C393221" s="21"/>
      <c r="D393221" s="31"/>
      <c r="E393221" s="21"/>
      <c r="F393221" s="21"/>
      <c r="G393221" s="21"/>
      <c r="H393221" s="21"/>
    </row>
    <row r="393222" spans="2:8" x14ac:dyDescent="0.2">
      <c r="B393222" s="22"/>
      <c r="C393222" s="22"/>
      <c r="D393222" s="31"/>
      <c r="E393222" s="22"/>
      <c r="F393222" s="22"/>
      <c r="G393222" s="22"/>
      <c r="H393222" s="21"/>
    </row>
    <row r="393223" spans="2:8" x14ac:dyDescent="0.2">
      <c r="B393223" s="22"/>
      <c r="C393223" s="22"/>
      <c r="D393223" s="31"/>
      <c r="E393223" s="22"/>
      <c r="F393223" s="22"/>
      <c r="G393223" s="22"/>
      <c r="H393223" s="22"/>
    </row>
    <row r="393224" spans="2:8" x14ac:dyDescent="0.2">
      <c r="B393224" s="22"/>
      <c r="C393224" s="22"/>
      <c r="D393224" s="31"/>
      <c r="E393224" s="22"/>
      <c r="F393224" s="22"/>
      <c r="G393224" s="22"/>
      <c r="H393224" s="22"/>
    </row>
    <row r="393225" spans="2:8" x14ac:dyDescent="0.2">
      <c r="B393225" s="22"/>
      <c r="C393225" s="22"/>
      <c r="D393225" s="31"/>
      <c r="E393225" s="22"/>
      <c r="F393225" s="22"/>
      <c r="G393225" s="22"/>
      <c r="H393225" s="22"/>
    </row>
    <row r="393226" spans="2:8" x14ac:dyDescent="0.2">
      <c r="B393226" s="22"/>
      <c r="C393226" s="22"/>
      <c r="D393226" s="31"/>
      <c r="E393226" s="22"/>
      <c r="F393226" s="22"/>
      <c r="G393226" s="22"/>
      <c r="H393226" s="22"/>
    </row>
    <row r="393227" spans="2:8" x14ac:dyDescent="0.2">
      <c r="B393227" s="22"/>
      <c r="C393227" s="22"/>
      <c r="D393227" s="31"/>
      <c r="E393227" s="22"/>
      <c r="F393227" s="22"/>
      <c r="G393227" s="22"/>
      <c r="H393227" s="22"/>
    </row>
    <row r="393228" spans="2:8" x14ac:dyDescent="0.2">
      <c r="B393228" s="22"/>
      <c r="C393228" s="22"/>
      <c r="D393228" s="31"/>
      <c r="E393228" s="22"/>
      <c r="F393228" s="22"/>
      <c r="G393228" s="22"/>
      <c r="H393228" s="22"/>
    </row>
    <row r="393229" spans="2:8" x14ac:dyDescent="0.2">
      <c r="B393229" s="22"/>
      <c r="C393229" s="22"/>
      <c r="D393229" s="31"/>
      <c r="E393229" s="22"/>
      <c r="F393229" s="22"/>
      <c r="G393229" s="22"/>
      <c r="H393229" s="22"/>
    </row>
    <row r="393230" spans="2:8" x14ac:dyDescent="0.2">
      <c r="B393230" s="22"/>
      <c r="C393230" s="22"/>
      <c r="D393230" s="31"/>
      <c r="E393230" s="22"/>
      <c r="F393230" s="22"/>
      <c r="G393230" s="22"/>
      <c r="H393230" s="22"/>
    </row>
    <row r="393231" spans="2:8" x14ac:dyDescent="0.2">
      <c r="B393231" s="22"/>
      <c r="C393231" s="22"/>
      <c r="D393231" s="31"/>
      <c r="E393231" s="22"/>
      <c r="F393231" s="22"/>
      <c r="G393231" s="22"/>
      <c r="H393231" s="22"/>
    </row>
    <row r="393232" spans="2:8" x14ac:dyDescent="0.2">
      <c r="B393232" s="22"/>
      <c r="C393232" s="22"/>
      <c r="D393232" s="31"/>
      <c r="E393232" s="22"/>
      <c r="F393232" s="22"/>
      <c r="G393232" s="22"/>
      <c r="H393232" s="22"/>
    </row>
    <row r="393233" spans="2:8" x14ac:dyDescent="0.2">
      <c r="B393233" s="22"/>
      <c r="C393233" s="22"/>
      <c r="D393233" s="31"/>
      <c r="E393233" s="22"/>
      <c r="F393233" s="22"/>
      <c r="G393233" s="22"/>
      <c r="H393233" s="22"/>
    </row>
    <row r="393234" spans="2:8" x14ac:dyDescent="0.2">
      <c r="B393234" s="22"/>
      <c r="C393234" s="22"/>
      <c r="D393234" s="31"/>
      <c r="E393234" s="22"/>
      <c r="F393234" s="22"/>
      <c r="G393234" s="22"/>
      <c r="H393234" s="22"/>
    </row>
    <row r="393235" spans="2:8" x14ac:dyDescent="0.2">
      <c r="B393235" s="22"/>
      <c r="C393235" s="22"/>
      <c r="D393235" s="31"/>
      <c r="E393235" s="22"/>
      <c r="F393235" s="22"/>
      <c r="G393235" s="22"/>
      <c r="H393235" s="22"/>
    </row>
    <row r="393236" spans="2:8" x14ac:dyDescent="0.2">
      <c r="B393236" s="22"/>
      <c r="C393236" s="22"/>
      <c r="D393236" s="31"/>
      <c r="E393236" s="22"/>
      <c r="F393236" s="22"/>
      <c r="G393236" s="22"/>
      <c r="H393236" s="22"/>
    </row>
    <row r="393237" spans="2:8" x14ac:dyDescent="0.2">
      <c r="B393237" s="22"/>
      <c r="C393237" s="22"/>
      <c r="D393237" s="31"/>
      <c r="E393237" s="22"/>
      <c r="F393237" s="22"/>
      <c r="G393237" s="22"/>
      <c r="H393237" s="22"/>
    </row>
    <row r="393238" spans="2:8" x14ac:dyDescent="0.2">
      <c r="B393238" s="22"/>
      <c r="C393238" s="22"/>
      <c r="D393238" s="31"/>
      <c r="E393238" s="22"/>
      <c r="F393238" s="22"/>
      <c r="G393238" s="22"/>
      <c r="H393238" s="22"/>
    </row>
    <row r="393239" spans="2:8" x14ac:dyDescent="0.2">
      <c r="B393239" s="22"/>
      <c r="C393239" s="22"/>
      <c r="D393239" s="31"/>
      <c r="E393239" s="22"/>
      <c r="F393239" s="22"/>
      <c r="G393239" s="22"/>
      <c r="H393239" s="22"/>
    </row>
    <row r="393240" spans="2:8" x14ac:dyDescent="0.2">
      <c r="B393240" s="22"/>
      <c r="C393240" s="22"/>
      <c r="D393240" s="31"/>
      <c r="E393240" s="22"/>
      <c r="F393240" s="22"/>
      <c r="G393240" s="22"/>
      <c r="H393240" s="22"/>
    </row>
    <row r="393241" spans="2:8" x14ac:dyDescent="0.2">
      <c r="B393241" s="22"/>
      <c r="C393241" s="22"/>
      <c r="D393241" s="31"/>
      <c r="E393241" s="22"/>
      <c r="F393241" s="22"/>
      <c r="G393241" s="22"/>
      <c r="H393241" s="22"/>
    </row>
    <row r="393242" spans="2:8" x14ac:dyDescent="0.2">
      <c r="B393242" s="22"/>
      <c r="C393242" s="22"/>
      <c r="D393242" s="31"/>
      <c r="E393242" s="22"/>
      <c r="F393242" s="22"/>
      <c r="G393242" s="22"/>
      <c r="H393242" s="22"/>
    </row>
    <row r="393243" spans="2:8" x14ac:dyDescent="0.2">
      <c r="B393243" s="22"/>
      <c r="C393243" s="22"/>
      <c r="D393243" s="31"/>
      <c r="E393243" s="22"/>
      <c r="F393243" s="22"/>
      <c r="G393243" s="22"/>
      <c r="H393243" s="22"/>
    </row>
    <row r="393244" spans="2:8" x14ac:dyDescent="0.2">
      <c r="B393244" s="22"/>
      <c r="C393244" s="22"/>
      <c r="D393244" s="31"/>
      <c r="E393244" s="22"/>
      <c r="F393244" s="22"/>
      <c r="G393244" s="22"/>
      <c r="H393244" s="22"/>
    </row>
    <row r="393245" spans="2:8" x14ac:dyDescent="0.2">
      <c r="B393245" s="22"/>
      <c r="C393245" s="22"/>
      <c r="D393245" s="31"/>
      <c r="E393245" s="22"/>
      <c r="F393245" s="22"/>
      <c r="G393245" s="22"/>
      <c r="H393245" s="22"/>
    </row>
    <row r="393246" spans="2:8" x14ac:dyDescent="0.2">
      <c r="B393246" s="22"/>
      <c r="C393246" s="22"/>
      <c r="D393246" s="31"/>
      <c r="E393246" s="22"/>
      <c r="F393246" s="22"/>
      <c r="G393246" s="22"/>
      <c r="H393246" s="22"/>
    </row>
    <row r="393247" spans="2:8" x14ac:dyDescent="0.2">
      <c r="B393247" s="22"/>
      <c r="C393247" s="22"/>
      <c r="D393247" s="31"/>
      <c r="E393247" s="22"/>
      <c r="F393247" s="22"/>
      <c r="G393247" s="22"/>
      <c r="H393247" s="22"/>
    </row>
    <row r="393248" spans="2:8" x14ac:dyDescent="0.2">
      <c r="B393248" s="22"/>
      <c r="C393248" s="22"/>
      <c r="D393248" s="31"/>
      <c r="E393248" s="22"/>
      <c r="F393248" s="22"/>
      <c r="G393248" s="22"/>
      <c r="H393248" s="22"/>
    </row>
    <row r="393249" spans="2:8" x14ac:dyDescent="0.2">
      <c r="B393249" s="22"/>
      <c r="C393249" s="22"/>
      <c r="D393249" s="31"/>
      <c r="E393249" s="22"/>
      <c r="F393249" s="22"/>
      <c r="G393249" s="22"/>
      <c r="H393249" s="22"/>
    </row>
    <row r="393250" spans="2:8" x14ac:dyDescent="0.2">
      <c r="B393250" s="22"/>
      <c r="C393250" s="22"/>
      <c r="D393250" s="31"/>
      <c r="E393250" s="22"/>
      <c r="F393250" s="22"/>
      <c r="G393250" s="22"/>
      <c r="H393250" s="22"/>
    </row>
    <row r="393251" spans="2:8" x14ac:dyDescent="0.2">
      <c r="B393251" s="22"/>
      <c r="C393251" s="22"/>
      <c r="D393251" s="31"/>
      <c r="E393251" s="22"/>
      <c r="F393251" s="22"/>
      <c r="G393251" s="22"/>
      <c r="H393251" s="22"/>
    </row>
    <row r="393252" spans="2:8" x14ac:dyDescent="0.2">
      <c r="B393252" s="22"/>
      <c r="C393252" s="22"/>
      <c r="D393252" s="31"/>
      <c r="E393252" s="22"/>
      <c r="F393252" s="22"/>
      <c r="G393252" s="22"/>
      <c r="H393252" s="22"/>
    </row>
    <row r="393253" spans="2:8" x14ac:dyDescent="0.2">
      <c r="B393253" s="22"/>
      <c r="C393253" s="22"/>
      <c r="D393253" s="31"/>
      <c r="E393253" s="22"/>
      <c r="F393253" s="22"/>
      <c r="G393253" s="22"/>
      <c r="H393253" s="22"/>
    </row>
    <row r="393254" spans="2:8" x14ac:dyDescent="0.2">
      <c r="B393254" s="22"/>
      <c r="C393254" s="22"/>
      <c r="D393254" s="31"/>
      <c r="E393254" s="22"/>
      <c r="F393254" s="22"/>
      <c r="G393254" s="22"/>
      <c r="H393254" s="22"/>
    </row>
    <row r="393255" spans="2:8" x14ac:dyDescent="0.2">
      <c r="B393255" s="22"/>
      <c r="C393255" s="22"/>
      <c r="D393255" s="31"/>
      <c r="E393255" s="22"/>
      <c r="F393255" s="22"/>
      <c r="G393255" s="22"/>
      <c r="H393255" s="22"/>
    </row>
    <row r="393256" spans="2:8" x14ac:dyDescent="0.2">
      <c r="B393256" s="22"/>
      <c r="C393256" s="22"/>
      <c r="D393256" s="31"/>
      <c r="E393256" s="22"/>
      <c r="F393256" s="22"/>
      <c r="G393256" s="22"/>
      <c r="H393256" s="22"/>
    </row>
    <row r="393257" spans="2:8" x14ac:dyDescent="0.2">
      <c r="B393257" s="22"/>
      <c r="C393257" s="22"/>
      <c r="D393257" s="31"/>
      <c r="E393257" s="22"/>
      <c r="F393257" s="22"/>
      <c r="G393257" s="22"/>
      <c r="H393257" s="22"/>
    </row>
    <row r="393258" spans="2:8" x14ac:dyDescent="0.2">
      <c r="B393258" s="22"/>
      <c r="C393258" s="22"/>
      <c r="D393258" s="31"/>
      <c r="E393258" s="22"/>
      <c r="F393258" s="22"/>
      <c r="G393258" s="22"/>
      <c r="H393258" s="22"/>
    </row>
    <row r="393259" spans="2:8" x14ac:dyDescent="0.2">
      <c r="B393259" s="22"/>
      <c r="C393259" s="22"/>
      <c r="D393259" s="31"/>
      <c r="E393259" s="22"/>
      <c r="F393259" s="22"/>
      <c r="G393259" s="22"/>
      <c r="H393259" s="22"/>
    </row>
    <row r="393260" spans="2:8" x14ac:dyDescent="0.2">
      <c r="B393260" s="22"/>
      <c r="C393260" s="22"/>
      <c r="D393260" s="31"/>
      <c r="E393260" s="22"/>
      <c r="F393260" s="22"/>
      <c r="G393260" s="22"/>
      <c r="H393260" s="22"/>
    </row>
    <row r="393261" spans="2:8" x14ac:dyDescent="0.2">
      <c r="B393261" s="22"/>
      <c r="C393261" s="22"/>
      <c r="D393261" s="31"/>
      <c r="E393261" s="22"/>
      <c r="F393261" s="22"/>
      <c r="G393261" s="22"/>
      <c r="H393261" s="22"/>
    </row>
    <row r="393262" spans="2:8" x14ac:dyDescent="0.2">
      <c r="B393262" s="22"/>
      <c r="C393262" s="22"/>
      <c r="D393262" s="31"/>
      <c r="E393262" s="22"/>
      <c r="F393262" s="22"/>
      <c r="G393262" s="22"/>
      <c r="H393262" s="22"/>
    </row>
    <row r="393263" spans="2:8" x14ac:dyDescent="0.2">
      <c r="B393263" s="22"/>
      <c r="C393263" s="22"/>
      <c r="D393263" s="31"/>
      <c r="E393263" s="22"/>
      <c r="F393263" s="22"/>
      <c r="G393263" s="22"/>
      <c r="H393263" s="22"/>
    </row>
    <row r="393264" spans="2:8" x14ac:dyDescent="0.2">
      <c r="B393264" s="22"/>
      <c r="C393264" s="22"/>
      <c r="D393264" s="31"/>
      <c r="E393264" s="22"/>
      <c r="F393264" s="22"/>
      <c r="G393264" s="22"/>
      <c r="H393264" s="22"/>
    </row>
    <row r="393265" spans="2:8" x14ac:dyDescent="0.2">
      <c r="B393265" s="22"/>
      <c r="C393265" s="22"/>
      <c r="D393265" s="31"/>
      <c r="E393265" s="22"/>
      <c r="F393265" s="22"/>
      <c r="G393265" s="22"/>
      <c r="H393265" s="22"/>
    </row>
    <row r="393266" spans="2:8" x14ac:dyDescent="0.2">
      <c r="B393266" s="22"/>
      <c r="C393266" s="22"/>
      <c r="D393266" s="31"/>
      <c r="E393266" s="22"/>
      <c r="F393266" s="22"/>
      <c r="G393266" s="22"/>
      <c r="H393266" s="22"/>
    </row>
    <row r="393267" spans="2:8" x14ac:dyDescent="0.2">
      <c r="B393267" s="22"/>
      <c r="C393267" s="22"/>
      <c r="D393267" s="31"/>
      <c r="E393267" s="22"/>
      <c r="F393267" s="22"/>
      <c r="G393267" s="22"/>
      <c r="H393267" s="22"/>
    </row>
    <row r="393268" spans="2:8" x14ac:dyDescent="0.2">
      <c r="B393268" s="22"/>
      <c r="C393268" s="22"/>
      <c r="D393268" s="31"/>
      <c r="E393268" s="22"/>
      <c r="F393268" s="22"/>
      <c r="G393268" s="22"/>
      <c r="H393268" s="22"/>
    </row>
    <row r="393269" spans="2:8" x14ac:dyDescent="0.2">
      <c r="B393269" s="22"/>
      <c r="C393269" s="22"/>
      <c r="D393269" s="31"/>
      <c r="E393269" s="22"/>
      <c r="F393269" s="22"/>
      <c r="G393269" s="22"/>
      <c r="H393269" s="22"/>
    </row>
    <row r="393270" spans="2:8" x14ac:dyDescent="0.2">
      <c r="B393270" s="22"/>
      <c r="C393270" s="22"/>
      <c r="D393270" s="31"/>
      <c r="E393270" s="22"/>
      <c r="F393270" s="22"/>
      <c r="G393270" s="22"/>
      <c r="H393270" s="22"/>
    </row>
    <row r="393271" spans="2:8" x14ac:dyDescent="0.2">
      <c r="B393271" s="22"/>
      <c r="C393271" s="22"/>
      <c r="D393271" s="31"/>
      <c r="E393271" s="22"/>
      <c r="F393271" s="22"/>
      <c r="G393271" s="22"/>
      <c r="H393271" s="22"/>
    </row>
    <row r="393272" spans="2:8" x14ac:dyDescent="0.2">
      <c r="B393272" s="22"/>
      <c r="C393272" s="22"/>
      <c r="D393272" s="31"/>
      <c r="E393272" s="22"/>
      <c r="F393272" s="22"/>
      <c r="G393272" s="22"/>
      <c r="H393272" s="22"/>
    </row>
    <row r="393273" spans="2:8" x14ac:dyDescent="0.2">
      <c r="B393273" s="22"/>
      <c r="C393273" s="22"/>
      <c r="D393273" s="31"/>
      <c r="E393273" s="22"/>
      <c r="F393273" s="22"/>
      <c r="G393273" s="22"/>
      <c r="H393273" s="22"/>
    </row>
    <row r="393274" spans="2:8" x14ac:dyDescent="0.2">
      <c r="B393274" s="22"/>
      <c r="C393274" s="22"/>
      <c r="D393274" s="31"/>
      <c r="E393274" s="22"/>
      <c r="F393274" s="22"/>
      <c r="G393274" s="22"/>
      <c r="H393274" s="22"/>
    </row>
    <row r="393275" spans="2:8" x14ac:dyDescent="0.2">
      <c r="B393275" s="22"/>
      <c r="C393275" s="22"/>
      <c r="D393275" s="31"/>
      <c r="E393275" s="22"/>
      <c r="F393275" s="22"/>
      <c r="G393275" s="22"/>
      <c r="H393275" s="22"/>
    </row>
    <row r="393276" spans="2:8" x14ac:dyDescent="0.2">
      <c r="B393276" s="22"/>
      <c r="C393276" s="22"/>
      <c r="D393276" s="31"/>
      <c r="E393276" s="22"/>
      <c r="F393276" s="22"/>
      <c r="G393276" s="22"/>
      <c r="H393276" s="22"/>
    </row>
    <row r="393277" spans="2:8" x14ac:dyDescent="0.2">
      <c r="B393277" s="22"/>
      <c r="C393277" s="22"/>
      <c r="D393277" s="31"/>
      <c r="E393277" s="22"/>
      <c r="F393277" s="22"/>
      <c r="G393277" s="22"/>
      <c r="H393277" s="22"/>
    </row>
    <row r="393278" spans="2:8" x14ac:dyDescent="0.2">
      <c r="B393278" s="22"/>
      <c r="C393278" s="22"/>
      <c r="D393278" s="31"/>
      <c r="E393278" s="22"/>
      <c r="F393278" s="22"/>
      <c r="G393278" s="22"/>
      <c r="H393278" s="22"/>
    </row>
    <row r="393279" spans="2:8" x14ac:dyDescent="0.2">
      <c r="B393279" s="22"/>
      <c r="C393279" s="22"/>
      <c r="D393279" s="31"/>
      <c r="E393279" s="22"/>
      <c r="F393279" s="22"/>
      <c r="G393279" s="22"/>
      <c r="H393279" s="22"/>
    </row>
    <row r="393280" spans="2:8" x14ac:dyDescent="0.2">
      <c r="B393280" s="22"/>
      <c r="C393280" s="22"/>
      <c r="D393280" s="31"/>
      <c r="E393280" s="22"/>
      <c r="F393280" s="22"/>
      <c r="G393280" s="22"/>
      <c r="H393280" s="22"/>
    </row>
    <row r="393281" spans="2:8" x14ac:dyDescent="0.2">
      <c r="B393281" s="22"/>
      <c r="C393281" s="22"/>
      <c r="D393281" s="31"/>
      <c r="E393281" s="22"/>
      <c r="F393281" s="22"/>
      <c r="G393281" s="22"/>
      <c r="H393281" s="22"/>
    </row>
    <row r="393282" spans="2:8" x14ac:dyDescent="0.2">
      <c r="B393282" s="22"/>
      <c r="C393282" s="22"/>
      <c r="D393282" s="31"/>
      <c r="E393282" s="22"/>
      <c r="F393282" s="22"/>
      <c r="G393282" s="22"/>
      <c r="H393282" s="22"/>
    </row>
    <row r="393283" spans="2:8" x14ac:dyDescent="0.2">
      <c r="B393283" s="22"/>
      <c r="C393283" s="22"/>
      <c r="D393283" s="31"/>
      <c r="E393283" s="22"/>
      <c r="F393283" s="22"/>
      <c r="G393283" s="22"/>
      <c r="H393283" s="22"/>
    </row>
    <row r="393284" spans="2:8" x14ac:dyDescent="0.2">
      <c r="B393284" s="22"/>
      <c r="C393284" s="22"/>
      <c r="D393284" s="31"/>
      <c r="E393284" s="22"/>
      <c r="F393284" s="22"/>
      <c r="G393284" s="22"/>
      <c r="H393284" s="22"/>
    </row>
    <row r="393285" spans="2:8" x14ac:dyDescent="0.2">
      <c r="B393285" s="22"/>
      <c r="C393285" s="22"/>
      <c r="D393285" s="31"/>
      <c r="E393285" s="22"/>
      <c r="F393285" s="22"/>
      <c r="G393285" s="22"/>
      <c r="H393285" s="22"/>
    </row>
    <row r="393286" spans="2:8" x14ac:dyDescent="0.2">
      <c r="B393286" s="22"/>
      <c r="C393286" s="22"/>
      <c r="D393286" s="31"/>
      <c r="E393286" s="22"/>
      <c r="F393286" s="22"/>
      <c r="G393286" s="22"/>
      <c r="H393286" s="22"/>
    </row>
    <row r="393287" spans="2:8" x14ac:dyDescent="0.2">
      <c r="B393287" s="22"/>
      <c r="C393287" s="22"/>
      <c r="D393287" s="31"/>
      <c r="E393287" s="22"/>
      <c r="F393287" s="22"/>
      <c r="G393287" s="22"/>
      <c r="H393287" s="22"/>
    </row>
    <row r="393288" spans="2:8" x14ac:dyDescent="0.2">
      <c r="B393288" s="22"/>
      <c r="C393288" s="22"/>
      <c r="D393288" s="31"/>
      <c r="E393288" s="22"/>
      <c r="F393288" s="22"/>
      <c r="G393288" s="22"/>
      <c r="H393288" s="22"/>
    </row>
    <row r="393289" spans="2:8" x14ac:dyDescent="0.2">
      <c r="B393289" s="22"/>
      <c r="C393289" s="22"/>
      <c r="D393289" s="31"/>
      <c r="E393289" s="22"/>
      <c r="F393289" s="22"/>
      <c r="G393289" s="22"/>
      <c r="H393289" s="22"/>
    </row>
    <row r="393290" spans="2:8" x14ac:dyDescent="0.2">
      <c r="B393290" s="22"/>
      <c r="C393290" s="22"/>
      <c r="D393290" s="31"/>
      <c r="E393290" s="22"/>
      <c r="F393290" s="22"/>
      <c r="G393290" s="22"/>
      <c r="H393290" s="22"/>
    </row>
    <row r="393291" spans="2:8" x14ac:dyDescent="0.2">
      <c r="B393291" s="22"/>
      <c r="C393291" s="22"/>
      <c r="D393291" s="31"/>
      <c r="E393291" s="22"/>
      <c r="F393291" s="22"/>
      <c r="G393291" s="22"/>
      <c r="H393291" s="22"/>
    </row>
    <row r="393292" spans="2:8" x14ac:dyDescent="0.2">
      <c r="B393292" s="22"/>
      <c r="C393292" s="22"/>
      <c r="D393292" s="31"/>
      <c r="E393292" s="22"/>
      <c r="F393292" s="22"/>
      <c r="G393292" s="22"/>
      <c r="H393292" s="22"/>
    </row>
    <row r="393293" spans="2:8" x14ac:dyDescent="0.2">
      <c r="B393293" s="22"/>
      <c r="C393293" s="22"/>
      <c r="D393293" s="31"/>
      <c r="E393293" s="22"/>
      <c r="F393293" s="22"/>
      <c r="G393293" s="22"/>
      <c r="H393293" s="22"/>
    </row>
    <row r="393294" spans="2:8" x14ac:dyDescent="0.2">
      <c r="B393294" s="22"/>
      <c r="C393294" s="22"/>
      <c r="D393294" s="31"/>
      <c r="E393294" s="22"/>
      <c r="F393294" s="22"/>
      <c r="G393294" s="22"/>
      <c r="H393294" s="22"/>
    </row>
    <row r="393295" spans="2:8" x14ac:dyDescent="0.2">
      <c r="B393295" s="22"/>
      <c r="C393295" s="22"/>
      <c r="D393295" s="31"/>
      <c r="E393295" s="22"/>
      <c r="F393295" s="22"/>
      <c r="G393295" s="22"/>
      <c r="H393295" s="22"/>
    </row>
    <row r="393296" spans="2:8" x14ac:dyDescent="0.2">
      <c r="B393296" s="22"/>
      <c r="C393296" s="22"/>
      <c r="D393296" s="31"/>
      <c r="E393296" s="22"/>
      <c r="F393296" s="22"/>
      <c r="G393296" s="22"/>
      <c r="H393296" s="22"/>
    </row>
    <row r="393297" spans="2:8" x14ac:dyDescent="0.2">
      <c r="B393297" s="22"/>
      <c r="C393297" s="22"/>
      <c r="D393297" s="31"/>
      <c r="E393297" s="22"/>
      <c r="F393297" s="22"/>
      <c r="G393297" s="22"/>
      <c r="H393297" s="22"/>
    </row>
    <row r="393298" spans="2:8" x14ac:dyDescent="0.2">
      <c r="B393298" s="22"/>
      <c r="C393298" s="22"/>
      <c r="D393298" s="31"/>
      <c r="E393298" s="22"/>
      <c r="F393298" s="22"/>
      <c r="G393298" s="22"/>
      <c r="H393298" s="22"/>
    </row>
    <row r="393299" spans="2:8" x14ac:dyDescent="0.2">
      <c r="B393299" s="22"/>
      <c r="C393299" s="22"/>
      <c r="D393299" s="31"/>
      <c r="E393299" s="22"/>
      <c r="F393299" s="22"/>
      <c r="G393299" s="22"/>
      <c r="H393299" s="22"/>
    </row>
    <row r="393300" spans="2:8" x14ac:dyDescent="0.2">
      <c r="B393300" s="22"/>
      <c r="C393300" s="22"/>
      <c r="D393300" s="31"/>
      <c r="E393300" s="22"/>
      <c r="F393300" s="22"/>
      <c r="G393300" s="22"/>
      <c r="H393300" s="22"/>
    </row>
    <row r="393301" spans="2:8" x14ac:dyDescent="0.2">
      <c r="B393301" s="22"/>
      <c r="C393301" s="22"/>
      <c r="D393301" s="31"/>
      <c r="E393301" s="22"/>
      <c r="F393301" s="22"/>
      <c r="G393301" s="22"/>
      <c r="H393301" s="22"/>
    </row>
    <row r="393302" spans="2:8" x14ac:dyDescent="0.2">
      <c r="B393302" s="22"/>
      <c r="C393302" s="22"/>
      <c r="D393302" s="31"/>
      <c r="E393302" s="22"/>
      <c r="F393302" s="22"/>
      <c r="G393302" s="22"/>
      <c r="H393302" s="22"/>
    </row>
    <row r="393303" spans="2:8" x14ac:dyDescent="0.2">
      <c r="B393303" s="22"/>
      <c r="C393303" s="22"/>
      <c r="D393303" s="31"/>
      <c r="E393303" s="22"/>
      <c r="F393303" s="22"/>
      <c r="G393303" s="22"/>
      <c r="H393303" s="22"/>
    </row>
    <row r="393304" spans="2:8" x14ac:dyDescent="0.2">
      <c r="B393304" s="22"/>
      <c r="C393304" s="22"/>
      <c r="D393304" s="31"/>
      <c r="E393304" s="22"/>
      <c r="F393304" s="22"/>
      <c r="G393304" s="22"/>
      <c r="H393304" s="22"/>
    </row>
    <row r="393305" spans="2:8" x14ac:dyDescent="0.2">
      <c r="B393305" s="22"/>
      <c r="C393305" s="22"/>
      <c r="D393305" s="31"/>
      <c r="E393305" s="22"/>
      <c r="F393305" s="22"/>
      <c r="G393305" s="22"/>
      <c r="H393305" s="22"/>
    </row>
    <row r="393306" spans="2:8" x14ac:dyDescent="0.2">
      <c r="B393306" s="22"/>
      <c r="C393306" s="22"/>
      <c r="D393306" s="31"/>
      <c r="E393306" s="22"/>
      <c r="F393306" s="22"/>
      <c r="G393306" s="22"/>
      <c r="H393306" s="22"/>
    </row>
    <row r="393307" spans="2:8" x14ac:dyDescent="0.2">
      <c r="B393307" s="22"/>
      <c r="C393307" s="22"/>
      <c r="D393307" s="31"/>
      <c r="E393307" s="22"/>
      <c r="F393307" s="22"/>
      <c r="G393307" s="22"/>
      <c r="H393307" s="22"/>
    </row>
    <row r="393308" spans="2:8" x14ac:dyDescent="0.2">
      <c r="B393308" s="22"/>
      <c r="C393308" s="22"/>
      <c r="D393308" s="31"/>
      <c r="E393308" s="22"/>
      <c r="F393308" s="22"/>
      <c r="G393308" s="22"/>
      <c r="H393308" s="22"/>
    </row>
    <row r="393309" spans="2:8" x14ac:dyDescent="0.2">
      <c r="B393309" s="22"/>
      <c r="C393309" s="22"/>
      <c r="D393309" s="31"/>
      <c r="E393309" s="22"/>
      <c r="F393309" s="22"/>
      <c r="G393309" s="22"/>
      <c r="H393309" s="22"/>
    </row>
    <row r="393310" spans="2:8" x14ac:dyDescent="0.2">
      <c r="B393310" s="22"/>
      <c r="C393310" s="22"/>
      <c r="D393310" s="31"/>
      <c r="E393310" s="22"/>
      <c r="F393310" s="22"/>
      <c r="G393310" s="22"/>
      <c r="H393310" s="22"/>
    </row>
    <row r="393311" spans="2:8" x14ac:dyDescent="0.2">
      <c r="B393311" s="22"/>
      <c r="C393311" s="22"/>
      <c r="D393311" s="31"/>
      <c r="E393311" s="22"/>
      <c r="F393311" s="22"/>
      <c r="G393311" s="22"/>
      <c r="H393311" s="22"/>
    </row>
    <row r="393312" spans="2:8" x14ac:dyDescent="0.2">
      <c r="B393312" s="22"/>
      <c r="C393312" s="22"/>
      <c r="D393312" s="31"/>
      <c r="E393312" s="22"/>
      <c r="F393312" s="22"/>
      <c r="G393312" s="22"/>
      <c r="H393312" s="22"/>
    </row>
    <row r="393313" spans="2:8" x14ac:dyDescent="0.2">
      <c r="B393313" s="22"/>
      <c r="C393313" s="22"/>
      <c r="D393313" s="31"/>
      <c r="E393313" s="22"/>
      <c r="F393313" s="22"/>
      <c r="G393313" s="22"/>
      <c r="H393313" s="22"/>
    </row>
    <row r="393314" spans="2:8" x14ac:dyDescent="0.2">
      <c r="B393314" s="22"/>
      <c r="C393314" s="22"/>
      <c r="D393314" s="31"/>
      <c r="E393314" s="22"/>
      <c r="F393314" s="22"/>
      <c r="G393314" s="22"/>
      <c r="H393314" s="22"/>
    </row>
    <row r="393315" spans="2:8" x14ac:dyDescent="0.2">
      <c r="B393315" s="22"/>
      <c r="C393315" s="22"/>
      <c r="D393315" s="31"/>
      <c r="E393315" s="22"/>
      <c r="F393315" s="22"/>
      <c r="G393315" s="22"/>
      <c r="H393315" s="22"/>
    </row>
    <row r="393316" spans="2:8" x14ac:dyDescent="0.2">
      <c r="B393316" s="22"/>
      <c r="C393316" s="22"/>
      <c r="D393316" s="31"/>
      <c r="E393316" s="22"/>
      <c r="F393316" s="22"/>
      <c r="G393316" s="22"/>
      <c r="H393316" s="22"/>
    </row>
    <row r="393317" spans="2:8" x14ac:dyDescent="0.2">
      <c r="B393317" s="22"/>
      <c r="C393317" s="22"/>
      <c r="D393317" s="31"/>
      <c r="E393317" s="22"/>
      <c r="F393317" s="22"/>
      <c r="G393317" s="22"/>
      <c r="H393317" s="22"/>
    </row>
    <row r="393318" spans="2:8" x14ac:dyDescent="0.2">
      <c r="B393318" s="22"/>
      <c r="C393318" s="22"/>
      <c r="D393318" s="31"/>
      <c r="E393318" s="22"/>
      <c r="F393318" s="22"/>
      <c r="G393318" s="22"/>
      <c r="H393318" s="22"/>
    </row>
    <row r="393319" spans="2:8" x14ac:dyDescent="0.2">
      <c r="B393319" s="22"/>
      <c r="C393319" s="22"/>
      <c r="D393319" s="31"/>
      <c r="E393319" s="22"/>
      <c r="F393319" s="22"/>
      <c r="G393319" s="22"/>
      <c r="H393319" s="22"/>
    </row>
    <row r="393320" spans="2:8" x14ac:dyDescent="0.2">
      <c r="B393320" s="22"/>
      <c r="C393320" s="22"/>
      <c r="D393320" s="31"/>
      <c r="E393320" s="22"/>
      <c r="F393320" s="22"/>
      <c r="G393320" s="22"/>
      <c r="H393320" s="22"/>
    </row>
    <row r="393321" spans="2:8" x14ac:dyDescent="0.2">
      <c r="B393321" s="22"/>
      <c r="C393321" s="22"/>
      <c r="D393321" s="31"/>
      <c r="E393321" s="22"/>
      <c r="F393321" s="22"/>
      <c r="G393321" s="22"/>
      <c r="H393321" s="22"/>
    </row>
    <row r="393322" spans="2:8" x14ac:dyDescent="0.2">
      <c r="B393322" s="22"/>
      <c r="C393322" s="22"/>
      <c r="D393322" s="31"/>
      <c r="E393322" s="22"/>
      <c r="F393322" s="22"/>
      <c r="G393322" s="22"/>
      <c r="H393322" s="22"/>
    </row>
    <row r="393323" spans="2:8" x14ac:dyDescent="0.2">
      <c r="B393323" s="22"/>
      <c r="C393323" s="22"/>
      <c r="D393323" s="31"/>
      <c r="E393323" s="22"/>
      <c r="F393323" s="22"/>
      <c r="G393323" s="22"/>
      <c r="H393323" s="22"/>
    </row>
    <row r="393324" spans="2:8" x14ac:dyDescent="0.2">
      <c r="B393324" s="22"/>
      <c r="C393324" s="22"/>
      <c r="D393324" s="31"/>
      <c r="E393324" s="22"/>
      <c r="F393324" s="22"/>
      <c r="G393324" s="22"/>
      <c r="H393324" s="22"/>
    </row>
    <row r="393325" spans="2:8" x14ac:dyDescent="0.2">
      <c r="B393325" s="22"/>
      <c r="C393325" s="22"/>
      <c r="D393325" s="31"/>
      <c r="E393325" s="22"/>
      <c r="F393325" s="22"/>
      <c r="G393325" s="22"/>
      <c r="H393325" s="22"/>
    </row>
    <row r="393326" spans="2:8" x14ac:dyDescent="0.2">
      <c r="B393326" s="22"/>
      <c r="C393326" s="22"/>
      <c r="D393326" s="31"/>
      <c r="E393326" s="22"/>
      <c r="F393326" s="22"/>
      <c r="G393326" s="22"/>
      <c r="H393326" s="22"/>
    </row>
    <row r="393327" spans="2:8" x14ac:dyDescent="0.2">
      <c r="B393327" s="22"/>
      <c r="C393327" s="22"/>
      <c r="D393327" s="31"/>
      <c r="E393327" s="22"/>
      <c r="F393327" s="22"/>
      <c r="G393327" s="22"/>
      <c r="H393327" s="22"/>
    </row>
    <row r="393328" spans="2:8" x14ac:dyDescent="0.2">
      <c r="B393328" s="22"/>
      <c r="C393328" s="22"/>
      <c r="D393328" s="31"/>
      <c r="E393328" s="22"/>
      <c r="F393328" s="22"/>
      <c r="G393328" s="22"/>
      <c r="H393328" s="22"/>
    </row>
    <row r="393329" spans="2:8" x14ac:dyDescent="0.2">
      <c r="B393329" s="22"/>
      <c r="C393329" s="22"/>
      <c r="D393329" s="31"/>
      <c r="E393329" s="22"/>
      <c r="F393329" s="22"/>
      <c r="G393329" s="22"/>
      <c r="H393329" s="22"/>
    </row>
    <row r="393330" spans="2:8" x14ac:dyDescent="0.2">
      <c r="B393330" s="22"/>
      <c r="C393330" s="22"/>
      <c r="D393330" s="31"/>
      <c r="E393330" s="22"/>
      <c r="F393330" s="22"/>
      <c r="G393330" s="22"/>
      <c r="H393330" s="22"/>
    </row>
    <row r="393331" spans="2:8" x14ac:dyDescent="0.2">
      <c r="B393331" s="22"/>
      <c r="C393331" s="22"/>
      <c r="D393331" s="31"/>
      <c r="E393331" s="22"/>
      <c r="F393331" s="22"/>
      <c r="G393331" s="22"/>
      <c r="H393331" s="22"/>
    </row>
    <row r="393332" spans="2:8" x14ac:dyDescent="0.2">
      <c r="B393332" s="22"/>
      <c r="C393332" s="22"/>
      <c r="D393332" s="31"/>
      <c r="E393332" s="22"/>
      <c r="F393332" s="22"/>
      <c r="G393332" s="22"/>
      <c r="H393332" s="22"/>
    </row>
    <row r="393333" spans="2:8" x14ac:dyDescent="0.2">
      <c r="B393333" s="22"/>
      <c r="C393333" s="22"/>
      <c r="D393333" s="31"/>
      <c r="E393333" s="22"/>
      <c r="F393333" s="22"/>
      <c r="G393333" s="22"/>
      <c r="H393333" s="22"/>
    </row>
    <row r="393334" spans="2:8" x14ac:dyDescent="0.2">
      <c r="B393334" s="22"/>
      <c r="C393334" s="22"/>
      <c r="D393334" s="31"/>
      <c r="E393334" s="22"/>
      <c r="F393334" s="22"/>
      <c r="G393334" s="22"/>
      <c r="H393334" s="22"/>
    </row>
    <row r="393335" spans="2:8" x14ac:dyDescent="0.2">
      <c r="B393335" s="22"/>
      <c r="C393335" s="22"/>
      <c r="D393335" s="31"/>
      <c r="E393335" s="22"/>
      <c r="F393335" s="22"/>
      <c r="G393335" s="22"/>
      <c r="H393335" s="22"/>
    </row>
    <row r="393336" spans="2:8" x14ac:dyDescent="0.2">
      <c r="B393336" s="22"/>
      <c r="C393336" s="22"/>
      <c r="D393336" s="31"/>
      <c r="E393336" s="22"/>
      <c r="F393336" s="22"/>
      <c r="G393336" s="22"/>
      <c r="H393336" s="22"/>
    </row>
    <row r="393337" spans="2:8" x14ac:dyDescent="0.2">
      <c r="B393337" s="22"/>
      <c r="C393337" s="22"/>
      <c r="D393337" s="31"/>
      <c r="E393337" s="22"/>
      <c r="F393337" s="22"/>
      <c r="G393337" s="22"/>
      <c r="H393337" s="22"/>
    </row>
    <row r="393338" spans="2:8" x14ac:dyDescent="0.2">
      <c r="B393338" s="22"/>
      <c r="C393338" s="22"/>
      <c r="D393338" s="31"/>
      <c r="E393338" s="22"/>
      <c r="F393338" s="22"/>
      <c r="G393338" s="22"/>
      <c r="H393338" s="22"/>
    </row>
    <row r="393339" spans="2:8" x14ac:dyDescent="0.2">
      <c r="B393339" s="22"/>
      <c r="C393339" s="22"/>
      <c r="D393339" s="31"/>
      <c r="E393339" s="22"/>
      <c r="F393339" s="22"/>
      <c r="G393339" s="22"/>
      <c r="H393339" s="22"/>
    </row>
    <row r="393340" spans="2:8" x14ac:dyDescent="0.2">
      <c r="B393340" s="22"/>
      <c r="C393340" s="22"/>
      <c r="D393340" s="31"/>
      <c r="E393340" s="22"/>
      <c r="F393340" s="22"/>
      <c r="G393340" s="22"/>
      <c r="H393340" s="22"/>
    </row>
    <row r="393341" spans="2:8" x14ac:dyDescent="0.2">
      <c r="B393341" s="22"/>
      <c r="C393341" s="22"/>
      <c r="D393341" s="31"/>
      <c r="E393341" s="22"/>
      <c r="F393341" s="22"/>
      <c r="G393341" s="22"/>
      <c r="H393341" s="22"/>
    </row>
    <row r="393342" spans="2:8" x14ac:dyDescent="0.2">
      <c r="B393342" s="22"/>
      <c r="C393342" s="22"/>
      <c r="D393342" s="31"/>
      <c r="E393342" s="22"/>
      <c r="F393342" s="22"/>
      <c r="G393342" s="22"/>
      <c r="H393342" s="22"/>
    </row>
    <row r="393343" spans="2:8" x14ac:dyDescent="0.2">
      <c r="B393343" s="22"/>
      <c r="C393343" s="22"/>
      <c r="D393343" s="31"/>
      <c r="E393343" s="22"/>
      <c r="F393343" s="22"/>
      <c r="G393343" s="22"/>
      <c r="H393343" s="22"/>
    </row>
    <row r="393344" spans="2:8" x14ac:dyDescent="0.2">
      <c r="B393344" s="22"/>
      <c r="C393344" s="22"/>
      <c r="D393344" s="31"/>
      <c r="E393344" s="22"/>
      <c r="F393344" s="22"/>
      <c r="G393344" s="22"/>
      <c r="H393344" s="22"/>
    </row>
    <row r="393345" spans="2:8" x14ac:dyDescent="0.2">
      <c r="B393345" s="22"/>
      <c r="C393345" s="22"/>
      <c r="D393345" s="31"/>
      <c r="E393345" s="22"/>
      <c r="F393345" s="22"/>
      <c r="G393345" s="22"/>
      <c r="H393345" s="22"/>
    </row>
    <row r="393346" spans="2:8" x14ac:dyDescent="0.2">
      <c r="B393346" s="22"/>
      <c r="C393346" s="22"/>
      <c r="D393346" s="31"/>
      <c r="E393346" s="22"/>
      <c r="F393346" s="22"/>
      <c r="G393346" s="22"/>
      <c r="H393346" s="22"/>
    </row>
    <row r="393347" spans="2:8" x14ac:dyDescent="0.2">
      <c r="B393347" s="22"/>
      <c r="C393347" s="22"/>
      <c r="D393347" s="31"/>
      <c r="E393347" s="22"/>
      <c r="F393347" s="22"/>
      <c r="G393347" s="22"/>
      <c r="H393347" s="22"/>
    </row>
    <row r="393348" spans="2:8" x14ac:dyDescent="0.2">
      <c r="B393348" s="22"/>
      <c r="C393348" s="22"/>
      <c r="D393348" s="31"/>
      <c r="E393348" s="22"/>
      <c r="F393348" s="22"/>
      <c r="G393348" s="22"/>
      <c r="H393348" s="22"/>
    </row>
    <row r="393349" spans="2:8" x14ac:dyDescent="0.2">
      <c r="B393349" s="22"/>
      <c r="C393349" s="22"/>
      <c r="D393349" s="31"/>
      <c r="E393349" s="22"/>
      <c r="F393349" s="22"/>
      <c r="G393349" s="22"/>
      <c r="H393349" s="22"/>
    </row>
    <row r="393350" spans="2:8" x14ac:dyDescent="0.2">
      <c r="B393350" s="22"/>
      <c r="C393350" s="22"/>
      <c r="D393350" s="31"/>
      <c r="E393350" s="22"/>
      <c r="F393350" s="22"/>
      <c r="G393350" s="22"/>
      <c r="H393350" s="22"/>
    </row>
    <row r="393351" spans="2:8" x14ac:dyDescent="0.2">
      <c r="B393351" s="22"/>
      <c r="C393351" s="22"/>
      <c r="D393351" s="31"/>
      <c r="E393351" s="22"/>
      <c r="F393351" s="22"/>
      <c r="G393351" s="22"/>
      <c r="H393351" s="22"/>
    </row>
    <row r="393352" spans="2:8" x14ac:dyDescent="0.2">
      <c r="B393352" s="22"/>
      <c r="C393352" s="22"/>
      <c r="D393352" s="31"/>
      <c r="E393352" s="22"/>
      <c r="F393352" s="22"/>
      <c r="G393352" s="22"/>
      <c r="H393352" s="22"/>
    </row>
    <row r="393353" spans="2:8" x14ac:dyDescent="0.2">
      <c r="B393353" s="22"/>
      <c r="C393353" s="22"/>
      <c r="D393353" s="31"/>
      <c r="E393353" s="22"/>
      <c r="F393353" s="22"/>
      <c r="G393353" s="22"/>
      <c r="H393353" s="22"/>
    </row>
    <row r="393354" spans="2:8" x14ac:dyDescent="0.2">
      <c r="B393354" s="22"/>
      <c r="C393354" s="22"/>
      <c r="D393354" s="31"/>
      <c r="E393354" s="22"/>
      <c r="F393354" s="22"/>
      <c r="G393354" s="22"/>
      <c r="H393354" s="22"/>
    </row>
    <row r="393355" spans="2:8" x14ac:dyDescent="0.2">
      <c r="B393355" s="22"/>
      <c r="C393355" s="22"/>
      <c r="D393355" s="31"/>
      <c r="E393355" s="22"/>
      <c r="F393355" s="22"/>
      <c r="G393355" s="22"/>
      <c r="H393355" s="22"/>
    </row>
    <row r="393356" spans="2:8" x14ac:dyDescent="0.2">
      <c r="B393356" s="22"/>
      <c r="C393356" s="22"/>
      <c r="D393356" s="31"/>
      <c r="E393356" s="22"/>
      <c r="F393356" s="22"/>
      <c r="G393356" s="22"/>
      <c r="H393356" s="22"/>
    </row>
    <row r="393357" spans="2:8" x14ac:dyDescent="0.2">
      <c r="B393357" s="22"/>
      <c r="C393357" s="22"/>
      <c r="D393357" s="31"/>
      <c r="E393357" s="22"/>
      <c r="F393357" s="22"/>
      <c r="G393357" s="22"/>
      <c r="H393357" s="22"/>
    </row>
    <row r="393358" spans="2:8" x14ac:dyDescent="0.2">
      <c r="B393358" s="22"/>
      <c r="C393358" s="22"/>
      <c r="D393358" s="31"/>
      <c r="E393358" s="22"/>
      <c r="F393358" s="22"/>
      <c r="G393358" s="22"/>
      <c r="H393358" s="22"/>
    </row>
    <row r="393359" spans="2:8" x14ac:dyDescent="0.2">
      <c r="B393359" s="22"/>
      <c r="C393359" s="22"/>
      <c r="D393359" s="31"/>
      <c r="E393359" s="22"/>
      <c r="F393359" s="22"/>
      <c r="G393359" s="22"/>
      <c r="H393359" s="22"/>
    </row>
    <row r="393360" spans="2:8" x14ac:dyDescent="0.2">
      <c r="B393360" s="22"/>
      <c r="C393360" s="22"/>
      <c r="D393360" s="31"/>
      <c r="E393360" s="22"/>
      <c r="F393360" s="22"/>
      <c r="G393360" s="22"/>
      <c r="H393360" s="22"/>
    </row>
    <row r="393361" spans="2:8" x14ac:dyDescent="0.2">
      <c r="B393361" s="22"/>
      <c r="C393361" s="22"/>
      <c r="D393361" s="31"/>
      <c r="E393361" s="22"/>
      <c r="F393361" s="22"/>
      <c r="G393361" s="22"/>
      <c r="H393361" s="22"/>
    </row>
    <row r="393362" spans="2:8" x14ac:dyDescent="0.2">
      <c r="B393362" s="22"/>
      <c r="C393362" s="22"/>
      <c r="D393362" s="31"/>
      <c r="E393362" s="22"/>
      <c r="F393362" s="22"/>
      <c r="G393362" s="22"/>
      <c r="H393362" s="22"/>
    </row>
    <row r="393363" spans="2:8" x14ac:dyDescent="0.2">
      <c r="B393363" s="22"/>
      <c r="C393363" s="22"/>
      <c r="D393363" s="31"/>
      <c r="E393363" s="22"/>
      <c r="F393363" s="22"/>
      <c r="G393363" s="22"/>
      <c r="H393363" s="22"/>
    </row>
    <row r="393364" spans="2:8" x14ac:dyDescent="0.2">
      <c r="B393364" s="22"/>
      <c r="C393364" s="22"/>
      <c r="D393364" s="31"/>
      <c r="E393364" s="22"/>
      <c r="F393364" s="22"/>
      <c r="G393364" s="22"/>
      <c r="H393364" s="22"/>
    </row>
    <row r="393365" spans="2:8" x14ac:dyDescent="0.2">
      <c r="B393365" s="22"/>
      <c r="C393365" s="22"/>
      <c r="D393365" s="31"/>
      <c r="E393365" s="22"/>
      <c r="F393365" s="22"/>
      <c r="G393365" s="22"/>
      <c r="H393365" s="22"/>
    </row>
    <row r="393366" spans="2:8" x14ac:dyDescent="0.2">
      <c r="B393366" s="22"/>
      <c r="C393366" s="22"/>
      <c r="D393366" s="31"/>
      <c r="E393366" s="22"/>
      <c r="F393366" s="22"/>
      <c r="G393366" s="22"/>
      <c r="H393366" s="22"/>
    </row>
    <row r="393367" spans="2:8" x14ac:dyDescent="0.2">
      <c r="B393367" s="22"/>
      <c r="C393367" s="22"/>
      <c r="D393367" s="31"/>
      <c r="E393367" s="22"/>
      <c r="F393367" s="22"/>
      <c r="G393367" s="22"/>
      <c r="H393367" s="22"/>
    </row>
    <row r="393368" spans="2:8" x14ac:dyDescent="0.2">
      <c r="B393368" s="22"/>
      <c r="C393368" s="22"/>
      <c r="D393368" s="31"/>
      <c r="E393368" s="22"/>
      <c r="F393368" s="22"/>
      <c r="G393368" s="22"/>
      <c r="H393368" s="22"/>
    </row>
    <row r="393369" spans="2:8" x14ac:dyDescent="0.2">
      <c r="B393369" s="22"/>
      <c r="C393369" s="22"/>
      <c r="D393369" s="31"/>
      <c r="E393369" s="22"/>
      <c r="F393369" s="22"/>
      <c r="G393369" s="22"/>
      <c r="H393369" s="22"/>
    </row>
    <row r="393370" spans="2:8" x14ac:dyDescent="0.2">
      <c r="B393370" s="22"/>
      <c r="C393370" s="22"/>
      <c r="D393370" s="31"/>
      <c r="E393370" s="22"/>
      <c r="F393370" s="22"/>
      <c r="G393370" s="22"/>
      <c r="H393370" s="22"/>
    </row>
    <row r="393371" spans="2:8" x14ac:dyDescent="0.2">
      <c r="B393371" s="22"/>
      <c r="C393371" s="22"/>
      <c r="D393371" s="31"/>
      <c r="E393371" s="22"/>
      <c r="F393371" s="22"/>
      <c r="G393371" s="22"/>
      <c r="H393371" s="22"/>
    </row>
    <row r="393372" spans="2:8" x14ac:dyDescent="0.2">
      <c r="B393372" s="22"/>
      <c r="C393372" s="22"/>
      <c r="D393372" s="31"/>
      <c r="E393372" s="22"/>
      <c r="F393372" s="22"/>
      <c r="G393372" s="22"/>
      <c r="H393372" s="22"/>
    </row>
    <row r="393373" spans="2:8" x14ac:dyDescent="0.2">
      <c r="B393373" s="22"/>
      <c r="C393373" s="22"/>
      <c r="D393373" s="31"/>
      <c r="E393373" s="22"/>
      <c r="F393373" s="22"/>
      <c r="G393373" s="22"/>
      <c r="H393373" s="22"/>
    </row>
    <row r="393374" spans="2:8" x14ac:dyDescent="0.2">
      <c r="B393374" s="22"/>
      <c r="C393374" s="22"/>
      <c r="D393374" s="31"/>
      <c r="E393374" s="22"/>
      <c r="F393374" s="22"/>
      <c r="G393374" s="22"/>
      <c r="H393374" s="22"/>
    </row>
    <row r="393375" spans="2:8" x14ac:dyDescent="0.2">
      <c r="B393375" s="22"/>
      <c r="C393375" s="22"/>
      <c r="D393375" s="31"/>
      <c r="E393375" s="22"/>
      <c r="F393375" s="22"/>
      <c r="G393375" s="22"/>
      <c r="H393375" s="22"/>
    </row>
    <row r="393376" spans="2:8" x14ac:dyDescent="0.2">
      <c r="B393376" s="22"/>
      <c r="C393376" s="22"/>
      <c r="D393376" s="31"/>
      <c r="E393376" s="22"/>
      <c r="F393376" s="22"/>
      <c r="G393376" s="22"/>
      <c r="H393376" s="22"/>
    </row>
    <row r="393377" spans="2:8" x14ac:dyDescent="0.2">
      <c r="B393377" s="22"/>
      <c r="C393377" s="22"/>
      <c r="D393377" s="31"/>
      <c r="E393377" s="22"/>
      <c r="F393377" s="22"/>
      <c r="G393377" s="22"/>
      <c r="H393377" s="22"/>
    </row>
    <row r="393378" spans="2:8" x14ac:dyDescent="0.2">
      <c r="B393378" s="22"/>
      <c r="C393378" s="22"/>
      <c r="D393378" s="31"/>
      <c r="E393378" s="22"/>
      <c r="F393378" s="22"/>
      <c r="G393378" s="22"/>
      <c r="H393378" s="22"/>
    </row>
    <row r="393379" spans="2:8" x14ac:dyDescent="0.2">
      <c r="B393379" s="22"/>
      <c r="C393379" s="22"/>
      <c r="D393379" s="31"/>
      <c r="E393379" s="22"/>
      <c r="F393379" s="22"/>
      <c r="G393379" s="22"/>
      <c r="H393379" s="22"/>
    </row>
    <row r="393380" spans="2:8" x14ac:dyDescent="0.2">
      <c r="B393380" s="22"/>
      <c r="C393380" s="22"/>
      <c r="D393380" s="31"/>
      <c r="E393380" s="22"/>
      <c r="F393380" s="22"/>
      <c r="G393380" s="22"/>
      <c r="H393380" s="22"/>
    </row>
    <row r="393381" spans="2:8" x14ac:dyDescent="0.2">
      <c r="B393381" s="22"/>
      <c r="C393381" s="22"/>
      <c r="D393381" s="31"/>
      <c r="E393381" s="22"/>
      <c r="F393381" s="22"/>
      <c r="G393381" s="22"/>
      <c r="H393381" s="22"/>
    </row>
    <row r="393382" spans="2:8" x14ac:dyDescent="0.2">
      <c r="B393382" s="22"/>
      <c r="C393382" s="22"/>
      <c r="D393382" s="31"/>
      <c r="E393382" s="22"/>
      <c r="F393382" s="22"/>
      <c r="G393382" s="22"/>
      <c r="H393382" s="22"/>
    </row>
    <row r="393383" spans="2:8" x14ac:dyDescent="0.2">
      <c r="B393383" s="22"/>
      <c r="C393383" s="22"/>
      <c r="D393383" s="31"/>
      <c r="E393383" s="22"/>
      <c r="F393383" s="22"/>
      <c r="G393383" s="22"/>
      <c r="H393383" s="22"/>
    </row>
    <row r="393384" spans="2:8" x14ac:dyDescent="0.2">
      <c r="B393384" s="22"/>
      <c r="C393384" s="22"/>
      <c r="D393384" s="31"/>
      <c r="E393384" s="22"/>
      <c r="F393384" s="22"/>
      <c r="G393384" s="22"/>
      <c r="H393384" s="22"/>
    </row>
    <row r="393385" spans="2:8" x14ac:dyDescent="0.2">
      <c r="B393385" s="22"/>
      <c r="C393385" s="22"/>
      <c r="D393385" s="31"/>
      <c r="E393385" s="22"/>
      <c r="F393385" s="22"/>
      <c r="G393385" s="22"/>
      <c r="H393385" s="22"/>
    </row>
    <row r="393386" spans="2:8" x14ac:dyDescent="0.2">
      <c r="B393386" s="22"/>
      <c r="C393386" s="22"/>
      <c r="D393386" s="31"/>
      <c r="E393386" s="22"/>
      <c r="F393386" s="22"/>
      <c r="G393386" s="22"/>
      <c r="H393386" s="22"/>
    </row>
    <row r="393387" spans="2:8" x14ac:dyDescent="0.2">
      <c r="B393387" s="22"/>
      <c r="C393387" s="22"/>
      <c r="D393387" s="31"/>
      <c r="E393387" s="22"/>
      <c r="F393387" s="22"/>
      <c r="G393387" s="22"/>
      <c r="H393387" s="22"/>
    </row>
    <row r="393388" spans="2:8" x14ac:dyDescent="0.2">
      <c r="B393388" s="22"/>
      <c r="C393388" s="22"/>
      <c r="D393388" s="31"/>
      <c r="E393388" s="22"/>
      <c r="F393388" s="22"/>
      <c r="G393388" s="22"/>
      <c r="H393388" s="22"/>
    </row>
    <row r="393389" spans="2:8" x14ac:dyDescent="0.2">
      <c r="B393389" s="22"/>
      <c r="C393389" s="22"/>
      <c r="D393389" s="31"/>
      <c r="E393389" s="22"/>
      <c r="F393389" s="22"/>
      <c r="G393389" s="22"/>
      <c r="H393389" s="22"/>
    </row>
    <row r="393390" spans="2:8" x14ac:dyDescent="0.2">
      <c r="B393390" s="22"/>
      <c r="C393390" s="22"/>
      <c r="D393390" s="31"/>
      <c r="E393390" s="22"/>
      <c r="F393390" s="22"/>
      <c r="G393390" s="22"/>
      <c r="H393390" s="22"/>
    </row>
    <row r="393391" spans="2:8" x14ac:dyDescent="0.2">
      <c r="B393391" s="22"/>
      <c r="C393391" s="22"/>
      <c r="D393391" s="31"/>
      <c r="E393391" s="22"/>
      <c r="F393391" s="22"/>
      <c r="G393391" s="22"/>
      <c r="H393391" s="22"/>
    </row>
    <row r="393392" spans="2:8" x14ac:dyDescent="0.2">
      <c r="B393392" s="22"/>
      <c r="C393392" s="22"/>
      <c r="D393392" s="31"/>
      <c r="E393392" s="22"/>
      <c r="F393392" s="22"/>
      <c r="G393392" s="22"/>
      <c r="H393392" s="22"/>
    </row>
    <row r="393393" spans="2:8" x14ac:dyDescent="0.2">
      <c r="B393393" s="22"/>
      <c r="C393393" s="22"/>
      <c r="D393393" s="31"/>
      <c r="E393393" s="22"/>
      <c r="F393393" s="22"/>
      <c r="G393393" s="22"/>
      <c r="H393393" s="22"/>
    </row>
    <row r="393394" spans="2:8" x14ac:dyDescent="0.2">
      <c r="B393394" s="22"/>
      <c r="C393394" s="22"/>
      <c r="D393394" s="31"/>
      <c r="E393394" s="22"/>
      <c r="F393394" s="22"/>
      <c r="G393394" s="22"/>
      <c r="H393394" s="22"/>
    </row>
    <row r="393395" spans="2:8" x14ac:dyDescent="0.2">
      <c r="B393395" s="22"/>
      <c r="C393395" s="22"/>
      <c r="D393395" s="31"/>
      <c r="E393395" s="22"/>
      <c r="F393395" s="22"/>
      <c r="G393395" s="22"/>
      <c r="H393395" s="22"/>
    </row>
    <row r="393396" spans="2:8" x14ac:dyDescent="0.2">
      <c r="B393396" s="22"/>
      <c r="C393396" s="22"/>
      <c r="D393396" s="31"/>
      <c r="E393396" s="22"/>
      <c r="F393396" s="22"/>
      <c r="G393396" s="22"/>
      <c r="H393396" s="22"/>
    </row>
    <row r="393397" spans="2:8" x14ac:dyDescent="0.2">
      <c r="B393397" s="22"/>
      <c r="C393397" s="22"/>
      <c r="D393397" s="31"/>
      <c r="E393397" s="22"/>
      <c r="F393397" s="22"/>
      <c r="G393397" s="22"/>
      <c r="H393397" s="22"/>
    </row>
    <row r="393398" spans="2:8" x14ac:dyDescent="0.2">
      <c r="B393398" s="22"/>
      <c r="C393398" s="22"/>
      <c r="D393398" s="31"/>
      <c r="E393398" s="22"/>
      <c r="F393398" s="22"/>
      <c r="G393398" s="22"/>
      <c r="H393398" s="22"/>
    </row>
    <row r="393399" spans="2:8" x14ac:dyDescent="0.2">
      <c r="B393399" s="22"/>
      <c r="C393399" s="22"/>
      <c r="D393399" s="31"/>
      <c r="E393399" s="22"/>
      <c r="F393399" s="22"/>
      <c r="G393399" s="22"/>
      <c r="H393399" s="22"/>
    </row>
    <row r="393400" spans="2:8" x14ac:dyDescent="0.2">
      <c r="B393400" s="22"/>
      <c r="C393400" s="22"/>
      <c r="D393400" s="31"/>
      <c r="E393400" s="22"/>
      <c r="F393400" s="22"/>
      <c r="G393400" s="22"/>
      <c r="H393400" s="22"/>
    </row>
    <row r="393401" spans="2:8" x14ac:dyDescent="0.2">
      <c r="B393401" s="22"/>
      <c r="C393401" s="22"/>
      <c r="D393401" s="31"/>
      <c r="E393401" s="22"/>
      <c r="F393401" s="22"/>
      <c r="G393401" s="22"/>
      <c r="H393401" s="22"/>
    </row>
    <row r="393402" spans="2:8" x14ac:dyDescent="0.2">
      <c r="B393402" s="22"/>
      <c r="C393402" s="22"/>
      <c r="D393402" s="31"/>
      <c r="E393402" s="22"/>
      <c r="F393402" s="22"/>
      <c r="G393402" s="22"/>
      <c r="H393402" s="22"/>
    </row>
    <row r="393403" spans="2:8" x14ac:dyDescent="0.2">
      <c r="B393403" s="22"/>
      <c r="C393403" s="22"/>
      <c r="D393403" s="31"/>
      <c r="E393403" s="22"/>
      <c r="F393403" s="22"/>
      <c r="G393403" s="22"/>
      <c r="H393403" s="22"/>
    </row>
    <row r="393404" spans="2:8" x14ac:dyDescent="0.2">
      <c r="B393404" s="22"/>
      <c r="C393404" s="22"/>
      <c r="D393404" s="31"/>
      <c r="E393404" s="22"/>
      <c r="F393404" s="22"/>
      <c r="G393404" s="22"/>
      <c r="H393404" s="22"/>
    </row>
    <row r="393405" spans="2:8" x14ac:dyDescent="0.2">
      <c r="B393405" s="22"/>
      <c r="C393405" s="22"/>
      <c r="D393405" s="31"/>
      <c r="E393405" s="22"/>
      <c r="F393405" s="22"/>
      <c r="G393405" s="22"/>
      <c r="H393405" s="22"/>
    </row>
    <row r="393406" spans="2:8" x14ac:dyDescent="0.2">
      <c r="B393406" s="22"/>
      <c r="C393406" s="22"/>
      <c r="D393406" s="31"/>
      <c r="E393406" s="22"/>
      <c r="F393406" s="22"/>
      <c r="G393406" s="22"/>
      <c r="H393406" s="22"/>
    </row>
    <row r="393407" spans="2:8" x14ac:dyDescent="0.2">
      <c r="B393407" s="22"/>
      <c r="C393407" s="22"/>
      <c r="D393407" s="31"/>
      <c r="E393407" s="22"/>
      <c r="F393407" s="22"/>
      <c r="G393407" s="22"/>
      <c r="H393407" s="22"/>
    </row>
    <row r="393408" spans="2:8" x14ac:dyDescent="0.2">
      <c r="B393408" s="22"/>
      <c r="C393408" s="22"/>
      <c r="D393408" s="31"/>
      <c r="E393408" s="22"/>
      <c r="F393408" s="22"/>
      <c r="G393408" s="22"/>
      <c r="H393408" s="22"/>
    </row>
    <row r="393409" spans="2:8" x14ac:dyDescent="0.2">
      <c r="B393409" s="22"/>
      <c r="C393409" s="22"/>
      <c r="D393409" s="31"/>
      <c r="E393409" s="22"/>
      <c r="F393409" s="22"/>
      <c r="G393409" s="22"/>
      <c r="H393409" s="22"/>
    </row>
    <row r="393410" spans="2:8" x14ac:dyDescent="0.2">
      <c r="B393410" s="22"/>
      <c r="C393410" s="22"/>
      <c r="D393410" s="31"/>
      <c r="E393410" s="22"/>
      <c r="F393410" s="22"/>
      <c r="G393410" s="22"/>
      <c r="H393410" s="22"/>
    </row>
    <row r="393411" spans="2:8" x14ac:dyDescent="0.2">
      <c r="B393411" s="22"/>
      <c r="C393411" s="22"/>
      <c r="D393411" s="31"/>
      <c r="E393411" s="22"/>
      <c r="F393411" s="22"/>
      <c r="G393411" s="22"/>
      <c r="H393411" s="22"/>
    </row>
    <row r="393412" spans="2:8" x14ac:dyDescent="0.2">
      <c r="B393412" s="22"/>
      <c r="C393412" s="22"/>
      <c r="D393412" s="31"/>
      <c r="E393412" s="22"/>
      <c r="F393412" s="22"/>
      <c r="G393412" s="22"/>
      <c r="H393412" s="22"/>
    </row>
    <row r="393413" spans="2:8" x14ac:dyDescent="0.2">
      <c r="B393413" s="22"/>
      <c r="C393413" s="22"/>
      <c r="D393413" s="31"/>
      <c r="E393413" s="22"/>
      <c r="F393413" s="22"/>
      <c r="G393413" s="22"/>
      <c r="H393413" s="22"/>
    </row>
    <row r="393414" spans="2:8" x14ac:dyDescent="0.2">
      <c r="B393414" s="22"/>
      <c r="C393414" s="22"/>
      <c r="D393414" s="31"/>
      <c r="E393414" s="22"/>
      <c r="F393414" s="22"/>
      <c r="G393414" s="22"/>
      <c r="H393414" s="22"/>
    </row>
    <row r="393415" spans="2:8" x14ac:dyDescent="0.2">
      <c r="B393415" s="22"/>
      <c r="C393415" s="22"/>
      <c r="D393415" s="31"/>
      <c r="E393415" s="22"/>
      <c r="F393415" s="22"/>
      <c r="G393415" s="22"/>
      <c r="H393415" s="22"/>
    </row>
    <row r="393416" spans="2:8" x14ac:dyDescent="0.2">
      <c r="B393416" s="22"/>
      <c r="C393416" s="22"/>
      <c r="D393416" s="31"/>
      <c r="E393416" s="22"/>
      <c r="F393416" s="22"/>
      <c r="G393416" s="22"/>
      <c r="H393416" s="22"/>
    </row>
    <row r="393417" spans="2:8" x14ac:dyDescent="0.2">
      <c r="B393417" s="22"/>
      <c r="C393417" s="22"/>
      <c r="D393417" s="31"/>
      <c r="E393417" s="22"/>
      <c r="F393417" s="22"/>
      <c r="G393417" s="22"/>
      <c r="H393417" s="22"/>
    </row>
    <row r="393418" spans="2:8" x14ac:dyDescent="0.2">
      <c r="B393418" s="22"/>
      <c r="C393418" s="22"/>
      <c r="D393418" s="31"/>
      <c r="E393418" s="22"/>
      <c r="F393418" s="22"/>
      <c r="G393418" s="22"/>
      <c r="H393418" s="22"/>
    </row>
    <row r="393419" spans="2:8" x14ac:dyDescent="0.2">
      <c r="B393419" s="22"/>
      <c r="C393419" s="22"/>
      <c r="D393419" s="31"/>
      <c r="E393419" s="22"/>
      <c r="F393419" s="22"/>
      <c r="G393419" s="22"/>
      <c r="H393419" s="22"/>
    </row>
    <row r="393420" spans="2:8" x14ac:dyDescent="0.2">
      <c r="B393420" s="22"/>
      <c r="C393420" s="22"/>
      <c r="D393420" s="31"/>
      <c r="E393420" s="22"/>
      <c r="F393420" s="22"/>
      <c r="G393420" s="22"/>
      <c r="H393420" s="22"/>
    </row>
    <row r="393421" spans="2:8" x14ac:dyDescent="0.2">
      <c r="B393421" s="22"/>
      <c r="C393421" s="22"/>
      <c r="D393421" s="31"/>
      <c r="E393421" s="22"/>
      <c r="F393421" s="22"/>
      <c r="G393421" s="22"/>
      <c r="H393421" s="22"/>
    </row>
    <row r="393422" spans="2:8" x14ac:dyDescent="0.2">
      <c r="B393422" s="22"/>
      <c r="C393422" s="22"/>
      <c r="D393422" s="31"/>
      <c r="E393422" s="22"/>
      <c r="F393422" s="22"/>
      <c r="G393422" s="22"/>
      <c r="H393422" s="22"/>
    </row>
    <row r="393423" spans="2:8" x14ac:dyDescent="0.2">
      <c r="B393423" s="22"/>
      <c r="C393423" s="22"/>
      <c r="D393423" s="31"/>
      <c r="E393423" s="22"/>
      <c r="F393423" s="22"/>
      <c r="G393423" s="22"/>
      <c r="H393423" s="22"/>
    </row>
    <row r="393424" spans="2:8" x14ac:dyDescent="0.2">
      <c r="B393424" s="22"/>
      <c r="C393424" s="22"/>
      <c r="D393424" s="31"/>
      <c r="E393424" s="22"/>
      <c r="F393424" s="22"/>
      <c r="G393424" s="22"/>
      <c r="H393424" s="22"/>
    </row>
    <row r="393425" spans="2:8" x14ac:dyDescent="0.2">
      <c r="B393425" s="22"/>
      <c r="C393425" s="22"/>
      <c r="D393425" s="31"/>
      <c r="E393425" s="22"/>
      <c r="F393425" s="22"/>
      <c r="G393425" s="22"/>
      <c r="H393425" s="22"/>
    </row>
    <row r="393426" spans="2:8" x14ac:dyDescent="0.2">
      <c r="B393426" s="22"/>
      <c r="C393426" s="22"/>
      <c r="D393426" s="31"/>
      <c r="E393426" s="22"/>
      <c r="F393426" s="22"/>
      <c r="G393426" s="22"/>
      <c r="H393426" s="22"/>
    </row>
    <row r="393427" spans="2:8" x14ac:dyDescent="0.2">
      <c r="B393427" s="22"/>
      <c r="C393427" s="22"/>
      <c r="D393427" s="31"/>
      <c r="E393427" s="22"/>
      <c r="F393427" s="22"/>
      <c r="G393427" s="22"/>
      <c r="H393427" s="22"/>
    </row>
    <row r="393428" spans="2:8" x14ac:dyDescent="0.2">
      <c r="B393428" s="22"/>
      <c r="C393428" s="22"/>
      <c r="D393428" s="31"/>
      <c r="E393428" s="22"/>
      <c r="F393428" s="22"/>
      <c r="G393428" s="22"/>
      <c r="H393428" s="22"/>
    </row>
    <row r="393429" spans="2:8" x14ac:dyDescent="0.2">
      <c r="B393429" s="22"/>
      <c r="C393429" s="22"/>
      <c r="D393429" s="31"/>
      <c r="E393429" s="22"/>
      <c r="F393429" s="22"/>
      <c r="G393429" s="22"/>
      <c r="H393429" s="22"/>
    </row>
    <row r="393430" spans="2:8" x14ac:dyDescent="0.2">
      <c r="B393430" s="22"/>
      <c r="C393430" s="22"/>
      <c r="D393430" s="31"/>
      <c r="E393430" s="22"/>
      <c r="F393430" s="22"/>
      <c r="G393430" s="22"/>
      <c r="H393430" s="22"/>
    </row>
    <row r="393431" spans="2:8" x14ac:dyDescent="0.2">
      <c r="B393431" s="22"/>
      <c r="C393431" s="22"/>
      <c r="D393431" s="31"/>
      <c r="E393431" s="22"/>
      <c r="F393431" s="22"/>
      <c r="G393431" s="22"/>
      <c r="H393431" s="22"/>
    </row>
    <row r="393432" spans="2:8" x14ac:dyDescent="0.2">
      <c r="B393432" s="22"/>
      <c r="C393432" s="22"/>
      <c r="D393432" s="31"/>
      <c r="E393432" s="22"/>
      <c r="F393432" s="22"/>
      <c r="G393432" s="22"/>
      <c r="H393432" s="22"/>
    </row>
    <row r="393433" spans="2:8" x14ac:dyDescent="0.2">
      <c r="B393433" s="22"/>
      <c r="C393433" s="22"/>
      <c r="D393433" s="31"/>
      <c r="E393433" s="22"/>
      <c r="F393433" s="22"/>
      <c r="G393433" s="22"/>
      <c r="H393433" s="22"/>
    </row>
    <row r="393434" spans="2:8" x14ac:dyDescent="0.2">
      <c r="B393434" s="22"/>
      <c r="C393434" s="22"/>
      <c r="D393434" s="31"/>
      <c r="E393434" s="22"/>
      <c r="F393434" s="22"/>
      <c r="G393434" s="22"/>
      <c r="H393434" s="22"/>
    </row>
    <row r="393435" spans="2:8" x14ac:dyDescent="0.2">
      <c r="B393435" s="22"/>
      <c r="C393435" s="22"/>
      <c r="D393435" s="31"/>
      <c r="E393435" s="22"/>
      <c r="F393435" s="22"/>
      <c r="G393435" s="22"/>
      <c r="H393435" s="22"/>
    </row>
    <row r="393436" spans="2:8" x14ac:dyDescent="0.2">
      <c r="B393436" s="22"/>
      <c r="C393436" s="22"/>
      <c r="D393436" s="31"/>
      <c r="E393436" s="22"/>
      <c r="F393436" s="22"/>
      <c r="G393436" s="22"/>
      <c r="H393436" s="22"/>
    </row>
    <row r="393437" spans="2:8" x14ac:dyDescent="0.2">
      <c r="B393437" s="22"/>
      <c r="C393437" s="22"/>
      <c r="D393437" s="31"/>
      <c r="E393437" s="22"/>
      <c r="F393437" s="22"/>
      <c r="G393437" s="22"/>
      <c r="H393437" s="22"/>
    </row>
    <row r="393438" spans="2:8" x14ac:dyDescent="0.2">
      <c r="B393438" s="23"/>
      <c r="C393438" s="23"/>
      <c r="D393438" s="31"/>
      <c r="E393438" s="23"/>
      <c r="F393438" s="23"/>
      <c r="G393438" s="23"/>
      <c r="H393438" s="22"/>
    </row>
    <row r="393439" spans="2:8" x14ac:dyDescent="0.2">
      <c r="B393439" s="24"/>
      <c r="C393439" s="24"/>
      <c r="D393439" s="32"/>
      <c r="E393439" s="24"/>
      <c r="F393439" s="24"/>
      <c r="G393439" s="24"/>
      <c r="H393439" s="23"/>
    </row>
    <row r="393440" spans="2:8" x14ac:dyDescent="0.2">
      <c r="B393440" s="25"/>
      <c r="C393440" s="25"/>
      <c r="D393440" s="31"/>
      <c r="E393440" s="25"/>
      <c r="F393440" s="25"/>
      <c r="G393440" s="25"/>
      <c r="H393440" s="24"/>
    </row>
    <row r="393441" spans="2:8" x14ac:dyDescent="0.2">
      <c r="B393441" s="25"/>
      <c r="C393441" s="25"/>
      <c r="D393441" s="31"/>
      <c r="E393441" s="25"/>
      <c r="F393441" s="25"/>
      <c r="G393441" s="25"/>
      <c r="H393441" s="25"/>
    </row>
    <row r="393442" spans="2:8" x14ac:dyDescent="0.2">
      <c r="B393442" s="25"/>
      <c r="C393442" s="25"/>
      <c r="D393442" s="31"/>
      <c r="E393442" s="25"/>
      <c r="F393442" s="25"/>
      <c r="G393442" s="25"/>
      <c r="H393442" s="25"/>
    </row>
    <row r="393443" spans="2:8" x14ac:dyDescent="0.2">
      <c r="B393443" s="25"/>
      <c r="C393443" s="25"/>
      <c r="D393443" s="31"/>
      <c r="E393443" s="25"/>
      <c r="F393443" s="25"/>
      <c r="G393443" s="25"/>
      <c r="H393443" s="25"/>
    </row>
    <row r="393444" spans="2:8" x14ac:dyDescent="0.2">
      <c r="B393444" s="25"/>
      <c r="C393444" s="25"/>
      <c r="D393444" s="31"/>
      <c r="E393444" s="25"/>
      <c r="F393444" s="25"/>
      <c r="G393444" s="25"/>
      <c r="H393444" s="25"/>
    </row>
    <row r="393445" spans="2:8" x14ac:dyDescent="0.2">
      <c r="B393445" s="25"/>
      <c r="C393445" s="25"/>
      <c r="D393445" s="31"/>
      <c r="E393445" s="25"/>
      <c r="F393445" s="25"/>
      <c r="G393445" s="25"/>
      <c r="H393445" s="25"/>
    </row>
    <row r="393446" spans="2:8" x14ac:dyDescent="0.2">
      <c r="B393446" s="21"/>
      <c r="C393446" s="21"/>
      <c r="D393446" s="31"/>
      <c r="E393446" s="21"/>
      <c r="F393446" s="21"/>
      <c r="G393446" s="21"/>
      <c r="H393446" s="25"/>
    </row>
    <row r="393447" spans="2:8" x14ac:dyDescent="0.2">
      <c r="B393447" s="25"/>
      <c r="C393447" s="25"/>
      <c r="D393447" s="31"/>
      <c r="E393447" s="25"/>
      <c r="F393447" s="25"/>
      <c r="G393447" s="25"/>
      <c r="H393447" s="21"/>
    </row>
    <row r="393448" spans="2:8" x14ac:dyDescent="0.2">
      <c r="B393448" s="25"/>
      <c r="C393448" s="25"/>
      <c r="D393448" s="31"/>
      <c r="E393448" s="25"/>
      <c r="F393448" s="25"/>
      <c r="G393448" s="25"/>
      <c r="H393448" s="25"/>
    </row>
    <row r="393449" spans="2:8" x14ac:dyDescent="0.2">
      <c r="B393449" s="25"/>
      <c r="C393449" s="25"/>
      <c r="D393449" s="31"/>
      <c r="E393449" s="25"/>
      <c r="F393449" s="25"/>
      <c r="G393449" s="25"/>
      <c r="H393449" s="25"/>
    </row>
    <row r="393450" spans="2:8" x14ac:dyDescent="0.2">
      <c r="B393450" s="25"/>
      <c r="C393450" s="25"/>
      <c r="D393450" s="31"/>
      <c r="E393450" s="25"/>
      <c r="F393450" s="25"/>
      <c r="G393450" s="25"/>
      <c r="H393450" s="25"/>
    </row>
    <row r="393451" spans="2:8" x14ac:dyDescent="0.2">
      <c r="B393451" s="25"/>
      <c r="C393451" s="25"/>
      <c r="D393451" s="31"/>
      <c r="E393451" s="25"/>
      <c r="F393451" s="25"/>
      <c r="G393451" s="25"/>
      <c r="H393451" s="25"/>
    </row>
    <row r="393452" spans="2:8" x14ac:dyDescent="0.2">
      <c r="B393452" s="25"/>
      <c r="C393452" s="25"/>
      <c r="D393452" s="31"/>
      <c r="E393452" s="25"/>
      <c r="F393452" s="25"/>
      <c r="G393452" s="25"/>
      <c r="H393452" s="25"/>
    </row>
    <row r="393453" spans="2:8" x14ac:dyDescent="0.2">
      <c r="B393453" s="25"/>
      <c r="C393453" s="25"/>
      <c r="D393453" s="31"/>
      <c r="E393453" s="25"/>
      <c r="F393453" s="25"/>
      <c r="G393453" s="25"/>
      <c r="H393453" s="25"/>
    </row>
    <row r="393454" spans="2:8" x14ac:dyDescent="0.2">
      <c r="B393454" s="25"/>
      <c r="C393454" s="25"/>
      <c r="D393454" s="31"/>
      <c r="E393454" s="25"/>
      <c r="F393454" s="25"/>
      <c r="G393454" s="25"/>
      <c r="H393454" s="25"/>
    </row>
    <row r="393455" spans="2:8" x14ac:dyDescent="0.2">
      <c r="B393455" s="25"/>
      <c r="C393455" s="25"/>
      <c r="D393455" s="31"/>
      <c r="E393455" s="25"/>
      <c r="F393455" s="25"/>
      <c r="G393455" s="25"/>
      <c r="H393455" s="25"/>
    </row>
    <row r="393456" spans="2:8" x14ac:dyDescent="0.2">
      <c r="B393456" s="25"/>
      <c r="C393456" s="25"/>
      <c r="D393456" s="31"/>
      <c r="E393456" s="25"/>
      <c r="F393456" s="25"/>
      <c r="G393456" s="25"/>
      <c r="H393456" s="25"/>
    </row>
    <row r="393457" spans="2:8" x14ac:dyDescent="0.2">
      <c r="B393457" s="25"/>
      <c r="C393457" s="25"/>
      <c r="D393457" s="31"/>
      <c r="E393457" s="25"/>
      <c r="F393457" s="25"/>
      <c r="G393457" s="25"/>
      <c r="H393457" s="25"/>
    </row>
    <row r="393458" spans="2:8" x14ac:dyDescent="0.2">
      <c r="B393458" s="25"/>
      <c r="C393458" s="25"/>
      <c r="D393458" s="31"/>
      <c r="E393458" s="25"/>
      <c r="F393458" s="25"/>
      <c r="G393458" s="25"/>
      <c r="H393458" s="25"/>
    </row>
    <row r="393459" spans="2:8" x14ac:dyDescent="0.2">
      <c r="B393459" s="25"/>
      <c r="C393459" s="25"/>
      <c r="D393459" s="31"/>
      <c r="E393459" s="25"/>
      <c r="F393459" s="25"/>
      <c r="G393459" s="25"/>
      <c r="H393459" s="25"/>
    </row>
    <row r="393460" spans="2:8" x14ac:dyDescent="0.2">
      <c r="B393460" s="25"/>
      <c r="C393460" s="25"/>
      <c r="D393460" s="31"/>
      <c r="E393460" s="25"/>
      <c r="F393460" s="25"/>
      <c r="G393460" s="25"/>
      <c r="H393460" s="25"/>
    </row>
    <row r="393461" spans="2:8" x14ac:dyDescent="0.2">
      <c r="B393461" s="25"/>
      <c r="C393461" s="25"/>
      <c r="D393461" s="31"/>
      <c r="E393461" s="25"/>
      <c r="F393461" s="25"/>
      <c r="G393461" s="25"/>
      <c r="H393461" s="25"/>
    </row>
    <row r="393462" spans="2:8" x14ac:dyDescent="0.2">
      <c r="B393462" s="25"/>
      <c r="C393462" s="25"/>
      <c r="D393462" s="31"/>
      <c r="E393462" s="25"/>
      <c r="F393462" s="25"/>
      <c r="G393462" s="25"/>
      <c r="H393462" s="25"/>
    </row>
    <row r="393463" spans="2:8" x14ac:dyDescent="0.2">
      <c r="B393463" s="25"/>
      <c r="C393463" s="25"/>
      <c r="D393463" s="31"/>
      <c r="E393463" s="25"/>
      <c r="F393463" s="25"/>
      <c r="G393463" s="25"/>
      <c r="H393463" s="25"/>
    </row>
    <row r="393464" spans="2:8" x14ac:dyDescent="0.2">
      <c r="B393464" s="25"/>
      <c r="C393464" s="25"/>
      <c r="D393464" s="31"/>
      <c r="E393464" s="25"/>
      <c r="F393464" s="25"/>
      <c r="G393464" s="25"/>
      <c r="H393464" s="25"/>
    </row>
    <row r="393465" spans="2:8" x14ac:dyDescent="0.2">
      <c r="B393465" s="25"/>
      <c r="C393465" s="25"/>
      <c r="D393465" s="31"/>
      <c r="E393465" s="25"/>
      <c r="F393465" s="25"/>
      <c r="G393465" s="25"/>
      <c r="H393465" s="25"/>
    </row>
    <row r="393466" spans="2:8" x14ac:dyDescent="0.2">
      <c r="B393466" s="25"/>
      <c r="C393466" s="25"/>
      <c r="D393466" s="31"/>
      <c r="E393466" s="25"/>
      <c r="F393466" s="25"/>
      <c r="G393466" s="25"/>
      <c r="H393466" s="25"/>
    </row>
    <row r="393467" spans="2:8" x14ac:dyDescent="0.2">
      <c r="B393467" s="25"/>
      <c r="C393467" s="25"/>
      <c r="D393467" s="31"/>
      <c r="E393467" s="25"/>
      <c r="F393467" s="25"/>
      <c r="G393467" s="25"/>
      <c r="H393467" s="25"/>
    </row>
    <row r="393468" spans="2:8" x14ac:dyDescent="0.2">
      <c r="B393468" s="25"/>
      <c r="C393468" s="25"/>
      <c r="D393468" s="31"/>
      <c r="E393468" s="25"/>
      <c r="F393468" s="25"/>
      <c r="G393468" s="25"/>
      <c r="H393468" s="25"/>
    </row>
    <row r="393469" spans="2:8" x14ac:dyDescent="0.2">
      <c r="B393469" s="25"/>
      <c r="C393469" s="25"/>
      <c r="D393469" s="31"/>
      <c r="E393469" s="25"/>
      <c r="F393469" s="25"/>
      <c r="G393469" s="25"/>
      <c r="H393469" s="25"/>
    </row>
    <row r="393470" spans="2:8" x14ac:dyDescent="0.2">
      <c r="B393470" s="25"/>
      <c r="C393470" s="25"/>
      <c r="D393470" s="31"/>
      <c r="E393470" s="25"/>
      <c r="F393470" s="25"/>
      <c r="G393470" s="25"/>
      <c r="H393470" s="25"/>
    </row>
    <row r="393471" spans="2:8" x14ac:dyDescent="0.2">
      <c r="B393471" s="25"/>
      <c r="C393471" s="25"/>
      <c r="D393471" s="31"/>
      <c r="E393471" s="25"/>
      <c r="F393471" s="25"/>
      <c r="G393471" s="25"/>
      <c r="H393471" s="25"/>
    </row>
    <row r="393472" spans="2:8" x14ac:dyDescent="0.2">
      <c r="B393472" s="25"/>
      <c r="C393472" s="25"/>
      <c r="D393472" s="31"/>
      <c r="E393472" s="25"/>
      <c r="F393472" s="25"/>
      <c r="G393472" s="25"/>
      <c r="H393472" s="25"/>
    </row>
    <row r="393473" spans="2:8" x14ac:dyDescent="0.2">
      <c r="B393473" s="25"/>
      <c r="C393473" s="25"/>
      <c r="D393473" s="31"/>
      <c r="E393473" s="25"/>
      <c r="F393473" s="25"/>
      <c r="G393473" s="25"/>
      <c r="H393473" s="25"/>
    </row>
    <row r="393474" spans="2:8" x14ac:dyDescent="0.2">
      <c r="B393474" s="25"/>
      <c r="C393474" s="25"/>
      <c r="D393474" s="31"/>
      <c r="E393474" s="25"/>
      <c r="F393474" s="25"/>
      <c r="G393474" s="25"/>
      <c r="H393474" s="25"/>
    </row>
    <row r="393475" spans="2:8" x14ac:dyDescent="0.2">
      <c r="B393475" s="25"/>
      <c r="C393475" s="25"/>
      <c r="D393475" s="31"/>
      <c r="E393475" s="25"/>
      <c r="F393475" s="25"/>
      <c r="G393475" s="25"/>
      <c r="H393475" s="25"/>
    </row>
    <row r="393476" spans="2:8" x14ac:dyDescent="0.2">
      <c r="B393476" s="25"/>
      <c r="C393476" s="25"/>
      <c r="D393476" s="31"/>
      <c r="E393476" s="25"/>
      <c r="F393476" s="25"/>
      <c r="G393476" s="25"/>
      <c r="H393476" s="25"/>
    </row>
    <row r="393477" spans="2:8" x14ac:dyDescent="0.2">
      <c r="B393477" s="25"/>
      <c r="C393477" s="25"/>
      <c r="D393477" s="31"/>
      <c r="E393477" s="25"/>
      <c r="F393477" s="25"/>
      <c r="G393477" s="25"/>
      <c r="H393477" s="25"/>
    </row>
    <row r="393478" spans="2:8" x14ac:dyDescent="0.2">
      <c r="B393478" s="25"/>
      <c r="C393478" s="25"/>
      <c r="D393478" s="31"/>
      <c r="E393478" s="25"/>
      <c r="F393478" s="25"/>
      <c r="G393478" s="25"/>
      <c r="H393478" s="25"/>
    </row>
    <row r="393479" spans="2:8" x14ac:dyDescent="0.2">
      <c r="B393479" s="25"/>
      <c r="C393479" s="25"/>
      <c r="D393479" s="31"/>
      <c r="E393479" s="25"/>
      <c r="F393479" s="25"/>
      <c r="G393479" s="25"/>
      <c r="H393479" s="25"/>
    </row>
    <row r="393480" spans="2:8" x14ac:dyDescent="0.2">
      <c r="B393480" s="25"/>
      <c r="C393480" s="25"/>
      <c r="D393480" s="31"/>
      <c r="E393480" s="25"/>
      <c r="F393480" s="25"/>
      <c r="G393480" s="25"/>
      <c r="H393480" s="25"/>
    </row>
    <row r="393481" spans="2:8" x14ac:dyDescent="0.2">
      <c r="B393481" s="25"/>
      <c r="C393481" s="25"/>
      <c r="D393481" s="31"/>
      <c r="E393481" s="25"/>
      <c r="F393481" s="25"/>
      <c r="G393481" s="25"/>
      <c r="H393481" s="25"/>
    </row>
    <row r="393482" spans="2:8" x14ac:dyDescent="0.2">
      <c r="B393482" s="25"/>
      <c r="C393482" s="25"/>
      <c r="D393482" s="31"/>
      <c r="E393482" s="25"/>
      <c r="F393482" s="25"/>
      <c r="G393482" s="25"/>
      <c r="H393482" s="25"/>
    </row>
    <row r="393483" spans="2:8" x14ac:dyDescent="0.2">
      <c r="B393483" s="25"/>
      <c r="C393483" s="25"/>
      <c r="D393483" s="31"/>
      <c r="E393483" s="25"/>
      <c r="F393483" s="25"/>
      <c r="G393483" s="25"/>
      <c r="H393483" s="25"/>
    </row>
    <row r="393484" spans="2:8" x14ac:dyDescent="0.2">
      <c r="B393484" s="25"/>
      <c r="C393484" s="25"/>
      <c r="D393484" s="31"/>
      <c r="E393484" s="25"/>
      <c r="F393484" s="25"/>
      <c r="G393484" s="25"/>
      <c r="H393484" s="25"/>
    </row>
    <row r="393485" spans="2:8" x14ac:dyDescent="0.2">
      <c r="B393485" s="25"/>
      <c r="C393485" s="25"/>
      <c r="D393485" s="31"/>
      <c r="E393485" s="25"/>
      <c r="F393485" s="25"/>
      <c r="G393485" s="25"/>
      <c r="H393485" s="25"/>
    </row>
    <row r="393486" spans="2:8" x14ac:dyDescent="0.2">
      <c r="B393486" s="25"/>
      <c r="C393486" s="25"/>
      <c r="D393486" s="31"/>
      <c r="E393486" s="25"/>
      <c r="F393486" s="25"/>
      <c r="G393486" s="25"/>
      <c r="H393486" s="25"/>
    </row>
    <row r="393487" spans="2:8" x14ac:dyDescent="0.2">
      <c r="B393487" s="25"/>
      <c r="C393487" s="25"/>
      <c r="D393487" s="31"/>
      <c r="E393487" s="25"/>
      <c r="F393487" s="25"/>
      <c r="G393487" s="25"/>
      <c r="H393487" s="25"/>
    </row>
    <row r="393488" spans="2:8" x14ac:dyDescent="0.2">
      <c r="B393488" s="25"/>
      <c r="C393488" s="25"/>
      <c r="D393488" s="31"/>
      <c r="E393488" s="25"/>
      <c r="F393488" s="25"/>
      <c r="G393488" s="25"/>
      <c r="H393488" s="25"/>
    </row>
    <row r="393489" spans="2:8" x14ac:dyDescent="0.2">
      <c r="B393489" s="25"/>
      <c r="C393489" s="25"/>
      <c r="D393489" s="31"/>
      <c r="E393489" s="25"/>
      <c r="F393489" s="25"/>
      <c r="G393489" s="25"/>
      <c r="H393489" s="25"/>
    </row>
    <row r="393490" spans="2:8" x14ac:dyDescent="0.2">
      <c r="B393490" s="25"/>
      <c r="C393490" s="25"/>
      <c r="D393490" s="31"/>
      <c r="E393490" s="25"/>
      <c r="F393490" s="25"/>
      <c r="G393490" s="25"/>
      <c r="H393490" s="25"/>
    </row>
    <row r="393491" spans="2:8" x14ac:dyDescent="0.2">
      <c r="B393491" s="25"/>
      <c r="C393491" s="25"/>
      <c r="D393491" s="31"/>
      <c r="E393491" s="25"/>
      <c r="F393491" s="25"/>
      <c r="G393491" s="25"/>
      <c r="H393491" s="25"/>
    </row>
    <row r="393492" spans="2:8" x14ac:dyDescent="0.2">
      <c r="B393492" s="25"/>
      <c r="C393492" s="25"/>
      <c r="D393492" s="31"/>
      <c r="E393492" s="25"/>
      <c r="F393492" s="25"/>
      <c r="G393492" s="25"/>
      <c r="H393492" s="25"/>
    </row>
    <row r="393493" spans="2:8" x14ac:dyDescent="0.2">
      <c r="B393493" s="25"/>
      <c r="C393493" s="25"/>
      <c r="D393493" s="31"/>
      <c r="E393493" s="25"/>
      <c r="F393493" s="25"/>
      <c r="G393493" s="25"/>
      <c r="H393493" s="25"/>
    </row>
    <row r="393494" spans="2:8" x14ac:dyDescent="0.2">
      <c r="B393494" s="25"/>
      <c r="C393494" s="25"/>
      <c r="D393494" s="31"/>
      <c r="E393494" s="25"/>
      <c r="F393494" s="25"/>
      <c r="G393494" s="25"/>
      <c r="H393494" s="25"/>
    </row>
    <row r="393495" spans="2:8" x14ac:dyDescent="0.2">
      <c r="B393495" s="25"/>
      <c r="C393495" s="25"/>
      <c r="D393495" s="31"/>
      <c r="E393495" s="25"/>
      <c r="F393495" s="25"/>
      <c r="G393495" s="25"/>
      <c r="H393495" s="25"/>
    </row>
    <row r="393496" spans="2:8" x14ac:dyDescent="0.2">
      <c r="B393496" s="25"/>
      <c r="C393496" s="25"/>
      <c r="D393496" s="31"/>
      <c r="E393496" s="25"/>
      <c r="F393496" s="25"/>
      <c r="G393496" s="25"/>
      <c r="H393496" s="25"/>
    </row>
    <row r="393497" spans="2:8" x14ac:dyDescent="0.2">
      <c r="B393497" s="25"/>
      <c r="C393497" s="25"/>
      <c r="D393497" s="31"/>
      <c r="E393497" s="25"/>
      <c r="F393497" s="25"/>
      <c r="G393497" s="25"/>
      <c r="H393497" s="25"/>
    </row>
    <row r="393498" spans="2:8" x14ac:dyDescent="0.2">
      <c r="B393498" s="25"/>
      <c r="C393498" s="25"/>
      <c r="D393498" s="31"/>
      <c r="E393498" s="25"/>
      <c r="F393498" s="25"/>
      <c r="G393498" s="25"/>
      <c r="H393498" s="25"/>
    </row>
    <row r="393499" spans="2:8" x14ac:dyDescent="0.2">
      <c r="B393499" s="25"/>
      <c r="C393499" s="25"/>
      <c r="D393499" s="31"/>
      <c r="E393499" s="25"/>
      <c r="F393499" s="25"/>
      <c r="G393499" s="25"/>
      <c r="H393499" s="25"/>
    </row>
    <row r="393500" spans="2:8" x14ac:dyDescent="0.2">
      <c r="B393500" s="25"/>
      <c r="C393500" s="25"/>
      <c r="D393500" s="31"/>
      <c r="E393500" s="25"/>
      <c r="F393500" s="25"/>
      <c r="G393500" s="25"/>
      <c r="H393500" s="25"/>
    </row>
    <row r="393501" spans="2:8" x14ac:dyDescent="0.2">
      <c r="B393501" s="25"/>
      <c r="C393501" s="25"/>
      <c r="D393501" s="31"/>
      <c r="E393501" s="25"/>
      <c r="F393501" s="25"/>
      <c r="G393501" s="25"/>
      <c r="H393501" s="25"/>
    </row>
    <row r="393502" spans="2:8" x14ac:dyDescent="0.2">
      <c r="B393502" s="25"/>
      <c r="C393502" s="25"/>
      <c r="D393502" s="31"/>
      <c r="E393502" s="25"/>
      <c r="F393502" s="25"/>
      <c r="G393502" s="25"/>
      <c r="H393502" s="25"/>
    </row>
    <row r="393503" spans="2:8" x14ac:dyDescent="0.2">
      <c r="B393503" s="25"/>
      <c r="C393503" s="25"/>
      <c r="D393503" s="31"/>
      <c r="E393503" s="25"/>
      <c r="F393503" s="25"/>
      <c r="G393503" s="25"/>
      <c r="H393503" s="25"/>
    </row>
    <row r="393504" spans="2:8" x14ac:dyDescent="0.2">
      <c r="B393504" s="25"/>
      <c r="C393504" s="25"/>
      <c r="D393504" s="31"/>
      <c r="E393504" s="25"/>
      <c r="F393504" s="25"/>
      <c r="G393504" s="25"/>
      <c r="H393504" s="25"/>
    </row>
    <row r="393505" spans="2:8" x14ac:dyDescent="0.2">
      <c r="B393505" s="25"/>
      <c r="C393505" s="25"/>
      <c r="D393505" s="31"/>
      <c r="E393505" s="25"/>
      <c r="F393505" s="25"/>
      <c r="G393505" s="25"/>
      <c r="H393505" s="25"/>
    </row>
    <row r="393506" spans="2:8" x14ac:dyDescent="0.2">
      <c r="B393506" s="25"/>
      <c r="C393506" s="25"/>
      <c r="D393506" s="31"/>
      <c r="E393506" s="25"/>
      <c r="F393506" s="25"/>
      <c r="G393506" s="25"/>
      <c r="H393506" s="25"/>
    </row>
    <row r="393507" spans="2:8" x14ac:dyDescent="0.2">
      <c r="B393507" s="25"/>
      <c r="C393507" s="25"/>
      <c r="D393507" s="31"/>
      <c r="E393507" s="25"/>
      <c r="F393507" s="25"/>
      <c r="G393507" s="25"/>
      <c r="H393507" s="25"/>
    </row>
    <row r="393508" spans="2:8" x14ac:dyDescent="0.2">
      <c r="B393508" s="25"/>
      <c r="C393508" s="25"/>
      <c r="D393508" s="31"/>
      <c r="E393508" s="25"/>
      <c r="F393508" s="25"/>
      <c r="G393508" s="25"/>
      <c r="H393508" s="25"/>
    </row>
    <row r="393509" spans="2:8" x14ac:dyDescent="0.2">
      <c r="B393509" s="25"/>
      <c r="C393509" s="25"/>
      <c r="D393509" s="31"/>
      <c r="E393509" s="25"/>
      <c r="F393509" s="25"/>
      <c r="G393509" s="25"/>
      <c r="H393509" s="25"/>
    </row>
    <row r="393510" spans="2:8" x14ac:dyDescent="0.2">
      <c r="B393510" s="25"/>
      <c r="C393510" s="25"/>
      <c r="D393510" s="31"/>
      <c r="E393510" s="25"/>
      <c r="F393510" s="25"/>
      <c r="G393510" s="25"/>
      <c r="H393510" s="25"/>
    </row>
    <row r="393511" spans="2:8" x14ac:dyDescent="0.2">
      <c r="B393511" s="25"/>
      <c r="C393511" s="25"/>
      <c r="D393511" s="31"/>
      <c r="E393511" s="25"/>
      <c r="F393511" s="25"/>
      <c r="G393511" s="25"/>
      <c r="H393511" s="25"/>
    </row>
    <row r="393512" spans="2:8" x14ac:dyDescent="0.2">
      <c r="B393512" s="25"/>
      <c r="C393512" s="25"/>
      <c r="D393512" s="31"/>
      <c r="E393512" s="25"/>
      <c r="F393512" s="25"/>
      <c r="G393512" s="25"/>
      <c r="H393512" s="25"/>
    </row>
    <row r="393513" spans="2:8" x14ac:dyDescent="0.2">
      <c r="B393513" s="25"/>
      <c r="C393513" s="25"/>
      <c r="D393513" s="31"/>
      <c r="E393513" s="25"/>
      <c r="F393513" s="25"/>
      <c r="G393513" s="25"/>
      <c r="H393513" s="25"/>
    </row>
    <row r="393514" spans="2:8" x14ac:dyDescent="0.2">
      <c r="B393514" s="25"/>
      <c r="C393514" s="25"/>
      <c r="D393514" s="31"/>
      <c r="E393514" s="25"/>
      <c r="F393514" s="25"/>
      <c r="G393514" s="25"/>
      <c r="H393514" s="25"/>
    </row>
    <row r="393515" spans="2:8" x14ac:dyDescent="0.2">
      <c r="B393515" s="25"/>
      <c r="C393515" s="25"/>
      <c r="D393515" s="31"/>
      <c r="E393515" s="25"/>
      <c r="F393515" s="25"/>
      <c r="G393515" s="25"/>
      <c r="H393515" s="25"/>
    </row>
    <row r="393516" spans="2:8" x14ac:dyDescent="0.2">
      <c r="B393516" s="25"/>
      <c r="C393516" s="25"/>
      <c r="D393516" s="31"/>
      <c r="E393516" s="25"/>
      <c r="F393516" s="25"/>
      <c r="G393516" s="25"/>
      <c r="H393516" s="25"/>
    </row>
    <row r="393517" spans="2:8" x14ac:dyDescent="0.2">
      <c r="B393517" s="25"/>
      <c r="C393517" s="25"/>
      <c r="D393517" s="31"/>
      <c r="E393517" s="25"/>
      <c r="F393517" s="25"/>
      <c r="G393517" s="25"/>
      <c r="H393517" s="25"/>
    </row>
    <row r="393518" spans="2:8" x14ac:dyDescent="0.2">
      <c r="B393518" s="25"/>
      <c r="C393518" s="25"/>
      <c r="D393518" s="31"/>
      <c r="E393518" s="25"/>
      <c r="F393518" s="25"/>
      <c r="G393518" s="25"/>
      <c r="H393518" s="25"/>
    </row>
    <row r="393519" spans="2:8" x14ac:dyDescent="0.2">
      <c r="B393519" s="25"/>
      <c r="C393519" s="25"/>
      <c r="D393519" s="31"/>
      <c r="E393519" s="25"/>
      <c r="F393519" s="25"/>
      <c r="G393519" s="25"/>
      <c r="H393519" s="25"/>
    </row>
    <row r="393520" spans="2:8" x14ac:dyDescent="0.2">
      <c r="B393520" s="25"/>
      <c r="C393520" s="25"/>
      <c r="D393520" s="31"/>
      <c r="E393520" s="25"/>
      <c r="F393520" s="25"/>
      <c r="G393520" s="25"/>
      <c r="H393520" s="25"/>
    </row>
    <row r="393521" spans="2:8" x14ac:dyDescent="0.2">
      <c r="B393521" s="25"/>
      <c r="C393521" s="25"/>
      <c r="D393521" s="31"/>
      <c r="E393521" s="25"/>
      <c r="F393521" s="25"/>
      <c r="G393521" s="25"/>
      <c r="H393521" s="25"/>
    </row>
    <row r="393522" spans="2:8" x14ac:dyDescent="0.2">
      <c r="B393522" s="25"/>
      <c r="C393522" s="25"/>
      <c r="D393522" s="31"/>
      <c r="E393522" s="25"/>
      <c r="F393522" s="25"/>
      <c r="G393522" s="25"/>
      <c r="H393522" s="25"/>
    </row>
    <row r="393523" spans="2:8" x14ac:dyDescent="0.2">
      <c r="B393523" s="25"/>
      <c r="C393523" s="25"/>
      <c r="D393523" s="31"/>
      <c r="E393523" s="25"/>
      <c r="F393523" s="25"/>
      <c r="G393523" s="25"/>
      <c r="H393523" s="25"/>
    </row>
    <row r="393524" spans="2:8" x14ac:dyDescent="0.2">
      <c r="B393524" s="25"/>
      <c r="C393524" s="25"/>
      <c r="D393524" s="31"/>
      <c r="E393524" s="25"/>
      <c r="F393524" s="25"/>
      <c r="G393524" s="25"/>
      <c r="H393524" s="25"/>
    </row>
    <row r="393525" spans="2:8" x14ac:dyDescent="0.2">
      <c r="B393525" s="25"/>
      <c r="C393525" s="25"/>
      <c r="D393525" s="31"/>
      <c r="E393525" s="25"/>
      <c r="F393525" s="25"/>
      <c r="G393525" s="25"/>
      <c r="H393525" s="25"/>
    </row>
    <row r="393526" spans="2:8" x14ac:dyDescent="0.2">
      <c r="B393526" s="25"/>
      <c r="C393526" s="25"/>
      <c r="D393526" s="31"/>
      <c r="E393526" s="25"/>
      <c r="F393526" s="25"/>
      <c r="G393526" s="25"/>
      <c r="H393526" s="25"/>
    </row>
    <row r="393527" spans="2:8" x14ac:dyDescent="0.2">
      <c r="B393527" s="25"/>
      <c r="C393527" s="25"/>
      <c r="D393527" s="31"/>
      <c r="E393527" s="25"/>
      <c r="F393527" s="25"/>
      <c r="G393527" s="25"/>
      <c r="H393527" s="25"/>
    </row>
    <row r="393528" spans="2:8" x14ac:dyDescent="0.2">
      <c r="B393528" s="25"/>
      <c r="C393528" s="25"/>
      <c r="D393528" s="31"/>
      <c r="E393528" s="25"/>
      <c r="F393528" s="25"/>
      <c r="G393528" s="25"/>
      <c r="H393528" s="25"/>
    </row>
    <row r="393529" spans="2:8" x14ac:dyDescent="0.2">
      <c r="B393529" s="25"/>
      <c r="C393529" s="25"/>
      <c r="D393529" s="31"/>
      <c r="E393529" s="25"/>
      <c r="F393529" s="25"/>
      <c r="G393529" s="25"/>
      <c r="H393529" s="25"/>
    </row>
    <row r="393530" spans="2:8" x14ac:dyDescent="0.2">
      <c r="B393530" s="25"/>
      <c r="C393530" s="25"/>
      <c r="D393530" s="31"/>
      <c r="E393530" s="25"/>
      <c r="F393530" s="25"/>
      <c r="G393530" s="25"/>
      <c r="H393530" s="25"/>
    </row>
    <row r="393531" spans="2:8" x14ac:dyDescent="0.2">
      <c r="B393531" s="25"/>
      <c r="C393531" s="25"/>
      <c r="D393531" s="31"/>
      <c r="E393531" s="25"/>
      <c r="F393531" s="25"/>
      <c r="G393531" s="25"/>
      <c r="H393531" s="25"/>
    </row>
    <row r="393532" spans="2:8" x14ac:dyDescent="0.2">
      <c r="B393532" s="25"/>
      <c r="C393532" s="25"/>
      <c r="D393532" s="31"/>
      <c r="E393532" s="25"/>
      <c r="F393532" s="25"/>
      <c r="G393532" s="25"/>
      <c r="H393532" s="25"/>
    </row>
    <row r="393533" spans="2:8" x14ac:dyDescent="0.2">
      <c r="B393533" s="25"/>
      <c r="C393533" s="25"/>
      <c r="D393533" s="31"/>
      <c r="E393533" s="25"/>
      <c r="F393533" s="25"/>
      <c r="G393533" s="25"/>
      <c r="H393533" s="25"/>
    </row>
    <row r="393534" spans="2:8" x14ac:dyDescent="0.2">
      <c r="B393534" s="25"/>
      <c r="C393534" s="25"/>
      <c r="D393534" s="31"/>
      <c r="E393534" s="25"/>
      <c r="F393534" s="25"/>
      <c r="G393534" s="25"/>
      <c r="H393534" s="25"/>
    </row>
    <row r="393535" spans="2:8" x14ac:dyDescent="0.2">
      <c r="B393535" s="25"/>
      <c r="C393535" s="25"/>
      <c r="D393535" s="31"/>
      <c r="E393535" s="25"/>
      <c r="F393535" s="25"/>
      <c r="G393535" s="25"/>
      <c r="H393535" s="25"/>
    </row>
    <row r="393536" spans="2:8" x14ac:dyDescent="0.2">
      <c r="B393536" s="25"/>
      <c r="C393536" s="25"/>
      <c r="D393536" s="31"/>
      <c r="E393536" s="25"/>
      <c r="F393536" s="25"/>
      <c r="G393536" s="25"/>
      <c r="H393536" s="25"/>
    </row>
    <row r="393537" spans="2:8" x14ac:dyDescent="0.2">
      <c r="B393537" s="25"/>
      <c r="C393537" s="25"/>
      <c r="D393537" s="31"/>
      <c r="E393537" s="25"/>
      <c r="F393537" s="25"/>
      <c r="G393537" s="25"/>
      <c r="H393537" s="25"/>
    </row>
    <row r="393538" spans="2:8" x14ac:dyDescent="0.2">
      <c r="B393538" s="25"/>
      <c r="C393538" s="25"/>
      <c r="D393538" s="31"/>
      <c r="E393538" s="25"/>
      <c r="F393538" s="25"/>
      <c r="G393538" s="25"/>
      <c r="H393538" s="25"/>
    </row>
    <row r="393539" spans="2:8" x14ac:dyDescent="0.2">
      <c r="B393539" s="25"/>
      <c r="C393539" s="25"/>
      <c r="D393539" s="31"/>
      <c r="E393539" s="25"/>
      <c r="F393539" s="25"/>
      <c r="G393539" s="25"/>
      <c r="H393539" s="25"/>
    </row>
    <row r="393540" spans="2:8" x14ac:dyDescent="0.2">
      <c r="B393540" s="25"/>
      <c r="C393540" s="25"/>
      <c r="D393540" s="31"/>
      <c r="E393540" s="25"/>
      <c r="F393540" s="25"/>
      <c r="G393540" s="25"/>
      <c r="H393540" s="25"/>
    </row>
    <row r="393541" spans="2:8" x14ac:dyDescent="0.2">
      <c r="B393541" s="25"/>
      <c r="C393541" s="25"/>
      <c r="D393541" s="31"/>
      <c r="E393541" s="25"/>
      <c r="F393541" s="25"/>
      <c r="G393541" s="25"/>
      <c r="H393541" s="25"/>
    </row>
    <row r="393542" spans="2:8" x14ac:dyDescent="0.2">
      <c r="B393542" s="25"/>
      <c r="C393542" s="25"/>
      <c r="D393542" s="31"/>
      <c r="E393542" s="25"/>
      <c r="F393542" s="25"/>
      <c r="G393542" s="25"/>
      <c r="H393542" s="25"/>
    </row>
    <row r="393543" spans="2:8" x14ac:dyDescent="0.2">
      <c r="B393543" s="25"/>
      <c r="C393543" s="25"/>
      <c r="D393543" s="31"/>
      <c r="E393543" s="25"/>
      <c r="F393543" s="25"/>
      <c r="G393543" s="25"/>
      <c r="H393543" s="25"/>
    </row>
    <row r="393544" spans="2:8" x14ac:dyDescent="0.2">
      <c r="B393544" s="25"/>
      <c r="C393544" s="25"/>
      <c r="D393544" s="31"/>
      <c r="E393544" s="25"/>
      <c r="F393544" s="25"/>
      <c r="G393544" s="25"/>
      <c r="H393544" s="25"/>
    </row>
    <row r="393545" spans="2:8" x14ac:dyDescent="0.2">
      <c r="B393545" s="25"/>
      <c r="C393545" s="25"/>
      <c r="D393545" s="31"/>
      <c r="E393545" s="25"/>
      <c r="F393545" s="25"/>
      <c r="G393545" s="25"/>
      <c r="H393545" s="25"/>
    </row>
    <row r="393546" spans="2:8" x14ac:dyDescent="0.2">
      <c r="B393546" s="25"/>
      <c r="C393546" s="25"/>
      <c r="D393546" s="31"/>
      <c r="E393546" s="25"/>
      <c r="F393546" s="25"/>
      <c r="G393546" s="25"/>
      <c r="H393546" s="25"/>
    </row>
    <row r="393547" spans="2:8" x14ac:dyDescent="0.2">
      <c r="B393547" s="25"/>
      <c r="C393547" s="25"/>
      <c r="D393547" s="31"/>
      <c r="E393547" s="25"/>
      <c r="F393547" s="25"/>
      <c r="G393547" s="25"/>
      <c r="H393547" s="25"/>
    </row>
    <row r="393548" spans="2:8" x14ac:dyDescent="0.2">
      <c r="B393548" s="25"/>
      <c r="C393548" s="25"/>
      <c r="D393548" s="31"/>
      <c r="E393548" s="25"/>
      <c r="F393548" s="25"/>
      <c r="G393548" s="25"/>
      <c r="H393548" s="25"/>
    </row>
    <row r="393549" spans="2:8" x14ac:dyDescent="0.2">
      <c r="B393549" s="25"/>
      <c r="C393549" s="25"/>
      <c r="D393549" s="31"/>
      <c r="E393549" s="25"/>
      <c r="F393549" s="25"/>
      <c r="G393549" s="25"/>
      <c r="H393549" s="25"/>
    </row>
    <row r="393550" spans="2:8" x14ac:dyDescent="0.2">
      <c r="B393550" s="25"/>
      <c r="C393550" s="25"/>
      <c r="D393550" s="31"/>
      <c r="E393550" s="25"/>
      <c r="F393550" s="25"/>
      <c r="G393550" s="25"/>
      <c r="H393550" s="25"/>
    </row>
    <row r="393551" spans="2:8" x14ac:dyDescent="0.2">
      <c r="B393551" s="25"/>
      <c r="C393551" s="25"/>
      <c r="D393551" s="31"/>
      <c r="E393551" s="25"/>
      <c r="F393551" s="25"/>
      <c r="G393551" s="25"/>
      <c r="H393551" s="25"/>
    </row>
    <row r="393552" spans="2:8" x14ac:dyDescent="0.2">
      <c r="B393552" s="25"/>
      <c r="C393552" s="25"/>
      <c r="D393552" s="31"/>
      <c r="E393552" s="25"/>
      <c r="F393552" s="25"/>
      <c r="G393552" s="25"/>
      <c r="H393552" s="25"/>
    </row>
    <row r="393553" spans="2:8" x14ac:dyDescent="0.2">
      <c r="B393553" s="25"/>
      <c r="C393553" s="25"/>
      <c r="D393553" s="31"/>
      <c r="E393553" s="25"/>
      <c r="F393553" s="25"/>
      <c r="G393553" s="25"/>
      <c r="H393553" s="25"/>
    </row>
    <row r="393554" spans="2:8" x14ac:dyDescent="0.2">
      <c r="B393554" s="25"/>
      <c r="C393554" s="25"/>
      <c r="D393554" s="31"/>
      <c r="E393554" s="25"/>
      <c r="F393554" s="25"/>
      <c r="G393554" s="25"/>
      <c r="H393554" s="25"/>
    </row>
    <row r="393555" spans="2:8" x14ac:dyDescent="0.2">
      <c r="B393555" s="25"/>
      <c r="C393555" s="25"/>
      <c r="D393555" s="31"/>
      <c r="E393555" s="25"/>
      <c r="F393555" s="25"/>
      <c r="G393555" s="25"/>
      <c r="H393555" s="25"/>
    </row>
    <row r="393556" spans="2:8" x14ac:dyDescent="0.2">
      <c r="B393556" s="25"/>
      <c r="C393556" s="25"/>
      <c r="D393556" s="31"/>
      <c r="E393556" s="25"/>
      <c r="F393556" s="25"/>
      <c r="G393556" s="25"/>
      <c r="H393556" s="25"/>
    </row>
    <row r="393557" spans="2:8" x14ac:dyDescent="0.2">
      <c r="B393557" s="25"/>
      <c r="C393557" s="25"/>
      <c r="D393557" s="31"/>
      <c r="E393557" s="25"/>
      <c r="F393557" s="25"/>
      <c r="G393557" s="25"/>
      <c r="H393557" s="25"/>
    </row>
    <row r="393558" spans="2:8" x14ac:dyDescent="0.2">
      <c r="B393558" s="25"/>
      <c r="C393558" s="25"/>
      <c r="D393558" s="31"/>
      <c r="E393558" s="25"/>
      <c r="F393558" s="25"/>
      <c r="G393558" s="25"/>
      <c r="H393558" s="25"/>
    </row>
    <row r="393559" spans="2:8" x14ac:dyDescent="0.2">
      <c r="B393559" s="25"/>
      <c r="C393559" s="25"/>
      <c r="D393559" s="31"/>
      <c r="E393559" s="25"/>
      <c r="F393559" s="25"/>
      <c r="G393559" s="25"/>
      <c r="H393559" s="25"/>
    </row>
    <row r="393560" spans="2:8" x14ac:dyDescent="0.2">
      <c r="B393560" s="25"/>
      <c r="C393560" s="25"/>
      <c r="D393560" s="31"/>
      <c r="E393560" s="25"/>
      <c r="F393560" s="25"/>
      <c r="G393560" s="25"/>
      <c r="H393560" s="25"/>
    </row>
    <row r="393561" spans="2:8" x14ac:dyDescent="0.2">
      <c r="B393561" s="25"/>
      <c r="C393561" s="25"/>
      <c r="D393561" s="31"/>
      <c r="E393561" s="25"/>
      <c r="F393561" s="25"/>
      <c r="G393561" s="25"/>
      <c r="H393561" s="25"/>
    </row>
    <row r="393562" spans="2:8" x14ac:dyDescent="0.2">
      <c r="B393562" s="25"/>
      <c r="C393562" s="25"/>
      <c r="D393562" s="31"/>
      <c r="E393562" s="25"/>
      <c r="F393562" s="25"/>
      <c r="G393562" s="25"/>
      <c r="H393562" s="25"/>
    </row>
    <row r="393563" spans="2:8" x14ac:dyDescent="0.2">
      <c r="B393563" s="25"/>
      <c r="C393563" s="25"/>
      <c r="D393563" s="31"/>
      <c r="E393563" s="25"/>
      <c r="F393563" s="25"/>
      <c r="G393563" s="25"/>
      <c r="H393563" s="25"/>
    </row>
    <row r="393564" spans="2:8" x14ac:dyDescent="0.2">
      <c r="B393564" s="25"/>
      <c r="C393564" s="25"/>
      <c r="D393564" s="31"/>
      <c r="E393564" s="25"/>
      <c r="F393564" s="25"/>
      <c r="G393564" s="25"/>
      <c r="H393564" s="25"/>
    </row>
    <row r="393565" spans="2:8" x14ac:dyDescent="0.2">
      <c r="B393565" s="25"/>
      <c r="C393565" s="25"/>
      <c r="D393565" s="31"/>
      <c r="E393565" s="25"/>
      <c r="F393565" s="25"/>
      <c r="G393565" s="25"/>
      <c r="H393565" s="25"/>
    </row>
    <row r="393566" spans="2:8" x14ac:dyDescent="0.2">
      <c r="B393566" s="25"/>
      <c r="C393566" s="25"/>
      <c r="D393566" s="31"/>
      <c r="E393566" s="25"/>
      <c r="F393566" s="25"/>
      <c r="G393566" s="25"/>
      <c r="H393566" s="25"/>
    </row>
    <row r="393567" spans="2:8" x14ac:dyDescent="0.2">
      <c r="B393567" s="25"/>
      <c r="C393567" s="25"/>
      <c r="D393567" s="31"/>
      <c r="E393567" s="25"/>
      <c r="F393567" s="25"/>
      <c r="G393567" s="25"/>
      <c r="H393567" s="25"/>
    </row>
    <row r="393568" spans="2:8" x14ac:dyDescent="0.2">
      <c r="B393568" s="25"/>
      <c r="C393568" s="25"/>
      <c r="D393568" s="31"/>
      <c r="E393568" s="25"/>
      <c r="F393568" s="25"/>
      <c r="G393568" s="25"/>
      <c r="H393568" s="25"/>
    </row>
    <row r="393569" spans="2:8" x14ac:dyDescent="0.2">
      <c r="B393569" s="25"/>
      <c r="C393569" s="25"/>
      <c r="D393569" s="31"/>
      <c r="E393569" s="25"/>
      <c r="F393569" s="25"/>
      <c r="G393569" s="25"/>
      <c r="H393569" s="25"/>
    </row>
    <row r="393570" spans="2:8" x14ac:dyDescent="0.2">
      <c r="B393570" s="25"/>
      <c r="C393570" s="25"/>
      <c r="D393570" s="31"/>
      <c r="E393570" s="25"/>
      <c r="F393570" s="25"/>
      <c r="G393570" s="25"/>
      <c r="H393570" s="25"/>
    </row>
    <row r="393571" spans="2:8" x14ac:dyDescent="0.2">
      <c r="B393571" s="25"/>
      <c r="C393571" s="25"/>
      <c r="D393571" s="31"/>
      <c r="E393571" s="25"/>
      <c r="F393571" s="25"/>
      <c r="G393571" s="25"/>
      <c r="H393571" s="25"/>
    </row>
    <row r="393572" spans="2:8" x14ac:dyDescent="0.2">
      <c r="B393572" s="25"/>
      <c r="C393572" s="25"/>
      <c r="D393572" s="31"/>
      <c r="E393572" s="25"/>
      <c r="F393572" s="25"/>
      <c r="G393572" s="25"/>
      <c r="H393572" s="25"/>
    </row>
    <row r="393573" spans="2:8" x14ac:dyDescent="0.2">
      <c r="B393573" s="25"/>
      <c r="C393573" s="25"/>
      <c r="D393573" s="31"/>
      <c r="E393573" s="25"/>
      <c r="F393573" s="25"/>
      <c r="G393573" s="25"/>
      <c r="H393573" s="25"/>
    </row>
    <row r="393574" spans="2:8" x14ac:dyDescent="0.2">
      <c r="B393574" s="25"/>
      <c r="C393574" s="25"/>
      <c r="D393574" s="31"/>
      <c r="E393574" s="25"/>
      <c r="F393574" s="25"/>
      <c r="G393574" s="25"/>
      <c r="H393574" s="25"/>
    </row>
    <row r="393575" spans="2:8" x14ac:dyDescent="0.2">
      <c r="B393575" s="25"/>
      <c r="C393575" s="25"/>
      <c r="D393575" s="31"/>
      <c r="E393575" s="25"/>
      <c r="F393575" s="25"/>
      <c r="G393575" s="25"/>
      <c r="H393575" s="25"/>
    </row>
    <row r="393576" spans="2:8" x14ac:dyDescent="0.2">
      <c r="B393576" s="25"/>
      <c r="C393576" s="25"/>
      <c r="D393576" s="31"/>
      <c r="E393576" s="25"/>
      <c r="F393576" s="25"/>
      <c r="G393576" s="25"/>
      <c r="H393576" s="25"/>
    </row>
    <row r="393577" spans="2:8" x14ac:dyDescent="0.2">
      <c r="B393577" s="25"/>
      <c r="C393577" s="25"/>
      <c r="D393577" s="31"/>
      <c r="E393577" s="25"/>
      <c r="F393577" s="25"/>
      <c r="G393577" s="25"/>
      <c r="H393577" s="25"/>
    </row>
    <row r="393578" spans="2:8" x14ac:dyDescent="0.2">
      <c r="B393578" s="25"/>
      <c r="C393578" s="25"/>
      <c r="D393578" s="31"/>
      <c r="E393578" s="25"/>
      <c r="F393578" s="25"/>
      <c r="G393578" s="25"/>
      <c r="H393578" s="25"/>
    </row>
    <row r="393579" spans="2:8" x14ac:dyDescent="0.2">
      <c r="B393579" s="25"/>
      <c r="C393579" s="25"/>
      <c r="D393579" s="31"/>
      <c r="E393579" s="25"/>
      <c r="F393579" s="25"/>
      <c r="G393579" s="25"/>
      <c r="H393579" s="25"/>
    </row>
    <row r="393580" spans="2:8" x14ac:dyDescent="0.2">
      <c r="B393580" s="25"/>
      <c r="C393580" s="25"/>
      <c r="D393580" s="31"/>
      <c r="E393580" s="25"/>
      <c r="F393580" s="25"/>
      <c r="G393580" s="25"/>
      <c r="H393580" s="25"/>
    </row>
    <row r="393581" spans="2:8" x14ac:dyDescent="0.2">
      <c r="B393581" s="25"/>
      <c r="C393581" s="25"/>
      <c r="D393581" s="31"/>
      <c r="E393581" s="25"/>
      <c r="F393581" s="25"/>
      <c r="G393581" s="25"/>
      <c r="H393581" s="25"/>
    </row>
    <row r="393582" spans="2:8" x14ac:dyDescent="0.2">
      <c r="B393582" s="25"/>
      <c r="C393582" s="25"/>
      <c r="D393582" s="31"/>
      <c r="E393582" s="25"/>
      <c r="F393582" s="25"/>
      <c r="G393582" s="25"/>
      <c r="H393582" s="25"/>
    </row>
    <row r="393583" spans="2:8" x14ac:dyDescent="0.2">
      <c r="B393583" s="25"/>
      <c r="C393583" s="25"/>
      <c r="D393583" s="31"/>
      <c r="E393583" s="25"/>
      <c r="F393583" s="25"/>
      <c r="G393583" s="25"/>
      <c r="H393583" s="25"/>
    </row>
    <row r="393584" spans="2:8" x14ac:dyDescent="0.2">
      <c r="B393584" s="25"/>
      <c r="C393584" s="25"/>
      <c r="D393584" s="31"/>
      <c r="E393584" s="25"/>
      <c r="F393584" s="25"/>
      <c r="G393584" s="25"/>
      <c r="H393584" s="25"/>
    </row>
    <row r="393585" spans="2:8" x14ac:dyDescent="0.2">
      <c r="B393585" s="25"/>
      <c r="C393585" s="25"/>
      <c r="D393585" s="31"/>
      <c r="E393585" s="25"/>
      <c r="F393585" s="25"/>
      <c r="G393585" s="25"/>
      <c r="H393585" s="25"/>
    </row>
    <row r="393586" spans="2:8" x14ac:dyDescent="0.2">
      <c r="B393586" s="25"/>
      <c r="C393586" s="25"/>
      <c r="D393586" s="31"/>
      <c r="E393586" s="25"/>
      <c r="F393586" s="25"/>
      <c r="G393586" s="25"/>
      <c r="H393586" s="25"/>
    </row>
    <row r="393587" spans="2:8" x14ac:dyDescent="0.2">
      <c r="B393587" s="25"/>
      <c r="C393587" s="25"/>
      <c r="D393587" s="31"/>
      <c r="E393587" s="25"/>
      <c r="F393587" s="25"/>
      <c r="G393587" s="25"/>
      <c r="H393587" s="25"/>
    </row>
    <row r="393588" spans="2:8" x14ac:dyDescent="0.2">
      <c r="B393588" s="25"/>
      <c r="C393588" s="25"/>
      <c r="D393588" s="31"/>
      <c r="E393588" s="25"/>
      <c r="F393588" s="25"/>
      <c r="G393588" s="25"/>
      <c r="H393588" s="25"/>
    </row>
    <row r="393589" spans="2:8" x14ac:dyDescent="0.2">
      <c r="B393589" s="25"/>
      <c r="C393589" s="25"/>
      <c r="D393589" s="31"/>
      <c r="E393589" s="25"/>
      <c r="F393589" s="25"/>
      <c r="G393589" s="25"/>
      <c r="H393589" s="25"/>
    </row>
    <row r="393590" spans="2:8" x14ac:dyDescent="0.2">
      <c r="B393590" s="25"/>
      <c r="C393590" s="25"/>
      <c r="D393590" s="31"/>
      <c r="E393590" s="25"/>
      <c r="F393590" s="25"/>
      <c r="G393590" s="25"/>
      <c r="H393590" s="25"/>
    </row>
    <row r="393591" spans="2:8" x14ac:dyDescent="0.2">
      <c r="B393591" s="25"/>
      <c r="C393591" s="25"/>
      <c r="D393591" s="31"/>
      <c r="E393591" s="25"/>
      <c r="F393591" s="25"/>
      <c r="G393591" s="25"/>
      <c r="H393591" s="25"/>
    </row>
    <row r="393592" spans="2:8" x14ac:dyDescent="0.2">
      <c r="B393592" s="25"/>
      <c r="C393592" s="25"/>
      <c r="D393592" s="31"/>
      <c r="E393592" s="25"/>
      <c r="F393592" s="25"/>
      <c r="G393592" s="25"/>
      <c r="H393592" s="25"/>
    </row>
    <row r="393593" spans="2:8" x14ac:dyDescent="0.2">
      <c r="B393593" s="25"/>
      <c r="C393593" s="25"/>
      <c r="D393593" s="31"/>
      <c r="E393593" s="25"/>
      <c r="F393593" s="25"/>
      <c r="G393593" s="25"/>
      <c r="H393593" s="25"/>
    </row>
    <row r="393594" spans="2:8" x14ac:dyDescent="0.2">
      <c r="B393594" s="25"/>
      <c r="C393594" s="25"/>
      <c r="D393594" s="31"/>
      <c r="E393594" s="25"/>
      <c r="F393594" s="25"/>
      <c r="G393594" s="25"/>
      <c r="H393594" s="25"/>
    </row>
    <row r="393595" spans="2:8" x14ac:dyDescent="0.2">
      <c r="B393595" s="25"/>
      <c r="C393595" s="25"/>
      <c r="D393595" s="31"/>
      <c r="E393595" s="25"/>
      <c r="F393595" s="25"/>
      <c r="G393595" s="25"/>
      <c r="H393595" s="25"/>
    </row>
    <row r="393596" spans="2:8" x14ac:dyDescent="0.2">
      <c r="B393596" s="25"/>
      <c r="C393596" s="25"/>
      <c r="D393596" s="31"/>
      <c r="E393596" s="25"/>
      <c r="F393596" s="25"/>
      <c r="G393596" s="25"/>
      <c r="H393596" s="25"/>
    </row>
    <row r="393597" spans="2:8" x14ac:dyDescent="0.2">
      <c r="B393597" s="25"/>
      <c r="C393597" s="25"/>
      <c r="D393597" s="31"/>
      <c r="E393597" s="25"/>
      <c r="F393597" s="25"/>
      <c r="G393597" s="25"/>
      <c r="H393597" s="25"/>
    </row>
    <row r="393598" spans="2:8" x14ac:dyDescent="0.2">
      <c r="B393598" s="25"/>
      <c r="C393598" s="25"/>
      <c r="D393598" s="31"/>
      <c r="E393598" s="25"/>
      <c r="F393598" s="25"/>
      <c r="G393598" s="25"/>
      <c r="H393598" s="25"/>
    </row>
    <row r="393599" spans="2:8" x14ac:dyDescent="0.2">
      <c r="B393599" s="25"/>
      <c r="C393599" s="25"/>
      <c r="D393599" s="31"/>
      <c r="E393599" s="25"/>
      <c r="F393599" s="25"/>
      <c r="G393599" s="25"/>
      <c r="H393599" s="25"/>
    </row>
    <row r="393600" spans="2:8" x14ac:dyDescent="0.2">
      <c r="B393600" s="25"/>
      <c r="C393600" s="25"/>
      <c r="D393600" s="31"/>
      <c r="E393600" s="25"/>
      <c r="F393600" s="25"/>
      <c r="G393600" s="25"/>
      <c r="H393600" s="25"/>
    </row>
    <row r="393601" spans="2:8" x14ac:dyDescent="0.2">
      <c r="B393601" s="25"/>
      <c r="C393601" s="25"/>
      <c r="D393601" s="31"/>
      <c r="E393601" s="25"/>
      <c r="F393601" s="25"/>
      <c r="G393601" s="25"/>
      <c r="H393601" s="25"/>
    </row>
    <row r="393602" spans="2:8" x14ac:dyDescent="0.2">
      <c r="B393602" s="25"/>
      <c r="C393602" s="25"/>
      <c r="D393602" s="31"/>
      <c r="E393602" s="25"/>
      <c r="F393602" s="25"/>
      <c r="G393602" s="25"/>
      <c r="H393602" s="25"/>
    </row>
    <row r="393603" spans="2:8" x14ac:dyDescent="0.2">
      <c r="B393603" s="25"/>
      <c r="C393603" s="25"/>
      <c r="D393603" s="31"/>
      <c r="E393603" s="25"/>
      <c r="F393603" s="25"/>
      <c r="G393603" s="25"/>
      <c r="H393603" s="25"/>
    </row>
    <row r="393604" spans="2:8" x14ac:dyDescent="0.2">
      <c r="B393604" s="25"/>
      <c r="C393604" s="25"/>
      <c r="D393604" s="31"/>
      <c r="E393604" s="25"/>
      <c r="F393604" s="25"/>
      <c r="G393604" s="25"/>
      <c r="H393604" s="25"/>
    </row>
    <row r="393605" spans="2:8" x14ac:dyDescent="0.2">
      <c r="B393605" s="25"/>
      <c r="C393605" s="25"/>
      <c r="D393605" s="31"/>
      <c r="E393605" s="25"/>
      <c r="F393605" s="25"/>
      <c r="G393605" s="25"/>
      <c r="H393605" s="25"/>
    </row>
    <row r="393606" spans="2:8" x14ac:dyDescent="0.2">
      <c r="B393606" s="25"/>
      <c r="C393606" s="25"/>
      <c r="D393606" s="31"/>
      <c r="E393606" s="25"/>
      <c r="F393606" s="25"/>
      <c r="G393606" s="25"/>
      <c r="H393606" s="25"/>
    </row>
    <row r="393607" spans="2:8" x14ac:dyDescent="0.2">
      <c r="B393607" s="25"/>
      <c r="C393607" s="25"/>
      <c r="D393607" s="31"/>
      <c r="E393607" s="25"/>
      <c r="F393607" s="25"/>
      <c r="G393607" s="25"/>
      <c r="H393607" s="25"/>
    </row>
    <row r="393608" spans="2:8" x14ac:dyDescent="0.2">
      <c r="B393608" s="25"/>
      <c r="C393608" s="25"/>
      <c r="D393608" s="31"/>
      <c r="E393608" s="25"/>
      <c r="F393608" s="25"/>
      <c r="G393608" s="25"/>
      <c r="H393608" s="25"/>
    </row>
    <row r="393609" spans="2:8" x14ac:dyDescent="0.2">
      <c r="B393609" s="25"/>
      <c r="C393609" s="25"/>
      <c r="D393609" s="31"/>
      <c r="E393609" s="25"/>
      <c r="F393609" s="25"/>
      <c r="G393609" s="25"/>
      <c r="H393609" s="25"/>
    </row>
    <row r="393610" spans="2:8" x14ac:dyDescent="0.2">
      <c r="B393610" s="25"/>
      <c r="C393610" s="25"/>
      <c r="D393610" s="31"/>
      <c r="E393610" s="25"/>
      <c r="F393610" s="25"/>
      <c r="G393610" s="25"/>
      <c r="H393610" s="25"/>
    </row>
    <row r="393611" spans="2:8" x14ac:dyDescent="0.2">
      <c r="B393611" s="25"/>
      <c r="C393611" s="25"/>
      <c r="D393611" s="31"/>
      <c r="E393611" s="25"/>
      <c r="F393611" s="25"/>
      <c r="G393611" s="25"/>
      <c r="H393611" s="25"/>
    </row>
    <row r="393612" spans="2:8" x14ac:dyDescent="0.2">
      <c r="B393612" s="25"/>
      <c r="C393612" s="25"/>
      <c r="D393612" s="31"/>
      <c r="E393612" s="25"/>
      <c r="F393612" s="25"/>
      <c r="G393612" s="25"/>
      <c r="H393612" s="25"/>
    </row>
    <row r="393613" spans="2:8" x14ac:dyDescent="0.2">
      <c r="B393613" s="25"/>
      <c r="C393613" s="25"/>
      <c r="D393613" s="31"/>
      <c r="E393613" s="25"/>
      <c r="F393613" s="25"/>
      <c r="G393613" s="25"/>
      <c r="H393613" s="25"/>
    </row>
    <row r="393614" spans="2:8" x14ac:dyDescent="0.2">
      <c r="B393614" s="25"/>
      <c r="C393614" s="25"/>
      <c r="D393614" s="31"/>
      <c r="E393614" s="25"/>
      <c r="F393614" s="25"/>
      <c r="G393614" s="25"/>
      <c r="H393614" s="25"/>
    </row>
    <row r="393615" spans="2:8" x14ac:dyDescent="0.2">
      <c r="B393615" s="25"/>
      <c r="C393615" s="25"/>
      <c r="D393615" s="31"/>
      <c r="E393615" s="25"/>
      <c r="F393615" s="25"/>
      <c r="G393615" s="25"/>
      <c r="H393615" s="25"/>
    </row>
    <row r="393616" spans="2:8" x14ac:dyDescent="0.2">
      <c r="B393616" s="25"/>
      <c r="C393616" s="25"/>
      <c r="D393616" s="31"/>
      <c r="E393616" s="25"/>
      <c r="F393616" s="25"/>
      <c r="G393616" s="25"/>
      <c r="H393616" s="25"/>
    </row>
    <row r="393617" spans="2:8" x14ac:dyDescent="0.2">
      <c r="B393617" s="25"/>
      <c r="C393617" s="25"/>
      <c r="D393617" s="31"/>
      <c r="E393617" s="25"/>
      <c r="F393617" s="25"/>
      <c r="G393617" s="25"/>
      <c r="H393617" s="25"/>
    </row>
    <row r="393618" spans="2:8" x14ac:dyDescent="0.2">
      <c r="B393618" s="25"/>
      <c r="C393618" s="25"/>
      <c r="D393618" s="31"/>
      <c r="E393618" s="25"/>
      <c r="F393618" s="25"/>
      <c r="G393618" s="25"/>
      <c r="H393618" s="25"/>
    </row>
    <row r="393619" spans="2:8" x14ac:dyDescent="0.2">
      <c r="B393619" s="25"/>
      <c r="C393619" s="25"/>
      <c r="D393619" s="31"/>
      <c r="E393619" s="25"/>
      <c r="F393619" s="25"/>
      <c r="G393619" s="25"/>
      <c r="H393619" s="25"/>
    </row>
    <row r="393620" spans="2:8" x14ac:dyDescent="0.2">
      <c r="B393620" s="25"/>
      <c r="C393620" s="25"/>
      <c r="D393620" s="31"/>
      <c r="E393620" s="25"/>
      <c r="F393620" s="25"/>
      <c r="G393620" s="25"/>
      <c r="H393620" s="25"/>
    </row>
    <row r="393621" spans="2:8" x14ac:dyDescent="0.2">
      <c r="B393621" s="25"/>
      <c r="C393621" s="25"/>
      <c r="D393621" s="31"/>
      <c r="E393621" s="25"/>
      <c r="F393621" s="25"/>
      <c r="G393621" s="25"/>
      <c r="H393621" s="25"/>
    </row>
    <row r="393622" spans="2:8" x14ac:dyDescent="0.2">
      <c r="B393622" s="25"/>
      <c r="C393622" s="25"/>
      <c r="D393622" s="31"/>
      <c r="E393622" s="25"/>
      <c r="F393622" s="25"/>
      <c r="G393622" s="25"/>
      <c r="H393622" s="25"/>
    </row>
    <row r="393623" spans="2:8" x14ac:dyDescent="0.2">
      <c r="B393623" s="25"/>
      <c r="C393623" s="25"/>
      <c r="D393623" s="31"/>
      <c r="E393623" s="25"/>
      <c r="F393623" s="25"/>
      <c r="G393623" s="25"/>
      <c r="H393623" s="25"/>
    </row>
    <row r="393624" spans="2:8" x14ac:dyDescent="0.2">
      <c r="B393624" s="25"/>
      <c r="C393624" s="25"/>
      <c r="D393624" s="31"/>
      <c r="E393624" s="25"/>
      <c r="F393624" s="25"/>
      <c r="G393624" s="25"/>
      <c r="H393624" s="25"/>
    </row>
    <row r="393625" spans="2:8" x14ac:dyDescent="0.2">
      <c r="B393625" s="25"/>
      <c r="C393625" s="25"/>
      <c r="D393625" s="31"/>
      <c r="E393625" s="25"/>
      <c r="F393625" s="25"/>
      <c r="G393625" s="25"/>
      <c r="H393625" s="25"/>
    </row>
    <row r="393626" spans="2:8" x14ac:dyDescent="0.2">
      <c r="B393626" s="25"/>
      <c r="C393626" s="25"/>
      <c r="D393626" s="31"/>
      <c r="E393626" s="25"/>
      <c r="F393626" s="25"/>
      <c r="G393626" s="25"/>
      <c r="H393626" s="25"/>
    </row>
    <row r="393627" spans="2:8" x14ac:dyDescent="0.2">
      <c r="B393627" s="25"/>
      <c r="C393627" s="25"/>
      <c r="D393627" s="31"/>
      <c r="E393627" s="25"/>
      <c r="F393627" s="25"/>
      <c r="G393627" s="25"/>
      <c r="H393627" s="25"/>
    </row>
    <row r="393628" spans="2:8" x14ac:dyDescent="0.2">
      <c r="B393628" s="25"/>
      <c r="C393628" s="25"/>
      <c r="D393628" s="31"/>
      <c r="E393628" s="25"/>
      <c r="F393628" s="25"/>
      <c r="G393628" s="25"/>
      <c r="H393628" s="25"/>
    </row>
    <row r="393629" spans="2:8" x14ac:dyDescent="0.2">
      <c r="B393629" s="25"/>
      <c r="C393629" s="25"/>
      <c r="D393629" s="31"/>
      <c r="E393629" s="25"/>
      <c r="F393629" s="25"/>
      <c r="G393629" s="25"/>
      <c r="H393629" s="25"/>
    </row>
    <row r="393630" spans="2:8" x14ac:dyDescent="0.2">
      <c r="B393630" s="25"/>
      <c r="C393630" s="25"/>
      <c r="D393630" s="31"/>
      <c r="E393630" s="25"/>
      <c r="F393630" s="25"/>
      <c r="G393630" s="25"/>
      <c r="H393630" s="25"/>
    </row>
    <row r="393631" spans="2:8" x14ac:dyDescent="0.2">
      <c r="B393631" s="25"/>
      <c r="C393631" s="25"/>
      <c r="D393631" s="31"/>
      <c r="E393631" s="25"/>
      <c r="F393631" s="25"/>
      <c r="G393631" s="25"/>
      <c r="H393631" s="25"/>
    </row>
    <row r="393632" spans="2:8" x14ac:dyDescent="0.2">
      <c r="B393632" s="25"/>
      <c r="C393632" s="25"/>
      <c r="D393632" s="31"/>
      <c r="E393632" s="25"/>
      <c r="F393632" s="25"/>
      <c r="G393632" s="25"/>
      <c r="H393632" s="25"/>
    </row>
    <row r="393633" spans="2:8" x14ac:dyDescent="0.2">
      <c r="B393633" s="25"/>
      <c r="C393633" s="25"/>
      <c r="D393633" s="31"/>
      <c r="E393633" s="25"/>
      <c r="F393633" s="25"/>
      <c r="G393633" s="25"/>
      <c r="H393633" s="25"/>
    </row>
    <row r="393634" spans="2:8" x14ac:dyDescent="0.2">
      <c r="B393634" s="25"/>
      <c r="C393634" s="25"/>
      <c r="D393634" s="31"/>
      <c r="E393634" s="25"/>
      <c r="F393634" s="25"/>
      <c r="G393634" s="25"/>
      <c r="H393634" s="25"/>
    </row>
    <row r="393635" spans="2:8" x14ac:dyDescent="0.2">
      <c r="B393635" s="25"/>
      <c r="C393635" s="25"/>
      <c r="D393635" s="31"/>
      <c r="E393635" s="25"/>
      <c r="F393635" s="25"/>
      <c r="G393635" s="25"/>
      <c r="H393635" s="25"/>
    </row>
    <row r="393636" spans="2:8" x14ac:dyDescent="0.2">
      <c r="B393636" s="25"/>
      <c r="C393636" s="25"/>
      <c r="D393636" s="31"/>
      <c r="E393636" s="25"/>
      <c r="F393636" s="25"/>
      <c r="G393636" s="25"/>
      <c r="H393636" s="25"/>
    </row>
    <row r="393637" spans="2:8" x14ac:dyDescent="0.2">
      <c r="B393637" s="25"/>
      <c r="C393637" s="25"/>
      <c r="D393637" s="31"/>
      <c r="E393637" s="25"/>
      <c r="F393637" s="25"/>
      <c r="G393637" s="25"/>
      <c r="H393637" s="25"/>
    </row>
    <row r="393638" spans="2:8" x14ac:dyDescent="0.2">
      <c r="B393638" s="25"/>
      <c r="C393638" s="25"/>
      <c r="D393638" s="31"/>
      <c r="E393638" s="25"/>
      <c r="F393638" s="25"/>
      <c r="G393638" s="25"/>
      <c r="H393638" s="25"/>
    </row>
    <row r="393639" spans="2:8" x14ac:dyDescent="0.2">
      <c r="B393639" s="25"/>
      <c r="C393639" s="25"/>
      <c r="D393639" s="31"/>
      <c r="E393639" s="25"/>
      <c r="F393639" s="25"/>
      <c r="G393639" s="25"/>
      <c r="H393639" s="25"/>
    </row>
    <row r="393640" spans="2:8" x14ac:dyDescent="0.2">
      <c r="B393640" s="25"/>
      <c r="C393640" s="25"/>
      <c r="D393640" s="31"/>
      <c r="E393640" s="25"/>
      <c r="F393640" s="25"/>
      <c r="G393640" s="25"/>
      <c r="H393640" s="25"/>
    </row>
    <row r="393641" spans="2:8" x14ac:dyDescent="0.2">
      <c r="B393641" s="25"/>
      <c r="C393641" s="25"/>
      <c r="D393641" s="31"/>
      <c r="E393641" s="25"/>
      <c r="F393641" s="25"/>
      <c r="G393641" s="25"/>
      <c r="H393641" s="25"/>
    </row>
    <row r="393642" spans="2:8" x14ac:dyDescent="0.2">
      <c r="B393642" s="25"/>
      <c r="C393642" s="25"/>
      <c r="D393642" s="31"/>
      <c r="E393642" s="25"/>
      <c r="F393642" s="25"/>
      <c r="G393642" s="25"/>
      <c r="H393642" s="25"/>
    </row>
    <row r="393643" spans="2:8" x14ac:dyDescent="0.2">
      <c r="B393643" s="25"/>
      <c r="C393643" s="25"/>
      <c r="D393643" s="31"/>
      <c r="E393643" s="25"/>
      <c r="F393643" s="25"/>
      <c r="G393643" s="25"/>
      <c r="H393643" s="25"/>
    </row>
    <row r="393644" spans="2:8" x14ac:dyDescent="0.2">
      <c r="B393644" s="25"/>
      <c r="C393644" s="25"/>
      <c r="D393644" s="31"/>
      <c r="E393644" s="25"/>
      <c r="F393644" s="25"/>
      <c r="G393644" s="25"/>
      <c r="H393644" s="25"/>
    </row>
    <row r="393645" spans="2:8" x14ac:dyDescent="0.2">
      <c r="B393645" s="25"/>
      <c r="C393645" s="25"/>
      <c r="D393645" s="31"/>
      <c r="E393645" s="25"/>
      <c r="F393645" s="25"/>
      <c r="G393645" s="25"/>
      <c r="H393645" s="25"/>
    </row>
    <row r="393646" spans="2:8" x14ac:dyDescent="0.2">
      <c r="B393646" s="25"/>
      <c r="C393646" s="25"/>
      <c r="D393646" s="31"/>
      <c r="E393646" s="25"/>
      <c r="F393646" s="25"/>
      <c r="G393646" s="25"/>
      <c r="H393646" s="25"/>
    </row>
    <row r="393647" spans="2:8" x14ac:dyDescent="0.2">
      <c r="B393647" s="25"/>
      <c r="C393647" s="25"/>
      <c r="D393647" s="31"/>
      <c r="E393647" s="25"/>
      <c r="F393647" s="25"/>
      <c r="G393647" s="25"/>
      <c r="H393647" s="25"/>
    </row>
    <row r="393648" spans="2:8" x14ac:dyDescent="0.2">
      <c r="B393648" s="25"/>
      <c r="C393648" s="25"/>
      <c r="D393648" s="31"/>
      <c r="E393648" s="25"/>
      <c r="F393648" s="25"/>
      <c r="G393648" s="25"/>
      <c r="H393648" s="25"/>
    </row>
    <row r="393649" spans="2:8" x14ac:dyDescent="0.2">
      <c r="B393649" s="25"/>
      <c r="C393649" s="25"/>
      <c r="D393649" s="31"/>
      <c r="E393649" s="25"/>
      <c r="F393649" s="25"/>
      <c r="G393649" s="25"/>
      <c r="H393649" s="25"/>
    </row>
    <row r="393650" spans="2:8" x14ac:dyDescent="0.2">
      <c r="B393650" s="25"/>
      <c r="C393650" s="25"/>
      <c r="D393650" s="31"/>
      <c r="E393650" s="25"/>
      <c r="F393650" s="25"/>
      <c r="G393650" s="25"/>
      <c r="H393650" s="25"/>
    </row>
    <row r="393651" spans="2:8" x14ac:dyDescent="0.2">
      <c r="B393651" s="25"/>
      <c r="C393651" s="25"/>
      <c r="D393651" s="31"/>
      <c r="E393651" s="25"/>
      <c r="F393651" s="25"/>
      <c r="G393651" s="25"/>
      <c r="H393651" s="25"/>
    </row>
    <row r="393652" spans="2:8" x14ac:dyDescent="0.2">
      <c r="B393652" s="25"/>
      <c r="C393652" s="25"/>
      <c r="D393652" s="31"/>
      <c r="E393652" s="25"/>
      <c r="F393652" s="25"/>
      <c r="G393652" s="25"/>
      <c r="H393652" s="25"/>
    </row>
    <row r="393653" spans="2:8" x14ac:dyDescent="0.2">
      <c r="B393653" s="25"/>
      <c r="C393653" s="25"/>
      <c r="D393653" s="31"/>
      <c r="E393653" s="25"/>
      <c r="F393653" s="25"/>
      <c r="G393653" s="25"/>
      <c r="H393653" s="25"/>
    </row>
    <row r="393654" spans="2:8" x14ac:dyDescent="0.2">
      <c r="B393654" s="25"/>
      <c r="C393654" s="25"/>
      <c r="D393654" s="31"/>
      <c r="E393654" s="25"/>
      <c r="F393654" s="25"/>
      <c r="G393654" s="25"/>
      <c r="H393654" s="25"/>
    </row>
    <row r="393655" spans="2:8" x14ac:dyDescent="0.2">
      <c r="B393655" s="25"/>
      <c r="C393655" s="25"/>
      <c r="D393655" s="31"/>
      <c r="E393655" s="25"/>
      <c r="F393655" s="25"/>
      <c r="G393655" s="25"/>
      <c r="H393655" s="25"/>
    </row>
    <row r="393656" spans="2:8" x14ac:dyDescent="0.2">
      <c r="B393656" s="25"/>
      <c r="C393656" s="25"/>
      <c r="D393656" s="31"/>
      <c r="E393656" s="25"/>
      <c r="F393656" s="25"/>
      <c r="G393656" s="25"/>
      <c r="H393656" s="25"/>
    </row>
    <row r="393657" spans="2:8" x14ac:dyDescent="0.2">
      <c r="B393657" s="25"/>
      <c r="C393657" s="25"/>
      <c r="D393657" s="31"/>
      <c r="E393657" s="25"/>
      <c r="F393657" s="25"/>
      <c r="G393657" s="25"/>
      <c r="H393657" s="25"/>
    </row>
    <row r="393658" spans="2:8" x14ac:dyDescent="0.2">
      <c r="B393658" s="25"/>
      <c r="C393658" s="25"/>
      <c r="D393658" s="31"/>
      <c r="E393658" s="25"/>
      <c r="F393658" s="25"/>
      <c r="G393658" s="25"/>
      <c r="H393658" s="25"/>
    </row>
    <row r="393659" spans="2:8" x14ac:dyDescent="0.2">
      <c r="B393659" s="25"/>
      <c r="C393659" s="25"/>
      <c r="D393659" s="31"/>
      <c r="E393659" s="25"/>
      <c r="F393659" s="25"/>
      <c r="G393659" s="25"/>
      <c r="H393659" s="25"/>
    </row>
    <row r="393660" spans="2:8" x14ac:dyDescent="0.2">
      <c r="B393660" s="25"/>
      <c r="C393660" s="25"/>
      <c r="D393660" s="31"/>
      <c r="E393660" s="25"/>
      <c r="F393660" s="25"/>
      <c r="G393660" s="25"/>
      <c r="H393660" s="25"/>
    </row>
    <row r="393661" spans="2:8" x14ac:dyDescent="0.2">
      <c r="B393661" s="25"/>
      <c r="C393661" s="25"/>
      <c r="D393661" s="31"/>
      <c r="E393661" s="25"/>
      <c r="F393661" s="25"/>
      <c r="G393661" s="25"/>
      <c r="H393661" s="25"/>
    </row>
    <row r="393662" spans="2:8" x14ac:dyDescent="0.2">
      <c r="B393662" s="25"/>
      <c r="C393662" s="25"/>
      <c r="D393662" s="31"/>
      <c r="E393662" s="25"/>
      <c r="F393662" s="25"/>
      <c r="G393662" s="25"/>
      <c r="H393662" s="25"/>
    </row>
    <row r="393663" spans="2:8" x14ac:dyDescent="0.2">
      <c r="B393663" s="25"/>
      <c r="C393663" s="25"/>
      <c r="D393663" s="31"/>
      <c r="E393663" s="25"/>
      <c r="F393663" s="25"/>
      <c r="G393663" s="25"/>
      <c r="H393663" s="25"/>
    </row>
    <row r="393664" spans="2:8" x14ac:dyDescent="0.2">
      <c r="B393664" s="25"/>
      <c r="C393664" s="25"/>
      <c r="D393664" s="31"/>
      <c r="E393664" s="25"/>
      <c r="F393664" s="25"/>
      <c r="G393664" s="25"/>
      <c r="H393664" s="25"/>
    </row>
    <row r="393665" spans="2:8" x14ac:dyDescent="0.2">
      <c r="B393665" s="25"/>
      <c r="C393665" s="25"/>
      <c r="D393665" s="31"/>
      <c r="E393665" s="25"/>
      <c r="F393665" s="25"/>
      <c r="G393665" s="25"/>
      <c r="H393665" s="25"/>
    </row>
    <row r="393666" spans="2:8" x14ac:dyDescent="0.2">
      <c r="B393666" s="25"/>
      <c r="C393666" s="25"/>
      <c r="D393666" s="31"/>
      <c r="E393666" s="25"/>
      <c r="F393666" s="25"/>
      <c r="G393666" s="25"/>
      <c r="H393666" s="25"/>
    </row>
    <row r="393667" spans="2:8" x14ac:dyDescent="0.2">
      <c r="B393667" s="25"/>
      <c r="C393667" s="25"/>
      <c r="D393667" s="31"/>
      <c r="E393667" s="25"/>
      <c r="F393667" s="25"/>
      <c r="G393667" s="25"/>
      <c r="H393667" s="25"/>
    </row>
    <row r="393668" spans="2:8" x14ac:dyDescent="0.2">
      <c r="B393668" s="25"/>
      <c r="C393668" s="25"/>
      <c r="D393668" s="31"/>
      <c r="E393668" s="25"/>
      <c r="F393668" s="25"/>
      <c r="G393668" s="25"/>
      <c r="H393668" s="25"/>
    </row>
    <row r="393669" spans="2:8" x14ac:dyDescent="0.2">
      <c r="B393669" s="25"/>
      <c r="C393669" s="25"/>
      <c r="D393669" s="31"/>
      <c r="E393669" s="25"/>
      <c r="F393669" s="25"/>
      <c r="G393669" s="25"/>
      <c r="H393669" s="25"/>
    </row>
    <row r="393670" spans="2:8" x14ac:dyDescent="0.2">
      <c r="B393670" s="25"/>
      <c r="C393670" s="25"/>
      <c r="D393670" s="31"/>
      <c r="E393670" s="25"/>
      <c r="F393670" s="25"/>
      <c r="G393670" s="25"/>
      <c r="H393670" s="25"/>
    </row>
    <row r="393671" spans="2:8" x14ac:dyDescent="0.2">
      <c r="B393671" s="25"/>
      <c r="C393671" s="25"/>
      <c r="D393671" s="31"/>
      <c r="E393671" s="25"/>
      <c r="F393671" s="25"/>
      <c r="G393671" s="25"/>
      <c r="H393671" s="25"/>
    </row>
    <row r="393672" spans="2:8" x14ac:dyDescent="0.2">
      <c r="B393672" s="25"/>
      <c r="C393672" s="25"/>
      <c r="D393672" s="31"/>
      <c r="E393672" s="25"/>
      <c r="F393672" s="25"/>
      <c r="G393672" s="25"/>
      <c r="H393672" s="25"/>
    </row>
    <row r="393673" spans="2:8" x14ac:dyDescent="0.2">
      <c r="B393673" s="25"/>
      <c r="C393673" s="25"/>
      <c r="D393673" s="31"/>
      <c r="E393673" s="25"/>
      <c r="F393673" s="25"/>
      <c r="G393673" s="25"/>
      <c r="H393673" s="25"/>
    </row>
    <row r="393674" spans="2:8" x14ac:dyDescent="0.2">
      <c r="B393674" s="25"/>
      <c r="C393674" s="25"/>
      <c r="D393674" s="31"/>
      <c r="E393674" s="25"/>
      <c r="F393674" s="25"/>
      <c r="G393674" s="25"/>
      <c r="H393674" s="25"/>
    </row>
    <row r="393675" spans="2:8" x14ac:dyDescent="0.2">
      <c r="B393675" s="25"/>
      <c r="C393675" s="25"/>
      <c r="D393675" s="31"/>
      <c r="E393675" s="25"/>
      <c r="F393675" s="25"/>
      <c r="G393675" s="25"/>
      <c r="H393675" s="25"/>
    </row>
    <row r="393676" spans="2:8" x14ac:dyDescent="0.2">
      <c r="B393676" s="25"/>
      <c r="C393676" s="25"/>
      <c r="D393676" s="31"/>
      <c r="E393676" s="25"/>
      <c r="F393676" s="25"/>
      <c r="G393676" s="25"/>
      <c r="H393676" s="25"/>
    </row>
    <row r="393677" spans="2:8" x14ac:dyDescent="0.2">
      <c r="B393677" s="25"/>
      <c r="C393677" s="25"/>
      <c r="D393677" s="31"/>
      <c r="E393677" s="25"/>
      <c r="F393677" s="25"/>
      <c r="G393677" s="25"/>
      <c r="H393677" s="25"/>
    </row>
    <row r="393678" spans="2:8" x14ac:dyDescent="0.2">
      <c r="B393678" s="25"/>
      <c r="C393678" s="25"/>
      <c r="D393678" s="31"/>
      <c r="E393678" s="25"/>
      <c r="F393678" s="25"/>
      <c r="G393678" s="25"/>
      <c r="H393678" s="25"/>
    </row>
    <row r="393679" spans="2:8" x14ac:dyDescent="0.2">
      <c r="B393679" s="25"/>
      <c r="C393679" s="25"/>
      <c r="D393679" s="31"/>
      <c r="E393679" s="25"/>
      <c r="F393679" s="25"/>
      <c r="G393679" s="25"/>
      <c r="H393679" s="25"/>
    </row>
    <row r="393680" spans="2:8" x14ac:dyDescent="0.2">
      <c r="B393680" s="25"/>
      <c r="C393680" s="25"/>
      <c r="D393680" s="31"/>
      <c r="E393680" s="25"/>
      <c r="F393680" s="25"/>
      <c r="G393680" s="25"/>
      <c r="H393680" s="25"/>
    </row>
    <row r="393681" spans="2:8" x14ac:dyDescent="0.2">
      <c r="B393681" s="25"/>
      <c r="C393681" s="25"/>
      <c r="D393681" s="31"/>
      <c r="E393681" s="25"/>
      <c r="F393681" s="25"/>
      <c r="G393681" s="25"/>
      <c r="H393681" s="25"/>
    </row>
    <row r="393682" spans="2:8" x14ac:dyDescent="0.2">
      <c r="B393682" s="25"/>
      <c r="C393682" s="25"/>
      <c r="D393682" s="31"/>
      <c r="E393682" s="25"/>
      <c r="F393682" s="25"/>
      <c r="G393682" s="25"/>
      <c r="H393682" s="25"/>
    </row>
    <row r="393683" spans="2:8" x14ac:dyDescent="0.2">
      <c r="B393683" s="25"/>
      <c r="C393683" s="25"/>
      <c r="D393683" s="31"/>
      <c r="E393683" s="25"/>
      <c r="F393683" s="25"/>
      <c r="G393683" s="25"/>
      <c r="H393683" s="25"/>
    </row>
    <row r="393684" spans="2:8" x14ac:dyDescent="0.2">
      <c r="B393684" s="25"/>
      <c r="C393684" s="25"/>
      <c r="D393684" s="31"/>
      <c r="E393684" s="25"/>
      <c r="F393684" s="25"/>
      <c r="G393684" s="25"/>
      <c r="H393684" s="25"/>
    </row>
    <row r="393685" spans="2:8" x14ac:dyDescent="0.2">
      <c r="B393685" s="25"/>
      <c r="C393685" s="25"/>
      <c r="D393685" s="31"/>
      <c r="E393685" s="25"/>
      <c r="F393685" s="25"/>
      <c r="G393685" s="25"/>
      <c r="H393685" s="25"/>
    </row>
    <row r="393686" spans="2:8" x14ac:dyDescent="0.2">
      <c r="B393686" s="25"/>
      <c r="C393686" s="25"/>
      <c r="D393686" s="31"/>
      <c r="E393686" s="25"/>
      <c r="F393686" s="25"/>
      <c r="G393686" s="25"/>
      <c r="H393686" s="25"/>
    </row>
    <row r="393687" spans="2:8" x14ac:dyDescent="0.2">
      <c r="B393687" s="25"/>
      <c r="C393687" s="25"/>
      <c r="D393687" s="31"/>
      <c r="E393687" s="25"/>
      <c r="F393687" s="25"/>
      <c r="G393687" s="25"/>
      <c r="H393687" s="25"/>
    </row>
    <row r="393688" spans="2:8" x14ac:dyDescent="0.2">
      <c r="B393688" s="25"/>
      <c r="C393688" s="25"/>
      <c r="D393688" s="31"/>
      <c r="E393688" s="25"/>
      <c r="F393688" s="25"/>
      <c r="G393688" s="25"/>
      <c r="H393688" s="25"/>
    </row>
    <row r="393689" spans="2:8" x14ac:dyDescent="0.2">
      <c r="B393689" s="25"/>
      <c r="C393689" s="25"/>
      <c r="D393689" s="31"/>
      <c r="E393689" s="25"/>
      <c r="F393689" s="25"/>
      <c r="G393689" s="25"/>
      <c r="H393689" s="25"/>
    </row>
    <row r="393690" spans="2:8" x14ac:dyDescent="0.2">
      <c r="B393690" s="25"/>
      <c r="C393690" s="25"/>
      <c r="D393690" s="31"/>
      <c r="E393690" s="25"/>
      <c r="F393690" s="25"/>
      <c r="G393690" s="25"/>
      <c r="H393690" s="25"/>
    </row>
    <row r="393691" spans="2:8" x14ac:dyDescent="0.2">
      <c r="B393691" s="25"/>
      <c r="C393691" s="25"/>
      <c r="D393691" s="31"/>
      <c r="E393691" s="25"/>
      <c r="F393691" s="25"/>
      <c r="G393691" s="25"/>
      <c r="H393691" s="25"/>
    </row>
    <row r="393692" spans="2:8" x14ac:dyDescent="0.2">
      <c r="B393692" s="25"/>
      <c r="C393692" s="25"/>
      <c r="D393692" s="31"/>
      <c r="E393692" s="25"/>
      <c r="F393692" s="25"/>
      <c r="G393692" s="25"/>
      <c r="H393692" s="25"/>
    </row>
    <row r="393693" spans="2:8" x14ac:dyDescent="0.2">
      <c r="B393693" s="25"/>
      <c r="C393693" s="25"/>
      <c r="D393693" s="31"/>
      <c r="E393693" s="25"/>
      <c r="F393693" s="25"/>
      <c r="G393693" s="25"/>
      <c r="H393693" s="25"/>
    </row>
    <row r="393694" spans="2:8" x14ac:dyDescent="0.2">
      <c r="B393694" s="25"/>
      <c r="C393694" s="25"/>
      <c r="D393694" s="31"/>
      <c r="E393694" s="25"/>
      <c r="F393694" s="25"/>
      <c r="G393694" s="25"/>
      <c r="H393694" s="25"/>
    </row>
    <row r="393695" spans="2:8" x14ac:dyDescent="0.2">
      <c r="B393695" s="25"/>
      <c r="C393695" s="25"/>
      <c r="D393695" s="31"/>
      <c r="E393695" s="25"/>
      <c r="F393695" s="25"/>
      <c r="G393695" s="25"/>
      <c r="H393695" s="25"/>
    </row>
    <row r="393696" spans="2:8" x14ac:dyDescent="0.2">
      <c r="B393696" s="25"/>
      <c r="C393696" s="25"/>
      <c r="D393696" s="31"/>
      <c r="E393696" s="25"/>
      <c r="F393696" s="25"/>
      <c r="G393696" s="25"/>
      <c r="H393696" s="25"/>
    </row>
    <row r="393697" spans="2:8" x14ac:dyDescent="0.2">
      <c r="B393697" s="25"/>
      <c r="C393697" s="25"/>
      <c r="D393697" s="31"/>
      <c r="E393697" s="25"/>
      <c r="F393697" s="25"/>
      <c r="G393697" s="25"/>
      <c r="H393697" s="25"/>
    </row>
    <row r="393698" spans="2:8" x14ac:dyDescent="0.2">
      <c r="B393698" s="25"/>
      <c r="C393698" s="25"/>
      <c r="D393698" s="31"/>
      <c r="E393698" s="25"/>
      <c r="F393698" s="25"/>
      <c r="G393698" s="25"/>
      <c r="H393698" s="25"/>
    </row>
    <row r="393699" spans="2:8" x14ac:dyDescent="0.2">
      <c r="B393699" s="25"/>
      <c r="C393699" s="25"/>
      <c r="D393699" s="31"/>
      <c r="E393699" s="25"/>
      <c r="F393699" s="25"/>
      <c r="G393699" s="25"/>
      <c r="H393699" s="25"/>
    </row>
    <row r="393700" spans="2:8" x14ac:dyDescent="0.2">
      <c r="B393700" s="25"/>
      <c r="C393700" s="25"/>
      <c r="D393700" s="31"/>
      <c r="E393700" s="25"/>
      <c r="F393700" s="25"/>
      <c r="G393700" s="25"/>
      <c r="H393700" s="25"/>
    </row>
    <row r="393701" spans="2:8" x14ac:dyDescent="0.2">
      <c r="B393701" s="25"/>
      <c r="C393701" s="25"/>
      <c r="D393701" s="31"/>
      <c r="E393701" s="25"/>
      <c r="F393701" s="25"/>
      <c r="G393701" s="25"/>
      <c r="H393701" s="25"/>
    </row>
    <row r="393702" spans="2:8" x14ac:dyDescent="0.2">
      <c r="B393702" s="25"/>
      <c r="C393702" s="25"/>
      <c r="D393702" s="31"/>
      <c r="E393702" s="25"/>
      <c r="F393702" s="25"/>
      <c r="G393702" s="25"/>
      <c r="H393702" s="25"/>
    </row>
    <row r="393703" spans="2:8" x14ac:dyDescent="0.2">
      <c r="B393703" s="25"/>
      <c r="C393703" s="25"/>
      <c r="D393703" s="31"/>
      <c r="E393703" s="25"/>
      <c r="F393703" s="25"/>
      <c r="G393703" s="25"/>
      <c r="H393703" s="25"/>
    </row>
    <row r="393704" spans="2:8" x14ac:dyDescent="0.2">
      <c r="B393704" s="25"/>
      <c r="C393704" s="25"/>
      <c r="D393704" s="31"/>
      <c r="E393704" s="25"/>
      <c r="F393704" s="25"/>
      <c r="G393704" s="25"/>
      <c r="H393704" s="25"/>
    </row>
    <row r="393705" spans="2:8" x14ac:dyDescent="0.2">
      <c r="B393705" s="25"/>
      <c r="C393705" s="25"/>
      <c r="D393705" s="31"/>
      <c r="E393705" s="25"/>
      <c r="F393705" s="25"/>
      <c r="G393705" s="25"/>
      <c r="H393705" s="25"/>
    </row>
    <row r="393706" spans="2:8" x14ac:dyDescent="0.2">
      <c r="B393706" s="25"/>
      <c r="C393706" s="25"/>
      <c r="D393706" s="31"/>
      <c r="E393706" s="25"/>
      <c r="F393706" s="25"/>
      <c r="G393706" s="25"/>
      <c r="H393706" s="25"/>
    </row>
    <row r="393707" spans="2:8" x14ac:dyDescent="0.2">
      <c r="B393707" s="25"/>
      <c r="C393707" s="25"/>
      <c r="D393707" s="31"/>
      <c r="E393707" s="25"/>
      <c r="F393707" s="25"/>
      <c r="G393707" s="25"/>
      <c r="H393707" s="25"/>
    </row>
    <row r="393708" spans="2:8" x14ac:dyDescent="0.2">
      <c r="B393708" s="25"/>
      <c r="C393708" s="25"/>
      <c r="D393708" s="31"/>
      <c r="E393708" s="25"/>
      <c r="F393708" s="25"/>
      <c r="G393708" s="25"/>
      <c r="H393708" s="25"/>
    </row>
    <row r="393709" spans="2:8" x14ac:dyDescent="0.2">
      <c r="B393709" s="25"/>
      <c r="C393709" s="25"/>
      <c r="D393709" s="31"/>
      <c r="E393709" s="25"/>
      <c r="F393709" s="25"/>
      <c r="G393709" s="25"/>
      <c r="H393709" s="25"/>
    </row>
    <row r="393710" spans="2:8" x14ac:dyDescent="0.2">
      <c r="B393710" s="25"/>
      <c r="C393710" s="25"/>
      <c r="D393710" s="31"/>
      <c r="E393710" s="25"/>
      <c r="F393710" s="25"/>
      <c r="G393710" s="25"/>
      <c r="H393710" s="25"/>
    </row>
    <row r="393711" spans="2:8" x14ac:dyDescent="0.2">
      <c r="B393711" s="25"/>
      <c r="C393711" s="25"/>
      <c r="D393711" s="31"/>
      <c r="E393711" s="25"/>
      <c r="F393711" s="25"/>
      <c r="G393711" s="25"/>
      <c r="H393711" s="25"/>
    </row>
    <row r="393712" spans="2:8" x14ac:dyDescent="0.2">
      <c r="B393712" s="25"/>
      <c r="C393712" s="25"/>
      <c r="D393712" s="31"/>
      <c r="E393712" s="25"/>
      <c r="F393712" s="25"/>
      <c r="G393712" s="25"/>
      <c r="H393712" s="25"/>
    </row>
    <row r="393713" spans="2:8" x14ac:dyDescent="0.2">
      <c r="B393713" s="25"/>
      <c r="C393713" s="25"/>
      <c r="D393713" s="31"/>
      <c r="E393713" s="25"/>
      <c r="F393713" s="25"/>
      <c r="G393713" s="25"/>
      <c r="H393713" s="25"/>
    </row>
    <row r="393714" spans="2:8" x14ac:dyDescent="0.2">
      <c r="B393714" s="25"/>
      <c r="C393714" s="25"/>
      <c r="D393714" s="31"/>
      <c r="E393714" s="25"/>
      <c r="F393714" s="25"/>
      <c r="G393714" s="25"/>
      <c r="H393714" s="25"/>
    </row>
    <row r="393715" spans="2:8" x14ac:dyDescent="0.2">
      <c r="B393715" s="25"/>
      <c r="C393715" s="25"/>
      <c r="D393715" s="31"/>
      <c r="E393715" s="25"/>
      <c r="F393715" s="25"/>
      <c r="G393715" s="25"/>
      <c r="H393715" s="25"/>
    </row>
    <row r="393716" spans="2:8" x14ac:dyDescent="0.2">
      <c r="B393716" s="25"/>
      <c r="C393716" s="25"/>
      <c r="D393716" s="31"/>
      <c r="E393716" s="25"/>
      <c r="F393716" s="25"/>
      <c r="G393716" s="25"/>
      <c r="H393716" s="25"/>
    </row>
    <row r="393717" spans="2:8" x14ac:dyDescent="0.2">
      <c r="B393717" s="25"/>
      <c r="C393717" s="25"/>
      <c r="D393717" s="31"/>
      <c r="E393717" s="25"/>
      <c r="F393717" s="25"/>
      <c r="G393717" s="25"/>
      <c r="H393717" s="25"/>
    </row>
    <row r="393718" spans="2:8" x14ac:dyDescent="0.2">
      <c r="B393718" s="25"/>
      <c r="C393718" s="25"/>
      <c r="D393718" s="31"/>
      <c r="E393718" s="25"/>
      <c r="F393718" s="25"/>
      <c r="G393718" s="25"/>
      <c r="H393718" s="25"/>
    </row>
    <row r="393719" spans="2:8" x14ac:dyDescent="0.2">
      <c r="B393719" s="25"/>
      <c r="C393719" s="25"/>
      <c r="D393719" s="31"/>
      <c r="E393719" s="25"/>
      <c r="F393719" s="25"/>
      <c r="G393719" s="25"/>
      <c r="H393719" s="25"/>
    </row>
    <row r="393720" spans="2:8" x14ac:dyDescent="0.2">
      <c r="B393720" s="25"/>
      <c r="C393720" s="25"/>
      <c r="D393720" s="31"/>
      <c r="E393720" s="25"/>
      <c r="F393720" s="25"/>
      <c r="G393720" s="25"/>
      <c r="H393720" s="25"/>
    </row>
    <row r="393721" spans="2:8" x14ac:dyDescent="0.2">
      <c r="B393721" s="25"/>
      <c r="C393721" s="25"/>
      <c r="D393721" s="31"/>
      <c r="E393721" s="25"/>
      <c r="F393721" s="25"/>
      <c r="G393721" s="25"/>
      <c r="H393721" s="25"/>
    </row>
    <row r="393722" spans="2:8" x14ac:dyDescent="0.2">
      <c r="B393722" s="25"/>
      <c r="C393722" s="25"/>
      <c r="D393722" s="31"/>
      <c r="E393722" s="25"/>
      <c r="F393722" s="25"/>
      <c r="G393722" s="25"/>
      <c r="H393722" s="25"/>
    </row>
    <row r="393723" spans="2:8" x14ac:dyDescent="0.2">
      <c r="B393723" s="25"/>
      <c r="C393723" s="25"/>
      <c r="D393723" s="31"/>
      <c r="E393723" s="25"/>
      <c r="F393723" s="25"/>
      <c r="G393723" s="25"/>
      <c r="H393723" s="25"/>
    </row>
    <row r="393724" spans="2:8" x14ac:dyDescent="0.2">
      <c r="B393724" s="25"/>
      <c r="C393724" s="25"/>
      <c r="D393724" s="31"/>
      <c r="E393724" s="25"/>
      <c r="F393724" s="25"/>
      <c r="G393724" s="25"/>
      <c r="H393724" s="25"/>
    </row>
    <row r="393725" spans="2:8" x14ac:dyDescent="0.2">
      <c r="B393725" s="25"/>
      <c r="C393725" s="25"/>
      <c r="D393725" s="31"/>
      <c r="E393725" s="25"/>
      <c r="F393725" s="25"/>
      <c r="G393725" s="25"/>
      <c r="H393725" s="25"/>
    </row>
    <row r="393726" spans="2:8" x14ac:dyDescent="0.2">
      <c r="B393726" s="25"/>
      <c r="C393726" s="25"/>
      <c r="D393726" s="31"/>
      <c r="E393726" s="25"/>
      <c r="F393726" s="25"/>
      <c r="G393726" s="25"/>
      <c r="H393726" s="25"/>
    </row>
    <row r="393727" spans="2:8" x14ac:dyDescent="0.2">
      <c r="B393727" s="25"/>
      <c r="C393727" s="25"/>
      <c r="D393727" s="31"/>
      <c r="E393727" s="25"/>
      <c r="F393727" s="25"/>
      <c r="G393727" s="25"/>
      <c r="H393727" s="25"/>
    </row>
    <row r="393728" spans="2:8" x14ac:dyDescent="0.2">
      <c r="B393728" s="25"/>
      <c r="C393728" s="25"/>
      <c r="D393728" s="31"/>
      <c r="E393728" s="25"/>
      <c r="F393728" s="25"/>
      <c r="G393728" s="25"/>
      <c r="H393728" s="25"/>
    </row>
    <row r="393729" spans="2:8" x14ac:dyDescent="0.2">
      <c r="B393729" s="25"/>
      <c r="C393729" s="25"/>
      <c r="D393729" s="31"/>
      <c r="E393729" s="25"/>
      <c r="F393729" s="25"/>
      <c r="G393729" s="25"/>
      <c r="H393729" s="25"/>
    </row>
    <row r="393730" spans="2:8" x14ac:dyDescent="0.2">
      <c r="B393730" s="25"/>
      <c r="C393730" s="25"/>
      <c r="D393730" s="31"/>
      <c r="E393730" s="25"/>
      <c r="F393730" s="25"/>
      <c r="G393730" s="25"/>
      <c r="H393730" s="25"/>
    </row>
    <row r="393731" spans="2:8" x14ac:dyDescent="0.2">
      <c r="B393731" s="25"/>
      <c r="C393731" s="25"/>
      <c r="D393731" s="31"/>
      <c r="E393731" s="25"/>
      <c r="F393731" s="25"/>
      <c r="G393731" s="25"/>
      <c r="H393731" s="25"/>
    </row>
    <row r="393732" spans="2:8" x14ac:dyDescent="0.2">
      <c r="B393732" s="25"/>
      <c r="C393732" s="25"/>
      <c r="D393732" s="31"/>
      <c r="E393732" s="25"/>
      <c r="F393732" s="25"/>
      <c r="G393732" s="25"/>
      <c r="H393732" s="25"/>
    </row>
    <row r="393733" spans="2:8" x14ac:dyDescent="0.2">
      <c r="B393733" s="25"/>
      <c r="C393733" s="25"/>
      <c r="D393733" s="31"/>
      <c r="E393733" s="25"/>
      <c r="F393733" s="25"/>
      <c r="G393733" s="25"/>
      <c r="H393733" s="25"/>
    </row>
    <row r="393734" spans="2:8" x14ac:dyDescent="0.2">
      <c r="B393734" s="25"/>
      <c r="C393734" s="25"/>
      <c r="D393734" s="31"/>
      <c r="E393734" s="25"/>
      <c r="F393734" s="25"/>
      <c r="G393734" s="25"/>
      <c r="H393734" s="25"/>
    </row>
    <row r="393735" spans="2:8" x14ac:dyDescent="0.2">
      <c r="B393735" s="25"/>
      <c r="C393735" s="25"/>
      <c r="D393735" s="31"/>
      <c r="E393735" s="25"/>
      <c r="F393735" s="25"/>
      <c r="G393735" s="25"/>
      <c r="H393735" s="25"/>
    </row>
    <row r="393736" spans="2:8" x14ac:dyDescent="0.2">
      <c r="B393736" s="25"/>
      <c r="C393736" s="25"/>
      <c r="D393736" s="31"/>
      <c r="E393736" s="25"/>
      <c r="F393736" s="25"/>
      <c r="G393736" s="25"/>
      <c r="H393736" s="25"/>
    </row>
    <row r="393737" spans="2:8" x14ac:dyDescent="0.2">
      <c r="B393737" s="25"/>
      <c r="C393737" s="25"/>
      <c r="D393737" s="31"/>
      <c r="E393737" s="25"/>
      <c r="F393737" s="25"/>
      <c r="G393737" s="25"/>
      <c r="H393737" s="25"/>
    </row>
    <row r="393738" spans="2:8" x14ac:dyDescent="0.2">
      <c r="B393738" s="25"/>
      <c r="C393738" s="25"/>
      <c r="D393738" s="31"/>
      <c r="E393738" s="25"/>
      <c r="F393738" s="25"/>
      <c r="G393738" s="25"/>
      <c r="H393738" s="25"/>
    </row>
    <row r="393739" spans="2:8" x14ac:dyDescent="0.2">
      <c r="B393739" s="25"/>
      <c r="C393739" s="25"/>
      <c r="D393739" s="31"/>
      <c r="E393739" s="25"/>
      <c r="F393739" s="25"/>
      <c r="G393739" s="25"/>
      <c r="H393739" s="25"/>
    </row>
    <row r="393740" spans="2:8" x14ac:dyDescent="0.2">
      <c r="B393740" s="25"/>
      <c r="C393740" s="25"/>
      <c r="D393740" s="31"/>
      <c r="E393740" s="25"/>
      <c r="F393740" s="25"/>
      <c r="G393740" s="25"/>
      <c r="H393740" s="25"/>
    </row>
    <row r="393741" spans="2:8" x14ac:dyDescent="0.2">
      <c r="B393741" s="25"/>
      <c r="C393741" s="25"/>
      <c r="D393741" s="31"/>
      <c r="E393741" s="25"/>
      <c r="F393741" s="25"/>
      <c r="G393741" s="25"/>
      <c r="H393741" s="25"/>
    </row>
    <row r="393742" spans="2:8" x14ac:dyDescent="0.2">
      <c r="B393742" s="25"/>
      <c r="C393742" s="25"/>
      <c r="D393742" s="31"/>
      <c r="E393742" s="25"/>
      <c r="F393742" s="25"/>
      <c r="G393742" s="25"/>
      <c r="H393742" s="25"/>
    </row>
    <row r="393743" spans="2:8" x14ac:dyDescent="0.2">
      <c r="B393743" s="25"/>
      <c r="C393743" s="25"/>
      <c r="D393743" s="31"/>
      <c r="E393743" s="25"/>
      <c r="F393743" s="25"/>
      <c r="G393743" s="25"/>
      <c r="H393743" s="25"/>
    </row>
    <row r="393744" spans="2:8" x14ac:dyDescent="0.2">
      <c r="B393744" s="25"/>
      <c r="C393744" s="25"/>
      <c r="D393744" s="31"/>
      <c r="E393744" s="25"/>
      <c r="F393744" s="25"/>
      <c r="G393744" s="25"/>
      <c r="H393744" s="25"/>
    </row>
    <row r="393745" spans="2:8" x14ac:dyDescent="0.2">
      <c r="B393745" s="25"/>
      <c r="C393745" s="25"/>
      <c r="D393745" s="31"/>
      <c r="E393745" s="25"/>
      <c r="F393745" s="25"/>
      <c r="G393745" s="25"/>
      <c r="H393745" s="25"/>
    </row>
    <row r="393746" spans="2:8" x14ac:dyDescent="0.2">
      <c r="B393746" s="25"/>
      <c r="C393746" s="25"/>
      <c r="D393746" s="31"/>
      <c r="E393746" s="25"/>
      <c r="F393746" s="25"/>
      <c r="G393746" s="25"/>
      <c r="H393746" s="25"/>
    </row>
    <row r="393747" spans="2:8" x14ac:dyDescent="0.2">
      <c r="B393747" s="25"/>
      <c r="C393747" s="25"/>
      <c r="D393747" s="31"/>
      <c r="E393747" s="25"/>
      <c r="F393747" s="25"/>
      <c r="G393747" s="25"/>
      <c r="H393747" s="25"/>
    </row>
    <row r="393748" spans="2:8" x14ac:dyDescent="0.2">
      <c r="B393748" s="25"/>
      <c r="C393748" s="25"/>
      <c r="D393748" s="31"/>
      <c r="E393748" s="25"/>
      <c r="F393748" s="25"/>
      <c r="G393748" s="25"/>
      <c r="H393748" s="25"/>
    </row>
    <row r="393749" spans="2:8" x14ac:dyDescent="0.2">
      <c r="B393749" s="25"/>
      <c r="C393749" s="25"/>
      <c r="D393749" s="31"/>
      <c r="E393749" s="25"/>
      <c r="F393749" s="25"/>
      <c r="G393749" s="25"/>
      <c r="H393749" s="25"/>
    </row>
    <row r="393750" spans="2:8" x14ac:dyDescent="0.2">
      <c r="B393750" s="25"/>
      <c r="C393750" s="25"/>
      <c r="D393750" s="31"/>
      <c r="E393750" s="25"/>
      <c r="F393750" s="25"/>
      <c r="G393750" s="25"/>
      <c r="H393750" s="25"/>
    </row>
    <row r="393751" spans="2:8" x14ac:dyDescent="0.2">
      <c r="B393751" s="25"/>
      <c r="C393751" s="25"/>
      <c r="D393751" s="31"/>
      <c r="E393751" s="25"/>
      <c r="F393751" s="25"/>
      <c r="G393751" s="25"/>
      <c r="H393751" s="25"/>
    </row>
    <row r="393752" spans="2:8" x14ac:dyDescent="0.2">
      <c r="B393752" s="25"/>
      <c r="C393752" s="25"/>
      <c r="D393752" s="31"/>
      <c r="E393752" s="25"/>
      <c r="F393752" s="25"/>
      <c r="G393752" s="25"/>
      <c r="H393752" s="25"/>
    </row>
    <row r="393753" spans="2:8" x14ac:dyDescent="0.2">
      <c r="B393753" s="25"/>
      <c r="C393753" s="25"/>
      <c r="D393753" s="31"/>
      <c r="E393753" s="25"/>
      <c r="F393753" s="25"/>
      <c r="G393753" s="25"/>
      <c r="H393753" s="25"/>
    </row>
    <row r="393754" spans="2:8" x14ac:dyDescent="0.2">
      <c r="B393754" s="25"/>
      <c r="C393754" s="25"/>
      <c r="D393754" s="31"/>
      <c r="E393754" s="25"/>
      <c r="F393754" s="25"/>
      <c r="G393754" s="25"/>
      <c r="H393754" s="25"/>
    </row>
    <row r="393755" spans="2:8" x14ac:dyDescent="0.2">
      <c r="B393755" s="25"/>
      <c r="C393755" s="25"/>
      <c r="D393755" s="31"/>
      <c r="E393755" s="25"/>
      <c r="F393755" s="25"/>
      <c r="G393755" s="25"/>
      <c r="H393755" s="25"/>
    </row>
    <row r="393756" spans="2:8" x14ac:dyDescent="0.2">
      <c r="B393756" s="25"/>
      <c r="C393756" s="25"/>
      <c r="D393756" s="31"/>
      <c r="E393756" s="25"/>
      <c r="F393756" s="25"/>
      <c r="G393756" s="25"/>
      <c r="H393756" s="25"/>
    </row>
    <row r="393757" spans="2:8" x14ac:dyDescent="0.2">
      <c r="B393757" s="25"/>
      <c r="C393757" s="25"/>
      <c r="D393757" s="31"/>
      <c r="E393757" s="25"/>
      <c r="F393757" s="25"/>
      <c r="G393757" s="25"/>
      <c r="H393757" s="25"/>
    </row>
    <row r="393758" spans="2:8" x14ac:dyDescent="0.2">
      <c r="B393758" s="25"/>
      <c r="C393758" s="25"/>
      <c r="D393758" s="31"/>
      <c r="E393758" s="25"/>
      <c r="F393758" s="25"/>
      <c r="G393758" s="25"/>
      <c r="H393758" s="25"/>
    </row>
    <row r="393759" spans="2:8" x14ac:dyDescent="0.2">
      <c r="B393759" s="25"/>
      <c r="C393759" s="25"/>
      <c r="D393759" s="31"/>
      <c r="E393759" s="25"/>
      <c r="F393759" s="25"/>
      <c r="G393759" s="25"/>
      <c r="H393759" s="25"/>
    </row>
    <row r="393760" spans="2:8" x14ac:dyDescent="0.2">
      <c r="B393760" s="25"/>
      <c r="C393760" s="25"/>
      <c r="D393760" s="31"/>
      <c r="E393760" s="25"/>
      <c r="F393760" s="25"/>
      <c r="G393760" s="25"/>
      <c r="H393760" s="25"/>
    </row>
    <row r="393761" spans="2:8" x14ac:dyDescent="0.2">
      <c r="B393761" s="25"/>
      <c r="C393761" s="25"/>
      <c r="D393761" s="31"/>
      <c r="E393761" s="25"/>
      <c r="F393761" s="25"/>
      <c r="G393761" s="25"/>
      <c r="H393761" s="25"/>
    </row>
    <row r="393762" spans="2:8" x14ac:dyDescent="0.2">
      <c r="B393762" s="25"/>
      <c r="C393762" s="25"/>
      <c r="D393762" s="31"/>
      <c r="E393762" s="25"/>
      <c r="F393762" s="25"/>
      <c r="G393762" s="25"/>
      <c r="H393762" s="25"/>
    </row>
    <row r="393763" spans="2:8" x14ac:dyDescent="0.2">
      <c r="B393763" s="25"/>
      <c r="C393763" s="25"/>
      <c r="D393763" s="31"/>
      <c r="E393763" s="25"/>
      <c r="F393763" s="25"/>
      <c r="G393763" s="25"/>
      <c r="H393763" s="25"/>
    </row>
    <row r="393764" spans="2:8" x14ac:dyDescent="0.2">
      <c r="B393764" s="25"/>
      <c r="C393764" s="25"/>
      <c r="D393764" s="31"/>
      <c r="E393764" s="25"/>
      <c r="F393764" s="25"/>
      <c r="G393764" s="25"/>
      <c r="H393764" s="25"/>
    </row>
    <row r="393765" spans="2:8" x14ac:dyDescent="0.2">
      <c r="B393765" s="25"/>
      <c r="C393765" s="25"/>
      <c r="D393765" s="31"/>
      <c r="E393765" s="25"/>
      <c r="F393765" s="25"/>
      <c r="G393765" s="25"/>
      <c r="H393765" s="25"/>
    </row>
    <row r="393766" spans="2:8" x14ac:dyDescent="0.2">
      <c r="B393766" s="25"/>
      <c r="C393766" s="25"/>
      <c r="D393766" s="31"/>
      <c r="E393766" s="25"/>
      <c r="F393766" s="25"/>
      <c r="G393766" s="25"/>
      <c r="H393766" s="25"/>
    </row>
    <row r="393767" spans="2:8" x14ac:dyDescent="0.2">
      <c r="B393767" s="25"/>
      <c r="C393767" s="25"/>
      <c r="D393767" s="31"/>
      <c r="E393767" s="25"/>
      <c r="F393767" s="25"/>
      <c r="G393767" s="25"/>
      <c r="H393767" s="25"/>
    </row>
    <row r="393768" spans="2:8" x14ac:dyDescent="0.2">
      <c r="B393768" s="25"/>
      <c r="C393768" s="25"/>
      <c r="D393768" s="31"/>
      <c r="E393768" s="25"/>
      <c r="F393768" s="25"/>
      <c r="G393768" s="25"/>
      <c r="H393768" s="25"/>
    </row>
    <row r="393769" spans="2:8" x14ac:dyDescent="0.2">
      <c r="B393769" s="25"/>
      <c r="C393769" s="25"/>
      <c r="D393769" s="31"/>
      <c r="E393769" s="25"/>
      <c r="F393769" s="25"/>
      <c r="G393769" s="25"/>
      <c r="H393769" s="25"/>
    </row>
    <row r="393770" spans="2:8" x14ac:dyDescent="0.2">
      <c r="B393770" s="25"/>
      <c r="C393770" s="25"/>
      <c r="D393770" s="31"/>
      <c r="E393770" s="25"/>
      <c r="F393770" s="25"/>
      <c r="G393770" s="25"/>
      <c r="H393770" s="25"/>
    </row>
    <row r="393771" spans="2:8" x14ac:dyDescent="0.2">
      <c r="B393771" s="25"/>
      <c r="C393771" s="25"/>
      <c r="D393771" s="31"/>
      <c r="E393771" s="25"/>
      <c r="F393771" s="25"/>
      <c r="G393771" s="25"/>
      <c r="H393771" s="25"/>
    </row>
    <row r="393772" spans="2:8" x14ac:dyDescent="0.2">
      <c r="B393772" s="25"/>
      <c r="C393772" s="25"/>
      <c r="D393772" s="31"/>
      <c r="E393772" s="25"/>
      <c r="F393772" s="25"/>
      <c r="G393772" s="25"/>
      <c r="H393772" s="25"/>
    </row>
    <row r="393773" spans="2:8" x14ac:dyDescent="0.2">
      <c r="B393773" s="25"/>
      <c r="C393773" s="25"/>
      <c r="D393773" s="31"/>
      <c r="E393773" s="25"/>
      <c r="F393773" s="25"/>
      <c r="G393773" s="25"/>
      <c r="H393773" s="25"/>
    </row>
    <row r="393774" spans="2:8" x14ac:dyDescent="0.2">
      <c r="B393774" s="25"/>
      <c r="C393774" s="25"/>
      <c r="D393774" s="31"/>
      <c r="E393774" s="25"/>
      <c r="F393774" s="25"/>
      <c r="G393774" s="25"/>
      <c r="H393774" s="25"/>
    </row>
    <row r="393775" spans="2:8" x14ac:dyDescent="0.2">
      <c r="B393775" s="25"/>
      <c r="C393775" s="25"/>
      <c r="D393775" s="31"/>
      <c r="E393775" s="25"/>
      <c r="F393775" s="25"/>
      <c r="G393775" s="25"/>
      <c r="H393775" s="25"/>
    </row>
    <row r="393776" spans="2:8" x14ac:dyDescent="0.2">
      <c r="B393776" s="25"/>
      <c r="C393776" s="25"/>
      <c r="D393776" s="31"/>
      <c r="E393776" s="25"/>
      <c r="F393776" s="25"/>
      <c r="G393776" s="25"/>
      <c r="H393776" s="25"/>
    </row>
    <row r="393777" spans="2:8" x14ac:dyDescent="0.2">
      <c r="B393777" s="25"/>
      <c r="C393777" s="25"/>
      <c r="D393777" s="31"/>
      <c r="E393777" s="25"/>
      <c r="F393777" s="25"/>
      <c r="G393777" s="25"/>
      <c r="H393777" s="25"/>
    </row>
    <row r="393778" spans="2:8" x14ac:dyDescent="0.2">
      <c r="B393778" s="25"/>
      <c r="C393778" s="25"/>
      <c r="D393778" s="31"/>
      <c r="E393778" s="25"/>
      <c r="F393778" s="25"/>
      <c r="G393778" s="25"/>
      <c r="H393778" s="25"/>
    </row>
    <row r="393779" spans="2:8" x14ac:dyDescent="0.2">
      <c r="B393779" s="25"/>
      <c r="C393779" s="25"/>
      <c r="D393779" s="31"/>
      <c r="E393779" s="25"/>
      <c r="F393779" s="25"/>
      <c r="G393779" s="25"/>
      <c r="H393779" s="25"/>
    </row>
    <row r="393780" spans="2:8" x14ac:dyDescent="0.2">
      <c r="B393780" s="25"/>
      <c r="C393780" s="25"/>
      <c r="D393780" s="31"/>
      <c r="E393780" s="25"/>
      <c r="F393780" s="25"/>
      <c r="G393780" s="25"/>
      <c r="H393780" s="25"/>
    </row>
    <row r="393781" spans="2:8" x14ac:dyDescent="0.2">
      <c r="B393781" s="25"/>
      <c r="C393781" s="25"/>
      <c r="D393781" s="31"/>
      <c r="E393781" s="25"/>
      <c r="F393781" s="25"/>
      <c r="G393781" s="25"/>
      <c r="H393781" s="25"/>
    </row>
    <row r="393782" spans="2:8" x14ac:dyDescent="0.2">
      <c r="B393782" s="25"/>
      <c r="C393782" s="25"/>
      <c r="D393782" s="31"/>
      <c r="E393782" s="25"/>
      <c r="F393782" s="25"/>
      <c r="G393782" s="25"/>
      <c r="H393782" s="25"/>
    </row>
    <row r="393783" spans="2:8" x14ac:dyDescent="0.2">
      <c r="B393783" s="25"/>
      <c r="C393783" s="25"/>
      <c r="D393783" s="31"/>
      <c r="E393783" s="25"/>
      <c r="F393783" s="25"/>
      <c r="G393783" s="25"/>
      <c r="H393783" s="25"/>
    </row>
    <row r="393784" spans="2:8" x14ac:dyDescent="0.2">
      <c r="B393784" s="25"/>
      <c r="C393784" s="25"/>
      <c r="D393784" s="31"/>
      <c r="E393784" s="25"/>
      <c r="F393784" s="25"/>
      <c r="G393784" s="25"/>
      <c r="H393784" s="25"/>
    </row>
    <row r="393785" spans="2:8" x14ac:dyDescent="0.2">
      <c r="B393785" s="25"/>
      <c r="C393785" s="25"/>
      <c r="D393785" s="31"/>
      <c r="E393785" s="25"/>
      <c r="F393785" s="25"/>
      <c r="G393785" s="25"/>
      <c r="H393785" s="25"/>
    </row>
    <row r="393786" spans="2:8" x14ac:dyDescent="0.2">
      <c r="B393786" s="25"/>
      <c r="C393786" s="25"/>
      <c r="D393786" s="31"/>
      <c r="E393786" s="25"/>
      <c r="F393786" s="25"/>
      <c r="G393786" s="25"/>
      <c r="H393786" s="25"/>
    </row>
    <row r="393787" spans="2:8" x14ac:dyDescent="0.2">
      <c r="B393787" s="25"/>
      <c r="C393787" s="25"/>
      <c r="D393787" s="31"/>
      <c r="E393787" s="25"/>
      <c r="F393787" s="25"/>
      <c r="G393787" s="25"/>
      <c r="H393787" s="25"/>
    </row>
    <row r="393788" spans="2:8" x14ac:dyDescent="0.2">
      <c r="B393788" s="25"/>
      <c r="C393788" s="25"/>
      <c r="D393788" s="31"/>
      <c r="E393788" s="25"/>
      <c r="F393788" s="25"/>
      <c r="G393788" s="25"/>
      <c r="H393788" s="25"/>
    </row>
    <row r="393789" spans="2:8" x14ac:dyDescent="0.2">
      <c r="B393789" s="25"/>
      <c r="C393789" s="25"/>
      <c r="D393789" s="31"/>
      <c r="E393789" s="25"/>
      <c r="F393789" s="25"/>
      <c r="G393789" s="25"/>
      <c r="H393789" s="25"/>
    </row>
    <row r="393790" spans="2:8" x14ac:dyDescent="0.2">
      <c r="B393790" s="25"/>
      <c r="C393790" s="25"/>
      <c r="D393790" s="31"/>
      <c r="E393790" s="25"/>
      <c r="F393790" s="25"/>
      <c r="G393790" s="25"/>
      <c r="H393790" s="25"/>
    </row>
    <row r="393791" spans="2:8" x14ac:dyDescent="0.2">
      <c r="B393791" s="25"/>
      <c r="C393791" s="25"/>
      <c r="D393791" s="31"/>
      <c r="E393791" s="25"/>
      <c r="F393791" s="25"/>
      <c r="G393791" s="25"/>
      <c r="H393791" s="25"/>
    </row>
    <row r="393792" spans="2:8" x14ac:dyDescent="0.2">
      <c r="B393792" s="25"/>
      <c r="C393792" s="25"/>
      <c r="D393792" s="31"/>
      <c r="E393792" s="25"/>
      <c r="F393792" s="25"/>
      <c r="G393792" s="25"/>
      <c r="H393792" s="25"/>
    </row>
    <row r="393793" spans="2:8" x14ac:dyDescent="0.2">
      <c r="B393793" s="25"/>
      <c r="C393793" s="25"/>
      <c r="D393793" s="31"/>
      <c r="E393793" s="25"/>
      <c r="F393793" s="25"/>
      <c r="G393793" s="25"/>
      <c r="H393793" s="25"/>
    </row>
    <row r="393794" spans="2:8" x14ac:dyDescent="0.2">
      <c r="B393794" s="25"/>
      <c r="C393794" s="25"/>
      <c r="D393794" s="31"/>
      <c r="E393794" s="25"/>
      <c r="F393794" s="25"/>
      <c r="G393794" s="25"/>
      <c r="H393794" s="25"/>
    </row>
    <row r="393795" spans="2:8" x14ac:dyDescent="0.2">
      <c r="B393795" s="25"/>
      <c r="C393795" s="25"/>
      <c r="D393795" s="31"/>
      <c r="E393795" s="25"/>
      <c r="F393795" s="25"/>
      <c r="G393795" s="25"/>
      <c r="H393795" s="25"/>
    </row>
    <row r="393796" spans="2:8" x14ac:dyDescent="0.2">
      <c r="B393796" s="25"/>
      <c r="C393796" s="25"/>
      <c r="D393796" s="31"/>
      <c r="E393796" s="25"/>
      <c r="F393796" s="25"/>
      <c r="G393796" s="25"/>
      <c r="H393796" s="25"/>
    </row>
    <row r="393797" spans="2:8" x14ac:dyDescent="0.2">
      <c r="B393797" s="21"/>
      <c r="C393797" s="21"/>
      <c r="D393797" s="31"/>
      <c r="E393797" s="21"/>
      <c r="F393797" s="21"/>
      <c r="G393797" s="21"/>
      <c r="H393797" s="25"/>
    </row>
    <row r="393798" spans="2:8" x14ac:dyDescent="0.2">
      <c r="B393798" s="21"/>
      <c r="C393798" s="21"/>
      <c r="D393798" s="31"/>
      <c r="E393798" s="21"/>
      <c r="F393798" s="21"/>
      <c r="G393798" s="21"/>
      <c r="H393798" s="21"/>
    </row>
    <row r="393799" spans="2:8" x14ac:dyDescent="0.2">
      <c r="B393799" s="21"/>
      <c r="C393799" s="21"/>
      <c r="D393799" s="31"/>
      <c r="E393799" s="21"/>
      <c r="F393799" s="21"/>
      <c r="G393799" s="21"/>
      <c r="H393799" s="21"/>
    </row>
    <row r="393800" spans="2:8" x14ac:dyDescent="0.2">
      <c r="B393800" s="21"/>
      <c r="C393800" s="21"/>
      <c r="D393800" s="31"/>
      <c r="E393800" s="21"/>
      <c r="F393800" s="21"/>
      <c r="G393800" s="21"/>
      <c r="H393800" s="21"/>
    </row>
    <row r="393801" spans="2:8" x14ac:dyDescent="0.2">
      <c r="B393801" s="21"/>
      <c r="C393801" s="21"/>
      <c r="D393801" s="31"/>
      <c r="E393801" s="21"/>
      <c r="F393801" s="21"/>
      <c r="G393801" s="21"/>
      <c r="H393801" s="21"/>
    </row>
    <row r="393802" spans="2:8" x14ac:dyDescent="0.2">
      <c r="B393802" s="21"/>
      <c r="C393802" s="21"/>
      <c r="D393802" s="31"/>
      <c r="E393802" s="21"/>
      <c r="F393802" s="21"/>
      <c r="G393802" s="21"/>
      <c r="H393802" s="21"/>
    </row>
    <row r="393803" spans="2:8" x14ac:dyDescent="0.2">
      <c r="B393803" s="21"/>
      <c r="C393803" s="21"/>
      <c r="D393803" s="31"/>
      <c r="E393803" s="21"/>
      <c r="F393803" s="21"/>
      <c r="G393803" s="21"/>
      <c r="H393803" s="21"/>
    </row>
    <row r="393804" spans="2:8" x14ac:dyDescent="0.2">
      <c r="B393804" s="21"/>
      <c r="C393804" s="21"/>
      <c r="D393804" s="31"/>
      <c r="E393804" s="21"/>
      <c r="F393804" s="21"/>
      <c r="G393804" s="21"/>
      <c r="H393804" s="21"/>
    </row>
    <row r="393805" spans="2:8" x14ac:dyDescent="0.2">
      <c r="B393805" s="21"/>
      <c r="C393805" s="21"/>
      <c r="D393805" s="31"/>
      <c r="E393805" s="21"/>
      <c r="F393805" s="21"/>
      <c r="G393805" s="21"/>
      <c r="H393805" s="21"/>
    </row>
    <row r="393806" spans="2:8" x14ac:dyDescent="0.2">
      <c r="B393806" s="21"/>
      <c r="C393806" s="21"/>
      <c r="D393806" s="31"/>
      <c r="E393806" s="21"/>
      <c r="F393806" s="21"/>
      <c r="G393806" s="21"/>
      <c r="H393806" s="21"/>
    </row>
    <row r="393807" spans="2:8" x14ac:dyDescent="0.2">
      <c r="H393807" s="21"/>
    </row>
    <row r="409601" spans="2:8" x14ac:dyDescent="0.2">
      <c r="B409601" s="21"/>
      <c r="C409601" s="21"/>
      <c r="D409601" s="31"/>
      <c r="E409601" s="21"/>
      <c r="F409601" s="21"/>
      <c r="G409601" s="21"/>
    </row>
    <row r="409602" spans="2:8" x14ac:dyDescent="0.2">
      <c r="B409602" s="21"/>
      <c r="C409602" s="21"/>
      <c r="D409602" s="31"/>
      <c r="E409602" s="21"/>
      <c r="F409602" s="21"/>
      <c r="G409602" s="21"/>
      <c r="H409602" s="21"/>
    </row>
    <row r="409603" spans="2:8" x14ac:dyDescent="0.2">
      <c r="B409603" s="21"/>
      <c r="C409603" s="21"/>
      <c r="D409603" s="31"/>
      <c r="E409603" s="21"/>
      <c r="F409603" s="21"/>
      <c r="G409603" s="21"/>
      <c r="H409603" s="21"/>
    </row>
    <row r="409604" spans="2:8" x14ac:dyDescent="0.2">
      <c r="B409604" s="21"/>
      <c r="C409604" s="21"/>
      <c r="D409604" s="31"/>
      <c r="E409604" s="21"/>
      <c r="F409604" s="21"/>
      <c r="G409604" s="21"/>
      <c r="H409604" s="21"/>
    </row>
    <row r="409605" spans="2:8" x14ac:dyDescent="0.2">
      <c r="B409605" s="21"/>
      <c r="C409605" s="21"/>
      <c r="D409605" s="31"/>
      <c r="E409605" s="21"/>
      <c r="F409605" s="21"/>
      <c r="G409605" s="21"/>
      <c r="H409605" s="21"/>
    </row>
    <row r="409606" spans="2:8" x14ac:dyDescent="0.2">
      <c r="B409606" s="22"/>
      <c r="C409606" s="22"/>
      <c r="D409606" s="31"/>
      <c r="E409606" s="22"/>
      <c r="F409606" s="22"/>
      <c r="G409606" s="22"/>
      <c r="H409606" s="21"/>
    </row>
    <row r="409607" spans="2:8" x14ac:dyDescent="0.2">
      <c r="B409607" s="22"/>
      <c r="C409607" s="22"/>
      <c r="D409607" s="31"/>
      <c r="E409607" s="22"/>
      <c r="F409607" s="22"/>
      <c r="G409607" s="22"/>
      <c r="H409607" s="22"/>
    </row>
    <row r="409608" spans="2:8" x14ac:dyDescent="0.2">
      <c r="B409608" s="22"/>
      <c r="C409608" s="22"/>
      <c r="D409608" s="31"/>
      <c r="E409608" s="22"/>
      <c r="F409608" s="22"/>
      <c r="G409608" s="22"/>
      <c r="H409608" s="22"/>
    </row>
    <row r="409609" spans="2:8" x14ac:dyDescent="0.2">
      <c r="B409609" s="22"/>
      <c r="C409609" s="22"/>
      <c r="D409609" s="31"/>
      <c r="E409609" s="22"/>
      <c r="F409609" s="22"/>
      <c r="G409609" s="22"/>
      <c r="H409609" s="22"/>
    </row>
    <row r="409610" spans="2:8" x14ac:dyDescent="0.2">
      <c r="B409610" s="22"/>
      <c r="C409610" s="22"/>
      <c r="D409610" s="31"/>
      <c r="E409610" s="22"/>
      <c r="F409610" s="22"/>
      <c r="G409610" s="22"/>
      <c r="H409610" s="22"/>
    </row>
    <row r="409611" spans="2:8" x14ac:dyDescent="0.2">
      <c r="B409611" s="22"/>
      <c r="C409611" s="22"/>
      <c r="D409611" s="31"/>
      <c r="E409611" s="22"/>
      <c r="F409611" s="22"/>
      <c r="G409611" s="22"/>
      <c r="H409611" s="22"/>
    </row>
    <row r="409612" spans="2:8" x14ac:dyDescent="0.2">
      <c r="B409612" s="22"/>
      <c r="C409612" s="22"/>
      <c r="D409612" s="31"/>
      <c r="E409612" s="22"/>
      <c r="F409612" s="22"/>
      <c r="G409612" s="22"/>
      <c r="H409612" s="22"/>
    </row>
    <row r="409613" spans="2:8" x14ac:dyDescent="0.2">
      <c r="B409613" s="22"/>
      <c r="C409613" s="22"/>
      <c r="D409613" s="31"/>
      <c r="E409613" s="22"/>
      <c r="F409613" s="22"/>
      <c r="G409613" s="22"/>
      <c r="H409613" s="22"/>
    </row>
    <row r="409614" spans="2:8" x14ac:dyDescent="0.2">
      <c r="B409614" s="22"/>
      <c r="C409614" s="22"/>
      <c r="D409614" s="31"/>
      <c r="E409614" s="22"/>
      <c r="F409614" s="22"/>
      <c r="G409614" s="22"/>
      <c r="H409614" s="22"/>
    </row>
    <row r="409615" spans="2:8" x14ac:dyDescent="0.2">
      <c r="B409615" s="22"/>
      <c r="C409615" s="22"/>
      <c r="D409615" s="31"/>
      <c r="E409615" s="22"/>
      <c r="F409615" s="22"/>
      <c r="G409615" s="22"/>
      <c r="H409615" s="22"/>
    </row>
    <row r="409616" spans="2:8" x14ac:dyDescent="0.2">
      <c r="B409616" s="22"/>
      <c r="C409616" s="22"/>
      <c r="D409616" s="31"/>
      <c r="E409616" s="22"/>
      <c r="F409616" s="22"/>
      <c r="G409616" s="22"/>
      <c r="H409616" s="22"/>
    </row>
    <row r="409617" spans="2:8" x14ac:dyDescent="0.2">
      <c r="B409617" s="22"/>
      <c r="C409617" s="22"/>
      <c r="D409617" s="31"/>
      <c r="E409617" s="22"/>
      <c r="F409617" s="22"/>
      <c r="G409617" s="22"/>
      <c r="H409617" s="22"/>
    </row>
    <row r="409618" spans="2:8" x14ac:dyDescent="0.2">
      <c r="B409618" s="22"/>
      <c r="C409618" s="22"/>
      <c r="D409618" s="31"/>
      <c r="E409618" s="22"/>
      <c r="F409618" s="22"/>
      <c r="G409618" s="22"/>
      <c r="H409618" s="22"/>
    </row>
    <row r="409619" spans="2:8" x14ac:dyDescent="0.2">
      <c r="B409619" s="22"/>
      <c r="C409619" s="22"/>
      <c r="D409619" s="31"/>
      <c r="E409619" s="22"/>
      <c r="F409619" s="22"/>
      <c r="G409619" s="22"/>
      <c r="H409619" s="22"/>
    </row>
    <row r="409620" spans="2:8" x14ac:dyDescent="0.2">
      <c r="B409620" s="22"/>
      <c r="C409620" s="22"/>
      <c r="D409620" s="31"/>
      <c r="E409620" s="22"/>
      <c r="F409620" s="22"/>
      <c r="G409620" s="22"/>
      <c r="H409620" s="22"/>
    </row>
    <row r="409621" spans="2:8" x14ac:dyDescent="0.2">
      <c r="B409621" s="22"/>
      <c r="C409621" s="22"/>
      <c r="D409621" s="31"/>
      <c r="E409621" s="22"/>
      <c r="F409621" s="22"/>
      <c r="G409621" s="22"/>
      <c r="H409621" s="22"/>
    </row>
    <row r="409622" spans="2:8" x14ac:dyDescent="0.2">
      <c r="B409622" s="22"/>
      <c r="C409622" s="22"/>
      <c r="D409622" s="31"/>
      <c r="E409622" s="22"/>
      <c r="F409622" s="22"/>
      <c r="G409622" s="22"/>
      <c r="H409622" s="22"/>
    </row>
    <row r="409623" spans="2:8" x14ac:dyDescent="0.2">
      <c r="B409623" s="22"/>
      <c r="C409623" s="22"/>
      <c r="D409623" s="31"/>
      <c r="E409623" s="22"/>
      <c r="F409623" s="22"/>
      <c r="G409623" s="22"/>
      <c r="H409623" s="22"/>
    </row>
    <row r="409624" spans="2:8" x14ac:dyDescent="0.2">
      <c r="B409624" s="22"/>
      <c r="C409624" s="22"/>
      <c r="D409624" s="31"/>
      <c r="E409624" s="22"/>
      <c r="F409624" s="22"/>
      <c r="G409624" s="22"/>
      <c r="H409624" s="22"/>
    </row>
    <row r="409625" spans="2:8" x14ac:dyDescent="0.2">
      <c r="B409625" s="22"/>
      <c r="C409625" s="22"/>
      <c r="D409625" s="31"/>
      <c r="E409625" s="22"/>
      <c r="F409625" s="22"/>
      <c r="G409625" s="22"/>
      <c r="H409625" s="22"/>
    </row>
    <row r="409626" spans="2:8" x14ac:dyDescent="0.2">
      <c r="B409626" s="22"/>
      <c r="C409626" s="22"/>
      <c r="D409626" s="31"/>
      <c r="E409626" s="22"/>
      <c r="F409626" s="22"/>
      <c r="G409626" s="22"/>
      <c r="H409626" s="22"/>
    </row>
    <row r="409627" spans="2:8" x14ac:dyDescent="0.2">
      <c r="B409627" s="22"/>
      <c r="C409627" s="22"/>
      <c r="D409627" s="31"/>
      <c r="E409627" s="22"/>
      <c r="F409627" s="22"/>
      <c r="G409627" s="22"/>
      <c r="H409627" s="22"/>
    </row>
    <row r="409628" spans="2:8" x14ac:dyDescent="0.2">
      <c r="B409628" s="22"/>
      <c r="C409628" s="22"/>
      <c r="D409628" s="31"/>
      <c r="E409628" s="22"/>
      <c r="F409628" s="22"/>
      <c r="G409628" s="22"/>
      <c r="H409628" s="22"/>
    </row>
    <row r="409629" spans="2:8" x14ac:dyDescent="0.2">
      <c r="B409629" s="22"/>
      <c r="C409629" s="22"/>
      <c r="D409629" s="31"/>
      <c r="E409629" s="22"/>
      <c r="F409629" s="22"/>
      <c r="G409629" s="22"/>
      <c r="H409629" s="22"/>
    </row>
    <row r="409630" spans="2:8" x14ac:dyDescent="0.2">
      <c r="B409630" s="22"/>
      <c r="C409630" s="22"/>
      <c r="D409630" s="31"/>
      <c r="E409630" s="22"/>
      <c r="F409630" s="22"/>
      <c r="G409630" s="22"/>
      <c r="H409630" s="22"/>
    </row>
    <row r="409631" spans="2:8" x14ac:dyDescent="0.2">
      <c r="B409631" s="22"/>
      <c r="C409631" s="22"/>
      <c r="D409631" s="31"/>
      <c r="E409631" s="22"/>
      <c r="F409631" s="22"/>
      <c r="G409631" s="22"/>
      <c r="H409631" s="22"/>
    </row>
    <row r="409632" spans="2:8" x14ac:dyDescent="0.2">
      <c r="B409632" s="22"/>
      <c r="C409632" s="22"/>
      <c r="D409632" s="31"/>
      <c r="E409632" s="22"/>
      <c r="F409632" s="22"/>
      <c r="G409632" s="22"/>
      <c r="H409632" s="22"/>
    </row>
    <row r="409633" spans="2:8" x14ac:dyDescent="0.2">
      <c r="B409633" s="22"/>
      <c r="C409633" s="22"/>
      <c r="D409633" s="31"/>
      <c r="E409633" s="22"/>
      <c r="F409633" s="22"/>
      <c r="G409633" s="22"/>
      <c r="H409633" s="22"/>
    </row>
    <row r="409634" spans="2:8" x14ac:dyDescent="0.2">
      <c r="B409634" s="22"/>
      <c r="C409634" s="22"/>
      <c r="D409634" s="31"/>
      <c r="E409634" s="22"/>
      <c r="F409634" s="22"/>
      <c r="G409634" s="22"/>
      <c r="H409634" s="22"/>
    </row>
    <row r="409635" spans="2:8" x14ac:dyDescent="0.2">
      <c r="B409635" s="22"/>
      <c r="C409635" s="22"/>
      <c r="D409635" s="31"/>
      <c r="E409635" s="22"/>
      <c r="F409635" s="22"/>
      <c r="G409635" s="22"/>
      <c r="H409635" s="22"/>
    </row>
    <row r="409636" spans="2:8" x14ac:dyDescent="0.2">
      <c r="B409636" s="22"/>
      <c r="C409636" s="22"/>
      <c r="D409636" s="31"/>
      <c r="E409636" s="22"/>
      <c r="F409636" s="22"/>
      <c r="G409636" s="22"/>
      <c r="H409636" s="22"/>
    </row>
    <row r="409637" spans="2:8" x14ac:dyDescent="0.2">
      <c r="B409637" s="22"/>
      <c r="C409637" s="22"/>
      <c r="D409637" s="31"/>
      <c r="E409637" s="22"/>
      <c r="F409637" s="22"/>
      <c r="G409637" s="22"/>
      <c r="H409637" s="22"/>
    </row>
    <row r="409638" spans="2:8" x14ac:dyDescent="0.2">
      <c r="B409638" s="22"/>
      <c r="C409638" s="22"/>
      <c r="D409638" s="31"/>
      <c r="E409638" s="22"/>
      <c r="F409638" s="22"/>
      <c r="G409638" s="22"/>
      <c r="H409638" s="22"/>
    </row>
    <row r="409639" spans="2:8" x14ac:dyDescent="0.2">
      <c r="B409639" s="22"/>
      <c r="C409639" s="22"/>
      <c r="D409639" s="31"/>
      <c r="E409639" s="22"/>
      <c r="F409639" s="22"/>
      <c r="G409639" s="22"/>
      <c r="H409639" s="22"/>
    </row>
    <row r="409640" spans="2:8" x14ac:dyDescent="0.2">
      <c r="B409640" s="22"/>
      <c r="C409640" s="22"/>
      <c r="D409640" s="31"/>
      <c r="E409640" s="22"/>
      <c r="F409640" s="22"/>
      <c r="G409640" s="22"/>
      <c r="H409640" s="22"/>
    </row>
    <row r="409641" spans="2:8" x14ac:dyDescent="0.2">
      <c r="B409641" s="22"/>
      <c r="C409641" s="22"/>
      <c r="D409641" s="31"/>
      <c r="E409641" s="22"/>
      <c r="F409641" s="22"/>
      <c r="G409641" s="22"/>
      <c r="H409641" s="22"/>
    </row>
    <row r="409642" spans="2:8" x14ac:dyDescent="0.2">
      <c r="B409642" s="22"/>
      <c r="C409642" s="22"/>
      <c r="D409642" s="31"/>
      <c r="E409642" s="22"/>
      <c r="F409642" s="22"/>
      <c r="G409642" s="22"/>
      <c r="H409642" s="22"/>
    </row>
    <row r="409643" spans="2:8" x14ac:dyDescent="0.2">
      <c r="B409643" s="22"/>
      <c r="C409643" s="22"/>
      <c r="D409643" s="31"/>
      <c r="E409643" s="22"/>
      <c r="F409643" s="22"/>
      <c r="G409643" s="22"/>
      <c r="H409643" s="22"/>
    </row>
    <row r="409644" spans="2:8" x14ac:dyDescent="0.2">
      <c r="B409644" s="22"/>
      <c r="C409644" s="22"/>
      <c r="D409644" s="31"/>
      <c r="E409644" s="22"/>
      <c r="F409644" s="22"/>
      <c r="G409644" s="22"/>
      <c r="H409644" s="22"/>
    </row>
    <row r="409645" spans="2:8" x14ac:dyDescent="0.2">
      <c r="B409645" s="22"/>
      <c r="C409645" s="22"/>
      <c r="D409645" s="31"/>
      <c r="E409645" s="22"/>
      <c r="F409645" s="22"/>
      <c r="G409645" s="22"/>
      <c r="H409645" s="22"/>
    </row>
    <row r="409646" spans="2:8" x14ac:dyDescent="0.2">
      <c r="B409646" s="22"/>
      <c r="C409646" s="22"/>
      <c r="D409646" s="31"/>
      <c r="E409646" s="22"/>
      <c r="F409646" s="22"/>
      <c r="G409646" s="22"/>
      <c r="H409646" s="22"/>
    </row>
    <row r="409647" spans="2:8" x14ac:dyDescent="0.2">
      <c r="B409647" s="22"/>
      <c r="C409647" s="22"/>
      <c r="D409647" s="31"/>
      <c r="E409647" s="22"/>
      <c r="F409647" s="22"/>
      <c r="G409647" s="22"/>
      <c r="H409647" s="22"/>
    </row>
    <row r="409648" spans="2:8" x14ac:dyDescent="0.2">
      <c r="B409648" s="22"/>
      <c r="C409648" s="22"/>
      <c r="D409648" s="31"/>
      <c r="E409648" s="22"/>
      <c r="F409648" s="22"/>
      <c r="G409648" s="22"/>
      <c r="H409648" s="22"/>
    </row>
    <row r="409649" spans="2:8" x14ac:dyDescent="0.2">
      <c r="B409649" s="22"/>
      <c r="C409649" s="22"/>
      <c r="D409649" s="31"/>
      <c r="E409649" s="22"/>
      <c r="F409649" s="22"/>
      <c r="G409649" s="22"/>
      <c r="H409649" s="22"/>
    </row>
    <row r="409650" spans="2:8" x14ac:dyDescent="0.2">
      <c r="B409650" s="22"/>
      <c r="C409650" s="22"/>
      <c r="D409650" s="31"/>
      <c r="E409650" s="22"/>
      <c r="F409650" s="22"/>
      <c r="G409650" s="22"/>
      <c r="H409650" s="22"/>
    </row>
    <row r="409651" spans="2:8" x14ac:dyDescent="0.2">
      <c r="B409651" s="22"/>
      <c r="C409651" s="22"/>
      <c r="D409651" s="31"/>
      <c r="E409651" s="22"/>
      <c r="F409651" s="22"/>
      <c r="G409651" s="22"/>
      <c r="H409651" s="22"/>
    </row>
    <row r="409652" spans="2:8" x14ac:dyDescent="0.2">
      <c r="B409652" s="22"/>
      <c r="C409652" s="22"/>
      <c r="D409652" s="31"/>
      <c r="E409652" s="22"/>
      <c r="F409652" s="22"/>
      <c r="G409652" s="22"/>
      <c r="H409652" s="22"/>
    </row>
    <row r="409653" spans="2:8" x14ac:dyDescent="0.2">
      <c r="B409653" s="22"/>
      <c r="C409653" s="22"/>
      <c r="D409653" s="31"/>
      <c r="E409653" s="22"/>
      <c r="F409653" s="22"/>
      <c r="G409653" s="22"/>
      <c r="H409653" s="22"/>
    </row>
    <row r="409654" spans="2:8" x14ac:dyDescent="0.2">
      <c r="B409654" s="22"/>
      <c r="C409654" s="22"/>
      <c r="D409654" s="31"/>
      <c r="E409654" s="22"/>
      <c r="F409654" s="22"/>
      <c r="G409654" s="22"/>
      <c r="H409654" s="22"/>
    </row>
    <row r="409655" spans="2:8" x14ac:dyDescent="0.2">
      <c r="B409655" s="22"/>
      <c r="C409655" s="22"/>
      <c r="D409655" s="31"/>
      <c r="E409655" s="22"/>
      <c r="F409655" s="22"/>
      <c r="G409655" s="22"/>
      <c r="H409655" s="22"/>
    </row>
    <row r="409656" spans="2:8" x14ac:dyDescent="0.2">
      <c r="B409656" s="22"/>
      <c r="C409656" s="22"/>
      <c r="D409656" s="31"/>
      <c r="E409656" s="22"/>
      <c r="F409656" s="22"/>
      <c r="G409656" s="22"/>
      <c r="H409656" s="22"/>
    </row>
    <row r="409657" spans="2:8" x14ac:dyDescent="0.2">
      <c r="B409657" s="22"/>
      <c r="C409657" s="22"/>
      <c r="D409657" s="31"/>
      <c r="E409657" s="22"/>
      <c r="F409657" s="22"/>
      <c r="G409657" s="22"/>
      <c r="H409657" s="22"/>
    </row>
    <row r="409658" spans="2:8" x14ac:dyDescent="0.2">
      <c r="B409658" s="22"/>
      <c r="C409658" s="22"/>
      <c r="D409658" s="31"/>
      <c r="E409658" s="22"/>
      <c r="F409658" s="22"/>
      <c r="G409658" s="22"/>
      <c r="H409658" s="22"/>
    </row>
    <row r="409659" spans="2:8" x14ac:dyDescent="0.2">
      <c r="B409659" s="22"/>
      <c r="C409659" s="22"/>
      <c r="D409659" s="31"/>
      <c r="E409659" s="22"/>
      <c r="F409659" s="22"/>
      <c r="G409659" s="22"/>
      <c r="H409659" s="22"/>
    </row>
    <row r="409660" spans="2:8" x14ac:dyDescent="0.2">
      <c r="B409660" s="22"/>
      <c r="C409660" s="22"/>
      <c r="D409660" s="31"/>
      <c r="E409660" s="22"/>
      <c r="F409660" s="22"/>
      <c r="G409660" s="22"/>
      <c r="H409660" s="22"/>
    </row>
    <row r="409661" spans="2:8" x14ac:dyDescent="0.2">
      <c r="B409661" s="22"/>
      <c r="C409661" s="22"/>
      <c r="D409661" s="31"/>
      <c r="E409661" s="22"/>
      <c r="F409661" s="22"/>
      <c r="G409661" s="22"/>
      <c r="H409661" s="22"/>
    </row>
    <row r="409662" spans="2:8" x14ac:dyDescent="0.2">
      <c r="B409662" s="22"/>
      <c r="C409662" s="22"/>
      <c r="D409662" s="31"/>
      <c r="E409662" s="22"/>
      <c r="F409662" s="22"/>
      <c r="G409662" s="22"/>
      <c r="H409662" s="22"/>
    </row>
    <row r="409663" spans="2:8" x14ac:dyDescent="0.2">
      <c r="B409663" s="22"/>
      <c r="C409663" s="22"/>
      <c r="D409663" s="31"/>
      <c r="E409663" s="22"/>
      <c r="F409663" s="22"/>
      <c r="G409663" s="22"/>
      <c r="H409663" s="22"/>
    </row>
    <row r="409664" spans="2:8" x14ac:dyDescent="0.2">
      <c r="B409664" s="22"/>
      <c r="C409664" s="22"/>
      <c r="D409664" s="31"/>
      <c r="E409664" s="22"/>
      <c r="F409664" s="22"/>
      <c r="G409664" s="22"/>
      <c r="H409664" s="22"/>
    </row>
    <row r="409665" spans="2:8" x14ac:dyDescent="0.2">
      <c r="B409665" s="22"/>
      <c r="C409665" s="22"/>
      <c r="D409665" s="31"/>
      <c r="E409665" s="22"/>
      <c r="F409665" s="22"/>
      <c r="G409665" s="22"/>
      <c r="H409665" s="22"/>
    </row>
    <row r="409666" spans="2:8" x14ac:dyDescent="0.2">
      <c r="B409666" s="22"/>
      <c r="C409666" s="22"/>
      <c r="D409666" s="31"/>
      <c r="E409666" s="22"/>
      <c r="F409666" s="22"/>
      <c r="G409666" s="22"/>
      <c r="H409666" s="22"/>
    </row>
    <row r="409667" spans="2:8" x14ac:dyDescent="0.2">
      <c r="B409667" s="22"/>
      <c r="C409667" s="22"/>
      <c r="D409667" s="31"/>
      <c r="E409667" s="22"/>
      <c r="F409667" s="22"/>
      <c r="G409667" s="22"/>
      <c r="H409667" s="22"/>
    </row>
    <row r="409668" spans="2:8" x14ac:dyDescent="0.2">
      <c r="B409668" s="22"/>
      <c r="C409668" s="22"/>
      <c r="D409668" s="31"/>
      <c r="E409668" s="22"/>
      <c r="F409668" s="22"/>
      <c r="G409668" s="22"/>
      <c r="H409668" s="22"/>
    </row>
    <row r="409669" spans="2:8" x14ac:dyDescent="0.2">
      <c r="B409669" s="22"/>
      <c r="C409669" s="22"/>
      <c r="D409669" s="31"/>
      <c r="E409669" s="22"/>
      <c r="F409669" s="22"/>
      <c r="G409669" s="22"/>
      <c r="H409669" s="22"/>
    </row>
    <row r="409670" spans="2:8" x14ac:dyDescent="0.2">
      <c r="B409670" s="22"/>
      <c r="C409670" s="22"/>
      <c r="D409670" s="31"/>
      <c r="E409670" s="22"/>
      <c r="F409670" s="22"/>
      <c r="G409670" s="22"/>
      <c r="H409670" s="22"/>
    </row>
    <row r="409671" spans="2:8" x14ac:dyDescent="0.2">
      <c r="B409671" s="22"/>
      <c r="C409671" s="22"/>
      <c r="D409671" s="31"/>
      <c r="E409671" s="22"/>
      <c r="F409671" s="22"/>
      <c r="G409671" s="22"/>
      <c r="H409671" s="22"/>
    </row>
    <row r="409672" spans="2:8" x14ac:dyDescent="0.2">
      <c r="B409672" s="22"/>
      <c r="C409672" s="22"/>
      <c r="D409672" s="31"/>
      <c r="E409672" s="22"/>
      <c r="F409672" s="22"/>
      <c r="G409672" s="22"/>
      <c r="H409672" s="22"/>
    </row>
    <row r="409673" spans="2:8" x14ac:dyDescent="0.2">
      <c r="B409673" s="22"/>
      <c r="C409673" s="22"/>
      <c r="D409673" s="31"/>
      <c r="E409673" s="22"/>
      <c r="F409673" s="22"/>
      <c r="G409673" s="22"/>
      <c r="H409673" s="22"/>
    </row>
    <row r="409674" spans="2:8" x14ac:dyDescent="0.2">
      <c r="B409674" s="22"/>
      <c r="C409674" s="22"/>
      <c r="D409674" s="31"/>
      <c r="E409674" s="22"/>
      <c r="F409674" s="22"/>
      <c r="G409674" s="22"/>
      <c r="H409674" s="22"/>
    </row>
    <row r="409675" spans="2:8" x14ac:dyDescent="0.2">
      <c r="B409675" s="22"/>
      <c r="C409675" s="22"/>
      <c r="D409675" s="31"/>
      <c r="E409675" s="22"/>
      <c r="F409675" s="22"/>
      <c r="G409675" s="22"/>
      <c r="H409675" s="22"/>
    </row>
    <row r="409676" spans="2:8" x14ac:dyDescent="0.2">
      <c r="B409676" s="22"/>
      <c r="C409676" s="22"/>
      <c r="D409676" s="31"/>
      <c r="E409676" s="22"/>
      <c r="F409676" s="22"/>
      <c r="G409676" s="22"/>
      <c r="H409676" s="22"/>
    </row>
    <row r="409677" spans="2:8" x14ac:dyDescent="0.2">
      <c r="B409677" s="22"/>
      <c r="C409677" s="22"/>
      <c r="D409677" s="31"/>
      <c r="E409677" s="22"/>
      <c r="F409677" s="22"/>
      <c r="G409677" s="22"/>
      <c r="H409677" s="22"/>
    </row>
    <row r="409678" spans="2:8" x14ac:dyDescent="0.2">
      <c r="B409678" s="22"/>
      <c r="C409678" s="22"/>
      <c r="D409678" s="31"/>
      <c r="E409678" s="22"/>
      <c r="F409678" s="22"/>
      <c r="G409678" s="22"/>
      <c r="H409678" s="22"/>
    </row>
    <row r="409679" spans="2:8" x14ac:dyDescent="0.2">
      <c r="B409679" s="22"/>
      <c r="C409679" s="22"/>
      <c r="D409679" s="31"/>
      <c r="E409679" s="22"/>
      <c r="F409679" s="22"/>
      <c r="G409679" s="22"/>
      <c r="H409679" s="22"/>
    </row>
    <row r="409680" spans="2:8" x14ac:dyDescent="0.2">
      <c r="B409680" s="22"/>
      <c r="C409680" s="22"/>
      <c r="D409680" s="31"/>
      <c r="E409680" s="22"/>
      <c r="F409680" s="22"/>
      <c r="G409680" s="22"/>
      <c r="H409680" s="22"/>
    </row>
    <row r="409681" spans="2:8" x14ac:dyDescent="0.2">
      <c r="B409681" s="22"/>
      <c r="C409681" s="22"/>
      <c r="D409681" s="31"/>
      <c r="E409681" s="22"/>
      <c r="F409681" s="22"/>
      <c r="G409681" s="22"/>
      <c r="H409681" s="22"/>
    </row>
    <row r="409682" spans="2:8" x14ac:dyDescent="0.2">
      <c r="B409682" s="22"/>
      <c r="C409682" s="22"/>
      <c r="D409682" s="31"/>
      <c r="E409682" s="22"/>
      <c r="F409682" s="22"/>
      <c r="G409682" s="22"/>
      <c r="H409682" s="22"/>
    </row>
    <row r="409683" spans="2:8" x14ac:dyDescent="0.2">
      <c r="B409683" s="22"/>
      <c r="C409683" s="22"/>
      <c r="D409683" s="31"/>
      <c r="E409683" s="22"/>
      <c r="F409683" s="22"/>
      <c r="G409683" s="22"/>
      <c r="H409683" s="22"/>
    </row>
    <row r="409684" spans="2:8" x14ac:dyDescent="0.2">
      <c r="B409684" s="22"/>
      <c r="C409684" s="22"/>
      <c r="D409684" s="31"/>
      <c r="E409684" s="22"/>
      <c r="F409684" s="22"/>
      <c r="G409684" s="22"/>
      <c r="H409684" s="22"/>
    </row>
    <row r="409685" spans="2:8" x14ac:dyDescent="0.2">
      <c r="B409685" s="22"/>
      <c r="C409685" s="22"/>
      <c r="D409685" s="31"/>
      <c r="E409685" s="22"/>
      <c r="F409685" s="22"/>
      <c r="G409685" s="22"/>
      <c r="H409685" s="22"/>
    </row>
    <row r="409686" spans="2:8" x14ac:dyDescent="0.2">
      <c r="B409686" s="22"/>
      <c r="C409686" s="22"/>
      <c r="D409686" s="31"/>
      <c r="E409686" s="22"/>
      <c r="F409686" s="22"/>
      <c r="G409686" s="22"/>
      <c r="H409686" s="22"/>
    </row>
    <row r="409687" spans="2:8" x14ac:dyDescent="0.2">
      <c r="B409687" s="22"/>
      <c r="C409687" s="22"/>
      <c r="D409687" s="31"/>
      <c r="E409687" s="22"/>
      <c r="F409687" s="22"/>
      <c r="G409687" s="22"/>
      <c r="H409687" s="22"/>
    </row>
    <row r="409688" spans="2:8" x14ac:dyDescent="0.2">
      <c r="B409688" s="22"/>
      <c r="C409688" s="22"/>
      <c r="D409688" s="31"/>
      <c r="E409688" s="22"/>
      <c r="F409688" s="22"/>
      <c r="G409688" s="22"/>
      <c r="H409688" s="22"/>
    </row>
    <row r="409689" spans="2:8" x14ac:dyDescent="0.2">
      <c r="B409689" s="22"/>
      <c r="C409689" s="22"/>
      <c r="D409689" s="31"/>
      <c r="E409689" s="22"/>
      <c r="F409689" s="22"/>
      <c r="G409689" s="22"/>
      <c r="H409689" s="22"/>
    </row>
    <row r="409690" spans="2:8" x14ac:dyDescent="0.2">
      <c r="B409690" s="22"/>
      <c r="C409690" s="22"/>
      <c r="D409690" s="31"/>
      <c r="E409690" s="22"/>
      <c r="F409690" s="22"/>
      <c r="G409690" s="22"/>
      <c r="H409690" s="22"/>
    </row>
    <row r="409691" spans="2:8" x14ac:dyDescent="0.2">
      <c r="B409691" s="22"/>
      <c r="C409691" s="22"/>
      <c r="D409691" s="31"/>
      <c r="E409691" s="22"/>
      <c r="F409691" s="22"/>
      <c r="G409691" s="22"/>
      <c r="H409691" s="22"/>
    </row>
    <row r="409692" spans="2:8" x14ac:dyDescent="0.2">
      <c r="B409692" s="22"/>
      <c r="C409692" s="22"/>
      <c r="D409692" s="31"/>
      <c r="E409692" s="22"/>
      <c r="F409692" s="22"/>
      <c r="G409692" s="22"/>
      <c r="H409692" s="22"/>
    </row>
    <row r="409693" spans="2:8" x14ac:dyDescent="0.2">
      <c r="B409693" s="22"/>
      <c r="C409693" s="22"/>
      <c r="D409693" s="31"/>
      <c r="E409693" s="22"/>
      <c r="F409693" s="22"/>
      <c r="G409693" s="22"/>
      <c r="H409693" s="22"/>
    </row>
    <row r="409694" spans="2:8" x14ac:dyDescent="0.2">
      <c r="B409694" s="22"/>
      <c r="C409694" s="22"/>
      <c r="D409694" s="31"/>
      <c r="E409694" s="22"/>
      <c r="F409694" s="22"/>
      <c r="G409694" s="22"/>
      <c r="H409694" s="22"/>
    </row>
    <row r="409695" spans="2:8" x14ac:dyDescent="0.2">
      <c r="B409695" s="22"/>
      <c r="C409695" s="22"/>
      <c r="D409695" s="31"/>
      <c r="E409695" s="22"/>
      <c r="F409695" s="22"/>
      <c r="G409695" s="22"/>
      <c r="H409695" s="22"/>
    </row>
    <row r="409696" spans="2:8" x14ac:dyDescent="0.2">
      <c r="B409696" s="22"/>
      <c r="C409696" s="22"/>
      <c r="D409696" s="31"/>
      <c r="E409696" s="22"/>
      <c r="F409696" s="22"/>
      <c r="G409696" s="22"/>
      <c r="H409696" s="22"/>
    </row>
    <row r="409697" spans="2:8" x14ac:dyDescent="0.2">
      <c r="B409697" s="22"/>
      <c r="C409697" s="22"/>
      <c r="D409697" s="31"/>
      <c r="E409697" s="22"/>
      <c r="F409697" s="22"/>
      <c r="G409697" s="22"/>
      <c r="H409697" s="22"/>
    </row>
    <row r="409698" spans="2:8" x14ac:dyDescent="0.2">
      <c r="B409698" s="22"/>
      <c r="C409698" s="22"/>
      <c r="D409698" s="31"/>
      <c r="E409698" s="22"/>
      <c r="F409698" s="22"/>
      <c r="G409698" s="22"/>
      <c r="H409698" s="22"/>
    </row>
    <row r="409699" spans="2:8" x14ac:dyDescent="0.2">
      <c r="B409699" s="22"/>
      <c r="C409699" s="22"/>
      <c r="D409699" s="31"/>
      <c r="E409699" s="22"/>
      <c r="F409699" s="22"/>
      <c r="G409699" s="22"/>
      <c r="H409699" s="22"/>
    </row>
    <row r="409700" spans="2:8" x14ac:dyDescent="0.2">
      <c r="B409700" s="22"/>
      <c r="C409700" s="22"/>
      <c r="D409700" s="31"/>
      <c r="E409700" s="22"/>
      <c r="F409700" s="22"/>
      <c r="G409700" s="22"/>
      <c r="H409700" s="22"/>
    </row>
    <row r="409701" spans="2:8" x14ac:dyDescent="0.2">
      <c r="B409701" s="22"/>
      <c r="C409701" s="22"/>
      <c r="D409701" s="31"/>
      <c r="E409701" s="22"/>
      <c r="F409701" s="22"/>
      <c r="G409701" s="22"/>
      <c r="H409701" s="22"/>
    </row>
    <row r="409702" spans="2:8" x14ac:dyDescent="0.2">
      <c r="B409702" s="22"/>
      <c r="C409702" s="22"/>
      <c r="D409702" s="31"/>
      <c r="E409702" s="22"/>
      <c r="F409702" s="22"/>
      <c r="G409702" s="22"/>
      <c r="H409702" s="22"/>
    </row>
    <row r="409703" spans="2:8" x14ac:dyDescent="0.2">
      <c r="B409703" s="22"/>
      <c r="C409703" s="22"/>
      <c r="D409703" s="31"/>
      <c r="E409703" s="22"/>
      <c r="F409703" s="22"/>
      <c r="G409703" s="22"/>
      <c r="H409703" s="22"/>
    </row>
    <row r="409704" spans="2:8" x14ac:dyDescent="0.2">
      <c r="B409704" s="22"/>
      <c r="C409704" s="22"/>
      <c r="D409704" s="31"/>
      <c r="E409704" s="22"/>
      <c r="F409704" s="22"/>
      <c r="G409704" s="22"/>
      <c r="H409704" s="22"/>
    </row>
    <row r="409705" spans="2:8" x14ac:dyDescent="0.2">
      <c r="B409705" s="22"/>
      <c r="C409705" s="22"/>
      <c r="D409705" s="31"/>
      <c r="E409705" s="22"/>
      <c r="F409705" s="22"/>
      <c r="G409705" s="22"/>
      <c r="H409705" s="22"/>
    </row>
    <row r="409706" spans="2:8" x14ac:dyDescent="0.2">
      <c r="B409706" s="22"/>
      <c r="C409706" s="22"/>
      <c r="D409706" s="31"/>
      <c r="E409706" s="22"/>
      <c r="F409706" s="22"/>
      <c r="G409706" s="22"/>
      <c r="H409706" s="22"/>
    </row>
    <row r="409707" spans="2:8" x14ac:dyDescent="0.2">
      <c r="B409707" s="22"/>
      <c r="C409707" s="22"/>
      <c r="D409707" s="31"/>
      <c r="E409707" s="22"/>
      <c r="F409707" s="22"/>
      <c r="G409707" s="22"/>
      <c r="H409707" s="22"/>
    </row>
    <row r="409708" spans="2:8" x14ac:dyDescent="0.2">
      <c r="B409708" s="22"/>
      <c r="C409708" s="22"/>
      <c r="D409708" s="31"/>
      <c r="E409708" s="22"/>
      <c r="F409708" s="22"/>
      <c r="G409708" s="22"/>
      <c r="H409708" s="22"/>
    </row>
    <row r="409709" spans="2:8" x14ac:dyDescent="0.2">
      <c r="B409709" s="22"/>
      <c r="C409709" s="22"/>
      <c r="D409709" s="31"/>
      <c r="E409709" s="22"/>
      <c r="F409709" s="22"/>
      <c r="G409709" s="22"/>
      <c r="H409709" s="22"/>
    </row>
    <row r="409710" spans="2:8" x14ac:dyDescent="0.2">
      <c r="B409710" s="22"/>
      <c r="C409710" s="22"/>
      <c r="D409710" s="31"/>
      <c r="E409710" s="22"/>
      <c r="F409710" s="22"/>
      <c r="G409710" s="22"/>
      <c r="H409710" s="22"/>
    </row>
    <row r="409711" spans="2:8" x14ac:dyDescent="0.2">
      <c r="B409711" s="22"/>
      <c r="C409711" s="22"/>
      <c r="D409711" s="31"/>
      <c r="E409711" s="22"/>
      <c r="F409711" s="22"/>
      <c r="G409711" s="22"/>
      <c r="H409711" s="22"/>
    </row>
    <row r="409712" spans="2:8" x14ac:dyDescent="0.2">
      <c r="B409712" s="22"/>
      <c r="C409712" s="22"/>
      <c r="D409712" s="31"/>
      <c r="E409712" s="22"/>
      <c r="F409712" s="22"/>
      <c r="G409712" s="22"/>
      <c r="H409712" s="22"/>
    </row>
    <row r="409713" spans="2:8" x14ac:dyDescent="0.2">
      <c r="B409713" s="22"/>
      <c r="C409713" s="22"/>
      <c r="D409713" s="31"/>
      <c r="E409713" s="22"/>
      <c r="F409713" s="22"/>
      <c r="G409713" s="22"/>
      <c r="H409713" s="22"/>
    </row>
    <row r="409714" spans="2:8" x14ac:dyDescent="0.2">
      <c r="B409714" s="22"/>
      <c r="C409714" s="22"/>
      <c r="D409714" s="31"/>
      <c r="E409714" s="22"/>
      <c r="F409714" s="22"/>
      <c r="G409714" s="22"/>
      <c r="H409714" s="22"/>
    </row>
    <row r="409715" spans="2:8" x14ac:dyDescent="0.2">
      <c r="B409715" s="22"/>
      <c r="C409715" s="22"/>
      <c r="D409715" s="31"/>
      <c r="E409715" s="22"/>
      <c r="F409715" s="22"/>
      <c r="G409715" s="22"/>
      <c r="H409715" s="22"/>
    </row>
    <row r="409716" spans="2:8" x14ac:dyDescent="0.2">
      <c r="B409716" s="22"/>
      <c r="C409716" s="22"/>
      <c r="D409716" s="31"/>
      <c r="E409716" s="22"/>
      <c r="F409716" s="22"/>
      <c r="G409716" s="22"/>
      <c r="H409716" s="22"/>
    </row>
    <row r="409717" spans="2:8" x14ac:dyDescent="0.2">
      <c r="B409717" s="22"/>
      <c r="C409717" s="22"/>
      <c r="D409717" s="31"/>
      <c r="E409717" s="22"/>
      <c r="F409717" s="22"/>
      <c r="G409717" s="22"/>
      <c r="H409717" s="22"/>
    </row>
    <row r="409718" spans="2:8" x14ac:dyDescent="0.2">
      <c r="B409718" s="22"/>
      <c r="C409718" s="22"/>
      <c r="D409718" s="31"/>
      <c r="E409718" s="22"/>
      <c r="F409718" s="22"/>
      <c r="G409718" s="22"/>
      <c r="H409718" s="22"/>
    </row>
    <row r="409719" spans="2:8" x14ac:dyDescent="0.2">
      <c r="B409719" s="22"/>
      <c r="C409719" s="22"/>
      <c r="D409719" s="31"/>
      <c r="E409719" s="22"/>
      <c r="F409719" s="22"/>
      <c r="G409719" s="22"/>
      <c r="H409719" s="22"/>
    </row>
    <row r="409720" spans="2:8" x14ac:dyDescent="0.2">
      <c r="B409720" s="22"/>
      <c r="C409720" s="22"/>
      <c r="D409720" s="31"/>
      <c r="E409720" s="22"/>
      <c r="F409720" s="22"/>
      <c r="G409720" s="22"/>
      <c r="H409720" s="22"/>
    </row>
    <row r="409721" spans="2:8" x14ac:dyDescent="0.2">
      <c r="B409721" s="22"/>
      <c r="C409721" s="22"/>
      <c r="D409721" s="31"/>
      <c r="E409721" s="22"/>
      <c r="F409721" s="22"/>
      <c r="G409721" s="22"/>
      <c r="H409721" s="22"/>
    </row>
    <row r="409722" spans="2:8" x14ac:dyDescent="0.2">
      <c r="B409722" s="22"/>
      <c r="C409722" s="22"/>
      <c r="D409722" s="31"/>
      <c r="E409722" s="22"/>
      <c r="F409722" s="22"/>
      <c r="G409722" s="22"/>
      <c r="H409722" s="22"/>
    </row>
    <row r="409723" spans="2:8" x14ac:dyDescent="0.2">
      <c r="B409723" s="22"/>
      <c r="C409723" s="22"/>
      <c r="D409723" s="31"/>
      <c r="E409723" s="22"/>
      <c r="F409723" s="22"/>
      <c r="G409723" s="22"/>
      <c r="H409723" s="22"/>
    </row>
    <row r="409724" spans="2:8" x14ac:dyDescent="0.2">
      <c r="B409724" s="22"/>
      <c r="C409724" s="22"/>
      <c r="D409724" s="31"/>
      <c r="E409724" s="22"/>
      <c r="F409724" s="22"/>
      <c r="G409724" s="22"/>
      <c r="H409724" s="22"/>
    </row>
    <row r="409725" spans="2:8" x14ac:dyDescent="0.2">
      <c r="B409725" s="22"/>
      <c r="C409725" s="22"/>
      <c r="D409725" s="31"/>
      <c r="E409725" s="22"/>
      <c r="F409725" s="22"/>
      <c r="G409725" s="22"/>
      <c r="H409725" s="22"/>
    </row>
    <row r="409726" spans="2:8" x14ac:dyDescent="0.2">
      <c r="B409726" s="22"/>
      <c r="C409726" s="22"/>
      <c r="D409726" s="31"/>
      <c r="E409726" s="22"/>
      <c r="F409726" s="22"/>
      <c r="G409726" s="22"/>
      <c r="H409726" s="22"/>
    </row>
    <row r="409727" spans="2:8" x14ac:dyDescent="0.2">
      <c r="B409727" s="22"/>
      <c r="C409727" s="22"/>
      <c r="D409727" s="31"/>
      <c r="E409727" s="22"/>
      <c r="F409727" s="22"/>
      <c r="G409727" s="22"/>
      <c r="H409727" s="22"/>
    </row>
    <row r="409728" spans="2:8" x14ac:dyDescent="0.2">
      <c r="B409728" s="22"/>
      <c r="C409728" s="22"/>
      <c r="D409728" s="31"/>
      <c r="E409728" s="22"/>
      <c r="F409728" s="22"/>
      <c r="G409728" s="22"/>
      <c r="H409728" s="22"/>
    </row>
    <row r="409729" spans="2:8" x14ac:dyDescent="0.2">
      <c r="B409729" s="22"/>
      <c r="C409729" s="22"/>
      <c r="D409729" s="31"/>
      <c r="E409729" s="22"/>
      <c r="F409729" s="22"/>
      <c r="G409729" s="22"/>
      <c r="H409729" s="22"/>
    </row>
    <row r="409730" spans="2:8" x14ac:dyDescent="0.2">
      <c r="B409730" s="22"/>
      <c r="C409730" s="22"/>
      <c r="D409730" s="31"/>
      <c r="E409730" s="22"/>
      <c r="F409730" s="22"/>
      <c r="G409730" s="22"/>
      <c r="H409730" s="22"/>
    </row>
    <row r="409731" spans="2:8" x14ac:dyDescent="0.2">
      <c r="B409731" s="22"/>
      <c r="C409731" s="22"/>
      <c r="D409731" s="31"/>
      <c r="E409731" s="22"/>
      <c r="F409731" s="22"/>
      <c r="G409731" s="22"/>
      <c r="H409731" s="22"/>
    </row>
    <row r="409732" spans="2:8" x14ac:dyDescent="0.2">
      <c r="B409732" s="22"/>
      <c r="C409732" s="22"/>
      <c r="D409732" s="31"/>
      <c r="E409732" s="22"/>
      <c r="F409732" s="22"/>
      <c r="G409732" s="22"/>
      <c r="H409732" s="22"/>
    </row>
    <row r="409733" spans="2:8" x14ac:dyDescent="0.2">
      <c r="B409733" s="22"/>
      <c r="C409733" s="22"/>
      <c r="D409733" s="31"/>
      <c r="E409733" s="22"/>
      <c r="F409733" s="22"/>
      <c r="G409733" s="22"/>
      <c r="H409733" s="22"/>
    </row>
    <row r="409734" spans="2:8" x14ac:dyDescent="0.2">
      <c r="B409734" s="22"/>
      <c r="C409734" s="22"/>
      <c r="D409734" s="31"/>
      <c r="E409734" s="22"/>
      <c r="F409734" s="22"/>
      <c r="G409734" s="22"/>
      <c r="H409734" s="22"/>
    </row>
    <row r="409735" spans="2:8" x14ac:dyDescent="0.2">
      <c r="B409735" s="22"/>
      <c r="C409735" s="22"/>
      <c r="D409735" s="31"/>
      <c r="E409735" s="22"/>
      <c r="F409735" s="22"/>
      <c r="G409735" s="22"/>
      <c r="H409735" s="22"/>
    </row>
    <row r="409736" spans="2:8" x14ac:dyDescent="0.2">
      <c r="B409736" s="22"/>
      <c r="C409736" s="22"/>
      <c r="D409736" s="31"/>
      <c r="E409736" s="22"/>
      <c r="F409736" s="22"/>
      <c r="G409736" s="22"/>
      <c r="H409736" s="22"/>
    </row>
    <row r="409737" spans="2:8" x14ac:dyDescent="0.2">
      <c r="B409737" s="22"/>
      <c r="C409737" s="22"/>
      <c r="D409737" s="31"/>
      <c r="E409737" s="22"/>
      <c r="F409737" s="22"/>
      <c r="G409737" s="22"/>
      <c r="H409737" s="22"/>
    </row>
    <row r="409738" spans="2:8" x14ac:dyDescent="0.2">
      <c r="B409738" s="22"/>
      <c r="C409738" s="22"/>
      <c r="D409738" s="31"/>
      <c r="E409738" s="22"/>
      <c r="F409738" s="22"/>
      <c r="G409738" s="22"/>
      <c r="H409738" s="22"/>
    </row>
    <row r="409739" spans="2:8" x14ac:dyDescent="0.2">
      <c r="B409739" s="22"/>
      <c r="C409739" s="22"/>
      <c r="D409739" s="31"/>
      <c r="E409739" s="22"/>
      <c r="F409739" s="22"/>
      <c r="G409739" s="22"/>
      <c r="H409739" s="22"/>
    </row>
    <row r="409740" spans="2:8" x14ac:dyDescent="0.2">
      <c r="B409740" s="22"/>
      <c r="C409740" s="22"/>
      <c r="D409740" s="31"/>
      <c r="E409740" s="22"/>
      <c r="F409740" s="22"/>
      <c r="G409740" s="22"/>
      <c r="H409740" s="22"/>
    </row>
    <row r="409741" spans="2:8" x14ac:dyDescent="0.2">
      <c r="B409741" s="22"/>
      <c r="C409741" s="22"/>
      <c r="D409741" s="31"/>
      <c r="E409741" s="22"/>
      <c r="F409741" s="22"/>
      <c r="G409741" s="22"/>
      <c r="H409741" s="22"/>
    </row>
    <row r="409742" spans="2:8" x14ac:dyDescent="0.2">
      <c r="B409742" s="22"/>
      <c r="C409742" s="22"/>
      <c r="D409742" s="31"/>
      <c r="E409742" s="22"/>
      <c r="F409742" s="22"/>
      <c r="G409742" s="22"/>
      <c r="H409742" s="22"/>
    </row>
    <row r="409743" spans="2:8" x14ac:dyDescent="0.2">
      <c r="B409743" s="22"/>
      <c r="C409743" s="22"/>
      <c r="D409743" s="31"/>
      <c r="E409743" s="22"/>
      <c r="F409743" s="22"/>
      <c r="G409743" s="22"/>
      <c r="H409743" s="22"/>
    </row>
    <row r="409744" spans="2:8" x14ac:dyDescent="0.2">
      <c r="B409744" s="22"/>
      <c r="C409744" s="22"/>
      <c r="D409744" s="31"/>
      <c r="E409744" s="22"/>
      <c r="F409744" s="22"/>
      <c r="G409744" s="22"/>
      <c r="H409744" s="22"/>
    </row>
    <row r="409745" spans="2:8" x14ac:dyDescent="0.2">
      <c r="B409745" s="22"/>
      <c r="C409745" s="22"/>
      <c r="D409745" s="31"/>
      <c r="E409745" s="22"/>
      <c r="F409745" s="22"/>
      <c r="G409745" s="22"/>
      <c r="H409745" s="22"/>
    </row>
    <row r="409746" spans="2:8" x14ac:dyDescent="0.2">
      <c r="B409746" s="22"/>
      <c r="C409746" s="22"/>
      <c r="D409746" s="31"/>
      <c r="E409746" s="22"/>
      <c r="F409746" s="22"/>
      <c r="G409746" s="22"/>
      <c r="H409746" s="22"/>
    </row>
    <row r="409747" spans="2:8" x14ac:dyDescent="0.2">
      <c r="B409747" s="22"/>
      <c r="C409747" s="22"/>
      <c r="D409747" s="31"/>
      <c r="E409747" s="22"/>
      <c r="F409747" s="22"/>
      <c r="G409747" s="22"/>
      <c r="H409747" s="22"/>
    </row>
    <row r="409748" spans="2:8" x14ac:dyDescent="0.2">
      <c r="B409748" s="22"/>
      <c r="C409748" s="22"/>
      <c r="D409748" s="31"/>
      <c r="E409748" s="22"/>
      <c r="F409748" s="22"/>
      <c r="G409748" s="22"/>
      <c r="H409748" s="22"/>
    </row>
    <row r="409749" spans="2:8" x14ac:dyDescent="0.2">
      <c r="B409749" s="22"/>
      <c r="C409749" s="22"/>
      <c r="D409749" s="31"/>
      <c r="E409749" s="22"/>
      <c r="F409749" s="22"/>
      <c r="G409749" s="22"/>
      <c r="H409749" s="22"/>
    </row>
    <row r="409750" spans="2:8" x14ac:dyDescent="0.2">
      <c r="B409750" s="22"/>
      <c r="C409750" s="22"/>
      <c r="D409750" s="31"/>
      <c r="E409750" s="22"/>
      <c r="F409750" s="22"/>
      <c r="G409750" s="22"/>
      <c r="H409750" s="22"/>
    </row>
    <row r="409751" spans="2:8" x14ac:dyDescent="0.2">
      <c r="B409751" s="22"/>
      <c r="C409751" s="22"/>
      <c r="D409751" s="31"/>
      <c r="E409751" s="22"/>
      <c r="F409751" s="22"/>
      <c r="G409751" s="22"/>
      <c r="H409751" s="22"/>
    </row>
    <row r="409752" spans="2:8" x14ac:dyDescent="0.2">
      <c r="B409752" s="22"/>
      <c r="C409752" s="22"/>
      <c r="D409752" s="31"/>
      <c r="E409752" s="22"/>
      <c r="F409752" s="22"/>
      <c r="G409752" s="22"/>
      <c r="H409752" s="22"/>
    </row>
    <row r="409753" spans="2:8" x14ac:dyDescent="0.2">
      <c r="B409753" s="22"/>
      <c r="C409753" s="22"/>
      <c r="D409753" s="31"/>
      <c r="E409753" s="22"/>
      <c r="F409753" s="22"/>
      <c r="G409753" s="22"/>
      <c r="H409753" s="22"/>
    </row>
    <row r="409754" spans="2:8" x14ac:dyDescent="0.2">
      <c r="B409754" s="22"/>
      <c r="C409754" s="22"/>
      <c r="D409754" s="31"/>
      <c r="E409754" s="22"/>
      <c r="F409754" s="22"/>
      <c r="G409754" s="22"/>
      <c r="H409754" s="22"/>
    </row>
    <row r="409755" spans="2:8" x14ac:dyDescent="0.2">
      <c r="B409755" s="22"/>
      <c r="C409755" s="22"/>
      <c r="D409755" s="31"/>
      <c r="E409755" s="22"/>
      <c r="F409755" s="22"/>
      <c r="G409755" s="22"/>
      <c r="H409755" s="22"/>
    </row>
    <row r="409756" spans="2:8" x14ac:dyDescent="0.2">
      <c r="B409756" s="22"/>
      <c r="C409756" s="22"/>
      <c r="D409756" s="31"/>
      <c r="E409756" s="22"/>
      <c r="F409756" s="22"/>
      <c r="G409756" s="22"/>
      <c r="H409756" s="22"/>
    </row>
    <row r="409757" spans="2:8" x14ac:dyDescent="0.2">
      <c r="B409757" s="22"/>
      <c r="C409757" s="22"/>
      <c r="D409757" s="31"/>
      <c r="E409757" s="22"/>
      <c r="F409757" s="22"/>
      <c r="G409757" s="22"/>
      <c r="H409757" s="22"/>
    </row>
    <row r="409758" spans="2:8" x14ac:dyDescent="0.2">
      <c r="B409758" s="22"/>
      <c r="C409758" s="22"/>
      <c r="D409758" s="31"/>
      <c r="E409758" s="22"/>
      <c r="F409758" s="22"/>
      <c r="G409758" s="22"/>
      <c r="H409758" s="22"/>
    </row>
    <row r="409759" spans="2:8" x14ac:dyDescent="0.2">
      <c r="B409759" s="22"/>
      <c r="C409759" s="22"/>
      <c r="D409759" s="31"/>
      <c r="E409759" s="22"/>
      <c r="F409759" s="22"/>
      <c r="G409759" s="22"/>
      <c r="H409759" s="22"/>
    </row>
    <row r="409760" spans="2:8" x14ac:dyDescent="0.2">
      <c r="B409760" s="22"/>
      <c r="C409760" s="22"/>
      <c r="D409760" s="31"/>
      <c r="E409760" s="22"/>
      <c r="F409760" s="22"/>
      <c r="G409760" s="22"/>
      <c r="H409760" s="22"/>
    </row>
    <row r="409761" spans="2:8" x14ac:dyDescent="0.2">
      <c r="B409761" s="22"/>
      <c r="C409761" s="22"/>
      <c r="D409761" s="31"/>
      <c r="E409761" s="22"/>
      <c r="F409761" s="22"/>
      <c r="G409761" s="22"/>
      <c r="H409761" s="22"/>
    </row>
    <row r="409762" spans="2:8" x14ac:dyDescent="0.2">
      <c r="B409762" s="22"/>
      <c r="C409762" s="22"/>
      <c r="D409762" s="31"/>
      <c r="E409762" s="22"/>
      <c r="F409762" s="22"/>
      <c r="G409762" s="22"/>
      <c r="H409762" s="22"/>
    </row>
    <row r="409763" spans="2:8" x14ac:dyDescent="0.2">
      <c r="B409763" s="22"/>
      <c r="C409763" s="22"/>
      <c r="D409763" s="31"/>
      <c r="E409763" s="22"/>
      <c r="F409763" s="22"/>
      <c r="G409763" s="22"/>
      <c r="H409763" s="22"/>
    </row>
    <row r="409764" spans="2:8" x14ac:dyDescent="0.2">
      <c r="B409764" s="22"/>
      <c r="C409764" s="22"/>
      <c r="D409764" s="31"/>
      <c r="E409764" s="22"/>
      <c r="F409764" s="22"/>
      <c r="G409764" s="22"/>
      <c r="H409764" s="22"/>
    </row>
    <row r="409765" spans="2:8" x14ac:dyDescent="0.2">
      <c r="B409765" s="22"/>
      <c r="C409765" s="22"/>
      <c r="D409765" s="31"/>
      <c r="E409765" s="22"/>
      <c r="F409765" s="22"/>
      <c r="G409765" s="22"/>
      <c r="H409765" s="22"/>
    </row>
    <row r="409766" spans="2:8" x14ac:dyDescent="0.2">
      <c r="B409766" s="22"/>
      <c r="C409766" s="22"/>
      <c r="D409766" s="31"/>
      <c r="E409766" s="22"/>
      <c r="F409766" s="22"/>
      <c r="G409766" s="22"/>
      <c r="H409766" s="22"/>
    </row>
    <row r="409767" spans="2:8" x14ac:dyDescent="0.2">
      <c r="B409767" s="22"/>
      <c r="C409767" s="22"/>
      <c r="D409767" s="31"/>
      <c r="E409767" s="22"/>
      <c r="F409767" s="22"/>
      <c r="G409767" s="22"/>
      <c r="H409767" s="22"/>
    </row>
    <row r="409768" spans="2:8" x14ac:dyDescent="0.2">
      <c r="B409768" s="22"/>
      <c r="C409768" s="22"/>
      <c r="D409768" s="31"/>
      <c r="E409768" s="22"/>
      <c r="F409768" s="22"/>
      <c r="G409768" s="22"/>
      <c r="H409768" s="22"/>
    </row>
    <row r="409769" spans="2:8" x14ac:dyDescent="0.2">
      <c r="B409769" s="22"/>
      <c r="C409769" s="22"/>
      <c r="D409769" s="31"/>
      <c r="E409769" s="22"/>
      <c r="F409769" s="22"/>
      <c r="G409769" s="22"/>
      <c r="H409769" s="22"/>
    </row>
    <row r="409770" spans="2:8" x14ac:dyDescent="0.2">
      <c r="B409770" s="22"/>
      <c r="C409770" s="22"/>
      <c r="D409770" s="31"/>
      <c r="E409770" s="22"/>
      <c r="F409770" s="22"/>
      <c r="G409770" s="22"/>
      <c r="H409770" s="22"/>
    </row>
    <row r="409771" spans="2:8" x14ac:dyDescent="0.2">
      <c r="B409771" s="22"/>
      <c r="C409771" s="22"/>
      <c r="D409771" s="31"/>
      <c r="E409771" s="22"/>
      <c r="F409771" s="22"/>
      <c r="G409771" s="22"/>
      <c r="H409771" s="22"/>
    </row>
    <row r="409772" spans="2:8" x14ac:dyDescent="0.2">
      <c r="B409772" s="22"/>
      <c r="C409772" s="22"/>
      <c r="D409772" s="31"/>
      <c r="E409772" s="22"/>
      <c r="F409772" s="22"/>
      <c r="G409772" s="22"/>
      <c r="H409772" s="22"/>
    </row>
    <row r="409773" spans="2:8" x14ac:dyDescent="0.2">
      <c r="B409773" s="22"/>
      <c r="C409773" s="22"/>
      <c r="D409773" s="31"/>
      <c r="E409773" s="22"/>
      <c r="F409773" s="22"/>
      <c r="G409773" s="22"/>
      <c r="H409773" s="22"/>
    </row>
    <row r="409774" spans="2:8" x14ac:dyDescent="0.2">
      <c r="B409774" s="22"/>
      <c r="C409774" s="22"/>
      <c r="D409774" s="31"/>
      <c r="E409774" s="22"/>
      <c r="F409774" s="22"/>
      <c r="G409774" s="22"/>
      <c r="H409774" s="22"/>
    </row>
    <row r="409775" spans="2:8" x14ac:dyDescent="0.2">
      <c r="B409775" s="22"/>
      <c r="C409775" s="22"/>
      <c r="D409775" s="31"/>
      <c r="E409775" s="22"/>
      <c r="F409775" s="22"/>
      <c r="G409775" s="22"/>
      <c r="H409775" s="22"/>
    </row>
    <row r="409776" spans="2:8" x14ac:dyDescent="0.2">
      <c r="B409776" s="22"/>
      <c r="C409776" s="22"/>
      <c r="D409776" s="31"/>
      <c r="E409776" s="22"/>
      <c r="F409776" s="22"/>
      <c r="G409776" s="22"/>
      <c r="H409776" s="22"/>
    </row>
    <row r="409777" spans="2:8" x14ac:dyDescent="0.2">
      <c r="B409777" s="22"/>
      <c r="C409777" s="22"/>
      <c r="D409777" s="31"/>
      <c r="E409777" s="22"/>
      <c r="F409777" s="22"/>
      <c r="G409777" s="22"/>
      <c r="H409777" s="22"/>
    </row>
    <row r="409778" spans="2:8" x14ac:dyDescent="0.2">
      <c r="B409778" s="22"/>
      <c r="C409778" s="22"/>
      <c r="D409778" s="31"/>
      <c r="E409778" s="22"/>
      <c r="F409778" s="22"/>
      <c r="G409778" s="22"/>
      <c r="H409778" s="22"/>
    </row>
    <row r="409779" spans="2:8" x14ac:dyDescent="0.2">
      <c r="B409779" s="22"/>
      <c r="C409779" s="22"/>
      <c r="D409779" s="31"/>
      <c r="E409779" s="22"/>
      <c r="F409779" s="22"/>
      <c r="G409779" s="22"/>
      <c r="H409779" s="22"/>
    </row>
    <row r="409780" spans="2:8" x14ac:dyDescent="0.2">
      <c r="B409780" s="22"/>
      <c r="C409780" s="22"/>
      <c r="D409780" s="31"/>
      <c r="E409780" s="22"/>
      <c r="F409780" s="22"/>
      <c r="G409780" s="22"/>
      <c r="H409780" s="22"/>
    </row>
    <row r="409781" spans="2:8" x14ac:dyDescent="0.2">
      <c r="B409781" s="22"/>
      <c r="C409781" s="22"/>
      <c r="D409781" s="31"/>
      <c r="E409781" s="22"/>
      <c r="F409781" s="22"/>
      <c r="G409781" s="22"/>
      <c r="H409781" s="22"/>
    </row>
    <row r="409782" spans="2:8" x14ac:dyDescent="0.2">
      <c r="B409782" s="22"/>
      <c r="C409782" s="22"/>
      <c r="D409782" s="31"/>
      <c r="E409782" s="22"/>
      <c r="F409782" s="22"/>
      <c r="G409782" s="22"/>
      <c r="H409782" s="22"/>
    </row>
    <row r="409783" spans="2:8" x14ac:dyDescent="0.2">
      <c r="B409783" s="22"/>
      <c r="C409783" s="22"/>
      <c r="D409783" s="31"/>
      <c r="E409783" s="22"/>
      <c r="F409783" s="22"/>
      <c r="G409783" s="22"/>
      <c r="H409783" s="22"/>
    </row>
    <row r="409784" spans="2:8" x14ac:dyDescent="0.2">
      <c r="B409784" s="22"/>
      <c r="C409784" s="22"/>
      <c r="D409784" s="31"/>
      <c r="E409784" s="22"/>
      <c r="F409784" s="22"/>
      <c r="G409784" s="22"/>
      <c r="H409784" s="22"/>
    </row>
    <row r="409785" spans="2:8" x14ac:dyDescent="0.2">
      <c r="B409785" s="22"/>
      <c r="C409785" s="22"/>
      <c r="D409785" s="31"/>
      <c r="E409785" s="22"/>
      <c r="F409785" s="22"/>
      <c r="G409785" s="22"/>
      <c r="H409785" s="22"/>
    </row>
    <row r="409786" spans="2:8" x14ac:dyDescent="0.2">
      <c r="B409786" s="22"/>
      <c r="C409786" s="22"/>
      <c r="D409786" s="31"/>
      <c r="E409786" s="22"/>
      <c r="F409786" s="22"/>
      <c r="G409786" s="22"/>
      <c r="H409786" s="22"/>
    </row>
    <row r="409787" spans="2:8" x14ac:dyDescent="0.2">
      <c r="B409787" s="22"/>
      <c r="C409787" s="22"/>
      <c r="D409787" s="31"/>
      <c r="E409787" s="22"/>
      <c r="F409787" s="22"/>
      <c r="G409787" s="22"/>
      <c r="H409787" s="22"/>
    </row>
    <row r="409788" spans="2:8" x14ac:dyDescent="0.2">
      <c r="B409788" s="22"/>
      <c r="C409788" s="22"/>
      <c r="D409788" s="31"/>
      <c r="E409788" s="22"/>
      <c r="F409788" s="22"/>
      <c r="G409788" s="22"/>
      <c r="H409788" s="22"/>
    </row>
    <row r="409789" spans="2:8" x14ac:dyDescent="0.2">
      <c r="B409789" s="22"/>
      <c r="C409789" s="22"/>
      <c r="D409789" s="31"/>
      <c r="E409789" s="22"/>
      <c r="F409789" s="22"/>
      <c r="G409789" s="22"/>
      <c r="H409789" s="22"/>
    </row>
    <row r="409790" spans="2:8" x14ac:dyDescent="0.2">
      <c r="B409790" s="22"/>
      <c r="C409790" s="22"/>
      <c r="D409790" s="31"/>
      <c r="E409790" s="22"/>
      <c r="F409790" s="22"/>
      <c r="G409790" s="22"/>
      <c r="H409790" s="22"/>
    </row>
    <row r="409791" spans="2:8" x14ac:dyDescent="0.2">
      <c r="B409791" s="22"/>
      <c r="C409791" s="22"/>
      <c r="D409791" s="31"/>
      <c r="E409791" s="22"/>
      <c r="F409791" s="22"/>
      <c r="G409791" s="22"/>
      <c r="H409791" s="22"/>
    </row>
    <row r="409792" spans="2:8" x14ac:dyDescent="0.2">
      <c r="B409792" s="22"/>
      <c r="C409792" s="22"/>
      <c r="D409792" s="31"/>
      <c r="E409792" s="22"/>
      <c r="F409792" s="22"/>
      <c r="G409792" s="22"/>
      <c r="H409792" s="22"/>
    </row>
    <row r="409793" spans="2:8" x14ac:dyDescent="0.2">
      <c r="B409793" s="22"/>
      <c r="C409793" s="22"/>
      <c r="D409793" s="31"/>
      <c r="E409793" s="22"/>
      <c r="F409793" s="22"/>
      <c r="G409793" s="22"/>
      <c r="H409793" s="22"/>
    </row>
    <row r="409794" spans="2:8" x14ac:dyDescent="0.2">
      <c r="B409794" s="22"/>
      <c r="C409794" s="22"/>
      <c r="D409794" s="31"/>
      <c r="E409794" s="22"/>
      <c r="F409794" s="22"/>
      <c r="G409794" s="22"/>
      <c r="H409794" s="22"/>
    </row>
    <row r="409795" spans="2:8" x14ac:dyDescent="0.2">
      <c r="B409795" s="22"/>
      <c r="C409795" s="22"/>
      <c r="D409795" s="31"/>
      <c r="E409795" s="22"/>
      <c r="F409795" s="22"/>
      <c r="G409795" s="22"/>
      <c r="H409795" s="22"/>
    </row>
    <row r="409796" spans="2:8" x14ac:dyDescent="0.2">
      <c r="B409796" s="22"/>
      <c r="C409796" s="22"/>
      <c r="D409796" s="31"/>
      <c r="E409796" s="22"/>
      <c r="F409796" s="22"/>
      <c r="G409796" s="22"/>
      <c r="H409796" s="22"/>
    </row>
    <row r="409797" spans="2:8" x14ac:dyDescent="0.2">
      <c r="B409797" s="22"/>
      <c r="C409797" s="22"/>
      <c r="D409797" s="31"/>
      <c r="E409797" s="22"/>
      <c r="F409797" s="22"/>
      <c r="G409797" s="22"/>
      <c r="H409797" s="22"/>
    </row>
    <row r="409798" spans="2:8" x14ac:dyDescent="0.2">
      <c r="B409798" s="22"/>
      <c r="C409798" s="22"/>
      <c r="D409798" s="31"/>
      <c r="E409798" s="22"/>
      <c r="F409798" s="22"/>
      <c r="G409798" s="22"/>
      <c r="H409798" s="22"/>
    </row>
    <row r="409799" spans="2:8" x14ac:dyDescent="0.2">
      <c r="B409799" s="22"/>
      <c r="C409799" s="22"/>
      <c r="D409799" s="31"/>
      <c r="E409799" s="22"/>
      <c r="F409799" s="22"/>
      <c r="G409799" s="22"/>
      <c r="H409799" s="22"/>
    </row>
    <row r="409800" spans="2:8" x14ac:dyDescent="0.2">
      <c r="B409800" s="22"/>
      <c r="C409800" s="22"/>
      <c r="D409800" s="31"/>
      <c r="E409800" s="22"/>
      <c r="F409800" s="22"/>
      <c r="G409800" s="22"/>
      <c r="H409800" s="22"/>
    </row>
    <row r="409801" spans="2:8" x14ac:dyDescent="0.2">
      <c r="B409801" s="22"/>
      <c r="C409801" s="22"/>
      <c r="D409801" s="31"/>
      <c r="E409801" s="22"/>
      <c r="F409801" s="22"/>
      <c r="G409801" s="22"/>
      <c r="H409801" s="22"/>
    </row>
    <row r="409802" spans="2:8" x14ac:dyDescent="0.2">
      <c r="B409802" s="22"/>
      <c r="C409802" s="22"/>
      <c r="D409802" s="31"/>
      <c r="E409802" s="22"/>
      <c r="F409802" s="22"/>
      <c r="G409802" s="22"/>
      <c r="H409802" s="22"/>
    </row>
    <row r="409803" spans="2:8" x14ac:dyDescent="0.2">
      <c r="B409803" s="22"/>
      <c r="C409803" s="22"/>
      <c r="D409803" s="31"/>
      <c r="E409803" s="22"/>
      <c r="F409803" s="22"/>
      <c r="G409803" s="22"/>
      <c r="H409803" s="22"/>
    </row>
    <row r="409804" spans="2:8" x14ac:dyDescent="0.2">
      <c r="B409804" s="22"/>
      <c r="C409804" s="22"/>
      <c r="D409804" s="31"/>
      <c r="E409804" s="22"/>
      <c r="F409804" s="22"/>
      <c r="G409804" s="22"/>
      <c r="H409804" s="22"/>
    </row>
    <row r="409805" spans="2:8" x14ac:dyDescent="0.2">
      <c r="B409805" s="22"/>
      <c r="C409805" s="22"/>
      <c r="D409805" s="31"/>
      <c r="E409805" s="22"/>
      <c r="F409805" s="22"/>
      <c r="G409805" s="22"/>
      <c r="H409805" s="22"/>
    </row>
    <row r="409806" spans="2:8" x14ac:dyDescent="0.2">
      <c r="B409806" s="22"/>
      <c r="C409806" s="22"/>
      <c r="D409806" s="31"/>
      <c r="E409806" s="22"/>
      <c r="F409806" s="22"/>
      <c r="G409806" s="22"/>
      <c r="H409806" s="22"/>
    </row>
    <row r="409807" spans="2:8" x14ac:dyDescent="0.2">
      <c r="B409807" s="22"/>
      <c r="C409807" s="22"/>
      <c r="D409807" s="31"/>
      <c r="E409807" s="22"/>
      <c r="F409807" s="22"/>
      <c r="G409807" s="22"/>
      <c r="H409807" s="22"/>
    </row>
    <row r="409808" spans="2:8" x14ac:dyDescent="0.2">
      <c r="B409808" s="22"/>
      <c r="C409808" s="22"/>
      <c r="D409808" s="31"/>
      <c r="E409808" s="22"/>
      <c r="F409808" s="22"/>
      <c r="G409808" s="22"/>
      <c r="H409808" s="22"/>
    </row>
    <row r="409809" spans="2:8" x14ac:dyDescent="0.2">
      <c r="B409809" s="22"/>
      <c r="C409809" s="22"/>
      <c r="D409809" s="31"/>
      <c r="E409809" s="22"/>
      <c r="F409809" s="22"/>
      <c r="G409809" s="22"/>
      <c r="H409809" s="22"/>
    </row>
    <row r="409810" spans="2:8" x14ac:dyDescent="0.2">
      <c r="B409810" s="22"/>
      <c r="C409810" s="22"/>
      <c r="D409810" s="31"/>
      <c r="E409810" s="22"/>
      <c r="F409810" s="22"/>
      <c r="G409810" s="22"/>
      <c r="H409810" s="22"/>
    </row>
    <row r="409811" spans="2:8" x14ac:dyDescent="0.2">
      <c r="B409811" s="22"/>
      <c r="C409811" s="22"/>
      <c r="D409811" s="31"/>
      <c r="E409811" s="22"/>
      <c r="F409811" s="22"/>
      <c r="G409811" s="22"/>
      <c r="H409811" s="22"/>
    </row>
    <row r="409812" spans="2:8" x14ac:dyDescent="0.2">
      <c r="B409812" s="22"/>
      <c r="C409812" s="22"/>
      <c r="D409812" s="31"/>
      <c r="E409812" s="22"/>
      <c r="F409812" s="22"/>
      <c r="G409812" s="22"/>
      <c r="H409812" s="22"/>
    </row>
    <row r="409813" spans="2:8" x14ac:dyDescent="0.2">
      <c r="B409813" s="22"/>
      <c r="C409813" s="22"/>
      <c r="D409813" s="31"/>
      <c r="E409813" s="22"/>
      <c r="F409813" s="22"/>
      <c r="G409813" s="22"/>
      <c r="H409813" s="22"/>
    </row>
    <row r="409814" spans="2:8" x14ac:dyDescent="0.2">
      <c r="B409814" s="22"/>
      <c r="C409814" s="22"/>
      <c r="D409814" s="31"/>
      <c r="E409814" s="22"/>
      <c r="F409814" s="22"/>
      <c r="G409814" s="22"/>
      <c r="H409814" s="22"/>
    </row>
    <row r="409815" spans="2:8" x14ac:dyDescent="0.2">
      <c r="B409815" s="22"/>
      <c r="C409815" s="22"/>
      <c r="D409815" s="31"/>
      <c r="E409815" s="22"/>
      <c r="F409815" s="22"/>
      <c r="G409815" s="22"/>
      <c r="H409815" s="22"/>
    </row>
    <row r="409816" spans="2:8" x14ac:dyDescent="0.2">
      <c r="B409816" s="22"/>
      <c r="C409816" s="22"/>
      <c r="D409816" s="31"/>
      <c r="E409816" s="22"/>
      <c r="F409816" s="22"/>
      <c r="G409816" s="22"/>
      <c r="H409816" s="22"/>
    </row>
    <row r="409817" spans="2:8" x14ac:dyDescent="0.2">
      <c r="B409817" s="22"/>
      <c r="C409817" s="22"/>
      <c r="D409817" s="31"/>
      <c r="E409817" s="22"/>
      <c r="F409817" s="22"/>
      <c r="G409817" s="22"/>
      <c r="H409817" s="22"/>
    </row>
    <row r="409818" spans="2:8" x14ac:dyDescent="0.2">
      <c r="B409818" s="22"/>
      <c r="C409818" s="22"/>
      <c r="D409818" s="31"/>
      <c r="E409818" s="22"/>
      <c r="F409818" s="22"/>
      <c r="G409818" s="22"/>
      <c r="H409818" s="22"/>
    </row>
    <row r="409819" spans="2:8" x14ac:dyDescent="0.2">
      <c r="B409819" s="22"/>
      <c r="C409819" s="22"/>
      <c r="D409819" s="31"/>
      <c r="E409819" s="22"/>
      <c r="F409819" s="22"/>
      <c r="G409819" s="22"/>
      <c r="H409819" s="22"/>
    </row>
    <row r="409820" spans="2:8" x14ac:dyDescent="0.2">
      <c r="B409820" s="22"/>
      <c r="C409820" s="22"/>
      <c r="D409820" s="31"/>
      <c r="E409820" s="22"/>
      <c r="F409820" s="22"/>
      <c r="G409820" s="22"/>
      <c r="H409820" s="22"/>
    </row>
    <row r="409821" spans="2:8" x14ac:dyDescent="0.2">
      <c r="B409821" s="22"/>
      <c r="C409821" s="22"/>
      <c r="D409821" s="31"/>
      <c r="E409821" s="22"/>
      <c r="F409821" s="22"/>
      <c r="G409821" s="22"/>
      <c r="H409821" s="22"/>
    </row>
    <row r="409822" spans="2:8" x14ac:dyDescent="0.2">
      <c r="B409822" s="23"/>
      <c r="C409822" s="23"/>
      <c r="D409822" s="31"/>
      <c r="E409822" s="23"/>
      <c r="F409822" s="23"/>
      <c r="G409822" s="23"/>
      <c r="H409822" s="22"/>
    </row>
    <row r="409823" spans="2:8" x14ac:dyDescent="0.2">
      <c r="B409823" s="24"/>
      <c r="C409823" s="24"/>
      <c r="D409823" s="32"/>
      <c r="E409823" s="24"/>
      <c r="F409823" s="24"/>
      <c r="G409823" s="24"/>
      <c r="H409823" s="23"/>
    </row>
    <row r="409824" spans="2:8" x14ac:dyDescent="0.2">
      <c r="B409824" s="25"/>
      <c r="C409824" s="25"/>
      <c r="D409824" s="31"/>
      <c r="E409824" s="25"/>
      <c r="F409824" s="25"/>
      <c r="G409824" s="25"/>
      <c r="H409824" s="24"/>
    </row>
    <row r="409825" spans="2:8" x14ac:dyDescent="0.2">
      <c r="B409825" s="25"/>
      <c r="C409825" s="25"/>
      <c r="D409825" s="31"/>
      <c r="E409825" s="25"/>
      <c r="F409825" s="25"/>
      <c r="G409825" s="25"/>
      <c r="H409825" s="25"/>
    </row>
    <row r="409826" spans="2:8" x14ac:dyDescent="0.2">
      <c r="B409826" s="25"/>
      <c r="C409826" s="25"/>
      <c r="D409826" s="31"/>
      <c r="E409826" s="25"/>
      <c r="F409826" s="25"/>
      <c r="G409826" s="25"/>
      <c r="H409826" s="25"/>
    </row>
    <row r="409827" spans="2:8" x14ac:dyDescent="0.2">
      <c r="B409827" s="25"/>
      <c r="C409827" s="25"/>
      <c r="D409827" s="31"/>
      <c r="E409827" s="25"/>
      <c r="F409827" s="25"/>
      <c r="G409827" s="25"/>
      <c r="H409827" s="25"/>
    </row>
    <row r="409828" spans="2:8" x14ac:dyDescent="0.2">
      <c r="B409828" s="25"/>
      <c r="C409828" s="25"/>
      <c r="D409828" s="31"/>
      <c r="E409828" s="25"/>
      <c r="F409828" s="25"/>
      <c r="G409828" s="25"/>
      <c r="H409828" s="25"/>
    </row>
    <row r="409829" spans="2:8" x14ac:dyDescent="0.2">
      <c r="B409829" s="25"/>
      <c r="C409829" s="25"/>
      <c r="D409829" s="31"/>
      <c r="E409829" s="25"/>
      <c r="F409829" s="25"/>
      <c r="G409829" s="25"/>
      <c r="H409829" s="25"/>
    </row>
    <row r="409830" spans="2:8" x14ac:dyDescent="0.2">
      <c r="B409830" s="21"/>
      <c r="C409830" s="21"/>
      <c r="D409830" s="31"/>
      <c r="E409830" s="21"/>
      <c r="F409830" s="21"/>
      <c r="G409830" s="21"/>
      <c r="H409830" s="25"/>
    </row>
    <row r="409831" spans="2:8" x14ac:dyDescent="0.2">
      <c r="B409831" s="25"/>
      <c r="C409831" s="25"/>
      <c r="D409831" s="31"/>
      <c r="E409831" s="25"/>
      <c r="F409831" s="25"/>
      <c r="G409831" s="25"/>
      <c r="H409831" s="21"/>
    </row>
    <row r="409832" spans="2:8" x14ac:dyDescent="0.2">
      <c r="B409832" s="25"/>
      <c r="C409832" s="25"/>
      <c r="D409832" s="31"/>
      <c r="E409832" s="25"/>
      <c r="F409832" s="25"/>
      <c r="G409832" s="25"/>
      <c r="H409832" s="25"/>
    </row>
    <row r="409833" spans="2:8" x14ac:dyDescent="0.2">
      <c r="B409833" s="25"/>
      <c r="C409833" s="25"/>
      <c r="D409833" s="31"/>
      <c r="E409833" s="25"/>
      <c r="F409833" s="25"/>
      <c r="G409833" s="25"/>
      <c r="H409833" s="25"/>
    </row>
    <row r="409834" spans="2:8" x14ac:dyDescent="0.2">
      <c r="B409834" s="25"/>
      <c r="C409834" s="25"/>
      <c r="D409834" s="31"/>
      <c r="E409834" s="25"/>
      <c r="F409834" s="25"/>
      <c r="G409834" s="25"/>
      <c r="H409834" s="25"/>
    </row>
    <row r="409835" spans="2:8" x14ac:dyDescent="0.2">
      <c r="B409835" s="25"/>
      <c r="C409835" s="25"/>
      <c r="D409835" s="31"/>
      <c r="E409835" s="25"/>
      <c r="F409835" s="25"/>
      <c r="G409835" s="25"/>
      <c r="H409835" s="25"/>
    </row>
    <row r="409836" spans="2:8" x14ac:dyDescent="0.2">
      <c r="B409836" s="25"/>
      <c r="C409836" s="25"/>
      <c r="D409836" s="31"/>
      <c r="E409836" s="25"/>
      <c r="F409836" s="25"/>
      <c r="G409836" s="25"/>
      <c r="H409836" s="25"/>
    </row>
    <row r="409837" spans="2:8" x14ac:dyDescent="0.2">
      <c r="B409837" s="25"/>
      <c r="C409837" s="25"/>
      <c r="D409837" s="31"/>
      <c r="E409837" s="25"/>
      <c r="F409837" s="25"/>
      <c r="G409837" s="25"/>
      <c r="H409837" s="25"/>
    </row>
    <row r="409838" spans="2:8" x14ac:dyDescent="0.2">
      <c r="B409838" s="25"/>
      <c r="C409838" s="25"/>
      <c r="D409838" s="31"/>
      <c r="E409838" s="25"/>
      <c r="F409838" s="25"/>
      <c r="G409838" s="25"/>
      <c r="H409838" s="25"/>
    </row>
    <row r="409839" spans="2:8" x14ac:dyDescent="0.2">
      <c r="B409839" s="25"/>
      <c r="C409839" s="25"/>
      <c r="D409839" s="31"/>
      <c r="E409839" s="25"/>
      <c r="F409839" s="25"/>
      <c r="G409839" s="25"/>
      <c r="H409839" s="25"/>
    </row>
    <row r="409840" spans="2:8" x14ac:dyDescent="0.2">
      <c r="B409840" s="25"/>
      <c r="C409840" s="25"/>
      <c r="D409840" s="31"/>
      <c r="E409840" s="25"/>
      <c r="F409840" s="25"/>
      <c r="G409840" s="25"/>
      <c r="H409840" s="25"/>
    </row>
    <row r="409841" spans="2:8" x14ac:dyDescent="0.2">
      <c r="B409841" s="25"/>
      <c r="C409841" s="25"/>
      <c r="D409841" s="31"/>
      <c r="E409841" s="25"/>
      <c r="F409841" s="25"/>
      <c r="G409841" s="25"/>
      <c r="H409841" s="25"/>
    </row>
    <row r="409842" spans="2:8" x14ac:dyDescent="0.2">
      <c r="B409842" s="25"/>
      <c r="C409842" s="25"/>
      <c r="D409842" s="31"/>
      <c r="E409842" s="25"/>
      <c r="F409842" s="25"/>
      <c r="G409842" s="25"/>
      <c r="H409842" s="25"/>
    </row>
    <row r="409843" spans="2:8" x14ac:dyDescent="0.2">
      <c r="B409843" s="25"/>
      <c r="C409843" s="25"/>
      <c r="D409843" s="31"/>
      <c r="E409843" s="25"/>
      <c r="F409843" s="25"/>
      <c r="G409843" s="25"/>
      <c r="H409843" s="25"/>
    </row>
    <row r="409844" spans="2:8" x14ac:dyDescent="0.2">
      <c r="B409844" s="25"/>
      <c r="C409844" s="25"/>
      <c r="D409844" s="31"/>
      <c r="E409844" s="25"/>
      <c r="F409844" s="25"/>
      <c r="G409844" s="25"/>
      <c r="H409844" s="25"/>
    </row>
    <row r="409845" spans="2:8" x14ac:dyDescent="0.2">
      <c r="B409845" s="25"/>
      <c r="C409845" s="25"/>
      <c r="D409845" s="31"/>
      <c r="E409845" s="25"/>
      <c r="F409845" s="25"/>
      <c r="G409845" s="25"/>
      <c r="H409845" s="25"/>
    </row>
    <row r="409846" spans="2:8" x14ac:dyDescent="0.2">
      <c r="B409846" s="25"/>
      <c r="C409846" s="25"/>
      <c r="D409846" s="31"/>
      <c r="E409846" s="25"/>
      <c r="F409846" s="25"/>
      <c r="G409846" s="25"/>
      <c r="H409846" s="25"/>
    </row>
    <row r="409847" spans="2:8" x14ac:dyDescent="0.2">
      <c r="B409847" s="25"/>
      <c r="C409847" s="25"/>
      <c r="D409847" s="31"/>
      <c r="E409847" s="25"/>
      <c r="F409847" s="25"/>
      <c r="G409847" s="25"/>
      <c r="H409847" s="25"/>
    </row>
    <row r="409848" spans="2:8" x14ac:dyDescent="0.2">
      <c r="B409848" s="25"/>
      <c r="C409848" s="25"/>
      <c r="D409848" s="31"/>
      <c r="E409848" s="25"/>
      <c r="F409848" s="25"/>
      <c r="G409848" s="25"/>
      <c r="H409848" s="25"/>
    </row>
    <row r="409849" spans="2:8" x14ac:dyDescent="0.2">
      <c r="B409849" s="25"/>
      <c r="C409849" s="25"/>
      <c r="D409849" s="31"/>
      <c r="E409849" s="25"/>
      <c r="F409849" s="25"/>
      <c r="G409849" s="25"/>
      <c r="H409849" s="25"/>
    </row>
    <row r="409850" spans="2:8" x14ac:dyDescent="0.2">
      <c r="B409850" s="25"/>
      <c r="C409850" s="25"/>
      <c r="D409850" s="31"/>
      <c r="E409850" s="25"/>
      <c r="F409850" s="25"/>
      <c r="G409850" s="25"/>
      <c r="H409850" s="25"/>
    </row>
    <row r="409851" spans="2:8" x14ac:dyDescent="0.2">
      <c r="B409851" s="25"/>
      <c r="C409851" s="25"/>
      <c r="D409851" s="31"/>
      <c r="E409851" s="25"/>
      <c r="F409851" s="25"/>
      <c r="G409851" s="25"/>
      <c r="H409851" s="25"/>
    </row>
    <row r="409852" spans="2:8" x14ac:dyDescent="0.2">
      <c r="B409852" s="25"/>
      <c r="C409852" s="25"/>
      <c r="D409852" s="31"/>
      <c r="E409852" s="25"/>
      <c r="F409852" s="25"/>
      <c r="G409852" s="25"/>
      <c r="H409852" s="25"/>
    </row>
    <row r="409853" spans="2:8" x14ac:dyDescent="0.2">
      <c r="B409853" s="25"/>
      <c r="C409853" s="25"/>
      <c r="D409853" s="31"/>
      <c r="E409853" s="25"/>
      <c r="F409853" s="25"/>
      <c r="G409853" s="25"/>
      <c r="H409853" s="25"/>
    </row>
    <row r="409854" spans="2:8" x14ac:dyDescent="0.2">
      <c r="B409854" s="25"/>
      <c r="C409854" s="25"/>
      <c r="D409854" s="31"/>
      <c r="E409854" s="25"/>
      <c r="F409854" s="25"/>
      <c r="G409854" s="25"/>
      <c r="H409854" s="25"/>
    </row>
    <row r="409855" spans="2:8" x14ac:dyDescent="0.2">
      <c r="B409855" s="25"/>
      <c r="C409855" s="25"/>
      <c r="D409855" s="31"/>
      <c r="E409855" s="25"/>
      <c r="F409855" s="25"/>
      <c r="G409855" s="25"/>
      <c r="H409855" s="25"/>
    </row>
    <row r="409856" spans="2:8" x14ac:dyDescent="0.2">
      <c r="B409856" s="25"/>
      <c r="C409856" s="25"/>
      <c r="D409856" s="31"/>
      <c r="E409856" s="25"/>
      <c r="F409856" s="25"/>
      <c r="G409856" s="25"/>
      <c r="H409856" s="25"/>
    </row>
    <row r="409857" spans="2:8" x14ac:dyDescent="0.2">
      <c r="B409857" s="25"/>
      <c r="C409857" s="25"/>
      <c r="D409857" s="31"/>
      <c r="E409857" s="25"/>
      <c r="F409857" s="25"/>
      <c r="G409857" s="25"/>
      <c r="H409857" s="25"/>
    </row>
    <row r="409858" spans="2:8" x14ac:dyDescent="0.2">
      <c r="B409858" s="25"/>
      <c r="C409858" s="25"/>
      <c r="D409858" s="31"/>
      <c r="E409858" s="25"/>
      <c r="F409858" s="25"/>
      <c r="G409858" s="25"/>
      <c r="H409858" s="25"/>
    </row>
    <row r="409859" spans="2:8" x14ac:dyDescent="0.2">
      <c r="B409859" s="25"/>
      <c r="C409859" s="25"/>
      <c r="D409859" s="31"/>
      <c r="E409859" s="25"/>
      <c r="F409859" s="25"/>
      <c r="G409859" s="25"/>
      <c r="H409859" s="25"/>
    </row>
    <row r="409860" spans="2:8" x14ac:dyDescent="0.2">
      <c r="B409860" s="25"/>
      <c r="C409860" s="25"/>
      <c r="D409860" s="31"/>
      <c r="E409860" s="25"/>
      <c r="F409860" s="25"/>
      <c r="G409860" s="25"/>
      <c r="H409860" s="25"/>
    </row>
    <row r="409861" spans="2:8" x14ac:dyDescent="0.2">
      <c r="B409861" s="25"/>
      <c r="C409861" s="25"/>
      <c r="D409861" s="31"/>
      <c r="E409861" s="25"/>
      <c r="F409861" s="25"/>
      <c r="G409861" s="25"/>
      <c r="H409861" s="25"/>
    </row>
    <row r="409862" spans="2:8" x14ac:dyDescent="0.2">
      <c r="B409862" s="25"/>
      <c r="C409862" s="25"/>
      <c r="D409862" s="31"/>
      <c r="E409862" s="25"/>
      <c r="F409862" s="25"/>
      <c r="G409862" s="25"/>
      <c r="H409862" s="25"/>
    </row>
    <row r="409863" spans="2:8" x14ac:dyDescent="0.2">
      <c r="B409863" s="25"/>
      <c r="C409863" s="25"/>
      <c r="D409863" s="31"/>
      <c r="E409863" s="25"/>
      <c r="F409863" s="25"/>
      <c r="G409863" s="25"/>
      <c r="H409863" s="25"/>
    </row>
    <row r="409864" spans="2:8" x14ac:dyDescent="0.2">
      <c r="B409864" s="25"/>
      <c r="C409864" s="25"/>
      <c r="D409864" s="31"/>
      <c r="E409864" s="25"/>
      <c r="F409864" s="25"/>
      <c r="G409864" s="25"/>
      <c r="H409864" s="25"/>
    </row>
    <row r="409865" spans="2:8" x14ac:dyDescent="0.2">
      <c r="B409865" s="25"/>
      <c r="C409865" s="25"/>
      <c r="D409865" s="31"/>
      <c r="E409865" s="25"/>
      <c r="F409865" s="25"/>
      <c r="G409865" s="25"/>
      <c r="H409865" s="25"/>
    </row>
    <row r="409866" spans="2:8" x14ac:dyDescent="0.2">
      <c r="B409866" s="25"/>
      <c r="C409866" s="25"/>
      <c r="D409866" s="31"/>
      <c r="E409866" s="25"/>
      <c r="F409866" s="25"/>
      <c r="G409866" s="25"/>
      <c r="H409866" s="25"/>
    </row>
    <row r="409867" spans="2:8" x14ac:dyDescent="0.2">
      <c r="B409867" s="25"/>
      <c r="C409867" s="25"/>
      <c r="D409867" s="31"/>
      <c r="E409867" s="25"/>
      <c r="F409867" s="25"/>
      <c r="G409867" s="25"/>
      <c r="H409867" s="25"/>
    </row>
    <row r="409868" spans="2:8" x14ac:dyDescent="0.2">
      <c r="B409868" s="25"/>
      <c r="C409868" s="25"/>
      <c r="D409868" s="31"/>
      <c r="E409868" s="25"/>
      <c r="F409868" s="25"/>
      <c r="G409868" s="25"/>
      <c r="H409868" s="25"/>
    </row>
    <row r="409869" spans="2:8" x14ac:dyDescent="0.2">
      <c r="B409869" s="25"/>
      <c r="C409869" s="25"/>
      <c r="D409869" s="31"/>
      <c r="E409869" s="25"/>
      <c r="F409869" s="25"/>
      <c r="G409869" s="25"/>
      <c r="H409869" s="25"/>
    </row>
    <row r="409870" spans="2:8" x14ac:dyDescent="0.2">
      <c r="B409870" s="25"/>
      <c r="C409870" s="25"/>
      <c r="D409870" s="31"/>
      <c r="E409870" s="25"/>
      <c r="F409870" s="25"/>
      <c r="G409870" s="25"/>
      <c r="H409870" s="25"/>
    </row>
    <row r="409871" spans="2:8" x14ac:dyDescent="0.2">
      <c r="B409871" s="25"/>
      <c r="C409871" s="25"/>
      <c r="D409871" s="31"/>
      <c r="E409871" s="25"/>
      <c r="F409871" s="25"/>
      <c r="G409871" s="25"/>
      <c r="H409871" s="25"/>
    </row>
    <row r="409872" spans="2:8" x14ac:dyDescent="0.2">
      <c r="B409872" s="25"/>
      <c r="C409872" s="25"/>
      <c r="D409872" s="31"/>
      <c r="E409872" s="25"/>
      <c r="F409872" s="25"/>
      <c r="G409872" s="25"/>
      <c r="H409872" s="25"/>
    </row>
    <row r="409873" spans="2:8" x14ac:dyDescent="0.2">
      <c r="B409873" s="25"/>
      <c r="C409873" s="25"/>
      <c r="D409873" s="31"/>
      <c r="E409873" s="25"/>
      <c r="F409873" s="25"/>
      <c r="G409873" s="25"/>
      <c r="H409873" s="25"/>
    </row>
    <row r="409874" spans="2:8" x14ac:dyDescent="0.2">
      <c r="B409874" s="25"/>
      <c r="C409874" s="25"/>
      <c r="D409874" s="31"/>
      <c r="E409874" s="25"/>
      <c r="F409874" s="25"/>
      <c r="G409874" s="25"/>
      <c r="H409874" s="25"/>
    </row>
    <row r="409875" spans="2:8" x14ac:dyDescent="0.2">
      <c r="B409875" s="25"/>
      <c r="C409875" s="25"/>
      <c r="D409875" s="31"/>
      <c r="E409875" s="25"/>
      <c r="F409875" s="25"/>
      <c r="G409875" s="25"/>
      <c r="H409875" s="25"/>
    </row>
    <row r="409876" spans="2:8" x14ac:dyDescent="0.2">
      <c r="B409876" s="25"/>
      <c r="C409876" s="25"/>
      <c r="D409876" s="31"/>
      <c r="E409876" s="25"/>
      <c r="F409876" s="25"/>
      <c r="G409876" s="25"/>
      <c r="H409876" s="25"/>
    </row>
    <row r="409877" spans="2:8" x14ac:dyDescent="0.2">
      <c r="B409877" s="25"/>
      <c r="C409877" s="25"/>
      <c r="D409877" s="31"/>
      <c r="E409877" s="25"/>
      <c r="F409877" s="25"/>
      <c r="G409877" s="25"/>
      <c r="H409877" s="25"/>
    </row>
    <row r="409878" spans="2:8" x14ac:dyDescent="0.2">
      <c r="B409878" s="25"/>
      <c r="C409878" s="25"/>
      <c r="D409878" s="31"/>
      <c r="E409878" s="25"/>
      <c r="F409878" s="25"/>
      <c r="G409878" s="25"/>
      <c r="H409878" s="25"/>
    </row>
    <row r="409879" spans="2:8" x14ac:dyDescent="0.2">
      <c r="B409879" s="25"/>
      <c r="C409879" s="25"/>
      <c r="D409879" s="31"/>
      <c r="E409879" s="25"/>
      <c r="F409879" s="25"/>
      <c r="G409879" s="25"/>
      <c r="H409879" s="25"/>
    </row>
    <row r="409880" spans="2:8" x14ac:dyDescent="0.2">
      <c r="B409880" s="25"/>
      <c r="C409880" s="25"/>
      <c r="D409880" s="31"/>
      <c r="E409880" s="25"/>
      <c r="F409880" s="25"/>
      <c r="G409880" s="25"/>
      <c r="H409880" s="25"/>
    </row>
    <row r="409881" spans="2:8" x14ac:dyDescent="0.2">
      <c r="B409881" s="25"/>
      <c r="C409881" s="25"/>
      <c r="D409881" s="31"/>
      <c r="E409881" s="25"/>
      <c r="F409881" s="25"/>
      <c r="G409881" s="25"/>
      <c r="H409881" s="25"/>
    </row>
    <row r="409882" spans="2:8" x14ac:dyDescent="0.2">
      <c r="B409882" s="25"/>
      <c r="C409882" s="25"/>
      <c r="D409882" s="31"/>
      <c r="E409882" s="25"/>
      <c r="F409882" s="25"/>
      <c r="G409882" s="25"/>
      <c r="H409882" s="25"/>
    </row>
    <row r="409883" spans="2:8" x14ac:dyDescent="0.2">
      <c r="B409883" s="25"/>
      <c r="C409883" s="25"/>
      <c r="D409883" s="31"/>
      <c r="E409883" s="25"/>
      <c r="F409883" s="25"/>
      <c r="G409883" s="25"/>
      <c r="H409883" s="25"/>
    </row>
    <row r="409884" spans="2:8" x14ac:dyDescent="0.2">
      <c r="B409884" s="25"/>
      <c r="C409884" s="25"/>
      <c r="D409884" s="31"/>
      <c r="E409884" s="25"/>
      <c r="F409884" s="25"/>
      <c r="G409884" s="25"/>
      <c r="H409884" s="25"/>
    </row>
    <row r="409885" spans="2:8" x14ac:dyDescent="0.2">
      <c r="B409885" s="25"/>
      <c r="C409885" s="25"/>
      <c r="D409885" s="31"/>
      <c r="E409885" s="25"/>
      <c r="F409885" s="25"/>
      <c r="G409885" s="25"/>
      <c r="H409885" s="25"/>
    </row>
    <row r="409886" spans="2:8" x14ac:dyDescent="0.2">
      <c r="B409886" s="25"/>
      <c r="C409886" s="25"/>
      <c r="D409886" s="31"/>
      <c r="E409886" s="25"/>
      <c r="F409886" s="25"/>
      <c r="G409886" s="25"/>
      <c r="H409886" s="25"/>
    </row>
    <row r="409887" spans="2:8" x14ac:dyDescent="0.2">
      <c r="B409887" s="25"/>
      <c r="C409887" s="25"/>
      <c r="D409887" s="31"/>
      <c r="E409887" s="25"/>
      <c r="F409887" s="25"/>
      <c r="G409887" s="25"/>
      <c r="H409887" s="25"/>
    </row>
    <row r="409888" spans="2:8" x14ac:dyDescent="0.2">
      <c r="B409888" s="25"/>
      <c r="C409888" s="25"/>
      <c r="D409888" s="31"/>
      <c r="E409888" s="25"/>
      <c r="F409888" s="25"/>
      <c r="G409888" s="25"/>
      <c r="H409888" s="25"/>
    </row>
    <row r="409889" spans="2:8" x14ac:dyDescent="0.2">
      <c r="B409889" s="25"/>
      <c r="C409889" s="25"/>
      <c r="D409889" s="31"/>
      <c r="E409889" s="25"/>
      <c r="F409889" s="25"/>
      <c r="G409889" s="25"/>
      <c r="H409889" s="25"/>
    </row>
    <row r="409890" spans="2:8" x14ac:dyDescent="0.2">
      <c r="B409890" s="25"/>
      <c r="C409890" s="25"/>
      <c r="D409890" s="31"/>
      <c r="E409890" s="25"/>
      <c r="F409890" s="25"/>
      <c r="G409890" s="25"/>
      <c r="H409890" s="25"/>
    </row>
    <row r="409891" spans="2:8" x14ac:dyDescent="0.2">
      <c r="B409891" s="25"/>
      <c r="C409891" s="25"/>
      <c r="D409891" s="31"/>
      <c r="E409891" s="25"/>
      <c r="F409891" s="25"/>
      <c r="G409891" s="25"/>
      <c r="H409891" s="25"/>
    </row>
    <row r="409892" spans="2:8" x14ac:dyDescent="0.2">
      <c r="B409892" s="25"/>
      <c r="C409892" s="25"/>
      <c r="D409892" s="31"/>
      <c r="E409892" s="25"/>
      <c r="F409892" s="25"/>
      <c r="G409892" s="25"/>
      <c r="H409892" s="25"/>
    </row>
    <row r="409893" spans="2:8" x14ac:dyDescent="0.2">
      <c r="B409893" s="25"/>
      <c r="C409893" s="25"/>
      <c r="D409893" s="31"/>
      <c r="E409893" s="25"/>
      <c r="F409893" s="25"/>
      <c r="G409893" s="25"/>
      <c r="H409893" s="25"/>
    </row>
    <row r="409894" spans="2:8" x14ac:dyDescent="0.2">
      <c r="B409894" s="25"/>
      <c r="C409894" s="25"/>
      <c r="D409894" s="31"/>
      <c r="E409894" s="25"/>
      <c r="F409894" s="25"/>
      <c r="G409894" s="25"/>
      <c r="H409894" s="25"/>
    </row>
    <row r="409895" spans="2:8" x14ac:dyDescent="0.2">
      <c r="B409895" s="25"/>
      <c r="C409895" s="25"/>
      <c r="D409895" s="31"/>
      <c r="E409895" s="25"/>
      <c r="F409895" s="25"/>
      <c r="G409895" s="25"/>
      <c r="H409895" s="25"/>
    </row>
    <row r="409896" spans="2:8" x14ac:dyDescent="0.2">
      <c r="B409896" s="25"/>
      <c r="C409896" s="25"/>
      <c r="D409896" s="31"/>
      <c r="E409896" s="25"/>
      <c r="F409896" s="25"/>
      <c r="G409896" s="25"/>
      <c r="H409896" s="25"/>
    </row>
    <row r="409897" spans="2:8" x14ac:dyDescent="0.2">
      <c r="B409897" s="25"/>
      <c r="C409897" s="25"/>
      <c r="D409897" s="31"/>
      <c r="E409897" s="25"/>
      <c r="F409897" s="25"/>
      <c r="G409897" s="25"/>
      <c r="H409897" s="25"/>
    </row>
    <row r="409898" spans="2:8" x14ac:dyDescent="0.2">
      <c r="B409898" s="25"/>
      <c r="C409898" s="25"/>
      <c r="D409898" s="31"/>
      <c r="E409898" s="25"/>
      <c r="F409898" s="25"/>
      <c r="G409898" s="25"/>
      <c r="H409898" s="25"/>
    </row>
    <row r="409899" spans="2:8" x14ac:dyDescent="0.2">
      <c r="B409899" s="25"/>
      <c r="C409899" s="25"/>
      <c r="D409899" s="31"/>
      <c r="E409899" s="25"/>
      <c r="F409899" s="25"/>
      <c r="G409899" s="25"/>
      <c r="H409899" s="25"/>
    </row>
    <row r="409900" spans="2:8" x14ac:dyDescent="0.2">
      <c r="B409900" s="25"/>
      <c r="C409900" s="25"/>
      <c r="D409900" s="31"/>
      <c r="E409900" s="25"/>
      <c r="F409900" s="25"/>
      <c r="G409900" s="25"/>
      <c r="H409900" s="25"/>
    </row>
    <row r="409901" spans="2:8" x14ac:dyDescent="0.2">
      <c r="B409901" s="25"/>
      <c r="C409901" s="25"/>
      <c r="D409901" s="31"/>
      <c r="E409901" s="25"/>
      <c r="F409901" s="25"/>
      <c r="G409901" s="25"/>
      <c r="H409901" s="25"/>
    </row>
    <row r="409902" spans="2:8" x14ac:dyDescent="0.2">
      <c r="B409902" s="25"/>
      <c r="C409902" s="25"/>
      <c r="D409902" s="31"/>
      <c r="E409902" s="25"/>
      <c r="F409902" s="25"/>
      <c r="G409902" s="25"/>
      <c r="H409902" s="25"/>
    </row>
    <row r="409903" spans="2:8" x14ac:dyDescent="0.2">
      <c r="B409903" s="25"/>
      <c r="C409903" s="25"/>
      <c r="D409903" s="31"/>
      <c r="E409903" s="25"/>
      <c r="F409903" s="25"/>
      <c r="G409903" s="25"/>
      <c r="H409903" s="25"/>
    </row>
    <row r="409904" spans="2:8" x14ac:dyDescent="0.2">
      <c r="B409904" s="25"/>
      <c r="C409904" s="25"/>
      <c r="D409904" s="31"/>
      <c r="E409904" s="25"/>
      <c r="F409904" s="25"/>
      <c r="G409904" s="25"/>
      <c r="H409904" s="25"/>
    </row>
    <row r="409905" spans="2:8" x14ac:dyDescent="0.2">
      <c r="B409905" s="25"/>
      <c r="C409905" s="25"/>
      <c r="D409905" s="31"/>
      <c r="E409905" s="25"/>
      <c r="F409905" s="25"/>
      <c r="G409905" s="25"/>
      <c r="H409905" s="25"/>
    </row>
    <row r="409906" spans="2:8" x14ac:dyDescent="0.2">
      <c r="B409906" s="25"/>
      <c r="C409906" s="25"/>
      <c r="D409906" s="31"/>
      <c r="E409906" s="25"/>
      <c r="F409906" s="25"/>
      <c r="G409906" s="25"/>
      <c r="H409906" s="25"/>
    </row>
    <row r="409907" spans="2:8" x14ac:dyDescent="0.2">
      <c r="B409907" s="25"/>
      <c r="C409907" s="25"/>
      <c r="D409907" s="31"/>
      <c r="E409907" s="25"/>
      <c r="F409907" s="25"/>
      <c r="G409907" s="25"/>
      <c r="H409907" s="25"/>
    </row>
    <row r="409908" spans="2:8" x14ac:dyDescent="0.2">
      <c r="B409908" s="25"/>
      <c r="C409908" s="25"/>
      <c r="D409908" s="31"/>
      <c r="E409908" s="25"/>
      <c r="F409908" s="25"/>
      <c r="G409908" s="25"/>
      <c r="H409908" s="25"/>
    </row>
    <row r="409909" spans="2:8" x14ac:dyDescent="0.2">
      <c r="B409909" s="25"/>
      <c r="C409909" s="25"/>
      <c r="D409909" s="31"/>
      <c r="E409909" s="25"/>
      <c r="F409909" s="25"/>
      <c r="G409909" s="25"/>
      <c r="H409909" s="25"/>
    </row>
    <row r="409910" spans="2:8" x14ac:dyDescent="0.2">
      <c r="B409910" s="25"/>
      <c r="C409910" s="25"/>
      <c r="D409910" s="31"/>
      <c r="E409910" s="25"/>
      <c r="F409910" s="25"/>
      <c r="G409910" s="25"/>
      <c r="H409910" s="25"/>
    </row>
    <row r="409911" spans="2:8" x14ac:dyDescent="0.2">
      <c r="B409911" s="25"/>
      <c r="C409911" s="25"/>
      <c r="D409911" s="31"/>
      <c r="E409911" s="25"/>
      <c r="F409911" s="25"/>
      <c r="G409911" s="25"/>
      <c r="H409911" s="25"/>
    </row>
    <row r="409912" spans="2:8" x14ac:dyDescent="0.2">
      <c r="B409912" s="25"/>
      <c r="C409912" s="25"/>
      <c r="D409912" s="31"/>
      <c r="E409912" s="25"/>
      <c r="F409912" s="25"/>
      <c r="G409912" s="25"/>
      <c r="H409912" s="25"/>
    </row>
    <row r="409913" spans="2:8" x14ac:dyDescent="0.2">
      <c r="B409913" s="25"/>
      <c r="C409913" s="25"/>
      <c r="D409913" s="31"/>
      <c r="E409913" s="25"/>
      <c r="F409913" s="25"/>
      <c r="G409913" s="25"/>
      <c r="H409913" s="25"/>
    </row>
    <row r="409914" spans="2:8" x14ac:dyDescent="0.2">
      <c r="B409914" s="25"/>
      <c r="C409914" s="25"/>
      <c r="D409914" s="31"/>
      <c r="E409914" s="25"/>
      <c r="F409914" s="25"/>
      <c r="G409914" s="25"/>
      <c r="H409914" s="25"/>
    </row>
    <row r="409915" spans="2:8" x14ac:dyDescent="0.2">
      <c r="B409915" s="25"/>
      <c r="C409915" s="25"/>
      <c r="D409915" s="31"/>
      <c r="E409915" s="25"/>
      <c r="F409915" s="25"/>
      <c r="G409915" s="25"/>
      <c r="H409915" s="25"/>
    </row>
    <row r="409916" spans="2:8" x14ac:dyDescent="0.2">
      <c r="B409916" s="25"/>
      <c r="C409916" s="25"/>
      <c r="D409916" s="31"/>
      <c r="E409916" s="25"/>
      <c r="F409916" s="25"/>
      <c r="G409916" s="25"/>
      <c r="H409916" s="25"/>
    </row>
    <row r="409917" spans="2:8" x14ac:dyDescent="0.2">
      <c r="B409917" s="25"/>
      <c r="C409917" s="25"/>
      <c r="D409917" s="31"/>
      <c r="E409917" s="25"/>
      <c r="F409917" s="25"/>
      <c r="G409917" s="25"/>
      <c r="H409917" s="25"/>
    </row>
    <row r="409918" spans="2:8" x14ac:dyDescent="0.2">
      <c r="B409918" s="25"/>
      <c r="C409918" s="25"/>
      <c r="D409918" s="31"/>
      <c r="E409918" s="25"/>
      <c r="F409918" s="25"/>
      <c r="G409918" s="25"/>
      <c r="H409918" s="25"/>
    </row>
    <row r="409919" spans="2:8" x14ac:dyDescent="0.2">
      <c r="B409919" s="25"/>
      <c r="C409919" s="25"/>
      <c r="D409919" s="31"/>
      <c r="E409919" s="25"/>
      <c r="F409919" s="25"/>
      <c r="G409919" s="25"/>
      <c r="H409919" s="25"/>
    </row>
    <row r="409920" spans="2:8" x14ac:dyDescent="0.2">
      <c r="B409920" s="25"/>
      <c r="C409920" s="25"/>
      <c r="D409920" s="31"/>
      <c r="E409920" s="25"/>
      <c r="F409920" s="25"/>
      <c r="G409920" s="25"/>
      <c r="H409920" s="25"/>
    </row>
    <row r="409921" spans="2:8" x14ac:dyDescent="0.2">
      <c r="B409921" s="25"/>
      <c r="C409921" s="25"/>
      <c r="D409921" s="31"/>
      <c r="E409921" s="25"/>
      <c r="F409921" s="25"/>
      <c r="G409921" s="25"/>
      <c r="H409921" s="25"/>
    </row>
    <row r="409922" spans="2:8" x14ac:dyDescent="0.2">
      <c r="B409922" s="25"/>
      <c r="C409922" s="25"/>
      <c r="D409922" s="31"/>
      <c r="E409922" s="25"/>
      <c r="F409922" s="25"/>
      <c r="G409922" s="25"/>
      <c r="H409922" s="25"/>
    </row>
    <row r="409923" spans="2:8" x14ac:dyDescent="0.2">
      <c r="B409923" s="25"/>
      <c r="C409923" s="25"/>
      <c r="D409923" s="31"/>
      <c r="E409923" s="25"/>
      <c r="F409923" s="25"/>
      <c r="G409923" s="25"/>
      <c r="H409923" s="25"/>
    </row>
    <row r="409924" spans="2:8" x14ac:dyDescent="0.2">
      <c r="B409924" s="25"/>
      <c r="C409924" s="25"/>
      <c r="D409924" s="31"/>
      <c r="E409924" s="25"/>
      <c r="F409924" s="25"/>
      <c r="G409924" s="25"/>
      <c r="H409924" s="25"/>
    </row>
    <row r="409925" spans="2:8" x14ac:dyDescent="0.2">
      <c r="B409925" s="25"/>
      <c r="C409925" s="25"/>
      <c r="D409925" s="31"/>
      <c r="E409925" s="25"/>
      <c r="F409925" s="25"/>
      <c r="G409925" s="25"/>
      <c r="H409925" s="25"/>
    </row>
    <row r="409926" spans="2:8" x14ac:dyDescent="0.2">
      <c r="B409926" s="25"/>
      <c r="C409926" s="25"/>
      <c r="D409926" s="31"/>
      <c r="E409926" s="25"/>
      <c r="F409926" s="25"/>
      <c r="G409926" s="25"/>
      <c r="H409926" s="25"/>
    </row>
    <row r="409927" spans="2:8" x14ac:dyDescent="0.2">
      <c r="B409927" s="25"/>
      <c r="C409927" s="25"/>
      <c r="D409927" s="31"/>
      <c r="E409927" s="25"/>
      <c r="F409927" s="25"/>
      <c r="G409927" s="25"/>
      <c r="H409927" s="25"/>
    </row>
    <row r="409928" spans="2:8" x14ac:dyDescent="0.2">
      <c r="B409928" s="25"/>
      <c r="C409928" s="25"/>
      <c r="D409928" s="31"/>
      <c r="E409928" s="25"/>
      <c r="F409928" s="25"/>
      <c r="G409928" s="25"/>
      <c r="H409928" s="25"/>
    </row>
    <row r="409929" spans="2:8" x14ac:dyDescent="0.2">
      <c r="B409929" s="25"/>
      <c r="C409929" s="25"/>
      <c r="D409929" s="31"/>
      <c r="E409929" s="25"/>
      <c r="F409929" s="25"/>
      <c r="G409929" s="25"/>
      <c r="H409929" s="25"/>
    </row>
    <row r="409930" spans="2:8" x14ac:dyDescent="0.2">
      <c r="B409930" s="25"/>
      <c r="C409930" s="25"/>
      <c r="D409930" s="31"/>
      <c r="E409930" s="25"/>
      <c r="F409930" s="25"/>
      <c r="G409930" s="25"/>
      <c r="H409930" s="25"/>
    </row>
    <row r="409931" spans="2:8" x14ac:dyDescent="0.2">
      <c r="B409931" s="25"/>
      <c r="C409931" s="25"/>
      <c r="D409931" s="31"/>
      <c r="E409931" s="25"/>
      <c r="F409931" s="25"/>
      <c r="G409931" s="25"/>
      <c r="H409931" s="25"/>
    </row>
    <row r="409932" spans="2:8" x14ac:dyDescent="0.2">
      <c r="B409932" s="25"/>
      <c r="C409932" s="25"/>
      <c r="D409932" s="31"/>
      <c r="E409932" s="25"/>
      <c r="F409932" s="25"/>
      <c r="G409932" s="25"/>
      <c r="H409932" s="25"/>
    </row>
    <row r="409933" spans="2:8" x14ac:dyDescent="0.2">
      <c r="B409933" s="25"/>
      <c r="C409933" s="25"/>
      <c r="D409933" s="31"/>
      <c r="E409933" s="25"/>
      <c r="F409933" s="25"/>
      <c r="G409933" s="25"/>
      <c r="H409933" s="25"/>
    </row>
    <row r="409934" spans="2:8" x14ac:dyDescent="0.2">
      <c r="B409934" s="25"/>
      <c r="C409934" s="25"/>
      <c r="D409934" s="31"/>
      <c r="E409934" s="25"/>
      <c r="F409934" s="25"/>
      <c r="G409934" s="25"/>
      <c r="H409934" s="25"/>
    </row>
    <row r="409935" spans="2:8" x14ac:dyDescent="0.2">
      <c r="B409935" s="25"/>
      <c r="C409935" s="25"/>
      <c r="D409935" s="31"/>
      <c r="E409935" s="25"/>
      <c r="F409935" s="25"/>
      <c r="G409935" s="25"/>
      <c r="H409935" s="25"/>
    </row>
    <row r="409936" spans="2:8" x14ac:dyDescent="0.2">
      <c r="B409936" s="25"/>
      <c r="C409936" s="25"/>
      <c r="D409936" s="31"/>
      <c r="E409936" s="25"/>
      <c r="F409936" s="25"/>
      <c r="G409936" s="25"/>
      <c r="H409936" s="25"/>
    </row>
    <row r="409937" spans="2:8" x14ac:dyDescent="0.2">
      <c r="B409937" s="25"/>
      <c r="C409937" s="25"/>
      <c r="D409937" s="31"/>
      <c r="E409937" s="25"/>
      <c r="F409937" s="25"/>
      <c r="G409937" s="25"/>
      <c r="H409937" s="25"/>
    </row>
    <row r="409938" spans="2:8" x14ac:dyDescent="0.2">
      <c r="B409938" s="25"/>
      <c r="C409938" s="25"/>
      <c r="D409938" s="31"/>
      <c r="E409938" s="25"/>
      <c r="F409938" s="25"/>
      <c r="G409938" s="25"/>
      <c r="H409938" s="25"/>
    </row>
    <row r="409939" spans="2:8" x14ac:dyDescent="0.2">
      <c r="B409939" s="25"/>
      <c r="C409939" s="25"/>
      <c r="D409939" s="31"/>
      <c r="E409939" s="25"/>
      <c r="F409939" s="25"/>
      <c r="G409939" s="25"/>
      <c r="H409939" s="25"/>
    </row>
    <row r="409940" spans="2:8" x14ac:dyDescent="0.2">
      <c r="B409940" s="25"/>
      <c r="C409940" s="25"/>
      <c r="D409940" s="31"/>
      <c r="E409940" s="25"/>
      <c r="F409940" s="25"/>
      <c r="G409940" s="25"/>
      <c r="H409940" s="25"/>
    </row>
    <row r="409941" spans="2:8" x14ac:dyDescent="0.2">
      <c r="B409941" s="25"/>
      <c r="C409941" s="25"/>
      <c r="D409941" s="31"/>
      <c r="E409941" s="25"/>
      <c r="F409941" s="25"/>
      <c r="G409941" s="25"/>
      <c r="H409941" s="25"/>
    </row>
    <row r="409942" spans="2:8" x14ac:dyDescent="0.2">
      <c r="B409942" s="25"/>
      <c r="C409942" s="25"/>
      <c r="D409942" s="31"/>
      <c r="E409942" s="25"/>
      <c r="F409942" s="25"/>
      <c r="G409942" s="25"/>
      <c r="H409942" s="25"/>
    </row>
    <row r="409943" spans="2:8" x14ac:dyDescent="0.2">
      <c r="B409943" s="25"/>
      <c r="C409943" s="25"/>
      <c r="D409943" s="31"/>
      <c r="E409943" s="25"/>
      <c r="F409943" s="25"/>
      <c r="G409943" s="25"/>
      <c r="H409943" s="25"/>
    </row>
    <row r="409944" spans="2:8" x14ac:dyDescent="0.2">
      <c r="B409944" s="25"/>
      <c r="C409944" s="25"/>
      <c r="D409944" s="31"/>
      <c r="E409944" s="25"/>
      <c r="F409944" s="25"/>
      <c r="G409944" s="25"/>
      <c r="H409944" s="25"/>
    </row>
    <row r="409945" spans="2:8" x14ac:dyDescent="0.2">
      <c r="B409945" s="25"/>
      <c r="C409945" s="25"/>
      <c r="D409945" s="31"/>
      <c r="E409945" s="25"/>
      <c r="F409945" s="25"/>
      <c r="G409945" s="25"/>
      <c r="H409945" s="25"/>
    </row>
    <row r="409946" spans="2:8" x14ac:dyDescent="0.2">
      <c r="B409946" s="25"/>
      <c r="C409946" s="25"/>
      <c r="D409946" s="31"/>
      <c r="E409946" s="25"/>
      <c r="F409946" s="25"/>
      <c r="G409946" s="25"/>
      <c r="H409946" s="25"/>
    </row>
    <row r="409947" spans="2:8" x14ac:dyDescent="0.2">
      <c r="B409947" s="25"/>
      <c r="C409947" s="25"/>
      <c r="D409947" s="31"/>
      <c r="E409947" s="25"/>
      <c r="F409947" s="25"/>
      <c r="G409947" s="25"/>
      <c r="H409947" s="25"/>
    </row>
    <row r="409948" spans="2:8" x14ac:dyDescent="0.2">
      <c r="B409948" s="25"/>
      <c r="C409948" s="25"/>
      <c r="D409948" s="31"/>
      <c r="E409948" s="25"/>
      <c r="F409948" s="25"/>
      <c r="G409948" s="25"/>
      <c r="H409948" s="25"/>
    </row>
    <row r="409949" spans="2:8" x14ac:dyDescent="0.2">
      <c r="B409949" s="25"/>
      <c r="C409949" s="25"/>
      <c r="D409949" s="31"/>
      <c r="E409949" s="25"/>
      <c r="F409949" s="25"/>
      <c r="G409949" s="25"/>
      <c r="H409949" s="25"/>
    </row>
    <row r="409950" spans="2:8" x14ac:dyDescent="0.2">
      <c r="B409950" s="25"/>
      <c r="C409950" s="25"/>
      <c r="D409950" s="31"/>
      <c r="E409950" s="25"/>
      <c r="F409950" s="25"/>
      <c r="G409950" s="25"/>
      <c r="H409950" s="25"/>
    </row>
    <row r="409951" spans="2:8" x14ac:dyDescent="0.2">
      <c r="B409951" s="25"/>
      <c r="C409951" s="25"/>
      <c r="D409951" s="31"/>
      <c r="E409951" s="25"/>
      <c r="F409951" s="25"/>
      <c r="G409951" s="25"/>
      <c r="H409951" s="25"/>
    </row>
    <row r="409952" spans="2:8" x14ac:dyDescent="0.2">
      <c r="B409952" s="25"/>
      <c r="C409952" s="25"/>
      <c r="D409952" s="31"/>
      <c r="E409952" s="25"/>
      <c r="F409952" s="25"/>
      <c r="G409952" s="25"/>
      <c r="H409952" s="25"/>
    </row>
    <row r="409953" spans="2:8" x14ac:dyDescent="0.2">
      <c r="B409953" s="25"/>
      <c r="C409953" s="25"/>
      <c r="D409953" s="31"/>
      <c r="E409953" s="25"/>
      <c r="F409953" s="25"/>
      <c r="G409953" s="25"/>
      <c r="H409953" s="25"/>
    </row>
    <row r="409954" spans="2:8" x14ac:dyDescent="0.2">
      <c r="B409954" s="25"/>
      <c r="C409954" s="25"/>
      <c r="D409954" s="31"/>
      <c r="E409954" s="25"/>
      <c r="F409954" s="25"/>
      <c r="G409954" s="25"/>
      <c r="H409954" s="25"/>
    </row>
    <row r="409955" spans="2:8" x14ac:dyDescent="0.2">
      <c r="B409955" s="25"/>
      <c r="C409955" s="25"/>
      <c r="D409955" s="31"/>
      <c r="E409955" s="25"/>
      <c r="F409955" s="25"/>
      <c r="G409955" s="25"/>
      <c r="H409955" s="25"/>
    </row>
    <row r="409956" spans="2:8" x14ac:dyDescent="0.2">
      <c r="B409956" s="25"/>
      <c r="C409956" s="25"/>
      <c r="D409956" s="31"/>
      <c r="E409956" s="25"/>
      <c r="F409956" s="25"/>
      <c r="G409956" s="25"/>
      <c r="H409956" s="25"/>
    </row>
    <row r="409957" spans="2:8" x14ac:dyDescent="0.2">
      <c r="B409957" s="25"/>
      <c r="C409957" s="25"/>
      <c r="D409957" s="31"/>
      <c r="E409957" s="25"/>
      <c r="F409957" s="25"/>
      <c r="G409957" s="25"/>
      <c r="H409957" s="25"/>
    </row>
    <row r="409958" spans="2:8" x14ac:dyDescent="0.2">
      <c r="B409958" s="25"/>
      <c r="C409958" s="25"/>
      <c r="D409958" s="31"/>
      <c r="E409958" s="25"/>
      <c r="F409958" s="25"/>
      <c r="G409958" s="25"/>
      <c r="H409958" s="25"/>
    </row>
    <row r="409959" spans="2:8" x14ac:dyDescent="0.2">
      <c r="B409959" s="25"/>
      <c r="C409959" s="25"/>
      <c r="D409959" s="31"/>
      <c r="E409959" s="25"/>
      <c r="F409959" s="25"/>
      <c r="G409959" s="25"/>
      <c r="H409959" s="25"/>
    </row>
    <row r="409960" spans="2:8" x14ac:dyDescent="0.2">
      <c r="B409960" s="25"/>
      <c r="C409960" s="25"/>
      <c r="D409960" s="31"/>
      <c r="E409960" s="25"/>
      <c r="F409960" s="25"/>
      <c r="G409960" s="25"/>
      <c r="H409960" s="25"/>
    </row>
    <row r="409961" spans="2:8" x14ac:dyDescent="0.2">
      <c r="B409961" s="25"/>
      <c r="C409961" s="25"/>
      <c r="D409961" s="31"/>
      <c r="E409961" s="25"/>
      <c r="F409961" s="25"/>
      <c r="G409961" s="25"/>
      <c r="H409961" s="25"/>
    </row>
    <row r="409962" spans="2:8" x14ac:dyDescent="0.2">
      <c r="B409962" s="25"/>
      <c r="C409962" s="25"/>
      <c r="D409962" s="31"/>
      <c r="E409962" s="25"/>
      <c r="F409962" s="25"/>
      <c r="G409962" s="25"/>
      <c r="H409962" s="25"/>
    </row>
    <row r="409963" spans="2:8" x14ac:dyDescent="0.2">
      <c r="B409963" s="25"/>
      <c r="C409963" s="25"/>
      <c r="D409963" s="31"/>
      <c r="E409963" s="25"/>
      <c r="F409963" s="25"/>
      <c r="G409963" s="25"/>
      <c r="H409963" s="25"/>
    </row>
    <row r="409964" spans="2:8" x14ac:dyDescent="0.2">
      <c r="B409964" s="25"/>
      <c r="C409964" s="25"/>
      <c r="D409964" s="31"/>
      <c r="E409964" s="25"/>
      <c r="F409964" s="25"/>
      <c r="G409964" s="25"/>
      <c r="H409964" s="25"/>
    </row>
    <row r="409965" spans="2:8" x14ac:dyDescent="0.2">
      <c r="B409965" s="25"/>
      <c r="C409965" s="25"/>
      <c r="D409965" s="31"/>
      <c r="E409965" s="25"/>
      <c r="F409965" s="25"/>
      <c r="G409965" s="25"/>
      <c r="H409965" s="25"/>
    </row>
    <row r="409966" spans="2:8" x14ac:dyDescent="0.2">
      <c r="B409966" s="25"/>
      <c r="C409966" s="25"/>
      <c r="D409966" s="31"/>
      <c r="E409966" s="25"/>
      <c r="F409966" s="25"/>
      <c r="G409966" s="25"/>
      <c r="H409966" s="25"/>
    </row>
    <row r="409967" spans="2:8" x14ac:dyDescent="0.2">
      <c r="B409967" s="25"/>
      <c r="C409967" s="25"/>
      <c r="D409967" s="31"/>
      <c r="E409967" s="25"/>
      <c r="F409967" s="25"/>
      <c r="G409967" s="25"/>
      <c r="H409967" s="25"/>
    </row>
    <row r="409968" spans="2:8" x14ac:dyDescent="0.2">
      <c r="B409968" s="25"/>
      <c r="C409968" s="25"/>
      <c r="D409968" s="31"/>
      <c r="E409968" s="25"/>
      <c r="F409968" s="25"/>
      <c r="G409968" s="25"/>
      <c r="H409968" s="25"/>
    </row>
    <row r="409969" spans="2:8" x14ac:dyDescent="0.2">
      <c r="B409969" s="25"/>
      <c r="C409969" s="25"/>
      <c r="D409969" s="31"/>
      <c r="E409969" s="25"/>
      <c r="F409969" s="25"/>
      <c r="G409969" s="25"/>
      <c r="H409969" s="25"/>
    </row>
    <row r="409970" spans="2:8" x14ac:dyDescent="0.2">
      <c r="B409970" s="25"/>
      <c r="C409970" s="25"/>
      <c r="D409970" s="31"/>
      <c r="E409970" s="25"/>
      <c r="F409970" s="25"/>
      <c r="G409970" s="25"/>
      <c r="H409970" s="25"/>
    </row>
    <row r="409971" spans="2:8" x14ac:dyDescent="0.2">
      <c r="B409971" s="25"/>
      <c r="C409971" s="25"/>
      <c r="D409971" s="31"/>
      <c r="E409971" s="25"/>
      <c r="F409971" s="25"/>
      <c r="G409971" s="25"/>
      <c r="H409971" s="25"/>
    </row>
    <row r="409972" spans="2:8" x14ac:dyDescent="0.2">
      <c r="B409972" s="25"/>
      <c r="C409972" s="25"/>
      <c r="D409972" s="31"/>
      <c r="E409972" s="25"/>
      <c r="F409972" s="25"/>
      <c r="G409972" s="25"/>
      <c r="H409972" s="25"/>
    </row>
    <row r="409973" spans="2:8" x14ac:dyDescent="0.2">
      <c r="B409973" s="25"/>
      <c r="C409973" s="25"/>
      <c r="D409973" s="31"/>
      <c r="E409973" s="25"/>
      <c r="F409973" s="25"/>
      <c r="G409973" s="25"/>
      <c r="H409973" s="25"/>
    </row>
    <row r="409974" spans="2:8" x14ac:dyDescent="0.2">
      <c r="B409974" s="25"/>
      <c r="C409974" s="25"/>
      <c r="D409974" s="31"/>
      <c r="E409974" s="25"/>
      <c r="F409974" s="25"/>
      <c r="G409974" s="25"/>
      <c r="H409974" s="25"/>
    </row>
    <row r="409975" spans="2:8" x14ac:dyDescent="0.2">
      <c r="B409975" s="25"/>
      <c r="C409975" s="25"/>
      <c r="D409975" s="31"/>
      <c r="E409975" s="25"/>
      <c r="F409975" s="25"/>
      <c r="G409975" s="25"/>
      <c r="H409975" s="25"/>
    </row>
    <row r="409976" spans="2:8" x14ac:dyDescent="0.2">
      <c r="B409976" s="25"/>
      <c r="C409976" s="25"/>
      <c r="D409976" s="31"/>
      <c r="E409976" s="25"/>
      <c r="F409976" s="25"/>
      <c r="G409976" s="25"/>
      <c r="H409976" s="25"/>
    </row>
    <row r="409977" spans="2:8" x14ac:dyDescent="0.2">
      <c r="B409977" s="25"/>
      <c r="C409977" s="25"/>
      <c r="D409977" s="31"/>
      <c r="E409977" s="25"/>
      <c r="F409977" s="25"/>
      <c r="G409977" s="25"/>
      <c r="H409977" s="25"/>
    </row>
    <row r="409978" spans="2:8" x14ac:dyDescent="0.2">
      <c r="B409978" s="25"/>
      <c r="C409978" s="25"/>
      <c r="D409978" s="31"/>
      <c r="E409978" s="25"/>
      <c r="F409978" s="25"/>
      <c r="G409978" s="25"/>
      <c r="H409978" s="25"/>
    </row>
    <row r="409979" spans="2:8" x14ac:dyDescent="0.2">
      <c r="B409979" s="25"/>
      <c r="C409979" s="25"/>
      <c r="D409979" s="31"/>
      <c r="E409979" s="25"/>
      <c r="F409979" s="25"/>
      <c r="G409979" s="25"/>
      <c r="H409979" s="25"/>
    </row>
    <row r="409980" spans="2:8" x14ac:dyDescent="0.2">
      <c r="B409980" s="25"/>
      <c r="C409980" s="25"/>
      <c r="D409980" s="31"/>
      <c r="E409980" s="25"/>
      <c r="F409980" s="25"/>
      <c r="G409980" s="25"/>
      <c r="H409980" s="25"/>
    </row>
    <row r="409981" spans="2:8" x14ac:dyDescent="0.2">
      <c r="B409981" s="25"/>
      <c r="C409981" s="25"/>
      <c r="D409981" s="31"/>
      <c r="E409981" s="25"/>
      <c r="F409981" s="25"/>
      <c r="G409981" s="25"/>
      <c r="H409981" s="25"/>
    </row>
    <row r="409982" spans="2:8" x14ac:dyDescent="0.2">
      <c r="B409982" s="25"/>
      <c r="C409982" s="25"/>
      <c r="D409982" s="31"/>
      <c r="E409982" s="25"/>
      <c r="F409982" s="25"/>
      <c r="G409982" s="25"/>
      <c r="H409982" s="25"/>
    </row>
    <row r="409983" spans="2:8" x14ac:dyDescent="0.2">
      <c r="B409983" s="25"/>
      <c r="C409983" s="25"/>
      <c r="D409983" s="31"/>
      <c r="E409983" s="25"/>
      <c r="F409983" s="25"/>
      <c r="G409983" s="25"/>
      <c r="H409983" s="25"/>
    </row>
    <row r="409984" spans="2:8" x14ac:dyDescent="0.2">
      <c r="B409984" s="25"/>
      <c r="C409984" s="25"/>
      <c r="D409984" s="31"/>
      <c r="E409984" s="25"/>
      <c r="F409984" s="25"/>
      <c r="G409984" s="25"/>
      <c r="H409984" s="25"/>
    </row>
    <row r="409985" spans="2:8" x14ac:dyDescent="0.2">
      <c r="B409985" s="25"/>
      <c r="C409985" s="25"/>
      <c r="D409985" s="31"/>
      <c r="E409985" s="25"/>
      <c r="F409985" s="25"/>
      <c r="G409985" s="25"/>
      <c r="H409985" s="25"/>
    </row>
    <row r="409986" spans="2:8" x14ac:dyDescent="0.2">
      <c r="B409986" s="25"/>
      <c r="C409986" s="25"/>
      <c r="D409986" s="31"/>
      <c r="E409986" s="25"/>
      <c r="F409986" s="25"/>
      <c r="G409986" s="25"/>
      <c r="H409986" s="25"/>
    </row>
    <row r="409987" spans="2:8" x14ac:dyDescent="0.2">
      <c r="B409987" s="25"/>
      <c r="C409987" s="25"/>
      <c r="D409987" s="31"/>
      <c r="E409987" s="25"/>
      <c r="F409987" s="25"/>
      <c r="G409987" s="25"/>
      <c r="H409987" s="25"/>
    </row>
    <row r="409988" spans="2:8" x14ac:dyDescent="0.2">
      <c r="B409988" s="25"/>
      <c r="C409988" s="25"/>
      <c r="D409988" s="31"/>
      <c r="E409988" s="25"/>
      <c r="F409988" s="25"/>
      <c r="G409988" s="25"/>
      <c r="H409988" s="25"/>
    </row>
    <row r="409989" spans="2:8" x14ac:dyDescent="0.2">
      <c r="B409989" s="25"/>
      <c r="C409989" s="25"/>
      <c r="D409989" s="31"/>
      <c r="E409989" s="25"/>
      <c r="F409989" s="25"/>
      <c r="G409989" s="25"/>
      <c r="H409989" s="25"/>
    </row>
    <row r="409990" spans="2:8" x14ac:dyDescent="0.2">
      <c r="B409990" s="25"/>
      <c r="C409990" s="25"/>
      <c r="D409990" s="31"/>
      <c r="E409990" s="25"/>
      <c r="F409990" s="25"/>
      <c r="G409990" s="25"/>
      <c r="H409990" s="25"/>
    </row>
    <row r="409991" spans="2:8" x14ac:dyDescent="0.2">
      <c r="B409991" s="25"/>
      <c r="C409991" s="25"/>
      <c r="D409991" s="31"/>
      <c r="E409991" s="25"/>
      <c r="F409991" s="25"/>
      <c r="G409991" s="25"/>
      <c r="H409991" s="25"/>
    </row>
    <row r="409992" spans="2:8" x14ac:dyDescent="0.2">
      <c r="B409992" s="25"/>
      <c r="C409992" s="25"/>
      <c r="D409992" s="31"/>
      <c r="E409992" s="25"/>
      <c r="F409992" s="25"/>
      <c r="G409992" s="25"/>
      <c r="H409992" s="25"/>
    </row>
    <row r="409993" spans="2:8" x14ac:dyDescent="0.2">
      <c r="B409993" s="25"/>
      <c r="C409993" s="25"/>
      <c r="D409993" s="31"/>
      <c r="E409993" s="25"/>
      <c r="F409993" s="25"/>
      <c r="G409993" s="25"/>
      <c r="H409993" s="25"/>
    </row>
    <row r="409994" spans="2:8" x14ac:dyDescent="0.2">
      <c r="B409994" s="25"/>
      <c r="C409994" s="25"/>
      <c r="D409994" s="31"/>
      <c r="E409994" s="25"/>
      <c r="F409994" s="25"/>
      <c r="G409994" s="25"/>
      <c r="H409994" s="25"/>
    </row>
    <row r="409995" spans="2:8" x14ac:dyDescent="0.2">
      <c r="B409995" s="25"/>
      <c r="C409995" s="25"/>
      <c r="D409995" s="31"/>
      <c r="E409995" s="25"/>
      <c r="F409995" s="25"/>
      <c r="G409995" s="25"/>
      <c r="H409995" s="25"/>
    </row>
    <row r="409996" spans="2:8" x14ac:dyDescent="0.2">
      <c r="B409996" s="25"/>
      <c r="C409996" s="25"/>
      <c r="D409996" s="31"/>
      <c r="E409996" s="25"/>
      <c r="F409996" s="25"/>
      <c r="G409996" s="25"/>
      <c r="H409996" s="25"/>
    </row>
    <row r="409997" spans="2:8" x14ac:dyDescent="0.2">
      <c r="B409997" s="25"/>
      <c r="C409997" s="25"/>
      <c r="D409997" s="31"/>
      <c r="E409997" s="25"/>
      <c r="F409997" s="25"/>
      <c r="G409997" s="25"/>
      <c r="H409997" s="25"/>
    </row>
    <row r="409998" spans="2:8" x14ac:dyDescent="0.2">
      <c r="B409998" s="25"/>
      <c r="C409998" s="25"/>
      <c r="D409998" s="31"/>
      <c r="E409998" s="25"/>
      <c r="F409998" s="25"/>
      <c r="G409998" s="25"/>
      <c r="H409998" s="25"/>
    </row>
    <row r="409999" spans="2:8" x14ac:dyDescent="0.2">
      <c r="B409999" s="25"/>
      <c r="C409999" s="25"/>
      <c r="D409999" s="31"/>
      <c r="E409999" s="25"/>
      <c r="F409999" s="25"/>
      <c r="G409999" s="25"/>
      <c r="H409999" s="25"/>
    </row>
    <row r="410000" spans="2:8" x14ac:dyDescent="0.2">
      <c r="B410000" s="25"/>
      <c r="C410000" s="25"/>
      <c r="D410000" s="31"/>
      <c r="E410000" s="25"/>
      <c r="F410000" s="25"/>
      <c r="G410000" s="25"/>
      <c r="H410000" s="25"/>
    </row>
    <row r="410001" spans="2:8" x14ac:dyDescent="0.2">
      <c r="B410001" s="25"/>
      <c r="C410001" s="25"/>
      <c r="D410001" s="31"/>
      <c r="E410001" s="25"/>
      <c r="F410001" s="25"/>
      <c r="G410001" s="25"/>
      <c r="H410001" s="25"/>
    </row>
    <row r="410002" spans="2:8" x14ac:dyDescent="0.2">
      <c r="B410002" s="25"/>
      <c r="C410002" s="25"/>
      <c r="D410002" s="31"/>
      <c r="E410002" s="25"/>
      <c r="F410002" s="25"/>
      <c r="G410002" s="25"/>
      <c r="H410002" s="25"/>
    </row>
    <row r="410003" spans="2:8" x14ac:dyDescent="0.2">
      <c r="B410003" s="25"/>
      <c r="C410003" s="25"/>
      <c r="D410003" s="31"/>
      <c r="E410003" s="25"/>
      <c r="F410003" s="25"/>
      <c r="G410003" s="25"/>
      <c r="H410003" s="25"/>
    </row>
    <row r="410004" spans="2:8" x14ac:dyDescent="0.2">
      <c r="B410004" s="25"/>
      <c r="C410004" s="25"/>
      <c r="D410004" s="31"/>
      <c r="E410004" s="25"/>
      <c r="F410004" s="25"/>
      <c r="G410004" s="25"/>
      <c r="H410004" s="25"/>
    </row>
    <row r="410005" spans="2:8" x14ac:dyDescent="0.2">
      <c r="B410005" s="25"/>
      <c r="C410005" s="25"/>
      <c r="D410005" s="31"/>
      <c r="E410005" s="25"/>
      <c r="F410005" s="25"/>
      <c r="G410005" s="25"/>
      <c r="H410005" s="25"/>
    </row>
    <row r="410006" spans="2:8" x14ac:dyDescent="0.2">
      <c r="B410006" s="25"/>
      <c r="C410006" s="25"/>
      <c r="D410006" s="31"/>
      <c r="E410006" s="25"/>
      <c r="F410006" s="25"/>
      <c r="G410006" s="25"/>
      <c r="H410006" s="25"/>
    </row>
    <row r="410007" spans="2:8" x14ac:dyDescent="0.2">
      <c r="B410007" s="25"/>
      <c r="C410007" s="25"/>
      <c r="D410007" s="31"/>
      <c r="E410007" s="25"/>
      <c r="F410007" s="25"/>
      <c r="G410007" s="25"/>
      <c r="H410007" s="25"/>
    </row>
    <row r="410008" spans="2:8" x14ac:dyDescent="0.2">
      <c r="B410008" s="25"/>
      <c r="C410008" s="25"/>
      <c r="D410008" s="31"/>
      <c r="E410008" s="25"/>
      <c r="F410008" s="25"/>
      <c r="G410008" s="25"/>
      <c r="H410008" s="25"/>
    </row>
    <row r="410009" spans="2:8" x14ac:dyDescent="0.2">
      <c r="B410009" s="25"/>
      <c r="C410009" s="25"/>
      <c r="D410009" s="31"/>
      <c r="E410009" s="25"/>
      <c r="F410009" s="25"/>
      <c r="G410009" s="25"/>
      <c r="H410009" s="25"/>
    </row>
    <row r="410010" spans="2:8" x14ac:dyDescent="0.2">
      <c r="B410010" s="25"/>
      <c r="C410010" s="25"/>
      <c r="D410010" s="31"/>
      <c r="E410010" s="25"/>
      <c r="F410010" s="25"/>
      <c r="G410010" s="25"/>
      <c r="H410010" s="25"/>
    </row>
    <row r="410011" spans="2:8" x14ac:dyDescent="0.2">
      <c r="B410011" s="25"/>
      <c r="C410011" s="25"/>
      <c r="D410011" s="31"/>
      <c r="E410011" s="25"/>
      <c r="F410011" s="25"/>
      <c r="G410011" s="25"/>
      <c r="H410011" s="25"/>
    </row>
    <row r="410012" spans="2:8" x14ac:dyDescent="0.2">
      <c r="B410012" s="25"/>
      <c r="C410012" s="25"/>
      <c r="D410012" s="31"/>
      <c r="E410012" s="25"/>
      <c r="F410012" s="25"/>
      <c r="G410012" s="25"/>
      <c r="H410012" s="25"/>
    </row>
    <row r="410013" spans="2:8" x14ac:dyDescent="0.2">
      <c r="B410013" s="25"/>
      <c r="C410013" s="25"/>
      <c r="D410013" s="31"/>
      <c r="E410013" s="25"/>
      <c r="F410013" s="25"/>
      <c r="G410013" s="25"/>
      <c r="H410013" s="25"/>
    </row>
    <row r="410014" spans="2:8" x14ac:dyDescent="0.2">
      <c r="B410014" s="25"/>
      <c r="C410014" s="25"/>
      <c r="D410014" s="31"/>
      <c r="E410014" s="25"/>
      <c r="F410014" s="25"/>
      <c r="G410014" s="25"/>
      <c r="H410014" s="25"/>
    </row>
    <row r="410015" spans="2:8" x14ac:dyDescent="0.2">
      <c r="B410015" s="25"/>
      <c r="C410015" s="25"/>
      <c r="D410015" s="31"/>
      <c r="E410015" s="25"/>
      <c r="F410015" s="25"/>
      <c r="G410015" s="25"/>
      <c r="H410015" s="25"/>
    </row>
    <row r="410016" spans="2:8" x14ac:dyDescent="0.2">
      <c r="B410016" s="25"/>
      <c r="C410016" s="25"/>
      <c r="D410016" s="31"/>
      <c r="E410016" s="25"/>
      <c r="F410016" s="25"/>
      <c r="G410016" s="25"/>
      <c r="H410016" s="25"/>
    </row>
    <row r="410017" spans="2:8" x14ac:dyDescent="0.2">
      <c r="B410017" s="25"/>
      <c r="C410017" s="25"/>
      <c r="D410017" s="31"/>
      <c r="E410017" s="25"/>
      <c r="F410017" s="25"/>
      <c r="G410017" s="25"/>
      <c r="H410017" s="25"/>
    </row>
    <row r="410018" spans="2:8" x14ac:dyDescent="0.2">
      <c r="B410018" s="25"/>
      <c r="C410018" s="25"/>
      <c r="D410018" s="31"/>
      <c r="E410018" s="25"/>
      <c r="F410018" s="25"/>
      <c r="G410018" s="25"/>
      <c r="H410018" s="25"/>
    </row>
    <row r="410019" spans="2:8" x14ac:dyDescent="0.2">
      <c r="B410019" s="25"/>
      <c r="C410019" s="25"/>
      <c r="D410019" s="31"/>
      <c r="E410019" s="25"/>
      <c r="F410019" s="25"/>
      <c r="G410019" s="25"/>
      <c r="H410019" s="25"/>
    </row>
    <row r="410020" spans="2:8" x14ac:dyDescent="0.2">
      <c r="B410020" s="25"/>
      <c r="C410020" s="25"/>
      <c r="D410020" s="31"/>
      <c r="E410020" s="25"/>
      <c r="F410020" s="25"/>
      <c r="G410020" s="25"/>
      <c r="H410020" s="25"/>
    </row>
    <row r="410021" spans="2:8" x14ac:dyDescent="0.2">
      <c r="B410021" s="25"/>
      <c r="C410021" s="25"/>
      <c r="D410021" s="31"/>
      <c r="E410021" s="25"/>
      <c r="F410021" s="25"/>
      <c r="G410021" s="25"/>
      <c r="H410021" s="25"/>
    </row>
    <row r="410022" spans="2:8" x14ac:dyDescent="0.2">
      <c r="B410022" s="25"/>
      <c r="C410022" s="25"/>
      <c r="D410022" s="31"/>
      <c r="E410022" s="25"/>
      <c r="F410022" s="25"/>
      <c r="G410022" s="25"/>
      <c r="H410022" s="25"/>
    </row>
    <row r="410023" spans="2:8" x14ac:dyDescent="0.2">
      <c r="B410023" s="25"/>
      <c r="C410023" s="25"/>
      <c r="D410023" s="31"/>
      <c r="E410023" s="25"/>
      <c r="F410023" s="25"/>
      <c r="G410023" s="25"/>
      <c r="H410023" s="25"/>
    </row>
    <row r="410024" spans="2:8" x14ac:dyDescent="0.2">
      <c r="B410024" s="25"/>
      <c r="C410024" s="25"/>
      <c r="D410024" s="31"/>
      <c r="E410024" s="25"/>
      <c r="F410024" s="25"/>
      <c r="G410024" s="25"/>
      <c r="H410024" s="25"/>
    </row>
    <row r="410025" spans="2:8" x14ac:dyDescent="0.2">
      <c r="B410025" s="25"/>
      <c r="C410025" s="25"/>
      <c r="D410025" s="31"/>
      <c r="E410025" s="25"/>
      <c r="F410025" s="25"/>
      <c r="G410025" s="25"/>
      <c r="H410025" s="25"/>
    </row>
    <row r="410026" spans="2:8" x14ac:dyDescent="0.2">
      <c r="B410026" s="25"/>
      <c r="C410026" s="25"/>
      <c r="D410026" s="31"/>
      <c r="E410026" s="25"/>
      <c r="F410026" s="25"/>
      <c r="G410026" s="25"/>
      <c r="H410026" s="25"/>
    </row>
    <row r="410027" spans="2:8" x14ac:dyDescent="0.2">
      <c r="B410027" s="25"/>
      <c r="C410027" s="25"/>
      <c r="D410027" s="31"/>
      <c r="E410027" s="25"/>
      <c r="F410027" s="25"/>
      <c r="G410027" s="25"/>
      <c r="H410027" s="25"/>
    </row>
    <row r="410028" spans="2:8" x14ac:dyDescent="0.2">
      <c r="B410028" s="25"/>
      <c r="C410028" s="25"/>
      <c r="D410028" s="31"/>
      <c r="E410028" s="25"/>
      <c r="F410028" s="25"/>
      <c r="G410028" s="25"/>
      <c r="H410028" s="25"/>
    </row>
    <row r="410029" spans="2:8" x14ac:dyDescent="0.2">
      <c r="B410029" s="25"/>
      <c r="C410029" s="25"/>
      <c r="D410029" s="31"/>
      <c r="E410029" s="25"/>
      <c r="F410029" s="25"/>
      <c r="G410029" s="25"/>
      <c r="H410029" s="25"/>
    </row>
    <row r="410030" spans="2:8" x14ac:dyDescent="0.2">
      <c r="B410030" s="25"/>
      <c r="C410030" s="25"/>
      <c r="D410030" s="31"/>
      <c r="E410030" s="25"/>
      <c r="F410030" s="25"/>
      <c r="G410030" s="25"/>
      <c r="H410030" s="25"/>
    </row>
    <row r="410031" spans="2:8" x14ac:dyDescent="0.2">
      <c r="B410031" s="25"/>
      <c r="C410031" s="25"/>
      <c r="D410031" s="31"/>
      <c r="E410031" s="25"/>
      <c r="F410031" s="25"/>
      <c r="G410031" s="25"/>
      <c r="H410031" s="25"/>
    </row>
    <row r="410032" spans="2:8" x14ac:dyDescent="0.2">
      <c r="B410032" s="25"/>
      <c r="C410032" s="25"/>
      <c r="D410032" s="31"/>
      <c r="E410032" s="25"/>
      <c r="F410032" s="25"/>
      <c r="G410032" s="25"/>
      <c r="H410032" s="25"/>
    </row>
    <row r="410033" spans="2:8" x14ac:dyDescent="0.2">
      <c r="B410033" s="25"/>
      <c r="C410033" s="25"/>
      <c r="D410033" s="31"/>
      <c r="E410033" s="25"/>
      <c r="F410033" s="25"/>
      <c r="G410033" s="25"/>
      <c r="H410033" s="25"/>
    </row>
    <row r="410034" spans="2:8" x14ac:dyDescent="0.2">
      <c r="B410034" s="25"/>
      <c r="C410034" s="25"/>
      <c r="D410034" s="31"/>
      <c r="E410034" s="25"/>
      <c r="F410034" s="25"/>
      <c r="G410034" s="25"/>
      <c r="H410034" s="25"/>
    </row>
    <row r="410035" spans="2:8" x14ac:dyDescent="0.2">
      <c r="B410035" s="25"/>
      <c r="C410035" s="25"/>
      <c r="D410035" s="31"/>
      <c r="E410035" s="25"/>
      <c r="F410035" s="25"/>
      <c r="G410035" s="25"/>
      <c r="H410035" s="25"/>
    </row>
    <row r="410036" spans="2:8" x14ac:dyDescent="0.2">
      <c r="B410036" s="25"/>
      <c r="C410036" s="25"/>
      <c r="D410036" s="31"/>
      <c r="E410036" s="25"/>
      <c r="F410036" s="25"/>
      <c r="G410036" s="25"/>
      <c r="H410036" s="25"/>
    </row>
    <row r="410037" spans="2:8" x14ac:dyDescent="0.2">
      <c r="B410037" s="25"/>
      <c r="C410037" s="25"/>
      <c r="D410037" s="31"/>
      <c r="E410037" s="25"/>
      <c r="F410037" s="25"/>
      <c r="G410037" s="25"/>
      <c r="H410037" s="25"/>
    </row>
    <row r="410038" spans="2:8" x14ac:dyDescent="0.2">
      <c r="B410038" s="25"/>
      <c r="C410038" s="25"/>
      <c r="D410038" s="31"/>
      <c r="E410038" s="25"/>
      <c r="F410038" s="25"/>
      <c r="G410038" s="25"/>
      <c r="H410038" s="25"/>
    </row>
    <row r="410039" spans="2:8" x14ac:dyDescent="0.2">
      <c r="B410039" s="25"/>
      <c r="C410039" s="25"/>
      <c r="D410039" s="31"/>
      <c r="E410039" s="25"/>
      <c r="F410039" s="25"/>
      <c r="G410039" s="25"/>
      <c r="H410039" s="25"/>
    </row>
    <row r="410040" spans="2:8" x14ac:dyDescent="0.2">
      <c r="B410040" s="25"/>
      <c r="C410040" s="25"/>
      <c r="D410040" s="31"/>
      <c r="E410040" s="25"/>
      <c r="F410040" s="25"/>
      <c r="G410040" s="25"/>
      <c r="H410040" s="25"/>
    </row>
    <row r="410041" spans="2:8" x14ac:dyDescent="0.2">
      <c r="B410041" s="25"/>
      <c r="C410041" s="25"/>
      <c r="D410041" s="31"/>
      <c r="E410041" s="25"/>
      <c r="F410041" s="25"/>
      <c r="G410041" s="25"/>
      <c r="H410041" s="25"/>
    </row>
    <row r="410042" spans="2:8" x14ac:dyDescent="0.2">
      <c r="B410042" s="25"/>
      <c r="C410042" s="25"/>
      <c r="D410042" s="31"/>
      <c r="E410042" s="25"/>
      <c r="F410042" s="25"/>
      <c r="G410042" s="25"/>
      <c r="H410042" s="25"/>
    </row>
    <row r="410043" spans="2:8" x14ac:dyDescent="0.2">
      <c r="B410043" s="25"/>
      <c r="C410043" s="25"/>
      <c r="D410043" s="31"/>
      <c r="E410043" s="25"/>
      <c r="F410043" s="25"/>
      <c r="G410043" s="25"/>
      <c r="H410043" s="25"/>
    </row>
    <row r="410044" spans="2:8" x14ac:dyDescent="0.2">
      <c r="B410044" s="25"/>
      <c r="C410044" s="25"/>
      <c r="D410044" s="31"/>
      <c r="E410044" s="25"/>
      <c r="F410044" s="25"/>
      <c r="G410044" s="25"/>
      <c r="H410044" s="25"/>
    </row>
    <row r="410045" spans="2:8" x14ac:dyDescent="0.2">
      <c r="B410045" s="25"/>
      <c r="C410045" s="25"/>
      <c r="D410045" s="31"/>
      <c r="E410045" s="25"/>
      <c r="F410045" s="25"/>
      <c r="G410045" s="25"/>
      <c r="H410045" s="25"/>
    </row>
    <row r="410046" spans="2:8" x14ac:dyDescent="0.2">
      <c r="B410046" s="25"/>
      <c r="C410046" s="25"/>
      <c r="D410046" s="31"/>
      <c r="E410046" s="25"/>
      <c r="F410046" s="25"/>
      <c r="G410046" s="25"/>
      <c r="H410046" s="25"/>
    </row>
    <row r="410047" spans="2:8" x14ac:dyDescent="0.2">
      <c r="B410047" s="25"/>
      <c r="C410047" s="25"/>
      <c r="D410047" s="31"/>
      <c r="E410047" s="25"/>
      <c r="F410047" s="25"/>
      <c r="G410047" s="25"/>
      <c r="H410047" s="25"/>
    </row>
    <row r="410048" spans="2:8" x14ac:dyDescent="0.2">
      <c r="B410048" s="25"/>
      <c r="C410048" s="25"/>
      <c r="D410048" s="31"/>
      <c r="E410048" s="25"/>
      <c r="F410048" s="25"/>
      <c r="G410048" s="25"/>
      <c r="H410048" s="25"/>
    </row>
    <row r="410049" spans="2:8" x14ac:dyDescent="0.2">
      <c r="B410049" s="25"/>
      <c r="C410049" s="25"/>
      <c r="D410049" s="31"/>
      <c r="E410049" s="25"/>
      <c r="F410049" s="25"/>
      <c r="G410049" s="25"/>
      <c r="H410049" s="25"/>
    </row>
    <row r="410050" spans="2:8" x14ac:dyDescent="0.2">
      <c r="B410050" s="25"/>
      <c r="C410050" s="25"/>
      <c r="D410050" s="31"/>
      <c r="E410050" s="25"/>
      <c r="F410050" s="25"/>
      <c r="G410050" s="25"/>
      <c r="H410050" s="25"/>
    </row>
    <row r="410051" spans="2:8" x14ac:dyDescent="0.2">
      <c r="B410051" s="25"/>
      <c r="C410051" s="25"/>
      <c r="D410051" s="31"/>
      <c r="E410051" s="25"/>
      <c r="F410051" s="25"/>
      <c r="G410051" s="25"/>
      <c r="H410051" s="25"/>
    </row>
    <row r="410052" spans="2:8" x14ac:dyDescent="0.2">
      <c r="B410052" s="25"/>
      <c r="C410052" s="25"/>
      <c r="D410052" s="31"/>
      <c r="E410052" s="25"/>
      <c r="F410052" s="25"/>
      <c r="G410052" s="25"/>
      <c r="H410052" s="25"/>
    </row>
    <row r="410053" spans="2:8" x14ac:dyDescent="0.2">
      <c r="B410053" s="25"/>
      <c r="C410053" s="25"/>
      <c r="D410053" s="31"/>
      <c r="E410053" s="25"/>
      <c r="F410053" s="25"/>
      <c r="G410053" s="25"/>
      <c r="H410053" s="25"/>
    </row>
    <row r="410054" spans="2:8" x14ac:dyDescent="0.2">
      <c r="B410054" s="25"/>
      <c r="C410054" s="25"/>
      <c r="D410054" s="31"/>
      <c r="E410054" s="25"/>
      <c r="F410054" s="25"/>
      <c r="G410054" s="25"/>
      <c r="H410054" s="25"/>
    </row>
    <row r="410055" spans="2:8" x14ac:dyDescent="0.2">
      <c r="B410055" s="25"/>
      <c r="C410055" s="25"/>
      <c r="D410055" s="31"/>
      <c r="E410055" s="25"/>
      <c r="F410055" s="25"/>
      <c r="G410055" s="25"/>
      <c r="H410055" s="25"/>
    </row>
    <row r="410056" spans="2:8" x14ac:dyDescent="0.2">
      <c r="B410056" s="25"/>
      <c r="C410056" s="25"/>
      <c r="D410056" s="31"/>
      <c r="E410056" s="25"/>
      <c r="F410056" s="25"/>
      <c r="G410056" s="25"/>
      <c r="H410056" s="25"/>
    </row>
    <row r="410057" spans="2:8" x14ac:dyDescent="0.2">
      <c r="B410057" s="25"/>
      <c r="C410057" s="25"/>
      <c r="D410057" s="31"/>
      <c r="E410057" s="25"/>
      <c r="F410057" s="25"/>
      <c r="G410057" s="25"/>
      <c r="H410057" s="25"/>
    </row>
    <row r="410058" spans="2:8" x14ac:dyDescent="0.2">
      <c r="B410058" s="25"/>
      <c r="C410058" s="25"/>
      <c r="D410058" s="31"/>
      <c r="E410058" s="25"/>
      <c r="F410058" s="25"/>
      <c r="G410058" s="25"/>
      <c r="H410058" s="25"/>
    </row>
    <row r="410059" spans="2:8" x14ac:dyDescent="0.2">
      <c r="B410059" s="25"/>
      <c r="C410059" s="25"/>
      <c r="D410059" s="31"/>
      <c r="E410059" s="25"/>
      <c r="F410059" s="25"/>
      <c r="G410059" s="25"/>
      <c r="H410059" s="25"/>
    </row>
    <row r="410060" spans="2:8" x14ac:dyDescent="0.2">
      <c r="B410060" s="25"/>
      <c r="C410060" s="25"/>
      <c r="D410060" s="31"/>
      <c r="E410060" s="25"/>
      <c r="F410060" s="25"/>
      <c r="G410060" s="25"/>
      <c r="H410060" s="25"/>
    </row>
    <row r="410061" spans="2:8" x14ac:dyDescent="0.2">
      <c r="B410061" s="25"/>
      <c r="C410061" s="25"/>
      <c r="D410061" s="31"/>
      <c r="E410061" s="25"/>
      <c r="F410061" s="25"/>
      <c r="G410061" s="25"/>
      <c r="H410061" s="25"/>
    </row>
    <row r="410062" spans="2:8" x14ac:dyDescent="0.2">
      <c r="B410062" s="25"/>
      <c r="C410062" s="25"/>
      <c r="D410062" s="31"/>
      <c r="E410062" s="25"/>
      <c r="F410062" s="25"/>
      <c r="G410062" s="25"/>
      <c r="H410062" s="25"/>
    </row>
    <row r="410063" spans="2:8" x14ac:dyDescent="0.2">
      <c r="B410063" s="25"/>
      <c r="C410063" s="25"/>
      <c r="D410063" s="31"/>
      <c r="E410063" s="25"/>
      <c r="F410063" s="25"/>
      <c r="G410063" s="25"/>
      <c r="H410063" s="25"/>
    </row>
    <row r="410064" spans="2:8" x14ac:dyDescent="0.2">
      <c r="B410064" s="25"/>
      <c r="C410064" s="25"/>
      <c r="D410064" s="31"/>
      <c r="E410064" s="25"/>
      <c r="F410064" s="25"/>
      <c r="G410064" s="25"/>
      <c r="H410064" s="25"/>
    </row>
    <row r="410065" spans="2:8" x14ac:dyDescent="0.2">
      <c r="B410065" s="25"/>
      <c r="C410065" s="25"/>
      <c r="D410065" s="31"/>
      <c r="E410065" s="25"/>
      <c r="F410065" s="25"/>
      <c r="G410065" s="25"/>
      <c r="H410065" s="25"/>
    </row>
    <row r="410066" spans="2:8" x14ac:dyDescent="0.2">
      <c r="B410066" s="25"/>
      <c r="C410066" s="25"/>
      <c r="D410066" s="31"/>
      <c r="E410066" s="25"/>
      <c r="F410066" s="25"/>
      <c r="G410066" s="25"/>
      <c r="H410066" s="25"/>
    </row>
    <row r="410067" spans="2:8" x14ac:dyDescent="0.2">
      <c r="B410067" s="25"/>
      <c r="C410067" s="25"/>
      <c r="D410067" s="31"/>
      <c r="E410067" s="25"/>
      <c r="F410067" s="25"/>
      <c r="G410067" s="25"/>
      <c r="H410067" s="25"/>
    </row>
    <row r="410068" spans="2:8" x14ac:dyDescent="0.2">
      <c r="B410068" s="25"/>
      <c r="C410068" s="25"/>
      <c r="D410068" s="31"/>
      <c r="E410068" s="25"/>
      <c r="F410068" s="25"/>
      <c r="G410068" s="25"/>
      <c r="H410068" s="25"/>
    </row>
    <row r="410069" spans="2:8" x14ac:dyDescent="0.2">
      <c r="B410069" s="25"/>
      <c r="C410069" s="25"/>
      <c r="D410069" s="31"/>
      <c r="E410069" s="25"/>
      <c r="F410069" s="25"/>
      <c r="G410069" s="25"/>
      <c r="H410069" s="25"/>
    </row>
    <row r="410070" spans="2:8" x14ac:dyDescent="0.2">
      <c r="B410070" s="25"/>
      <c r="C410070" s="25"/>
      <c r="D410070" s="31"/>
      <c r="E410070" s="25"/>
      <c r="F410070" s="25"/>
      <c r="G410070" s="25"/>
      <c r="H410070" s="25"/>
    </row>
    <row r="410071" spans="2:8" x14ac:dyDescent="0.2">
      <c r="B410071" s="25"/>
      <c r="C410071" s="25"/>
      <c r="D410071" s="31"/>
      <c r="E410071" s="25"/>
      <c r="F410071" s="25"/>
      <c r="G410071" s="25"/>
      <c r="H410071" s="25"/>
    </row>
    <row r="410072" spans="2:8" x14ac:dyDescent="0.2">
      <c r="B410072" s="25"/>
      <c r="C410072" s="25"/>
      <c r="D410072" s="31"/>
      <c r="E410072" s="25"/>
      <c r="F410072" s="25"/>
      <c r="G410072" s="25"/>
      <c r="H410072" s="25"/>
    </row>
    <row r="410073" spans="2:8" x14ac:dyDescent="0.2">
      <c r="B410073" s="25"/>
      <c r="C410073" s="25"/>
      <c r="D410073" s="31"/>
      <c r="E410073" s="25"/>
      <c r="F410073" s="25"/>
      <c r="G410073" s="25"/>
      <c r="H410073" s="25"/>
    </row>
    <row r="410074" spans="2:8" x14ac:dyDescent="0.2">
      <c r="B410074" s="25"/>
      <c r="C410074" s="25"/>
      <c r="D410074" s="31"/>
      <c r="E410074" s="25"/>
      <c r="F410074" s="25"/>
      <c r="G410074" s="25"/>
      <c r="H410074" s="25"/>
    </row>
    <row r="410075" spans="2:8" x14ac:dyDescent="0.2">
      <c r="B410075" s="25"/>
      <c r="C410075" s="25"/>
      <c r="D410075" s="31"/>
      <c r="E410075" s="25"/>
      <c r="F410075" s="25"/>
      <c r="G410075" s="25"/>
      <c r="H410075" s="25"/>
    </row>
    <row r="410076" spans="2:8" x14ac:dyDescent="0.2">
      <c r="B410076" s="25"/>
      <c r="C410076" s="25"/>
      <c r="D410076" s="31"/>
      <c r="E410076" s="25"/>
      <c r="F410076" s="25"/>
      <c r="G410076" s="25"/>
      <c r="H410076" s="25"/>
    </row>
    <row r="410077" spans="2:8" x14ac:dyDescent="0.2">
      <c r="B410077" s="25"/>
      <c r="C410077" s="25"/>
      <c r="D410077" s="31"/>
      <c r="E410077" s="25"/>
      <c r="F410077" s="25"/>
      <c r="G410077" s="25"/>
      <c r="H410077" s="25"/>
    </row>
    <row r="410078" spans="2:8" x14ac:dyDescent="0.2">
      <c r="B410078" s="25"/>
      <c r="C410078" s="25"/>
      <c r="D410078" s="31"/>
      <c r="E410078" s="25"/>
      <c r="F410078" s="25"/>
      <c r="G410078" s="25"/>
      <c r="H410078" s="25"/>
    </row>
    <row r="410079" spans="2:8" x14ac:dyDescent="0.2">
      <c r="B410079" s="25"/>
      <c r="C410079" s="25"/>
      <c r="D410079" s="31"/>
      <c r="E410079" s="25"/>
      <c r="F410079" s="25"/>
      <c r="G410079" s="25"/>
      <c r="H410079" s="25"/>
    </row>
    <row r="410080" spans="2:8" x14ac:dyDescent="0.2">
      <c r="B410080" s="25"/>
      <c r="C410080" s="25"/>
      <c r="D410080" s="31"/>
      <c r="E410080" s="25"/>
      <c r="F410080" s="25"/>
      <c r="G410080" s="25"/>
      <c r="H410080" s="25"/>
    </row>
    <row r="410081" spans="2:8" x14ac:dyDescent="0.2">
      <c r="B410081" s="25"/>
      <c r="C410081" s="25"/>
      <c r="D410081" s="31"/>
      <c r="E410081" s="25"/>
      <c r="F410081" s="25"/>
      <c r="G410081" s="25"/>
      <c r="H410081" s="25"/>
    </row>
    <row r="410082" spans="2:8" x14ac:dyDescent="0.2">
      <c r="B410082" s="25"/>
      <c r="C410082" s="25"/>
      <c r="D410082" s="31"/>
      <c r="E410082" s="25"/>
      <c r="F410082" s="25"/>
      <c r="G410082" s="25"/>
      <c r="H410082" s="25"/>
    </row>
    <row r="410083" spans="2:8" x14ac:dyDescent="0.2">
      <c r="B410083" s="25"/>
      <c r="C410083" s="25"/>
      <c r="D410083" s="31"/>
      <c r="E410083" s="25"/>
      <c r="F410083" s="25"/>
      <c r="G410083" s="25"/>
      <c r="H410083" s="25"/>
    </row>
    <row r="410084" spans="2:8" x14ac:dyDescent="0.2">
      <c r="B410084" s="25"/>
      <c r="C410084" s="25"/>
      <c r="D410084" s="31"/>
      <c r="E410084" s="25"/>
      <c r="F410084" s="25"/>
      <c r="G410084" s="25"/>
      <c r="H410084" s="25"/>
    </row>
    <row r="410085" spans="2:8" x14ac:dyDescent="0.2">
      <c r="B410085" s="25"/>
      <c r="C410085" s="25"/>
      <c r="D410085" s="31"/>
      <c r="E410085" s="25"/>
      <c r="F410085" s="25"/>
      <c r="G410085" s="25"/>
      <c r="H410085" s="25"/>
    </row>
    <row r="410086" spans="2:8" x14ac:dyDescent="0.2">
      <c r="B410086" s="25"/>
      <c r="C410086" s="25"/>
      <c r="D410086" s="31"/>
      <c r="E410086" s="25"/>
      <c r="F410086" s="25"/>
      <c r="G410086" s="25"/>
      <c r="H410086" s="25"/>
    </row>
    <row r="410087" spans="2:8" x14ac:dyDescent="0.2">
      <c r="B410087" s="25"/>
      <c r="C410087" s="25"/>
      <c r="D410087" s="31"/>
      <c r="E410087" s="25"/>
      <c r="F410087" s="25"/>
      <c r="G410087" s="25"/>
      <c r="H410087" s="25"/>
    </row>
    <row r="410088" spans="2:8" x14ac:dyDescent="0.2">
      <c r="B410088" s="25"/>
      <c r="C410088" s="25"/>
      <c r="D410088" s="31"/>
      <c r="E410088" s="25"/>
      <c r="F410088" s="25"/>
      <c r="G410088" s="25"/>
      <c r="H410088" s="25"/>
    </row>
    <row r="410089" spans="2:8" x14ac:dyDescent="0.2">
      <c r="B410089" s="25"/>
      <c r="C410089" s="25"/>
      <c r="D410089" s="31"/>
      <c r="E410089" s="25"/>
      <c r="F410089" s="25"/>
      <c r="G410089" s="25"/>
      <c r="H410089" s="25"/>
    </row>
    <row r="410090" spans="2:8" x14ac:dyDescent="0.2">
      <c r="B410090" s="25"/>
      <c r="C410090" s="25"/>
      <c r="D410090" s="31"/>
      <c r="E410090" s="25"/>
      <c r="F410090" s="25"/>
      <c r="G410090" s="25"/>
      <c r="H410090" s="25"/>
    </row>
    <row r="410091" spans="2:8" x14ac:dyDescent="0.2">
      <c r="B410091" s="25"/>
      <c r="C410091" s="25"/>
      <c r="D410091" s="31"/>
      <c r="E410091" s="25"/>
      <c r="F410091" s="25"/>
      <c r="G410091" s="25"/>
      <c r="H410091" s="25"/>
    </row>
    <row r="410092" spans="2:8" x14ac:dyDescent="0.2">
      <c r="B410092" s="25"/>
      <c r="C410092" s="25"/>
      <c r="D410092" s="31"/>
      <c r="E410092" s="25"/>
      <c r="F410092" s="25"/>
      <c r="G410092" s="25"/>
      <c r="H410092" s="25"/>
    </row>
    <row r="410093" spans="2:8" x14ac:dyDescent="0.2">
      <c r="B410093" s="25"/>
      <c r="C410093" s="25"/>
      <c r="D410093" s="31"/>
      <c r="E410093" s="25"/>
      <c r="F410093" s="25"/>
      <c r="G410093" s="25"/>
      <c r="H410093" s="25"/>
    </row>
    <row r="410094" spans="2:8" x14ac:dyDescent="0.2">
      <c r="B410094" s="25"/>
      <c r="C410094" s="25"/>
      <c r="D410094" s="31"/>
      <c r="E410094" s="25"/>
      <c r="F410094" s="25"/>
      <c r="G410094" s="25"/>
      <c r="H410094" s="25"/>
    </row>
    <row r="410095" spans="2:8" x14ac:dyDescent="0.2">
      <c r="B410095" s="25"/>
      <c r="C410095" s="25"/>
      <c r="D410095" s="31"/>
      <c r="E410095" s="25"/>
      <c r="F410095" s="25"/>
      <c r="G410095" s="25"/>
      <c r="H410095" s="25"/>
    </row>
    <row r="410096" spans="2:8" x14ac:dyDescent="0.2">
      <c r="B410096" s="25"/>
      <c r="C410096" s="25"/>
      <c r="D410096" s="31"/>
      <c r="E410096" s="25"/>
      <c r="F410096" s="25"/>
      <c r="G410096" s="25"/>
      <c r="H410096" s="25"/>
    </row>
    <row r="410097" spans="2:8" x14ac:dyDescent="0.2">
      <c r="B410097" s="25"/>
      <c r="C410097" s="25"/>
      <c r="D410097" s="31"/>
      <c r="E410097" s="25"/>
      <c r="F410097" s="25"/>
      <c r="G410097" s="25"/>
      <c r="H410097" s="25"/>
    </row>
    <row r="410098" spans="2:8" x14ac:dyDescent="0.2">
      <c r="B410098" s="25"/>
      <c r="C410098" s="25"/>
      <c r="D410098" s="31"/>
      <c r="E410098" s="25"/>
      <c r="F410098" s="25"/>
      <c r="G410098" s="25"/>
      <c r="H410098" s="25"/>
    </row>
    <row r="410099" spans="2:8" x14ac:dyDescent="0.2">
      <c r="B410099" s="25"/>
      <c r="C410099" s="25"/>
      <c r="D410099" s="31"/>
      <c r="E410099" s="25"/>
      <c r="F410099" s="25"/>
      <c r="G410099" s="25"/>
      <c r="H410099" s="25"/>
    </row>
    <row r="410100" spans="2:8" x14ac:dyDescent="0.2">
      <c r="B410100" s="25"/>
      <c r="C410100" s="25"/>
      <c r="D410100" s="31"/>
      <c r="E410100" s="25"/>
      <c r="F410100" s="25"/>
      <c r="G410100" s="25"/>
      <c r="H410100" s="25"/>
    </row>
    <row r="410101" spans="2:8" x14ac:dyDescent="0.2">
      <c r="B410101" s="25"/>
      <c r="C410101" s="25"/>
      <c r="D410101" s="31"/>
      <c r="E410101" s="25"/>
      <c r="F410101" s="25"/>
      <c r="G410101" s="25"/>
      <c r="H410101" s="25"/>
    </row>
    <row r="410102" spans="2:8" x14ac:dyDescent="0.2">
      <c r="B410102" s="25"/>
      <c r="C410102" s="25"/>
      <c r="D410102" s="31"/>
      <c r="E410102" s="25"/>
      <c r="F410102" s="25"/>
      <c r="G410102" s="25"/>
      <c r="H410102" s="25"/>
    </row>
    <row r="410103" spans="2:8" x14ac:dyDescent="0.2">
      <c r="B410103" s="25"/>
      <c r="C410103" s="25"/>
      <c r="D410103" s="31"/>
      <c r="E410103" s="25"/>
      <c r="F410103" s="25"/>
      <c r="G410103" s="25"/>
      <c r="H410103" s="25"/>
    </row>
    <row r="410104" spans="2:8" x14ac:dyDescent="0.2">
      <c r="B410104" s="25"/>
      <c r="C410104" s="25"/>
      <c r="D410104" s="31"/>
      <c r="E410104" s="25"/>
      <c r="F410104" s="25"/>
      <c r="G410104" s="25"/>
      <c r="H410104" s="25"/>
    </row>
    <row r="410105" spans="2:8" x14ac:dyDescent="0.2">
      <c r="B410105" s="25"/>
      <c r="C410105" s="25"/>
      <c r="D410105" s="31"/>
      <c r="E410105" s="25"/>
      <c r="F410105" s="25"/>
      <c r="G410105" s="25"/>
      <c r="H410105" s="25"/>
    </row>
    <row r="410106" spans="2:8" x14ac:dyDescent="0.2">
      <c r="B410106" s="25"/>
      <c r="C410106" s="25"/>
      <c r="D410106" s="31"/>
      <c r="E410106" s="25"/>
      <c r="F410106" s="25"/>
      <c r="G410106" s="25"/>
      <c r="H410106" s="25"/>
    </row>
    <row r="410107" spans="2:8" x14ac:dyDescent="0.2">
      <c r="B410107" s="25"/>
      <c r="C410107" s="25"/>
      <c r="D410107" s="31"/>
      <c r="E410107" s="25"/>
      <c r="F410107" s="25"/>
      <c r="G410107" s="25"/>
      <c r="H410107" s="25"/>
    </row>
    <row r="410108" spans="2:8" x14ac:dyDescent="0.2">
      <c r="B410108" s="25"/>
      <c r="C410108" s="25"/>
      <c r="D410108" s="31"/>
      <c r="E410108" s="25"/>
      <c r="F410108" s="25"/>
      <c r="G410108" s="25"/>
      <c r="H410108" s="25"/>
    </row>
    <row r="410109" spans="2:8" x14ac:dyDescent="0.2">
      <c r="B410109" s="25"/>
      <c r="C410109" s="25"/>
      <c r="D410109" s="31"/>
      <c r="E410109" s="25"/>
      <c r="F410109" s="25"/>
      <c r="G410109" s="25"/>
      <c r="H410109" s="25"/>
    </row>
    <row r="410110" spans="2:8" x14ac:dyDescent="0.2">
      <c r="B410110" s="25"/>
      <c r="C410110" s="25"/>
      <c r="D410110" s="31"/>
      <c r="E410110" s="25"/>
      <c r="F410110" s="25"/>
      <c r="G410110" s="25"/>
      <c r="H410110" s="25"/>
    </row>
    <row r="410111" spans="2:8" x14ac:dyDescent="0.2">
      <c r="B410111" s="25"/>
      <c r="C410111" s="25"/>
      <c r="D410111" s="31"/>
      <c r="E410111" s="25"/>
      <c r="F410111" s="25"/>
      <c r="G410111" s="25"/>
      <c r="H410111" s="25"/>
    </row>
    <row r="410112" spans="2:8" x14ac:dyDescent="0.2">
      <c r="B410112" s="25"/>
      <c r="C410112" s="25"/>
      <c r="D410112" s="31"/>
      <c r="E410112" s="25"/>
      <c r="F410112" s="25"/>
      <c r="G410112" s="25"/>
      <c r="H410112" s="25"/>
    </row>
    <row r="410113" spans="2:8" x14ac:dyDescent="0.2">
      <c r="B410113" s="25"/>
      <c r="C410113" s="25"/>
      <c r="D410113" s="31"/>
      <c r="E410113" s="25"/>
      <c r="F410113" s="25"/>
      <c r="G410113" s="25"/>
      <c r="H410113" s="25"/>
    </row>
    <row r="410114" spans="2:8" x14ac:dyDescent="0.2">
      <c r="B410114" s="25"/>
      <c r="C410114" s="25"/>
      <c r="D410114" s="31"/>
      <c r="E410114" s="25"/>
      <c r="F410114" s="25"/>
      <c r="G410114" s="25"/>
      <c r="H410114" s="25"/>
    </row>
    <row r="410115" spans="2:8" x14ac:dyDescent="0.2">
      <c r="B410115" s="25"/>
      <c r="C410115" s="25"/>
      <c r="D410115" s="31"/>
      <c r="E410115" s="25"/>
      <c r="F410115" s="25"/>
      <c r="G410115" s="25"/>
      <c r="H410115" s="25"/>
    </row>
    <row r="410116" spans="2:8" x14ac:dyDescent="0.2">
      <c r="B410116" s="25"/>
      <c r="C410116" s="25"/>
      <c r="D410116" s="31"/>
      <c r="E410116" s="25"/>
      <c r="F410116" s="25"/>
      <c r="G410116" s="25"/>
      <c r="H410116" s="25"/>
    </row>
    <row r="410117" spans="2:8" x14ac:dyDescent="0.2">
      <c r="B410117" s="25"/>
      <c r="C410117" s="25"/>
      <c r="D410117" s="31"/>
      <c r="E410117" s="25"/>
      <c r="F410117" s="25"/>
      <c r="G410117" s="25"/>
      <c r="H410117" s="25"/>
    </row>
    <row r="410118" spans="2:8" x14ac:dyDescent="0.2">
      <c r="B410118" s="25"/>
      <c r="C410118" s="25"/>
      <c r="D410118" s="31"/>
      <c r="E410118" s="25"/>
      <c r="F410118" s="25"/>
      <c r="G410118" s="25"/>
      <c r="H410118" s="25"/>
    </row>
    <row r="410119" spans="2:8" x14ac:dyDescent="0.2">
      <c r="B410119" s="25"/>
      <c r="C410119" s="25"/>
      <c r="D410119" s="31"/>
      <c r="E410119" s="25"/>
      <c r="F410119" s="25"/>
      <c r="G410119" s="25"/>
      <c r="H410119" s="25"/>
    </row>
    <row r="410120" spans="2:8" x14ac:dyDescent="0.2">
      <c r="B410120" s="25"/>
      <c r="C410120" s="25"/>
      <c r="D410120" s="31"/>
      <c r="E410120" s="25"/>
      <c r="F410120" s="25"/>
      <c r="G410120" s="25"/>
      <c r="H410120" s="25"/>
    </row>
    <row r="410121" spans="2:8" x14ac:dyDescent="0.2">
      <c r="B410121" s="25"/>
      <c r="C410121" s="25"/>
      <c r="D410121" s="31"/>
      <c r="E410121" s="25"/>
      <c r="F410121" s="25"/>
      <c r="G410121" s="25"/>
      <c r="H410121" s="25"/>
    </row>
    <row r="410122" spans="2:8" x14ac:dyDescent="0.2">
      <c r="B410122" s="25"/>
      <c r="C410122" s="25"/>
      <c r="D410122" s="31"/>
      <c r="E410122" s="25"/>
      <c r="F410122" s="25"/>
      <c r="G410122" s="25"/>
      <c r="H410122" s="25"/>
    </row>
    <row r="410123" spans="2:8" x14ac:dyDescent="0.2">
      <c r="B410123" s="25"/>
      <c r="C410123" s="25"/>
      <c r="D410123" s="31"/>
      <c r="E410123" s="25"/>
      <c r="F410123" s="25"/>
      <c r="G410123" s="25"/>
      <c r="H410123" s="25"/>
    </row>
    <row r="410124" spans="2:8" x14ac:dyDescent="0.2">
      <c r="B410124" s="25"/>
      <c r="C410124" s="25"/>
      <c r="D410124" s="31"/>
      <c r="E410124" s="25"/>
      <c r="F410124" s="25"/>
      <c r="G410124" s="25"/>
      <c r="H410124" s="25"/>
    </row>
    <row r="410125" spans="2:8" x14ac:dyDescent="0.2">
      <c r="B410125" s="25"/>
      <c r="C410125" s="25"/>
      <c r="D410125" s="31"/>
      <c r="E410125" s="25"/>
      <c r="F410125" s="25"/>
      <c r="G410125" s="25"/>
      <c r="H410125" s="25"/>
    </row>
    <row r="410126" spans="2:8" x14ac:dyDescent="0.2">
      <c r="B410126" s="25"/>
      <c r="C410126" s="25"/>
      <c r="D410126" s="31"/>
      <c r="E410126" s="25"/>
      <c r="F410126" s="25"/>
      <c r="G410126" s="25"/>
      <c r="H410126" s="25"/>
    </row>
    <row r="410127" spans="2:8" x14ac:dyDescent="0.2">
      <c r="B410127" s="25"/>
      <c r="C410127" s="25"/>
      <c r="D410127" s="31"/>
      <c r="E410127" s="25"/>
      <c r="F410127" s="25"/>
      <c r="G410127" s="25"/>
      <c r="H410127" s="25"/>
    </row>
    <row r="410128" spans="2:8" x14ac:dyDescent="0.2">
      <c r="B410128" s="25"/>
      <c r="C410128" s="25"/>
      <c r="D410128" s="31"/>
      <c r="E410128" s="25"/>
      <c r="F410128" s="25"/>
      <c r="G410128" s="25"/>
      <c r="H410128" s="25"/>
    </row>
    <row r="410129" spans="2:8" x14ac:dyDescent="0.2">
      <c r="B410129" s="25"/>
      <c r="C410129" s="25"/>
      <c r="D410129" s="31"/>
      <c r="E410129" s="25"/>
      <c r="F410129" s="25"/>
      <c r="G410129" s="25"/>
      <c r="H410129" s="25"/>
    </row>
    <row r="410130" spans="2:8" x14ac:dyDescent="0.2">
      <c r="B410130" s="25"/>
      <c r="C410130" s="25"/>
      <c r="D410130" s="31"/>
      <c r="E410130" s="25"/>
      <c r="F410130" s="25"/>
      <c r="G410130" s="25"/>
      <c r="H410130" s="25"/>
    </row>
    <row r="410131" spans="2:8" x14ac:dyDescent="0.2">
      <c r="B410131" s="25"/>
      <c r="C410131" s="25"/>
      <c r="D410131" s="31"/>
      <c r="E410131" s="25"/>
      <c r="F410131" s="25"/>
      <c r="G410131" s="25"/>
      <c r="H410131" s="25"/>
    </row>
    <row r="410132" spans="2:8" x14ac:dyDescent="0.2">
      <c r="B410132" s="25"/>
      <c r="C410132" s="25"/>
      <c r="D410132" s="31"/>
      <c r="E410132" s="25"/>
      <c r="F410132" s="25"/>
      <c r="G410132" s="25"/>
      <c r="H410132" s="25"/>
    </row>
    <row r="410133" spans="2:8" x14ac:dyDescent="0.2">
      <c r="B410133" s="25"/>
      <c r="C410133" s="25"/>
      <c r="D410133" s="31"/>
      <c r="E410133" s="25"/>
      <c r="F410133" s="25"/>
      <c r="G410133" s="25"/>
      <c r="H410133" s="25"/>
    </row>
    <row r="410134" spans="2:8" x14ac:dyDescent="0.2">
      <c r="B410134" s="25"/>
      <c r="C410134" s="25"/>
      <c r="D410134" s="31"/>
      <c r="E410134" s="25"/>
      <c r="F410134" s="25"/>
      <c r="G410134" s="25"/>
      <c r="H410134" s="25"/>
    </row>
    <row r="410135" spans="2:8" x14ac:dyDescent="0.2">
      <c r="B410135" s="25"/>
      <c r="C410135" s="25"/>
      <c r="D410135" s="31"/>
      <c r="E410135" s="25"/>
      <c r="F410135" s="25"/>
      <c r="G410135" s="25"/>
      <c r="H410135" s="25"/>
    </row>
    <row r="410136" spans="2:8" x14ac:dyDescent="0.2">
      <c r="B410136" s="25"/>
      <c r="C410136" s="25"/>
      <c r="D410136" s="31"/>
      <c r="E410136" s="25"/>
      <c r="F410136" s="25"/>
      <c r="G410136" s="25"/>
      <c r="H410136" s="25"/>
    </row>
    <row r="410137" spans="2:8" x14ac:dyDescent="0.2">
      <c r="B410137" s="25"/>
      <c r="C410137" s="25"/>
      <c r="D410137" s="31"/>
      <c r="E410137" s="25"/>
      <c r="F410137" s="25"/>
      <c r="G410137" s="25"/>
      <c r="H410137" s="25"/>
    </row>
    <row r="410138" spans="2:8" x14ac:dyDescent="0.2">
      <c r="B410138" s="25"/>
      <c r="C410138" s="25"/>
      <c r="D410138" s="31"/>
      <c r="E410138" s="25"/>
      <c r="F410138" s="25"/>
      <c r="G410138" s="25"/>
      <c r="H410138" s="25"/>
    </row>
    <row r="410139" spans="2:8" x14ac:dyDescent="0.2">
      <c r="B410139" s="25"/>
      <c r="C410139" s="25"/>
      <c r="D410139" s="31"/>
      <c r="E410139" s="25"/>
      <c r="F410139" s="25"/>
      <c r="G410139" s="25"/>
      <c r="H410139" s="25"/>
    </row>
    <row r="410140" spans="2:8" x14ac:dyDescent="0.2">
      <c r="B410140" s="25"/>
      <c r="C410140" s="25"/>
      <c r="D410140" s="31"/>
      <c r="E410140" s="25"/>
      <c r="F410140" s="25"/>
      <c r="G410140" s="25"/>
      <c r="H410140" s="25"/>
    </row>
    <row r="410141" spans="2:8" x14ac:dyDescent="0.2">
      <c r="B410141" s="25"/>
      <c r="C410141" s="25"/>
      <c r="D410141" s="31"/>
      <c r="E410141" s="25"/>
      <c r="F410141" s="25"/>
      <c r="G410141" s="25"/>
      <c r="H410141" s="25"/>
    </row>
    <row r="410142" spans="2:8" x14ac:dyDescent="0.2">
      <c r="B410142" s="25"/>
      <c r="C410142" s="25"/>
      <c r="D410142" s="31"/>
      <c r="E410142" s="25"/>
      <c r="F410142" s="25"/>
      <c r="G410142" s="25"/>
      <c r="H410142" s="25"/>
    </row>
    <row r="410143" spans="2:8" x14ac:dyDescent="0.2">
      <c r="B410143" s="25"/>
      <c r="C410143" s="25"/>
      <c r="D410143" s="31"/>
      <c r="E410143" s="25"/>
      <c r="F410143" s="25"/>
      <c r="G410143" s="25"/>
      <c r="H410143" s="25"/>
    </row>
    <row r="410144" spans="2:8" x14ac:dyDescent="0.2">
      <c r="B410144" s="25"/>
      <c r="C410144" s="25"/>
      <c r="D410144" s="31"/>
      <c r="E410144" s="25"/>
      <c r="F410144" s="25"/>
      <c r="G410144" s="25"/>
      <c r="H410144" s="25"/>
    </row>
    <row r="410145" spans="2:8" x14ac:dyDescent="0.2">
      <c r="B410145" s="25"/>
      <c r="C410145" s="25"/>
      <c r="D410145" s="31"/>
      <c r="E410145" s="25"/>
      <c r="F410145" s="25"/>
      <c r="G410145" s="25"/>
      <c r="H410145" s="25"/>
    </row>
    <row r="410146" spans="2:8" x14ac:dyDescent="0.2">
      <c r="B410146" s="25"/>
      <c r="C410146" s="25"/>
      <c r="D410146" s="31"/>
      <c r="E410146" s="25"/>
      <c r="F410146" s="25"/>
      <c r="G410146" s="25"/>
      <c r="H410146" s="25"/>
    </row>
    <row r="410147" spans="2:8" x14ac:dyDescent="0.2">
      <c r="B410147" s="25"/>
      <c r="C410147" s="25"/>
      <c r="D410147" s="31"/>
      <c r="E410147" s="25"/>
      <c r="F410147" s="25"/>
      <c r="G410147" s="25"/>
      <c r="H410147" s="25"/>
    </row>
    <row r="410148" spans="2:8" x14ac:dyDescent="0.2">
      <c r="B410148" s="25"/>
      <c r="C410148" s="25"/>
      <c r="D410148" s="31"/>
      <c r="E410148" s="25"/>
      <c r="F410148" s="25"/>
      <c r="G410148" s="25"/>
      <c r="H410148" s="25"/>
    </row>
    <row r="410149" spans="2:8" x14ac:dyDescent="0.2">
      <c r="B410149" s="25"/>
      <c r="C410149" s="25"/>
      <c r="D410149" s="31"/>
      <c r="E410149" s="25"/>
      <c r="F410149" s="25"/>
      <c r="G410149" s="25"/>
      <c r="H410149" s="25"/>
    </row>
    <row r="410150" spans="2:8" x14ac:dyDescent="0.2">
      <c r="B410150" s="25"/>
      <c r="C410150" s="25"/>
      <c r="D410150" s="31"/>
      <c r="E410150" s="25"/>
      <c r="F410150" s="25"/>
      <c r="G410150" s="25"/>
      <c r="H410150" s="25"/>
    </row>
    <row r="410151" spans="2:8" x14ac:dyDescent="0.2">
      <c r="B410151" s="25"/>
      <c r="C410151" s="25"/>
      <c r="D410151" s="31"/>
      <c r="E410151" s="25"/>
      <c r="F410151" s="25"/>
      <c r="G410151" s="25"/>
      <c r="H410151" s="25"/>
    </row>
    <row r="410152" spans="2:8" x14ac:dyDescent="0.2">
      <c r="B410152" s="25"/>
      <c r="C410152" s="25"/>
      <c r="D410152" s="31"/>
      <c r="E410152" s="25"/>
      <c r="F410152" s="25"/>
      <c r="G410152" s="25"/>
      <c r="H410152" s="25"/>
    </row>
    <row r="410153" spans="2:8" x14ac:dyDescent="0.2">
      <c r="B410153" s="25"/>
      <c r="C410153" s="25"/>
      <c r="D410153" s="31"/>
      <c r="E410153" s="25"/>
      <c r="F410153" s="25"/>
      <c r="G410153" s="25"/>
      <c r="H410153" s="25"/>
    </row>
    <row r="410154" spans="2:8" x14ac:dyDescent="0.2">
      <c r="B410154" s="25"/>
      <c r="C410154" s="25"/>
      <c r="D410154" s="31"/>
      <c r="E410154" s="25"/>
      <c r="F410154" s="25"/>
      <c r="G410154" s="25"/>
      <c r="H410154" s="25"/>
    </row>
    <row r="410155" spans="2:8" x14ac:dyDescent="0.2">
      <c r="B410155" s="25"/>
      <c r="C410155" s="25"/>
      <c r="D410155" s="31"/>
      <c r="E410155" s="25"/>
      <c r="F410155" s="25"/>
      <c r="G410155" s="25"/>
      <c r="H410155" s="25"/>
    </row>
    <row r="410156" spans="2:8" x14ac:dyDescent="0.2">
      <c r="B410156" s="25"/>
      <c r="C410156" s="25"/>
      <c r="D410156" s="31"/>
      <c r="E410156" s="25"/>
      <c r="F410156" s="25"/>
      <c r="G410156" s="25"/>
      <c r="H410156" s="25"/>
    </row>
    <row r="410157" spans="2:8" x14ac:dyDescent="0.2">
      <c r="B410157" s="25"/>
      <c r="C410157" s="25"/>
      <c r="D410157" s="31"/>
      <c r="E410157" s="25"/>
      <c r="F410157" s="25"/>
      <c r="G410157" s="25"/>
      <c r="H410157" s="25"/>
    </row>
    <row r="410158" spans="2:8" x14ac:dyDescent="0.2">
      <c r="B410158" s="25"/>
      <c r="C410158" s="25"/>
      <c r="D410158" s="31"/>
      <c r="E410158" s="25"/>
      <c r="F410158" s="25"/>
      <c r="G410158" s="25"/>
      <c r="H410158" s="25"/>
    </row>
    <row r="410159" spans="2:8" x14ac:dyDescent="0.2">
      <c r="B410159" s="25"/>
      <c r="C410159" s="25"/>
      <c r="D410159" s="31"/>
      <c r="E410159" s="25"/>
      <c r="F410159" s="25"/>
      <c r="G410159" s="25"/>
      <c r="H410159" s="25"/>
    </row>
    <row r="410160" spans="2:8" x14ac:dyDescent="0.2">
      <c r="B410160" s="25"/>
      <c r="C410160" s="25"/>
      <c r="D410160" s="31"/>
      <c r="E410160" s="25"/>
      <c r="F410160" s="25"/>
      <c r="G410160" s="25"/>
      <c r="H410160" s="25"/>
    </row>
    <row r="410161" spans="2:8" x14ac:dyDescent="0.2">
      <c r="B410161" s="25"/>
      <c r="C410161" s="25"/>
      <c r="D410161" s="31"/>
      <c r="E410161" s="25"/>
      <c r="F410161" s="25"/>
      <c r="G410161" s="25"/>
      <c r="H410161" s="25"/>
    </row>
    <row r="410162" spans="2:8" x14ac:dyDescent="0.2">
      <c r="B410162" s="25"/>
      <c r="C410162" s="25"/>
      <c r="D410162" s="31"/>
      <c r="E410162" s="25"/>
      <c r="F410162" s="25"/>
      <c r="G410162" s="25"/>
      <c r="H410162" s="25"/>
    </row>
    <row r="410163" spans="2:8" x14ac:dyDescent="0.2">
      <c r="B410163" s="25"/>
      <c r="C410163" s="25"/>
      <c r="D410163" s="31"/>
      <c r="E410163" s="25"/>
      <c r="F410163" s="25"/>
      <c r="G410163" s="25"/>
      <c r="H410163" s="25"/>
    </row>
    <row r="410164" spans="2:8" x14ac:dyDescent="0.2">
      <c r="B410164" s="25"/>
      <c r="C410164" s="25"/>
      <c r="D410164" s="31"/>
      <c r="E410164" s="25"/>
      <c r="F410164" s="25"/>
      <c r="G410164" s="25"/>
      <c r="H410164" s="25"/>
    </row>
    <row r="410165" spans="2:8" x14ac:dyDescent="0.2">
      <c r="B410165" s="25"/>
      <c r="C410165" s="25"/>
      <c r="D410165" s="31"/>
      <c r="E410165" s="25"/>
      <c r="F410165" s="25"/>
      <c r="G410165" s="25"/>
      <c r="H410165" s="25"/>
    </row>
    <row r="410166" spans="2:8" x14ac:dyDescent="0.2">
      <c r="B410166" s="25"/>
      <c r="C410166" s="25"/>
      <c r="D410166" s="31"/>
      <c r="E410166" s="25"/>
      <c r="F410166" s="25"/>
      <c r="G410166" s="25"/>
      <c r="H410166" s="25"/>
    </row>
    <row r="410167" spans="2:8" x14ac:dyDescent="0.2">
      <c r="B410167" s="25"/>
      <c r="C410167" s="25"/>
      <c r="D410167" s="31"/>
      <c r="E410167" s="25"/>
      <c r="F410167" s="25"/>
      <c r="G410167" s="25"/>
      <c r="H410167" s="25"/>
    </row>
    <row r="410168" spans="2:8" x14ac:dyDescent="0.2">
      <c r="B410168" s="25"/>
      <c r="C410168" s="25"/>
      <c r="D410168" s="31"/>
      <c r="E410168" s="25"/>
      <c r="F410168" s="25"/>
      <c r="G410168" s="25"/>
      <c r="H410168" s="25"/>
    </row>
    <row r="410169" spans="2:8" x14ac:dyDescent="0.2">
      <c r="B410169" s="25"/>
      <c r="C410169" s="25"/>
      <c r="D410169" s="31"/>
      <c r="E410169" s="25"/>
      <c r="F410169" s="25"/>
      <c r="G410169" s="25"/>
      <c r="H410169" s="25"/>
    </row>
    <row r="410170" spans="2:8" x14ac:dyDescent="0.2">
      <c r="B410170" s="25"/>
      <c r="C410170" s="25"/>
      <c r="D410170" s="31"/>
      <c r="E410170" s="25"/>
      <c r="F410170" s="25"/>
      <c r="G410170" s="25"/>
      <c r="H410170" s="25"/>
    </row>
    <row r="410171" spans="2:8" x14ac:dyDescent="0.2">
      <c r="B410171" s="25"/>
      <c r="C410171" s="25"/>
      <c r="D410171" s="31"/>
      <c r="E410171" s="25"/>
      <c r="F410171" s="25"/>
      <c r="G410171" s="25"/>
      <c r="H410171" s="25"/>
    </row>
    <row r="410172" spans="2:8" x14ac:dyDescent="0.2">
      <c r="B410172" s="25"/>
      <c r="C410172" s="25"/>
      <c r="D410172" s="31"/>
      <c r="E410172" s="25"/>
      <c r="F410172" s="25"/>
      <c r="G410172" s="25"/>
      <c r="H410172" s="25"/>
    </row>
    <row r="410173" spans="2:8" x14ac:dyDescent="0.2">
      <c r="B410173" s="25"/>
      <c r="C410173" s="25"/>
      <c r="D410173" s="31"/>
      <c r="E410173" s="25"/>
      <c r="F410173" s="25"/>
      <c r="G410173" s="25"/>
      <c r="H410173" s="25"/>
    </row>
    <row r="410174" spans="2:8" x14ac:dyDescent="0.2">
      <c r="B410174" s="25"/>
      <c r="C410174" s="25"/>
      <c r="D410174" s="31"/>
      <c r="E410174" s="25"/>
      <c r="F410174" s="25"/>
      <c r="G410174" s="25"/>
      <c r="H410174" s="25"/>
    </row>
    <row r="410175" spans="2:8" x14ac:dyDescent="0.2">
      <c r="B410175" s="25"/>
      <c r="C410175" s="25"/>
      <c r="D410175" s="31"/>
      <c r="E410175" s="25"/>
      <c r="F410175" s="25"/>
      <c r="G410175" s="25"/>
      <c r="H410175" s="25"/>
    </row>
    <row r="410176" spans="2:8" x14ac:dyDescent="0.2">
      <c r="B410176" s="25"/>
      <c r="C410176" s="25"/>
      <c r="D410176" s="31"/>
      <c r="E410176" s="25"/>
      <c r="F410176" s="25"/>
      <c r="G410176" s="25"/>
      <c r="H410176" s="25"/>
    </row>
    <row r="410177" spans="2:8" x14ac:dyDescent="0.2">
      <c r="B410177" s="25"/>
      <c r="C410177" s="25"/>
      <c r="D410177" s="31"/>
      <c r="E410177" s="25"/>
      <c r="F410177" s="25"/>
      <c r="G410177" s="25"/>
      <c r="H410177" s="25"/>
    </row>
    <row r="410178" spans="2:8" x14ac:dyDescent="0.2">
      <c r="B410178" s="25"/>
      <c r="C410178" s="25"/>
      <c r="D410178" s="31"/>
      <c r="E410178" s="25"/>
      <c r="F410178" s="25"/>
      <c r="G410178" s="25"/>
      <c r="H410178" s="25"/>
    </row>
    <row r="410179" spans="2:8" x14ac:dyDescent="0.2">
      <c r="B410179" s="25"/>
      <c r="C410179" s="25"/>
      <c r="D410179" s="31"/>
      <c r="E410179" s="25"/>
      <c r="F410179" s="25"/>
      <c r="G410179" s="25"/>
      <c r="H410179" s="25"/>
    </row>
    <row r="410180" spans="2:8" x14ac:dyDescent="0.2">
      <c r="B410180" s="25"/>
      <c r="C410180" s="25"/>
      <c r="D410180" s="31"/>
      <c r="E410180" s="25"/>
      <c r="F410180" s="25"/>
      <c r="G410180" s="25"/>
      <c r="H410180" s="25"/>
    </row>
    <row r="410181" spans="2:8" x14ac:dyDescent="0.2">
      <c r="B410181" s="21"/>
      <c r="C410181" s="21"/>
      <c r="D410181" s="31"/>
      <c r="E410181" s="21"/>
      <c r="F410181" s="21"/>
      <c r="G410181" s="21"/>
      <c r="H410181" s="25"/>
    </row>
    <row r="410182" spans="2:8" x14ac:dyDescent="0.2">
      <c r="B410182" s="21"/>
      <c r="C410182" s="21"/>
      <c r="D410182" s="31"/>
      <c r="E410182" s="21"/>
      <c r="F410182" s="21"/>
      <c r="G410182" s="21"/>
      <c r="H410182" s="21"/>
    </row>
    <row r="410183" spans="2:8" x14ac:dyDescent="0.2">
      <c r="B410183" s="21"/>
      <c r="C410183" s="21"/>
      <c r="D410183" s="31"/>
      <c r="E410183" s="21"/>
      <c r="F410183" s="21"/>
      <c r="G410183" s="21"/>
      <c r="H410183" s="21"/>
    </row>
    <row r="410184" spans="2:8" x14ac:dyDescent="0.2">
      <c r="B410184" s="21"/>
      <c r="C410184" s="21"/>
      <c r="D410184" s="31"/>
      <c r="E410184" s="21"/>
      <c r="F410184" s="21"/>
      <c r="G410184" s="21"/>
      <c r="H410184" s="21"/>
    </row>
    <row r="410185" spans="2:8" x14ac:dyDescent="0.2">
      <c r="B410185" s="21"/>
      <c r="C410185" s="21"/>
      <c r="D410185" s="31"/>
      <c r="E410185" s="21"/>
      <c r="F410185" s="21"/>
      <c r="G410185" s="21"/>
      <c r="H410185" s="21"/>
    </row>
    <row r="410186" spans="2:8" x14ac:dyDescent="0.2">
      <c r="B410186" s="21"/>
      <c r="C410186" s="21"/>
      <c r="D410186" s="31"/>
      <c r="E410186" s="21"/>
      <c r="F410186" s="21"/>
      <c r="G410186" s="21"/>
      <c r="H410186" s="21"/>
    </row>
    <row r="410187" spans="2:8" x14ac:dyDescent="0.2">
      <c r="B410187" s="21"/>
      <c r="C410187" s="21"/>
      <c r="D410187" s="31"/>
      <c r="E410187" s="21"/>
      <c r="F410187" s="21"/>
      <c r="G410187" s="21"/>
      <c r="H410187" s="21"/>
    </row>
    <row r="410188" spans="2:8" x14ac:dyDescent="0.2">
      <c r="B410188" s="21"/>
      <c r="C410188" s="21"/>
      <c r="D410188" s="31"/>
      <c r="E410188" s="21"/>
      <c r="F410188" s="21"/>
      <c r="G410188" s="21"/>
      <c r="H410188" s="21"/>
    </row>
    <row r="410189" spans="2:8" x14ac:dyDescent="0.2">
      <c r="B410189" s="21"/>
      <c r="C410189" s="21"/>
      <c r="D410189" s="31"/>
      <c r="E410189" s="21"/>
      <c r="F410189" s="21"/>
      <c r="G410189" s="21"/>
      <c r="H410189" s="21"/>
    </row>
    <row r="410190" spans="2:8" x14ac:dyDescent="0.2">
      <c r="B410190" s="21"/>
      <c r="C410190" s="21"/>
      <c r="D410190" s="31"/>
      <c r="E410190" s="21"/>
      <c r="F410190" s="21"/>
      <c r="G410190" s="21"/>
      <c r="H410190" s="21"/>
    </row>
    <row r="410191" spans="2:8" x14ac:dyDescent="0.2">
      <c r="H410191" s="21"/>
    </row>
    <row r="425985" spans="2:8" x14ac:dyDescent="0.2">
      <c r="B425985" s="21"/>
      <c r="C425985" s="21"/>
      <c r="D425985" s="31"/>
      <c r="E425985" s="21"/>
      <c r="F425985" s="21"/>
      <c r="G425985" s="21"/>
    </row>
    <row r="425986" spans="2:8" x14ac:dyDescent="0.2">
      <c r="B425986" s="21"/>
      <c r="C425986" s="21"/>
      <c r="D425986" s="31"/>
      <c r="E425986" s="21"/>
      <c r="F425986" s="21"/>
      <c r="G425986" s="21"/>
      <c r="H425986" s="21"/>
    </row>
    <row r="425987" spans="2:8" x14ac:dyDescent="0.2">
      <c r="B425987" s="21"/>
      <c r="C425987" s="21"/>
      <c r="D425987" s="31"/>
      <c r="E425987" s="21"/>
      <c r="F425987" s="21"/>
      <c r="G425987" s="21"/>
      <c r="H425987" s="21"/>
    </row>
    <row r="425988" spans="2:8" x14ac:dyDescent="0.2">
      <c r="B425988" s="21"/>
      <c r="C425988" s="21"/>
      <c r="D425988" s="31"/>
      <c r="E425988" s="21"/>
      <c r="F425988" s="21"/>
      <c r="G425988" s="21"/>
      <c r="H425988" s="21"/>
    </row>
    <row r="425989" spans="2:8" x14ac:dyDescent="0.2">
      <c r="B425989" s="21"/>
      <c r="C425989" s="21"/>
      <c r="D425989" s="31"/>
      <c r="E425989" s="21"/>
      <c r="F425989" s="21"/>
      <c r="G425989" s="21"/>
      <c r="H425989" s="21"/>
    </row>
    <row r="425990" spans="2:8" x14ac:dyDescent="0.2">
      <c r="B425990" s="22"/>
      <c r="C425990" s="22"/>
      <c r="D425990" s="31"/>
      <c r="E425990" s="22"/>
      <c r="F425990" s="22"/>
      <c r="G425990" s="22"/>
      <c r="H425990" s="21"/>
    </row>
    <row r="425991" spans="2:8" x14ac:dyDescent="0.2">
      <c r="B425991" s="22"/>
      <c r="C425991" s="22"/>
      <c r="D425991" s="31"/>
      <c r="E425991" s="22"/>
      <c r="F425991" s="22"/>
      <c r="G425991" s="22"/>
      <c r="H425991" s="22"/>
    </row>
    <row r="425992" spans="2:8" x14ac:dyDescent="0.2">
      <c r="B425992" s="22"/>
      <c r="C425992" s="22"/>
      <c r="D425992" s="31"/>
      <c r="E425992" s="22"/>
      <c r="F425992" s="22"/>
      <c r="G425992" s="22"/>
      <c r="H425992" s="22"/>
    </row>
    <row r="425993" spans="2:8" x14ac:dyDescent="0.2">
      <c r="B425993" s="22"/>
      <c r="C425993" s="22"/>
      <c r="D425993" s="31"/>
      <c r="E425993" s="22"/>
      <c r="F425993" s="22"/>
      <c r="G425993" s="22"/>
      <c r="H425993" s="22"/>
    </row>
    <row r="425994" spans="2:8" x14ac:dyDescent="0.2">
      <c r="B425994" s="22"/>
      <c r="C425994" s="22"/>
      <c r="D425994" s="31"/>
      <c r="E425994" s="22"/>
      <c r="F425994" s="22"/>
      <c r="G425994" s="22"/>
      <c r="H425994" s="22"/>
    </row>
    <row r="425995" spans="2:8" x14ac:dyDescent="0.2">
      <c r="B425995" s="22"/>
      <c r="C425995" s="22"/>
      <c r="D425995" s="31"/>
      <c r="E425995" s="22"/>
      <c r="F425995" s="22"/>
      <c r="G425995" s="22"/>
      <c r="H425995" s="22"/>
    </row>
    <row r="425996" spans="2:8" x14ac:dyDescent="0.2">
      <c r="B425996" s="22"/>
      <c r="C425996" s="22"/>
      <c r="D425996" s="31"/>
      <c r="E425996" s="22"/>
      <c r="F425996" s="22"/>
      <c r="G425996" s="22"/>
      <c r="H425996" s="22"/>
    </row>
    <row r="425997" spans="2:8" x14ac:dyDescent="0.2">
      <c r="B425997" s="22"/>
      <c r="C425997" s="22"/>
      <c r="D425997" s="31"/>
      <c r="E425997" s="22"/>
      <c r="F425997" s="22"/>
      <c r="G425997" s="22"/>
      <c r="H425997" s="22"/>
    </row>
    <row r="425998" spans="2:8" x14ac:dyDescent="0.2">
      <c r="B425998" s="22"/>
      <c r="C425998" s="22"/>
      <c r="D425998" s="31"/>
      <c r="E425998" s="22"/>
      <c r="F425998" s="22"/>
      <c r="G425998" s="22"/>
      <c r="H425998" s="22"/>
    </row>
    <row r="425999" spans="2:8" x14ac:dyDescent="0.2">
      <c r="B425999" s="22"/>
      <c r="C425999" s="22"/>
      <c r="D425999" s="31"/>
      <c r="E425999" s="22"/>
      <c r="F425999" s="22"/>
      <c r="G425999" s="22"/>
      <c r="H425999" s="22"/>
    </row>
    <row r="426000" spans="2:8" x14ac:dyDescent="0.2">
      <c r="B426000" s="22"/>
      <c r="C426000" s="22"/>
      <c r="D426000" s="31"/>
      <c r="E426000" s="22"/>
      <c r="F426000" s="22"/>
      <c r="G426000" s="22"/>
      <c r="H426000" s="22"/>
    </row>
    <row r="426001" spans="2:8" x14ac:dyDescent="0.2">
      <c r="B426001" s="22"/>
      <c r="C426001" s="22"/>
      <c r="D426001" s="31"/>
      <c r="E426001" s="22"/>
      <c r="F426001" s="22"/>
      <c r="G426001" s="22"/>
      <c r="H426001" s="22"/>
    </row>
    <row r="426002" spans="2:8" x14ac:dyDescent="0.2">
      <c r="B426002" s="22"/>
      <c r="C426002" s="22"/>
      <c r="D426002" s="31"/>
      <c r="E426002" s="22"/>
      <c r="F426002" s="22"/>
      <c r="G426002" s="22"/>
      <c r="H426002" s="22"/>
    </row>
    <row r="426003" spans="2:8" x14ac:dyDescent="0.2">
      <c r="B426003" s="22"/>
      <c r="C426003" s="22"/>
      <c r="D426003" s="31"/>
      <c r="E426003" s="22"/>
      <c r="F426003" s="22"/>
      <c r="G426003" s="22"/>
      <c r="H426003" s="22"/>
    </row>
    <row r="426004" spans="2:8" x14ac:dyDescent="0.2">
      <c r="B426004" s="22"/>
      <c r="C426004" s="22"/>
      <c r="D426004" s="31"/>
      <c r="E426004" s="22"/>
      <c r="F426004" s="22"/>
      <c r="G426004" s="22"/>
      <c r="H426004" s="22"/>
    </row>
    <row r="426005" spans="2:8" x14ac:dyDescent="0.2">
      <c r="B426005" s="22"/>
      <c r="C426005" s="22"/>
      <c r="D426005" s="31"/>
      <c r="E426005" s="22"/>
      <c r="F426005" s="22"/>
      <c r="G426005" s="22"/>
      <c r="H426005" s="22"/>
    </row>
    <row r="426006" spans="2:8" x14ac:dyDescent="0.2">
      <c r="B426006" s="22"/>
      <c r="C426006" s="22"/>
      <c r="D426006" s="31"/>
      <c r="E426006" s="22"/>
      <c r="F426006" s="22"/>
      <c r="G426006" s="22"/>
      <c r="H426006" s="22"/>
    </row>
    <row r="426007" spans="2:8" x14ac:dyDescent="0.2">
      <c r="B426007" s="22"/>
      <c r="C426007" s="22"/>
      <c r="D426007" s="31"/>
      <c r="E426007" s="22"/>
      <c r="F426007" s="22"/>
      <c r="G426007" s="22"/>
      <c r="H426007" s="22"/>
    </row>
    <row r="426008" spans="2:8" x14ac:dyDescent="0.2">
      <c r="B426008" s="22"/>
      <c r="C426008" s="22"/>
      <c r="D426008" s="31"/>
      <c r="E426008" s="22"/>
      <c r="F426008" s="22"/>
      <c r="G426008" s="22"/>
      <c r="H426008" s="22"/>
    </row>
    <row r="426009" spans="2:8" x14ac:dyDescent="0.2">
      <c r="B426009" s="22"/>
      <c r="C426009" s="22"/>
      <c r="D426009" s="31"/>
      <c r="E426009" s="22"/>
      <c r="F426009" s="22"/>
      <c r="G426009" s="22"/>
      <c r="H426009" s="22"/>
    </row>
    <row r="426010" spans="2:8" x14ac:dyDescent="0.2">
      <c r="B426010" s="22"/>
      <c r="C426010" s="22"/>
      <c r="D426010" s="31"/>
      <c r="E426010" s="22"/>
      <c r="F426010" s="22"/>
      <c r="G426010" s="22"/>
      <c r="H426010" s="22"/>
    </row>
    <row r="426011" spans="2:8" x14ac:dyDescent="0.2">
      <c r="B426011" s="22"/>
      <c r="C426011" s="22"/>
      <c r="D426011" s="31"/>
      <c r="E426011" s="22"/>
      <c r="F426011" s="22"/>
      <c r="G426011" s="22"/>
      <c r="H426011" s="22"/>
    </row>
    <row r="426012" spans="2:8" x14ac:dyDescent="0.2">
      <c r="B426012" s="22"/>
      <c r="C426012" s="22"/>
      <c r="D426012" s="31"/>
      <c r="E426012" s="22"/>
      <c r="F426012" s="22"/>
      <c r="G426012" s="22"/>
      <c r="H426012" s="22"/>
    </row>
    <row r="426013" spans="2:8" x14ac:dyDescent="0.2">
      <c r="B426013" s="22"/>
      <c r="C426013" s="22"/>
      <c r="D426013" s="31"/>
      <c r="E426013" s="22"/>
      <c r="F426013" s="22"/>
      <c r="G426013" s="22"/>
      <c r="H426013" s="22"/>
    </row>
    <row r="426014" spans="2:8" x14ac:dyDescent="0.2">
      <c r="B426014" s="22"/>
      <c r="C426014" s="22"/>
      <c r="D426014" s="31"/>
      <c r="E426014" s="22"/>
      <c r="F426014" s="22"/>
      <c r="G426014" s="22"/>
      <c r="H426014" s="22"/>
    </row>
    <row r="426015" spans="2:8" x14ac:dyDescent="0.2">
      <c r="B426015" s="22"/>
      <c r="C426015" s="22"/>
      <c r="D426015" s="31"/>
      <c r="E426015" s="22"/>
      <c r="F426015" s="22"/>
      <c r="G426015" s="22"/>
      <c r="H426015" s="22"/>
    </row>
    <row r="426016" spans="2:8" x14ac:dyDescent="0.2">
      <c r="B426016" s="22"/>
      <c r="C426016" s="22"/>
      <c r="D426016" s="31"/>
      <c r="E426016" s="22"/>
      <c r="F426016" s="22"/>
      <c r="G426016" s="22"/>
      <c r="H426016" s="22"/>
    </row>
    <row r="426017" spans="2:8" x14ac:dyDescent="0.2">
      <c r="B426017" s="22"/>
      <c r="C426017" s="22"/>
      <c r="D426017" s="31"/>
      <c r="E426017" s="22"/>
      <c r="F426017" s="22"/>
      <c r="G426017" s="22"/>
      <c r="H426017" s="22"/>
    </row>
    <row r="426018" spans="2:8" x14ac:dyDescent="0.2">
      <c r="B426018" s="22"/>
      <c r="C426018" s="22"/>
      <c r="D426018" s="31"/>
      <c r="E426018" s="22"/>
      <c r="F426018" s="22"/>
      <c r="G426018" s="22"/>
      <c r="H426018" s="22"/>
    </row>
    <row r="426019" spans="2:8" x14ac:dyDescent="0.2">
      <c r="B426019" s="22"/>
      <c r="C426019" s="22"/>
      <c r="D426019" s="31"/>
      <c r="E426019" s="22"/>
      <c r="F426019" s="22"/>
      <c r="G426019" s="22"/>
      <c r="H426019" s="22"/>
    </row>
    <row r="426020" spans="2:8" x14ac:dyDescent="0.2">
      <c r="B426020" s="22"/>
      <c r="C426020" s="22"/>
      <c r="D426020" s="31"/>
      <c r="E426020" s="22"/>
      <c r="F426020" s="22"/>
      <c r="G426020" s="22"/>
      <c r="H426020" s="22"/>
    </row>
    <row r="426021" spans="2:8" x14ac:dyDescent="0.2">
      <c r="B426021" s="22"/>
      <c r="C426021" s="22"/>
      <c r="D426021" s="31"/>
      <c r="E426021" s="22"/>
      <c r="F426021" s="22"/>
      <c r="G426021" s="22"/>
      <c r="H426021" s="22"/>
    </row>
    <row r="426022" spans="2:8" x14ac:dyDescent="0.2">
      <c r="B426022" s="22"/>
      <c r="C426022" s="22"/>
      <c r="D426022" s="31"/>
      <c r="E426022" s="22"/>
      <c r="F426022" s="22"/>
      <c r="G426022" s="22"/>
      <c r="H426022" s="22"/>
    </row>
    <row r="426023" spans="2:8" x14ac:dyDescent="0.2">
      <c r="B426023" s="22"/>
      <c r="C426023" s="22"/>
      <c r="D426023" s="31"/>
      <c r="E426023" s="22"/>
      <c r="F426023" s="22"/>
      <c r="G426023" s="22"/>
      <c r="H426023" s="22"/>
    </row>
    <row r="426024" spans="2:8" x14ac:dyDescent="0.2">
      <c r="B426024" s="22"/>
      <c r="C426024" s="22"/>
      <c r="D426024" s="31"/>
      <c r="E426024" s="22"/>
      <c r="F426024" s="22"/>
      <c r="G426024" s="22"/>
      <c r="H426024" s="22"/>
    </row>
    <row r="426025" spans="2:8" x14ac:dyDescent="0.2">
      <c r="B426025" s="22"/>
      <c r="C426025" s="22"/>
      <c r="D426025" s="31"/>
      <c r="E426025" s="22"/>
      <c r="F426025" s="22"/>
      <c r="G426025" s="22"/>
      <c r="H426025" s="22"/>
    </row>
    <row r="426026" spans="2:8" x14ac:dyDescent="0.2">
      <c r="B426026" s="22"/>
      <c r="C426026" s="22"/>
      <c r="D426026" s="31"/>
      <c r="E426026" s="22"/>
      <c r="F426026" s="22"/>
      <c r="G426026" s="22"/>
      <c r="H426026" s="22"/>
    </row>
    <row r="426027" spans="2:8" x14ac:dyDescent="0.2">
      <c r="B426027" s="22"/>
      <c r="C426027" s="22"/>
      <c r="D426027" s="31"/>
      <c r="E426027" s="22"/>
      <c r="F426027" s="22"/>
      <c r="G426027" s="22"/>
      <c r="H426027" s="22"/>
    </row>
    <row r="426028" spans="2:8" x14ac:dyDescent="0.2">
      <c r="B426028" s="22"/>
      <c r="C426028" s="22"/>
      <c r="D426028" s="31"/>
      <c r="E426028" s="22"/>
      <c r="F426028" s="22"/>
      <c r="G426028" s="22"/>
      <c r="H426028" s="22"/>
    </row>
    <row r="426029" spans="2:8" x14ac:dyDescent="0.2">
      <c r="B426029" s="22"/>
      <c r="C426029" s="22"/>
      <c r="D426029" s="31"/>
      <c r="E426029" s="22"/>
      <c r="F426029" s="22"/>
      <c r="G426029" s="22"/>
      <c r="H426029" s="22"/>
    </row>
    <row r="426030" spans="2:8" x14ac:dyDescent="0.2">
      <c r="B426030" s="22"/>
      <c r="C426030" s="22"/>
      <c r="D426030" s="31"/>
      <c r="E426030" s="22"/>
      <c r="F426030" s="22"/>
      <c r="G426030" s="22"/>
      <c r="H426030" s="22"/>
    </row>
    <row r="426031" spans="2:8" x14ac:dyDescent="0.2">
      <c r="B426031" s="22"/>
      <c r="C426031" s="22"/>
      <c r="D426031" s="31"/>
      <c r="E426031" s="22"/>
      <c r="F426031" s="22"/>
      <c r="G426031" s="22"/>
      <c r="H426031" s="22"/>
    </row>
    <row r="426032" spans="2:8" x14ac:dyDescent="0.2">
      <c r="B426032" s="22"/>
      <c r="C426032" s="22"/>
      <c r="D426032" s="31"/>
      <c r="E426032" s="22"/>
      <c r="F426032" s="22"/>
      <c r="G426032" s="22"/>
      <c r="H426032" s="22"/>
    </row>
    <row r="426033" spans="2:8" x14ac:dyDescent="0.2">
      <c r="B426033" s="22"/>
      <c r="C426033" s="22"/>
      <c r="D426033" s="31"/>
      <c r="E426033" s="22"/>
      <c r="F426033" s="22"/>
      <c r="G426033" s="22"/>
      <c r="H426033" s="22"/>
    </row>
    <row r="426034" spans="2:8" x14ac:dyDescent="0.2">
      <c r="B426034" s="22"/>
      <c r="C426034" s="22"/>
      <c r="D426034" s="31"/>
      <c r="E426034" s="22"/>
      <c r="F426034" s="22"/>
      <c r="G426034" s="22"/>
      <c r="H426034" s="22"/>
    </row>
    <row r="426035" spans="2:8" x14ac:dyDescent="0.2">
      <c r="B426035" s="22"/>
      <c r="C426035" s="22"/>
      <c r="D426035" s="31"/>
      <c r="E426035" s="22"/>
      <c r="F426035" s="22"/>
      <c r="G426035" s="22"/>
      <c r="H426035" s="22"/>
    </row>
    <row r="426036" spans="2:8" x14ac:dyDescent="0.2">
      <c r="B426036" s="22"/>
      <c r="C426036" s="22"/>
      <c r="D426036" s="31"/>
      <c r="E426036" s="22"/>
      <c r="F426036" s="22"/>
      <c r="G426036" s="22"/>
      <c r="H426036" s="22"/>
    </row>
    <row r="426037" spans="2:8" x14ac:dyDescent="0.2">
      <c r="B426037" s="22"/>
      <c r="C426037" s="22"/>
      <c r="D426037" s="31"/>
      <c r="E426037" s="22"/>
      <c r="F426037" s="22"/>
      <c r="G426037" s="22"/>
      <c r="H426037" s="22"/>
    </row>
    <row r="426038" spans="2:8" x14ac:dyDescent="0.2">
      <c r="B426038" s="22"/>
      <c r="C426038" s="22"/>
      <c r="D426038" s="31"/>
      <c r="E426038" s="22"/>
      <c r="F426038" s="22"/>
      <c r="G426038" s="22"/>
      <c r="H426038" s="22"/>
    </row>
    <row r="426039" spans="2:8" x14ac:dyDescent="0.2">
      <c r="B426039" s="22"/>
      <c r="C426039" s="22"/>
      <c r="D426039" s="31"/>
      <c r="E426039" s="22"/>
      <c r="F426039" s="22"/>
      <c r="G426039" s="22"/>
      <c r="H426039" s="22"/>
    </row>
    <row r="426040" spans="2:8" x14ac:dyDescent="0.2">
      <c r="B426040" s="22"/>
      <c r="C426040" s="22"/>
      <c r="D426040" s="31"/>
      <c r="E426040" s="22"/>
      <c r="F426040" s="22"/>
      <c r="G426040" s="22"/>
      <c r="H426040" s="22"/>
    </row>
    <row r="426041" spans="2:8" x14ac:dyDescent="0.2">
      <c r="B426041" s="22"/>
      <c r="C426041" s="22"/>
      <c r="D426041" s="31"/>
      <c r="E426041" s="22"/>
      <c r="F426041" s="22"/>
      <c r="G426041" s="22"/>
      <c r="H426041" s="22"/>
    </row>
    <row r="426042" spans="2:8" x14ac:dyDescent="0.2">
      <c r="B426042" s="22"/>
      <c r="C426042" s="22"/>
      <c r="D426042" s="31"/>
      <c r="E426042" s="22"/>
      <c r="F426042" s="22"/>
      <c r="G426042" s="22"/>
      <c r="H426042" s="22"/>
    </row>
    <row r="426043" spans="2:8" x14ac:dyDescent="0.2">
      <c r="B426043" s="22"/>
      <c r="C426043" s="22"/>
      <c r="D426043" s="31"/>
      <c r="E426043" s="22"/>
      <c r="F426043" s="22"/>
      <c r="G426043" s="22"/>
      <c r="H426043" s="22"/>
    </row>
    <row r="426044" spans="2:8" x14ac:dyDescent="0.2">
      <c r="B426044" s="22"/>
      <c r="C426044" s="22"/>
      <c r="D426044" s="31"/>
      <c r="E426044" s="22"/>
      <c r="F426044" s="22"/>
      <c r="G426044" s="22"/>
      <c r="H426044" s="22"/>
    </row>
    <row r="426045" spans="2:8" x14ac:dyDescent="0.2">
      <c r="B426045" s="22"/>
      <c r="C426045" s="22"/>
      <c r="D426045" s="31"/>
      <c r="E426045" s="22"/>
      <c r="F426045" s="22"/>
      <c r="G426045" s="22"/>
      <c r="H426045" s="22"/>
    </row>
    <row r="426046" spans="2:8" x14ac:dyDescent="0.2">
      <c r="B426046" s="22"/>
      <c r="C426046" s="22"/>
      <c r="D426046" s="31"/>
      <c r="E426046" s="22"/>
      <c r="F426046" s="22"/>
      <c r="G426046" s="22"/>
      <c r="H426046" s="22"/>
    </row>
    <row r="426047" spans="2:8" x14ac:dyDescent="0.2">
      <c r="B426047" s="22"/>
      <c r="C426047" s="22"/>
      <c r="D426047" s="31"/>
      <c r="E426047" s="22"/>
      <c r="F426047" s="22"/>
      <c r="G426047" s="22"/>
      <c r="H426047" s="22"/>
    </row>
    <row r="426048" spans="2:8" x14ac:dyDescent="0.2">
      <c r="B426048" s="22"/>
      <c r="C426048" s="22"/>
      <c r="D426048" s="31"/>
      <c r="E426048" s="22"/>
      <c r="F426048" s="22"/>
      <c r="G426048" s="22"/>
      <c r="H426048" s="22"/>
    </row>
    <row r="426049" spans="2:8" x14ac:dyDescent="0.2">
      <c r="B426049" s="22"/>
      <c r="C426049" s="22"/>
      <c r="D426049" s="31"/>
      <c r="E426049" s="22"/>
      <c r="F426049" s="22"/>
      <c r="G426049" s="22"/>
      <c r="H426049" s="22"/>
    </row>
    <row r="426050" spans="2:8" x14ac:dyDescent="0.2">
      <c r="B426050" s="22"/>
      <c r="C426050" s="22"/>
      <c r="D426050" s="31"/>
      <c r="E426050" s="22"/>
      <c r="F426050" s="22"/>
      <c r="G426050" s="22"/>
      <c r="H426050" s="22"/>
    </row>
    <row r="426051" spans="2:8" x14ac:dyDescent="0.2">
      <c r="B426051" s="22"/>
      <c r="C426051" s="22"/>
      <c r="D426051" s="31"/>
      <c r="E426051" s="22"/>
      <c r="F426051" s="22"/>
      <c r="G426051" s="22"/>
      <c r="H426051" s="22"/>
    </row>
    <row r="426052" spans="2:8" x14ac:dyDescent="0.2">
      <c r="B426052" s="22"/>
      <c r="C426052" s="22"/>
      <c r="D426052" s="31"/>
      <c r="E426052" s="22"/>
      <c r="F426052" s="22"/>
      <c r="G426052" s="22"/>
      <c r="H426052" s="22"/>
    </row>
    <row r="426053" spans="2:8" x14ac:dyDescent="0.2">
      <c r="B426053" s="22"/>
      <c r="C426053" s="22"/>
      <c r="D426053" s="31"/>
      <c r="E426053" s="22"/>
      <c r="F426053" s="22"/>
      <c r="G426053" s="22"/>
      <c r="H426053" s="22"/>
    </row>
    <row r="426054" spans="2:8" x14ac:dyDescent="0.2">
      <c r="B426054" s="22"/>
      <c r="C426054" s="22"/>
      <c r="D426054" s="31"/>
      <c r="E426054" s="22"/>
      <c r="F426054" s="22"/>
      <c r="G426054" s="22"/>
      <c r="H426054" s="22"/>
    </row>
    <row r="426055" spans="2:8" x14ac:dyDescent="0.2">
      <c r="B426055" s="22"/>
      <c r="C426055" s="22"/>
      <c r="D426055" s="31"/>
      <c r="E426055" s="22"/>
      <c r="F426055" s="22"/>
      <c r="G426055" s="22"/>
      <c r="H426055" s="22"/>
    </row>
    <row r="426056" spans="2:8" x14ac:dyDescent="0.2">
      <c r="B426056" s="22"/>
      <c r="C426056" s="22"/>
      <c r="D426056" s="31"/>
      <c r="E426056" s="22"/>
      <c r="F426056" s="22"/>
      <c r="G426056" s="22"/>
      <c r="H426056" s="22"/>
    </row>
    <row r="426057" spans="2:8" x14ac:dyDescent="0.2">
      <c r="B426057" s="22"/>
      <c r="C426057" s="22"/>
      <c r="D426057" s="31"/>
      <c r="E426057" s="22"/>
      <c r="F426057" s="22"/>
      <c r="G426057" s="22"/>
      <c r="H426057" s="22"/>
    </row>
    <row r="426058" spans="2:8" x14ac:dyDescent="0.2">
      <c r="B426058" s="22"/>
      <c r="C426058" s="22"/>
      <c r="D426058" s="31"/>
      <c r="E426058" s="22"/>
      <c r="F426058" s="22"/>
      <c r="G426058" s="22"/>
      <c r="H426058" s="22"/>
    </row>
    <row r="426059" spans="2:8" x14ac:dyDescent="0.2">
      <c r="B426059" s="22"/>
      <c r="C426059" s="22"/>
      <c r="D426059" s="31"/>
      <c r="E426059" s="22"/>
      <c r="F426059" s="22"/>
      <c r="G426059" s="22"/>
      <c r="H426059" s="22"/>
    </row>
    <row r="426060" spans="2:8" x14ac:dyDescent="0.2">
      <c r="B426060" s="22"/>
      <c r="C426060" s="22"/>
      <c r="D426060" s="31"/>
      <c r="E426060" s="22"/>
      <c r="F426060" s="22"/>
      <c r="G426060" s="22"/>
      <c r="H426060" s="22"/>
    </row>
    <row r="426061" spans="2:8" x14ac:dyDescent="0.2">
      <c r="B426061" s="22"/>
      <c r="C426061" s="22"/>
      <c r="D426061" s="31"/>
      <c r="E426061" s="22"/>
      <c r="F426061" s="22"/>
      <c r="G426061" s="22"/>
      <c r="H426061" s="22"/>
    </row>
    <row r="426062" spans="2:8" x14ac:dyDescent="0.2">
      <c r="B426062" s="22"/>
      <c r="C426062" s="22"/>
      <c r="D426062" s="31"/>
      <c r="E426062" s="22"/>
      <c r="F426062" s="22"/>
      <c r="G426062" s="22"/>
      <c r="H426062" s="22"/>
    </row>
    <row r="426063" spans="2:8" x14ac:dyDescent="0.2">
      <c r="B426063" s="22"/>
      <c r="C426063" s="22"/>
      <c r="D426063" s="31"/>
      <c r="E426063" s="22"/>
      <c r="F426063" s="22"/>
      <c r="G426063" s="22"/>
      <c r="H426063" s="22"/>
    </row>
    <row r="426064" spans="2:8" x14ac:dyDescent="0.2">
      <c r="B426064" s="22"/>
      <c r="C426064" s="22"/>
      <c r="D426064" s="31"/>
      <c r="E426064" s="22"/>
      <c r="F426064" s="22"/>
      <c r="G426064" s="22"/>
      <c r="H426064" s="22"/>
    </row>
    <row r="426065" spans="2:8" x14ac:dyDescent="0.2">
      <c r="B426065" s="22"/>
      <c r="C426065" s="22"/>
      <c r="D426065" s="31"/>
      <c r="E426065" s="22"/>
      <c r="F426065" s="22"/>
      <c r="G426065" s="22"/>
      <c r="H426065" s="22"/>
    </row>
    <row r="426066" spans="2:8" x14ac:dyDescent="0.2">
      <c r="B426066" s="22"/>
      <c r="C426066" s="22"/>
      <c r="D426066" s="31"/>
      <c r="E426066" s="22"/>
      <c r="F426066" s="22"/>
      <c r="G426066" s="22"/>
      <c r="H426066" s="22"/>
    </row>
    <row r="426067" spans="2:8" x14ac:dyDescent="0.2">
      <c r="B426067" s="22"/>
      <c r="C426067" s="22"/>
      <c r="D426067" s="31"/>
      <c r="E426067" s="22"/>
      <c r="F426067" s="22"/>
      <c r="G426067" s="22"/>
      <c r="H426067" s="22"/>
    </row>
    <row r="426068" spans="2:8" x14ac:dyDescent="0.2">
      <c r="B426068" s="22"/>
      <c r="C426068" s="22"/>
      <c r="D426068" s="31"/>
      <c r="E426068" s="22"/>
      <c r="F426068" s="22"/>
      <c r="G426068" s="22"/>
      <c r="H426068" s="22"/>
    </row>
    <row r="426069" spans="2:8" x14ac:dyDescent="0.2">
      <c r="B426069" s="22"/>
      <c r="C426069" s="22"/>
      <c r="D426069" s="31"/>
      <c r="E426069" s="22"/>
      <c r="F426069" s="22"/>
      <c r="G426069" s="22"/>
      <c r="H426069" s="22"/>
    </row>
    <row r="426070" spans="2:8" x14ac:dyDescent="0.2">
      <c r="B426070" s="22"/>
      <c r="C426070" s="22"/>
      <c r="D426070" s="31"/>
      <c r="E426070" s="22"/>
      <c r="F426070" s="22"/>
      <c r="G426070" s="22"/>
      <c r="H426070" s="22"/>
    </row>
    <row r="426071" spans="2:8" x14ac:dyDescent="0.2">
      <c r="B426071" s="22"/>
      <c r="C426071" s="22"/>
      <c r="D426071" s="31"/>
      <c r="E426071" s="22"/>
      <c r="F426071" s="22"/>
      <c r="G426071" s="22"/>
      <c r="H426071" s="22"/>
    </row>
    <row r="426072" spans="2:8" x14ac:dyDescent="0.2">
      <c r="B426072" s="22"/>
      <c r="C426072" s="22"/>
      <c r="D426072" s="31"/>
      <c r="E426072" s="22"/>
      <c r="F426072" s="22"/>
      <c r="G426072" s="22"/>
      <c r="H426072" s="22"/>
    </row>
    <row r="426073" spans="2:8" x14ac:dyDescent="0.2">
      <c r="B426073" s="22"/>
      <c r="C426073" s="22"/>
      <c r="D426073" s="31"/>
      <c r="E426073" s="22"/>
      <c r="F426073" s="22"/>
      <c r="G426073" s="22"/>
      <c r="H426073" s="22"/>
    </row>
    <row r="426074" spans="2:8" x14ac:dyDescent="0.2">
      <c r="B426074" s="22"/>
      <c r="C426074" s="22"/>
      <c r="D426074" s="31"/>
      <c r="E426074" s="22"/>
      <c r="F426074" s="22"/>
      <c r="G426074" s="22"/>
      <c r="H426074" s="22"/>
    </row>
    <row r="426075" spans="2:8" x14ac:dyDescent="0.2">
      <c r="B426075" s="22"/>
      <c r="C426075" s="22"/>
      <c r="D426075" s="31"/>
      <c r="E426075" s="22"/>
      <c r="F426075" s="22"/>
      <c r="G426075" s="22"/>
      <c r="H426075" s="22"/>
    </row>
    <row r="426076" spans="2:8" x14ac:dyDescent="0.2">
      <c r="B426076" s="22"/>
      <c r="C426076" s="22"/>
      <c r="D426076" s="31"/>
      <c r="E426076" s="22"/>
      <c r="F426076" s="22"/>
      <c r="G426076" s="22"/>
      <c r="H426076" s="22"/>
    </row>
    <row r="426077" spans="2:8" x14ac:dyDescent="0.2">
      <c r="B426077" s="22"/>
      <c r="C426077" s="22"/>
      <c r="D426077" s="31"/>
      <c r="E426077" s="22"/>
      <c r="F426077" s="22"/>
      <c r="G426077" s="22"/>
      <c r="H426077" s="22"/>
    </row>
    <row r="426078" spans="2:8" x14ac:dyDescent="0.2">
      <c r="B426078" s="22"/>
      <c r="C426078" s="22"/>
      <c r="D426078" s="31"/>
      <c r="E426078" s="22"/>
      <c r="F426078" s="22"/>
      <c r="G426078" s="22"/>
      <c r="H426078" s="22"/>
    </row>
    <row r="426079" spans="2:8" x14ac:dyDescent="0.2">
      <c r="B426079" s="22"/>
      <c r="C426079" s="22"/>
      <c r="D426079" s="31"/>
      <c r="E426079" s="22"/>
      <c r="F426079" s="22"/>
      <c r="G426079" s="22"/>
      <c r="H426079" s="22"/>
    </row>
    <row r="426080" spans="2:8" x14ac:dyDescent="0.2">
      <c r="B426080" s="22"/>
      <c r="C426080" s="22"/>
      <c r="D426080" s="31"/>
      <c r="E426080" s="22"/>
      <c r="F426080" s="22"/>
      <c r="G426080" s="22"/>
      <c r="H426080" s="22"/>
    </row>
    <row r="426081" spans="2:8" x14ac:dyDescent="0.2">
      <c r="B426081" s="22"/>
      <c r="C426081" s="22"/>
      <c r="D426081" s="31"/>
      <c r="E426081" s="22"/>
      <c r="F426081" s="22"/>
      <c r="G426081" s="22"/>
      <c r="H426081" s="22"/>
    </row>
    <row r="426082" spans="2:8" x14ac:dyDescent="0.2">
      <c r="B426082" s="22"/>
      <c r="C426082" s="22"/>
      <c r="D426082" s="31"/>
      <c r="E426082" s="22"/>
      <c r="F426082" s="22"/>
      <c r="G426082" s="22"/>
      <c r="H426082" s="22"/>
    </row>
    <row r="426083" spans="2:8" x14ac:dyDescent="0.2">
      <c r="B426083" s="22"/>
      <c r="C426083" s="22"/>
      <c r="D426083" s="31"/>
      <c r="E426083" s="22"/>
      <c r="F426083" s="22"/>
      <c r="G426083" s="22"/>
      <c r="H426083" s="22"/>
    </row>
    <row r="426084" spans="2:8" x14ac:dyDescent="0.2">
      <c r="B426084" s="22"/>
      <c r="C426084" s="22"/>
      <c r="D426084" s="31"/>
      <c r="E426084" s="22"/>
      <c r="F426084" s="22"/>
      <c r="G426084" s="22"/>
      <c r="H426084" s="22"/>
    </row>
    <row r="426085" spans="2:8" x14ac:dyDescent="0.2">
      <c r="B426085" s="22"/>
      <c r="C426085" s="22"/>
      <c r="D426085" s="31"/>
      <c r="E426085" s="22"/>
      <c r="F426085" s="22"/>
      <c r="G426085" s="22"/>
      <c r="H426085" s="22"/>
    </row>
    <row r="426086" spans="2:8" x14ac:dyDescent="0.2">
      <c r="B426086" s="22"/>
      <c r="C426086" s="22"/>
      <c r="D426086" s="31"/>
      <c r="E426086" s="22"/>
      <c r="F426086" s="22"/>
      <c r="G426086" s="22"/>
      <c r="H426086" s="22"/>
    </row>
    <row r="426087" spans="2:8" x14ac:dyDescent="0.2">
      <c r="B426087" s="22"/>
      <c r="C426087" s="22"/>
      <c r="D426087" s="31"/>
      <c r="E426087" s="22"/>
      <c r="F426087" s="22"/>
      <c r="G426087" s="22"/>
      <c r="H426087" s="22"/>
    </row>
    <row r="426088" spans="2:8" x14ac:dyDescent="0.2">
      <c r="B426088" s="22"/>
      <c r="C426088" s="22"/>
      <c r="D426088" s="31"/>
      <c r="E426088" s="22"/>
      <c r="F426088" s="22"/>
      <c r="G426088" s="22"/>
      <c r="H426088" s="22"/>
    </row>
    <row r="426089" spans="2:8" x14ac:dyDescent="0.2">
      <c r="B426089" s="22"/>
      <c r="C426089" s="22"/>
      <c r="D426089" s="31"/>
      <c r="E426089" s="22"/>
      <c r="F426089" s="22"/>
      <c r="G426089" s="22"/>
      <c r="H426089" s="22"/>
    </row>
    <row r="426090" spans="2:8" x14ac:dyDescent="0.2">
      <c r="B426090" s="22"/>
      <c r="C426090" s="22"/>
      <c r="D426090" s="31"/>
      <c r="E426090" s="22"/>
      <c r="F426090" s="22"/>
      <c r="G426090" s="22"/>
      <c r="H426090" s="22"/>
    </row>
    <row r="426091" spans="2:8" x14ac:dyDescent="0.2">
      <c r="B426091" s="22"/>
      <c r="C426091" s="22"/>
      <c r="D426091" s="31"/>
      <c r="E426091" s="22"/>
      <c r="F426091" s="22"/>
      <c r="G426091" s="22"/>
      <c r="H426091" s="22"/>
    </row>
    <row r="426092" spans="2:8" x14ac:dyDescent="0.2">
      <c r="B426092" s="22"/>
      <c r="C426092" s="22"/>
      <c r="D426092" s="31"/>
      <c r="E426092" s="22"/>
      <c r="F426092" s="22"/>
      <c r="G426092" s="22"/>
      <c r="H426092" s="22"/>
    </row>
    <row r="426093" spans="2:8" x14ac:dyDescent="0.2">
      <c r="B426093" s="22"/>
      <c r="C426093" s="22"/>
      <c r="D426093" s="31"/>
      <c r="E426093" s="22"/>
      <c r="F426093" s="22"/>
      <c r="G426093" s="22"/>
      <c r="H426093" s="22"/>
    </row>
    <row r="426094" spans="2:8" x14ac:dyDescent="0.2">
      <c r="B426094" s="22"/>
      <c r="C426094" s="22"/>
      <c r="D426094" s="31"/>
      <c r="E426094" s="22"/>
      <c r="F426094" s="22"/>
      <c r="G426094" s="22"/>
      <c r="H426094" s="22"/>
    </row>
    <row r="426095" spans="2:8" x14ac:dyDescent="0.2">
      <c r="B426095" s="22"/>
      <c r="C426095" s="22"/>
      <c r="D426095" s="31"/>
      <c r="E426095" s="22"/>
      <c r="F426095" s="22"/>
      <c r="G426095" s="22"/>
      <c r="H426095" s="22"/>
    </row>
    <row r="426096" spans="2:8" x14ac:dyDescent="0.2">
      <c r="B426096" s="22"/>
      <c r="C426096" s="22"/>
      <c r="D426096" s="31"/>
      <c r="E426096" s="22"/>
      <c r="F426096" s="22"/>
      <c r="G426096" s="22"/>
      <c r="H426096" s="22"/>
    </row>
    <row r="426097" spans="2:8" x14ac:dyDescent="0.2">
      <c r="B426097" s="22"/>
      <c r="C426097" s="22"/>
      <c r="D426097" s="31"/>
      <c r="E426097" s="22"/>
      <c r="F426097" s="22"/>
      <c r="G426097" s="22"/>
      <c r="H426097" s="22"/>
    </row>
    <row r="426098" spans="2:8" x14ac:dyDescent="0.2">
      <c r="B426098" s="22"/>
      <c r="C426098" s="22"/>
      <c r="D426098" s="31"/>
      <c r="E426098" s="22"/>
      <c r="F426098" s="22"/>
      <c r="G426098" s="22"/>
      <c r="H426098" s="22"/>
    </row>
    <row r="426099" spans="2:8" x14ac:dyDescent="0.2">
      <c r="B426099" s="22"/>
      <c r="C426099" s="22"/>
      <c r="D426099" s="31"/>
      <c r="E426099" s="22"/>
      <c r="F426099" s="22"/>
      <c r="G426099" s="22"/>
      <c r="H426099" s="22"/>
    </row>
    <row r="426100" spans="2:8" x14ac:dyDescent="0.2">
      <c r="B426100" s="22"/>
      <c r="C426100" s="22"/>
      <c r="D426100" s="31"/>
      <c r="E426100" s="22"/>
      <c r="F426100" s="22"/>
      <c r="G426100" s="22"/>
      <c r="H426100" s="22"/>
    </row>
    <row r="426101" spans="2:8" x14ac:dyDescent="0.2">
      <c r="B426101" s="22"/>
      <c r="C426101" s="22"/>
      <c r="D426101" s="31"/>
      <c r="E426101" s="22"/>
      <c r="F426101" s="22"/>
      <c r="G426101" s="22"/>
      <c r="H426101" s="22"/>
    </row>
    <row r="426102" spans="2:8" x14ac:dyDescent="0.2">
      <c r="B426102" s="22"/>
      <c r="C426102" s="22"/>
      <c r="D426102" s="31"/>
      <c r="E426102" s="22"/>
      <c r="F426102" s="22"/>
      <c r="G426102" s="22"/>
      <c r="H426102" s="22"/>
    </row>
    <row r="426103" spans="2:8" x14ac:dyDescent="0.2">
      <c r="B426103" s="22"/>
      <c r="C426103" s="22"/>
      <c r="D426103" s="31"/>
      <c r="E426103" s="22"/>
      <c r="F426103" s="22"/>
      <c r="G426103" s="22"/>
      <c r="H426103" s="22"/>
    </row>
    <row r="426104" spans="2:8" x14ac:dyDescent="0.2">
      <c r="B426104" s="22"/>
      <c r="C426104" s="22"/>
      <c r="D426104" s="31"/>
      <c r="E426104" s="22"/>
      <c r="F426104" s="22"/>
      <c r="G426104" s="22"/>
      <c r="H426104" s="22"/>
    </row>
    <row r="426105" spans="2:8" x14ac:dyDescent="0.2">
      <c r="B426105" s="22"/>
      <c r="C426105" s="22"/>
      <c r="D426105" s="31"/>
      <c r="E426105" s="22"/>
      <c r="F426105" s="22"/>
      <c r="G426105" s="22"/>
      <c r="H426105" s="22"/>
    </row>
    <row r="426106" spans="2:8" x14ac:dyDescent="0.2">
      <c r="B426106" s="22"/>
      <c r="C426106" s="22"/>
      <c r="D426106" s="31"/>
      <c r="E426106" s="22"/>
      <c r="F426106" s="22"/>
      <c r="G426106" s="22"/>
      <c r="H426106" s="22"/>
    </row>
    <row r="426107" spans="2:8" x14ac:dyDescent="0.2">
      <c r="B426107" s="22"/>
      <c r="C426107" s="22"/>
      <c r="D426107" s="31"/>
      <c r="E426107" s="22"/>
      <c r="F426107" s="22"/>
      <c r="G426107" s="22"/>
      <c r="H426107" s="22"/>
    </row>
    <row r="426108" spans="2:8" x14ac:dyDescent="0.2">
      <c r="B426108" s="22"/>
      <c r="C426108" s="22"/>
      <c r="D426108" s="31"/>
      <c r="E426108" s="22"/>
      <c r="F426108" s="22"/>
      <c r="G426108" s="22"/>
      <c r="H426108" s="22"/>
    </row>
    <row r="426109" spans="2:8" x14ac:dyDescent="0.2">
      <c r="B426109" s="22"/>
      <c r="C426109" s="22"/>
      <c r="D426109" s="31"/>
      <c r="E426109" s="22"/>
      <c r="F426109" s="22"/>
      <c r="G426109" s="22"/>
      <c r="H426109" s="22"/>
    </row>
    <row r="426110" spans="2:8" x14ac:dyDescent="0.2">
      <c r="B426110" s="22"/>
      <c r="C426110" s="22"/>
      <c r="D426110" s="31"/>
      <c r="E426110" s="22"/>
      <c r="F426110" s="22"/>
      <c r="G426110" s="22"/>
      <c r="H426110" s="22"/>
    </row>
    <row r="426111" spans="2:8" x14ac:dyDescent="0.2">
      <c r="B426111" s="22"/>
      <c r="C426111" s="22"/>
      <c r="D426111" s="31"/>
      <c r="E426111" s="22"/>
      <c r="F426111" s="22"/>
      <c r="G426111" s="22"/>
      <c r="H426111" s="22"/>
    </row>
    <row r="426112" spans="2:8" x14ac:dyDescent="0.2">
      <c r="B426112" s="22"/>
      <c r="C426112" s="22"/>
      <c r="D426112" s="31"/>
      <c r="E426112" s="22"/>
      <c r="F426112" s="22"/>
      <c r="G426112" s="22"/>
      <c r="H426112" s="22"/>
    </row>
    <row r="426113" spans="2:8" x14ac:dyDescent="0.2">
      <c r="B426113" s="22"/>
      <c r="C426113" s="22"/>
      <c r="D426113" s="31"/>
      <c r="E426113" s="22"/>
      <c r="F426113" s="22"/>
      <c r="G426113" s="22"/>
      <c r="H426113" s="22"/>
    </row>
    <row r="426114" spans="2:8" x14ac:dyDescent="0.2">
      <c r="B426114" s="22"/>
      <c r="C426114" s="22"/>
      <c r="D426114" s="31"/>
      <c r="E426114" s="22"/>
      <c r="F426114" s="22"/>
      <c r="G426114" s="22"/>
      <c r="H426114" s="22"/>
    </row>
    <row r="426115" spans="2:8" x14ac:dyDescent="0.2">
      <c r="B426115" s="22"/>
      <c r="C426115" s="22"/>
      <c r="D426115" s="31"/>
      <c r="E426115" s="22"/>
      <c r="F426115" s="22"/>
      <c r="G426115" s="22"/>
      <c r="H426115" s="22"/>
    </row>
    <row r="426116" spans="2:8" x14ac:dyDescent="0.2">
      <c r="B426116" s="22"/>
      <c r="C426116" s="22"/>
      <c r="D426116" s="31"/>
      <c r="E426116" s="22"/>
      <c r="F426116" s="22"/>
      <c r="G426116" s="22"/>
      <c r="H426116" s="22"/>
    </row>
    <row r="426117" spans="2:8" x14ac:dyDescent="0.2">
      <c r="B426117" s="22"/>
      <c r="C426117" s="22"/>
      <c r="D426117" s="31"/>
      <c r="E426117" s="22"/>
      <c r="F426117" s="22"/>
      <c r="G426117" s="22"/>
      <c r="H426117" s="22"/>
    </row>
    <row r="426118" spans="2:8" x14ac:dyDescent="0.2">
      <c r="B426118" s="22"/>
      <c r="C426118" s="22"/>
      <c r="D426118" s="31"/>
      <c r="E426118" s="22"/>
      <c r="F426118" s="22"/>
      <c r="G426118" s="22"/>
      <c r="H426118" s="22"/>
    </row>
    <row r="426119" spans="2:8" x14ac:dyDescent="0.2">
      <c r="B426119" s="22"/>
      <c r="C426119" s="22"/>
      <c r="D426119" s="31"/>
      <c r="E426119" s="22"/>
      <c r="F426119" s="22"/>
      <c r="G426119" s="22"/>
      <c r="H426119" s="22"/>
    </row>
    <row r="426120" spans="2:8" x14ac:dyDescent="0.2">
      <c r="B426120" s="22"/>
      <c r="C426120" s="22"/>
      <c r="D426120" s="31"/>
      <c r="E426120" s="22"/>
      <c r="F426120" s="22"/>
      <c r="G426120" s="22"/>
      <c r="H426120" s="22"/>
    </row>
    <row r="426121" spans="2:8" x14ac:dyDescent="0.2">
      <c r="B426121" s="22"/>
      <c r="C426121" s="22"/>
      <c r="D426121" s="31"/>
      <c r="E426121" s="22"/>
      <c r="F426121" s="22"/>
      <c r="G426121" s="22"/>
      <c r="H426121" s="22"/>
    </row>
    <row r="426122" spans="2:8" x14ac:dyDescent="0.2">
      <c r="B426122" s="22"/>
      <c r="C426122" s="22"/>
      <c r="D426122" s="31"/>
      <c r="E426122" s="22"/>
      <c r="F426122" s="22"/>
      <c r="G426122" s="22"/>
      <c r="H426122" s="22"/>
    </row>
    <row r="426123" spans="2:8" x14ac:dyDescent="0.2">
      <c r="B426123" s="22"/>
      <c r="C426123" s="22"/>
      <c r="D426123" s="31"/>
      <c r="E426123" s="22"/>
      <c r="F426123" s="22"/>
      <c r="G426123" s="22"/>
      <c r="H426123" s="22"/>
    </row>
    <row r="426124" spans="2:8" x14ac:dyDescent="0.2">
      <c r="B426124" s="22"/>
      <c r="C426124" s="22"/>
      <c r="D426124" s="31"/>
      <c r="E426124" s="22"/>
      <c r="F426124" s="22"/>
      <c r="G426124" s="22"/>
      <c r="H426124" s="22"/>
    </row>
    <row r="426125" spans="2:8" x14ac:dyDescent="0.2">
      <c r="B426125" s="22"/>
      <c r="C426125" s="22"/>
      <c r="D426125" s="31"/>
      <c r="E426125" s="22"/>
      <c r="F426125" s="22"/>
      <c r="G426125" s="22"/>
      <c r="H426125" s="22"/>
    </row>
    <row r="426126" spans="2:8" x14ac:dyDescent="0.2">
      <c r="B426126" s="22"/>
      <c r="C426126" s="22"/>
      <c r="D426126" s="31"/>
      <c r="E426126" s="22"/>
      <c r="F426126" s="22"/>
      <c r="G426126" s="22"/>
      <c r="H426126" s="22"/>
    </row>
    <row r="426127" spans="2:8" x14ac:dyDescent="0.2">
      <c r="B426127" s="22"/>
      <c r="C426127" s="22"/>
      <c r="D426127" s="31"/>
      <c r="E426127" s="22"/>
      <c r="F426127" s="22"/>
      <c r="G426127" s="22"/>
      <c r="H426127" s="22"/>
    </row>
    <row r="426128" spans="2:8" x14ac:dyDescent="0.2">
      <c r="B426128" s="22"/>
      <c r="C426128" s="22"/>
      <c r="D426128" s="31"/>
      <c r="E426128" s="22"/>
      <c r="F426128" s="22"/>
      <c r="G426128" s="22"/>
      <c r="H426128" s="22"/>
    </row>
    <row r="426129" spans="2:8" x14ac:dyDescent="0.2">
      <c r="B426129" s="22"/>
      <c r="C426129" s="22"/>
      <c r="D426129" s="31"/>
      <c r="E426129" s="22"/>
      <c r="F426129" s="22"/>
      <c r="G426129" s="22"/>
      <c r="H426129" s="22"/>
    </row>
    <row r="426130" spans="2:8" x14ac:dyDescent="0.2">
      <c r="B426130" s="22"/>
      <c r="C426130" s="22"/>
      <c r="D426130" s="31"/>
      <c r="E426130" s="22"/>
      <c r="F426130" s="22"/>
      <c r="G426130" s="22"/>
      <c r="H426130" s="22"/>
    </row>
    <row r="426131" spans="2:8" x14ac:dyDescent="0.2">
      <c r="B426131" s="22"/>
      <c r="C426131" s="22"/>
      <c r="D426131" s="31"/>
      <c r="E426131" s="22"/>
      <c r="F426131" s="22"/>
      <c r="G426131" s="22"/>
      <c r="H426131" s="22"/>
    </row>
    <row r="426132" spans="2:8" x14ac:dyDescent="0.2">
      <c r="B426132" s="22"/>
      <c r="C426132" s="22"/>
      <c r="D426132" s="31"/>
      <c r="E426132" s="22"/>
      <c r="F426132" s="22"/>
      <c r="G426132" s="22"/>
      <c r="H426132" s="22"/>
    </row>
    <row r="426133" spans="2:8" x14ac:dyDescent="0.2">
      <c r="B426133" s="22"/>
      <c r="C426133" s="22"/>
      <c r="D426133" s="31"/>
      <c r="E426133" s="22"/>
      <c r="F426133" s="22"/>
      <c r="G426133" s="22"/>
      <c r="H426133" s="22"/>
    </row>
    <row r="426134" spans="2:8" x14ac:dyDescent="0.2">
      <c r="B426134" s="22"/>
      <c r="C426134" s="22"/>
      <c r="D426134" s="31"/>
      <c r="E426134" s="22"/>
      <c r="F426134" s="22"/>
      <c r="G426134" s="22"/>
      <c r="H426134" s="22"/>
    </row>
    <row r="426135" spans="2:8" x14ac:dyDescent="0.2">
      <c r="B426135" s="22"/>
      <c r="C426135" s="22"/>
      <c r="D426135" s="31"/>
      <c r="E426135" s="22"/>
      <c r="F426135" s="22"/>
      <c r="G426135" s="22"/>
      <c r="H426135" s="22"/>
    </row>
    <row r="426136" spans="2:8" x14ac:dyDescent="0.2">
      <c r="B426136" s="22"/>
      <c r="C426136" s="22"/>
      <c r="D426136" s="31"/>
      <c r="E426136" s="22"/>
      <c r="F426136" s="22"/>
      <c r="G426136" s="22"/>
      <c r="H426136" s="22"/>
    </row>
    <row r="426137" spans="2:8" x14ac:dyDescent="0.2">
      <c r="B426137" s="22"/>
      <c r="C426137" s="22"/>
      <c r="D426137" s="31"/>
      <c r="E426137" s="22"/>
      <c r="F426137" s="22"/>
      <c r="G426137" s="22"/>
      <c r="H426137" s="22"/>
    </row>
    <row r="426138" spans="2:8" x14ac:dyDescent="0.2">
      <c r="B426138" s="22"/>
      <c r="C426138" s="22"/>
      <c r="D426138" s="31"/>
      <c r="E426138" s="22"/>
      <c r="F426138" s="22"/>
      <c r="G426138" s="22"/>
      <c r="H426138" s="22"/>
    </row>
    <row r="426139" spans="2:8" x14ac:dyDescent="0.2">
      <c r="B426139" s="22"/>
      <c r="C426139" s="22"/>
      <c r="D426139" s="31"/>
      <c r="E426139" s="22"/>
      <c r="F426139" s="22"/>
      <c r="G426139" s="22"/>
      <c r="H426139" s="22"/>
    </row>
    <row r="426140" spans="2:8" x14ac:dyDescent="0.2">
      <c r="B426140" s="22"/>
      <c r="C426140" s="22"/>
      <c r="D426140" s="31"/>
      <c r="E426140" s="22"/>
      <c r="F426140" s="22"/>
      <c r="G426140" s="22"/>
      <c r="H426140" s="22"/>
    </row>
    <row r="426141" spans="2:8" x14ac:dyDescent="0.2">
      <c r="B426141" s="22"/>
      <c r="C426141" s="22"/>
      <c r="D426141" s="31"/>
      <c r="E426141" s="22"/>
      <c r="F426141" s="22"/>
      <c r="G426141" s="22"/>
      <c r="H426141" s="22"/>
    </row>
    <row r="426142" spans="2:8" x14ac:dyDescent="0.2">
      <c r="B426142" s="22"/>
      <c r="C426142" s="22"/>
      <c r="D426142" s="31"/>
      <c r="E426142" s="22"/>
      <c r="F426142" s="22"/>
      <c r="G426142" s="22"/>
      <c r="H426142" s="22"/>
    </row>
    <row r="426143" spans="2:8" x14ac:dyDescent="0.2">
      <c r="B426143" s="22"/>
      <c r="C426143" s="22"/>
      <c r="D426143" s="31"/>
      <c r="E426143" s="22"/>
      <c r="F426143" s="22"/>
      <c r="G426143" s="22"/>
      <c r="H426143" s="22"/>
    </row>
    <row r="426144" spans="2:8" x14ac:dyDescent="0.2">
      <c r="B426144" s="22"/>
      <c r="C426144" s="22"/>
      <c r="D426144" s="31"/>
      <c r="E426144" s="22"/>
      <c r="F426144" s="22"/>
      <c r="G426144" s="22"/>
      <c r="H426144" s="22"/>
    </row>
    <row r="426145" spans="2:8" x14ac:dyDescent="0.2">
      <c r="B426145" s="22"/>
      <c r="C426145" s="22"/>
      <c r="D426145" s="31"/>
      <c r="E426145" s="22"/>
      <c r="F426145" s="22"/>
      <c r="G426145" s="22"/>
      <c r="H426145" s="22"/>
    </row>
    <row r="426146" spans="2:8" x14ac:dyDescent="0.2">
      <c r="B426146" s="22"/>
      <c r="C426146" s="22"/>
      <c r="D426146" s="31"/>
      <c r="E426146" s="22"/>
      <c r="F426146" s="22"/>
      <c r="G426146" s="22"/>
      <c r="H426146" s="22"/>
    </row>
    <row r="426147" spans="2:8" x14ac:dyDescent="0.2">
      <c r="B426147" s="22"/>
      <c r="C426147" s="22"/>
      <c r="D426147" s="31"/>
      <c r="E426147" s="22"/>
      <c r="F426147" s="22"/>
      <c r="G426147" s="22"/>
      <c r="H426147" s="22"/>
    </row>
    <row r="426148" spans="2:8" x14ac:dyDescent="0.2">
      <c r="B426148" s="22"/>
      <c r="C426148" s="22"/>
      <c r="D426148" s="31"/>
      <c r="E426148" s="22"/>
      <c r="F426148" s="22"/>
      <c r="G426148" s="22"/>
      <c r="H426148" s="22"/>
    </row>
    <row r="426149" spans="2:8" x14ac:dyDescent="0.2">
      <c r="B426149" s="22"/>
      <c r="C426149" s="22"/>
      <c r="D426149" s="31"/>
      <c r="E426149" s="22"/>
      <c r="F426149" s="22"/>
      <c r="G426149" s="22"/>
      <c r="H426149" s="22"/>
    </row>
    <row r="426150" spans="2:8" x14ac:dyDescent="0.2">
      <c r="B426150" s="22"/>
      <c r="C426150" s="22"/>
      <c r="D426150" s="31"/>
      <c r="E426150" s="22"/>
      <c r="F426150" s="22"/>
      <c r="G426150" s="22"/>
      <c r="H426150" s="22"/>
    </row>
    <row r="426151" spans="2:8" x14ac:dyDescent="0.2">
      <c r="B426151" s="22"/>
      <c r="C426151" s="22"/>
      <c r="D426151" s="31"/>
      <c r="E426151" s="22"/>
      <c r="F426151" s="22"/>
      <c r="G426151" s="22"/>
      <c r="H426151" s="22"/>
    </row>
    <row r="426152" spans="2:8" x14ac:dyDescent="0.2">
      <c r="B426152" s="22"/>
      <c r="C426152" s="22"/>
      <c r="D426152" s="31"/>
      <c r="E426152" s="22"/>
      <c r="F426152" s="22"/>
      <c r="G426152" s="22"/>
      <c r="H426152" s="22"/>
    </row>
    <row r="426153" spans="2:8" x14ac:dyDescent="0.2">
      <c r="B426153" s="22"/>
      <c r="C426153" s="22"/>
      <c r="D426153" s="31"/>
      <c r="E426153" s="22"/>
      <c r="F426153" s="22"/>
      <c r="G426153" s="22"/>
      <c r="H426153" s="22"/>
    </row>
    <row r="426154" spans="2:8" x14ac:dyDescent="0.2">
      <c r="B426154" s="22"/>
      <c r="C426154" s="22"/>
      <c r="D426154" s="31"/>
      <c r="E426154" s="22"/>
      <c r="F426154" s="22"/>
      <c r="G426154" s="22"/>
      <c r="H426154" s="22"/>
    </row>
    <row r="426155" spans="2:8" x14ac:dyDescent="0.2">
      <c r="B426155" s="22"/>
      <c r="C426155" s="22"/>
      <c r="D426155" s="31"/>
      <c r="E426155" s="22"/>
      <c r="F426155" s="22"/>
      <c r="G426155" s="22"/>
      <c r="H426155" s="22"/>
    </row>
    <row r="426156" spans="2:8" x14ac:dyDescent="0.2">
      <c r="B426156" s="22"/>
      <c r="C426156" s="22"/>
      <c r="D426156" s="31"/>
      <c r="E426156" s="22"/>
      <c r="F426156" s="22"/>
      <c r="G426156" s="22"/>
      <c r="H426156" s="22"/>
    </row>
    <row r="426157" spans="2:8" x14ac:dyDescent="0.2">
      <c r="B426157" s="22"/>
      <c r="C426157" s="22"/>
      <c r="D426157" s="31"/>
      <c r="E426157" s="22"/>
      <c r="F426157" s="22"/>
      <c r="G426157" s="22"/>
      <c r="H426157" s="22"/>
    </row>
    <row r="426158" spans="2:8" x14ac:dyDescent="0.2">
      <c r="B426158" s="22"/>
      <c r="C426158" s="22"/>
      <c r="D426158" s="31"/>
      <c r="E426158" s="22"/>
      <c r="F426158" s="22"/>
      <c r="G426158" s="22"/>
      <c r="H426158" s="22"/>
    </row>
    <row r="426159" spans="2:8" x14ac:dyDescent="0.2">
      <c r="B426159" s="22"/>
      <c r="C426159" s="22"/>
      <c r="D426159" s="31"/>
      <c r="E426159" s="22"/>
      <c r="F426159" s="22"/>
      <c r="G426159" s="22"/>
      <c r="H426159" s="22"/>
    </row>
    <row r="426160" spans="2:8" x14ac:dyDescent="0.2">
      <c r="B426160" s="22"/>
      <c r="C426160" s="22"/>
      <c r="D426160" s="31"/>
      <c r="E426160" s="22"/>
      <c r="F426160" s="22"/>
      <c r="G426160" s="22"/>
      <c r="H426160" s="22"/>
    </row>
    <row r="426161" spans="2:8" x14ac:dyDescent="0.2">
      <c r="B426161" s="22"/>
      <c r="C426161" s="22"/>
      <c r="D426161" s="31"/>
      <c r="E426161" s="22"/>
      <c r="F426161" s="22"/>
      <c r="G426161" s="22"/>
      <c r="H426161" s="22"/>
    </row>
    <row r="426162" spans="2:8" x14ac:dyDescent="0.2">
      <c r="B426162" s="22"/>
      <c r="C426162" s="22"/>
      <c r="D426162" s="31"/>
      <c r="E426162" s="22"/>
      <c r="F426162" s="22"/>
      <c r="G426162" s="22"/>
      <c r="H426162" s="22"/>
    </row>
    <row r="426163" spans="2:8" x14ac:dyDescent="0.2">
      <c r="B426163" s="22"/>
      <c r="C426163" s="22"/>
      <c r="D426163" s="31"/>
      <c r="E426163" s="22"/>
      <c r="F426163" s="22"/>
      <c r="G426163" s="22"/>
      <c r="H426163" s="22"/>
    </row>
    <row r="426164" spans="2:8" x14ac:dyDescent="0.2">
      <c r="B426164" s="22"/>
      <c r="C426164" s="22"/>
      <c r="D426164" s="31"/>
      <c r="E426164" s="22"/>
      <c r="F426164" s="22"/>
      <c r="G426164" s="22"/>
      <c r="H426164" s="22"/>
    </row>
    <row r="426165" spans="2:8" x14ac:dyDescent="0.2">
      <c r="B426165" s="22"/>
      <c r="C426165" s="22"/>
      <c r="D426165" s="31"/>
      <c r="E426165" s="22"/>
      <c r="F426165" s="22"/>
      <c r="G426165" s="22"/>
      <c r="H426165" s="22"/>
    </row>
    <row r="426166" spans="2:8" x14ac:dyDescent="0.2">
      <c r="B426166" s="22"/>
      <c r="C426166" s="22"/>
      <c r="D426166" s="31"/>
      <c r="E426166" s="22"/>
      <c r="F426166" s="22"/>
      <c r="G426166" s="22"/>
      <c r="H426166" s="22"/>
    </row>
    <row r="426167" spans="2:8" x14ac:dyDescent="0.2">
      <c r="B426167" s="22"/>
      <c r="C426167" s="22"/>
      <c r="D426167" s="31"/>
      <c r="E426167" s="22"/>
      <c r="F426167" s="22"/>
      <c r="G426167" s="22"/>
      <c r="H426167" s="22"/>
    </row>
    <row r="426168" spans="2:8" x14ac:dyDescent="0.2">
      <c r="B426168" s="22"/>
      <c r="C426168" s="22"/>
      <c r="D426168" s="31"/>
      <c r="E426168" s="22"/>
      <c r="F426168" s="22"/>
      <c r="G426168" s="22"/>
      <c r="H426168" s="22"/>
    </row>
    <row r="426169" spans="2:8" x14ac:dyDescent="0.2">
      <c r="B426169" s="22"/>
      <c r="C426169" s="22"/>
      <c r="D426169" s="31"/>
      <c r="E426169" s="22"/>
      <c r="F426169" s="22"/>
      <c r="G426169" s="22"/>
      <c r="H426169" s="22"/>
    </row>
    <row r="426170" spans="2:8" x14ac:dyDescent="0.2">
      <c r="B426170" s="22"/>
      <c r="C426170" s="22"/>
      <c r="D426170" s="31"/>
      <c r="E426170" s="22"/>
      <c r="F426170" s="22"/>
      <c r="G426170" s="22"/>
      <c r="H426170" s="22"/>
    </row>
    <row r="426171" spans="2:8" x14ac:dyDescent="0.2">
      <c r="B426171" s="22"/>
      <c r="C426171" s="22"/>
      <c r="D426171" s="31"/>
      <c r="E426171" s="22"/>
      <c r="F426171" s="22"/>
      <c r="G426171" s="22"/>
      <c r="H426171" s="22"/>
    </row>
    <row r="426172" spans="2:8" x14ac:dyDescent="0.2">
      <c r="B426172" s="22"/>
      <c r="C426172" s="22"/>
      <c r="D426172" s="31"/>
      <c r="E426172" s="22"/>
      <c r="F426172" s="22"/>
      <c r="G426172" s="22"/>
      <c r="H426172" s="22"/>
    </row>
    <row r="426173" spans="2:8" x14ac:dyDescent="0.2">
      <c r="B426173" s="22"/>
      <c r="C426173" s="22"/>
      <c r="D426173" s="31"/>
      <c r="E426173" s="22"/>
      <c r="F426173" s="22"/>
      <c r="G426173" s="22"/>
      <c r="H426173" s="22"/>
    </row>
    <row r="426174" spans="2:8" x14ac:dyDescent="0.2">
      <c r="B426174" s="22"/>
      <c r="C426174" s="22"/>
      <c r="D426174" s="31"/>
      <c r="E426174" s="22"/>
      <c r="F426174" s="22"/>
      <c r="G426174" s="22"/>
      <c r="H426174" s="22"/>
    </row>
    <row r="426175" spans="2:8" x14ac:dyDescent="0.2">
      <c r="B426175" s="22"/>
      <c r="C426175" s="22"/>
      <c r="D426175" s="31"/>
      <c r="E426175" s="22"/>
      <c r="F426175" s="22"/>
      <c r="G426175" s="22"/>
      <c r="H426175" s="22"/>
    </row>
    <row r="426176" spans="2:8" x14ac:dyDescent="0.2">
      <c r="B426176" s="22"/>
      <c r="C426176" s="22"/>
      <c r="D426176" s="31"/>
      <c r="E426176" s="22"/>
      <c r="F426176" s="22"/>
      <c r="G426176" s="22"/>
      <c r="H426176" s="22"/>
    </row>
    <row r="426177" spans="2:8" x14ac:dyDescent="0.2">
      <c r="B426177" s="22"/>
      <c r="C426177" s="22"/>
      <c r="D426177" s="31"/>
      <c r="E426177" s="22"/>
      <c r="F426177" s="22"/>
      <c r="G426177" s="22"/>
      <c r="H426177" s="22"/>
    </row>
    <row r="426178" spans="2:8" x14ac:dyDescent="0.2">
      <c r="B426178" s="22"/>
      <c r="C426178" s="22"/>
      <c r="D426178" s="31"/>
      <c r="E426178" s="22"/>
      <c r="F426178" s="22"/>
      <c r="G426178" s="22"/>
      <c r="H426178" s="22"/>
    </row>
    <row r="426179" spans="2:8" x14ac:dyDescent="0.2">
      <c r="B426179" s="22"/>
      <c r="C426179" s="22"/>
      <c r="D426179" s="31"/>
      <c r="E426179" s="22"/>
      <c r="F426179" s="22"/>
      <c r="G426179" s="22"/>
      <c r="H426179" s="22"/>
    </row>
    <row r="426180" spans="2:8" x14ac:dyDescent="0.2">
      <c r="B426180" s="22"/>
      <c r="C426180" s="22"/>
      <c r="D426180" s="31"/>
      <c r="E426180" s="22"/>
      <c r="F426180" s="22"/>
      <c r="G426180" s="22"/>
      <c r="H426180" s="22"/>
    </row>
    <row r="426181" spans="2:8" x14ac:dyDescent="0.2">
      <c r="B426181" s="22"/>
      <c r="C426181" s="22"/>
      <c r="D426181" s="31"/>
      <c r="E426181" s="22"/>
      <c r="F426181" s="22"/>
      <c r="G426181" s="22"/>
      <c r="H426181" s="22"/>
    </row>
    <row r="426182" spans="2:8" x14ac:dyDescent="0.2">
      <c r="B426182" s="22"/>
      <c r="C426182" s="22"/>
      <c r="D426182" s="31"/>
      <c r="E426182" s="22"/>
      <c r="F426182" s="22"/>
      <c r="G426182" s="22"/>
      <c r="H426182" s="22"/>
    </row>
    <row r="426183" spans="2:8" x14ac:dyDescent="0.2">
      <c r="B426183" s="22"/>
      <c r="C426183" s="22"/>
      <c r="D426183" s="31"/>
      <c r="E426183" s="22"/>
      <c r="F426183" s="22"/>
      <c r="G426183" s="22"/>
      <c r="H426183" s="22"/>
    </row>
    <row r="426184" spans="2:8" x14ac:dyDescent="0.2">
      <c r="B426184" s="22"/>
      <c r="C426184" s="22"/>
      <c r="D426184" s="31"/>
      <c r="E426184" s="22"/>
      <c r="F426184" s="22"/>
      <c r="G426184" s="22"/>
      <c r="H426184" s="22"/>
    </row>
    <row r="426185" spans="2:8" x14ac:dyDescent="0.2">
      <c r="B426185" s="22"/>
      <c r="C426185" s="22"/>
      <c r="D426185" s="31"/>
      <c r="E426185" s="22"/>
      <c r="F426185" s="22"/>
      <c r="G426185" s="22"/>
      <c r="H426185" s="22"/>
    </row>
    <row r="426186" spans="2:8" x14ac:dyDescent="0.2">
      <c r="B426186" s="22"/>
      <c r="C426186" s="22"/>
      <c r="D426186" s="31"/>
      <c r="E426186" s="22"/>
      <c r="F426186" s="22"/>
      <c r="G426186" s="22"/>
      <c r="H426186" s="22"/>
    </row>
    <row r="426187" spans="2:8" x14ac:dyDescent="0.2">
      <c r="B426187" s="22"/>
      <c r="C426187" s="22"/>
      <c r="D426187" s="31"/>
      <c r="E426187" s="22"/>
      <c r="F426187" s="22"/>
      <c r="G426187" s="22"/>
      <c r="H426187" s="22"/>
    </row>
    <row r="426188" spans="2:8" x14ac:dyDescent="0.2">
      <c r="B426188" s="22"/>
      <c r="C426188" s="22"/>
      <c r="D426188" s="31"/>
      <c r="E426188" s="22"/>
      <c r="F426188" s="22"/>
      <c r="G426188" s="22"/>
      <c r="H426188" s="22"/>
    </row>
    <row r="426189" spans="2:8" x14ac:dyDescent="0.2">
      <c r="B426189" s="22"/>
      <c r="C426189" s="22"/>
      <c r="D426189" s="31"/>
      <c r="E426189" s="22"/>
      <c r="F426189" s="22"/>
      <c r="G426189" s="22"/>
      <c r="H426189" s="22"/>
    </row>
    <row r="426190" spans="2:8" x14ac:dyDescent="0.2">
      <c r="B426190" s="22"/>
      <c r="C426190" s="22"/>
      <c r="D426190" s="31"/>
      <c r="E426190" s="22"/>
      <c r="F426190" s="22"/>
      <c r="G426190" s="22"/>
      <c r="H426190" s="22"/>
    </row>
    <row r="426191" spans="2:8" x14ac:dyDescent="0.2">
      <c r="B426191" s="22"/>
      <c r="C426191" s="22"/>
      <c r="D426191" s="31"/>
      <c r="E426191" s="22"/>
      <c r="F426191" s="22"/>
      <c r="G426191" s="22"/>
      <c r="H426191" s="22"/>
    </row>
    <row r="426192" spans="2:8" x14ac:dyDescent="0.2">
      <c r="B426192" s="22"/>
      <c r="C426192" s="22"/>
      <c r="D426192" s="31"/>
      <c r="E426192" s="22"/>
      <c r="F426192" s="22"/>
      <c r="G426192" s="22"/>
      <c r="H426192" s="22"/>
    </row>
    <row r="426193" spans="2:8" x14ac:dyDescent="0.2">
      <c r="B426193" s="22"/>
      <c r="C426193" s="22"/>
      <c r="D426193" s="31"/>
      <c r="E426193" s="22"/>
      <c r="F426193" s="22"/>
      <c r="G426193" s="22"/>
      <c r="H426193" s="22"/>
    </row>
    <row r="426194" spans="2:8" x14ac:dyDescent="0.2">
      <c r="B426194" s="22"/>
      <c r="C426194" s="22"/>
      <c r="D426194" s="31"/>
      <c r="E426194" s="22"/>
      <c r="F426194" s="22"/>
      <c r="G426194" s="22"/>
      <c r="H426194" s="22"/>
    </row>
    <row r="426195" spans="2:8" x14ac:dyDescent="0.2">
      <c r="B426195" s="22"/>
      <c r="C426195" s="22"/>
      <c r="D426195" s="31"/>
      <c r="E426195" s="22"/>
      <c r="F426195" s="22"/>
      <c r="G426195" s="22"/>
      <c r="H426195" s="22"/>
    </row>
    <row r="426196" spans="2:8" x14ac:dyDescent="0.2">
      <c r="B426196" s="22"/>
      <c r="C426196" s="22"/>
      <c r="D426196" s="31"/>
      <c r="E426196" s="22"/>
      <c r="F426196" s="22"/>
      <c r="G426196" s="22"/>
      <c r="H426196" s="22"/>
    </row>
    <row r="426197" spans="2:8" x14ac:dyDescent="0.2">
      <c r="B426197" s="22"/>
      <c r="C426197" s="22"/>
      <c r="D426197" s="31"/>
      <c r="E426197" s="22"/>
      <c r="F426197" s="22"/>
      <c r="G426197" s="22"/>
      <c r="H426197" s="22"/>
    </row>
    <row r="426198" spans="2:8" x14ac:dyDescent="0.2">
      <c r="B426198" s="22"/>
      <c r="C426198" s="22"/>
      <c r="D426198" s="31"/>
      <c r="E426198" s="22"/>
      <c r="F426198" s="22"/>
      <c r="G426198" s="22"/>
      <c r="H426198" s="22"/>
    </row>
    <row r="426199" spans="2:8" x14ac:dyDescent="0.2">
      <c r="B426199" s="22"/>
      <c r="C426199" s="22"/>
      <c r="D426199" s="31"/>
      <c r="E426199" s="22"/>
      <c r="F426199" s="22"/>
      <c r="G426199" s="22"/>
      <c r="H426199" s="22"/>
    </row>
    <row r="426200" spans="2:8" x14ac:dyDescent="0.2">
      <c r="B426200" s="22"/>
      <c r="C426200" s="22"/>
      <c r="D426200" s="31"/>
      <c r="E426200" s="22"/>
      <c r="F426200" s="22"/>
      <c r="G426200" s="22"/>
      <c r="H426200" s="22"/>
    </row>
    <row r="426201" spans="2:8" x14ac:dyDescent="0.2">
      <c r="B426201" s="22"/>
      <c r="C426201" s="22"/>
      <c r="D426201" s="31"/>
      <c r="E426201" s="22"/>
      <c r="F426201" s="22"/>
      <c r="G426201" s="22"/>
      <c r="H426201" s="22"/>
    </row>
    <row r="426202" spans="2:8" x14ac:dyDescent="0.2">
      <c r="B426202" s="22"/>
      <c r="C426202" s="22"/>
      <c r="D426202" s="31"/>
      <c r="E426202" s="22"/>
      <c r="F426202" s="22"/>
      <c r="G426202" s="22"/>
      <c r="H426202" s="22"/>
    </row>
    <row r="426203" spans="2:8" x14ac:dyDescent="0.2">
      <c r="B426203" s="22"/>
      <c r="C426203" s="22"/>
      <c r="D426203" s="31"/>
      <c r="E426203" s="22"/>
      <c r="F426203" s="22"/>
      <c r="G426203" s="22"/>
      <c r="H426203" s="22"/>
    </row>
    <row r="426204" spans="2:8" x14ac:dyDescent="0.2">
      <c r="B426204" s="22"/>
      <c r="C426204" s="22"/>
      <c r="D426204" s="31"/>
      <c r="E426204" s="22"/>
      <c r="F426204" s="22"/>
      <c r="G426204" s="22"/>
      <c r="H426204" s="22"/>
    </row>
    <row r="426205" spans="2:8" x14ac:dyDescent="0.2">
      <c r="B426205" s="22"/>
      <c r="C426205" s="22"/>
      <c r="D426205" s="31"/>
      <c r="E426205" s="22"/>
      <c r="F426205" s="22"/>
      <c r="G426205" s="22"/>
      <c r="H426205" s="22"/>
    </row>
    <row r="426206" spans="2:8" x14ac:dyDescent="0.2">
      <c r="B426206" s="23"/>
      <c r="C426206" s="23"/>
      <c r="D426206" s="31"/>
      <c r="E426206" s="23"/>
      <c r="F426206" s="23"/>
      <c r="G426206" s="23"/>
      <c r="H426206" s="22"/>
    </row>
    <row r="426207" spans="2:8" x14ac:dyDescent="0.2">
      <c r="B426207" s="24"/>
      <c r="C426207" s="24"/>
      <c r="D426207" s="32"/>
      <c r="E426207" s="24"/>
      <c r="F426207" s="24"/>
      <c r="G426207" s="24"/>
      <c r="H426207" s="23"/>
    </row>
    <row r="426208" spans="2:8" x14ac:dyDescent="0.2">
      <c r="B426208" s="25"/>
      <c r="C426208" s="25"/>
      <c r="D426208" s="31"/>
      <c r="E426208" s="25"/>
      <c r="F426208" s="25"/>
      <c r="G426208" s="25"/>
      <c r="H426208" s="24"/>
    </row>
    <row r="426209" spans="2:8" x14ac:dyDescent="0.2">
      <c r="B426209" s="25"/>
      <c r="C426209" s="25"/>
      <c r="D426209" s="31"/>
      <c r="E426209" s="25"/>
      <c r="F426209" s="25"/>
      <c r="G426209" s="25"/>
      <c r="H426209" s="25"/>
    </row>
    <row r="426210" spans="2:8" x14ac:dyDescent="0.2">
      <c r="B426210" s="25"/>
      <c r="C426210" s="25"/>
      <c r="D426210" s="31"/>
      <c r="E426210" s="25"/>
      <c r="F426210" s="25"/>
      <c r="G426210" s="25"/>
      <c r="H426210" s="25"/>
    </row>
    <row r="426211" spans="2:8" x14ac:dyDescent="0.2">
      <c r="B426211" s="25"/>
      <c r="C426211" s="25"/>
      <c r="D426211" s="31"/>
      <c r="E426211" s="25"/>
      <c r="F426211" s="25"/>
      <c r="G426211" s="25"/>
      <c r="H426211" s="25"/>
    </row>
    <row r="426212" spans="2:8" x14ac:dyDescent="0.2">
      <c r="B426212" s="25"/>
      <c r="C426212" s="25"/>
      <c r="D426212" s="31"/>
      <c r="E426212" s="25"/>
      <c r="F426212" s="25"/>
      <c r="G426212" s="25"/>
      <c r="H426212" s="25"/>
    </row>
    <row r="426213" spans="2:8" x14ac:dyDescent="0.2">
      <c r="B426213" s="25"/>
      <c r="C426213" s="25"/>
      <c r="D426213" s="31"/>
      <c r="E426213" s="25"/>
      <c r="F426213" s="25"/>
      <c r="G426213" s="25"/>
      <c r="H426213" s="25"/>
    </row>
    <row r="426214" spans="2:8" x14ac:dyDescent="0.2">
      <c r="B426214" s="21"/>
      <c r="C426214" s="21"/>
      <c r="D426214" s="31"/>
      <c r="E426214" s="21"/>
      <c r="F426214" s="21"/>
      <c r="G426214" s="21"/>
      <c r="H426214" s="25"/>
    </row>
    <row r="426215" spans="2:8" x14ac:dyDescent="0.2">
      <c r="B426215" s="25"/>
      <c r="C426215" s="25"/>
      <c r="D426215" s="31"/>
      <c r="E426215" s="25"/>
      <c r="F426215" s="25"/>
      <c r="G426215" s="25"/>
      <c r="H426215" s="21"/>
    </row>
    <row r="426216" spans="2:8" x14ac:dyDescent="0.2">
      <c r="B426216" s="25"/>
      <c r="C426216" s="25"/>
      <c r="D426216" s="31"/>
      <c r="E426216" s="25"/>
      <c r="F426216" s="25"/>
      <c r="G426216" s="25"/>
      <c r="H426216" s="25"/>
    </row>
    <row r="426217" spans="2:8" x14ac:dyDescent="0.2">
      <c r="B426217" s="25"/>
      <c r="C426217" s="25"/>
      <c r="D426217" s="31"/>
      <c r="E426217" s="25"/>
      <c r="F426217" s="25"/>
      <c r="G426217" s="25"/>
      <c r="H426217" s="25"/>
    </row>
    <row r="426218" spans="2:8" x14ac:dyDescent="0.2">
      <c r="B426218" s="25"/>
      <c r="C426218" s="25"/>
      <c r="D426218" s="31"/>
      <c r="E426218" s="25"/>
      <c r="F426218" s="25"/>
      <c r="G426218" s="25"/>
      <c r="H426218" s="25"/>
    </row>
    <row r="426219" spans="2:8" x14ac:dyDescent="0.2">
      <c r="B426219" s="25"/>
      <c r="C426219" s="25"/>
      <c r="D426219" s="31"/>
      <c r="E426219" s="25"/>
      <c r="F426219" s="25"/>
      <c r="G426219" s="25"/>
      <c r="H426219" s="25"/>
    </row>
    <row r="426220" spans="2:8" x14ac:dyDescent="0.2">
      <c r="B426220" s="25"/>
      <c r="C426220" s="25"/>
      <c r="D426220" s="31"/>
      <c r="E426220" s="25"/>
      <c r="F426220" s="25"/>
      <c r="G426220" s="25"/>
      <c r="H426220" s="25"/>
    </row>
    <row r="426221" spans="2:8" x14ac:dyDescent="0.2">
      <c r="B426221" s="25"/>
      <c r="C426221" s="25"/>
      <c r="D426221" s="31"/>
      <c r="E426221" s="25"/>
      <c r="F426221" s="25"/>
      <c r="G426221" s="25"/>
      <c r="H426221" s="25"/>
    </row>
    <row r="426222" spans="2:8" x14ac:dyDescent="0.2">
      <c r="B426222" s="25"/>
      <c r="C426222" s="25"/>
      <c r="D426222" s="31"/>
      <c r="E426222" s="25"/>
      <c r="F426222" s="25"/>
      <c r="G426222" s="25"/>
      <c r="H426222" s="25"/>
    </row>
    <row r="426223" spans="2:8" x14ac:dyDescent="0.2">
      <c r="B426223" s="25"/>
      <c r="C426223" s="25"/>
      <c r="D426223" s="31"/>
      <c r="E426223" s="25"/>
      <c r="F426223" s="25"/>
      <c r="G426223" s="25"/>
      <c r="H426223" s="25"/>
    </row>
    <row r="426224" spans="2:8" x14ac:dyDescent="0.2">
      <c r="B426224" s="25"/>
      <c r="C426224" s="25"/>
      <c r="D426224" s="31"/>
      <c r="E426224" s="25"/>
      <c r="F426224" s="25"/>
      <c r="G426224" s="25"/>
      <c r="H426224" s="25"/>
    </row>
    <row r="426225" spans="2:8" x14ac:dyDescent="0.2">
      <c r="B426225" s="25"/>
      <c r="C426225" s="25"/>
      <c r="D426225" s="31"/>
      <c r="E426225" s="25"/>
      <c r="F426225" s="25"/>
      <c r="G426225" s="25"/>
      <c r="H426225" s="25"/>
    </row>
    <row r="426226" spans="2:8" x14ac:dyDescent="0.2">
      <c r="B426226" s="25"/>
      <c r="C426226" s="25"/>
      <c r="D426226" s="31"/>
      <c r="E426226" s="25"/>
      <c r="F426226" s="25"/>
      <c r="G426226" s="25"/>
      <c r="H426226" s="25"/>
    </row>
    <row r="426227" spans="2:8" x14ac:dyDescent="0.2">
      <c r="B426227" s="25"/>
      <c r="C426227" s="25"/>
      <c r="D426227" s="31"/>
      <c r="E426227" s="25"/>
      <c r="F426227" s="25"/>
      <c r="G426227" s="25"/>
      <c r="H426227" s="25"/>
    </row>
    <row r="426228" spans="2:8" x14ac:dyDescent="0.2">
      <c r="B426228" s="25"/>
      <c r="C426228" s="25"/>
      <c r="D426228" s="31"/>
      <c r="E426228" s="25"/>
      <c r="F426228" s="25"/>
      <c r="G426228" s="25"/>
      <c r="H426228" s="25"/>
    </row>
    <row r="426229" spans="2:8" x14ac:dyDescent="0.2">
      <c r="B426229" s="25"/>
      <c r="C426229" s="25"/>
      <c r="D426229" s="31"/>
      <c r="E426229" s="25"/>
      <c r="F426229" s="25"/>
      <c r="G426229" s="25"/>
      <c r="H426229" s="25"/>
    </row>
    <row r="426230" spans="2:8" x14ac:dyDescent="0.2">
      <c r="B426230" s="25"/>
      <c r="C426230" s="25"/>
      <c r="D426230" s="31"/>
      <c r="E426230" s="25"/>
      <c r="F426230" s="25"/>
      <c r="G426230" s="25"/>
      <c r="H426230" s="25"/>
    </row>
    <row r="426231" spans="2:8" x14ac:dyDescent="0.2">
      <c r="B426231" s="25"/>
      <c r="C426231" s="25"/>
      <c r="D426231" s="31"/>
      <c r="E426231" s="25"/>
      <c r="F426231" s="25"/>
      <c r="G426231" s="25"/>
      <c r="H426231" s="25"/>
    </row>
    <row r="426232" spans="2:8" x14ac:dyDescent="0.2">
      <c r="B426232" s="25"/>
      <c r="C426232" s="25"/>
      <c r="D426232" s="31"/>
      <c r="E426232" s="25"/>
      <c r="F426232" s="25"/>
      <c r="G426232" s="25"/>
      <c r="H426232" s="25"/>
    </row>
    <row r="426233" spans="2:8" x14ac:dyDescent="0.2">
      <c r="B426233" s="25"/>
      <c r="C426233" s="25"/>
      <c r="D426233" s="31"/>
      <c r="E426233" s="25"/>
      <c r="F426233" s="25"/>
      <c r="G426233" s="25"/>
      <c r="H426233" s="25"/>
    </row>
    <row r="426234" spans="2:8" x14ac:dyDescent="0.2">
      <c r="B426234" s="25"/>
      <c r="C426234" s="25"/>
      <c r="D426234" s="31"/>
      <c r="E426234" s="25"/>
      <c r="F426234" s="25"/>
      <c r="G426234" s="25"/>
      <c r="H426234" s="25"/>
    </row>
    <row r="426235" spans="2:8" x14ac:dyDescent="0.2">
      <c r="B426235" s="25"/>
      <c r="C426235" s="25"/>
      <c r="D426235" s="31"/>
      <c r="E426235" s="25"/>
      <c r="F426235" s="25"/>
      <c r="G426235" s="25"/>
      <c r="H426235" s="25"/>
    </row>
    <row r="426236" spans="2:8" x14ac:dyDescent="0.2">
      <c r="B426236" s="25"/>
      <c r="C426236" s="25"/>
      <c r="D426236" s="31"/>
      <c r="E426236" s="25"/>
      <c r="F426236" s="25"/>
      <c r="G426236" s="25"/>
      <c r="H426236" s="25"/>
    </row>
    <row r="426237" spans="2:8" x14ac:dyDescent="0.2">
      <c r="B426237" s="25"/>
      <c r="C426237" s="25"/>
      <c r="D426237" s="31"/>
      <c r="E426237" s="25"/>
      <c r="F426237" s="25"/>
      <c r="G426237" s="25"/>
      <c r="H426237" s="25"/>
    </row>
    <row r="426238" spans="2:8" x14ac:dyDescent="0.2">
      <c r="B426238" s="25"/>
      <c r="C426238" s="25"/>
      <c r="D426238" s="31"/>
      <c r="E426238" s="25"/>
      <c r="F426238" s="25"/>
      <c r="G426238" s="25"/>
      <c r="H426238" s="25"/>
    </row>
    <row r="426239" spans="2:8" x14ac:dyDescent="0.2">
      <c r="B426239" s="25"/>
      <c r="C426239" s="25"/>
      <c r="D426239" s="31"/>
      <c r="E426239" s="25"/>
      <c r="F426239" s="25"/>
      <c r="G426239" s="25"/>
      <c r="H426239" s="25"/>
    </row>
    <row r="426240" spans="2:8" x14ac:dyDescent="0.2">
      <c r="B426240" s="25"/>
      <c r="C426240" s="25"/>
      <c r="D426240" s="31"/>
      <c r="E426240" s="25"/>
      <c r="F426240" s="25"/>
      <c r="G426240" s="25"/>
      <c r="H426240" s="25"/>
    </row>
    <row r="426241" spans="2:8" x14ac:dyDescent="0.2">
      <c r="B426241" s="25"/>
      <c r="C426241" s="25"/>
      <c r="D426241" s="31"/>
      <c r="E426241" s="25"/>
      <c r="F426241" s="25"/>
      <c r="G426241" s="25"/>
      <c r="H426241" s="25"/>
    </row>
    <row r="426242" spans="2:8" x14ac:dyDescent="0.2">
      <c r="B426242" s="25"/>
      <c r="C426242" s="25"/>
      <c r="D426242" s="31"/>
      <c r="E426242" s="25"/>
      <c r="F426242" s="25"/>
      <c r="G426242" s="25"/>
      <c r="H426242" s="25"/>
    </row>
    <row r="426243" spans="2:8" x14ac:dyDescent="0.2">
      <c r="B426243" s="25"/>
      <c r="C426243" s="25"/>
      <c r="D426243" s="31"/>
      <c r="E426243" s="25"/>
      <c r="F426243" s="25"/>
      <c r="G426243" s="25"/>
      <c r="H426243" s="25"/>
    </row>
    <row r="426244" spans="2:8" x14ac:dyDescent="0.2">
      <c r="B426244" s="25"/>
      <c r="C426244" s="25"/>
      <c r="D426244" s="31"/>
      <c r="E426244" s="25"/>
      <c r="F426244" s="25"/>
      <c r="G426244" s="25"/>
      <c r="H426244" s="25"/>
    </row>
    <row r="426245" spans="2:8" x14ac:dyDescent="0.2">
      <c r="B426245" s="25"/>
      <c r="C426245" s="25"/>
      <c r="D426245" s="31"/>
      <c r="E426245" s="25"/>
      <c r="F426245" s="25"/>
      <c r="G426245" s="25"/>
      <c r="H426245" s="25"/>
    </row>
    <row r="426246" spans="2:8" x14ac:dyDescent="0.2">
      <c r="B426246" s="25"/>
      <c r="C426246" s="25"/>
      <c r="D426246" s="31"/>
      <c r="E426246" s="25"/>
      <c r="F426246" s="25"/>
      <c r="G426246" s="25"/>
      <c r="H426246" s="25"/>
    </row>
    <row r="426247" spans="2:8" x14ac:dyDescent="0.2">
      <c r="B426247" s="25"/>
      <c r="C426247" s="25"/>
      <c r="D426247" s="31"/>
      <c r="E426247" s="25"/>
      <c r="F426247" s="25"/>
      <c r="G426247" s="25"/>
      <c r="H426247" s="25"/>
    </row>
    <row r="426248" spans="2:8" x14ac:dyDescent="0.2">
      <c r="B426248" s="25"/>
      <c r="C426248" s="25"/>
      <c r="D426248" s="31"/>
      <c r="E426248" s="25"/>
      <c r="F426248" s="25"/>
      <c r="G426248" s="25"/>
      <c r="H426248" s="25"/>
    </row>
    <row r="426249" spans="2:8" x14ac:dyDescent="0.2">
      <c r="B426249" s="25"/>
      <c r="C426249" s="25"/>
      <c r="D426249" s="31"/>
      <c r="E426249" s="25"/>
      <c r="F426249" s="25"/>
      <c r="G426249" s="25"/>
      <c r="H426249" s="25"/>
    </row>
    <row r="426250" spans="2:8" x14ac:dyDescent="0.2">
      <c r="B426250" s="25"/>
      <c r="C426250" s="25"/>
      <c r="D426250" s="31"/>
      <c r="E426250" s="25"/>
      <c r="F426250" s="25"/>
      <c r="G426250" s="25"/>
      <c r="H426250" s="25"/>
    </row>
    <row r="426251" spans="2:8" x14ac:dyDescent="0.2">
      <c r="B426251" s="25"/>
      <c r="C426251" s="25"/>
      <c r="D426251" s="31"/>
      <c r="E426251" s="25"/>
      <c r="F426251" s="25"/>
      <c r="G426251" s="25"/>
      <c r="H426251" s="25"/>
    </row>
    <row r="426252" spans="2:8" x14ac:dyDescent="0.2">
      <c r="B426252" s="25"/>
      <c r="C426252" s="25"/>
      <c r="D426252" s="31"/>
      <c r="E426252" s="25"/>
      <c r="F426252" s="25"/>
      <c r="G426252" s="25"/>
      <c r="H426252" s="25"/>
    </row>
    <row r="426253" spans="2:8" x14ac:dyDescent="0.2">
      <c r="B426253" s="25"/>
      <c r="C426253" s="25"/>
      <c r="D426253" s="31"/>
      <c r="E426253" s="25"/>
      <c r="F426253" s="25"/>
      <c r="G426253" s="25"/>
      <c r="H426253" s="25"/>
    </row>
    <row r="426254" spans="2:8" x14ac:dyDescent="0.2">
      <c r="B426254" s="25"/>
      <c r="C426254" s="25"/>
      <c r="D426254" s="31"/>
      <c r="E426254" s="25"/>
      <c r="F426254" s="25"/>
      <c r="G426254" s="25"/>
      <c r="H426254" s="25"/>
    </row>
    <row r="426255" spans="2:8" x14ac:dyDescent="0.2">
      <c r="B426255" s="25"/>
      <c r="C426255" s="25"/>
      <c r="D426255" s="31"/>
      <c r="E426255" s="25"/>
      <c r="F426255" s="25"/>
      <c r="G426255" s="25"/>
      <c r="H426255" s="25"/>
    </row>
    <row r="426256" spans="2:8" x14ac:dyDescent="0.2">
      <c r="B426256" s="25"/>
      <c r="C426256" s="25"/>
      <c r="D426256" s="31"/>
      <c r="E426256" s="25"/>
      <c r="F426256" s="25"/>
      <c r="G426256" s="25"/>
      <c r="H426256" s="25"/>
    </row>
    <row r="426257" spans="2:8" x14ac:dyDescent="0.2">
      <c r="B426257" s="25"/>
      <c r="C426257" s="25"/>
      <c r="D426257" s="31"/>
      <c r="E426257" s="25"/>
      <c r="F426257" s="25"/>
      <c r="G426257" s="25"/>
      <c r="H426257" s="25"/>
    </row>
    <row r="426258" spans="2:8" x14ac:dyDescent="0.2">
      <c r="B426258" s="25"/>
      <c r="C426258" s="25"/>
      <c r="D426258" s="31"/>
      <c r="E426258" s="25"/>
      <c r="F426258" s="25"/>
      <c r="G426258" s="25"/>
      <c r="H426258" s="25"/>
    </row>
    <row r="426259" spans="2:8" x14ac:dyDescent="0.2">
      <c r="B426259" s="25"/>
      <c r="C426259" s="25"/>
      <c r="D426259" s="31"/>
      <c r="E426259" s="25"/>
      <c r="F426259" s="25"/>
      <c r="G426259" s="25"/>
      <c r="H426259" s="25"/>
    </row>
    <row r="426260" spans="2:8" x14ac:dyDescent="0.2">
      <c r="B426260" s="25"/>
      <c r="C426260" s="25"/>
      <c r="D426260" s="31"/>
      <c r="E426260" s="25"/>
      <c r="F426260" s="25"/>
      <c r="G426260" s="25"/>
      <c r="H426260" s="25"/>
    </row>
    <row r="426261" spans="2:8" x14ac:dyDescent="0.2">
      <c r="B426261" s="25"/>
      <c r="C426261" s="25"/>
      <c r="D426261" s="31"/>
      <c r="E426261" s="25"/>
      <c r="F426261" s="25"/>
      <c r="G426261" s="25"/>
      <c r="H426261" s="25"/>
    </row>
    <row r="426262" spans="2:8" x14ac:dyDescent="0.2">
      <c r="B426262" s="25"/>
      <c r="C426262" s="25"/>
      <c r="D426262" s="31"/>
      <c r="E426262" s="25"/>
      <c r="F426262" s="25"/>
      <c r="G426262" s="25"/>
      <c r="H426262" s="25"/>
    </row>
    <row r="426263" spans="2:8" x14ac:dyDescent="0.2">
      <c r="B426263" s="25"/>
      <c r="C426263" s="25"/>
      <c r="D426263" s="31"/>
      <c r="E426263" s="25"/>
      <c r="F426263" s="25"/>
      <c r="G426263" s="25"/>
      <c r="H426263" s="25"/>
    </row>
    <row r="426264" spans="2:8" x14ac:dyDescent="0.2">
      <c r="B426264" s="25"/>
      <c r="C426264" s="25"/>
      <c r="D426264" s="31"/>
      <c r="E426264" s="25"/>
      <c r="F426264" s="25"/>
      <c r="G426264" s="25"/>
      <c r="H426264" s="25"/>
    </row>
    <row r="426265" spans="2:8" x14ac:dyDescent="0.2">
      <c r="B426265" s="25"/>
      <c r="C426265" s="25"/>
      <c r="D426265" s="31"/>
      <c r="E426265" s="25"/>
      <c r="F426265" s="25"/>
      <c r="G426265" s="25"/>
      <c r="H426265" s="25"/>
    </row>
    <row r="426266" spans="2:8" x14ac:dyDescent="0.2">
      <c r="B426266" s="25"/>
      <c r="C426266" s="25"/>
      <c r="D426266" s="31"/>
      <c r="E426266" s="25"/>
      <c r="F426266" s="25"/>
      <c r="G426266" s="25"/>
      <c r="H426266" s="25"/>
    </row>
    <row r="426267" spans="2:8" x14ac:dyDescent="0.2">
      <c r="B426267" s="25"/>
      <c r="C426267" s="25"/>
      <c r="D426267" s="31"/>
      <c r="E426267" s="25"/>
      <c r="F426267" s="25"/>
      <c r="G426267" s="25"/>
      <c r="H426267" s="25"/>
    </row>
    <row r="426268" spans="2:8" x14ac:dyDescent="0.2">
      <c r="B426268" s="25"/>
      <c r="C426268" s="25"/>
      <c r="D426268" s="31"/>
      <c r="E426268" s="25"/>
      <c r="F426268" s="25"/>
      <c r="G426268" s="25"/>
      <c r="H426268" s="25"/>
    </row>
    <row r="426269" spans="2:8" x14ac:dyDescent="0.2">
      <c r="B426269" s="25"/>
      <c r="C426269" s="25"/>
      <c r="D426269" s="31"/>
      <c r="E426269" s="25"/>
      <c r="F426269" s="25"/>
      <c r="G426269" s="25"/>
      <c r="H426269" s="25"/>
    </row>
    <row r="426270" spans="2:8" x14ac:dyDescent="0.2">
      <c r="B426270" s="25"/>
      <c r="C426270" s="25"/>
      <c r="D426270" s="31"/>
      <c r="E426270" s="25"/>
      <c r="F426270" s="25"/>
      <c r="G426270" s="25"/>
      <c r="H426270" s="25"/>
    </row>
    <row r="426271" spans="2:8" x14ac:dyDescent="0.2">
      <c r="B426271" s="25"/>
      <c r="C426271" s="25"/>
      <c r="D426271" s="31"/>
      <c r="E426271" s="25"/>
      <c r="F426271" s="25"/>
      <c r="G426271" s="25"/>
      <c r="H426271" s="25"/>
    </row>
    <row r="426272" spans="2:8" x14ac:dyDescent="0.2">
      <c r="B426272" s="25"/>
      <c r="C426272" s="25"/>
      <c r="D426272" s="31"/>
      <c r="E426272" s="25"/>
      <c r="F426272" s="25"/>
      <c r="G426272" s="25"/>
      <c r="H426272" s="25"/>
    </row>
    <row r="426273" spans="2:8" x14ac:dyDescent="0.2">
      <c r="B426273" s="25"/>
      <c r="C426273" s="25"/>
      <c r="D426273" s="31"/>
      <c r="E426273" s="25"/>
      <c r="F426273" s="25"/>
      <c r="G426273" s="25"/>
      <c r="H426273" s="25"/>
    </row>
    <row r="426274" spans="2:8" x14ac:dyDescent="0.2">
      <c r="B426274" s="25"/>
      <c r="C426274" s="25"/>
      <c r="D426274" s="31"/>
      <c r="E426274" s="25"/>
      <c r="F426274" s="25"/>
      <c r="G426274" s="25"/>
      <c r="H426274" s="25"/>
    </row>
    <row r="426275" spans="2:8" x14ac:dyDescent="0.2">
      <c r="B426275" s="25"/>
      <c r="C426275" s="25"/>
      <c r="D426275" s="31"/>
      <c r="E426275" s="25"/>
      <c r="F426275" s="25"/>
      <c r="G426275" s="25"/>
      <c r="H426275" s="25"/>
    </row>
    <row r="426276" spans="2:8" x14ac:dyDescent="0.2">
      <c r="B426276" s="25"/>
      <c r="C426276" s="25"/>
      <c r="D426276" s="31"/>
      <c r="E426276" s="25"/>
      <c r="F426276" s="25"/>
      <c r="G426276" s="25"/>
      <c r="H426276" s="25"/>
    </row>
    <row r="426277" spans="2:8" x14ac:dyDescent="0.2">
      <c r="B426277" s="25"/>
      <c r="C426277" s="25"/>
      <c r="D426277" s="31"/>
      <c r="E426277" s="25"/>
      <c r="F426277" s="25"/>
      <c r="G426277" s="25"/>
      <c r="H426277" s="25"/>
    </row>
    <row r="426278" spans="2:8" x14ac:dyDescent="0.2">
      <c r="B426278" s="25"/>
      <c r="C426278" s="25"/>
      <c r="D426278" s="31"/>
      <c r="E426278" s="25"/>
      <c r="F426278" s="25"/>
      <c r="G426278" s="25"/>
      <c r="H426278" s="25"/>
    </row>
    <row r="426279" spans="2:8" x14ac:dyDescent="0.2">
      <c r="B426279" s="25"/>
      <c r="C426279" s="25"/>
      <c r="D426279" s="31"/>
      <c r="E426279" s="25"/>
      <c r="F426279" s="25"/>
      <c r="G426279" s="25"/>
      <c r="H426279" s="25"/>
    </row>
    <row r="426280" spans="2:8" x14ac:dyDescent="0.2">
      <c r="B426280" s="25"/>
      <c r="C426280" s="25"/>
      <c r="D426280" s="31"/>
      <c r="E426280" s="25"/>
      <c r="F426280" s="25"/>
      <c r="G426280" s="25"/>
      <c r="H426280" s="25"/>
    </row>
    <row r="426281" spans="2:8" x14ac:dyDescent="0.2">
      <c r="B426281" s="25"/>
      <c r="C426281" s="25"/>
      <c r="D426281" s="31"/>
      <c r="E426281" s="25"/>
      <c r="F426281" s="25"/>
      <c r="G426281" s="25"/>
      <c r="H426281" s="25"/>
    </row>
    <row r="426282" spans="2:8" x14ac:dyDescent="0.2">
      <c r="B426282" s="25"/>
      <c r="C426282" s="25"/>
      <c r="D426282" s="31"/>
      <c r="E426282" s="25"/>
      <c r="F426282" s="25"/>
      <c r="G426282" s="25"/>
      <c r="H426282" s="25"/>
    </row>
    <row r="426283" spans="2:8" x14ac:dyDescent="0.2">
      <c r="B426283" s="25"/>
      <c r="C426283" s="25"/>
      <c r="D426283" s="31"/>
      <c r="E426283" s="25"/>
      <c r="F426283" s="25"/>
      <c r="G426283" s="25"/>
      <c r="H426283" s="25"/>
    </row>
    <row r="426284" spans="2:8" x14ac:dyDescent="0.2">
      <c r="B426284" s="25"/>
      <c r="C426284" s="25"/>
      <c r="D426284" s="31"/>
      <c r="E426284" s="25"/>
      <c r="F426284" s="25"/>
      <c r="G426284" s="25"/>
      <c r="H426284" s="25"/>
    </row>
    <row r="426285" spans="2:8" x14ac:dyDescent="0.2">
      <c r="B426285" s="25"/>
      <c r="C426285" s="25"/>
      <c r="D426285" s="31"/>
      <c r="E426285" s="25"/>
      <c r="F426285" s="25"/>
      <c r="G426285" s="25"/>
      <c r="H426285" s="25"/>
    </row>
    <row r="426286" spans="2:8" x14ac:dyDescent="0.2">
      <c r="B426286" s="25"/>
      <c r="C426286" s="25"/>
      <c r="D426286" s="31"/>
      <c r="E426286" s="25"/>
      <c r="F426286" s="25"/>
      <c r="G426286" s="25"/>
      <c r="H426286" s="25"/>
    </row>
    <row r="426287" spans="2:8" x14ac:dyDescent="0.2">
      <c r="B426287" s="25"/>
      <c r="C426287" s="25"/>
      <c r="D426287" s="31"/>
      <c r="E426287" s="25"/>
      <c r="F426287" s="25"/>
      <c r="G426287" s="25"/>
      <c r="H426287" s="25"/>
    </row>
    <row r="426288" spans="2:8" x14ac:dyDescent="0.2">
      <c r="B426288" s="25"/>
      <c r="C426288" s="25"/>
      <c r="D426288" s="31"/>
      <c r="E426288" s="25"/>
      <c r="F426288" s="25"/>
      <c r="G426288" s="25"/>
      <c r="H426288" s="25"/>
    </row>
    <row r="426289" spans="2:8" x14ac:dyDescent="0.2">
      <c r="B426289" s="25"/>
      <c r="C426289" s="25"/>
      <c r="D426289" s="31"/>
      <c r="E426289" s="25"/>
      <c r="F426289" s="25"/>
      <c r="G426289" s="25"/>
      <c r="H426289" s="25"/>
    </row>
    <row r="426290" spans="2:8" x14ac:dyDescent="0.2">
      <c r="B426290" s="25"/>
      <c r="C426290" s="25"/>
      <c r="D426290" s="31"/>
      <c r="E426290" s="25"/>
      <c r="F426290" s="25"/>
      <c r="G426290" s="25"/>
      <c r="H426290" s="25"/>
    </row>
    <row r="426291" spans="2:8" x14ac:dyDescent="0.2">
      <c r="B426291" s="25"/>
      <c r="C426291" s="25"/>
      <c r="D426291" s="31"/>
      <c r="E426291" s="25"/>
      <c r="F426291" s="25"/>
      <c r="G426291" s="25"/>
      <c r="H426291" s="25"/>
    </row>
    <row r="426292" spans="2:8" x14ac:dyDescent="0.2">
      <c r="B426292" s="25"/>
      <c r="C426292" s="25"/>
      <c r="D426292" s="31"/>
      <c r="E426292" s="25"/>
      <c r="F426292" s="25"/>
      <c r="G426292" s="25"/>
      <c r="H426292" s="25"/>
    </row>
    <row r="426293" spans="2:8" x14ac:dyDescent="0.2">
      <c r="B426293" s="25"/>
      <c r="C426293" s="25"/>
      <c r="D426293" s="31"/>
      <c r="E426293" s="25"/>
      <c r="F426293" s="25"/>
      <c r="G426293" s="25"/>
      <c r="H426293" s="25"/>
    </row>
    <row r="426294" spans="2:8" x14ac:dyDescent="0.2">
      <c r="B426294" s="25"/>
      <c r="C426294" s="25"/>
      <c r="D426294" s="31"/>
      <c r="E426294" s="25"/>
      <c r="F426294" s="25"/>
      <c r="G426294" s="25"/>
      <c r="H426294" s="25"/>
    </row>
    <row r="426295" spans="2:8" x14ac:dyDescent="0.2">
      <c r="B426295" s="25"/>
      <c r="C426295" s="25"/>
      <c r="D426295" s="31"/>
      <c r="E426295" s="25"/>
      <c r="F426295" s="25"/>
      <c r="G426295" s="25"/>
      <c r="H426295" s="25"/>
    </row>
    <row r="426296" spans="2:8" x14ac:dyDescent="0.2">
      <c r="B426296" s="25"/>
      <c r="C426296" s="25"/>
      <c r="D426296" s="31"/>
      <c r="E426296" s="25"/>
      <c r="F426296" s="25"/>
      <c r="G426296" s="25"/>
      <c r="H426296" s="25"/>
    </row>
    <row r="426297" spans="2:8" x14ac:dyDescent="0.2">
      <c r="B426297" s="25"/>
      <c r="C426297" s="25"/>
      <c r="D426297" s="31"/>
      <c r="E426297" s="25"/>
      <c r="F426297" s="25"/>
      <c r="G426297" s="25"/>
      <c r="H426297" s="25"/>
    </row>
    <row r="426298" spans="2:8" x14ac:dyDescent="0.2">
      <c r="B426298" s="25"/>
      <c r="C426298" s="25"/>
      <c r="D426298" s="31"/>
      <c r="E426298" s="25"/>
      <c r="F426298" s="25"/>
      <c r="G426298" s="25"/>
      <c r="H426298" s="25"/>
    </row>
    <row r="426299" spans="2:8" x14ac:dyDescent="0.2">
      <c r="B426299" s="25"/>
      <c r="C426299" s="25"/>
      <c r="D426299" s="31"/>
      <c r="E426299" s="25"/>
      <c r="F426299" s="25"/>
      <c r="G426299" s="25"/>
      <c r="H426299" s="25"/>
    </row>
    <row r="426300" spans="2:8" x14ac:dyDescent="0.2">
      <c r="B426300" s="25"/>
      <c r="C426300" s="25"/>
      <c r="D426300" s="31"/>
      <c r="E426300" s="25"/>
      <c r="F426300" s="25"/>
      <c r="G426300" s="25"/>
      <c r="H426300" s="25"/>
    </row>
    <row r="426301" spans="2:8" x14ac:dyDescent="0.2">
      <c r="B426301" s="25"/>
      <c r="C426301" s="25"/>
      <c r="D426301" s="31"/>
      <c r="E426301" s="25"/>
      <c r="F426301" s="25"/>
      <c r="G426301" s="25"/>
      <c r="H426301" s="25"/>
    </row>
    <row r="426302" spans="2:8" x14ac:dyDescent="0.2">
      <c r="B426302" s="25"/>
      <c r="C426302" s="25"/>
      <c r="D426302" s="31"/>
      <c r="E426302" s="25"/>
      <c r="F426302" s="25"/>
      <c r="G426302" s="25"/>
      <c r="H426302" s="25"/>
    </row>
    <row r="426303" spans="2:8" x14ac:dyDescent="0.2">
      <c r="B426303" s="25"/>
      <c r="C426303" s="25"/>
      <c r="D426303" s="31"/>
      <c r="E426303" s="25"/>
      <c r="F426303" s="25"/>
      <c r="G426303" s="25"/>
      <c r="H426303" s="25"/>
    </row>
    <row r="426304" spans="2:8" x14ac:dyDescent="0.2">
      <c r="B426304" s="25"/>
      <c r="C426304" s="25"/>
      <c r="D426304" s="31"/>
      <c r="E426304" s="25"/>
      <c r="F426304" s="25"/>
      <c r="G426304" s="25"/>
      <c r="H426304" s="25"/>
    </row>
    <row r="426305" spans="2:8" x14ac:dyDescent="0.2">
      <c r="B426305" s="25"/>
      <c r="C426305" s="25"/>
      <c r="D426305" s="31"/>
      <c r="E426305" s="25"/>
      <c r="F426305" s="25"/>
      <c r="G426305" s="25"/>
      <c r="H426305" s="25"/>
    </row>
    <row r="426306" spans="2:8" x14ac:dyDescent="0.2">
      <c r="B426306" s="25"/>
      <c r="C426306" s="25"/>
      <c r="D426306" s="31"/>
      <c r="E426306" s="25"/>
      <c r="F426306" s="25"/>
      <c r="G426306" s="25"/>
      <c r="H426306" s="25"/>
    </row>
    <row r="426307" spans="2:8" x14ac:dyDescent="0.2">
      <c r="B426307" s="25"/>
      <c r="C426307" s="25"/>
      <c r="D426307" s="31"/>
      <c r="E426307" s="25"/>
      <c r="F426307" s="25"/>
      <c r="G426307" s="25"/>
      <c r="H426307" s="25"/>
    </row>
    <row r="426308" spans="2:8" x14ac:dyDescent="0.2">
      <c r="B426308" s="25"/>
      <c r="C426308" s="25"/>
      <c r="D426308" s="31"/>
      <c r="E426308" s="25"/>
      <c r="F426308" s="25"/>
      <c r="G426308" s="25"/>
      <c r="H426308" s="25"/>
    </row>
    <row r="426309" spans="2:8" x14ac:dyDescent="0.2">
      <c r="B426309" s="25"/>
      <c r="C426309" s="25"/>
      <c r="D426309" s="31"/>
      <c r="E426309" s="25"/>
      <c r="F426309" s="25"/>
      <c r="G426309" s="25"/>
      <c r="H426309" s="25"/>
    </row>
    <row r="426310" spans="2:8" x14ac:dyDescent="0.2">
      <c r="B426310" s="25"/>
      <c r="C426310" s="25"/>
      <c r="D426310" s="31"/>
      <c r="E426310" s="25"/>
      <c r="F426310" s="25"/>
      <c r="G426310" s="25"/>
      <c r="H426310" s="25"/>
    </row>
    <row r="426311" spans="2:8" x14ac:dyDescent="0.2">
      <c r="B426311" s="25"/>
      <c r="C426311" s="25"/>
      <c r="D426311" s="31"/>
      <c r="E426311" s="25"/>
      <c r="F426311" s="25"/>
      <c r="G426311" s="25"/>
      <c r="H426311" s="25"/>
    </row>
    <row r="426312" spans="2:8" x14ac:dyDescent="0.2">
      <c r="B426312" s="25"/>
      <c r="C426312" s="25"/>
      <c r="D426312" s="31"/>
      <c r="E426312" s="25"/>
      <c r="F426312" s="25"/>
      <c r="G426312" s="25"/>
      <c r="H426312" s="25"/>
    </row>
    <row r="426313" spans="2:8" x14ac:dyDescent="0.2">
      <c r="B426313" s="25"/>
      <c r="C426313" s="25"/>
      <c r="D426313" s="31"/>
      <c r="E426313" s="25"/>
      <c r="F426313" s="25"/>
      <c r="G426313" s="25"/>
      <c r="H426313" s="25"/>
    </row>
    <row r="426314" spans="2:8" x14ac:dyDescent="0.2">
      <c r="B426314" s="25"/>
      <c r="C426314" s="25"/>
      <c r="D426314" s="31"/>
      <c r="E426314" s="25"/>
      <c r="F426314" s="25"/>
      <c r="G426314" s="25"/>
      <c r="H426314" s="25"/>
    </row>
    <row r="426315" spans="2:8" x14ac:dyDescent="0.2">
      <c r="B426315" s="25"/>
      <c r="C426315" s="25"/>
      <c r="D426315" s="31"/>
      <c r="E426315" s="25"/>
      <c r="F426315" s="25"/>
      <c r="G426315" s="25"/>
      <c r="H426315" s="25"/>
    </row>
    <row r="426316" spans="2:8" x14ac:dyDescent="0.2">
      <c r="B426316" s="25"/>
      <c r="C426316" s="25"/>
      <c r="D426316" s="31"/>
      <c r="E426316" s="25"/>
      <c r="F426316" s="25"/>
      <c r="G426316" s="25"/>
      <c r="H426316" s="25"/>
    </row>
    <row r="426317" spans="2:8" x14ac:dyDescent="0.2">
      <c r="B426317" s="25"/>
      <c r="C426317" s="25"/>
      <c r="D426317" s="31"/>
      <c r="E426317" s="25"/>
      <c r="F426317" s="25"/>
      <c r="G426317" s="25"/>
      <c r="H426317" s="25"/>
    </row>
    <row r="426318" spans="2:8" x14ac:dyDescent="0.2">
      <c r="B426318" s="25"/>
      <c r="C426318" s="25"/>
      <c r="D426318" s="31"/>
      <c r="E426318" s="25"/>
      <c r="F426318" s="25"/>
      <c r="G426318" s="25"/>
      <c r="H426318" s="25"/>
    </row>
    <row r="426319" spans="2:8" x14ac:dyDescent="0.2">
      <c r="B426319" s="25"/>
      <c r="C426319" s="25"/>
      <c r="D426319" s="31"/>
      <c r="E426319" s="25"/>
      <c r="F426319" s="25"/>
      <c r="G426319" s="25"/>
      <c r="H426319" s="25"/>
    </row>
    <row r="426320" spans="2:8" x14ac:dyDescent="0.2">
      <c r="B426320" s="25"/>
      <c r="C426320" s="25"/>
      <c r="D426320" s="31"/>
      <c r="E426320" s="25"/>
      <c r="F426320" s="25"/>
      <c r="G426320" s="25"/>
      <c r="H426320" s="25"/>
    </row>
    <row r="426321" spans="2:8" x14ac:dyDescent="0.2">
      <c r="B426321" s="25"/>
      <c r="C426321" s="25"/>
      <c r="D426321" s="31"/>
      <c r="E426321" s="25"/>
      <c r="F426321" s="25"/>
      <c r="G426321" s="25"/>
      <c r="H426321" s="25"/>
    </row>
    <row r="426322" spans="2:8" x14ac:dyDescent="0.2">
      <c r="B426322" s="25"/>
      <c r="C426322" s="25"/>
      <c r="D426322" s="31"/>
      <c r="E426322" s="25"/>
      <c r="F426322" s="25"/>
      <c r="G426322" s="25"/>
      <c r="H426322" s="25"/>
    </row>
    <row r="426323" spans="2:8" x14ac:dyDescent="0.2">
      <c r="B426323" s="25"/>
      <c r="C426323" s="25"/>
      <c r="D426323" s="31"/>
      <c r="E426323" s="25"/>
      <c r="F426323" s="25"/>
      <c r="G426323" s="25"/>
      <c r="H426323" s="25"/>
    </row>
    <row r="426324" spans="2:8" x14ac:dyDescent="0.2">
      <c r="B426324" s="25"/>
      <c r="C426324" s="25"/>
      <c r="D426324" s="31"/>
      <c r="E426324" s="25"/>
      <c r="F426324" s="25"/>
      <c r="G426324" s="25"/>
      <c r="H426324" s="25"/>
    </row>
    <row r="426325" spans="2:8" x14ac:dyDescent="0.2">
      <c r="B426325" s="25"/>
      <c r="C426325" s="25"/>
      <c r="D426325" s="31"/>
      <c r="E426325" s="25"/>
      <c r="F426325" s="25"/>
      <c r="G426325" s="25"/>
      <c r="H426325" s="25"/>
    </row>
    <row r="426326" spans="2:8" x14ac:dyDescent="0.2">
      <c r="B426326" s="25"/>
      <c r="C426326" s="25"/>
      <c r="D426326" s="31"/>
      <c r="E426326" s="25"/>
      <c r="F426326" s="25"/>
      <c r="G426326" s="25"/>
      <c r="H426326" s="25"/>
    </row>
    <row r="426327" spans="2:8" x14ac:dyDescent="0.2">
      <c r="B426327" s="25"/>
      <c r="C426327" s="25"/>
      <c r="D426327" s="31"/>
      <c r="E426327" s="25"/>
      <c r="F426327" s="25"/>
      <c r="G426327" s="25"/>
      <c r="H426327" s="25"/>
    </row>
    <row r="426328" spans="2:8" x14ac:dyDescent="0.2">
      <c r="B426328" s="25"/>
      <c r="C426328" s="25"/>
      <c r="D426328" s="31"/>
      <c r="E426328" s="25"/>
      <c r="F426328" s="25"/>
      <c r="G426328" s="25"/>
      <c r="H426328" s="25"/>
    </row>
    <row r="426329" spans="2:8" x14ac:dyDescent="0.2">
      <c r="B426329" s="25"/>
      <c r="C426329" s="25"/>
      <c r="D426329" s="31"/>
      <c r="E426329" s="25"/>
      <c r="F426329" s="25"/>
      <c r="G426329" s="25"/>
      <c r="H426329" s="25"/>
    </row>
    <row r="426330" spans="2:8" x14ac:dyDescent="0.2">
      <c r="B426330" s="25"/>
      <c r="C426330" s="25"/>
      <c r="D426330" s="31"/>
      <c r="E426330" s="25"/>
      <c r="F426330" s="25"/>
      <c r="G426330" s="25"/>
      <c r="H426330" s="25"/>
    </row>
    <row r="426331" spans="2:8" x14ac:dyDescent="0.2">
      <c r="B426331" s="25"/>
      <c r="C426331" s="25"/>
      <c r="D426331" s="31"/>
      <c r="E426331" s="25"/>
      <c r="F426331" s="25"/>
      <c r="G426331" s="25"/>
      <c r="H426331" s="25"/>
    </row>
    <row r="426332" spans="2:8" x14ac:dyDescent="0.2">
      <c r="B426332" s="25"/>
      <c r="C426332" s="25"/>
      <c r="D426332" s="31"/>
      <c r="E426332" s="25"/>
      <c r="F426332" s="25"/>
      <c r="G426332" s="25"/>
      <c r="H426332" s="25"/>
    </row>
    <row r="426333" spans="2:8" x14ac:dyDescent="0.2">
      <c r="B426333" s="25"/>
      <c r="C426333" s="25"/>
      <c r="D426333" s="31"/>
      <c r="E426333" s="25"/>
      <c r="F426333" s="25"/>
      <c r="G426333" s="25"/>
      <c r="H426333" s="25"/>
    </row>
    <row r="426334" spans="2:8" x14ac:dyDescent="0.2">
      <c r="B426334" s="25"/>
      <c r="C426334" s="25"/>
      <c r="D426334" s="31"/>
      <c r="E426334" s="25"/>
      <c r="F426334" s="25"/>
      <c r="G426334" s="25"/>
      <c r="H426334" s="25"/>
    </row>
    <row r="426335" spans="2:8" x14ac:dyDescent="0.2">
      <c r="B426335" s="25"/>
      <c r="C426335" s="25"/>
      <c r="D426335" s="31"/>
      <c r="E426335" s="25"/>
      <c r="F426335" s="25"/>
      <c r="G426335" s="25"/>
      <c r="H426335" s="25"/>
    </row>
    <row r="426336" spans="2:8" x14ac:dyDescent="0.2">
      <c r="B426336" s="25"/>
      <c r="C426336" s="25"/>
      <c r="D426336" s="31"/>
      <c r="E426336" s="25"/>
      <c r="F426336" s="25"/>
      <c r="G426336" s="25"/>
      <c r="H426336" s="25"/>
    </row>
    <row r="426337" spans="2:8" x14ac:dyDescent="0.2">
      <c r="B426337" s="25"/>
      <c r="C426337" s="25"/>
      <c r="D426337" s="31"/>
      <c r="E426337" s="25"/>
      <c r="F426337" s="25"/>
      <c r="G426337" s="25"/>
      <c r="H426337" s="25"/>
    </row>
    <row r="426338" spans="2:8" x14ac:dyDescent="0.2">
      <c r="B426338" s="25"/>
      <c r="C426338" s="25"/>
      <c r="D426338" s="31"/>
      <c r="E426338" s="25"/>
      <c r="F426338" s="25"/>
      <c r="G426338" s="25"/>
      <c r="H426338" s="25"/>
    </row>
    <row r="426339" spans="2:8" x14ac:dyDescent="0.2">
      <c r="B426339" s="25"/>
      <c r="C426339" s="25"/>
      <c r="D426339" s="31"/>
      <c r="E426339" s="25"/>
      <c r="F426339" s="25"/>
      <c r="G426339" s="25"/>
      <c r="H426339" s="25"/>
    </row>
    <row r="426340" spans="2:8" x14ac:dyDescent="0.2">
      <c r="B426340" s="25"/>
      <c r="C426340" s="25"/>
      <c r="D426340" s="31"/>
      <c r="E426340" s="25"/>
      <c r="F426340" s="25"/>
      <c r="G426340" s="25"/>
      <c r="H426340" s="25"/>
    </row>
    <row r="426341" spans="2:8" x14ac:dyDescent="0.2">
      <c r="B426341" s="25"/>
      <c r="C426341" s="25"/>
      <c r="D426341" s="31"/>
      <c r="E426341" s="25"/>
      <c r="F426341" s="25"/>
      <c r="G426341" s="25"/>
      <c r="H426341" s="25"/>
    </row>
    <row r="426342" spans="2:8" x14ac:dyDescent="0.2">
      <c r="B426342" s="25"/>
      <c r="C426342" s="25"/>
      <c r="D426342" s="31"/>
      <c r="E426342" s="25"/>
      <c r="F426342" s="25"/>
      <c r="G426342" s="25"/>
      <c r="H426342" s="25"/>
    </row>
    <row r="426343" spans="2:8" x14ac:dyDescent="0.2">
      <c r="B426343" s="25"/>
      <c r="C426343" s="25"/>
      <c r="D426343" s="31"/>
      <c r="E426343" s="25"/>
      <c r="F426343" s="25"/>
      <c r="G426343" s="25"/>
      <c r="H426343" s="25"/>
    </row>
    <row r="426344" spans="2:8" x14ac:dyDescent="0.2">
      <c r="B426344" s="25"/>
      <c r="C426344" s="25"/>
      <c r="D426344" s="31"/>
      <c r="E426344" s="25"/>
      <c r="F426344" s="25"/>
      <c r="G426344" s="25"/>
      <c r="H426344" s="25"/>
    </row>
    <row r="426345" spans="2:8" x14ac:dyDescent="0.2">
      <c r="B426345" s="25"/>
      <c r="C426345" s="25"/>
      <c r="D426345" s="31"/>
      <c r="E426345" s="25"/>
      <c r="F426345" s="25"/>
      <c r="G426345" s="25"/>
      <c r="H426345" s="25"/>
    </row>
    <row r="426346" spans="2:8" x14ac:dyDescent="0.2">
      <c r="B426346" s="25"/>
      <c r="C426346" s="25"/>
      <c r="D426346" s="31"/>
      <c r="E426346" s="25"/>
      <c r="F426346" s="25"/>
      <c r="G426346" s="25"/>
      <c r="H426346" s="25"/>
    </row>
    <row r="426347" spans="2:8" x14ac:dyDescent="0.2">
      <c r="B426347" s="25"/>
      <c r="C426347" s="25"/>
      <c r="D426347" s="31"/>
      <c r="E426347" s="25"/>
      <c r="F426347" s="25"/>
      <c r="G426347" s="25"/>
      <c r="H426347" s="25"/>
    </row>
    <row r="426348" spans="2:8" x14ac:dyDescent="0.2">
      <c r="B426348" s="25"/>
      <c r="C426348" s="25"/>
      <c r="D426348" s="31"/>
      <c r="E426348" s="25"/>
      <c r="F426348" s="25"/>
      <c r="G426348" s="25"/>
      <c r="H426348" s="25"/>
    </row>
    <row r="426349" spans="2:8" x14ac:dyDescent="0.2">
      <c r="B426349" s="25"/>
      <c r="C426349" s="25"/>
      <c r="D426349" s="31"/>
      <c r="E426349" s="25"/>
      <c r="F426349" s="25"/>
      <c r="G426349" s="25"/>
      <c r="H426349" s="25"/>
    </row>
    <row r="426350" spans="2:8" x14ac:dyDescent="0.2">
      <c r="B426350" s="25"/>
      <c r="C426350" s="25"/>
      <c r="D426350" s="31"/>
      <c r="E426350" s="25"/>
      <c r="F426350" s="25"/>
      <c r="G426350" s="25"/>
      <c r="H426350" s="25"/>
    </row>
    <row r="426351" spans="2:8" x14ac:dyDescent="0.2">
      <c r="B426351" s="25"/>
      <c r="C426351" s="25"/>
      <c r="D426351" s="31"/>
      <c r="E426351" s="25"/>
      <c r="F426351" s="25"/>
      <c r="G426351" s="25"/>
      <c r="H426351" s="25"/>
    </row>
    <row r="426352" spans="2:8" x14ac:dyDescent="0.2">
      <c r="B426352" s="25"/>
      <c r="C426352" s="25"/>
      <c r="D426352" s="31"/>
      <c r="E426352" s="25"/>
      <c r="F426352" s="25"/>
      <c r="G426352" s="25"/>
      <c r="H426352" s="25"/>
    </row>
    <row r="426353" spans="2:8" x14ac:dyDescent="0.2">
      <c r="B426353" s="25"/>
      <c r="C426353" s="25"/>
      <c r="D426353" s="31"/>
      <c r="E426353" s="25"/>
      <c r="F426353" s="25"/>
      <c r="G426353" s="25"/>
      <c r="H426353" s="25"/>
    </row>
    <row r="426354" spans="2:8" x14ac:dyDescent="0.2">
      <c r="B426354" s="25"/>
      <c r="C426354" s="25"/>
      <c r="D426354" s="31"/>
      <c r="E426354" s="25"/>
      <c r="F426354" s="25"/>
      <c r="G426354" s="25"/>
      <c r="H426354" s="25"/>
    </row>
    <row r="426355" spans="2:8" x14ac:dyDescent="0.2">
      <c r="B426355" s="25"/>
      <c r="C426355" s="25"/>
      <c r="D426355" s="31"/>
      <c r="E426355" s="25"/>
      <c r="F426355" s="25"/>
      <c r="G426355" s="25"/>
      <c r="H426355" s="25"/>
    </row>
    <row r="426356" spans="2:8" x14ac:dyDescent="0.2">
      <c r="B426356" s="25"/>
      <c r="C426356" s="25"/>
      <c r="D426356" s="31"/>
      <c r="E426356" s="25"/>
      <c r="F426356" s="25"/>
      <c r="G426356" s="25"/>
      <c r="H426356" s="25"/>
    </row>
    <row r="426357" spans="2:8" x14ac:dyDescent="0.2">
      <c r="B426357" s="25"/>
      <c r="C426357" s="25"/>
      <c r="D426357" s="31"/>
      <c r="E426357" s="25"/>
      <c r="F426357" s="25"/>
      <c r="G426357" s="25"/>
      <c r="H426357" s="25"/>
    </row>
    <row r="426358" spans="2:8" x14ac:dyDescent="0.2">
      <c r="B426358" s="25"/>
      <c r="C426358" s="25"/>
      <c r="D426358" s="31"/>
      <c r="E426358" s="25"/>
      <c r="F426358" s="25"/>
      <c r="G426358" s="25"/>
      <c r="H426358" s="25"/>
    </row>
    <row r="426359" spans="2:8" x14ac:dyDescent="0.2">
      <c r="B426359" s="25"/>
      <c r="C426359" s="25"/>
      <c r="D426359" s="31"/>
      <c r="E426359" s="25"/>
      <c r="F426359" s="25"/>
      <c r="G426359" s="25"/>
      <c r="H426359" s="25"/>
    </row>
    <row r="426360" spans="2:8" x14ac:dyDescent="0.2">
      <c r="B426360" s="25"/>
      <c r="C426360" s="25"/>
      <c r="D426360" s="31"/>
      <c r="E426360" s="25"/>
      <c r="F426360" s="25"/>
      <c r="G426360" s="25"/>
      <c r="H426360" s="25"/>
    </row>
    <row r="426361" spans="2:8" x14ac:dyDescent="0.2">
      <c r="B426361" s="25"/>
      <c r="C426361" s="25"/>
      <c r="D426361" s="31"/>
      <c r="E426361" s="25"/>
      <c r="F426361" s="25"/>
      <c r="G426361" s="25"/>
      <c r="H426361" s="25"/>
    </row>
    <row r="426362" spans="2:8" x14ac:dyDescent="0.2">
      <c r="B426362" s="25"/>
      <c r="C426362" s="25"/>
      <c r="D426362" s="31"/>
      <c r="E426362" s="25"/>
      <c r="F426362" s="25"/>
      <c r="G426362" s="25"/>
      <c r="H426362" s="25"/>
    </row>
    <row r="426363" spans="2:8" x14ac:dyDescent="0.2">
      <c r="B426363" s="25"/>
      <c r="C426363" s="25"/>
      <c r="D426363" s="31"/>
      <c r="E426363" s="25"/>
      <c r="F426363" s="25"/>
      <c r="G426363" s="25"/>
      <c r="H426363" s="25"/>
    </row>
    <row r="426364" spans="2:8" x14ac:dyDescent="0.2">
      <c r="B426364" s="25"/>
      <c r="C426364" s="25"/>
      <c r="D426364" s="31"/>
      <c r="E426364" s="25"/>
      <c r="F426364" s="25"/>
      <c r="G426364" s="25"/>
      <c r="H426364" s="25"/>
    </row>
    <row r="426365" spans="2:8" x14ac:dyDescent="0.2">
      <c r="B426365" s="25"/>
      <c r="C426365" s="25"/>
      <c r="D426365" s="31"/>
      <c r="E426365" s="25"/>
      <c r="F426365" s="25"/>
      <c r="G426365" s="25"/>
      <c r="H426365" s="25"/>
    </row>
    <row r="426366" spans="2:8" x14ac:dyDescent="0.2">
      <c r="B426366" s="25"/>
      <c r="C426366" s="25"/>
      <c r="D426366" s="31"/>
      <c r="E426366" s="25"/>
      <c r="F426366" s="25"/>
      <c r="G426366" s="25"/>
      <c r="H426366" s="25"/>
    </row>
    <row r="426367" spans="2:8" x14ac:dyDescent="0.2">
      <c r="B426367" s="25"/>
      <c r="C426367" s="25"/>
      <c r="D426367" s="31"/>
      <c r="E426367" s="25"/>
      <c r="F426367" s="25"/>
      <c r="G426367" s="25"/>
      <c r="H426367" s="25"/>
    </row>
    <row r="426368" spans="2:8" x14ac:dyDescent="0.2">
      <c r="B426368" s="25"/>
      <c r="C426368" s="25"/>
      <c r="D426368" s="31"/>
      <c r="E426368" s="25"/>
      <c r="F426368" s="25"/>
      <c r="G426368" s="25"/>
      <c r="H426368" s="25"/>
    </row>
    <row r="426369" spans="2:8" x14ac:dyDescent="0.2">
      <c r="B426369" s="25"/>
      <c r="C426369" s="25"/>
      <c r="D426369" s="31"/>
      <c r="E426369" s="25"/>
      <c r="F426369" s="25"/>
      <c r="G426369" s="25"/>
      <c r="H426369" s="25"/>
    </row>
    <row r="426370" spans="2:8" x14ac:dyDescent="0.2">
      <c r="B426370" s="25"/>
      <c r="C426370" s="25"/>
      <c r="D426370" s="31"/>
      <c r="E426370" s="25"/>
      <c r="F426370" s="25"/>
      <c r="G426370" s="25"/>
      <c r="H426370" s="25"/>
    </row>
    <row r="426371" spans="2:8" x14ac:dyDescent="0.2">
      <c r="B426371" s="25"/>
      <c r="C426371" s="25"/>
      <c r="D426371" s="31"/>
      <c r="E426371" s="25"/>
      <c r="F426371" s="25"/>
      <c r="G426371" s="25"/>
      <c r="H426371" s="25"/>
    </row>
    <row r="426372" spans="2:8" x14ac:dyDescent="0.2">
      <c r="B426372" s="25"/>
      <c r="C426372" s="25"/>
      <c r="D426372" s="31"/>
      <c r="E426372" s="25"/>
      <c r="F426372" s="25"/>
      <c r="G426372" s="25"/>
      <c r="H426372" s="25"/>
    </row>
    <row r="426373" spans="2:8" x14ac:dyDescent="0.2">
      <c r="B426373" s="25"/>
      <c r="C426373" s="25"/>
      <c r="D426373" s="31"/>
      <c r="E426373" s="25"/>
      <c r="F426373" s="25"/>
      <c r="G426373" s="25"/>
      <c r="H426373" s="25"/>
    </row>
    <row r="426374" spans="2:8" x14ac:dyDescent="0.2">
      <c r="B426374" s="25"/>
      <c r="C426374" s="25"/>
      <c r="D426374" s="31"/>
      <c r="E426374" s="25"/>
      <c r="F426374" s="25"/>
      <c r="G426374" s="25"/>
      <c r="H426374" s="25"/>
    </row>
    <row r="426375" spans="2:8" x14ac:dyDescent="0.2">
      <c r="B426375" s="25"/>
      <c r="C426375" s="25"/>
      <c r="D426375" s="31"/>
      <c r="E426375" s="25"/>
      <c r="F426375" s="25"/>
      <c r="G426375" s="25"/>
      <c r="H426375" s="25"/>
    </row>
    <row r="426376" spans="2:8" x14ac:dyDescent="0.2">
      <c r="B426376" s="25"/>
      <c r="C426376" s="25"/>
      <c r="D426376" s="31"/>
      <c r="E426376" s="25"/>
      <c r="F426376" s="25"/>
      <c r="G426376" s="25"/>
      <c r="H426376" s="25"/>
    </row>
    <row r="426377" spans="2:8" x14ac:dyDescent="0.2">
      <c r="B426377" s="25"/>
      <c r="C426377" s="25"/>
      <c r="D426377" s="31"/>
      <c r="E426377" s="25"/>
      <c r="F426377" s="25"/>
      <c r="G426377" s="25"/>
      <c r="H426377" s="25"/>
    </row>
    <row r="426378" spans="2:8" x14ac:dyDescent="0.2">
      <c r="B426378" s="25"/>
      <c r="C426378" s="25"/>
      <c r="D426378" s="31"/>
      <c r="E426378" s="25"/>
      <c r="F426378" s="25"/>
      <c r="G426378" s="25"/>
      <c r="H426378" s="25"/>
    </row>
    <row r="426379" spans="2:8" x14ac:dyDescent="0.2">
      <c r="B426379" s="25"/>
      <c r="C426379" s="25"/>
      <c r="D426379" s="31"/>
      <c r="E426379" s="25"/>
      <c r="F426379" s="25"/>
      <c r="G426379" s="25"/>
      <c r="H426379" s="25"/>
    </row>
    <row r="426380" spans="2:8" x14ac:dyDescent="0.2">
      <c r="B426380" s="25"/>
      <c r="C426380" s="25"/>
      <c r="D426380" s="31"/>
      <c r="E426380" s="25"/>
      <c r="F426380" s="25"/>
      <c r="G426380" s="25"/>
      <c r="H426380" s="25"/>
    </row>
    <row r="426381" spans="2:8" x14ac:dyDescent="0.2">
      <c r="B426381" s="25"/>
      <c r="C426381" s="25"/>
      <c r="D426381" s="31"/>
      <c r="E426381" s="25"/>
      <c r="F426381" s="25"/>
      <c r="G426381" s="25"/>
      <c r="H426381" s="25"/>
    </row>
    <row r="426382" spans="2:8" x14ac:dyDescent="0.2">
      <c r="B426382" s="25"/>
      <c r="C426382" s="25"/>
      <c r="D426382" s="31"/>
      <c r="E426382" s="25"/>
      <c r="F426382" s="25"/>
      <c r="G426382" s="25"/>
      <c r="H426382" s="25"/>
    </row>
    <row r="426383" spans="2:8" x14ac:dyDescent="0.2">
      <c r="B426383" s="25"/>
      <c r="C426383" s="25"/>
      <c r="D426383" s="31"/>
      <c r="E426383" s="25"/>
      <c r="F426383" s="25"/>
      <c r="G426383" s="25"/>
      <c r="H426383" s="25"/>
    </row>
    <row r="426384" spans="2:8" x14ac:dyDescent="0.2">
      <c r="B426384" s="25"/>
      <c r="C426384" s="25"/>
      <c r="D426384" s="31"/>
      <c r="E426384" s="25"/>
      <c r="F426384" s="25"/>
      <c r="G426384" s="25"/>
      <c r="H426384" s="25"/>
    </row>
    <row r="426385" spans="2:8" x14ac:dyDescent="0.2">
      <c r="B426385" s="25"/>
      <c r="C426385" s="25"/>
      <c r="D426385" s="31"/>
      <c r="E426385" s="25"/>
      <c r="F426385" s="25"/>
      <c r="G426385" s="25"/>
      <c r="H426385" s="25"/>
    </row>
    <row r="426386" spans="2:8" x14ac:dyDescent="0.2">
      <c r="B426386" s="25"/>
      <c r="C426386" s="25"/>
      <c r="D426386" s="31"/>
      <c r="E426386" s="25"/>
      <c r="F426386" s="25"/>
      <c r="G426386" s="25"/>
      <c r="H426386" s="25"/>
    </row>
    <row r="426387" spans="2:8" x14ac:dyDescent="0.2">
      <c r="B426387" s="25"/>
      <c r="C426387" s="25"/>
      <c r="D426387" s="31"/>
      <c r="E426387" s="25"/>
      <c r="F426387" s="25"/>
      <c r="G426387" s="25"/>
      <c r="H426387" s="25"/>
    </row>
    <row r="426388" spans="2:8" x14ac:dyDescent="0.2">
      <c r="B426388" s="25"/>
      <c r="C426388" s="25"/>
      <c r="D426388" s="31"/>
      <c r="E426388" s="25"/>
      <c r="F426388" s="25"/>
      <c r="G426388" s="25"/>
      <c r="H426388" s="25"/>
    </row>
    <row r="426389" spans="2:8" x14ac:dyDescent="0.2">
      <c r="B426389" s="25"/>
      <c r="C426389" s="25"/>
      <c r="D426389" s="31"/>
      <c r="E426389" s="25"/>
      <c r="F426389" s="25"/>
      <c r="G426389" s="25"/>
      <c r="H426389" s="25"/>
    </row>
    <row r="426390" spans="2:8" x14ac:dyDescent="0.2">
      <c r="B426390" s="25"/>
      <c r="C426390" s="25"/>
      <c r="D426390" s="31"/>
      <c r="E426390" s="25"/>
      <c r="F426390" s="25"/>
      <c r="G426390" s="25"/>
      <c r="H426390" s="25"/>
    </row>
    <row r="426391" spans="2:8" x14ac:dyDescent="0.2">
      <c r="B426391" s="25"/>
      <c r="C426391" s="25"/>
      <c r="D426391" s="31"/>
      <c r="E426391" s="25"/>
      <c r="F426391" s="25"/>
      <c r="G426391" s="25"/>
      <c r="H426391" s="25"/>
    </row>
    <row r="426392" spans="2:8" x14ac:dyDescent="0.2">
      <c r="B426392" s="25"/>
      <c r="C426392" s="25"/>
      <c r="D426392" s="31"/>
      <c r="E426392" s="25"/>
      <c r="F426392" s="25"/>
      <c r="G426392" s="25"/>
      <c r="H426392" s="25"/>
    </row>
    <row r="426393" spans="2:8" x14ac:dyDescent="0.2">
      <c r="B426393" s="25"/>
      <c r="C426393" s="25"/>
      <c r="D426393" s="31"/>
      <c r="E426393" s="25"/>
      <c r="F426393" s="25"/>
      <c r="G426393" s="25"/>
      <c r="H426393" s="25"/>
    </row>
    <row r="426394" spans="2:8" x14ac:dyDescent="0.2">
      <c r="B426394" s="25"/>
      <c r="C426394" s="25"/>
      <c r="D426394" s="31"/>
      <c r="E426394" s="25"/>
      <c r="F426394" s="25"/>
      <c r="G426394" s="25"/>
      <c r="H426394" s="25"/>
    </row>
    <row r="426395" spans="2:8" x14ac:dyDescent="0.2">
      <c r="B426395" s="25"/>
      <c r="C426395" s="25"/>
      <c r="D426395" s="31"/>
      <c r="E426395" s="25"/>
      <c r="F426395" s="25"/>
      <c r="G426395" s="25"/>
      <c r="H426395" s="25"/>
    </row>
    <row r="426396" spans="2:8" x14ac:dyDescent="0.2">
      <c r="B426396" s="25"/>
      <c r="C426396" s="25"/>
      <c r="D426396" s="31"/>
      <c r="E426396" s="25"/>
      <c r="F426396" s="25"/>
      <c r="G426396" s="25"/>
      <c r="H426396" s="25"/>
    </row>
    <row r="426397" spans="2:8" x14ac:dyDescent="0.2">
      <c r="B426397" s="25"/>
      <c r="C426397" s="25"/>
      <c r="D426397" s="31"/>
      <c r="E426397" s="25"/>
      <c r="F426397" s="25"/>
      <c r="G426397" s="25"/>
      <c r="H426397" s="25"/>
    </row>
    <row r="426398" spans="2:8" x14ac:dyDescent="0.2">
      <c r="B426398" s="25"/>
      <c r="C426398" s="25"/>
      <c r="D426398" s="31"/>
      <c r="E426398" s="25"/>
      <c r="F426398" s="25"/>
      <c r="G426398" s="25"/>
      <c r="H426398" s="25"/>
    </row>
    <row r="426399" spans="2:8" x14ac:dyDescent="0.2">
      <c r="B426399" s="25"/>
      <c r="C426399" s="25"/>
      <c r="D426399" s="31"/>
      <c r="E426399" s="25"/>
      <c r="F426399" s="25"/>
      <c r="G426399" s="25"/>
      <c r="H426399" s="25"/>
    </row>
    <row r="426400" spans="2:8" x14ac:dyDescent="0.2">
      <c r="B426400" s="25"/>
      <c r="C426400" s="25"/>
      <c r="D426400" s="31"/>
      <c r="E426400" s="25"/>
      <c r="F426400" s="25"/>
      <c r="G426400" s="25"/>
      <c r="H426400" s="25"/>
    </row>
    <row r="426401" spans="2:8" x14ac:dyDescent="0.2">
      <c r="B426401" s="25"/>
      <c r="C426401" s="25"/>
      <c r="D426401" s="31"/>
      <c r="E426401" s="25"/>
      <c r="F426401" s="25"/>
      <c r="G426401" s="25"/>
      <c r="H426401" s="25"/>
    </row>
    <row r="426402" spans="2:8" x14ac:dyDescent="0.2">
      <c r="B426402" s="25"/>
      <c r="C426402" s="25"/>
      <c r="D426402" s="31"/>
      <c r="E426402" s="25"/>
      <c r="F426402" s="25"/>
      <c r="G426402" s="25"/>
      <c r="H426402" s="25"/>
    </row>
    <row r="426403" spans="2:8" x14ac:dyDescent="0.2">
      <c r="B426403" s="25"/>
      <c r="C426403" s="25"/>
      <c r="D426403" s="31"/>
      <c r="E426403" s="25"/>
      <c r="F426403" s="25"/>
      <c r="G426403" s="25"/>
      <c r="H426403" s="25"/>
    </row>
    <row r="426404" spans="2:8" x14ac:dyDescent="0.2">
      <c r="B426404" s="25"/>
      <c r="C426404" s="25"/>
      <c r="D426404" s="31"/>
      <c r="E426404" s="25"/>
      <c r="F426404" s="25"/>
      <c r="G426404" s="25"/>
      <c r="H426404" s="25"/>
    </row>
    <row r="426405" spans="2:8" x14ac:dyDescent="0.2">
      <c r="B426405" s="25"/>
      <c r="C426405" s="25"/>
      <c r="D426405" s="31"/>
      <c r="E426405" s="25"/>
      <c r="F426405" s="25"/>
      <c r="G426405" s="25"/>
      <c r="H426405" s="25"/>
    </row>
    <row r="426406" spans="2:8" x14ac:dyDescent="0.2">
      <c r="B426406" s="25"/>
      <c r="C426406" s="25"/>
      <c r="D426406" s="31"/>
      <c r="E426406" s="25"/>
      <c r="F426406" s="25"/>
      <c r="G426406" s="25"/>
      <c r="H426406" s="25"/>
    </row>
    <row r="426407" spans="2:8" x14ac:dyDescent="0.2">
      <c r="B426407" s="25"/>
      <c r="C426407" s="25"/>
      <c r="D426407" s="31"/>
      <c r="E426407" s="25"/>
      <c r="F426407" s="25"/>
      <c r="G426407" s="25"/>
      <c r="H426407" s="25"/>
    </row>
    <row r="426408" spans="2:8" x14ac:dyDescent="0.2">
      <c r="B426408" s="25"/>
      <c r="C426408" s="25"/>
      <c r="D426408" s="31"/>
      <c r="E426408" s="25"/>
      <c r="F426408" s="25"/>
      <c r="G426408" s="25"/>
      <c r="H426408" s="25"/>
    </row>
    <row r="426409" spans="2:8" x14ac:dyDescent="0.2">
      <c r="B426409" s="25"/>
      <c r="C426409" s="25"/>
      <c r="D426409" s="31"/>
      <c r="E426409" s="25"/>
      <c r="F426409" s="25"/>
      <c r="G426409" s="25"/>
      <c r="H426409" s="25"/>
    </row>
    <row r="426410" spans="2:8" x14ac:dyDescent="0.2">
      <c r="B426410" s="25"/>
      <c r="C426410" s="25"/>
      <c r="D426410" s="31"/>
      <c r="E426410" s="25"/>
      <c r="F426410" s="25"/>
      <c r="G426410" s="25"/>
      <c r="H426410" s="25"/>
    </row>
    <row r="426411" spans="2:8" x14ac:dyDescent="0.2">
      <c r="B426411" s="25"/>
      <c r="C426411" s="25"/>
      <c r="D426411" s="31"/>
      <c r="E426411" s="25"/>
      <c r="F426411" s="25"/>
      <c r="G426411" s="25"/>
      <c r="H426411" s="25"/>
    </row>
    <row r="426412" spans="2:8" x14ac:dyDescent="0.2">
      <c r="B426412" s="25"/>
      <c r="C426412" s="25"/>
      <c r="D426412" s="31"/>
      <c r="E426412" s="25"/>
      <c r="F426412" s="25"/>
      <c r="G426412" s="25"/>
      <c r="H426412" s="25"/>
    </row>
    <row r="426413" spans="2:8" x14ac:dyDescent="0.2">
      <c r="B426413" s="25"/>
      <c r="C426413" s="25"/>
      <c r="D426413" s="31"/>
      <c r="E426413" s="25"/>
      <c r="F426413" s="25"/>
      <c r="G426413" s="25"/>
      <c r="H426413" s="25"/>
    </row>
    <row r="426414" spans="2:8" x14ac:dyDescent="0.2">
      <c r="B426414" s="25"/>
      <c r="C426414" s="25"/>
      <c r="D426414" s="31"/>
      <c r="E426414" s="25"/>
      <c r="F426414" s="25"/>
      <c r="G426414" s="25"/>
      <c r="H426414" s="25"/>
    </row>
    <row r="426415" spans="2:8" x14ac:dyDescent="0.2">
      <c r="B426415" s="25"/>
      <c r="C426415" s="25"/>
      <c r="D426415" s="31"/>
      <c r="E426415" s="25"/>
      <c r="F426415" s="25"/>
      <c r="G426415" s="25"/>
      <c r="H426415" s="25"/>
    </row>
    <row r="426416" spans="2:8" x14ac:dyDescent="0.2">
      <c r="B426416" s="25"/>
      <c r="C426416" s="25"/>
      <c r="D426416" s="31"/>
      <c r="E426416" s="25"/>
      <c r="F426416" s="25"/>
      <c r="G426416" s="25"/>
      <c r="H426416" s="25"/>
    </row>
    <row r="426417" spans="2:8" x14ac:dyDescent="0.2">
      <c r="B426417" s="25"/>
      <c r="C426417" s="25"/>
      <c r="D426417" s="31"/>
      <c r="E426417" s="25"/>
      <c r="F426417" s="25"/>
      <c r="G426417" s="25"/>
      <c r="H426417" s="25"/>
    </row>
    <row r="426418" spans="2:8" x14ac:dyDescent="0.2">
      <c r="B426418" s="25"/>
      <c r="C426418" s="25"/>
      <c r="D426418" s="31"/>
      <c r="E426418" s="25"/>
      <c r="F426418" s="25"/>
      <c r="G426418" s="25"/>
      <c r="H426418" s="25"/>
    </row>
    <row r="426419" spans="2:8" x14ac:dyDescent="0.2">
      <c r="B426419" s="25"/>
      <c r="C426419" s="25"/>
      <c r="D426419" s="31"/>
      <c r="E426419" s="25"/>
      <c r="F426419" s="25"/>
      <c r="G426419" s="25"/>
      <c r="H426419" s="25"/>
    </row>
    <row r="426420" spans="2:8" x14ac:dyDescent="0.2">
      <c r="B426420" s="25"/>
      <c r="C426420" s="25"/>
      <c r="D426420" s="31"/>
      <c r="E426420" s="25"/>
      <c r="F426420" s="25"/>
      <c r="G426420" s="25"/>
      <c r="H426420" s="25"/>
    </row>
    <row r="426421" spans="2:8" x14ac:dyDescent="0.2">
      <c r="B426421" s="25"/>
      <c r="C426421" s="25"/>
      <c r="D426421" s="31"/>
      <c r="E426421" s="25"/>
      <c r="F426421" s="25"/>
      <c r="G426421" s="25"/>
      <c r="H426421" s="25"/>
    </row>
    <row r="426422" spans="2:8" x14ac:dyDescent="0.2">
      <c r="B426422" s="25"/>
      <c r="C426422" s="25"/>
      <c r="D426422" s="31"/>
      <c r="E426422" s="25"/>
      <c r="F426422" s="25"/>
      <c r="G426422" s="25"/>
      <c r="H426422" s="25"/>
    </row>
    <row r="426423" spans="2:8" x14ac:dyDescent="0.2">
      <c r="B426423" s="25"/>
      <c r="C426423" s="25"/>
      <c r="D426423" s="31"/>
      <c r="E426423" s="25"/>
      <c r="F426423" s="25"/>
      <c r="G426423" s="25"/>
      <c r="H426423" s="25"/>
    </row>
    <row r="426424" spans="2:8" x14ac:dyDescent="0.2">
      <c r="B426424" s="25"/>
      <c r="C426424" s="25"/>
      <c r="D426424" s="31"/>
      <c r="E426424" s="25"/>
      <c r="F426424" s="25"/>
      <c r="G426424" s="25"/>
      <c r="H426424" s="25"/>
    </row>
    <row r="426425" spans="2:8" x14ac:dyDescent="0.2">
      <c r="B426425" s="25"/>
      <c r="C426425" s="25"/>
      <c r="D426425" s="31"/>
      <c r="E426425" s="25"/>
      <c r="F426425" s="25"/>
      <c r="G426425" s="25"/>
      <c r="H426425" s="25"/>
    </row>
    <row r="426426" spans="2:8" x14ac:dyDescent="0.2">
      <c r="B426426" s="25"/>
      <c r="C426426" s="25"/>
      <c r="D426426" s="31"/>
      <c r="E426426" s="25"/>
      <c r="F426426" s="25"/>
      <c r="G426426" s="25"/>
      <c r="H426426" s="25"/>
    </row>
    <row r="426427" spans="2:8" x14ac:dyDescent="0.2">
      <c r="B426427" s="25"/>
      <c r="C426427" s="25"/>
      <c r="D426427" s="31"/>
      <c r="E426427" s="25"/>
      <c r="F426427" s="25"/>
      <c r="G426427" s="25"/>
      <c r="H426427" s="25"/>
    </row>
    <row r="426428" spans="2:8" x14ac:dyDescent="0.2">
      <c r="B426428" s="25"/>
      <c r="C426428" s="25"/>
      <c r="D426428" s="31"/>
      <c r="E426428" s="25"/>
      <c r="F426428" s="25"/>
      <c r="G426428" s="25"/>
      <c r="H426428" s="25"/>
    </row>
    <row r="426429" spans="2:8" x14ac:dyDescent="0.2">
      <c r="B426429" s="25"/>
      <c r="C426429" s="25"/>
      <c r="D426429" s="31"/>
      <c r="E426429" s="25"/>
      <c r="F426429" s="25"/>
      <c r="G426429" s="25"/>
      <c r="H426429" s="25"/>
    </row>
    <row r="426430" spans="2:8" x14ac:dyDescent="0.2">
      <c r="B426430" s="25"/>
      <c r="C426430" s="25"/>
      <c r="D426430" s="31"/>
      <c r="E426430" s="25"/>
      <c r="F426430" s="25"/>
      <c r="G426430" s="25"/>
      <c r="H426430" s="25"/>
    </row>
    <row r="426431" spans="2:8" x14ac:dyDescent="0.2">
      <c r="B426431" s="25"/>
      <c r="C426431" s="25"/>
      <c r="D426431" s="31"/>
      <c r="E426431" s="25"/>
      <c r="F426431" s="25"/>
      <c r="G426431" s="25"/>
      <c r="H426431" s="25"/>
    </row>
    <row r="426432" spans="2:8" x14ac:dyDescent="0.2">
      <c r="B426432" s="25"/>
      <c r="C426432" s="25"/>
      <c r="D426432" s="31"/>
      <c r="E426432" s="25"/>
      <c r="F426432" s="25"/>
      <c r="G426432" s="25"/>
      <c r="H426432" s="25"/>
    </row>
    <row r="426433" spans="2:8" x14ac:dyDescent="0.2">
      <c r="B426433" s="25"/>
      <c r="C426433" s="25"/>
      <c r="D426433" s="31"/>
      <c r="E426433" s="25"/>
      <c r="F426433" s="25"/>
      <c r="G426433" s="25"/>
      <c r="H426433" s="25"/>
    </row>
    <row r="426434" spans="2:8" x14ac:dyDescent="0.2">
      <c r="B426434" s="25"/>
      <c r="C426434" s="25"/>
      <c r="D426434" s="31"/>
      <c r="E426434" s="25"/>
      <c r="F426434" s="25"/>
      <c r="G426434" s="25"/>
      <c r="H426434" s="25"/>
    </row>
    <row r="426435" spans="2:8" x14ac:dyDescent="0.2">
      <c r="B426435" s="25"/>
      <c r="C426435" s="25"/>
      <c r="D426435" s="31"/>
      <c r="E426435" s="25"/>
      <c r="F426435" s="25"/>
      <c r="G426435" s="25"/>
      <c r="H426435" s="25"/>
    </row>
    <row r="426436" spans="2:8" x14ac:dyDescent="0.2">
      <c r="B426436" s="25"/>
      <c r="C426436" s="25"/>
      <c r="D426436" s="31"/>
      <c r="E426436" s="25"/>
      <c r="F426436" s="25"/>
      <c r="G426436" s="25"/>
      <c r="H426436" s="25"/>
    </row>
    <row r="426437" spans="2:8" x14ac:dyDescent="0.2">
      <c r="B426437" s="25"/>
      <c r="C426437" s="25"/>
      <c r="D426437" s="31"/>
      <c r="E426437" s="25"/>
      <c r="F426437" s="25"/>
      <c r="G426437" s="25"/>
      <c r="H426437" s="25"/>
    </row>
    <row r="426438" spans="2:8" x14ac:dyDescent="0.2">
      <c r="B426438" s="25"/>
      <c r="C426438" s="25"/>
      <c r="D426438" s="31"/>
      <c r="E426438" s="25"/>
      <c r="F426438" s="25"/>
      <c r="G426438" s="25"/>
      <c r="H426438" s="25"/>
    </row>
    <row r="426439" spans="2:8" x14ac:dyDescent="0.2">
      <c r="B426439" s="25"/>
      <c r="C426439" s="25"/>
      <c r="D426439" s="31"/>
      <c r="E426439" s="25"/>
      <c r="F426439" s="25"/>
      <c r="G426439" s="25"/>
      <c r="H426439" s="25"/>
    </row>
    <row r="426440" spans="2:8" x14ac:dyDescent="0.2">
      <c r="B426440" s="25"/>
      <c r="C426440" s="25"/>
      <c r="D426440" s="31"/>
      <c r="E426440" s="25"/>
      <c r="F426440" s="25"/>
      <c r="G426440" s="25"/>
      <c r="H426440" s="25"/>
    </row>
    <row r="426441" spans="2:8" x14ac:dyDescent="0.2">
      <c r="B426441" s="25"/>
      <c r="C426441" s="25"/>
      <c r="D426441" s="31"/>
      <c r="E426441" s="25"/>
      <c r="F426441" s="25"/>
      <c r="G426441" s="25"/>
      <c r="H426441" s="25"/>
    </row>
    <row r="426442" spans="2:8" x14ac:dyDescent="0.2">
      <c r="B426442" s="25"/>
      <c r="C426442" s="25"/>
      <c r="D426442" s="31"/>
      <c r="E426442" s="25"/>
      <c r="F426442" s="25"/>
      <c r="G426442" s="25"/>
      <c r="H426442" s="25"/>
    </row>
    <row r="426443" spans="2:8" x14ac:dyDescent="0.2">
      <c r="B426443" s="25"/>
      <c r="C426443" s="25"/>
      <c r="D426443" s="31"/>
      <c r="E426443" s="25"/>
      <c r="F426443" s="25"/>
      <c r="G426443" s="25"/>
      <c r="H426443" s="25"/>
    </row>
    <row r="426444" spans="2:8" x14ac:dyDescent="0.2">
      <c r="B426444" s="25"/>
      <c r="C426444" s="25"/>
      <c r="D426444" s="31"/>
      <c r="E426444" s="25"/>
      <c r="F426444" s="25"/>
      <c r="G426444" s="25"/>
      <c r="H426444" s="25"/>
    </row>
    <row r="426445" spans="2:8" x14ac:dyDescent="0.2">
      <c r="B426445" s="25"/>
      <c r="C426445" s="25"/>
      <c r="D426445" s="31"/>
      <c r="E426445" s="25"/>
      <c r="F426445" s="25"/>
      <c r="G426445" s="25"/>
      <c r="H426445" s="25"/>
    </row>
    <row r="426446" spans="2:8" x14ac:dyDescent="0.2">
      <c r="B426446" s="25"/>
      <c r="C426446" s="25"/>
      <c r="D426446" s="31"/>
      <c r="E426446" s="25"/>
      <c r="F426446" s="25"/>
      <c r="G426446" s="25"/>
      <c r="H426446" s="25"/>
    </row>
    <row r="426447" spans="2:8" x14ac:dyDescent="0.2">
      <c r="B426447" s="25"/>
      <c r="C426447" s="25"/>
      <c r="D426447" s="31"/>
      <c r="E426447" s="25"/>
      <c r="F426447" s="25"/>
      <c r="G426447" s="25"/>
      <c r="H426447" s="25"/>
    </row>
    <row r="426448" spans="2:8" x14ac:dyDescent="0.2">
      <c r="B426448" s="25"/>
      <c r="C426448" s="25"/>
      <c r="D426448" s="31"/>
      <c r="E426448" s="25"/>
      <c r="F426448" s="25"/>
      <c r="G426448" s="25"/>
      <c r="H426448" s="25"/>
    </row>
    <row r="426449" spans="2:8" x14ac:dyDescent="0.2">
      <c r="B426449" s="25"/>
      <c r="C426449" s="25"/>
      <c r="D426449" s="31"/>
      <c r="E426449" s="25"/>
      <c r="F426449" s="25"/>
      <c r="G426449" s="25"/>
      <c r="H426449" s="25"/>
    </row>
    <row r="426450" spans="2:8" x14ac:dyDescent="0.2">
      <c r="B426450" s="25"/>
      <c r="C426450" s="25"/>
      <c r="D426450" s="31"/>
      <c r="E426450" s="25"/>
      <c r="F426450" s="25"/>
      <c r="G426450" s="25"/>
      <c r="H426450" s="25"/>
    </row>
    <row r="426451" spans="2:8" x14ac:dyDescent="0.2">
      <c r="B426451" s="25"/>
      <c r="C426451" s="25"/>
      <c r="D426451" s="31"/>
      <c r="E426451" s="25"/>
      <c r="F426451" s="25"/>
      <c r="G426451" s="25"/>
      <c r="H426451" s="25"/>
    </row>
    <row r="426452" spans="2:8" x14ac:dyDescent="0.2">
      <c r="B426452" s="25"/>
      <c r="C426452" s="25"/>
      <c r="D426452" s="31"/>
      <c r="E426452" s="25"/>
      <c r="F426452" s="25"/>
      <c r="G426452" s="25"/>
      <c r="H426452" s="25"/>
    </row>
    <row r="426453" spans="2:8" x14ac:dyDescent="0.2">
      <c r="B426453" s="25"/>
      <c r="C426453" s="25"/>
      <c r="D426453" s="31"/>
      <c r="E426453" s="25"/>
      <c r="F426453" s="25"/>
      <c r="G426453" s="25"/>
      <c r="H426453" s="25"/>
    </row>
    <row r="426454" spans="2:8" x14ac:dyDescent="0.2">
      <c r="B426454" s="25"/>
      <c r="C426454" s="25"/>
      <c r="D426454" s="31"/>
      <c r="E426454" s="25"/>
      <c r="F426454" s="25"/>
      <c r="G426454" s="25"/>
      <c r="H426454" s="25"/>
    </row>
    <row r="426455" spans="2:8" x14ac:dyDescent="0.2">
      <c r="B426455" s="25"/>
      <c r="C426455" s="25"/>
      <c r="D426455" s="31"/>
      <c r="E426455" s="25"/>
      <c r="F426455" s="25"/>
      <c r="G426455" s="25"/>
      <c r="H426455" s="25"/>
    </row>
    <row r="426456" spans="2:8" x14ac:dyDescent="0.2">
      <c r="B426456" s="25"/>
      <c r="C426456" s="25"/>
      <c r="D426456" s="31"/>
      <c r="E426456" s="25"/>
      <c r="F426456" s="25"/>
      <c r="G426456" s="25"/>
      <c r="H426456" s="25"/>
    </row>
    <row r="426457" spans="2:8" x14ac:dyDescent="0.2">
      <c r="B426457" s="25"/>
      <c r="C426457" s="25"/>
      <c r="D426457" s="31"/>
      <c r="E426457" s="25"/>
      <c r="F426457" s="25"/>
      <c r="G426457" s="25"/>
      <c r="H426457" s="25"/>
    </row>
    <row r="426458" spans="2:8" x14ac:dyDescent="0.2">
      <c r="B426458" s="25"/>
      <c r="C426458" s="25"/>
      <c r="D426458" s="31"/>
      <c r="E426458" s="25"/>
      <c r="F426458" s="25"/>
      <c r="G426458" s="25"/>
      <c r="H426458" s="25"/>
    </row>
    <row r="426459" spans="2:8" x14ac:dyDescent="0.2">
      <c r="B426459" s="25"/>
      <c r="C426459" s="25"/>
      <c r="D426459" s="31"/>
      <c r="E426459" s="25"/>
      <c r="F426459" s="25"/>
      <c r="G426459" s="25"/>
      <c r="H426459" s="25"/>
    </row>
    <row r="426460" spans="2:8" x14ac:dyDescent="0.2">
      <c r="B426460" s="25"/>
      <c r="C426460" s="25"/>
      <c r="D426460" s="31"/>
      <c r="E426460" s="25"/>
      <c r="F426460" s="25"/>
      <c r="G426460" s="25"/>
      <c r="H426460" s="25"/>
    </row>
    <row r="426461" spans="2:8" x14ac:dyDescent="0.2">
      <c r="B426461" s="25"/>
      <c r="C426461" s="25"/>
      <c r="D426461" s="31"/>
      <c r="E426461" s="25"/>
      <c r="F426461" s="25"/>
      <c r="G426461" s="25"/>
      <c r="H426461" s="25"/>
    </row>
    <row r="426462" spans="2:8" x14ac:dyDescent="0.2">
      <c r="B426462" s="25"/>
      <c r="C426462" s="25"/>
      <c r="D426462" s="31"/>
      <c r="E426462" s="25"/>
      <c r="F426462" s="25"/>
      <c r="G426462" s="25"/>
      <c r="H426462" s="25"/>
    </row>
    <row r="426463" spans="2:8" x14ac:dyDescent="0.2">
      <c r="B426463" s="25"/>
      <c r="C426463" s="25"/>
      <c r="D426463" s="31"/>
      <c r="E426463" s="25"/>
      <c r="F426463" s="25"/>
      <c r="G426463" s="25"/>
      <c r="H426463" s="25"/>
    </row>
    <row r="426464" spans="2:8" x14ac:dyDescent="0.2">
      <c r="B426464" s="25"/>
      <c r="C426464" s="25"/>
      <c r="D426464" s="31"/>
      <c r="E426464" s="25"/>
      <c r="F426464" s="25"/>
      <c r="G426464" s="25"/>
      <c r="H426464" s="25"/>
    </row>
    <row r="426465" spans="2:8" x14ac:dyDescent="0.2">
      <c r="B426465" s="25"/>
      <c r="C426465" s="25"/>
      <c r="D426465" s="31"/>
      <c r="E426465" s="25"/>
      <c r="F426465" s="25"/>
      <c r="G426465" s="25"/>
      <c r="H426465" s="25"/>
    </row>
    <row r="426466" spans="2:8" x14ac:dyDescent="0.2">
      <c r="B426466" s="25"/>
      <c r="C426466" s="25"/>
      <c r="D426466" s="31"/>
      <c r="E426466" s="25"/>
      <c r="F426466" s="25"/>
      <c r="G426466" s="25"/>
      <c r="H426466" s="25"/>
    </row>
    <row r="426467" spans="2:8" x14ac:dyDescent="0.2">
      <c r="B426467" s="25"/>
      <c r="C426467" s="25"/>
      <c r="D426467" s="31"/>
      <c r="E426467" s="25"/>
      <c r="F426467" s="25"/>
      <c r="G426467" s="25"/>
      <c r="H426467" s="25"/>
    </row>
    <row r="426468" spans="2:8" x14ac:dyDescent="0.2">
      <c r="B426468" s="25"/>
      <c r="C426468" s="25"/>
      <c r="D426468" s="31"/>
      <c r="E426468" s="25"/>
      <c r="F426468" s="25"/>
      <c r="G426468" s="25"/>
      <c r="H426468" s="25"/>
    </row>
    <row r="426469" spans="2:8" x14ac:dyDescent="0.2">
      <c r="B426469" s="25"/>
      <c r="C426469" s="25"/>
      <c r="D426469" s="31"/>
      <c r="E426469" s="25"/>
      <c r="F426469" s="25"/>
      <c r="G426469" s="25"/>
      <c r="H426469" s="25"/>
    </row>
    <row r="426470" spans="2:8" x14ac:dyDescent="0.2">
      <c r="B426470" s="25"/>
      <c r="C426470" s="25"/>
      <c r="D426470" s="31"/>
      <c r="E426470" s="25"/>
      <c r="F426470" s="25"/>
      <c r="G426470" s="25"/>
      <c r="H426470" s="25"/>
    </row>
    <row r="426471" spans="2:8" x14ac:dyDescent="0.2">
      <c r="B426471" s="25"/>
      <c r="C426471" s="25"/>
      <c r="D426471" s="31"/>
      <c r="E426471" s="25"/>
      <c r="F426471" s="25"/>
      <c r="G426471" s="25"/>
      <c r="H426471" s="25"/>
    </row>
    <row r="426472" spans="2:8" x14ac:dyDescent="0.2">
      <c r="B426472" s="25"/>
      <c r="C426472" s="25"/>
      <c r="D426472" s="31"/>
      <c r="E426472" s="25"/>
      <c r="F426472" s="25"/>
      <c r="G426472" s="25"/>
      <c r="H426472" s="25"/>
    </row>
    <row r="426473" spans="2:8" x14ac:dyDescent="0.2">
      <c r="B426473" s="25"/>
      <c r="C426473" s="25"/>
      <c r="D426473" s="31"/>
      <c r="E426473" s="25"/>
      <c r="F426473" s="25"/>
      <c r="G426473" s="25"/>
      <c r="H426473" s="25"/>
    </row>
    <row r="426474" spans="2:8" x14ac:dyDescent="0.2">
      <c r="B426474" s="25"/>
      <c r="C426474" s="25"/>
      <c r="D426474" s="31"/>
      <c r="E426474" s="25"/>
      <c r="F426474" s="25"/>
      <c r="G426474" s="25"/>
      <c r="H426474" s="25"/>
    </row>
    <row r="426475" spans="2:8" x14ac:dyDescent="0.2">
      <c r="B426475" s="25"/>
      <c r="C426475" s="25"/>
      <c r="D426475" s="31"/>
      <c r="E426475" s="25"/>
      <c r="F426475" s="25"/>
      <c r="G426475" s="25"/>
      <c r="H426475" s="25"/>
    </row>
    <row r="426476" spans="2:8" x14ac:dyDescent="0.2">
      <c r="B426476" s="25"/>
      <c r="C426476" s="25"/>
      <c r="D426476" s="31"/>
      <c r="E426476" s="25"/>
      <c r="F426476" s="25"/>
      <c r="G426476" s="25"/>
      <c r="H426476" s="25"/>
    </row>
    <row r="426477" spans="2:8" x14ac:dyDescent="0.2">
      <c r="B426477" s="25"/>
      <c r="C426477" s="25"/>
      <c r="D426477" s="31"/>
      <c r="E426477" s="25"/>
      <c r="F426477" s="25"/>
      <c r="G426477" s="25"/>
      <c r="H426477" s="25"/>
    </row>
    <row r="426478" spans="2:8" x14ac:dyDescent="0.2">
      <c r="B426478" s="25"/>
      <c r="C426478" s="25"/>
      <c r="D426478" s="31"/>
      <c r="E426478" s="25"/>
      <c r="F426478" s="25"/>
      <c r="G426478" s="25"/>
      <c r="H426478" s="25"/>
    </row>
    <row r="426479" spans="2:8" x14ac:dyDescent="0.2">
      <c r="B426479" s="25"/>
      <c r="C426479" s="25"/>
      <c r="D426479" s="31"/>
      <c r="E426479" s="25"/>
      <c r="F426479" s="25"/>
      <c r="G426479" s="25"/>
      <c r="H426479" s="25"/>
    </row>
    <row r="426480" spans="2:8" x14ac:dyDescent="0.2">
      <c r="B426480" s="25"/>
      <c r="C426480" s="25"/>
      <c r="D426480" s="31"/>
      <c r="E426480" s="25"/>
      <c r="F426480" s="25"/>
      <c r="G426480" s="25"/>
      <c r="H426480" s="25"/>
    </row>
    <row r="426481" spans="2:8" x14ac:dyDescent="0.2">
      <c r="B426481" s="25"/>
      <c r="C426481" s="25"/>
      <c r="D426481" s="31"/>
      <c r="E426481" s="25"/>
      <c r="F426481" s="25"/>
      <c r="G426481" s="25"/>
      <c r="H426481" s="25"/>
    </row>
    <row r="426482" spans="2:8" x14ac:dyDescent="0.2">
      <c r="B426482" s="25"/>
      <c r="C426482" s="25"/>
      <c r="D426482" s="31"/>
      <c r="E426482" s="25"/>
      <c r="F426482" s="25"/>
      <c r="G426482" s="25"/>
      <c r="H426482" s="25"/>
    </row>
    <row r="426483" spans="2:8" x14ac:dyDescent="0.2">
      <c r="B426483" s="25"/>
      <c r="C426483" s="25"/>
      <c r="D426483" s="31"/>
      <c r="E426483" s="25"/>
      <c r="F426483" s="25"/>
      <c r="G426483" s="25"/>
      <c r="H426483" s="25"/>
    </row>
    <row r="426484" spans="2:8" x14ac:dyDescent="0.2">
      <c r="B426484" s="25"/>
      <c r="C426484" s="25"/>
      <c r="D426484" s="31"/>
      <c r="E426484" s="25"/>
      <c r="F426484" s="25"/>
      <c r="G426484" s="25"/>
      <c r="H426484" s="25"/>
    </row>
    <row r="426485" spans="2:8" x14ac:dyDescent="0.2">
      <c r="B426485" s="25"/>
      <c r="C426485" s="25"/>
      <c r="D426485" s="31"/>
      <c r="E426485" s="25"/>
      <c r="F426485" s="25"/>
      <c r="G426485" s="25"/>
      <c r="H426485" s="25"/>
    </row>
    <row r="426486" spans="2:8" x14ac:dyDescent="0.2">
      <c r="B426486" s="25"/>
      <c r="C426486" s="25"/>
      <c r="D426486" s="31"/>
      <c r="E426486" s="25"/>
      <c r="F426486" s="25"/>
      <c r="G426486" s="25"/>
      <c r="H426486" s="25"/>
    </row>
    <row r="426487" spans="2:8" x14ac:dyDescent="0.2">
      <c r="B426487" s="25"/>
      <c r="C426487" s="25"/>
      <c r="D426487" s="31"/>
      <c r="E426487" s="25"/>
      <c r="F426487" s="25"/>
      <c r="G426487" s="25"/>
      <c r="H426487" s="25"/>
    </row>
    <row r="426488" spans="2:8" x14ac:dyDescent="0.2">
      <c r="B426488" s="25"/>
      <c r="C426488" s="25"/>
      <c r="D426488" s="31"/>
      <c r="E426488" s="25"/>
      <c r="F426488" s="25"/>
      <c r="G426488" s="25"/>
      <c r="H426488" s="25"/>
    </row>
    <row r="426489" spans="2:8" x14ac:dyDescent="0.2">
      <c r="B426489" s="25"/>
      <c r="C426489" s="25"/>
      <c r="D426489" s="31"/>
      <c r="E426489" s="25"/>
      <c r="F426489" s="25"/>
      <c r="G426489" s="25"/>
      <c r="H426489" s="25"/>
    </row>
    <row r="426490" spans="2:8" x14ac:dyDescent="0.2">
      <c r="B426490" s="25"/>
      <c r="C426490" s="25"/>
      <c r="D426490" s="31"/>
      <c r="E426490" s="25"/>
      <c r="F426490" s="25"/>
      <c r="G426490" s="25"/>
      <c r="H426490" s="25"/>
    </row>
    <row r="426491" spans="2:8" x14ac:dyDescent="0.2">
      <c r="B426491" s="25"/>
      <c r="C426491" s="25"/>
      <c r="D426491" s="31"/>
      <c r="E426491" s="25"/>
      <c r="F426491" s="25"/>
      <c r="G426491" s="25"/>
      <c r="H426491" s="25"/>
    </row>
    <row r="426492" spans="2:8" x14ac:dyDescent="0.2">
      <c r="B426492" s="25"/>
      <c r="C426492" s="25"/>
      <c r="D426492" s="31"/>
      <c r="E426492" s="25"/>
      <c r="F426492" s="25"/>
      <c r="G426492" s="25"/>
      <c r="H426492" s="25"/>
    </row>
    <row r="426493" spans="2:8" x14ac:dyDescent="0.2">
      <c r="B426493" s="25"/>
      <c r="C426493" s="25"/>
      <c r="D426493" s="31"/>
      <c r="E426493" s="25"/>
      <c r="F426493" s="25"/>
      <c r="G426493" s="25"/>
      <c r="H426493" s="25"/>
    </row>
    <row r="426494" spans="2:8" x14ac:dyDescent="0.2">
      <c r="B426494" s="25"/>
      <c r="C426494" s="25"/>
      <c r="D426494" s="31"/>
      <c r="E426494" s="25"/>
      <c r="F426494" s="25"/>
      <c r="G426494" s="25"/>
      <c r="H426494" s="25"/>
    </row>
    <row r="426495" spans="2:8" x14ac:dyDescent="0.2">
      <c r="B426495" s="25"/>
      <c r="C426495" s="25"/>
      <c r="D426495" s="31"/>
      <c r="E426495" s="25"/>
      <c r="F426495" s="25"/>
      <c r="G426495" s="25"/>
      <c r="H426495" s="25"/>
    </row>
    <row r="426496" spans="2:8" x14ac:dyDescent="0.2">
      <c r="B426496" s="25"/>
      <c r="C426496" s="25"/>
      <c r="D426496" s="31"/>
      <c r="E426496" s="25"/>
      <c r="F426496" s="25"/>
      <c r="G426496" s="25"/>
      <c r="H426496" s="25"/>
    </row>
    <row r="426497" spans="2:8" x14ac:dyDescent="0.2">
      <c r="B426497" s="25"/>
      <c r="C426497" s="25"/>
      <c r="D426497" s="31"/>
      <c r="E426497" s="25"/>
      <c r="F426497" s="25"/>
      <c r="G426497" s="25"/>
      <c r="H426497" s="25"/>
    </row>
    <row r="426498" spans="2:8" x14ac:dyDescent="0.2">
      <c r="B426498" s="25"/>
      <c r="C426498" s="25"/>
      <c r="D426498" s="31"/>
      <c r="E426498" s="25"/>
      <c r="F426498" s="25"/>
      <c r="G426498" s="25"/>
      <c r="H426498" s="25"/>
    </row>
    <row r="426499" spans="2:8" x14ac:dyDescent="0.2">
      <c r="B426499" s="25"/>
      <c r="C426499" s="25"/>
      <c r="D426499" s="31"/>
      <c r="E426499" s="25"/>
      <c r="F426499" s="25"/>
      <c r="G426499" s="25"/>
      <c r="H426499" s="25"/>
    </row>
    <row r="426500" spans="2:8" x14ac:dyDescent="0.2">
      <c r="B426500" s="25"/>
      <c r="C426500" s="25"/>
      <c r="D426500" s="31"/>
      <c r="E426500" s="25"/>
      <c r="F426500" s="25"/>
      <c r="G426500" s="25"/>
      <c r="H426500" s="25"/>
    </row>
    <row r="426501" spans="2:8" x14ac:dyDescent="0.2">
      <c r="B426501" s="25"/>
      <c r="C426501" s="25"/>
      <c r="D426501" s="31"/>
      <c r="E426501" s="25"/>
      <c r="F426501" s="25"/>
      <c r="G426501" s="25"/>
      <c r="H426501" s="25"/>
    </row>
    <row r="426502" spans="2:8" x14ac:dyDescent="0.2">
      <c r="B426502" s="25"/>
      <c r="C426502" s="25"/>
      <c r="D426502" s="31"/>
      <c r="E426502" s="25"/>
      <c r="F426502" s="25"/>
      <c r="G426502" s="25"/>
      <c r="H426502" s="25"/>
    </row>
    <row r="426503" spans="2:8" x14ac:dyDescent="0.2">
      <c r="B426503" s="25"/>
      <c r="C426503" s="25"/>
      <c r="D426503" s="31"/>
      <c r="E426503" s="25"/>
      <c r="F426503" s="25"/>
      <c r="G426503" s="25"/>
      <c r="H426503" s="25"/>
    </row>
    <row r="426504" spans="2:8" x14ac:dyDescent="0.2">
      <c r="B426504" s="25"/>
      <c r="C426504" s="25"/>
      <c r="D426504" s="31"/>
      <c r="E426504" s="25"/>
      <c r="F426504" s="25"/>
      <c r="G426504" s="25"/>
      <c r="H426504" s="25"/>
    </row>
    <row r="426505" spans="2:8" x14ac:dyDescent="0.2">
      <c r="B426505" s="25"/>
      <c r="C426505" s="25"/>
      <c r="D426505" s="31"/>
      <c r="E426505" s="25"/>
      <c r="F426505" s="25"/>
      <c r="G426505" s="25"/>
      <c r="H426505" s="25"/>
    </row>
    <row r="426506" spans="2:8" x14ac:dyDescent="0.2">
      <c r="B426506" s="25"/>
      <c r="C426506" s="25"/>
      <c r="D426506" s="31"/>
      <c r="E426506" s="25"/>
      <c r="F426506" s="25"/>
      <c r="G426506" s="25"/>
      <c r="H426506" s="25"/>
    </row>
    <row r="426507" spans="2:8" x14ac:dyDescent="0.2">
      <c r="B426507" s="25"/>
      <c r="C426507" s="25"/>
      <c r="D426507" s="31"/>
      <c r="E426507" s="25"/>
      <c r="F426507" s="25"/>
      <c r="G426507" s="25"/>
      <c r="H426507" s="25"/>
    </row>
    <row r="426508" spans="2:8" x14ac:dyDescent="0.2">
      <c r="B426508" s="25"/>
      <c r="C426508" s="25"/>
      <c r="D426508" s="31"/>
      <c r="E426508" s="25"/>
      <c r="F426508" s="25"/>
      <c r="G426508" s="25"/>
      <c r="H426508" s="25"/>
    </row>
    <row r="426509" spans="2:8" x14ac:dyDescent="0.2">
      <c r="B426509" s="25"/>
      <c r="C426509" s="25"/>
      <c r="D426509" s="31"/>
      <c r="E426509" s="25"/>
      <c r="F426509" s="25"/>
      <c r="G426509" s="25"/>
      <c r="H426509" s="25"/>
    </row>
    <row r="426510" spans="2:8" x14ac:dyDescent="0.2">
      <c r="B426510" s="25"/>
      <c r="C426510" s="25"/>
      <c r="D426510" s="31"/>
      <c r="E426510" s="25"/>
      <c r="F426510" s="25"/>
      <c r="G426510" s="25"/>
      <c r="H426510" s="25"/>
    </row>
    <row r="426511" spans="2:8" x14ac:dyDescent="0.2">
      <c r="B426511" s="25"/>
      <c r="C426511" s="25"/>
      <c r="D426511" s="31"/>
      <c r="E426511" s="25"/>
      <c r="F426511" s="25"/>
      <c r="G426511" s="25"/>
      <c r="H426511" s="25"/>
    </row>
    <row r="426512" spans="2:8" x14ac:dyDescent="0.2">
      <c r="B426512" s="25"/>
      <c r="C426512" s="25"/>
      <c r="D426512" s="31"/>
      <c r="E426512" s="25"/>
      <c r="F426512" s="25"/>
      <c r="G426512" s="25"/>
      <c r="H426512" s="25"/>
    </row>
    <row r="426513" spans="2:8" x14ac:dyDescent="0.2">
      <c r="B426513" s="25"/>
      <c r="C426513" s="25"/>
      <c r="D426513" s="31"/>
      <c r="E426513" s="25"/>
      <c r="F426513" s="25"/>
      <c r="G426513" s="25"/>
      <c r="H426513" s="25"/>
    </row>
    <row r="426514" spans="2:8" x14ac:dyDescent="0.2">
      <c r="B426514" s="25"/>
      <c r="C426514" s="25"/>
      <c r="D426514" s="31"/>
      <c r="E426514" s="25"/>
      <c r="F426514" s="25"/>
      <c r="G426514" s="25"/>
      <c r="H426514" s="25"/>
    </row>
    <row r="426515" spans="2:8" x14ac:dyDescent="0.2">
      <c r="B426515" s="25"/>
      <c r="C426515" s="25"/>
      <c r="D426515" s="31"/>
      <c r="E426515" s="25"/>
      <c r="F426515" s="25"/>
      <c r="G426515" s="25"/>
      <c r="H426515" s="25"/>
    </row>
    <row r="426516" spans="2:8" x14ac:dyDescent="0.2">
      <c r="B426516" s="25"/>
      <c r="C426516" s="25"/>
      <c r="D426516" s="31"/>
      <c r="E426516" s="25"/>
      <c r="F426516" s="25"/>
      <c r="G426516" s="25"/>
      <c r="H426516" s="25"/>
    </row>
    <row r="426517" spans="2:8" x14ac:dyDescent="0.2">
      <c r="B426517" s="25"/>
      <c r="C426517" s="25"/>
      <c r="D426517" s="31"/>
      <c r="E426517" s="25"/>
      <c r="F426517" s="25"/>
      <c r="G426517" s="25"/>
      <c r="H426517" s="25"/>
    </row>
    <row r="426518" spans="2:8" x14ac:dyDescent="0.2">
      <c r="B426518" s="25"/>
      <c r="C426518" s="25"/>
      <c r="D426518" s="31"/>
      <c r="E426518" s="25"/>
      <c r="F426518" s="25"/>
      <c r="G426518" s="25"/>
      <c r="H426518" s="25"/>
    </row>
    <row r="426519" spans="2:8" x14ac:dyDescent="0.2">
      <c r="B426519" s="25"/>
      <c r="C426519" s="25"/>
      <c r="D426519" s="31"/>
      <c r="E426519" s="25"/>
      <c r="F426519" s="25"/>
      <c r="G426519" s="25"/>
      <c r="H426519" s="25"/>
    </row>
    <row r="426520" spans="2:8" x14ac:dyDescent="0.2">
      <c r="B426520" s="25"/>
      <c r="C426520" s="25"/>
      <c r="D426520" s="31"/>
      <c r="E426520" s="25"/>
      <c r="F426520" s="25"/>
      <c r="G426520" s="25"/>
      <c r="H426520" s="25"/>
    </row>
    <row r="426521" spans="2:8" x14ac:dyDescent="0.2">
      <c r="B426521" s="25"/>
      <c r="C426521" s="25"/>
      <c r="D426521" s="31"/>
      <c r="E426521" s="25"/>
      <c r="F426521" s="25"/>
      <c r="G426521" s="25"/>
      <c r="H426521" s="25"/>
    </row>
    <row r="426522" spans="2:8" x14ac:dyDescent="0.2">
      <c r="B426522" s="25"/>
      <c r="C426522" s="25"/>
      <c r="D426522" s="31"/>
      <c r="E426522" s="25"/>
      <c r="F426522" s="25"/>
      <c r="G426522" s="25"/>
      <c r="H426522" s="25"/>
    </row>
    <row r="426523" spans="2:8" x14ac:dyDescent="0.2">
      <c r="B426523" s="25"/>
      <c r="C426523" s="25"/>
      <c r="D426523" s="31"/>
      <c r="E426523" s="25"/>
      <c r="F426523" s="25"/>
      <c r="G426523" s="25"/>
      <c r="H426523" s="25"/>
    </row>
    <row r="426524" spans="2:8" x14ac:dyDescent="0.2">
      <c r="B426524" s="25"/>
      <c r="C426524" s="25"/>
      <c r="D426524" s="31"/>
      <c r="E426524" s="25"/>
      <c r="F426524" s="25"/>
      <c r="G426524" s="25"/>
      <c r="H426524" s="25"/>
    </row>
    <row r="426525" spans="2:8" x14ac:dyDescent="0.2">
      <c r="B426525" s="25"/>
      <c r="C426525" s="25"/>
      <c r="D426525" s="31"/>
      <c r="E426525" s="25"/>
      <c r="F426525" s="25"/>
      <c r="G426525" s="25"/>
      <c r="H426525" s="25"/>
    </row>
    <row r="426526" spans="2:8" x14ac:dyDescent="0.2">
      <c r="B426526" s="25"/>
      <c r="C426526" s="25"/>
      <c r="D426526" s="31"/>
      <c r="E426526" s="25"/>
      <c r="F426526" s="25"/>
      <c r="G426526" s="25"/>
      <c r="H426526" s="25"/>
    </row>
    <row r="426527" spans="2:8" x14ac:dyDescent="0.2">
      <c r="B426527" s="25"/>
      <c r="C426527" s="25"/>
      <c r="D426527" s="31"/>
      <c r="E426527" s="25"/>
      <c r="F426527" s="25"/>
      <c r="G426527" s="25"/>
      <c r="H426527" s="25"/>
    </row>
    <row r="426528" spans="2:8" x14ac:dyDescent="0.2">
      <c r="B426528" s="25"/>
      <c r="C426528" s="25"/>
      <c r="D426528" s="31"/>
      <c r="E426528" s="25"/>
      <c r="F426528" s="25"/>
      <c r="G426528" s="25"/>
      <c r="H426528" s="25"/>
    </row>
    <row r="426529" spans="2:8" x14ac:dyDescent="0.2">
      <c r="B426529" s="25"/>
      <c r="C426529" s="25"/>
      <c r="D426529" s="31"/>
      <c r="E426529" s="25"/>
      <c r="F426529" s="25"/>
      <c r="G426529" s="25"/>
      <c r="H426529" s="25"/>
    </row>
    <row r="426530" spans="2:8" x14ac:dyDescent="0.2">
      <c r="B426530" s="25"/>
      <c r="C426530" s="25"/>
      <c r="D426530" s="31"/>
      <c r="E426530" s="25"/>
      <c r="F426530" s="25"/>
      <c r="G426530" s="25"/>
      <c r="H426530" s="25"/>
    </row>
    <row r="426531" spans="2:8" x14ac:dyDescent="0.2">
      <c r="B426531" s="25"/>
      <c r="C426531" s="25"/>
      <c r="D426531" s="31"/>
      <c r="E426531" s="25"/>
      <c r="F426531" s="25"/>
      <c r="G426531" s="25"/>
      <c r="H426531" s="25"/>
    </row>
    <row r="426532" spans="2:8" x14ac:dyDescent="0.2">
      <c r="B426532" s="25"/>
      <c r="C426532" s="25"/>
      <c r="D426532" s="31"/>
      <c r="E426532" s="25"/>
      <c r="F426532" s="25"/>
      <c r="G426532" s="25"/>
      <c r="H426532" s="25"/>
    </row>
    <row r="426533" spans="2:8" x14ac:dyDescent="0.2">
      <c r="B426533" s="25"/>
      <c r="C426533" s="25"/>
      <c r="D426533" s="31"/>
      <c r="E426533" s="25"/>
      <c r="F426533" s="25"/>
      <c r="G426533" s="25"/>
      <c r="H426533" s="25"/>
    </row>
    <row r="426534" spans="2:8" x14ac:dyDescent="0.2">
      <c r="B426534" s="25"/>
      <c r="C426534" s="25"/>
      <c r="D426534" s="31"/>
      <c r="E426534" s="25"/>
      <c r="F426534" s="25"/>
      <c r="G426534" s="25"/>
      <c r="H426534" s="25"/>
    </row>
    <row r="426535" spans="2:8" x14ac:dyDescent="0.2">
      <c r="B426535" s="25"/>
      <c r="C426535" s="25"/>
      <c r="D426535" s="31"/>
      <c r="E426535" s="25"/>
      <c r="F426535" s="25"/>
      <c r="G426535" s="25"/>
      <c r="H426535" s="25"/>
    </row>
    <row r="426536" spans="2:8" x14ac:dyDescent="0.2">
      <c r="B426536" s="25"/>
      <c r="C426536" s="25"/>
      <c r="D426536" s="31"/>
      <c r="E426536" s="25"/>
      <c r="F426536" s="25"/>
      <c r="G426536" s="25"/>
      <c r="H426536" s="25"/>
    </row>
    <row r="426537" spans="2:8" x14ac:dyDescent="0.2">
      <c r="B426537" s="25"/>
      <c r="C426537" s="25"/>
      <c r="D426537" s="31"/>
      <c r="E426537" s="25"/>
      <c r="F426537" s="25"/>
      <c r="G426537" s="25"/>
      <c r="H426537" s="25"/>
    </row>
    <row r="426538" spans="2:8" x14ac:dyDescent="0.2">
      <c r="B426538" s="25"/>
      <c r="C426538" s="25"/>
      <c r="D426538" s="31"/>
      <c r="E426538" s="25"/>
      <c r="F426538" s="25"/>
      <c r="G426538" s="25"/>
      <c r="H426538" s="25"/>
    </row>
    <row r="426539" spans="2:8" x14ac:dyDescent="0.2">
      <c r="B426539" s="25"/>
      <c r="C426539" s="25"/>
      <c r="D426539" s="31"/>
      <c r="E426539" s="25"/>
      <c r="F426539" s="25"/>
      <c r="G426539" s="25"/>
      <c r="H426539" s="25"/>
    </row>
    <row r="426540" spans="2:8" x14ac:dyDescent="0.2">
      <c r="B426540" s="25"/>
      <c r="C426540" s="25"/>
      <c r="D426540" s="31"/>
      <c r="E426540" s="25"/>
      <c r="F426540" s="25"/>
      <c r="G426540" s="25"/>
      <c r="H426540" s="25"/>
    </row>
    <row r="426541" spans="2:8" x14ac:dyDescent="0.2">
      <c r="B426541" s="25"/>
      <c r="C426541" s="25"/>
      <c r="D426541" s="31"/>
      <c r="E426541" s="25"/>
      <c r="F426541" s="25"/>
      <c r="G426541" s="25"/>
      <c r="H426541" s="25"/>
    </row>
    <row r="426542" spans="2:8" x14ac:dyDescent="0.2">
      <c r="B426542" s="25"/>
      <c r="C426542" s="25"/>
      <c r="D426542" s="31"/>
      <c r="E426542" s="25"/>
      <c r="F426542" s="25"/>
      <c r="G426542" s="25"/>
      <c r="H426542" s="25"/>
    </row>
    <row r="426543" spans="2:8" x14ac:dyDescent="0.2">
      <c r="B426543" s="25"/>
      <c r="C426543" s="25"/>
      <c r="D426543" s="31"/>
      <c r="E426543" s="25"/>
      <c r="F426543" s="25"/>
      <c r="G426543" s="25"/>
      <c r="H426543" s="25"/>
    </row>
    <row r="426544" spans="2:8" x14ac:dyDescent="0.2">
      <c r="B426544" s="25"/>
      <c r="C426544" s="25"/>
      <c r="D426544" s="31"/>
      <c r="E426544" s="25"/>
      <c r="F426544" s="25"/>
      <c r="G426544" s="25"/>
      <c r="H426544" s="25"/>
    </row>
    <row r="426545" spans="2:8" x14ac:dyDescent="0.2">
      <c r="B426545" s="25"/>
      <c r="C426545" s="25"/>
      <c r="D426545" s="31"/>
      <c r="E426545" s="25"/>
      <c r="F426545" s="25"/>
      <c r="G426545" s="25"/>
      <c r="H426545" s="25"/>
    </row>
    <row r="426546" spans="2:8" x14ac:dyDescent="0.2">
      <c r="B426546" s="25"/>
      <c r="C426546" s="25"/>
      <c r="D426546" s="31"/>
      <c r="E426546" s="25"/>
      <c r="F426546" s="25"/>
      <c r="G426546" s="25"/>
      <c r="H426546" s="25"/>
    </row>
    <row r="426547" spans="2:8" x14ac:dyDescent="0.2">
      <c r="B426547" s="25"/>
      <c r="C426547" s="25"/>
      <c r="D426547" s="31"/>
      <c r="E426547" s="25"/>
      <c r="F426547" s="25"/>
      <c r="G426547" s="25"/>
      <c r="H426547" s="25"/>
    </row>
    <row r="426548" spans="2:8" x14ac:dyDescent="0.2">
      <c r="B426548" s="25"/>
      <c r="C426548" s="25"/>
      <c r="D426548" s="31"/>
      <c r="E426548" s="25"/>
      <c r="F426548" s="25"/>
      <c r="G426548" s="25"/>
      <c r="H426548" s="25"/>
    </row>
    <row r="426549" spans="2:8" x14ac:dyDescent="0.2">
      <c r="B426549" s="25"/>
      <c r="C426549" s="25"/>
      <c r="D426549" s="31"/>
      <c r="E426549" s="25"/>
      <c r="F426549" s="25"/>
      <c r="G426549" s="25"/>
      <c r="H426549" s="25"/>
    </row>
    <row r="426550" spans="2:8" x14ac:dyDescent="0.2">
      <c r="B426550" s="25"/>
      <c r="C426550" s="25"/>
      <c r="D426550" s="31"/>
      <c r="E426550" s="25"/>
      <c r="F426550" s="25"/>
      <c r="G426550" s="25"/>
      <c r="H426550" s="25"/>
    </row>
    <row r="426551" spans="2:8" x14ac:dyDescent="0.2">
      <c r="B426551" s="25"/>
      <c r="C426551" s="25"/>
      <c r="D426551" s="31"/>
      <c r="E426551" s="25"/>
      <c r="F426551" s="25"/>
      <c r="G426551" s="25"/>
      <c r="H426551" s="25"/>
    </row>
    <row r="426552" spans="2:8" x14ac:dyDescent="0.2">
      <c r="B426552" s="25"/>
      <c r="C426552" s="25"/>
      <c r="D426552" s="31"/>
      <c r="E426552" s="25"/>
      <c r="F426552" s="25"/>
      <c r="G426552" s="25"/>
      <c r="H426552" s="25"/>
    </row>
    <row r="426553" spans="2:8" x14ac:dyDescent="0.2">
      <c r="B426553" s="25"/>
      <c r="C426553" s="25"/>
      <c r="D426553" s="31"/>
      <c r="E426553" s="25"/>
      <c r="F426553" s="25"/>
      <c r="G426553" s="25"/>
      <c r="H426553" s="25"/>
    </row>
    <row r="426554" spans="2:8" x14ac:dyDescent="0.2">
      <c r="B426554" s="25"/>
      <c r="C426554" s="25"/>
      <c r="D426554" s="31"/>
      <c r="E426554" s="25"/>
      <c r="F426554" s="25"/>
      <c r="G426554" s="25"/>
      <c r="H426554" s="25"/>
    </row>
    <row r="426555" spans="2:8" x14ac:dyDescent="0.2">
      <c r="B426555" s="25"/>
      <c r="C426555" s="25"/>
      <c r="D426555" s="31"/>
      <c r="E426555" s="25"/>
      <c r="F426555" s="25"/>
      <c r="G426555" s="25"/>
      <c r="H426555" s="25"/>
    </row>
    <row r="426556" spans="2:8" x14ac:dyDescent="0.2">
      <c r="B426556" s="25"/>
      <c r="C426556" s="25"/>
      <c r="D426556" s="31"/>
      <c r="E426556" s="25"/>
      <c r="F426556" s="25"/>
      <c r="G426556" s="25"/>
      <c r="H426556" s="25"/>
    </row>
    <row r="426557" spans="2:8" x14ac:dyDescent="0.2">
      <c r="B426557" s="25"/>
      <c r="C426557" s="25"/>
      <c r="D426557" s="31"/>
      <c r="E426557" s="25"/>
      <c r="F426557" s="25"/>
      <c r="G426557" s="25"/>
      <c r="H426557" s="25"/>
    </row>
    <row r="426558" spans="2:8" x14ac:dyDescent="0.2">
      <c r="B426558" s="25"/>
      <c r="C426558" s="25"/>
      <c r="D426558" s="31"/>
      <c r="E426558" s="25"/>
      <c r="F426558" s="25"/>
      <c r="G426558" s="25"/>
      <c r="H426558" s="25"/>
    </row>
    <row r="426559" spans="2:8" x14ac:dyDescent="0.2">
      <c r="B426559" s="25"/>
      <c r="C426559" s="25"/>
      <c r="D426559" s="31"/>
      <c r="E426559" s="25"/>
      <c r="F426559" s="25"/>
      <c r="G426559" s="25"/>
      <c r="H426559" s="25"/>
    </row>
    <row r="426560" spans="2:8" x14ac:dyDescent="0.2">
      <c r="B426560" s="25"/>
      <c r="C426560" s="25"/>
      <c r="D426560" s="31"/>
      <c r="E426560" s="25"/>
      <c r="F426560" s="25"/>
      <c r="G426560" s="25"/>
      <c r="H426560" s="25"/>
    </row>
    <row r="426561" spans="2:8" x14ac:dyDescent="0.2">
      <c r="B426561" s="25"/>
      <c r="C426561" s="25"/>
      <c r="D426561" s="31"/>
      <c r="E426561" s="25"/>
      <c r="F426561" s="25"/>
      <c r="G426561" s="25"/>
      <c r="H426561" s="25"/>
    </row>
    <row r="426562" spans="2:8" x14ac:dyDescent="0.2">
      <c r="B426562" s="25"/>
      <c r="C426562" s="25"/>
      <c r="D426562" s="31"/>
      <c r="E426562" s="25"/>
      <c r="F426562" s="25"/>
      <c r="G426562" s="25"/>
      <c r="H426562" s="25"/>
    </row>
    <row r="426563" spans="2:8" x14ac:dyDescent="0.2">
      <c r="B426563" s="25"/>
      <c r="C426563" s="25"/>
      <c r="D426563" s="31"/>
      <c r="E426563" s="25"/>
      <c r="F426563" s="25"/>
      <c r="G426563" s="25"/>
      <c r="H426563" s="25"/>
    </row>
    <row r="426564" spans="2:8" x14ac:dyDescent="0.2">
      <c r="B426564" s="25"/>
      <c r="C426564" s="25"/>
      <c r="D426564" s="31"/>
      <c r="E426564" s="25"/>
      <c r="F426564" s="25"/>
      <c r="G426564" s="25"/>
      <c r="H426564" s="25"/>
    </row>
    <row r="426565" spans="2:8" x14ac:dyDescent="0.2">
      <c r="B426565" s="21"/>
      <c r="C426565" s="21"/>
      <c r="D426565" s="31"/>
      <c r="E426565" s="21"/>
      <c r="F426565" s="21"/>
      <c r="G426565" s="21"/>
      <c r="H426565" s="25"/>
    </row>
    <row r="426566" spans="2:8" x14ac:dyDescent="0.2">
      <c r="B426566" s="21"/>
      <c r="C426566" s="21"/>
      <c r="D426566" s="31"/>
      <c r="E426566" s="21"/>
      <c r="F426566" s="21"/>
      <c r="G426566" s="21"/>
      <c r="H426566" s="21"/>
    </row>
    <row r="426567" spans="2:8" x14ac:dyDescent="0.2">
      <c r="B426567" s="21"/>
      <c r="C426567" s="21"/>
      <c r="D426567" s="31"/>
      <c r="E426567" s="21"/>
      <c r="F426567" s="21"/>
      <c r="G426567" s="21"/>
      <c r="H426567" s="21"/>
    </row>
    <row r="426568" spans="2:8" x14ac:dyDescent="0.2">
      <c r="B426568" s="21"/>
      <c r="C426568" s="21"/>
      <c r="D426568" s="31"/>
      <c r="E426568" s="21"/>
      <c r="F426568" s="21"/>
      <c r="G426568" s="21"/>
      <c r="H426568" s="21"/>
    </row>
    <row r="426569" spans="2:8" x14ac:dyDescent="0.2">
      <c r="B426569" s="21"/>
      <c r="C426569" s="21"/>
      <c r="D426569" s="31"/>
      <c r="E426569" s="21"/>
      <c r="F426569" s="21"/>
      <c r="G426569" s="21"/>
      <c r="H426569" s="21"/>
    </row>
    <row r="426570" spans="2:8" x14ac:dyDescent="0.2">
      <c r="B426570" s="21"/>
      <c r="C426570" s="21"/>
      <c r="D426570" s="31"/>
      <c r="E426570" s="21"/>
      <c r="F426570" s="21"/>
      <c r="G426570" s="21"/>
      <c r="H426570" s="21"/>
    </row>
    <row r="426571" spans="2:8" x14ac:dyDescent="0.2">
      <c r="B426571" s="21"/>
      <c r="C426571" s="21"/>
      <c r="D426571" s="31"/>
      <c r="E426571" s="21"/>
      <c r="F426571" s="21"/>
      <c r="G426571" s="21"/>
      <c r="H426571" s="21"/>
    </row>
    <row r="426572" spans="2:8" x14ac:dyDescent="0.2">
      <c r="B426572" s="21"/>
      <c r="C426572" s="21"/>
      <c r="D426572" s="31"/>
      <c r="E426572" s="21"/>
      <c r="F426572" s="21"/>
      <c r="G426572" s="21"/>
      <c r="H426572" s="21"/>
    </row>
    <row r="426573" spans="2:8" x14ac:dyDescent="0.2">
      <c r="B426573" s="21"/>
      <c r="C426573" s="21"/>
      <c r="D426573" s="31"/>
      <c r="E426573" s="21"/>
      <c r="F426573" s="21"/>
      <c r="G426573" s="21"/>
      <c r="H426573" s="21"/>
    </row>
    <row r="426574" spans="2:8" x14ac:dyDescent="0.2">
      <c r="B426574" s="21"/>
      <c r="C426574" s="21"/>
      <c r="D426574" s="31"/>
      <c r="E426574" s="21"/>
      <c r="F426574" s="21"/>
      <c r="G426574" s="21"/>
      <c r="H426574" s="21"/>
    </row>
    <row r="426575" spans="2:8" x14ac:dyDescent="0.2">
      <c r="H426575" s="21"/>
    </row>
    <row r="442369" spans="2:8" x14ac:dyDescent="0.2">
      <c r="B442369" s="21"/>
      <c r="C442369" s="21"/>
      <c r="D442369" s="31"/>
      <c r="E442369" s="21"/>
      <c r="F442369" s="21"/>
      <c r="G442369" s="21"/>
    </row>
    <row r="442370" spans="2:8" x14ac:dyDescent="0.2">
      <c r="B442370" s="21"/>
      <c r="C442370" s="21"/>
      <c r="D442370" s="31"/>
      <c r="E442370" s="21"/>
      <c r="F442370" s="21"/>
      <c r="G442370" s="21"/>
      <c r="H442370" s="21"/>
    </row>
    <row r="442371" spans="2:8" x14ac:dyDescent="0.2">
      <c r="B442371" s="21"/>
      <c r="C442371" s="21"/>
      <c r="D442371" s="31"/>
      <c r="E442371" s="21"/>
      <c r="F442371" s="21"/>
      <c r="G442371" s="21"/>
      <c r="H442371" s="21"/>
    </row>
    <row r="442372" spans="2:8" x14ac:dyDescent="0.2">
      <c r="B442372" s="21"/>
      <c r="C442372" s="21"/>
      <c r="D442372" s="31"/>
      <c r="E442372" s="21"/>
      <c r="F442372" s="21"/>
      <c r="G442372" s="21"/>
      <c r="H442372" s="21"/>
    </row>
    <row r="442373" spans="2:8" x14ac:dyDescent="0.2">
      <c r="B442373" s="21"/>
      <c r="C442373" s="21"/>
      <c r="D442373" s="31"/>
      <c r="E442373" s="21"/>
      <c r="F442373" s="21"/>
      <c r="G442373" s="21"/>
      <c r="H442373" s="21"/>
    </row>
    <row r="442374" spans="2:8" x14ac:dyDescent="0.2">
      <c r="B442374" s="22"/>
      <c r="C442374" s="22"/>
      <c r="D442374" s="31"/>
      <c r="E442374" s="22"/>
      <c r="F442374" s="22"/>
      <c r="G442374" s="22"/>
      <c r="H442374" s="21"/>
    </row>
    <row r="442375" spans="2:8" x14ac:dyDescent="0.2">
      <c r="B442375" s="22"/>
      <c r="C442375" s="22"/>
      <c r="D442375" s="31"/>
      <c r="E442375" s="22"/>
      <c r="F442375" s="22"/>
      <c r="G442375" s="22"/>
      <c r="H442375" s="22"/>
    </row>
    <row r="442376" spans="2:8" x14ac:dyDescent="0.2">
      <c r="B442376" s="22"/>
      <c r="C442376" s="22"/>
      <c r="D442376" s="31"/>
      <c r="E442376" s="22"/>
      <c r="F442376" s="22"/>
      <c r="G442376" s="22"/>
      <c r="H442376" s="22"/>
    </row>
    <row r="442377" spans="2:8" x14ac:dyDescent="0.2">
      <c r="B442377" s="22"/>
      <c r="C442377" s="22"/>
      <c r="D442377" s="31"/>
      <c r="E442377" s="22"/>
      <c r="F442377" s="22"/>
      <c r="G442377" s="22"/>
      <c r="H442377" s="22"/>
    </row>
    <row r="442378" spans="2:8" x14ac:dyDescent="0.2">
      <c r="B442378" s="22"/>
      <c r="C442378" s="22"/>
      <c r="D442378" s="31"/>
      <c r="E442378" s="22"/>
      <c r="F442378" s="22"/>
      <c r="G442378" s="22"/>
      <c r="H442378" s="22"/>
    </row>
    <row r="442379" spans="2:8" x14ac:dyDescent="0.2">
      <c r="B442379" s="22"/>
      <c r="C442379" s="22"/>
      <c r="D442379" s="31"/>
      <c r="E442379" s="22"/>
      <c r="F442379" s="22"/>
      <c r="G442379" s="22"/>
      <c r="H442379" s="22"/>
    </row>
    <row r="442380" spans="2:8" x14ac:dyDescent="0.2">
      <c r="B442380" s="22"/>
      <c r="C442380" s="22"/>
      <c r="D442380" s="31"/>
      <c r="E442380" s="22"/>
      <c r="F442380" s="22"/>
      <c r="G442380" s="22"/>
      <c r="H442380" s="22"/>
    </row>
    <row r="442381" spans="2:8" x14ac:dyDescent="0.2">
      <c r="B442381" s="22"/>
      <c r="C442381" s="22"/>
      <c r="D442381" s="31"/>
      <c r="E442381" s="22"/>
      <c r="F442381" s="22"/>
      <c r="G442381" s="22"/>
      <c r="H442381" s="22"/>
    </row>
    <row r="442382" spans="2:8" x14ac:dyDescent="0.2">
      <c r="B442382" s="22"/>
      <c r="C442382" s="22"/>
      <c r="D442382" s="31"/>
      <c r="E442382" s="22"/>
      <c r="F442382" s="22"/>
      <c r="G442382" s="22"/>
      <c r="H442382" s="22"/>
    </row>
    <row r="442383" spans="2:8" x14ac:dyDescent="0.2">
      <c r="B442383" s="22"/>
      <c r="C442383" s="22"/>
      <c r="D442383" s="31"/>
      <c r="E442383" s="22"/>
      <c r="F442383" s="22"/>
      <c r="G442383" s="22"/>
      <c r="H442383" s="22"/>
    </row>
    <row r="442384" spans="2:8" x14ac:dyDescent="0.2">
      <c r="B442384" s="22"/>
      <c r="C442384" s="22"/>
      <c r="D442384" s="31"/>
      <c r="E442384" s="22"/>
      <c r="F442384" s="22"/>
      <c r="G442384" s="22"/>
      <c r="H442384" s="22"/>
    </row>
    <row r="442385" spans="2:8" x14ac:dyDescent="0.2">
      <c r="B442385" s="22"/>
      <c r="C442385" s="22"/>
      <c r="D442385" s="31"/>
      <c r="E442385" s="22"/>
      <c r="F442385" s="22"/>
      <c r="G442385" s="22"/>
      <c r="H442385" s="22"/>
    </row>
    <row r="442386" spans="2:8" x14ac:dyDescent="0.2">
      <c r="B442386" s="22"/>
      <c r="C442386" s="22"/>
      <c r="D442386" s="31"/>
      <c r="E442386" s="22"/>
      <c r="F442386" s="22"/>
      <c r="G442386" s="22"/>
      <c r="H442386" s="22"/>
    </row>
    <row r="442387" spans="2:8" x14ac:dyDescent="0.2">
      <c r="B442387" s="22"/>
      <c r="C442387" s="22"/>
      <c r="D442387" s="31"/>
      <c r="E442387" s="22"/>
      <c r="F442387" s="22"/>
      <c r="G442387" s="22"/>
      <c r="H442387" s="22"/>
    </row>
    <row r="442388" spans="2:8" x14ac:dyDescent="0.2">
      <c r="B442388" s="22"/>
      <c r="C442388" s="22"/>
      <c r="D442388" s="31"/>
      <c r="E442388" s="22"/>
      <c r="F442388" s="22"/>
      <c r="G442388" s="22"/>
      <c r="H442388" s="22"/>
    </row>
    <row r="442389" spans="2:8" x14ac:dyDescent="0.2">
      <c r="B442389" s="22"/>
      <c r="C442389" s="22"/>
      <c r="D442389" s="31"/>
      <c r="E442389" s="22"/>
      <c r="F442389" s="22"/>
      <c r="G442389" s="22"/>
      <c r="H442389" s="22"/>
    </row>
    <row r="442390" spans="2:8" x14ac:dyDescent="0.2">
      <c r="B442390" s="22"/>
      <c r="C442390" s="22"/>
      <c r="D442390" s="31"/>
      <c r="E442390" s="22"/>
      <c r="F442390" s="22"/>
      <c r="G442390" s="22"/>
      <c r="H442390" s="22"/>
    </row>
    <row r="442391" spans="2:8" x14ac:dyDescent="0.2">
      <c r="B442391" s="22"/>
      <c r="C442391" s="22"/>
      <c r="D442391" s="31"/>
      <c r="E442391" s="22"/>
      <c r="F442391" s="22"/>
      <c r="G442391" s="22"/>
      <c r="H442391" s="22"/>
    </row>
    <row r="442392" spans="2:8" x14ac:dyDescent="0.2">
      <c r="B442392" s="22"/>
      <c r="C442392" s="22"/>
      <c r="D442392" s="31"/>
      <c r="E442392" s="22"/>
      <c r="F442392" s="22"/>
      <c r="G442392" s="22"/>
      <c r="H442392" s="22"/>
    </row>
    <row r="442393" spans="2:8" x14ac:dyDescent="0.2">
      <c r="B442393" s="22"/>
      <c r="C442393" s="22"/>
      <c r="D442393" s="31"/>
      <c r="E442393" s="22"/>
      <c r="F442393" s="22"/>
      <c r="G442393" s="22"/>
      <c r="H442393" s="22"/>
    </row>
    <row r="442394" spans="2:8" x14ac:dyDescent="0.2">
      <c r="B442394" s="22"/>
      <c r="C442394" s="22"/>
      <c r="D442394" s="31"/>
      <c r="E442394" s="22"/>
      <c r="F442394" s="22"/>
      <c r="G442394" s="22"/>
      <c r="H442394" s="22"/>
    </row>
    <row r="442395" spans="2:8" x14ac:dyDescent="0.2">
      <c r="B442395" s="22"/>
      <c r="C442395" s="22"/>
      <c r="D442395" s="31"/>
      <c r="E442395" s="22"/>
      <c r="F442395" s="22"/>
      <c r="G442395" s="22"/>
      <c r="H442395" s="22"/>
    </row>
    <row r="442396" spans="2:8" x14ac:dyDescent="0.2">
      <c r="B442396" s="22"/>
      <c r="C442396" s="22"/>
      <c r="D442396" s="31"/>
      <c r="E442396" s="22"/>
      <c r="F442396" s="22"/>
      <c r="G442396" s="22"/>
      <c r="H442396" s="22"/>
    </row>
    <row r="442397" spans="2:8" x14ac:dyDescent="0.2">
      <c r="B442397" s="22"/>
      <c r="C442397" s="22"/>
      <c r="D442397" s="31"/>
      <c r="E442397" s="22"/>
      <c r="F442397" s="22"/>
      <c r="G442397" s="22"/>
      <c r="H442397" s="22"/>
    </row>
    <row r="442398" spans="2:8" x14ac:dyDescent="0.2">
      <c r="B442398" s="22"/>
      <c r="C442398" s="22"/>
      <c r="D442398" s="31"/>
      <c r="E442398" s="22"/>
      <c r="F442398" s="22"/>
      <c r="G442398" s="22"/>
      <c r="H442398" s="22"/>
    </row>
    <row r="442399" spans="2:8" x14ac:dyDescent="0.2">
      <c r="B442399" s="22"/>
      <c r="C442399" s="22"/>
      <c r="D442399" s="31"/>
      <c r="E442399" s="22"/>
      <c r="F442399" s="22"/>
      <c r="G442399" s="22"/>
      <c r="H442399" s="22"/>
    </row>
    <row r="442400" spans="2:8" x14ac:dyDescent="0.2">
      <c r="B442400" s="22"/>
      <c r="C442400" s="22"/>
      <c r="D442400" s="31"/>
      <c r="E442400" s="22"/>
      <c r="F442400" s="22"/>
      <c r="G442400" s="22"/>
      <c r="H442400" s="22"/>
    </row>
    <row r="442401" spans="2:8" x14ac:dyDescent="0.2">
      <c r="B442401" s="22"/>
      <c r="C442401" s="22"/>
      <c r="D442401" s="31"/>
      <c r="E442401" s="22"/>
      <c r="F442401" s="22"/>
      <c r="G442401" s="22"/>
      <c r="H442401" s="22"/>
    </row>
    <row r="442402" spans="2:8" x14ac:dyDescent="0.2">
      <c r="B442402" s="22"/>
      <c r="C442402" s="22"/>
      <c r="D442402" s="31"/>
      <c r="E442402" s="22"/>
      <c r="F442402" s="22"/>
      <c r="G442402" s="22"/>
      <c r="H442402" s="22"/>
    </row>
    <row r="442403" spans="2:8" x14ac:dyDescent="0.2">
      <c r="B442403" s="22"/>
      <c r="C442403" s="22"/>
      <c r="D442403" s="31"/>
      <c r="E442403" s="22"/>
      <c r="F442403" s="22"/>
      <c r="G442403" s="22"/>
      <c r="H442403" s="22"/>
    </row>
    <row r="442404" spans="2:8" x14ac:dyDescent="0.2">
      <c r="B442404" s="22"/>
      <c r="C442404" s="22"/>
      <c r="D442404" s="31"/>
      <c r="E442404" s="22"/>
      <c r="F442404" s="22"/>
      <c r="G442404" s="22"/>
      <c r="H442404" s="22"/>
    </row>
    <row r="442405" spans="2:8" x14ac:dyDescent="0.2">
      <c r="B442405" s="22"/>
      <c r="C442405" s="22"/>
      <c r="D442405" s="31"/>
      <c r="E442405" s="22"/>
      <c r="F442405" s="22"/>
      <c r="G442405" s="22"/>
      <c r="H442405" s="22"/>
    </row>
    <row r="442406" spans="2:8" x14ac:dyDescent="0.2">
      <c r="B442406" s="22"/>
      <c r="C442406" s="22"/>
      <c r="D442406" s="31"/>
      <c r="E442406" s="22"/>
      <c r="F442406" s="22"/>
      <c r="G442406" s="22"/>
      <c r="H442406" s="22"/>
    </row>
    <row r="442407" spans="2:8" x14ac:dyDescent="0.2">
      <c r="B442407" s="22"/>
      <c r="C442407" s="22"/>
      <c r="D442407" s="31"/>
      <c r="E442407" s="22"/>
      <c r="F442407" s="22"/>
      <c r="G442407" s="22"/>
      <c r="H442407" s="22"/>
    </row>
    <row r="442408" spans="2:8" x14ac:dyDescent="0.2">
      <c r="B442408" s="22"/>
      <c r="C442408" s="22"/>
      <c r="D442408" s="31"/>
      <c r="E442408" s="22"/>
      <c r="F442408" s="22"/>
      <c r="G442408" s="22"/>
      <c r="H442408" s="22"/>
    </row>
    <row r="442409" spans="2:8" x14ac:dyDescent="0.2">
      <c r="B442409" s="22"/>
      <c r="C442409" s="22"/>
      <c r="D442409" s="31"/>
      <c r="E442409" s="22"/>
      <c r="F442409" s="22"/>
      <c r="G442409" s="22"/>
      <c r="H442409" s="22"/>
    </row>
    <row r="442410" spans="2:8" x14ac:dyDescent="0.2">
      <c r="B442410" s="22"/>
      <c r="C442410" s="22"/>
      <c r="D442410" s="31"/>
      <c r="E442410" s="22"/>
      <c r="F442410" s="22"/>
      <c r="G442410" s="22"/>
      <c r="H442410" s="22"/>
    </row>
    <row r="442411" spans="2:8" x14ac:dyDescent="0.2">
      <c r="B442411" s="22"/>
      <c r="C442411" s="22"/>
      <c r="D442411" s="31"/>
      <c r="E442411" s="22"/>
      <c r="F442411" s="22"/>
      <c r="G442411" s="22"/>
      <c r="H442411" s="22"/>
    </row>
    <row r="442412" spans="2:8" x14ac:dyDescent="0.2">
      <c r="B442412" s="22"/>
      <c r="C442412" s="22"/>
      <c r="D442412" s="31"/>
      <c r="E442412" s="22"/>
      <c r="F442412" s="22"/>
      <c r="G442412" s="22"/>
      <c r="H442412" s="22"/>
    </row>
    <row r="442413" spans="2:8" x14ac:dyDescent="0.2">
      <c r="B442413" s="22"/>
      <c r="C442413" s="22"/>
      <c r="D442413" s="31"/>
      <c r="E442413" s="22"/>
      <c r="F442413" s="22"/>
      <c r="G442413" s="22"/>
      <c r="H442413" s="22"/>
    </row>
    <row r="442414" spans="2:8" x14ac:dyDescent="0.2">
      <c r="B442414" s="22"/>
      <c r="C442414" s="22"/>
      <c r="D442414" s="31"/>
      <c r="E442414" s="22"/>
      <c r="F442414" s="22"/>
      <c r="G442414" s="22"/>
      <c r="H442414" s="22"/>
    </row>
    <row r="442415" spans="2:8" x14ac:dyDescent="0.2">
      <c r="B442415" s="22"/>
      <c r="C442415" s="22"/>
      <c r="D442415" s="31"/>
      <c r="E442415" s="22"/>
      <c r="F442415" s="22"/>
      <c r="G442415" s="22"/>
      <c r="H442415" s="22"/>
    </row>
    <row r="442416" spans="2:8" x14ac:dyDescent="0.2">
      <c r="B442416" s="22"/>
      <c r="C442416" s="22"/>
      <c r="D442416" s="31"/>
      <c r="E442416" s="22"/>
      <c r="F442416" s="22"/>
      <c r="G442416" s="22"/>
      <c r="H442416" s="22"/>
    </row>
    <row r="442417" spans="2:8" x14ac:dyDescent="0.2">
      <c r="B442417" s="22"/>
      <c r="C442417" s="22"/>
      <c r="D442417" s="31"/>
      <c r="E442417" s="22"/>
      <c r="F442417" s="22"/>
      <c r="G442417" s="22"/>
      <c r="H442417" s="22"/>
    </row>
    <row r="442418" spans="2:8" x14ac:dyDescent="0.2">
      <c r="B442418" s="22"/>
      <c r="C442418" s="22"/>
      <c r="D442418" s="31"/>
      <c r="E442418" s="22"/>
      <c r="F442418" s="22"/>
      <c r="G442418" s="22"/>
      <c r="H442418" s="22"/>
    </row>
    <row r="442419" spans="2:8" x14ac:dyDescent="0.2">
      <c r="B442419" s="22"/>
      <c r="C442419" s="22"/>
      <c r="D442419" s="31"/>
      <c r="E442419" s="22"/>
      <c r="F442419" s="22"/>
      <c r="G442419" s="22"/>
      <c r="H442419" s="22"/>
    </row>
    <row r="442420" spans="2:8" x14ac:dyDescent="0.2">
      <c r="B442420" s="22"/>
      <c r="C442420" s="22"/>
      <c r="D442420" s="31"/>
      <c r="E442420" s="22"/>
      <c r="F442420" s="22"/>
      <c r="G442420" s="22"/>
      <c r="H442420" s="22"/>
    </row>
    <row r="442421" spans="2:8" x14ac:dyDescent="0.2">
      <c r="B442421" s="22"/>
      <c r="C442421" s="22"/>
      <c r="D442421" s="31"/>
      <c r="E442421" s="22"/>
      <c r="F442421" s="22"/>
      <c r="G442421" s="22"/>
      <c r="H442421" s="22"/>
    </row>
    <row r="442422" spans="2:8" x14ac:dyDescent="0.2">
      <c r="B442422" s="22"/>
      <c r="C442422" s="22"/>
      <c r="D442422" s="31"/>
      <c r="E442422" s="22"/>
      <c r="F442422" s="22"/>
      <c r="G442422" s="22"/>
      <c r="H442422" s="22"/>
    </row>
    <row r="442423" spans="2:8" x14ac:dyDescent="0.2">
      <c r="B442423" s="22"/>
      <c r="C442423" s="22"/>
      <c r="D442423" s="31"/>
      <c r="E442423" s="22"/>
      <c r="F442423" s="22"/>
      <c r="G442423" s="22"/>
      <c r="H442423" s="22"/>
    </row>
    <row r="442424" spans="2:8" x14ac:dyDescent="0.2">
      <c r="B442424" s="22"/>
      <c r="C442424" s="22"/>
      <c r="D442424" s="31"/>
      <c r="E442424" s="22"/>
      <c r="F442424" s="22"/>
      <c r="G442424" s="22"/>
      <c r="H442424" s="22"/>
    </row>
    <row r="442425" spans="2:8" x14ac:dyDescent="0.2">
      <c r="B442425" s="22"/>
      <c r="C442425" s="22"/>
      <c r="D442425" s="31"/>
      <c r="E442425" s="22"/>
      <c r="F442425" s="22"/>
      <c r="G442425" s="22"/>
      <c r="H442425" s="22"/>
    </row>
    <row r="442426" spans="2:8" x14ac:dyDescent="0.2">
      <c r="B442426" s="22"/>
      <c r="C442426" s="22"/>
      <c r="D442426" s="31"/>
      <c r="E442426" s="22"/>
      <c r="F442426" s="22"/>
      <c r="G442426" s="22"/>
      <c r="H442426" s="22"/>
    </row>
    <row r="442427" spans="2:8" x14ac:dyDescent="0.2">
      <c r="B442427" s="22"/>
      <c r="C442427" s="22"/>
      <c r="D442427" s="31"/>
      <c r="E442427" s="22"/>
      <c r="F442427" s="22"/>
      <c r="G442427" s="22"/>
      <c r="H442427" s="22"/>
    </row>
    <row r="442428" spans="2:8" x14ac:dyDescent="0.2">
      <c r="B442428" s="22"/>
      <c r="C442428" s="22"/>
      <c r="D442428" s="31"/>
      <c r="E442428" s="22"/>
      <c r="F442428" s="22"/>
      <c r="G442428" s="22"/>
      <c r="H442428" s="22"/>
    </row>
    <row r="442429" spans="2:8" x14ac:dyDescent="0.2">
      <c r="B442429" s="22"/>
      <c r="C442429" s="22"/>
      <c r="D442429" s="31"/>
      <c r="E442429" s="22"/>
      <c r="F442429" s="22"/>
      <c r="G442429" s="22"/>
      <c r="H442429" s="22"/>
    </row>
    <row r="442430" spans="2:8" x14ac:dyDescent="0.2">
      <c r="B442430" s="22"/>
      <c r="C442430" s="22"/>
      <c r="D442430" s="31"/>
      <c r="E442430" s="22"/>
      <c r="F442430" s="22"/>
      <c r="G442430" s="22"/>
      <c r="H442430" s="22"/>
    </row>
    <row r="442431" spans="2:8" x14ac:dyDescent="0.2">
      <c r="B442431" s="22"/>
      <c r="C442431" s="22"/>
      <c r="D442431" s="31"/>
      <c r="E442431" s="22"/>
      <c r="F442431" s="22"/>
      <c r="G442431" s="22"/>
      <c r="H442431" s="22"/>
    </row>
    <row r="442432" spans="2:8" x14ac:dyDescent="0.2">
      <c r="B442432" s="22"/>
      <c r="C442432" s="22"/>
      <c r="D442432" s="31"/>
      <c r="E442432" s="22"/>
      <c r="F442432" s="22"/>
      <c r="G442432" s="22"/>
      <c r="H442432" s="22"/>
    </row>
    <row r="442433" spans="2:8" x14ac:dyDescent="0.2">
      <c r="B442433" s="22"/>
      <c r="C442433" s="22"/>
      <c r="D442433" s="31"/>
      <c r="E442433" s="22"/>
      <c r="F442433" s="22"/>
      <c r="G442433" s="22"/>
      <c r="H442433" s="22"/>
    </row>
    <row r="442434" spans="2:8" x14ac:dyDescent="0.2">
      <c r="B442434" s="22"/>
      <c r="C442434" s="22"/>
      <c r="D442434" s="31"/>
      <c r="E442434" s="22"/>
      <c r="F442434" s="22"/>
      <c r="G442434" s="22"/>
      <c r="H442434" s="22"/>
    </row>
    <row r="442435" spans="2:8" x14ac:dyDescent="0.2">
      <c r="B442435" s="22"/>
      <c r="C442435" s="22"/>
      <c r="D442435" s="31"/>
      <c r="E442435" s="22"/>
      <c r="F442435" s="22"/>
      <c r="G442435" s="22"/>
      <c r="H442435" s="22"/>
    </row>
    <row r="442436" spans="2:8" x14ac:dyDescent="0.2">
      <c r="B442436" s="22"/>
      <c r="C442436" s="22"/>
      <c r="D442436" s="31"/>
      <c r="E442436" s="22"/>
      <c r="F442436" s="22"/>
      <c r="G442436" s="22"/>
      <c r="H442436" s="22"/>
    </row>
    <row r="442437" spans="2:8" x14ac:dyDescent="0.2">
      <c r="B442437" s="22"/>
      <c r="C442437" s="22"/>
      <c r="D442437" s="31"/>
      <c r="E442437" s="22"/>
      <c r="F442437" s="22"/>
      <c r="G442437" s="22"/>
      <c r="H442437" s="22"/>
    </row>
    <row r="442438" spans="2:8" x14ac:dyDescent="0.2">
      <c r="B442438" s="22"/>
      <c r="C442438" s="22"/>
      <c r="D442438" s="31"/>
      <c r="E442438" s="22"/>
      <c r="F442438" s="22"/>
      <c r="G442438" s="22"/>
      <c r="H442438" s="22"/>
    </row>
    <row r="442439" spans="2:8" x14ac:dyDescent="0.2">
      <c r="B442439" s="22"/>
      <c r="C442439" s="22"/>
      <c r="D442439" s="31"/>
      <c r="E442439" s="22"/>
      <c r="F442439" s="22"/>
      <c r="G442439" s="22"/>
      <c r="H442439" s="22"/>
    </row>
    <row r="442440" spans="2:8" x14ac:dyDescent="0.2">
      <c r="B442440" s="22"/>
      <c r="C442440" s="22"/>
      <c r="D442440" s="31"/>
      <c r="E442440" s="22"/>
      <c r="F442440" s="22"/>
      <c r="G442440" s="22"/>
      <c r="H442440" s="22"/>
    </row>
    <row r="442441" spans="2:8" x14ac:dyDescent="0.2">
      <c r="B442441" s="22"/>
      <c r="C442441" s="22"/>
      <c r="D442441" s="31"/>
      <c r="E442441" s="22"/>
      <c r="F442441" s="22"/>
      <c r="G442441" s="22"/>
      <c r="H442441" s="22"/>
    </row>
    <row r="442442" spans="2:8" x14ac:dyDescent="0.2">
      <c r="B442442" s="22"/>
      <c r="C442442" s="22"/>
      <c r="D442442" s="31"/>
      <c r="E442442" s="22"/>
      <c r="F442442" s="22"/>
      <c r="G442442" s="22"/>
      <c r="H442442" s="22"/>
    </row>
    <row r="442443" spans="2:8" x14ac:dyDescent="0.2">
      <c r="B442443" s="22"/>
      <c r="C442443" s="22"/>
      <c r="D442443" s="31"/>
      <c r="E442443" s="22"/>
      <c r="F442443" s="22"/>
      <c r="G442443" s="22"/>
      <c r="H442443" s="22"/>
    </row>
    <row r="442444" spans="2:8" x14ac:dyDescent="0.2">
      <c r="B442444" s="22"/>
      <c r="C442444" s="22"/>
      <c r="D442444" s="31"/>
      <c r="E442444" s="22"/>
      <c r="F442444" s="22"/>
      <c r="G442444" s="22"/>
      <c r="H442444" s="22"/>
    </row>
    <row r="442445" spans="2:8" x14ac:dyDescent="0.2">
      <c r="B442445" s="22"/>
      <c r="C442445" s="22"/>
      <c r="D442445" s="31"/>
      <c r="E442445" s="22"/>
      <c r="F442445" s="22"/>
      <c r="G442445" s="22"/>
      <c r="H442445" s="22"/>
    </row>
    <row r="442446" spans="2:8" x14ac:dyDescent="0.2">
      <c r="B442446" s="22"/>
      <c r="C442446" s="22"/>
      <c r="D442446" s="31"/>
      <c r="E442446" s="22"/>
      <c r="F442446" s="22"/>
      <c r="G442446" s="22"/>
      <c r="H442446" s="22"/>
    </row>
    <row r="442447" spans="2:8" x14ac:dyDescent="0.2">
      <c r="B442447" s="22"/>
      <c r="C442447" s="22"/>
      <c r="D442447" s="31"/>
      <c r="E442447" s="22"/>
      <c r="F442447" s="22"/>
      <c r="G442447" s="22"/>
      <c r="H442447" s="22"/>
    </row>
    <row r="442448" spans="2:8" x14ac:dyDescent="0.2">
      <c r="B442448" s="22"/>
      <c r="C442448" s="22"/>
      <c r="D442448" s="31"/>
      <c r="E442448" s="22"/>
      <c r="F442448" s="22"/>
      <c r="G442448" s="22"/>
      <c r="H442448" s="22"/>
    </row>
    <row r="442449" spans="2:8" x14ac:dyDescent="0.2">
      <c r="B442449" s="22"/>
      <c r="C442449" s="22"/>
      <c r="D442449" s="31"/>
      <c r="E442449" s="22"/>
      <c r="F442449" s="22"/>
      <c r="G442449" s="22"/>
      <c r="H442449" s="22"/>
    </row>
    <row r="442450" spans="2:8" x14ac:dyDescent="0.2">
      <c r="B442450" s="22"/>
      <c r="C442450" s="22"/>
      <c r="D442450" s="31"/>
      <c r="E442450" s="22"/>
      <c r="F442450" s="22"/>
      <c r="G442450" s="22"/>
      <c r="H442450" s="22"/>
    </row>
    <row r="442451" spans="2:8" x14ac:dyDescent="0.2">
      <c r="B442451" s="22"/>
      <c r="C442451" s="22"/>
      <c r="D442451" s="31"/>
      <c r="E442451" s="22"/>
      <c r="F442451" s="22"/>
      <c r="G442451" s="22"/>
      <c r="H442451" s="22"/>
    </row>
    <row r="442452" spans="2:8" x14ac:dyDescent="0.2">
      <c r="B442452" s="22"/>
      <c r="C442452" s="22"/>
      <c r="D442452" s="31"/>
      <c r="E442452" s="22"/>
      <c r="F442452" s="22"/>
      <c r="G442452" s="22"/>
      <c r="H442452" s="22"/>
    </row>
    <row r="442453" spans="2:8" x14ac:dyDescent="0.2">
      <c r="B442453" s="22"/>
      <c r="C442453" s="22"/>
      <c r="D442453" s="31"/>
      <c r="E442453" s="22"/>
      <c r="F442453" s="22"/>
      <c r="G442453" s="22"/>
      <c r="H442453" s="22"/>
    </row>
    <row r="442454" spans="2:8" x14ac:dyDescent="0.2">
      <c r="B442454" s="22"/>
      <c r="C442454" s="22"/>
      <c r="D442454" s="31"/>
      <c r="E442454" s="22"/>
      <c r="F442454" s="22"/>
      <c r="G442454" s="22"/>
      <c r="H442454" s="22"/>
    </row>
    <row r="442455" spans="2:8" x14ac:dyDescent="0.2">
      <c r="B442455" s="22"/>
      <c r="C442455" s="22"/>
      <c r="D442455" s="31"/>
      <c r="E442455" s="22"/>
      <c r="F442455" s="22"/>
      <c r="G442455" s="22"/>
      <c r="H442455" s="22"/>
    </row>
    <row r="442456" spans="2:8" x14ac:dyDescent="0.2">
      <c r="B442456" s="22"/>
      <c r="C442456" s="22"/>
      <c r="D442456" s="31"/>
      <c r="E442456" s="22"/>
      <c r="F442456" s="22"/>
      <c r="G442456" s="22"/>
      <c r="H442456" s="22"/>
    </row>
    <row r="442457" spans="2:8" x14ac:dyDescent="0.2">
      <c r="B442457" s="22"/>
      <c r="C442457" s="22"/>
      <c r="D442457" s="31"/>
      <c r="E442457" s="22"/>
      <c r="F442457" s="22"/>
      <c r="G442457" s="22"/>
      <c r="H442457" s="22"/>
    </row>
    <row r="442458" spans="2:8" x14ac:dyDescent="0.2">
      <c r="B442458" s="22"/>
      <c r="C442458" s="22"/>
      <c r="D442458" s="31"/>
      <c r="E442458" s="22"/>
      <c r="F442458" s="22"/>
      <c r="G442458" s="22"/>
      <c r="H442458" s="22"/>
    </row>
    <row r="442459" spans="2:8" x14ac:dyDescent="0.2">
      <c r="B442459" s="22"/>
      <c r="C442459" s="22"/>
      <c r="D442459" s="31"/>
      <c r="E442459" s="22"/>
      <c r="F442459" s="22"/>
      <c r="G442459" s="22"/>
      <c r="H442459" s="22"/>
    </row>
    <row r="442460" spans="2:8" x14ac:dyDescent="0.2">
      <c r="B442460" s="22"/>
      <c r="C442460" s="22"/>
      <c r="D442460" s="31"/>
      <c r="E442460" s="22"/>
      <c r="F442460" s="22"/>
      <c r="G442460" s="22"/>
      <c r="H442460" s="22"/>
    </row>
    <row r="442461" spans="2:8" x14ac:dyDescent="0.2">
      <c r="B442461" s="22"/>
      <c r="C442461" s="22"/>
      <c r="D442461" s="31"/>
      <c r="E442461" s="22"/>
      <c r="F442461" s="22"/>
      <c r="G442461" s="22"/>
      <c r="H442461" s="22"/>
    </row>
    <row r="442462" spans="2:8" x14ac:dyDescent="0.2">
      <c r="B442462" s="22"/>
      <c r="C442462" s="22"/>
      <c r="D442462" s="31"/>
      <c r="E442462" s="22"/>
      <c r="F442462" s="22"/>
      <c r="G442462" s="22"/>
      <c r="H442462" s="22"/>
    </row>
    <row r="442463" spans="2:8" x14ac:dyDescent="0.2">
      <c r="B442463" s="22"/>
      <c r="C442463" s="22"/>
      <c r="D442463" s="31"/>
      <c r="E442463" s="22"/>
      <c r="F442463" s="22"/>
      <c r="G442463" s="22"/>
      <c r="H442463" s="22"/>
    </row>
    <row r="442464" spans="2:8" x14ac:dyDescent="0.2">
      <c r="B442464" s="22"/>
      <c r="C442464" s="22"/>
      <c r="D442464" s="31"/>
      <c r="E442464" s="22"/>
      <c r="F442464" s="22"/>
      <c r="G442464" s="22"/>
      <c r="H442464" s="22"/>
    </row>
    <row r="442465" spans="2:8" x14ac:dyDescent="0.2">
      <c r="B442465" s="22"/>
      <c r="C442465" s="22"/>
      <c r="D442465" s="31"/>
      <c r="E442465" s="22"/>
      <c r="F442465" s="22"/>
      <c r="G442465" s="22"/>
      <c r="H442465" s="22"/>
    </row>
    <row r="442466" spans="2:8" x14ac:dyDescent="0.2">
      <c r="B442466" s="22"/>
      <c r="C442466" s="22"/>
      <c r="D442466" s="31"/>
      <c r="E442466" s="22"/>
      <c r="F442466" s="22"/>
      <c r="G442466" s="22"/>
      <c r="H442466" s="22"/>
    </row>
    <row r="442467" spans="2:8" x14ac:dyDescent="0.2">
      <c r="B442467" s="22"/>
      <c r="C442467" s="22"/>
      <c r="D442467" s="31"/>
      <c r="E442467" s="22"/>
      <c r="F442467" s="22"/>
      <c r="G442467" s="22"/>
      <c r="H442467" s="22"/>
    </row>
    <row r="442468" spans="2:8" x14ac:dyDescent="0.2">
      <c r="B442468" s="22"/>
      <c r="C442468" s="22"/>
      <c r="D442468" s="31"/>
      <c r="E442468" s="22"/>
      <c r="F442468" s="22"/>
      <c r="G442468" s="22"/>
      <c r="H442468" s="22"/>
    </row>
    <row r="442469" spans="2:8" x14ac:dyDescent="0.2">
      <c r="B442469" s="22"/>
      <c r="C442469" s="22"/>
      <c r="D442469" s="31"/>
      <c r="E442469" s="22"/>
      <c r="F442469" s="22"/>
      <c r="G442469" s="22"/>
      <c r="H442469" s="22"/>
    </row>
    <row r="442470" spans="2:8" x14ac:dyDescent="0.2">
      <c r="B442470" s="22"/>
      <c r="C442470" s="22"/>
      <c r="D442470" s="31"/>
      <c r="E442470" s="22"/>
      <c r="F442470" s="22"/>
      <c r="G442470" s="22"/>
      <c r="H442470" s="22"/>
    </row>
    <row r="442471" spans="2:8" x14ac:dyDescent="0.2">
      <c r="B442471" s="22"/>
      <c r="C442471" s="22"/>
      <c r="D442471" s="31"/>
      <c r="E442471" s="22"/>
      <c r="F442471" s="22"/>
      <c r="G442471" s="22"/>
      <c r="H442471" s="22"/>
    </row>
    <row r="442472" spans="2:8" x14ac:dyDescent="0.2">
      <c r="B442472" s="22"/>
      <c r="C442472" s="22"/>
      <c r="D442472" s="31"/>
      <c r="E442472" s="22"/>
      <c r="F442472" s="22"/>
      <c r="G442472" s="22"/>
      <c r="H442472" s="22"/>
    </row>
    <row r="442473" spans="2:8" x14ac:dyDescent="0.2">
      <c r="B442473" s="22"/>
      <c r="C442473" s="22"/>
      <c r="D442473" s="31"/>
      <c r="E442473" s="22"/>
      <c r="F442473" s="22"/>
      <c r="G442473" s="22"/>
      <c r="H442473" s="22"/>
    </row>
    <row r="442474" spans="2:8" x14ac:dyDescent="0.2">
      <c r="B442474" s="22"/>
      <c r="C442474" s="22"/>
      <c r="D442474" s="31"/>
      <c r="E442474" s="22"/>
      <c r="F442474" s="22"/>
      <c r="G442474" s="22"/>
      <c r="H442474" s="22"/>
    </row>
    <row r="442475" spans="2:8" x14ac:dyDescent="0.2">
      <c r="B442475" s="22"/>
      <c r="C442475" s="22"/>
      <c r="D442475" s="31"/>
      <c r="E442475" s="22"/>
      <c r="F442475" s="22"/>
      <c r="G442475" s="22"/>
      <c r="H442475" s="22"/>
    </row>
    <row r="442476" spans="2:8" x14ac:dyDescent="0.2">
      <c r="B442476" s="22"/>
      <c r="C442476" s="22"/>
      <c r="D442476" s="31"/>
      <c r="E442476" s="22"/>
      <c r="F442476" s="22"/>
      <c r="G442476" s="22"/>
      <c r="H442476" s="22"/>
    </row>
    <row r="442477" spans="2:8" x14ac:dyDescent="0.2">
      <c r="B442477" s="22"/>
      <c r="C442477" s="22"/>
      <c r="D442477" s="31"/>
      <c r="E442477" s="22"/>
      <c r="F442477" s="22"/>
      <c r="G442477" s="22"/>
      <c r="H442477" s="22"/>
    </row>
    <row r="442478" spans="2:8" x14ac:dyDescent="0.2">
      <c r="B442478" s="22"/>
      <c r="C442478" s="22"/>
      <c r="D442478" s="31"/>
      <c r="E442478" s="22"/>
      <c r="F442478" s="22"/>
      <c r="G442478" s="22"/>
      <c r="H442478" s="22"/>
    </row>
    <row r="442479" spans="2:8" x14ac:dyDescent="0.2">
      <c r="B442479" s="22"/>
      <c r="C442479" s="22"/>
      <c r="D442479" s="31"/>
      <c r="E442479" s="22"/>
      <c r="F442479" s="22"/>
      <c r="G442479" s="22"/>
      <c r="H442479" s="22"/>
    </row>
    <row r="442480" spans="2:8" x14ac:dyDescent="0.2">
      <c r="B442480" s="22"/>
      <c r="C442480" s="22"/>
      <c r="D442480" s="31"/>
      <c r="E442480" s="22"/>
      <c r="F442480" s="22"/>
      <c r="G442480" s="22"/>
      <c r="H442480" s="22"/>
    </row>
    <row r="442481" spans="2:8" x14ac:dyDescent="0.2">
      <c r="B442481" s="22"/>
      <c r="C442481" s="22"/>
      <c r="D442481" s="31"/>
      <c r="E442481" s="22"/>
      <c r="F442481" s="22"/>
      <c r="G442481" s="22"/>
      <c r="H442481" s="22"/>
    </row>
    <row r="442482" spans="2:8" x14ac:dyDescent="0.2">
      <c r="B442482" s="22"/>
      <c r="C442482" s="22"/>
      <c r="D442482" s="31"/>
      <c r="E442482" s="22"/>
      <c r="F442482" s="22"/>
      <c r="G442482" s="22"/>
      <c r="H442482" s="22"/>
    </row>
    <row r="442483" spans="2:8" x14ac:dyDescent="0.2">
      <c r="B442483" s="22"/>
      <c r="C442483" s="22"/>
      <c r="D442483" s="31"/>
      <c r="E442483" s="22"/>
      <c r="F442483" s="22"/>
      <c r="G442483" s="22"/>
      <c r="H442483" s="22"/>
    </row>
    <row r="442484" spans="2:8" x14ac:dyDescent="0.2">
      <c r="B442484" s="22"/>
      <c r="C442484" s="22"/>
      <c r="D442484" s="31"/>
      <c r="E442484" s="22"/>
      <c r="F442484" s="22"/>
      <c r="G442484" s="22"/>
      <c r="H442484" s="22"/>
    </row>
    <row r="442485" spans="2:8" x14ac:dyDescent="0.2">
      <c r="B442485" s="22"/>
      <c r="C442485" s="22"/>
      <c r="D442485" s="31"/>
      <c r="E442485" s="22"/>
      <c r="F442485" s="22"/>
      <c r="G442485" s="22"/>
      <c r="H442485" s="22"/>
    </row>
    <row r="442486" spans="2:8" x14ac:dyDescent="0.2">
      <c r="B442486" s="22"/>
      <c r="C442486" s="22"/>
      <c r="D442486" s="31"/>
      <c r="E442486" s="22"/>
      <c r="F442486" s="22"/>
      <c r="G442486" s="22"/>
      <c r="H442486" s="22"/>
    </row>
    <row r="442487" spans="2:8" x14ac:dyDescent="0.2">
      <c r="B442487" s="22"/>
      <c r="C442487" s="22"/>
      <c r="D442487" s="31"/>
      <c r="E442487" s="22"/>
      <c r="F442487" s="22"/>
      <c r="G442487" s="22"/>
      <c r="H442487" s="22"/>
    </row>
    <row r="442488" spans="2:8" x14ac:dyDescent="0.2">
      <c r="B442488" s="22"/>
      <c r="C442488" s="22"/>
      <c r="D442488" s="31"/>
      <c r="E442488" s="22"/>
      <c r="F442488" s="22"/>
      <c r="G442488" s="22"/>
      <c r="H442488" s="22"/>
    </row>
    <row r="442489" spans="2:8" x14ac:dyDescent="0.2">
      <c r="B442489" s="22"/>
      <c r="C442489" s="22"/>
      <c r="D442489" s="31"/>
      <c r="E442489" s="22"/>
      <c r="F442489" s="22"/>
      <c r="G442489" s="22"/>
      <c r="H442489" s="22"/>
    </row>
    <row r="442490" spans="2:8" x14ac:dyDescent="0.2">
      <c r="B442490" s="22"/>
      <c r="C442490" s="22"/>
      <c r="D442490" s="31"/>
      <c r="E442490" s="22"/>
      <c r="F442490" s="22"/>
      <c r="G442490" s="22"/>
      <c r="H442490" s="22"/>
    </row>
    <row r="442491" spans="2:8" x14ac:dyDescent="0.2">
      <c r="B442491" s="22"/>
      <c r="C442491" s="22"/>
      <c r="D442491" s="31"/>
      <c r="E442491" s="22"/>
      <c r="F442491" s="22"/>
      <c r="G442491" s="22"/>
      <c r="H442491" s="22"/>
    </row>
    <row r="442492" spans="2:8" x14ac:dyDescent="0.2">
      <c r="B442492" s="22"/>
      <c r="C442492" s="22"/>
      <c r="D442492" s="31"/>
      <c r="E442492" s="22"/>
      <c r="F442492" s="22"/>
      <c r="G442492" s="22"/>
      <c r="H442492" s="22"/>
    </row>
    <row r="442493" spans="2:8" x14ac:dyDescent="0.2">
      <c r="B442493" s="22"/>
      <c r="C442493" s="22"/>
      <c r="D442493" s="31"/>
      <c r="E442493" s="22"/>
      <c r="F442493" s="22"/>
      <c r="G442493" s="22"/>
      <c r="H442493" s="22"/>
    </row>
    <row r="442494" spans="2:8" x14ac:dyDescent="0.2">
      <c r="B442494" s="22"/>
      <c r="C442494" s="22"/>
      <c r="D442494" s="31"/>
      <c r="E442494" s="22"/>
      <c r="F442494" s="22"/>
      <c r="G442494" s="22"/>
      <c r="H442494" s="22"/>
    </row>
    <row r="442495" spans="2:8" x14ac:dyDescent="0.2">
      <c r="B442495" s="22"/>
      <c r="C442495" s="22"/>
      <c r="D442495" s="31"/>
      <c r="E442495" s="22"/>
      <c r="F442495" s="22"/>
      <c r="G442495" s="22"/>
      <c r="H442495" s="22"/>
    </row>
    <row r="442496" spans="2:8" x14ac:dyDescent="0.2">
      <c r="B442496" s="22"/>
      <c r="C442496" s="22"/>
      <c r="D442496" s="31"/>
      <c r="E442496" s="22"/>
      <c r="F442496" s="22"/>
      <c r="G442496" s="22"/>
      <c r="H442496" s="22"/>
    </row>
    <row r="442497" spans="2:8" x14ac:dyDescent="0.2">
      <c r="B442497" s="22"/>
      <c r="C442497" s="22"/>
      <c r="D442497" s="31"/>
      <c r="E442497" s="22"/>
      <c r="F442497" s="22"/>
      <c r="G442497" s="22"/>
      <c r="H442497" s="22"/>
    </row>
    <row r="442498" spans="2:8" x14ac:dyDescent="0.2">
      <c r="B442498" s="22"/>
      <c r="C442498" s="22"/>
      <c r="D442498" s="31"/>
      <c r="E442498" s="22"/>
      <c r="F442498" s="22"/>
      <c r="G442498" s="22"/>
      <c r="H442498" s="22"/>
    </row>
    <row r="442499" spans="2:8" x14ac:dyDescent="0.2">
      <c r="B442499" s="22"/>
      <c r="C442499" s="22"/>
      <c r="D442499" s="31"/>
      <c r="E442499" s="22"/>
      <c r="F442499" s="22"/>
      <c r="G442499" s="22"/>
      <c r="H442499" s="22"/>
    </row>
    <row r="442500" spans="2:8" x14ac:dyDescent="0.2">
      <c r="B442500" s="22"/>
      <c r="C442500" s="22"/>
      <c r="D442500" s="31"/>
      <c r="E442500" s="22"/>
      <c r="F442500" s="22"/>
      <c r="G442500" s="22"/>
      <c r="H442500" s="22"/>
    </row>
    <row r="442501" spans="2:8" x14ac:dyDescent="0.2">
      <c r="B442501" s="22"/>
      <c r="C442501" s="22"/>
      <c r="D442501" s="31"/>
      <c r="E442501" s="22"/>
      <c r="F442501" s="22"/>
      <c r="G442501" s="22"/>
      <c r="H442501" s="22"/>
    </row>
    <row r="442502" spans="2:8" x14ac:dyDescent="0.2">
      <c r="B442502" s="22"/>
      <c r="C442502" s="22"/>
      <c r="D442502" s="31"/>
      <c r="E442502" s="22"/>
      <c r="F442502" s="22"/>
      <c r="G442502" s="22"/>
      <c r="H442502" s="22"/>
    </row>
    <row r="442503" spans="2:8" x14ac:dyDescent="0.2">
      <c r="B442503" s="22"/>
      <c r="C442503" s="22"/>
      <c r="D442503" s="31"/>
      <c r="E442503" s="22"/>
      <c r="F442503" s="22"/>
      <c r="G442503" s="22"/>
      <c r="H442503" s="22"/>
    </row>
    <row r="442504" spans="2:8" x14ac:dyDescent="0.2">
      <c r="B442504" s="22"/>
      <c r="C442504" s="22"/>
      <c r="D442504" s="31"/>
      <c r="E442504" s="22"/>
      <c r="F442504" s="22"/>
      <c r="G442504" s="22"/>
      <c r="H442504" s="22"/>
    </row>
    <row r="442505" spans="2:8" x14ac:dyDescent="0.2">
      <c r="B442505" s="22"/>
      <c r="C442505" s="22"/>
      <c r="D442505" s="31"/>
      <c r="E442505" s="22"/>
      <c r="F442505" s="22"/>
      <c r="G442505" s="22"/>
      <c r="H442505" s="22"/>
    </row>
    <row r="442506" spans="2:8" x14ac:dyDescent="0.2">
      <c r="B442506" s="22"/>
      <c r="C442506" s="22"/>
      <c r="D442506" s="31"/>
      <c r="E442506" s="22"/>
      <c r="F442506" s="22"/>
      <c r="G442506" s="22"/>
      <c r="H442506" s="22"/>
    </row>
    <row r="442507" spans="2:8" x14ac:dyDescent="0.2">
      <c r="B442507" s="22"/>
      <c r="C442507" s="22"/>
      <c r="D442507" s="31"/>
      <c r="E442507" s="22"/>
      <c r="F442507" s="22"/>
      <c r="G442507" s="22"/>
      <c r="H442507" s="22"/>
    </row>
    <row r="442508" spans="2:8" x14ac:dyDescent="0.2">
      <c r="B442508" s="22"/>
      <c r="C442508" s="22"/>
      <c r="D442508" s="31"/>
      <c r="E442508" s="22"/>
      <c r="F442508" s="22"/>
      <c r="G442508" s="22"/>
      <c r="H442508" s="22"/>
    </row>
    <row r="442509" spans="2:8" x14ac:dyDescent="0.2">
      <c r="B442509" s="22"/>
      <c r="C442509" s="22"/>
      <c r="D442509" s="31"/>
      <c r="E442509" s="22"/>
      <c r="F442509" s="22"/>
      <c r="G442509" s="22"/>
      <c r="H442509" s="22"/>
    </row>
    <row r="442510" spans="2:8" x14ac:dyDescent="0.2">
      <c r="B442510" s="22"/>
      <c r="C442510" s="22"/>
      <c r="D442510" s="31"/>
      <c r="E442510" s="22"/>
      <c r="F442510" s="22"/>
      <c r="G442510" s="22"/>
      <c r="H442510" s="22"/>
    </row>
    <row r="442511" spans="2:8" x14ac:dyDescent="0.2">
      <c r="B442511" s="22"/>
      <c r="C442511" s="22"/>
      <c r="D442511" s="31"/>
      <c r="E442511" s="22"/>
      <c r="F442511" s="22"/>
      <c r="G442511" s="22"/>
      <c r="H442511" s="22"/>
    </row>
    <row r="442512" spans="2:8" x14ac:dyDescent="0.2">
      <c r="B442512" s="22"/>
      <c r="C442512" s="22"/>
      <c r="D442512" s="31"/>
      <c r="E442512" s="22"/>
      <c r="F442512" s="22"/>
      <c r="G442512" s="22"/>
      <c r="H442512" s="22"/>
    </row>
    <row r="442513" spans="2:8" x14ac:dyDescent="0.2">
      <c r="B442513" s="22"/>
      <c r="C442513" s="22"/>
      <c r="D442513" s="31"/>
      <c r="E442513" s="22"/>
      <c r="F442513" s="22"/>
      <c r="G442513" s="22"/>
      <c r="H442513" s="22"/>
    </row>
    <row r="442514" spans="2:8" x14ac:dyDescent="0.2">
      <c r="B442514" s="22"/>
      <c r="C442514" s="22"/>
      <c r="D442514" s="31"/>
      <c r="E442514" s="22"/>
      <c r="F442514" s="22"/>
      <c r="G442514" s="22"/>
      <c r="H442514" s="22"/>
    </row>
    <row r="442515" spans="2:8" x14ac:dyDescent="0.2">
      <c r="B442515" s="22"/>
      <c r="C442515" s="22"/>
      <c r="D442515" s="31"/>
      <c r="E442515" s="22"/>
      <c r="F442515" s="22"/>
      <c r="G442515" s="22"/>
      <c r="H442515" s="22"/>
    </row>
    <row r="442516" spans="2:8" x14ac:dyDescent="0.2">
      <c r="B442516" s="22"/>
      <c r="C442516" s="22"/>
      <c r="D442516" s="31"/>
      <c r="E442516" s="22"/>
      <c r="F442516" s="22"/>
      <c r="G442516" s="22"/>
      <c r="H442516" s="22"/>
    </row>
    <row r="442517" spans="2:8" x14ac:dyDescent="0.2">
      <c r="B442517" s="22"/>
      <c r="C442517" s="22"/>
      <c r="D442517" s="31"/>
      <c r="E442517" s="22"/>
      <c r="F442517" s="22"/>
      <c r="G442517" s="22"/>
      <c r="H442517" s="22"/>
    </row>
    <row r="442518" spans="2:8" x14ac:dyDescent="0.2">
      <c r="B442518" s="22"/>
      <c r="C442518" s="22"/>
      <c r="D442518" s="31"/>
      <c r="E442518" s="22"/>
      <c r="F442518" s="22"/>
      <c r="G442518" s="22"/>
      <c r="H442518" s="22"/>
    </row>
    <row r="442519" spans="2:8" x14ac:dyDescent="0.2">
      <c r="B442519" s="22"/>
      <c r="C442519" s="22"/>
      <c r="D442519" s="31"/>
      <c r="E442519" s="22"/>
      <c r="F442519" s="22"/>
      <c r="G442519" s="22"/>
      <c r="H442519" s="22"/>
    </row>
    <row r="442520" spans="2:8" x14ac:dyDescent="0.2">
      <c r="B442520" s="22"/>
      <c r="C442520" s="22"/>
      <c r="D442520" s="31"/>
      <c r="E442520" s="22"/>
      <c r="F442520" s="22"/>
      <c r="G442520" s="22"/>
      <c r="H442520" s="22"/>
    </row>
    <row r="442521" spans="2:8" x14ac:dyDescent="0.2">
      <c r="B442521" s="22"/>
      <c r="C442521" s="22"/>
      <c r="D442521" s="31"/>
      <c r="E442521" s="22"/>
      <c r="F442521" s="22"/>
      <c r="G442521" s="22"/>
      <c r="H442521" s="22"/>
    </row>
    <row r="442522" spans="2:8" x14ac:dyDescent="0.2">
      <c r="B442522" s="22"/>
      <c r="C442522" s="22"/>
      <c r="D442522" s="31"/>
      <c r="E442522" s="22"/>
      <c r="F442522" s="22"/>
      <c r="G442522" s="22"/>
      <c r="H442522" s="22"/>
    </row>
    <row r="442523" spans="2:8" x14ac:dyDescent="0.2">
      <c r="B442523" s="22"/>
      <c r="C442523" s="22"/>
      <c r="D442523" s="31"/>
      <c r="E442523" s="22"/>
      <c r="F442523" s="22"/>
      <c r="G442523" s="22"/>
      <c r="H442523" s="22"/>
    </row>
    <row r="442524" spans="2:8" x14ac:dyDescent="0.2">
      <c r="B442524" s="22"/>
      <c r="C442524" s="22"/>
      <c r="D442524" s="31"/>
      <c r="E442524" s="22"/>
      <c r="F442524" s="22"/>
      <c r="G442524" s="22"/>
      <c r="H442524" s="22"/>
    </row>
    <row r="442525" spans="2:8" x14ac:dyDescent="0.2">
      <c r="B442525" s="22"/>
      <c r="C442525" s="22"/>
      <c r="D442525" s="31"/>
      <c r="E442525" s="22"/>
      <c r="F442525" s="22"/>
      <c r="G442525" s="22"/>
      <c r="H442525" s="22"/>
    </row>
    <row r="442526" spans="2:8" x14ac:dyDescent="0.2">
      <c r="B442526" s="22"/>
      <c r="C442526" s="22"/>
      <c r="D442526" s="31"/>
      <c r="E442526" s="22"/>
      <c r="F442526" s="22"/>
      <c r="G442526" s="22"/>
      <c r="H442526" s="22"/>
    </row>
    <row r="442527" spans="2:8" x14ac:dyDescent="0.2">
      <c r="B442527" s="22"/>
      <c r="C442527" s="22"/>
      <c r="D442527" s="31"/>
      <c r="E442527" s="22"/>
      <c r="F442527" s="22"/>
      <c r="G442527" s="22"/>
      <c r="H442527" s="22"/>
    </row>
    <row r="442528" spans="2:8" x14ac:dyDescent="0.2">
      <c r="B442528" s="22"/>
      <c r="C442528" s="22"/>
      <c r="D442528" s="31"/>
      <c r="E442528" s="22"/>
      <c r="F442528" s="22"/>
      <c r="G442528" s="22"/>
      <c r="H442528" s="22"/>
    </row>
    <row r="442529" spans="2:8" x14ac:dyDescent="0.2">
      <c r="B442529" s="22"/>
      <c r="C442529" s="22"/>
      <c r="D442529" s="31"/>
      <c r="E442529" s="22"/>
      <c r="F442529" s="22"/>
      <c r="G442529" s="22"/>
      <c r="H442529" s="22"/>
    </row>
    <row r="442530" spans="2:8" x14ac:dyDescent="0.2">
      <c r="B442530" s="22"/>
      <c r="C442530" s="22"/>
      <c r="D442530" s="31"/>
      <c r="E442530" s="22"/>
      <c r="F442530" s="22"/>
      <c r="G442530" s="22"/>
      <c r="H442530" s="22"/>
    </row>
    <row r="442531" spans="2:8" x14ac:dyDescent="0.2">
      <c r="B442531" s="22"/>
      <c r="C442531" s="22"/>
      <c r="D442531" s="31"/>
      <c r="E442531" s="22"/>
      <c r="F442531" s="22"/>
      <c r="G442531" s="22"/>
      <c r="H442531" s="22"/>
    </row>
    <row r="442532" spans="2:8" x14ac:dyDescent="0.2">
      <c r="B442532" s="22"/>
      <c r="C442532" s="22"/>
      <c r="D442532" s="31"/>
      <c r="E442532" s="22"/>
      <c r="F442532" s="22"/>
      <c r="G442532" s="22"/>
      <c r="H442532" s="22"/>
    </row>
    <row r="442533" spans="2:8" x14ac:dyDescent="0.2">
      <c r="B442533" s="22"/>
      <c r="C442533" s="22"/>
      <c r="D442533" s="31"/>
      <c r="E442533" s="22"/>
      <c r="F442533" s="22"/>
      <c r="G442533" s="22"/>
      <c r="H442533" s="22"/>
    </row>
    <row r="442534" spans="2:8" x14ac:dyDescent="0.2">
      <c r="B442534" s="22"/>
      <c r="C442534" s="22"/>
      <c r="D442534" s="31"/>
      <c r="E442534" s="22"/>
      <c r="F442534" s="22"/>
      <c r="G442534" s="22"/>
      <c r="H442534" s="22"/>
    </row>
    <row r="442535" spans="2:8" x14ac:dyDescent="0.2">
      <c r="B442535" s="22"/>
      <c r="C442535" s="22"/>
      <c r="D442535" s="31"/>
      <c r="E442535" s="22"/>
      <c r="F442535" s="22"/>
      <c r="G442535" s="22"/>
      <c r="H442535" s="22"/>
    </row>
    <row r="442536" spans="2:8" x14ac:dyDescent="0.2">
      <c r="B442536" s="22"/>
      <c r="C442536" s="22"/>
      <c r="D442536" s="31"/>
      <c r="E442536" s="22"/>
      <c r="F442536" s="22"/>
      <c r="G442536" s="22"/>
      <c r="H442536" s="22"/>
    </row>
    <row r="442537" spans="2:8" x14ac:dyDescent="0.2">
      <c r="B442537" s="22"/>
      <c r="C442537" s="22"/>
      <c r="D442537" s="31"/>
      <c r="E442537" s="22"/>
      <c r="F442537" s="22"/>
      <c r="G442537" s="22"/>
      <c r="H442537" s="22"/>
    </row>
    <row r="442538" spans="2:8" x14ac:dyDescent="0.2">
      <c r="B442538" s="22"/>
      <c r="C442538" s="22"/>
      <c r="D442538" s="31"/>
      <c r="E442538" s="22"/>
      <c r="F442538" s="22"/>
      <c r="G442538" s="22"/>
      <c r="H442538" s="22"/>
    </row>
    <row r="442539" spans="2:8" x14ac:dyDescent="0.2">
      <c r="B442539" s="22"/>
      <c r="C442539" s="22"/>
      <c r="D442539" s="31"/>
      <c r="E442539" s="22"/>
      <c r="F442539" s="22"/>
      <c r="G442539" s="22"/>
      <c r="H442539" s="22"/>
    </row>
    <row r="442540" spans="2:8" x14ac:dyDescent="0.2">
      <c r="B442540" s="22"/>
      <c r="C442540" s="22"/>
      <c r="D442540" s="31"/>
      <c r="E442540" s="22"/>
      <c r="F442540" s="22"/>
      <c r="G442540" s="22"/>
      <c r="H442540" s="22"/>
    </row>
    <row r="442541" spans="2:8" x14ac:dyDescent="0.2">
      <c r="B442541" s="22"/>
      <c r="C442541" s="22"/>
      <c r="D442541" s="31"/>
      <c r="E442541" s="22"/>
      <c r="F442541" s="22"/>
      <c r="G442541" s="22"/>
      <c r="H442541" s="22"/>
    </row>
    <row r="442542" spans="2:8" x14ac:dyDescent="0.2">
      <c r="B442542" s="22"/>
      <c r="C442542" s="22"/>
      <c r="D442542" s="31"/>
      <c r="E442542" s="22"/>
      <c r="F442542" s="22"/>
      <c r="G442542" s="22"/>
      <c r="H442542" s="22"/>
    </row>
    <row r="442543" spans="2:8" x14ac:dyDescent="0.2">
      <c r="B442543" s="22"/>
      <c r="C442543" s="22"/>
      <c r="D442543" s="31"/>
      <c r="E442543" s="22"/>
      <c r="F442543" s="22"/>
      <c r="G442543" s="22"/>
      <c r="H442543" s="22"/>
    </row>
    <row r="442544" spans="2:8" x14ac:dyDescent="0.2">
      <c r="B442544" s="22"/>
      <c r="C442544" s="22"/>
      <c r="D442544" s="31"/>
      <c r="E442544" s="22"/>
      <c r="F442544" s="22"/>
      <c r="G442544" s="22"/>
      <c r="H442544" s="22"/>
    </row>
    <row r="442545" spans="2:8" x14ac:dyDescent="0.2">
      <c r="B442545" s="22"/>
      <c r="C442545" s="22"/>
      <c r="D442545" s="31"/>
      <c r="E442545" s="22"/>
      <c r="F442545" s="22"/>
      <c r="G442545" s="22"/>
      <c r="H442545" s="22"/>
    </row>
    <row r="442546" spans="2:8" x14ac:dyDescent="0.2">
      <c r="B442546" s="22"/>
      <c r="C442546" s="22"/>
      <c r="D442546" s="31"/>
      <c r="E442546" s="22"/>
      <c r="F442546" s="22"/>
      <c r="G442546" s="22"/>
      <c r="H442546" s="22"/>
    </row>
    <row r="442547" spans="2:8" x14ac:dyDescent="0.2">
      <c r="B442547" s="22"/>
      <c r="C442547" s="22"/>
      <c r="D442547" s="31"/>
      <c r="E442547" s="22"/>
      <c r="F442547" s="22"/>
      <c r="G442547" s="22"/>
      <c r="H442547" s="22"/>
    </row>
    <row r="442548" spans="2:8" x14ac:dyDescent="0.2">
      <c r="B442548" s="22"/>
      <c r="C442548" s="22"/>
      <c r="D442548" s="31"/>
      <c r="E442548" s="22"/>
      <c r="F442548" s="22"/>
      <c r="G442548" s="22"/>
      <c r="H442548" s="22"/>
    </row>
    <row r="442549" spans="2:8" x14ac:dyDescent="0.2">
      <c r="B442549" s="22"/>
      <c r="C442549" s="22"/>
      <c r="D442549" s="31"/>
      <c r="E442549" s="22"/>
      <c r="F442549" s="22"/>
      <c r="G442549" s="22"/>
      <c r="H442549" s="22"/>
    </row>
    <row r="442550" spans="2:8" x14ac:dyDescent="0.2">
      <c r="B442550" s="22"/>
      <c r="C442550" s="22"/>
      <c r="D442550" s="31"/>
      <c r="E442550" s="22"/>
      <c r="F442550" s="22"/>
      <c r="G442550" s="22"/>
      <c r="H442550" s="22"/>
    </row>
    <row r="442551" spans="2:8" x14ac:dyDescent="0.2">
      <c r="B442551" s="22"/>
      <c r="C442551" s="22"/>
      <c r="D442551" s="31"/>
      <c r="E442551" s="22"/>
      <c r="F442551" s="22"/>
      <c r="G442551" s="22"/>
      <c r="H442551" s="22"/>
    </row>
    <row r="442552" spans="2:8" x14ac:dyDescent="0.2">
      <c r="B442552" s="22"/>
      <c r="C442552" s="22"/>
      <c r="D442552" s="31"/>
      <c r="E442552" s="22"/>
      <c r="F442552" s="22"/>
      <c r="G442552" s="22"/>
      <c r="H442552" s="22"/>
    </row>
    <row r="442553" spans="2:8" x14ac:dyDescent="0.2">
      <c r="B442553" s="22"/>
      <c r="C442553" s="22"/>
      <c r="D442553" s="31"/>
      <c r="E442553" s="22"/>
      <c r="F442553" s="22"/>
      <c r="G442553" s="22"/>
      <c r="H442553" s="22"/>
    </row>
    <row r="442554" spans="2:8" x14ac:dyDescent="0.2">
      <c r="B442554" s="22"/>
      <c r="C442554" s="22"/>
      <c r="D442554" s="31"/>
      <c r="E442554" s="22"/>
      <c r="F442554" s="22"/>
      <c r="G442554" s="22"/>
      <c r="H442554" s="22"/>
    </row>
    <row r="442555" spans="2:8" x14ac:dyDescent="0.2">
      <c r="B442555" s="22"/>
      <c r="C442555" s="22"/>
      <c r="D442555" s="31"/>
      <c r="E442555" s="22"/>
      <c r="F442555" s="22"/>
      <c r="G442555" s="22"/>
      <c r="H442555" s="22"/>
    </row>
    <row r="442556" spans="2:8" x14ac:dyDescent="0.2">
      <c r="B442556" s="22"/>
      <c r="C442556" s="22"/>
      <c r="D442556" s="31"/>
      <c r="E442556" s="22"/>
      <c r="F442556" s="22"/>
      <c r="G442556" s="22"/>
      <c r="H442556" s="22"/>
    </row>
    <row r="442557" spans="2:8" x14ac:dyDescent="0.2">
      <c r="B442557" s="22"/>
      <c r="C442557" s="22"/>
      <c r="D442557" s="31"/>
      <c r="E442557" s="22"/>
      <c r="F442557" s="22"/>
      <c r="G442557" s="22"/>
      <c r="H442557" s="22"/>
    </row>
    <row r="442558" spans="2:8" x14ac:dyDescent="0.2">
      <c r="B442558" s="22"/>
      <c r="C442558" s="22"/>
      <c r="D442558" s="31"/>
      <c r="E442558" s="22"/>
      <c r="F442558" s="22"/>
      <c r="G442558" s="22"/>
      <c r="H442558" s="22"/>
    </row>
    <row r="442559" spans="2:8" x14ac:dyDescent="0.2">
      <c r="B442559" s="22"/>
      <c r="C442559" s="22"/>
      <c r="D442559" s="31"/>
      <c r="E442559" s="22"/>
      <c r="F442559" s="22"/>
      <c r="G442559" s="22"/>
      <c r="H442559" s="22"/>
    </row>
    <row r="442560" spans="2:8" x14ac:dyDescent="0.2">
      <c r="B442560" s="22"/>
      <c r="C442560" s="22"/>
      <c r="D442560" s="31"/>
      <c r="E442560" s="22"/>
      <c r="F442560" s="22"/>
      <c r="G442560" s="22"/>
      <c r="H442560" s="22"/>
    </row>
    <row r="442561" spans="2:8" x14ac:dyDescent="0.2">
      <c r="B442561" s="22"/>
      <c r="C442561" s="22"/>
      <c r="D442561" s="31"/>
      <c r="E442561" s="22"/>
      <c r="F442561" s="22"/>
      <c r="G442561" s="22"/>
      <c r="H442561" s="22"/>
    </row>
    <row r="442562" spans="2:8" x14ac:dyDescent="0.2">
      <c r="B442562" s="22"/>
      <c r="C442562" s="22"/>
      <c r="D442562" s="31"/>
      <c r="E442562" s="22"/>
      <c r="F442562" s="22"/>
      <c r="G442562" s="22"/>
      <c r="H442562" s="22"/>
    </row>
    <row r="442563" spans="2:8" x14ac:dyDescent="0.2">
      <c r="B442563" s="22"/>
      <c r="C442563" s="22"/>
      <c r="D442563" s="31"/>
      <c r="E442563" s="22"/>
      <c r="F442563" s="22"/>
      <c r="G442563" s="22"/>
      <c r="H442563" s="22"/>
    </row>
    <row r="442564" spans="2:8" x14ac:dyDescent="0.2">
      <c r="B442564" s="22"/>
      <c r="C442564" s="22"/>
      <c r="D442564" s="31"/>
      <c r="E442564" s="22"/>
      <c r="F442564" s="22"/>
      <c r="G442564" s="22"/>
      <c r="H442564" s="22"/>
    </row>
    <row r="442565" spans="2:8" x14ac:dyDescent="0.2">
      <c r="B442565" s="22"/>
      <c r="C442565" s="22"/>
      <c r="D442565" s="31"/>
      <c r="E442565" s="22"/>
      <c r="F442565" s="22"/>
      <c r="G442565" s="22"/>
      <c r="H442565" s="22"/>
    </row>
    <row r="442566" spans="2:8" x14ac:dyDescent="0.2">
      <c r="B442566" s="22"/>
      <c r="C442566" s="22"/>
      <c r="D442566" s="31"/>
      <c r="E442566" s="22"/>
      <c r="F442566" s="22"/>
      <c r="G442566" s="22"/>
      <c r="H442566" s="22"/>
    </row>
    <row r="442567" spans="2:8" x14ac:dyDescent="0.2">
      <c r="B442567" s="22"/>
      <c r="C442567" s="22"/>
      <c r="D442567" s="31"/>
      <c r="E442567" s="22"/>
      <c r="F442567" s="22"/>
      <c r="G442567" s="22"/>
      <c r="H442567" s="22"/>
    </row>
    <row r="442568" spans="2:8" x14ac:dyDescent="0.2">
      <c r="B442568" s="22"/>
      <c r="C442568" s="22"/>
      <c r="D442568" s="31"/>
      <c r="E442568" s="22"/>
      <c r="F442568" s="22"/>
      <c r="G442568" s="22"/>
      <c r="H442568" s="22"/>
    </row>
    <row r="442569" spans="2:8" x14ac:dyDescent="0.2">
      <c r="B442569" s="22"/>
      <c r="C442569" s="22"/>
      <c r="D442569" s="31"/>
      <c r="E442569" s="22"/>
      <c r="F442569" s="22"/>
      <c r="G442569" s="22"/>
      <c r="H442569" s="22"/>
    </row>
    <row r="442570" spans="2:8" x14ac:dyDescent="0.2">
      <c r="B442570" s="22"/>
      <c r="C442570" s="22"/>
      <c r="D442570" s="31"/>
      <c r="E442570" s="22"/>
      <c r="F442570" s="22"/>
      <c r="G442570" s="22"/>
      <c r="H442570" s="22"/>
    </row>
    <row r="442571" spans="2:8" x14ac:dyDescent="0.2">
      <c r="B442571" s="22"/>
      <c r="C442571" s="22"/>
      <c r="D442571" s="31"/>
      <c r="E442571" s="22"/>
      <c r="F442571" s="22"/>
      <c r="G442571" s="22"/>
      <c r="H442571" s="22"/>
    </row>
    <row r="442572" spans="2:8" x14ac:dyDescent="0.2">
      <c r="B442572" s="22"/>
      <c r="C442572" s="22"/>
      <c r="D442572" s="31"/>
      <c r="E442572" s="22"/>
      <c r="F442572" s="22"/>
      <c r="G442572" s="22"/>
      <c r="H442572" s="22"/>
    </row>
    <row r="442573" spans="2:8" x14ac:dyDescent="0.2">
      <c r="B442573" s="22"/>
      <c r="C442573" s="22"/>
      <c r="D442573" s="31"/>
      <c r="E442573" s="22"/>
      <c r="F442573" s="22"/>
      <c r="G442573" s="22"/>
      <c r="H442573" s="22"/>
    </row>
    <row r="442574" spans="2:8" x14ac:dyDescent="0.2">
      <c r="B442574" s="22"/>
      <c r="C442574" s="22"/>
      <c r="D442574" s="31"/>
      <c r="E442574" s="22"/>
      <c r="F442574" s="22"/>
      <c r="G442574" s="22"/>
      <c r="H442574" s="22"/>
    </row>
    <row r="442575" spans="2:8" x14ac:dyDescent="0.2">
      <c r="B442575" s="22"/>
      <c r="C442575" s="22"/>
      <c r="D442575" s="31"/>
      <c r="E442575" s="22"/>
      <c r="F442575" s="22"/>
      <c r="G442575" s="22"/>
      <c r="H442575" s="22"/>
    </row>
    <row r="442576" spans="2:8" x14ac:dyDescent="0.2">
      <c r="B442576" s="22"/>
      <c r="C442576" s="22"/>
      <c r="D442576" s="31"/>
      <c r="E442576" s="22"/>
      <c r="F442576" s="22"/>
      <c r="G442576" s="22"/>
      <c r="H442576" s="22"/>
    </row>
    <row r="442577" spans="2:8" x14ac:dyDescent="0.2">
      <c r="B442577" s="22"/>
      <c r="C442577" s="22"/>
      <c r="D442577" s="31"/>
      <c r="E442577" s="22"/>
      <c r="F442577" s="22"/>
      <c r="G442577" s="22"/>
      <c r="H442577" s="22"/>
    </row>
    <row r="442578" spans="2:8" x14ac:dyDescent="0.2">
      <c r="B442578" s="22"/>
      <c r="C442578" s="22"/>
      <c r="D442578" s="31"/>
      <c r="E442578" s="22"/>
      <c r="F442578" s="22"/>
      <c r="G442578" s="22"/>
      <c r="H442578" s="22"/>
    </row>
    <row r="442579" spans="2:8" x14ac:dyDescent="0.2">
      <c r="B442579" s="22"/>
      <c r="C442579" s="22"/>
      <c r="D442579" s="31"/>
      <c r="E442579" s="22"/>
      <c r="F442579" s="22"/>
      <c r="G442579" s="22"/>
      <c r="H442579" s="22"/>
    </row>
    <row r="442580" spans="2:8" x14ac:dyDescent="0.2">
      <c r="B442580" s="22"/>
      <c r="C442580" s="22"/>
      <c r="D442580" s="31"/>
      <c r="E442580" s="22"/>
      <c r="F442580" s="22"/>
      <c r="G442580" s="22"/>
      <c r="H442580" s="22"/>
    </row>
    <row r="442581" spans="2:8" x14ac:dyDescent="0.2">
      <c r="B442581" s="22"/>
      <c r="C442581" s="22"/>
      <c r="D442581" s="31"/>
      <c r="E442581" s="22"/>
      <c r="F442581" s="22"/>
      <c r="G442581" s="22"/>
      <c r="H442581" s="22"/>
    </row>
    <row r="442582" spans="2:8" x14ac:dyDescent="0.2">
      <c r="B442582" s="22"/>
      <c r="C442582" s="22"/>
      <c r="D442582" s="31"/>
      <c r="E442582" s="22"/>
      <c r="F442582" s="22"/>
      <c r="G442582" s="22"/>
      <c r="H442582" s="22"/>
    </row>
    <row r="442583" spans="2:8" x14ac:dyDescent="0.2">
      <c r="B442583" s="22"/>
      <c r="C442583" s="22"/>
      <c r="D442583" s="31"/>
      <c r="E442583" s="22"/>
      <c r="F442583" s="22"/>
      <c r="G442583" s="22"/>
      <c r="H442583" s="22"/>
    </row>
    <row r="442584" spans="2:8" x14ac:dyDescent="0.2">
      <c r="B442584" s="22"/>
      <c r="C442584" s="22"/>
      <c r="D442584" s="31"/>
      <c r="E442584" s="22"/>
      <c r="F442584" s="22"/>
      <c r="G442584" s="22"/>
      <c r="H442584" s="22"/>
    </row>
    <row r="442585" spans="2:8" x14ac:dyDescent="0.2">
      <c r="B442585" s="22"/>
      <c r="C442585" s="22"/>
      <c r="D442585" s="31"/>
      <c r="E442585" s="22"/>
      <c r="F442585" s="22"/>
      <c r="G442585" s="22"/>
      <c r="H442585" s="22"/>
    </row>
    <row r="442586" spans="2:8" x14ac:dyDescent="0.2">
      <c r="B442586" s="22"/>
      <c r="C442586" s="22"/>
      <c r="D442586" s="31"/>
      <c r="E442586" s="22"/>
      <c r="F442586" s="22"/>
      <c r="G442586" s="22"/>
      <c r="H442586" s="22"/>
    </row>
    <row r="442587" spans="2:8" x14ac:dyDescent="0.2">
      <c r="B442587" s="22"/>
      <c r="C442587" s="22"/>
      <c r="D442587" s="31"/>
      <c r="E442587" s="22"/>
      <c r="F442587" s="22"/>
      <c r="G442587" s="22"/>
      <c r="H442587" s="22"/>
    </row>
    <row r="442588" spans="2:8" x14ac:dyDescent="0.2">
      <c r="B442588" s="22"/>
      <c r="C442588" s="22"/>
      <c r="D442588" s="31"/>
      <c r="E442588" s="22"/>
      <c r="F442588" s="22"/>
      <c r="G442588" s="22"/>
      <c r="H442588" s="22"/>
    </row>
    <row r="442589" spans="2:8" x14ac:dyDescent="0.2">
      <c r="B442589" s="22"/>
      <c r="C442589" s="22"/>
      <c r="D442589" s="31"/>
      <c r="E442589" s="22"/>
      <c r="F442589" s="22"/>
      <c r="G442589" s="22"/>
      <c r="H442589" s="22"/>
    </row>
    <row r="442590" spans="2:8" x14ac:dyDescent="0.2">
      <c r="B442590" s="23"/>
      <c r="C442590" s="23"/>
      <c r="D442590" s="31"/>
      <c r="E442590" s="23"/>
      <c r="F442590" s="23"/>
      <c r="G442590" s="23"/>
      <c r="H442590" s="22"/>
    </row>
    <row r="442591" spans="2:8" x14ac:dyDescent="0.2">
      <c r="B442591" s="24"/>
      <c r="C442591" s="24"/>
      <c r="D442591" s="32"/>
      <c r="E442591" s="24"/>
      <c r="F442591" s="24"/>
      <c r="G442591" s="24"/>
      <c r="H442591" s="23"/>
    </row>
    <row r="442592" spans="2:8" x14ac:dyDescent="0.2">
      <c r="B442592" s="25"/>
      <c r="C442592" s="25"/>
      <c r="D442592" s="31"/>
      <c r="E442592" s="25"/>
      <c r="F442592" s="25"/>
      <c r="G442592" s="25"/>
      <c r="H442592" s="24"/>
    </row>
    <row r="442593" spans="2:8" x14ac:dyDescent="0.2">
      <c r="B442593" s="25"/>
      <c r="C442593" s="25"/>
      <c r="D442593" s="31"/>
      <c r="E442593" s="25"/>
      <c r="F442593" s="25"/>
      <c r="G442593" s="25"/>
      <c r="H442593" s="25"/>
    </row>
    <row r="442594" spans="2:8" x14ac:dyDescent="0.2">
      <c r="B442594" s="25"/>
      <c r="C442594" s="25"/>
      <c r="D442594" s="31"/>
      <c r="E442594" s="25"/>
      <c r="F442594" s="25"/>
      <c r="G442594" s="25"/>
      <c r="H442594" s="25"/>
    </row>
    <row r="442595" spans="2:8" x14ac:dyDescent="0.2">
      <c r="B442595" s="25"/>
      <c r="C442595" s="25"/>
      <c r="D442595" s="31"/>
      <c r="E442595" s="25"/>
      <c r="F442595" s="25"/>
      <c r="G442595" s="25"/>
      <c r="H442595" s="25"/>
    </row>
    <row r="442596" spans="2:8" x14ac:dyDescent="0.2">
      <c r="B442596" s="25"/>
      <c r="C442596" s="25"/>
      <c r="D442596" s="31"/>
      <c r="E442596" s="25"/>
      <c r="F442596" s="25"/>
      <c r="G442596" s="25"/>
      <c r="H442596" s="25"/>
    </row>
    <row r="442597" spans="2:8" x14ac:dyDescent="0.2">
      <c r="B442597" s="25"/>
      <c r="C442597" s="25"/>
      <c r="D442597" s="31"/>
      <c r="E442597" s="25"/>
      <c r="F442597" s="25"/>
      <c r="G442597" s="25"/>
      <c r="H442597" s="25"/>
    </row>
    <row r="442598" spans="2:8" x14ac:dyDescent="0.2">
      <c r="B442598" s="21"/>
      <c r="C442598" s="21"/>
      <c r="D442598" s="31"/>
      <c r="E442598" s="21"/>
      <c r="F442598" s="21"/>
      <c r="G442598" s="21"/>
      <c r="H442598" s="25"/>
    </row>
    <row r="442599" spans="2:8" x14ac:dyDescent="0.2">
      <c r="B442599" s="25"/>
      <c r="C442599" s="25"/>
      <c r="D442599" s="31"/>
      <c r="E442599" s="25"/>
      <c r="F442599" s="25"/>
      <c r="G442599" s="25"/>
      <c r="H442599" s="21"/>
    </row>
    <row r="442600" spans="2:8" x14ac:dyDescent="0.2">
      <c r="B442600" s="25"/>
      <c r="C442600" s="25"/>
      <c r="D442600" s="31"/>
      <c r="E442600" s="25"/>
      <c r="F442600" s="25"/>
      <c r="G442600" s="25"/>
      <c r="H442600" s="25"/>
    </row>
    <row r="442601" spans="2:8" x14ac:dyDescent="0.2">
      <c r="B442601" s="25"/>
      <c r="C442601" s="25"/>
      <c r="D442601" s="31"/>
      <c r="E442601" s="25"/>
      <c r="F442601" s="25"/>
      <c r="G442601" s="25"/>
      <c r="H442601" s="25"/>
    </row>
    <row r="442602" spans="2:8" x14ac:dyDescent="0.2">
      <c r="B442602" s="25"/>
      <c r="C442602" s="25"/>
      <c r="D442602" s="31"/>
      <c r="E442602" s="25"/>
      <c r="F442602" s="25"/>
      <c r="G442602" s="25"/>
      <c r="H442602" s="25"/>
    </row>
    <row r="442603" spans="2:8" x14ac:dyDescent="0.2">
      <c r="B442603" s="25"/>
      <c r="C442603" s="25"/>
      <c r="D442603" s="31"/>
      <c r="E442603" s="25"/>
      <c r="F442603" s="25"/>
      <c r="G442603" s="25"/>
      <c r="H442603" s="25"/>
    </row>
    <row r="442604" spans="2:8" x14ac:dyDescent="0.2">
      <c r="B442604" s="25"/>
      <c r="C442604" s="25"/>
      <c r="D442604" s="31"/>
      <c r="E442604" s="25"/>
      <c r="F442604" s="25"/>
      <c r="G442604" s="25"/>
      <c r="H442604" s="25"/>
    </row>
    <row r="442605" spans="2:8" x14ac:dyDescent="0.2">
      <c r="B442605" s="25"/>
      <c r="C442605" s="25"/>
      <c r="D442605" s="31"/>
      <c r="E442605" s="25"/>
      <c r="F442605" s="25"/>
      <c r="G442605" s="25"/>
      <c r="H442605" s="25"/>
    </row>
    <row r="442606" spans="2:8" x14ac:dyDescent="0.2">
      <c r="B442606" s="25"/>
      <c r="C442606" s="25"/>
      <c r="D442606" s="31"/>
      <c r="E442606" s="25"/>
      <c r="F442606" s="25"/>
      <c r="G442606" s="25"/>
      <c r="H442606" s="25"/>
    </row>
    <row r="442607" spans="2:8" x14ac:dyDescent="0.2">
      <c r="B442607" s="25"/>
      <c r="C442607" s="25"/>
      <c r="D442607" s="31"/>
      <c r="E442607" s="25"/>
      <c r="F442607" s="25"/>
      <c r="G442607" s="25"/>
      <c r="H442607" s="25"/>
    </row>
    <row r="442608" spans="2:8" x14ac:dyDescent="0.2">
      <c r="B442608" s="25"/>
      <c r="C442608" s="25"/>
      <c r="D442608" s="31"/>
      <c r="E442608" s="25"/>
      <c r="F442608" s="25"/>
      <c r="G442608" s="25"/>
      <c r="H442608" s="25"/>
    </row>
    <row r="442609" spans="2:8" x14ac:dyDescent="0.2">
      <c r="B442609" s="25"/>
      <c r="C442609" s="25"/>
      <c r="D442609" s="31"/>
      <c r="E442609" s="25"/>
      <c r="F442609" s="25"/>
      <c r="G442609" s="25"/>
      <c r="H442609" s="25"/>
    </row>
    <row r="442610" spans="2:8" x14ac:dyDescent="0.2">
      <c r="B442610" s="25"/>
      <c r="C442610" s="25"/>
      <c r="D442610" s="31"/>
      <c r="E442610" s="25"/>
      <c r="F442610" s="25"/>
      <c r="G442610" s="25"/>
      <c r="H442610" s="25"/>
    </row>
    <row r="442611" spans="2:8" x14ac:dyDescent="0.2">
      <c r="B442611" s="25"/>
      <c r="C442611" s="25"/>
      <c r="D442611" s="31"/>
      <c r="E442611" s="25"/>
      <c r="F442611" s="25"/>
      <c r="G442611" s="25"/>
      <c r="H442611" s="25"/>
    </row>
    <row r="442612" spans="2:8" x14ac:dyDescent="0.2">
      <c r="B442612" s="25"/>
      <c r="C442612" s="25"/>
      <c r="D442612" s="31"/>
      <c r="E442612" s="25"/>
      <c r="F442612" s="25"/>
      <c r="G442612" s="25"/>
      <c r="H442612" s="25"/>
    </row>
    <row r="442613" spans="2:8" x14ac:dyDescent="0.2">
      <c r="B442613" s="25"/>
      <c r="C442613" s="25"/>
      <c r="D442613" s="31"/>
      <c r="E442613" s="25"/>
      <c r="F442613" s="25"/>
      <c r="G442613" s="25"/>
      <c r="H442613" s="25"/>
    </row>
    <row r="442614" spans="2:8" x14ac:dyDescent="0.2">
      <c r="B442614" s="25"/>
      <c r="C442614" s="25"/>
      <c r="D442614" s="31"/>
      <c r="E442614" s="25"/>
      <c r="F442614" s="25"/>
      <c r="G442614" s="25"/>
      <c r="H442614" s="25"/>
    </row>
    <row r="442615" spans="2:8" x14ac:dyDescent="0.2">
      <c r="B442615" s="25"/>
      <c r="C442615" s="25"/>
      <c r="D442615" s="31"/>
      <c r="E442615" s="25"/>
      <c r="F442615" s="25"/>
      <c r="G442615" s="25"/>
      <c r="H442615" s="25"/>
    </row>
    <row r="442616" spans="2:8" x14ac:dyDescent="0.2">
      <c r="B442616" s="25"/>
      <c r="C442616" s="25"/>
      <c r="D442616" s="31"/>
      <c r="E442616" s="25"/>
      <c r="F442616" s="25"/>
      <c r="G442616" s="25"/>
      <c r="H442616" s="25"/>
    </row>
    <row r="442617" spans="2:8" x14ac:dyDescent="0.2">
      <c r="B442617" s="25"/>
      <c r="C442617" s="25"/>
      <c r="D442617" s="31"/>
      <c r="E442617" s="25"/>
      <c r="F442617" s="25"/>
      <c r="G442617" s="25"/>
      <c r="H442617" s="25"/>
    </row>
    <row r="442618" spans="2:8" x14ac:dyDescent="0.2">
      <c r="B442618" s="25"/>
      <c r="C442618" s="25"/>
      <c r="D442618" s="31"/>
      <c r="E442618" s="25"/>
      <c r="F442618" s="25"/>
      <c r="G442618" s="25"/>
      <c r="H442618" s="25"/>
    </row>
    <row r="442619" spans="2:8" x14ac:dyDescent="0.2">
      <c r="B442619" s="25"/>
      <c r="C442619" s="25"/>
      <c r="D442619" s="31"/>
      <c r="E442619" s="25"/>
      <c r="F442619" s="25"/>
      <c r="G442619" s="25"/>
      <c r="H442619" s="25"/>
    </row>
    <row r="442620" spans="2:8" x14ac:dyDescent="0.2">
      <c r="B442620" s="25"/>
      <c r="C442620" s="25"/>
      <c r="D442620" s="31"/>
      <c r="E442620" s="25"/>
      <c r="F442620" s="25"/>
      <c r="G442620" s="25"/>
      <c r="H442620" s="25"/>
    </row>
    <row r="442621" spans="2:8" x14ac:dyDescent="0.2">
      <c r="B442621" s="25"/>
      <c r="C442621" s="25"/>
      <c r="D442621" s="31"/>
      <c r="E442621" s="25"/>
      <c r="F442621" s="25"/>
      <c r="G442621" s="25"/>
      <c r="H442621" s="25"/>
    </row>
    <row r="442622" spans="2:8" x14ac:dyDescent="0.2">
      <c r="B442622" s="25"/>
      <c r="C442622" s="25"/>
      <c r="D442622" s="31"/>
      <c r="E442622" s="25"/>
      <c r="F442622" s="25"/>
      <c r="G442622" s="25"/>
      <c r="H442622" s="25"/>
    </row>
    <row r="442623" spans="2:8" x14ac:dyDescent="0.2">
      <c r="B442623" s="25"/>
      <c r="C442623" s="25"/>
      <c r="D442623" s="31"/>
      <c r="E442623" s="25"/>
      <c r="F442623" s="25"/>
      <c r="G442623" s="25"/>
      <c r="H442623" s="25"/>
    </row>
    <row r="442624" spans="2:8" x14ac:dyDescent="0.2">
      <c r="B442624" s="25"/>
      <c r="C442624" s="25"/>
      <c r="D442624" s="31"/>
      <c r="E442624" s="25"/>
      <c r="F442624" s="25"/>
      <c r="G442624" s="25"/>
      <c r="H442624" s="25"/>
    </row>
    <row r="442625" spans="2:8" x14ac:dyDescent="0.2">
      <c r="B442625" s="25"/>
      <c r="C442625" s="25"/>
      <c r="D442625" s="31"/>
      <c r="E442625" s="25"/>
      <c r="F442625" s="25"/>
      <c r="G442625" s="25"/>
      <c r="H442625" s="25"/>
    </row>
    <row r="442626" spans="2:8" x14ac:dyDescent="0.2">
      <c r="B442626" s="25"/>
      <c r="C442626" s="25"/>
      <c r="D442626" s="31"/>
      <c r="E442626" s="25"/>
      <c r="F442626" s="25"/>
      <c r="G442626" s="25"/>
      <c r="H442626" s="25"/>
    </row>
    <row r="442627" spans="2:8" x14ac:dyDescent="0.2">
      <c r="B442627" s="25"/>
      <c r="C442627" s="25"/>
      <c r="D442627" s="31"/>
      <c r="E442627" s="25"/>
      <c r="F442627" s="25"/>
      <c r="G442627" s="25"/>
      <c r="H442627" s="25"/>
    </row>
    <row r="442628" spans="2:8" x14ac:dyDescent="0.2">
      <c r="B442628" s="25"/>
      <c r="C442628" s="25"/>
      <c r="D442628" s="31"/>
      <c r="E442628" s="25"/>
      <c r="F442628" s="25"/>
      <c r="G442628" s="25"/>
      <c r="H442628" s="25"/>
    </row>
    <row r="442629" spans="2:8" x14ac:dyDescent="0.2">
      <c r="B442629" s="25"/>
      <c r="C442629" s="25"/>
      <c r="D442629" s="31"/>
      <c r="E442629" s="25"/>
      <c r="F442629" s="25"/>
      <c r="G442629" s="25"/>
      <c r="H442629" s="25"/>
    </row>
    <row r="442630" spans="2:8" x14ac:dyDescent="0.2">
      <c r="B442630" s="25"/>
      <c r="C442630" s="25"/>
      <c r="D442630" s="31"/>
      <c r="E442630" s="25"/>
      <c r="F442630" s="25"/>
      <c r="G442630" s="25"/>
      <c r="H442630" s="25"/>
    </row>
    <row r="442631" spans="2:8" x14ac:dyDescent="0.2">
      <c r="B442631" s="25"/>
      <c r="C442631" s="25"/>
      <c r="D442631" s="31"/>
      <c r="E442631" s="25"/>
      <c r="F442631" s="25"/>
      <c r="G442631" s="25"/>
      <c r="H442631" s="25"/>
    </row>
    <row r="442632" spans="2:8" x14ac:dyDescent="0.2">
      <c r="B442632" s="25"/>
      <c r="C442632" s="25"/>
      <c r="D442632" s="31"/>
      <c r="E442632" s="25"/>
      <c r="F442632" s="25"/>
      <c r="G442632" s="25"/>
      <c r="H442632" s="25"/>
    </row>
    <row r="442633" spans="2:8" x14ac:dyDescent="0.2">
      <c r="B442633" s="25"/>
      <c r="C442633" s="25"/>
      <c r="D442633" s="31"/>
      <c r="E442633" s="25"/>
      <c r="F442633" s="25"/>
      <c r="G442633" s="25"/>
      <c r="H442633" s="25"/>
    </row>
    <row r="442634" spans="2:8" x14ac:dyDescent="0.2">
      <c r="B442634" s="25"/>
      <c r="C442634" s="25"/>
      <c r="D442634" s="31"/>
      <c r="E442634" s="25"/>
      <c r="F442634" s="25"/>
      <c r="G442634" s="25"/>
      <c r="H442634" s="25"/>
    </row>
    <row r="442635" spans="2:8" x14ac:dyDescent="0.2">
      <c r="B442635" s="25"/>
      <c r="C442635" s="25"/>
      <c r="D442635" s="31"/>
      <c r="E442635" s="25"/>
      <c r="F442635" s="25"/>
      <c r="G442635" s="25"/>
      <c r="H442635" s="25"/>
    </row>
    <row r="442636" spans="2:8" x14ac:dyDescent="0.2">
      <c r="B442636" s="25"/>
      <c r="C442636" s="25"/>
      <c r="D442636" s="31"/>
      <c r="E442636" s="25"/>
      <c r="F442636" s="25"/>
      <c r="G442636" s="25"/>
      <c r="H442636" s="25"/>
    </row>
    <row r="442637" spans="2:8" x14ac:dyDescent="0.2">
      <c r="B442637" s="25"/>
      <c r="C442637" s="25"/>
      <c r="D442637" s="31"/>
      <c r="E442637" s="25"/>
      <c r="F442637" s="25"/>
      <c r="G442637" s="25"/>
      <c r="H442637" s="25"/>
    </row>
    <row r="442638" spans="2:8" x14ac:dyDescent="0.2">
      <c r="B442638" s="25"/>
      <c r="C442638" s="25"/>
      <c r="D442638" s="31"/>
      <c r="E442638" s="25"/>
      <c r="F442638" s="25"/>
      <c r="G442638" s="25"/>
      <c r="H442638" s="25"/>
    </row>
    <row r="442639" spans="2:8" x14ac:dyDescent="0.2">
      <c r="B442639" s="25"/>
      <c r="C442639" s="25"/>
      <c r="D442639" s="31"/>
      <c r="E442639" s="25"/>
      <c r="F442639" s="25"/>
      <c r="G442639" s="25"/>
      <c r="H442639" s="25"/>
    </row>
    <row r="442640" spans="2:8" x14ac:dyDescent="0.2">
      <c r="B442640" s="25"/>
      <c r="C442640" s="25"/>
      <c r="D442640" s="31"/>
      <c r="E442640" s="25"/>
      <c r="F442640" s="25"/>
      <c r="G442640" s="25"/>
      <c r="H442640" s="25"/>
    </row>
    <row r="442641" spans="2:8" x14ac:dyDescent="0.2">
      <c r="B442641" s="25"/>
      <c r="C442641" s="25"/>
      <c r="D442641" s="31"/>
      <c r="E442641" s="25"/>
      <c r="F442641" s="25"/>
      <c r="G442641" s="25"/>
      <c r="H442641" s="25"/>
    </row>
    <row r="442642" spans="2:8" x14ac:dyDescent="0.2">
      <c r="B442642" s="25"/>
      <c r="C442642" s="25"/>
      <c r="D442642" s="31"/>
      <c r="E442642" s="25"/>
      <c r="F442642" s="25"/>
      <c r="G442642" s="25"/>
      <c r="H442642" s="25"/>
    </row>
    <row r="442643" spans="2:8" x14ac:dyDescent="0.2">
      <c r="B442643" s="25"/>
      <c r="C442643" s="25"/>
      <c r="D442643" s="31"/>
      <c r="E442643" s="25"/>
      <c r="F442643" s="25"/>
      <c r="G442643" s="25"/>
      <c r="H442643" s="25"/>
    </row>
    <row r="442644" spans="2:8" x14ac:dyDescent="0.2">
      <c r="B442644" s="25"/>
      <c r="C442644" s="25"/>
      <c r="D442644" s="31"/>
      <c r="E442644" s="25"/>
      <c r="F442644" s="25"/>
      <c r="G442644" s="25"/>
      <c r="H442644" s="25"/>
    </row>
    <row r="442645" spans="2:8" x14ac:dyDescent="0.2">
      <c r="B442645" s="25"/>
      <c r="C442645" s="25"/>
      <c r="D442645" s="31"/>
      <c r="E442645" s="25"/>
      <c r="F442645" s="25"/>
      <c r="G442645" s="25"/>
      <c r="H442645" s="25"/>
    </row>
    <row r="442646" spans="2:8" x14ac:dyDescent="0.2">
      <c r="B442646" s="25"/>
      <c r="C442646" s="25"/>
      <c r="D442646" s="31"/>
      <c r="E442646" s="25"/>
      <c r="F442646" s="25"/>
      <c r="G442646" s="25"/>
      <c r="H442646" s="25"/>
    </row>
    <row r="442647" spans="2:8" x14ac:dyDescent="0.2">
      <c r="B442647" s="25"/>
      <c r="C442647" s="25"/>
      <c r="D442647" s="31"/>
      <c r="E442647" s="25"/>
      <c r="F442647" s="25"/>
      <c r="G442647" s="25"/>
      <c r="H442647" s="25"/>
    </row>
    <row r="442648" spans="2:8" x14ac:dyDescent="0.2">
      <c r="B442648" s="25"/>
      <c r="C442648" s="25"/>
      <c r="D442648" s="31"/>
      <c r="E442648" s="25"/>
      <c r="F442648" s="25"/>
      <c r="G442648" s="25"/>
      <c r="H442648" s="25"/>
    </row>
    <row r="442649" spans="2:8" x14ac:dyDescent="0.2">
      <c r="B442649" s="25"/>
      <c r="C442649" s="25"/>
      <c r="D442649" s="31"/>
      <c r="E442649" s="25"/>
      <c r="F442649" s="25"/>
      <c r="G442649" s="25"/>
      <c r="H442649" s="25"/>
    </row>
    <row r="442650" spans="2:8" x14ac:dyDescent="0.2">
      <c r="B442650" s="25"/>
      <c r="C442650" s="25"/>
      <c r="D442650" s="31"/>
      <c r="E442650" s="25"/>
      <c r="F442650" s="25"/>
      <c r="G442650" s="25"/>
      <c r="H442650" s="25"/>
    </row>
    <row r="442651" spans="2:8" x14ac:dyDescent="0.2">
      <c r="B442651" s="25"/>
      <c r="C442651" s="25"/>
      <c r="D442651" s="31"/>
      <c r="E442651" s="25"/>
      <c r="F442651" s="25"/>
      <c r="G442651" s="25"/>
      <c r="H442651" s="25"/>
    </row>
    <row r="442652" spans="2:8" x14ac:dyDescent="0.2">
      <c r="B442652" s="25"/>
      <c r="C442652" s="25"/>
      <c r="D442652" s="31"/>
      <c r="E442652" s="25"/>
      <c r="F442652" s="25"/>
      <c r="G442652" s="25"/>
      <c r="H442652" s="25"/>
    </row>
    <row r="442653" spans="2:8" x14ac:dyDescent="0.2">
      <c r="B442653" s="25"/>
      <c r="C442653" s="25"/>
      <c r="D442653" s="31"/>
      <c r="E442653" s="25"/>
      <c r="F442653" s="25"/>
      <c r="G442653" s="25"/>
      <c r="H442653" s="25"/>
    </row>
    <row r="442654" spans="2:8" x14ac:dyDescent="0.2">
      <c r="B442654" s="25"/>
      <c r="C442654" s="25"/>
      <c r="D442654" s="31"/>
      <c r="E442654" s="25"/>
      <c r="F442654" s="25"/>
      <c r="G442654" s="25"/>
      <c r="H442654" s="25"/>
    </row>
    <row r="442655" spans="2:8" x14ac:dyDescent="0.2">
      <c r="B442655" s="25"/>
      <c r="C442655" s="25"/>
      <c r="D442655" s="31"/>
      <c r="E442655" s="25"/>
      <c r="F442655" s="25"/>
      <c r="G442655" s="25"/>
      <c r="H442655" s="25"/>
    </row>
    <row r="442656" spans="2:8" x14ac:dyDescent="0.2">
      <c r="B442656" s="25"/>
      <c r="C442656" s="25"/>
      <c r="D442656" s="31"/>
      <c r="E442656" s="25"/>
      <c r="F442656" s="25"/>
      <c r="G442656" s="25"/>
      <c r="H442656" s="25"/>
    </row>
    <row r="442657" spans="2:8" x14ac:dyDescent="0.2">
      <c r="B442657" s="25"/>
      <c r="C442657" s="25"/>
      <c r="D442657" s="31"/>
      <c r="E442657" s="25"/>
      <c r="F442657" s="25"/>
      <c r="G442657" s="25"/>
      <c r="H442657" s="25"/>
    </row>
    <row r="442658" spans="2:8" x14ac:dyDescent="0.2">
      <c r="B442658" s="25"/>
      <c r="C442658" s="25"/>
      <c r="D442658" s="31"/>
      <c r="E442658" s="25"/>
      <c r="F442658" s="25"/>
      <c r="G442658" s="25"/>
      <c r="H442658" s="25"/>
    </row>
    <row r="442659" spans="2:8" x14ac:dyDescent="0.2">
      <c r="B442659" s="25"/>
      <c r="C442659" s="25"/>
      <c r="D442659" s="31"/>
      <c r="E442659" s="25"/>
      <c r="F442659" s="25"/>
      <c r="G442659" s="25"/>
      <c r="H442659" s="25"/>
    </row>
    <row r="442660" spans="2:8" x14ac:dyDescent="0.2">
      <c r="B442660" s="25"/>
      <c r="C442660" s="25"/>
      <c r="D442660" s="31"/>
      <c r="E442660" s="25"/>
      <c r="F442660" s="25"/>
      <c r="G442660" s="25"/>
      <c r="H442660" s="25"/>
    </row>
    <row r="442661" spans="2:8" x14ac:dyDescent="0.2">
      <c r="B442661" s="25"/>
      <c r="C442661" s="25"/>
      <c r="D442661" s="31"/>
      <c r="E442661" s="25"/>
      <c r="F442661" s="25"/>
      <c r="G442661" s="25"/>
      <c r="H442661" s="25"/>
    </row>
    <row r="442662" spans="2:8" x14ac:dyDescent="0.2">
      <c r="B442662" s="25"/>
      <c r="C442662" s="25"/>
      <c r="D442662" s="31"/>
      <c r="E442662" s="25"/>
      <c r="F442662" s="25"/>
      <c r="G442662" s="25"/>
      <c r="H442662" s="25"/>
    </row>
    <row r="442663" spans="2:8" x14ac:dyDescent="0.2">
      <c r="B442663" s="25"/>
      <c r="C442663" s="25"/>
      <c r="D442663" s="31"/>
      <c r="E442663" s="25"/>
      <c r="F442663" s="25"/>
      <c r="G442663" s="25"/>
      <c r="H442663" s="25"/>
    </row>
    <row r="442664" spans="2:8" x14ac:dyDescent="0.2">
      <c r="B442664" s="25"/>
      <c r="C442664" s="25"/>
      <c r="D442664" s="31"/>
      <c r="E442664" s="25"/>
      <c r="F442664" s="25"/>
      <c r="G442664" s="25"/>
      <c r="H442664" s="25"/>
    </row>
    <row r="442665" spans="2:8" x14ac:dyDescent="0.2">
      <c r="B442665" s="25"/>
      <c r="C442665" s="25"/>
      <c r="D442665" s="31"/>
      <c r="E442665" s="25"/>
      <c r="F442665" s="25"/>
      <c r="G442665" s="25"/>
      <c r="H442665" s="25"/>
    </row>
    <row r="442666" spans="2:8" x14ac:dyDescent="0.2">
      <c r="B442666" s="25"/>
      <c r="C442666" s="25"/>
      <c r="D442666" s="31"/>
      <c r="E442666" s="25"/>
      <c r="F442666" s="25"/>
      <c r="G442666" s="25"/>
      <c r="H442666" s="25"/>
    </row>
    <row r="442667" spans="2:8" x14ac:dyDescent="0.2">
      <c r="B442667" s="25"/>
      <c r="C442667" s="25"/>
      <c r="D442667" s="31"/>
      <c r="E442667" s="25"/>
      <c r="F442667" s="25"/>
      <c r="G442667" s="25"/>
      <c r="H442667" s="25"/>
    </row>
    <row r="442668" spans="2:8" x14ac:dyDescent="0.2">
      <c r="B442668" s="25"/>
      <c r="C442668" s="25"/>
      <c r="D442668" s="31"/>
      <c r="E442668" s="25"/>
      <c r="F442668" s="25"/>
      <c r="G442668" s="25"/>
      <c r="H442668" s="25"/>
    </row>
    <row r="442669" spans="2:8" x14ac:dyDescent="0.2">
      <c r="B442669" s="25"/>
      <c r="C442669" s="25"/>
      <c r="D442669" s="31"/>
      <c r="E442669" s="25"/>
      <c r="F442669" s="25"/>
      <c r="G442669" s="25"/>
      <c r="H442669" s="25"/>
    </row>
    <row r="442670" spans="2:8" x14ac:dyDescent="0.2">
      <c r="B442670" s="25"/>
      <c r="C442670" s="25"/>
      <c r="D442670" s="31"/>
      <c r="E442670" s="25"/>
      <c r="F442670" s="25"/>
      <c r="G442670" s="25"/>
      <c r="H442670" s="25"/>
    </row>
    <row r="442671" spans="2:8" x14ac:dyDescent="0.2">
      <c r="B442671" s="25"/>
      <c r="C442671" s="25"/>
      <c r="D442671" s="31"/>
      <c r="E442671" s="25"/>
      <c r="F442671" s="25"/>
      <c r="G442671" s="25"/>
      <c r="H442671" s="25"/>
    </row>
    <row r="442672" spans="2:8" x14ac:dyDescent="0.2">
      <c r="B442672" s="25"/>
      <c r="C442672" s="25"/>
      <c r="D442672" s="31"/>
      <c r="E442672" s="25"/>
      <c r="F442672" s="25"/>
      <c r="G442672" s="25"/>
      <c r="H442672" s="25"/>
    </row>
    <row r="442673" spans="2:8" x14ac:dyDescent="0.2">
      <c r="B442673" s="25"/>
      <c r="C442673" s="25"/>
      <c r="D442673" s="31"/>
      <c r="E442673" s="25"/>
      <c r="F442673" s="25"/>
      <c r="G442673" s="25"/>
      <c r="H442673" s="25"/>
    </row>
    <row r="442674" spans="2:8" x14ac:dyDescent="0.2">
      <c r="B442674" s="25"/>
      <c r="C442674" s="25"/>
      <c r="D442674" s="31"/>
      <c r="E442674" s="25"/>
      <c r="F442674" s="25"/>
      <c r="G442674" s="25"/>
      <c r="H442674" s="25"/>
    </row>
    <row r="442675" spans="2:8" x14ac:dyDescent="0.2">
      <c r="B442675" s="25"/>
      <c r="C442675" s="25"/>
      <c r="D442675" s="31"/>
      <c r="E442675" s="25"/>
      <c r="F442675" s="25"/>
      <c r="G442675" s="25"/>
      <c r="H442675" s="25"/>
    </row>
    <row r="442676" spans="2:8" x14ac:dyDescent="0.2">
      <c r="B442676" s="25"/>
      <c r="C442676" s="25"/>
      <c r="D442676" s="31"/>
      <c r="E442676" s="25"/>
      <c r="F442676" s="25"/>
      <c r="G442676" s="25"/>
      <c r="H442676" s="25"/>
    </row>
    <row r="442677" spans="2:8" x14ac:dyDescent="0.2">
      <c r="B442677" s="25"/>
      <c r="C442677" s="25"/>
      <c r="D442677" s="31"/>
      <c r="E442677" s="25"/>
      <c r="F442677" s="25"/>
      <c r="G442677" s="25"/>
      <c r="H442677" s="25"/>
    </row>
    <row r="442678" spans="2:8" x14ac:dyDescent="0.2">
      <c r="B442678" s="25"/>
      <c r="C442678" s="25"/>
      <c r="D442678" s="31"/>
      <c r="E442678" s="25"/>
      <c r="F442678" s="25"/>
      <c r="G442678" s="25"/>
      <c r="H442678" s="25"/>
    </row>
    <row r="442679" spans="2:8" x14ac:dyDescent="0.2">
      <c r="B442679" s="25"/>
      <c r="C442679" s="25"/>
      <c r="D442679" s="31"/>
      <c r="E442679" s="25"/>
      <c r="F442679" s="25"/>
      <c r="G442679" s="25"/>
      <c r="H442679" s="25"/>
    </row>
    <row r="442680" spans="2:8" x14ac:dyDescent="0.2">
      <c r="B442680" s="25"/>
      <c r="C442680" s="25"/>
      <c r="D442680" s="31"/>
      <c r="E442680" s="25"/>
      <c r="F442680" s="25"/>
      <c r="G442680" s="25"/>
      <c r="H442680" s="25"/>
    </row>
    <row r="442681" spans="2:8" x14ac:dyDescent="0.2">
      <c r="B442681" s="25"/>
      <c r="C442681" s="25"/>
      <c r="D442681" s="31"/>
      <c r="E442681" s="25"/>
      <c r="F442681" s="25"/>
      <c r="G442681" s="25"/>
      <c r="H442681" s="25"/>
    </row>
    <row r="442682" spans="2:8" x14ac:dyDescent="0.2">
      <c r="B442682" s="25"/>
      <c r="C442682" s="25"/>
      <c r="D442682" s="31"/>
      <c r="E442682" s="25"/>
      <c r="F442682" s="25"/>
      <c r="G442682" s="25"/>
      <c r="H442682" s="25"/>
    </row>
    <row r="442683" spans="2:8" x14ac:dyDescent="0.2">
      <c r="B442683" s="25"/>
      <c r="C442683" s="25"/>
      <c r="D442683" s="31"/>
      <c r="E442683" s="25"/>
      <c r="F442683" s="25"/>
      <c r="G442683" s="25"/>
      <c r="H442683" s="25"/>
    </row>
    <row r="442684" spans="2:8" x14ac:dyDescent="0.2">
      <c r="B442684" s="25"/>
      <c r="C442684" s="25"/>
      <c r="D442684" s="31"/>
      <c r="E442684" s="25"/>
      <c r="F442684" s="25"/>
      <c r="G442684" s="25"/>
      <c r="H442684" s="25"/>
    </row>
    <row r="442685" spans="2:8" x14ac:dyDescent="0.2">
      <c r="B442685" s="25"/>
      <c r="C442685" s="25"/>
      <c r="D442685" s="31"/>
      <c r="E442685" s="25"/>
      <c r="F442685" s="25"/>
      <c r="G442685" s="25"/>
      <c r="H442685" s="25"/>
    </row>
    <row r="442686" spans="2:8" x14ac:dyDescent="0.2">
      <c r="B442686" s="25"/>
      <c r="C442686" s="25"/>
      <c r="D442686" s="31"/>
      <c r="E442686" s="25"/>
      <c r="F442686" s="25"/>
      <c r="G442686" s="25"/>
      <c r="H442686" s="25"/>
    </row>
    <row r="442687" spans="2:8" x14ac:dyDescent="0.2">
      <c r="B442687" s="25"/>
      <c r="C442687" s="25"/>
      <c r="D442687" s="31"/>
      <c r="E442687" s="25"/>
      <c r="F442687" s="25"/>
      <c r="G442687" s="25"/>
      <c r="H442687" s="25"/>
    </row>
    <row r="442688" spans="2:8" x14ac:dyDescent="0.2">
      <c r="B442688" s="25"/>
      <c r="C442688" s="25"/>
      <c r="D442688" s="31"/>
      <c r="E442688" s="25"/>
      <c r="F442688" s="25"/>
      <c r="G442688" s="25"/>
      <c r="H442688" s="25"/>
    </row>
    <row r="442689" spans="2:8" x14ac:dyDescent="0.2">
      <c r="B442689" s="25"/>
      <c r="C442689" s="25"/>
      <c r="D442689" s="31"/>
      <c r="E442689" s="25"/>
      <c r="F442689" s="25"/>
      <c r="G442689" s="25"/>
      <c r="H442689" s="25"/>
    </row>
    <row r="442690" spans="2:8" x14ac:dyDescent="0.2">
      <c r="B442690" s="25"/>
      <c r="C442690" s="25"/>
      <c r="D442690" s="31"/>
      <c r="E442690" s="25"/>
      <c r="F442690" s="25"/>
      <c r="G442690" s="25"/>
      <c r="H442690" s="25"/>
    </row>
    <row r="442691" spans="2:8" x14ac:dyDescent="0.2">
      <c r="B442691" s="25"/>
      <c r="C442691" s="25"/>
      <c r="D442691" s="31"/>
      <c r="E442691" s="25"/>
      <c r="F442691" s="25"/>
      <c r="G442691" s="25"/>
      <c r="H442691" s="25"/>
    </row>
    <row r="442692" spans="2:8" x14ac:dyDescent="0.2">
      <c r="B442692" s="25"/>
      <c r="C442692" s="25"/>
      <c r="D442692" s="31"/>
      <c r="E442692" s="25"/>
      <c r="F442692" s="25"/>
      <c r="G442692" s="25"/>
      <c r="H442692" s="25"/>
    </row>
    <row r="442693" spans="2:8" x14ac:dyDescent="0.2">
      <c r="B442693" s="25"/>
      <c r="C442693" s="25"/>
      <c r="D442693" s="31"/>
      <c r="E442693" s="25"/>
      <c r="F442693" s="25"/>
      <c r="G442693" s="25"/>
      <c r="H442693" s="25"/>
    </row>
    <row r="442694" spans="2:8" x14ac:dyDescent="0.2">
      <c r="B442694" s="25"/>
      <c r="C442694" s="25"/>
      <c r="D442694" s="31"/>
      <c r="E442694" s="25"/>
      <c r="F442694" s="25"/>
      <c r="G442694" s="25"/>
      <c r="H442694" s="25"/>
    </row>
    <row r="442695" spans="2:8" x14ac:dyDescent="0.2">
      <c r="B442695" s="25"/>
      <c r="C442695" s="25"/>
      <c r="D442695" s="31"/>
      <c r="E442695" s="25"/>
      <c r="F442695" s="25"/>
      <c r="G442695" s="25"/>
      <c r="H442695" s="25"/>
    </row>
    <row r="442696" spans="2:8" x14ac:dyDescent="0.2">
      <c r="B442696" s="25"/>
      <c r="C442696" s="25"/>
      <c r="D442696" s="31"/>
      <c r="E442696" s="25"/>
      <c r="F442696" s="25"/>
      <c r="G442696" s="25"/>
      <c r="H442696" s="25"/>
    </row>
    <row r="442697" spans="2:8" x14ac:dyDescent="0.2">
      <c r="B442697" s="25"/>
      <c r="C442697" s="25"/>
      <c r="D442697" s="31"/>
      <c r="E442697" s="25"/>
      <c r="F442697" s="25"/>
      <c r="G442697" s="25"/>
      <c r="H442697" s="25"/>
    </row>
    <row r="442698" spans="2:8" x14ac:dyDescent="0.2">
      <c r="B442698" s="25"/>
      <c r="C442698" s="25"/>
      <c r="D442698" s="31"/>
      <c r="E442698" s="25"/>
      <c r="F442698" s="25"/>
      <c r="G442698" s="25"/>
      <c r="H442698" s="25"/>
    </row>
    <row r="442699" spans="2:8" x14ac:dyDescent="0.2">
      <c r="B442699" s="25"/>
      <c r="C442699" s="25"/>
      <c r="D442699" s="31"/>
      <c r="E442699" s="25"/>
      <c r="F442699" s="25"/>
      <c r="G442699" s="25"/>
      <c r="H442699" s="25"/>
    </row>
    <row r="442700" spans="2:8" x14ac:dyDescent="0.2">
      <c r="B442700" s="25"/>
      <c r="C442700" s="25"/>
      <c r="D442700" s="31"/>
      <c r="E442700" s="25"/>
      <c r="F442700" s="25"/>
      <c r="G442700" s="25"/>
      <c r="H442700" s="25"/>
    </row>
    <row r="442701" spans="2:8" x14ac:dyDescent="0.2">
      <c r="B442701" s="25"/>
      <c r="C442701" s="25"/>
      <c r="D442701" s="31"/>
      <c r="E442701" s="25"/>
      <c r="F442701" s="25"/>
      <c r="G442701" s="25"/>
      <c r="H442701" s="25"/>
    </row>
    <row r="442702" spans="2:8" x14ac:dyDescent="0.2">
      <c r="B442702" s="25"/>
      <c r="C442702" s="25"/>
      <c r="D442702" s="31"/>
      <c r="E442702" s="25"/>
      <c r="F442702" s="25"/>
      <c r="G442702" s="25"/>
      <c r="H442702" s="25"/>
    </row>
    <row r="442703" spans="2:8" x14ac:dyDescent="0.2">
      <c r="B442703" s="25"/>
      <c r="C442703" s="25"/>
      <c r="D442703" s="31"/>
      <c r="E442703" s="25"/>
      <c r="F442703" s="25"/>
      <c r="G442703" s="25"/>
      <c r="H442703" s="25"/>
    </row>
    <row r="442704" spans="2:8" x14ac:dyDescent="0.2">
      <c r="B442704" s="25"/>
      <c r="C442704" s="25"/>
      <c r="D442704" s="31"/>
      <c r="E442704" s="25"/>
      <c r="F442704" s="25"/>
      <c r="G442704" s="25"/>
      <c r="H442704" s="25"/>
    </row>
    <row r="442705" spans="2:8" x14ac:dyDescent="0.2">
      <c r="B442705" s="25"/>
      <c r="C442705" s="25"/>
      <c r="D442705" s="31"/>
      <c r="E442705" s="25"/>
      <c r="F442705" s="25"/>
      <c r="G442705" s="25"/>
      <c r="H442705" s="25"/>
    </row>
    <row r="442706" spans="2:8" x14ac:dyDescent="0.2">
      <c r="B442706" s="25"/>
      <c r="C442706" s="25"/>
      <c r="D442706" s="31"/>
      <c r="E442706" s="25"/>
      <c r="F442706" s="25"/>
      <c r="G442706" s="25"/>
      <c r="H442706" s="25"/>
    </row>
    <row r="442707" spans="2:8" x14ac:dyDescent="0.2">
      <c r="B442707" s="25"/>
      <c r="C442707" s="25"/>
      <c r="D442707" s="31"/>
      <c r="E442707" s="25"/>
      <c r="F442707" s="25"/>
      <c r="G442707" s="25"/>
      <c r="H442707" s="25"/>
    </row>
    <row r="442708" spans="2:8" x14ac:dyDescent="0.2">
      <c r="B442708" s="25"/>
      <c r="C442708" s="25"/>
      <c r="D442708" s="31"/>
      <c r="E442708" s="25"/>
      <c r="F442708" s="25"/>
      <c r="G442708" s="25"/>
      <c r="H442708" s="25"/>
    </row>
    <row r="442709" spans="2:8" x14ac:dyDescent="0.2">
      <c r="B442709" s="25"/>
      <c r="C442709" s="25"/>
      <c r="D442709" s="31"/>
      <c r="E442709" s="25"/>
      <c r="F442709" s="25"/>
      <c r="G442709" s="25"/>
      <c r="H442709" s="25"/>
    </row>
    <row r="442710" spans="2:8" x14ac:dyDescent="0.2">
      <c r="B442710" s="25"/>
      <c r="C442710" s="25"/>
      <c r="D442710" s="31"/>
      <c r="E442710" s="25"/>
      <c r="F442710" s="25"/>
      <c r="G442710" s="25"/>
      <c r="H442710" s="25"/>
    </row>
    <row r="442711" spans="2:8" x14ac:dyDescent="0.2">
      <c r="B442711" s="25"/>
      <c r="C442711" s="25"/>
      <c r="D442711" s="31"/>
      <c r="E442711" s="25"/>
      <c r="F442711" s="25"/>
      <c r="G442711" s="25"/>
      <c r="H442711" s="25"/>
    </row>
    <row r="442712" spans="2:8" x14ac:dyDescent="0.2">
      <c r="B442712" s="25"/>
      <c r="C442712" s="25"/>
      <c r="D442712" s="31"/>
      <c r="E442712" s="25"/>
      <c r="F442712" s="25"/>
      <c r="G442712" s="25"/>
      <c r="H442712" s="25"/>
    </row>
    <row r="442713" spans="2:8" x14ac:dyDescent="0.2">
      <c r="B442713" s="25"/>
      <c r="C442713" s="25"/>
      <c r="D442713" s="31"/>
      <c r="E442713" s="25"/>
      <c r="F442713" s="25"/>
      <c r="G442713" s="25"/>
      <c r="H442713" s="25"/>
    </row>
    <row r="442714" spans="2:8" x14ac:dyDescent="0.2">
      <c r="B442714" s="25"/>
      <c r="C442714" s="25"/>
      <c r="D442714" s="31"/>
      <c r="E442714" s="25"/>
      <c r="F442714" s="25"/>
      <c r="G442714" s="25"/>
      <c r="H442714" s="25"/>
    </row>
    <row r="442715" spans="2:8" x14ac:dyDescent="0.2">
      <c r="B442715" s="25"/>
      <c r="C442715" s="25"/>
      <c r="D442715" s="31"/>
      <c r="E442715" s="25"/>
      <c r="F442715" s="25"/>
      <c r="G442715" s="25"/>
      <c r="H442715" s="25"/>
    </row>
    <row r="442716" spans="2:8" x14ac:dyDescent="0.2">
      <c r="B442716" s="25"/>
      <c r="C442716" s="25"/>
      <c r="D442716" s="31"/>
      <c r="E442716" s="25"/>
      <c r="F442716" s="25"/>
      <c r="G442716" s="25"/>
      <c r="H442716" s="25"/>
    </row>
    <row r="442717" spans="2:8" x14ac:dyDescent="0.2">
      <c r="B442717" s="25"/>
      <c r="C442717" s="25"/>
      <c r="D442717" s="31"/>
      <c r="E442717" s="25"/>
      <c r="F442717" s="25"/>
      <c r="G442717" s="25"/>
      <c r="H442717" s="25"/>
    </row>
    <row r="442718" spans="2:8" x14ac:dyDescent="0.2">
      <c r="B442718" s="25"/>
      <c r="C442718" s="25"/>
      <c r="D442718" s="31"/>
      <c r="E442718" s="25"/>
      <c r="F442718" s="25"/>
      <c r="G442718" s="25"/>
      <c r="H442718" s="25"/>
    </row>
    <row r="442719" spans="2:8" x14ac:dyDescent="0.2">
      <c r="B442719" s="25"/>
      <c r="C442719" s="25"/>
      <c r="D442719" s="31"/>
      <c r="E442719" s="25"/>
      <c r="F442719" s="25"/>
      <c r="G442719" s="25"/>
      <c r="H442719" s="25"/>
    </row>
    <row r="442720" spans="2:8" x14ac:dyDescent="0.2">
      <c r="B442720" s="25"/>
      <c r="C442720" s="25"/>
      <c r="D442720" s="31"/>
      <c r="E442720" s="25"/>
      <c r="F442720" s="25"/>
      <c r="G442720" s="25"/>
      <c r="H442720" s="25"/>
    </row>
    <row r="442721" spans="2:8" x14ac:dyDescent="0.2">
      <c r="B442721" s="25"/>
      <c r="C442721" s="25"/>
      <c r="D442721" s="31"/>
      <c r="E442721" s="25"/>
      <c r="F442721" s="25"/>
      <c r="G442721" s="25"/>
      <c r="H442721" s="25"/>
    </row>
    <row r="442722" spans="2:8" x14ac:dyDescent="0.2">
      <c r="B442722" s="25"/>
      <c r="C442722" s="25"/>
      <c r="D442722" s="31"/>
      <c r="E442722" s="25"/>
      <c r="F442722" s="25"/>
      <c r="G442722" s="25"/>
      <c r="H442722" s="25"/>
    </row>
    <row r="442723" spans="2:8" x14ac:dyDescent="0.2">
      <c r="B442723" s="25"/>
      <c r="C442723" s="25"/>
      <c r="D442723" s="31"/>
      <c r="E442723" s="25"/>
      <c r="F442723" s="25"/>
      <c r="G442723" s="25"/>
      <c r="H442723" s="25"/>
    </row>
    <row r="442724" spans="2:8" x14ac:dyDescent="0.2">
      <c r="B442724" s="25"/>
      <c r="C442724" s="25"/>
      <c r="D442724" s="31"/>
      <c r="E442724" s="25"/>
      <c r="F442724" s="25"/>
      <c r="G442724" s="25"/>
      <c r="H442724" s="25"/>
    </row>
    <row r="442725" spans="2:8" x14ac:dyDescent="0.2">
      <c r="B442725" s="25"/>
      <c r="C442725" s="25"/>
      <c r="D442725" s="31"/>
      <c r="E442725" s="25"/>
      <c r="F442725" s="25"/>
      <c r="G442725" s="25"/>
      <c r="H442725" s="25"/>
    </row>
    <row r="442726" spans="2:8" x14ac:dyDescent="0.2">
      <c r="B442726" s="25"/>
      <c r="C442726" s="25"/>
      <c r="D442726" s="31"/>
      <c r="E442726" s="25"/>
      <c r="F442726" s="25"/>
      <c r="G442726" s="25"/>
      <c r="H442726" s="25"/>
    </row>
    <row r="442727" spans="2:8" x14ac:dyDescent="0.2">
      <c r="B442727" s="25"/>
      <c r="C442727" s="25"/>
      <c r="D442727" s="31"/>
      <c r="E442727" s="25"/>
      <c r="F442727" s="25"/>
      <c r="G442727" s="25"/>
      <c r="H442727" s="25"/>
    </row>
    <row r="442728" spans="2:8" x14ac:dyDescent="0.2">
      <c r="B442728" s="25"/>
      <c r="C442728" s="25"/>
      <c r="D442728" s="31"/>
      <c r="E442728" s="25"/>
      <c r="F442728" s="25"/>
      <c r="G442728" s="25"/>
      <c r="H442728" s="25"/>
    </row>
    <row r="442729" spans="2:8" x14ac:dyDescent="0.2">
      <c r="B442729" s="25"/>
      <c r="C442729" s="25"/>
      <c r="D442729" s="31"/>
      <c r="E442729" s="25"/>
      <c r="F442729" s="25"/>
      <c r="G442729" s="25"/>
      <c r="H442729" s="25"/>
    </row>
    <row r="442730" spans="2:8" x14ac:dyDescent="0.2">
      <c r="B442730" s="25"/>
      <c r="C442730" s="25"/>
      <c r="D442730" s="31"/>
      <c r="E442730" s="25"/>
      <c r="F442730" s="25"/>
      <c r="G442730" s="25"/>
      <c r="H442730" s="25"/>
    </row>
    <row r="442731" spans="2:8" x14ac:dyDescent="0.2">
      <c r="B442731" s="25"/>
      <c r="C442731" s="25"/>
      <c r="D442731" s="31"/>
      <c r="E442731" s="25"/>
      <c r="F442731" s="25"/>
      <c r="G442731" s="25"/>
      <c r="H442731" s="25"/>
    </row>
    <row r="442732" spans="2:8" x14ac:dyDescent="0.2">
      <c r="B442732" s="25"/>
      <c r="C442732" s="25"/>
      <c r="D442732" s="31"/>
      <c r="E442732" s="25"/>
      <c r="F442732" s="25"/>
      <c r="G442732" s="25"/>
      <c r="H442732" s="25"/>
    </row>
    <row r="442733" spans="2:8" x14ac:dyDescent="0.2">
      <c r="B442733" s="25"/>
      <c r="C442733" s="25"/>
      <c r="D442733" s="31"/>
      <c r="E442733" s="25"/>
      <c r="F442733" s="25"/>
      <c r="G442733" s="25"/>
      <c r="H442733" s="25"/>
    </row>
    <row r="442734" spans="2:8" x14ac:dyDescent="0.2">
      <c r="B442734" s="25"/>
      <c r="C442734" s="25"/>
      <c r="D442734" s="31"/>
      <c r="E442734" s="25"/>
      <c r="F442734" s="25"/>
      <c r="G442734" s="25"/>
      <c r="H442734" s="25"/>
    </row>
    <row r="442735" spans="2:8" x14ac:dyDescent="0.2">
      <c r="B442735" s="25"/>
      <c r="C442735" s="25"/>
      <c r="D442735" s="31"/>
      <c r="E442735" s="25"/>
      <c r="F442735" s="25"/>
      <c r="G442735" s="25"/>
      <c r="H442735" s="25"/>
    </row>
    <row r="442736" spans="2:8" x14ac:dyDescent="0.2">
      <c r="B442736" s="25"/>
      <c r="C442736" s="25"/>
      <c r="D442736" s="31"/>
      <c r="E442736" s="25"/>
      <c r="F442736" s="25"/>
      <c r="G442736" s="25"/>
      <c r="H442736" s="25"/>
    </row>
    <row r="442737" spans="2:8" x14ac:dyDescent="0.2">
      <c r="B442737" s="25"/>
      <c r="C442737" s="25"/>
      <c r="D442737" s="31"/>
      <c r="E442737" s="25"/>
      <c r="F442737" s="25"/>
      <c r="G442737" s="25"/>
      <c r="H442737" s="25"/>
    </row>
    <row r="442738" spans="2:8" x14ac:dyDescent="0.2">
      <c r="B442738" s="25"/>
      <c r="C442738" s="25"/>
      <c r="D442738" s="31"/>
      <c r="E442738" s="25"/>
      <c r="F442738" s="25"/>
      <c r="G442738" s="25"/>
      <c r="H442738" s="25"/>
    </row>
    <row r="442739" spans="2:8" x14ac:dyDescent="0.2">
      <c r="B442739" s="25"/>
      <c r="C442739" s="25"/>
      <c r="D442739" s="31"/>
      <c r="E442739" s="25"/>
      <c r="F442739" s="25"/>
      <c r="G442739" s="25"/>
      <c r="H442739" s="25"/>
    </row>
    <row r="442740" spans="2:8" x14ac:dyDescent="0.2">
      <c r="B442740" s="25"/>
      <c r="C442740" s="25"/>
      <c r="D442740" s="31"/>
      <c r="E442740" s="25"/>
      <c r="F442740" s="25"/>
      <c r="G442740" s="25"/>
      <c r="H442740" s="25"/>
    </row>
    <row r="442741" spans="2:8" x14ac:dyDescent="0.2">
      <c r="B442741" s="25"/>
      <c r="C442741" s="25"/>
      <c r="D442741" s="31"/>
      <c r="E442741" s="25"/>
      <c r="F442741" s="25"/>
      <c r="G442741" s="25"/>
      <c r="H442741" s="25"/>
    </row>
    <row r="442742" spans="2:8" x14ac:dyDescent="0.2">
      <c r="B442742" s="25"/>
      <c r="C442742" s="25"/>
      <c r="D442742" s="31"/>
      <c r="E442742" s="25"/>
      <c r="F442742" s="25"/>
      <c r="G442742" s="25"/>
      <c r="H442742" s="25"/>
    </row>
    <row r="442743" spans="2:8" x14ac:dyDescent="0.2">
      <c r="B442743" s="25"/>
      <c r="C442743" s="25"/>
      <c r="D442743" s="31"/>
      <c r="E442743" s="25"/>
      <c r="F442743" s="25"/>
      <c r="G442743" s="25"/>
      <c r="H442743" s="25"/>
    </row>
    <row r="442744" spans="2:8" x14ac:dyDescent="0.2">
      <c r="B442744" s="25"/>
      <c r="C442744" s="25"/>
      <c r="D442744" s="31"/>
      <c r="E442744" s="25"/>
      <c r="F442744" s="25"/>
      <c r="G442744" s="25"/>
      <c r="H442744" s="25"/>
    </row>
    <row r="442745" spans="2:8" x14ac:dyDescent="0.2">
      <c r="B442745" s="25"/>
      <c r="C442745" s="25"/>
      <c r="D442745" s="31"/>
      <c r="E442745" s="25"/>
      <c r="F442745" s="25"/>
      <c r="G442745" s="25"/>
      <c r="H442745" s="25"/>
    </row>
    <row r="442746" spans="2:8" x14ac:dyDescent="0.2">
      <c r="B442746" s="25"/>
      <c r="C442746" s="25"/>
      <c r="D442746" s="31"/>
      <c r="E442746" s="25"/>
      <c r="F442746" s="25"/>
      <c r="G442746" s="25"/>
      <c r="H442746" s="25"/>
    </row>
    <row r="442747" spans="2:8" x14ac:dyDescent="0.2">
      <c r="B442747" s="25"/>
      <c r="C442747" s="25"/>
      <c r="D442747" s="31"/>
      <c r="E442747" s="25"/>
      <c r="F442747" s="25"/>
      <c r="G442747" s="25"/>
      <c r="H442747" s="25"/>
    </row>
    <row r="442748" spans="2:8" x14ac:dyDescent="0.2">
      <c r="B442748" s="25"/>
      <c r="C442748" s="25"/>
      <c r="D442748" s="31"/>
      <c r="E442748" s="25"/>
      <c r="F442748" s="25"/>
      <c r="G442748" s="25"/>
      <c r="H442748" s="25"/>
    </row>
    <row r="442749" spans="2:8" x14ac:dyDescent="0.2">
      <c r="B442749" s="25"/>
      <c r="C442749" s="25"/>
      <c r="D442749" s="31"/>
      <c r="E442749" s="25"/>
      <c r="F442749" s="25"/>
      <c r="G442749" s="25"/>
      <c r="H442749" s="25"/>
    </row>
    <row r="442750" spans="2:8" x14ac:dyDescent="0.2">
      <c r="B442750" s="25"/>
      <c r="C442750" s="25"/>
      <c r="D442750" s="31"/>
      <c r="E442750" s="25"/>
      <c r="F442750" s="25"/>
      <c r="G442750" s="25"/>
      <c r="H442750" s="25"/>
    </row>
    <row r="442751" spans="2:8" x14ac:dyDescent="0.2">
      <c r="B442751" s="25"/>
      <c r="C442751" s="25"/>
      <c r="D442751" s="31"/>
      <c r="E442751" s="25"/>
      <c r="F442751" s="25"/>
      <c r="G442751" s="25"/>
      <c r="H442751" s="25"/>
    </row>
    <row r="442752" spans="2:8" x14ac:dyDescent="0.2">
      <c r="B442752" s="25"/>
      <c r="C442752" s="25"/>
      <c r="D442752" s="31"/>
      <c r="E442752" s="25"/>
      <c r="F442752" s="25"/>
      <c r="G442752" s="25"/>
      <c r="H442752" s="25"/>
    </row>
    <row r="442753" spans="2:8" x14ac:dyDescent="0.2">
      <c r="B442753" s="25"/>
      <c r="C442753" s="25"/>
      <c r="D442753" s="31"/>
      <c r="E442753" s="25"/>
      <c r="F442753" s="25"/>
      <c r="G442753" s="25"/>
      <c r="H442753" s="25"/>
    </row>
    <row r="442754" spans="2:8" x14ac:dyDescent="0.2">
      <c r="B442754" s="25"/>
      <c r="C442754" s="25"/>
      <c r="D442754" s="31"/>
      <c r="E442754" s="25"/>
      <c r="F442754" s="25"/>
      <c r="G442754" s="25"/>
      <c r="H442754" s="25"/>
    </row>
    <row r="442755" spans="2:8" x14ac:dyDescent="0.2">
      <c r="B442755" s="25"/>
      <c r="C442755" s="25"/>
      <c r="D442755" s="31"/>
      <c r="E442755" s="25"/>
      <c r="F442755" s="25"/>
      <c r="G442755" s="25"/>
      <c r="H442755" s="25"/>
    </row>
    <row r="442756" spans="2:8" x14ac:dyDescent="0.2">
      <c r="B442756" s="25"/>
      <c r="C442756" s="25"/>
      <c r="D442756" s="31"/>
      <c r="E442756" s="25"/>
      <c r="F442756" s="25"/>
      <c r="G442756" s="25"/>
      <c r="H442756" s="25"/>
    </row>
    <row r="442757" spans="2:8" x14ac:dyDescent="0.2">
      <c r="B442757" s="25"/>
      <c r="C442757" s="25"/>
      <c r="D442757" s="31"/>
      <c r="E442757" s="25"/>
      <c r="F442757" s="25"/>
      <c r="G442757" s="25"/>
      <c r="H442757" s="25"/>
    </row>
    <row r="442758" spans="2:8" x14ac:dyDescent="0.2">
      <c r="B442758" s="25"/>
      <c r="C442758" s="25"/>
      <c r="D442758" s="31"/>
      <c r="E442758" s="25"/>
      <c r="F442758" s="25"/>
      <c r="G442758" s="25"/>
      <c r="H442758" s="25"/>
    </row>
    <row r="442759" spans="2:8" x14ac:dyDescent="0.2">
      <c r="B442759" s="25"/>
      <c r="C442759" s="25"/>
      <c r="D442759" s="31"/>
      <c r="E442759" s="25"/>
      <c r="F442759" s="25"/>
      <c r="G442759" s="25"/>
      <c r="H442759" s="25"/>
    </row>
    <row r="442760" spans="2:8" x14ac:dyDescent="0.2">
      <c r="B442760" s="25"/>
      <c r="C442760" s="25"/>
      <c r="D442760" s="31"/>
      <c r="E442760" s="25"/>
      <c r="F442760" s="25"/>
      <c r="G442760" s="25"/>
      <c r="H442760" s="25"/>
    </row>
    <row r="442761" spans="2:8" x14ac:dyDescent="0.2">
      <c r="B442761" s="25"/>
      <c r="C442761" s="25"/>
      <c r="D442761" s="31"/>
      <c r="E442761" s="25"/>
      <c r="F442761" s="25"/>
      <c r="G442761" s="25"/>
      <c r="H442761" s="25"/>
    </row>
    <row r="442762" spans="2:8" x14ac:dyDescent="0.2">
      <c r="B442762" s="25"/>
      <c r="C442762" s="25"/>
      <c r="D442762" s="31"/>
      <c r="E442762" s="25"/>
      <c r="F442762" s="25"/>
      <c r="G442762" s="25"/>
      <c r="H442762" s="25"/>
    </row>
    <row r="442763" spans="2:8" x14ac:dyDescent="0.2">
      <c r="B442763" s="25"/>
      <c r="C442763" s="25"/>
      <c r="D442763" s="31"/>
      <c r="E442763" s="25"/>
      <c r="F442763" s="25"/>
      <c r="G442763" s="25"/>
      <c r="H442763" s="25"/>
    </row>
    <row r="442764" spans="2:8" x14ac:dyDescent="0.2">
      <c r="B442764" s="25"/>
      <c r="C442764" s="25"/>
      <c r="D442764" s="31"/>
      <c r="E442764" s="25"/>
      <c r="F442764" s="25"/>
      <c r="G442764" s="25"/>
      <c r="H442764" s="25"/>
    </row>
    <row r="442765" spans="2:8" x14ac:dyDescent="0.2">
      <c r="B442765" s="25"/>
      <c r="C442765" s="25"/>
      <c r="D442765" s="31"/>
      <c r="E442765" s="25"/>
      <c r="F442765" s="25"/>
      <c r="G442765" s="25"/>
      <c r="H442765" s="25"/>
    </row>
    <row r="442766" spans="2:8" x14ac:dyDescent="0.2">
      <c r="B442766" s="25"/>
      <c r="C442766" s="25"/>
      <c r="D442766" s="31"/>
      <c r="E442766" s="25"/>
      <c r="F442766" s="25"/>
      <c r="G442766" s="25"/>
      <c r="H442766" s="25"/>
    </row>
    <row r="442767" spans="2:8" x14ac:dyDescent="0.2">
      <c r="B442767" s="25"/>
      <c r="C442767" s="25"/>
      <c r="D442767" s="31"/>
      <c r="E442767" s="25"/>
      <c r="F442767" s="25"/>
      <c r="G442767" s="25"/>
      <c r="H442767" s="25"/>
    </row>
    <row r="442768" spans="2:8" x14ac:dyDescent="0.2">
      <c r="B442768" s="25"/>
      <c r="C442768" s="25"/>
      <c r="D442768" s="31"/>
      <c r="E442768" s="25"/>
      <c r="F442768" s="25"/>
      <c r="G442768" s="25"/>
      <c r="H442768" s="25"/>
    </row>
    <row r="442769" spans="2:8" x14ac:dyDescent="0.2">
      <c r="B442769" s="25"/>
      <c r="C442769" s="25"/>
      <c r="D442769" s="31"/>
      <c r="E442769" s="25"/>
      <c r="F442769" s="25"/>
      <c r="G442769" s="25"/>
      <c r="H442769" s="25"/>
    </row>
    <row r="442770" spans="2:8" x14ac:dyDescent="0.2">
      <c r="B442770" s="25"/>
      <c r="C442770" s="25"/>
      <c r="D442770" s="31"/>
      <c r="E442770" s="25"/>
      <c r="F442770" s="25"/>
      <c r="G442770" s="25"/>
      <c r="H442770" s="25"/>
    </row>
    <row r="442771" spans="2:8" x14ac:dyDescent="0.2">
      <c r="B442771" s="25"/>
      <c r="C442771" s="25"/>
      <c r="D442771" s="31"/>
      <c r="E442771" s="25"/>
      <c r="F442771" s="25"/>
      <c r="G442771" s="25"/>
      <c r="H442771" s="25"/>
    </row>
    <row r="442772" spans="2:8" x14ac:dyDescent="0.2">
      <c r="B442772" s="25"/>
      <c r="C442772" s="25"/>
      <c r="D442772" s="31"/>
      <c r="E442772" s="25"/>
      <c r="F442772" s="25"/>
      <c r="G442772" s="25"/>
      <c r="H442772" s="25"/>
    </row>
    <row r="442773" spans="2:8" x14ac:dyDescent="0.2">
      <c r="B442773" s="25"/>
      <c r="C442773" s="25"/>
      <c r="D442773" s="31"/>
      <c r="E442773" s="25"/>
      <c r="F442773" s="25"/>
      <c r="G442773" s="25"/>
      <c r="H442773" s="25"/>
    </row>
    <row r="442774" spans="2:8" x14ac:dyDescent="0.2">
      <c r="B442774" s="25"/>
      <c r="C442774" s="25"/>
      <c r="D442774" s="31"/>
      <c r="E442774" s="25"/>
      <c r="F442774" s="25"/>
      <c r="G442774" s="25"/>
      <c r="H442774" s="25"/>
    </row>
    <row r="442775" spans="2:8" x14ac:dyDescent="0.2">
      <c r="B442775" s="25"/>
      <c r="C442775" s="25"/>
      <c r="D442775" s="31"/>
      <c r="E442775" s="25"/>
      <c r="F442775" s="25"/>
      <c r="G442775" s="25"/>
      <c r="H442775" s="25"/>
    </row>
    <row r="442776" spans="2:8" x14ac:dyDescent="0.2">
      <c r="B442776" s="25"/>
      <c r="C442776" s="25"/>
      <c r="D442776" s="31"/>
      <c r="E442776" s="25"/>
      <c r="F442776" s="25"/>
      <c r="G442776" s="25"/>
      <c r="H442776" s="25"/>
    </row>
    <row r="442777" spans="2:8" x14ac:dyDescent="0.2">
      <c r="B442777" s="25"/>
      <c r="C442777" s="25"/>
      <c r="D442777" s="31"/>
      <c r="E442777" s="25"/>
      <c r="F442777" s="25"/>
      <c r="G442777" s="25"/>
      <c r="H442777" s="25"/>
    </row>
    <row r="442778" spans="2:8" x14ac:dyDescent="0.2">
      <c r="B442778" s="25"/>
      <c r="C442778" s="25"/>
      <c r="D442778" s="31"/>
      <c r="E442778" s="25"/>
      <c r="F442778" s="25"/>
      <c r="G442778" s="25"/>
      <c r="H442778" s="25"/>
    </row>
    <row r="442779" spans="2:8" x14ac:dyDescent="0.2">
      <c r="B442779" s="25"/>
      <c r="C442779" s="25"/>
      <c r="D442779" s="31"/>
      <c r="E442779" s="25"/>
      <c r="F442779" s="25"/>
      <c r="G442779" s="25"/>
      <c r="H442779" s="25"/>
    </row>
    <row r="442780" spans="2:8" x14ac:dyDescent="0.2">
      <c r="B442780" s="25"/>
      <c r="C442780" s="25"/>
      <c r="D442780" s="31"/>
      <c r="E442780" s="25"/>
      <c r="F442780" s="25"/>
      <c r="G442780" s="25"/>
      <c r="H442780" s="25"/>
    </row>
    <row r="442781" spans="2:8" x14ac:dyDescent="0.2">
      <c r="B442781" s="25"/>
      <c r="C442781" s="25"/>
      <c r="D442781" s="31"/>
      <c r="E442781" s="25"/>
      <c r="F442781" s="25"/>
      <c r="G442781" s="25"/>
      <c r="H442781" s="25"/>
    </row>
    <row r="442782" spans="2:8" x14ac:dyDescent="0.2">
      <c r="B442782" s="25"/>
      <c r="C442782" s="25"/>
      <c r="D442782" s="31"/>
      <c r="E442782" s="25"/>
      <c r="F442782" s="25"/>
      <c r="G442782" s="25"/>
      <c r="H442782" s="25"/>
    </row>
    <row r="442783" spans="2:8" x14ac:dyDescent="0.2">
      <c r="B442783" s="25"/>
      <c r="C442783" s="25"/>
      <c r="D442783" s="31"/>
      <c r="E442783" s="25"/>
      <c r="F442783" s="25"/>
      <c r="G442783" s="25"/>
      <c r="H442783" s="25"/>
    </row>
    <row r="442784" spans="2:8" x14ac:dyDescent="0.2">
      <c r="B442784" s="25"/>
      <c r="C442784" s="25"/>
      <c r="D442784" s="31"/>
      <c r="E442784" s="25"/>
      <c r="F442784" s="25"/>
      <c r="G442784" s="25"/>
      <c r="H442784" s="25"/>
    </row>
    <row r="442785" spans="2:8" x14ac:dyDescent="0.2">
      <c r="B442785" s="25"/>
      <c r="C442785" s="25"/>
      <c r="D442785" s="31"/>
      <c r="E442785" s="25"/>
      <c r="F442785" s="25"/>
      <c r="G442785" s="25"/>
      <c r="H442785" s="25"/>
    </row>
    <row r="442786" spans="2:8" x14ac:dyDescent="0.2">
      <c r="B442786" s="25"/>
      <c r="C442786" s="25"/>
      <c r="D442786" s="31"/>
      <c r="E442786" s="25"/>
      <c r="F442786" s="25"/>
      <c r="G442786" s="25"/>
      <c r="H442786" s="25"/>
    </row>
    <row r="442787" spans="2:8" x14ac:dyDescent="0.2">
      <c r="B442787" s="25"/>
      <c r="C442787" s="25"/>
      <c r="D442787" s="31"/>
      <c r="E442787" s="25"/>
      <c r="F442787" s="25"/>
      <c r="G442787" s="25"/>
      <c r="H442787" s="25"/>
    </row>
    <row r="442788" spans="2:8" x14ac:dyDescent="0.2">
      <c r="B442788" s="25"/>
      <c r="C442788" s="25"/>
      <c r="D442788" s="31"/>
      <c r="E442788" s="25"/>
      <c r="F442788" s="25"/>
      <c r="G442788" s="25"/>
      <c r="H442788" s="25"/>
    </row>
    <row r="442789" spans="2:8" x14ac:dyDescent="0.2">
      <c r="B442789" s="25"/>
      <c r="C442789" s="25"/>
      <c r="D442789" s="31"/>
      <c r="E442789" s="25"/>
      <c r="F442789" s="25"/>
      <c r="G442789" s="25"/>
      <c r="H442789" s="25"/>
    </row>
    <row r="442790" spans="2:8" x14ac:dyDescent="0.2">
      <c r="B442790" s="25"/>
      <c r="C442790" s="25"/>
      <c r="D442790" s="31"/>
      <c r="E442790" s="25"/>
      <c r="F442790" s="25"/>
      <c r="G442790" s="25"/>
      <c r="H442790" s="25"/>
    </row>
    <row r="442791" spans="2:8" x14ac:dyDescent="0.2">
      <c r="B442791" s="25"/>
      <c r="C442791" s="25"/>
      <c r="D442791" s="31"/>
      <c r="E442791" s="25"/>
      <c r="F442791" s="25"/>
      <c r="G442791" s="25"/>
      <c r="H442791" s="25"/>
    </row>
    <row r="442792" spans="2:8" x14ac:dyDescent="0.2">
      <c r="B442792" s="25"/>
      <c r="C442792" s="25"/>
      <c r="D442792" s="31"/>
      <c r="E442792" s="25"/>
      <c r="F442792" s="25"/>
      <c r="G442792" s="25"/>
      <c r="H442792" s="25"/>
    </row>
    <row r="442793" spans="2:8" x14ac:dyDescent="0.2">
      <c r="B442793" s="25"/>
      <c r="C442793" s="25"/>
      <c r="D442793" s="31"/>
      <c r="E442793" s="25"/>
      <c r="F442793" s="25"/>
      <c r="G442793" s="25"/>
      <c r="H442793" s="25"/>
    </row>
    <row r="442794" spans="2:8" x14ac:dyDescent="0.2">
      <c r="B442794" s="25"/>
      <c r="C442794" s="25"/>
      <c r="D442794" s="31"/>
      <c r="E442794" s="25"/>
      <c r="F442794" s="25"/>
      <c r="G442794" s="25"/>
      <c r="H442794" s="25"/>
    </row>
    <row r="442795" spans="2:8" x14ac:dyDescent="0.2">
      <c r="B442795" s="25"/>
      <c r="C442795" s="25"/>
      <c r="D442795" s="31"/>
      <c r="E442795" s="25"/>
      <c r="F442795" s="25"/>
      <c r="G442795" s="25"/>
      <c r="H442795" s="25"/>
    </row>
    <row r="442796" spans="2:8" x14ac:dyDescent="0.2">
      <c r="B442796" s="25"/>
      <c r="C442796" s="25"/>
      <c r="D442796" s="31"/>
      <c r="E442796" s="25"/>
      <c r="F442796" s="25"/>
      <c r="G442796" s="25"/>
      <c r="H442796" s="25"/>
    </row>
    <row r="442797" spans="2:8" x14ac:dyDescent="0.2">
      <c r="B442797" s="25"/>
      <c r="C442797" s="25"/>
      <c r="D442797" s="31"/>
      <c r="E442797" s="25"/>
      <c r="F442797" s="25"/>
      <c r="G442797" s="25"/>
      <c r="H442797" s="25"/>
    </row>
    <row r="442798" spans="2:8" x14ac:dyDescent="0.2">
      <c r="B442798" s="25"/>
      <c r="C442798" s="25"/>
      <c r="D442798" s="31"/>
      <c r="E442798" s="25"/>
      <c r="F442798" s="25"/>
      <c r="G442798" s="25"/>
      <c r="H442798" s="25"/>
    </row>
    <row r="442799" spans="2:8" x14ac:dyDescent="0.2">
      <c r="B442799" s="25"/>
      <c r="C442799" s="25"/>
      <c r="D442799" s="31"/>
      <c r="E442799" s="25"/>
      <c r="F442799" s="25"/>
      <c r="G442799" s="25"/>
      <c r="H442799" s="25"/>
    </row>
    <row r="442800" spans="2:8" x14ac:dyDescent="0.2">
      <c r="B442800" s="25"/>
      <c r="C442800" s="25"/>
      <c r="D442800" s="31"/>
      <c r="E442800" s="25"/>
      <c r="F442800" s="25"/>
      <c r="G442800" s="25"/>
      <c r="H442800" s="25"/>
    </row>
    <row r="442801" spans="2:8" x14ac:dyDescent="0.2">
      <c r="B442801" s="25"/>
      <c r="C442801" s="25"/>
      <c r="D442801" s="31"/>
      <c r="E442801" s="25"/>
      <c r="F442801" s="25"/>
      <c r="G442801" s="25"/>
      <c r="H442801" s="25"/>
    </row>
    <row r="442802" spans="2:8" x14ac:dyDescent="0.2">
      <c r="B442802" s="25"/>
      <c r="C442802" s="25"/>
      <c r="D442802" s="31"/>
      <c r="E442802" s="25"/>
      <c r="F442802" s="25"/>
      <c r="G442802" s="25"/>
      <c r="H442802" s="25"/>
    </row>
    <row r="442803" spans="2:8" x14ac:dyDescent="0.2">
      <c r="B442803" s="25"/>
      <c r="C442803" s="25"/>
      <c r="D442803" s="31"/>
      <c r="E442803" s="25"/>
      <c r="F442803" s="25"/>
      <c r="G442803" s="25"/>
      <c r="H442803" s="25"/>
    </row>
    <row r="442804" spans="2:8" x14ac:dyDescent="0.2">
      <c r="B442804" s="25"/>
      <c r="C442804" s="25"/>
      <c r="D442804" s="31"/>
      <c r="E442804" s="25"/>
      <c r="F442804" s="25"/>
      <c r="G442804" s="25"/>
      <c r="H442804" s="25"/>
    </row>
    <row r="442805" spans="2:8" x14ac:dyDescent="0.2">
      <c r="B442805" s="25"/>
      <c r="C442805" s="25"/>
      <c r="D442805" s="31"/>
      <c r="E442805" s="25"/>
      <c r="F442805" s="25"/>
      <c r="G442805" s="25"/>
      <c r="H442805" s="25"/>
    </row>
    <row r="442806" spans="2:8" x14ac:dyDescent="0.2">
      <c r="B442806" s="25"/>
      <c r="C442806" s="25"/>
      <c r="D442806" s="31"/>
      <c r="E442806" s="25"/>
      <c r="F442806" s="25"/>
      <c r="G442806" s="25"/>
      <c r="H442806" s="25"/>
    </row>
    <row r="442807" spans="2:8" x14ac:dyDescent="0.2">
      <c r="B442807" s="25"/>
      <c r="C442807" s="25"/>
      <c r="D442807" s="31"/>
      <c r="E442807" s="25"/>
      <c r="F442807" s="25"/>
      <c r="G442807" s="25"/>
      <c r="H442807" s="25"/>
    </row>
    <row r="442808" spans="2:8" x14ac:dyDescent="0.2">
      <c r="B442808" s="25"/>
      <c r="C442808" s="25"/>
      <c r="D442808" s="31"/>
      <c r="E442808" s="25"/>
      <c r="F442808" s="25"/>
      <c r="G442808" s="25"/>
      <c r="H442808" s="25"/>
    </row>
    <row r="442809" spans="2:8" x14ac:dyDescent="0.2">
      <c r="B442809" s="25"/>
      <c r="C442809" s="25"/>
      <c r="D442809" s="31"/>
      <c r="E442809" s="25"/>
      <c r="F442809" s="25"/>
      <c r="G442809" s="25"/>
      <c r="H442809" s="25"/>
    </row>
    <row r="442810" spans="2:8" x14ac:dyDescent="0.2">
      <c r="B442810" s="25"/>
      <c r="C442810" s="25"/>
      <c r="D442810" s="31"/>
      <c r="E442810" s="25"/>
      <c r="F442810" s="25"/>
      <c r="G442810" s="25"/>
      <c r="H442810" s="25"/>
    </row>
    <row r="442811" spans="2:8" x14ac:dyDescent="0.2">
      <c r="B442811" s="25"/>
      <c r="C442811" s="25"/>
      <c r="D442811" s="31"/>
      <c r="E442811" s="25"/>
      <c r="F442811" s="25"/>
      <c r="G442811" s="25"/>
      <c r="H442811" s="25"/>
    </row>
    <row r="442812" spans="2:8" x14ac:dyDescent="0.2">
      <c r="B442812" s="25"/>
      <c r="C442812" s="25"/>
      <c r="D442812" s="31"/>
      <c r="E442812" s="25"/>
      <c r="F442812" s="25"/>
      <c r="G442812" s="25"/>
      <c r="H442812" s="25"/>
    </row>
    <row r="442813" spans="2:8" x14ac:dyDescent="0.2">
      <c r="B442813" s="25"/>
      <c r="C442813" s="25"/>
      <c r="D442813" s="31"/>
      <c r="E442813" s="25"/>
      <c r="F442813" s="25"/>
      <c r="G442813" s="25"/>
      <c r="H442813" s="25"/>
    </row>
    <row r="442814" spans="2:8" x14ac:dyDescent="0.2">
      <c r="B442814" s="25"/>
      <c r="C442814" s="25"/>
      <c r="D442814" s="31"/>
      <c r="E442814" s="25"/>
      <c r="F442814" s="25"/>
      <c r="G442814" s="25"/>
      <c r="H442814" s="25"/>
    </row>
    <row r="442815" spans="2:8" x14ac:dyDescent="0.2">
      <c r="B442815" s="25"/>
      <c r="C442815" s="25"/>
      <c r="D442815" s="31"/>
      <c r="E442815" s="25"/>
      <c r="F442815" s="25"/>
      <c r="G442815" s="25"/>
      <c r="H442815" s="25"/>
    </row>
    <row r="442816" spans="2:8" x14ac:dyDescent="0.2">
      <c r="B442816" s="25"/>
      <c r="C442816" s="25"/>
      <c r="D442816" s="31"/>
      <c r="E442816" s="25"/>
      <c r="F442816" s="25"/>
      <c r="G442816" s="25"/>
      <c r="H442816" s="25"/>
    </row>
    <row r="442817" spans="2:8" x14ac:dyDescent="0.2">
      <c r="B442817" s="25"/>
      <c r="C442817" s="25"/>
      <c r="D442817" s="31"/>
      <c r="E442817" s="25"/>
      <c r="F442817" s="25"/>
      <c r="G442817" s="25"/>
      <c r="H442817" s="25"/>
    </row>
    <row r="442818" spans="2:8" x14ac:dyDescent="0.2">
      <c r="B442818" s="25"/>
      <c r="C442818" s="25"/>
      <c r="D442818" s="31"/>
      <c r="E442818" s="25"/>
      <c r="F442818" s="25"/>
      <c r="G442818" s="25"/>
      <c r="H442818" s="25"/>
    </row>
    <row r="442819" spans="2:8" x14ac:dyDescent="0.2">
      <c r="B442819" s="25"/>
      <c r="C442819" s="25"/>
      <c r="D442819" s="31"/>
      <c r="E442819" s="25"/>
      <c r="F442819" s="25"/>
      <c r="G442819" s="25"/>
      <c r="H442819" s="25"/>
    </row>
    <row r="442820" spans="2:8" x14ac:dyDescent="0.2">
      <c r="B442820" s="25"/>
      <c r="C442820" s="25"/>
      <c r="D442820" s="31"/>
      <c r="E442820" s="25"/>
      <c r="F442820" s="25"/>
      <c r="G442820" s="25"/>
      <c r="H442820" s="25"/>
    </row>
    <row r="442821" spans="2:8" x14ac:dyDescent="0.2">
      <c r="B442821" s="25"/>
      <c r="C442821" s="25"/>
      <c r="D442821" s="31"/>
      <c r="E442821" s="25"/>
      <c r="F442821" s="25"/>
      <c r="G442821" s="25"/>
      <c r="H442821" s="25"/>
    </row>
    <row r="442822" spans="2:8" x14ac:dyDescent="0.2">
      <c r="B442822" s="25"/>
      <c r="C442822" s="25"/>
      <c r="D442822" s="31"/>
      <c r="E442822" s="25"/>
      <c r="F442822" s="25"/>
      <c r="G442822" s="25"/>
      <c r="H442822" s="25"/>
    </row>
    <row r="442823" spans="2:8" x14ac:dyDescent="0.2">
      <c r="B442823" s="25"/>
      <c r="C442823" s="25"/>
      <c r="D442823" s="31"/>
      <c r="E442823" s="25"/>
      <c r="F442823" s="25"/>
      <c r="G442823" s="25"/>
      <c r="H442823" s="25"/>
    </row>
    <row r="442824" spans="2:8" x14ac:dyDescent="0.2">
      <c r="B442824" s="25"/>
      <c r="C442824" s="25"/>
      <c r="D442824" s="31"/>
      <c r="E442824" s="25"/>
      <c r="F442824" s="25"/>
      <c r="G442824" s="25"/>
      <c r="H442824" s="25"/>
    </row>
    <row r="442825" spans="2:8" x14ac:dyDescent="0.2">
      <c r="B442825" s="25"/>
      <c r="C442825" s="25"/>
      <c r="D442825" s="31"/>
      <c r="E442825" s="25"/>
      <c r="F442825" s="25"/>
      <c r="G442825" s="25"/>
      <c r="H442825" s="25"/>
    </row>
    <row r="442826" spans="2:8" x14ac:dyDescent="0.2">
      <c r="B442826" s="25"/>
      <c r="C442826" s="25"/>
      <c r="D442826" s="31"/>
      <c r="E442826" s="25"/>
      <c r="F442826" s="25"/>
      <c r="G442826" s="25"/>
      <c r="H442826" s="25"/>
    </row>
    <row r="442827" spans="2:8" x14ac:dyDescent="0.2">
      <c r="B442827" s="25"/>
      <c r="C442827" s="25"/>
      <c r="D442827" s="31"/>
      <c r="E442827" s="25"/>
      <c r="F442827" s="25"/>
      <c r="G442827" s="25"/>
      <c r="H442827" s="25"/>
    </row>
    <row r="442828" spans="2:8" x14ac:dyDescent="0.2">
      <c r="B442828" s="25"/>
      <c r="C442828" s="25"/>
      <c r="D442828" s="31"/>
      <c r="E442828" s="25"/>
      <c r="F442828" s="25"/>
      <c r="G442828" s="25"/>
      <c r="H442828" s="25"/>
    </row>
    <row r="442829" spans="2:8" x14ac:dyDescent="0.2">
      <c r="B442829" s="25"/>
      <c r="C442829" s="25"/>
      <c r="D442829" s="31"/>
      <c r="E442829" s="25"/>
      <c r="F442829" s="25"/>
      <c r="G442829" s="25"/>
      <c r="H442829" s="25"/>
    </row>
    <row r="442830" spans="2:8" x14ac:dyDescent="0.2">
      <c r="B442830" s="25"/>
      <c r="C442830" s="25"/>
      <c r="D442830" s="31"/>
      <c r="E442830" s="25"/>
      <c r="F442830" s="25"/>
      <c r="G442830" s="25"/>
      <c r="H442830" s="25"/>
    </row>
    <row r="442831" spans="2:8" x14ac:dyDescent="0.2">
      <c r="B442831" s="25"/>
      <c r="C442831" s="25"/>
      <c r="D442831" s="31"/>
      <c r="E442831" s="25"/>
      <c r="F442831" s="25"/>
      <c r="G442831" s="25"/>
      <c r="H442831" s="25"/>
    </row>
    <row r="442832" spans="2:8" x14ac:dyDescent="0.2">
      <c r="B442832" s="25"/>
      <c r="C442832" s="25"/>
      <c r="D442832" s="31"/>
      <c r="E442832" s="25"/>
      <c r="F442832" s="25"/>
      <c r="G442832" s="25"/>
      <c r="H442832" s="25"/>
    </row>
    <row r="442833" spans="2:8" x14ac:dyDescent="0.2">
      <c r="B442833" s="25"/>
      <c r="C442833" s="25"/>
      <c r="D442833" s="31"/>
      <c r="E442833" s="25"/>
      <c r="F442833" s="25"/>
      <c r="G442833" s="25"/>
      <c r="H442833" s="25"/>
    </row>
    <row r="442834" spans="2:8" x14ac:dyDescent="0.2">
      <c r="B442834" s="25"/>
      <c r="C442834" s="25"/>
      <c r="D442834" s="31"/>
      <c r="E442834" s="25"/>
      <c r="F442834" s="25"/>
      <c r="G442834" s="25"/>
      <c r="H442834" s="25"/>
    </row>
    <row r="442835" spans="2:8" x14ac:dyDescent="0.2">
      <c r="B442835" s="25"/>
      <c r="C442835" s="25"/>
      <c r="D442835" s="31"/>
      <c r="E442835" s="25"/>
      <c r="F442835" s="25"/>
      <c r="G442835" s="25"/>
      <c r="H442835" s="25"/>
    </row>
    <row r="442836" spans="2:8" x14ac:dyDescent="0.2">
      <c r="B442836" s="25"/>
      <c r="C442836" s="25"/>
      <c r="D442836" s="31"/>
      <c r="E442836" s="25"/>
      <c r="F442836" s="25"/>
      <c r="G442836" s="25"/>
      <c r="H442836" s="25"/>
    </row>
    <row r="442837" spans="2:8" x14ac:dyDescent="0.2">
      <c r="B442837" s="25"/>
      <c r="C442837" s="25"/>
      <c r="D442837" s="31"/>
      <c r="E442837" s="25"/>
      <c r="F442837" s="25"/>
      <c r="G442837" s="25"/>
      <c r="H442837" s="25"/>
    </row>
    <row r="442838" spans="2:8" x14ac:dyDescent="0.2">
      <c r="B442838" s="25"/>
      <c r="C442838" s="25"/>
      <c r="D442838" s="31"/>
      <c r="E442838" s="25"/>
      <c r="F442838" s="25"/>
      <c r="G442838" s="25"/>
      <c r="H442838" s="25"/>
    </row>
    <row r="442839" spans="2:8" x14ac:dyDescent="0.2">
      <c r="B442839" s="25"/>
      <c r="C442839" s="25"/>
      <c r="D442839" s="31"/>
      <c r="E442839" s="25"/>
      <c r="F442839" s="25"/>
      <c r="G442839" s="25"/>
      <c r="H442839" s="25"/>
    </row>
    <row r="442840" spans="2:8" x14ac:dyDescent="0.2">
      <c r="B442840" s="25"/>
      <c r="C442840" s="25"/>
      <c r="D442840" s="31"/>
      <c r="E442840" s="25"/>
      <c r="F442840" s="25"/>
      <c r="G442840" s="25"/>
      <c r="H442840" s="25"/>
    </row>
    <row r="442841" spans="2:8" x14ac:dyDescent="0.2">
      <c r="B442841" s="25"/>
      <c r="C442841" s="25"/>
      <c r="D442841" s="31"/>
      <c r="E442841" s="25"/>
      <c r="F442841" s="25"/>
      <c r="G442841" s="25"/>
      <c r="H442841" s="25"/>
    </row>
    <row r="442842" spans="2:8" x14ac:dyDescent="0.2">
      <c r="B442842" s="25"/>
      <c r="C442842" s="25"/>
      <c r="D442842" s="31"/>
      <c r="E442842" s="25"/>
      <c r="F442842" s="25"/>
      <c r="G442842" s="25"/>
      <c r="H442842" s="25"/>
    </row>
    <row r="442843" spans="2:8" x14ac:dyDescent="0.2">
      <c r="B442843" s="25"/>
      <c r="C442843" s="25"/>
      <c r="D442843" s="31"/>
      <c r="E442843" s="25"/>
      <c r="F442843" s="25"/>
      <c r="G442843" s="25"/>
      <c r="H442843" s="25"/>
    </row>
    <row r="442844" spans="2:8" x14ac:dyDescent="0.2">
      <c r="B442844" s="25"/>
      <c r="C442844" s="25"/>
      <c r="D442844" s="31"/>
      <c r="E442844" s="25"/>
      <c r="F442844" s="25"/>
      <c r="G442844" s="25"/>
      <c r="H442844" s="25"/>
    </row>
    <row r="442845" spans="2:8" x14ac:dyDescent="0.2">
      <c r="B442845" s="25"/>
      <c r="C442845" s="25"/>
      <c r="D442845" s="31"/>
      <c r="E442845" s="25"/>
      <c r="F442845" s="25"/>
      <c r="G442845" s="25"/>
      <c r="H442845" s="25"/>
    </row>
    <row r="442846" spans="2:8" x14ac:dyDescent="0.2">
      <c r="B442846" s="25"/>
      <c r="C442846" s="25"/>
      <c r="D442846" s="31"/>
      <c r="E442846" s="25"/>
      <c r="F442846" s="25"/>
      <c r="G442846" s="25"/>
      <c r="H442846" s="25"/>
    </row>
    <row r="442847" spans="2:8" x14ac:dyDescent="0.2">
      <c r="B442847" s="25"/>
      <c r="C442847" s="25"/>
      <c r="D442847" s="31"/>
      <c r="E442847" s="25"/>
      <c r="F442847" s="25"/>
      <c r="G442847" s="25"/>
      <c r="H442847" s="25"/>
    </row>
    <row r="442848" spans="2:8" x14ac:dyDescent="0.2">
      <c r="B442848" s="25"/>
      <c r="C442848" s="25"/>
      <c r="D442848" s="31"/>
      <c r="E442848" s="25"/>
      <c r="F442848" s="25"/>
      <c r="G442848" s="25"/>
      <c r="H442848" s="25"/>
    </row>
    <row r="442849" spans="2:8" x14ac:dyDescent="0.2">
      <c r="B442849" s="25"/>
      <c r="C442849" s="25"/>
      <c r="D442849" s="31"/>
      <c r="E442849" s="25"/>
      <c r="F442849" s="25"/>
      <c r="G442849" s="25"/>
      <c r="H442849" s="25"/>
    </row>
    <row r="442850" spans="2:8" x14ac:dyDescent="0.2">
      <c r="B442850" s="25"/>
      <c r="C442850" s="25"/>
      <c r="D442850" s="31"/>
      <c r="E442850" s="25"/>
      <c r="F442850" s="25"/>
      <c r="G442850" s="25"/>
      <c r="H442850" s="25"/>
    </row>
    <row r="442851" spans="2:8" x14ac:dyDescent="0.2">
      <c r="B442851" s="25"/>
      <c r="C442851" s="25"/>
      <c r="D442851" s="31"/>
      <c r="E442851" s="25"/>
      <c r="F442851" s="25"/>
      <c r="G442851" s="25"/>
      <c r="H442851" s="25"/>
    </row>
    <row r="442852" spans="2:8" x14ac:dyDescent="0.2">
      <c r="B442852" s="25"/>
      <c r="C442852" s="25"/>
      <c r="D442852" s="31"/>
      <c r="E442852" s="25"/>
      <c r="F442852" s="25"/>
      <c r="G442852" s="25"/>
      <c r="H442852" s="25"/>
    </row>
    <row r="442853" spans="2:8" x14ac:dyDescent="0.2">
      <c r="B442853" s="25"/>
      <c r="C442853" s="25"/>
      <c r="D442853" s="31"/>
      <c r="E442853" s="25"/>
      <c r="F442853" s="25"/>
      <c r="G442853" s="25"/>
      <c r="H442853" s="25"/>
    </row>
    <row r="442854" spans="2:8" x14ac:dyDescent="0.2">
      <c r="B442854" s="25"/>
      <c r="C442854" s="25"/>
      <c r="D442854" s="31"/>
      <c r="E442854" s="25"/>
      <c r="F442854" s="25"/>
      <c r="G442854" s="25"/>
      <c r="H442854" s="25"/>
    </row>
    <row r="442855" spans="2:8" x14ac:dyDescent="0.2">
      <c r="B442855" s="25"/>
      <c r="C442855" s="25"/>
      <c r="D442855" s="31"/>
      <c r="E442855" s="25"/>
      <c r="F442855" s="25"/>
      <c r="G442855" s="25"/>
      <c r="H442855" s="25"/>
    </row>
    <row r="442856" spans="2:8" x14ac:dyDescent="0.2">
      <c r="B442856" s="25"/>
      <c r="C442856" s="25"/>
      <c r="D442856" s="31"/>
      <c r="E442856" s="25"/>
      <c r="F442856" s="25"/>
      <c r="G442856" s="25"/>
      <c r="H442856" s="25"/>
    </row>
    <row r="442857" spans="2:8" x14ac:dyDescent="0.2">
      <c r="B442857" s="25"/>
      <c r="C442857" s="25"/>
      <c r="D442857" s="31"/>
      <c r="E442857" s="25"/>
      <c r="F442857" s="25"/>
      <c r="G442857" s="25"/>
      <c r="H442857" s="25"/>
    </row>
    <row r="442858" spans="2:8" x14ac:dyDescent="0.2">
      <c r="B442858" s="25"/>
      <c r="C442858" s="25"/>
      <c r="D442858" s="31"/>
      <c r="E442858" s="25"/>
      <c r="F442858" s="25"/>
      <c r="G442858" s="25"/>
      <c r="H442858" s="25"/>
    </row>
    <row r="442859" spans="2:8" x14ac:dyDescent="0.2">
      <c r="B442859" s="25"/>
      <c r="C442859" s="25"/>
      <c r="D442859" s="31"/>
      <c r="E442859" s="25"/>
      <c r="F442859" s="25"/>
      <c r="G442859" s="25"/>
      <c r="H442859" s="25"/>
    </row>
    <row r="442860" spans="2:8" x14ac:dyDescent="0.2">
      <c r="B442860" s="25"/>
      <c r="C442860" s="25"/>
      <c r="D442860" s="31"/>
      <c r="E442860" s="25"/>
      <c r="F442860" s="25"/>
      <c r="G442860" s="25"/>
      <c r="H442860" s="25"/>
    </row>
    <row r="442861" spans="2:8" x14ac:dyDescent="0.2">
      <c r="B442861" s="25"/>
      <c r="C442861" s="25"/>
      <c r="D442861" s="31"/>
      <c r="E442861" s="25"/>
      <c r="F442861" s="25"/>
      <c r="G442861" s="25"/>
      <c r="H442861" s="25"/>
    </row>
    <row r="442862" spans="2:8" x14ac:dyDescent="0.2">
      <c r="B442862" s="25"/>
      <c r="C442862" s="25"/>
      <c r="D442862" s="31"/>
      <c r="E442862" s="25"/>
      <c r="F442862" s="25"/>
      <c r="G442862" s="25"/>
      <c r="H442862" s="25"/>
    </row>
    <row r="442863" spans="2:8" x14ac:dyDescent="0.2">
      <c r="B442863" s="25"/>
      <c r="C442863" s="25"/>
      <c r="D442863" s="31"/>
      <c r="E442863" s="25"/>
      <c r="F442863" s="25"/>
      <c r="G442863" s="25"/>
      <c r="H442863" s="25"/>
    </row>
    <row r="442864" spans="2:8" x14ac:dyDescent="0.2">
      <c r="B442864" s="25"/>
      <c r="C442864" s="25"/>
      <c r="D442864" s="31"/>
      <c r="E442864" s="25"/>
      <c r="F442864" s="25"/>
      <c r="G442864" s="25"/>
      <c r="H442864" s="25"/>
    </row>
    <row r="442865" spans="2:8" x14ac:dyDescent="0.2">
      <c r="B442865" s="25"/>
      <c r="C442865" s="25"/>
      <c r="D442865" s="31"/>
      <c r="E442865" s="25"/>
      <c r="F442865" s="25"/>
      <c r="G442865" s="25"/>
      <c r="H442865" s="25"/>
    </row>
    <row r="442866" spans="2:8" x14ac:dyDescent="0.2">
      <c r="B442866" s="25"/>
      <c r="C442866" s="25"/>
      <c r="D442866" s="31"/>
      <c r="E442866" s="25"/>
      <c r="F442866" s="25"/>
      <c r="G442866" s="25"/>
      <c r="H442866" s="25"/>
    </row>
    <row r="442867" spans="2:8" x14ac:dyDescent="0.2">
      <c r="B442867" s="25"/>
      <c r="C442867" s="25"/>
      <c r="D442867" s="31"/>
      <c r="E442867" s="25"/>
      <c r="F442867" s="25"/>
      <c r="G442867" s="25"/>
      <c r="H442867" s="25"/>
    </row>
    <row r="442868" spans="2:8" x14ac:dyDescent="0.2">
      <c r="B442868" s="25"/>
      <c r="C442868" s="25"/>
      <c r="D442868" s="31"/>
      <c r="E442868" s="25"/>
      <c r="F442868" s="25"/>
      <c r="G442868" s="25"/>
      <c r="H442868" s="25"/>
    </row>
    <row r="442869" spans="2:8" x14ac:dyDescent="0.2">
      <c r="B442869" s="25"/>
      <c r="C442869" s="25"/>
      <c r="D442869" s="31"/>
      <c r="E442869" s="25"/>
      <c r="F442869" s="25"/>
      <c r="G442869" s="25"/>
      <c r="H442869" s="25"/>
    </row>
    <row r="442870" spans="2:8" x14ac:dyDescent="0.2">
      <c r="B442870" s="25"/>
      <c r="C442870" s="25"/>
      <c r="D442870" s="31"/>
      <c r="E442870" s="25"/>
      <c r="F442870" s="25"/>
      <c r="G442870" s="25"/>
      <c r="H442870" s="25"/>
    </row>
    <row r="442871" spans="2:8" x14ac:dyDescent="0.2">
      <c r="B442871" s="25"/>
      <c r="C442871" s="25"/>
      <c r="D442871" s="31"/>
      <c r="E442871" s="25"/>
      <c r="F442871" s="25"/>
      <c r="G442871" s="25"/>
      <c r="H442871" s="25"/>
    </row>
    <row r="442872" spans="2:8" x14ac:dyDescent="0.2">
      <c r="B442872" s="25"/>
      <c r="C442872" s="25"/>
      <c r="D442872" s="31"/>
      <c r="E442872" s="25"/>
      <c r="F442872" s="25"/>
      <c r="G442872" s="25"/>
      <c r="H442872" s="25"/>
    </row>
    <row r="442873" spans="2:8" x14ac:dyDescent="0.2">
      <c r="B442873" s="25"/>
      <c r="C442873" s="25"/>
      <c r="D442873" s="31"/>
      <c r="E442873" s="25"/>
      <c r="F442873" s="25"/>
      <c r="G442873" s="25"/>
      <c r="H442873" s="25"/>
    </row>
    <row r="442874" spans="2:8" x14ac:dyDescent="0.2">
      <c r="B442874" s="25"/>
      <c r="C442874" s="25"/>
      <c r="D442874" s="31"/>
      <c r="E442874" s="25"/>
      <c r="F442874" s="25"/>
      <c r="G442874" s="25"/>
      <c r="H442874" s="25"/>
    </row>
    <row r="442875" spans="2:8" x14ac:dyDescent="0.2">
      <c r="B442875" s="25"/>
      <c r="C442875" s="25"/>
      <c r="D442875" s="31"/>
      <c r="E442875" s="25"/>
      <c r="F442875" s="25"/>
      <c r="G442875" s="25"/>
      <c r="H442875" s="25"/>
    </row>
    <row r="442876" spans="2:8" x14ac:dyDescent="0.2">
      <c r="B442876" s="25"/>
      <c r="C442876" s="25"/>
      <c r="D442876" s="31"/>
      <c r="E442876" s="25"/>
      <c r="F442876" s="25"/>
      <c r="G442876" s="25"/>
      <c r="H442876" s="25"/>
    </row>
    <row r="442877" spans="2:8" x14ac:dyDescent="0.2">
      <c r="B442877" s="25"/>
      <c r="C442877" s="25"/>
      <c r="D442877" s="31"/>
      <c r="E442877" s="25"/>
      <c r="F442877" s="25"/>
      <c r="G442877" s="25"/>
      <c r="H442877" s="25"/>
    </row>
    <row r="442878" spans="2:8" x14ac:dyDescent="0.2">
      <c r="B442878" s="25"/>
      <c r="C442878" s="25"/>
      <c r="D442878" s="31"/>
      <c r="E442878" s="25"/>
      <c r="F442878" s="25"/>
      <c r="G442878" s="25"/>
      <c r="H442878" s="25"/>
    </row>
    <row r="442879" spans="2:8" x14ac:dyDescent="0.2">
      <c r="B442879" s="25"/>
      <c r="C442879" s="25"/>
      <c r="D442879" s="31"/>
      <c r="E442879" s="25"/>
      <c r="F442879" s="25"/>
      <c r="G442879" s="25"/>
      <c r="H442879" s="25"/>
    </row>
    <row r="442880" spans="2:8" x14ac:dyDescent="0.2">
      <c r="B442880" s="25"/>
      <c r="C442880" s="25"/>
      <c r="D442880" s="31"/>
      <c r="E442880" s="25"/>
      <c r="F442880" s="25"/>
      <c r="G442880" s="25"/>
      <c r="H442880" s="25"/>
    </row>
    <row r="442881" spans="2:8" x14ac:dyDescent="0.2">
      <c r="B442881" s="25"/>
      <c r="C442881" s="25"/>
      <c r="D442881" s="31"/>
      <c r="E442881" s="25"/>
      <c r="F442881" s="25"/>
      <c r="G442881" s="25"/>
      <c r="H442881" s="25"/>
    </row>
    <row r="442882" spans="2:8" x14ac:dyDescent="0.2">
      <c r="B442882" s="25"/>
      <c r="C442882" s="25"/>
      <c r="D442882" s="31"/>
      <c r="E442882" s="25"/>
      <c r="F442882" s="25"/>
      <c r="G442882" s="25"/>
      <c r="H442882" s="25"/>
    </row>
    <row r="442883" spans="2:8" x14ac:dyDescent="0.2">
      <c r="B442883" s="25"/>
      <c r="C442883" s="25"/>
      <c r="D442883" s="31"/>
      <c r="E442883" s="25"/>
      <c r="F442883" s="25"/>
      <c r="G442883" s="25"/>
      <c r="H442883" s="25"/>
    </row>
    <row r="442884" spans="2:8" x14ac:dyDescent="0.2">
      <c r="B442884" s="25"/>
      <c r="C442884" s="25"/>
      <c r="D442884" s="31"/>
      <c r="E442884" s="25"/>
      <c r="F442884" s="25"/>
      <c r="G442884" s="25"/>
      <c r="H442884" s="25"/>
    </row>
    <row r="442885" spans="2:8" x14ac:dyDescent="0.2">
      <c r="B442885" s="25"/>
      <c r="C442885" s="25"/>
      <c r="D442885" s="31"/>
      <c r="E442885" s="25"/>
      <c r="F442885" s="25"/>
      <c r="G442885" s="25"/>
      <c r="H442885" s="25"/>
    </row>
    <row r="442886" spans="2:8" x14ac:dyDescent="0.2">
      <c r="B442886" s="25"/>
      <c r="C442886" s="25"/>
      <c r="D442886" s="31"/>
      <c r="E442886" s="25"/>
      <c r="F442886" s="25"/>
      <c r="G442886" s="25"/>
      <c r="H442886" s="25"/>
    </row>
    <row r="442887" spans="2:8" x14ac:dyDescent="0.2">
      <c r="B442887" s="25"/>
      <c r="C442887" s="25"/>
      <c r="D442887" s="31"/>
      <c r="E442887" s="25"/>
      <c r="F442887" s="25"/>
      <c r="G442887" s="25"/>
      <c r="H442887" s="25"/>
    </row>
    <row r="442888" spans="2:8" x14ac:dyDescent="0.2">
      <c r="B442888" s="25"/>
      <c r="C442888" s="25"/>
      <c r="D442888" s="31"/>
      <c r="E442888" s="25"/>
      <c r="F442888" s="25"/>
      <c r="G442888" s="25"/>
      <c r="H442888" s="25"/>
    </row>
    <row r="442889" spans="2:8" x14ac:dyDescent="0.2">
      <c r="B442889" s="25"/>
      <c r="C442889" s="25"/>
      <c r="D442889" s="31"/>
      <c r="E442889" s="25"/>
      <c r="F442889" s="25"/>
      <c r="G442889" s="25"/>
      <c r="H442889" s="25"/>
    </row>
    <row r="442890" spans="2:8" x14ac:dyDescent="0.2">
      <c r="B442890" s="25"/>
      <c r="C442890" s="25"/>
      <c r="D442890" s="31"/>
      <c r="E442890" s="25"/>
      <c r="F442890" s="25"/>
      <c r="G442890" s="25"/>
      <c r="H442890" s="25"/>
    </row>
    <row r="442891" spans="2:8" x14ac:dyDescent="0.2">
      <c r="B442891" s="25"/>
      <c r="C442891" s="25"/>
      <c r="D442891" s="31"/>
      <c r="E442891" s="25"/>
      <c r="F442891" s="25"/>
      <c r="G442891" s="25"/>
      <c r="H442891" s="25"/>
    </row>
    <row r="442892" spans="2:8" x14ac:dyDescent="0.2">
      <c r="B442892" s="25"/>
      <c r="C442892" s="25"/>
      <c r="D442892" s="31"/>
      <c r="E442892" s="25"/>
      <c r="F442892" s="25"/>
      <c r="G442892" s="25"/>
      <c r="H442892" s="25"/>
    </row>
    <row r="442893" spans="2:8" x14ac:dyDescent="0.2">
      <c r="B442893" s="25"/>
      <c r="C442893" s="25"/>
      <c r="D442893" s="31"/>
      <c r="E442893" s="25"/>
      <c r="F442893" s="25"/>
      <c r="G442893" s="25"/>
      <c r="H442893" s="25"/>
    </row>
    <row r="442894" spans="2:8" x14ac:dyDescent="0.2">
      <c r="B442894" s="25"/>
      <c r="C442894" s="25"/>
      <c r="D442894" s="31"/>
      <c r="E442894" s="25"/>
      <c r="F442894" s="25"/>
      <c r="G442894" s="25"/>
      <c r="H442894" s="25"/>
    </row>
    <row r="442895" spans="2:8" x14ac:dyDescent="0.2">
      <c r="B442895" s="25"/>
      <c r="C442895" s="25"/>
      <c r="D442895" s="31"/>
      <c r="E442895" s="25"/>
      <c r="F442895" s="25"/>
      <c r="G442895" s="25"/>
      <c r="H442895" s="25"/>
    </row>
    <row r="442896" spans="2:8" x14ac:dyDescent="0.2">
      <c r="B442896" s="25"/>
      <c r="C442896" s="25"/>
      <c r="D442896" s="31"/>
      <c r="E442896" s="25"/>
      <c r="F442896" s="25"/>
      <c r="G442896" s="25"/>
      <c r="H442896" s="25"/>
    </row>
    <row r="442897" spans="2:8" x14ac:dyDescent="0.2">
      <c r="B442897" s="25"/>
      <c r="C442897" s="25"/>
      <c r="D442897" s="31"/>
      <c r="E442897" s="25"/>
      <c r="F442897" s="25"/>
      <c r="G442897" s="25"/>
      <c r="H442897" s="25"/>
    </row>
    <row r="442898" spans="2:8" x14ac:dyDescent="0.2">
      <c r="B442898" s="25"/>
      <c r="C442898" s="25"/>
      <c r="D442898" s="31"/>
      <c r="E442898" s="25"/>
      <c r="F442898" s="25"/>
      <c r="G442898" s="25"/>
      <c r="H442898" s="25"/>
    </row>
    <row r="442899" spans="2:8" x14ac:dyDescent="0.2">
      <c r="B442899" s="25"/>
      <c r="C442899" s="25"/>
      <c r="D442899" s="31"/>
      <c r="E442899" s="25"/>
      <c r="F442899" s="25"/>
      <c r="G442899" s="25"/>
      <c r="H442899" s="25"/>
    </row>
    <row r="442900" spans="2:8" x14ac:dyDescent="0.2">
      <c r="B442900" s="25"/>
      <c r="C442900" s="25"/>
      <c r="D442900" s="31"/>
      <c r="E442900" s="25"/>
      <c r="F442900" s="25"/>
      <c r="G442900" s="25"/>
      <c r="H442900" s="25"/>
    </row>
    <row r="442901" spans="2:8" x14ac:dyDescent="0.2">
      <c r="B442901" s="25"/>
      <c r="C442901" s="25"/>
      <c r="D442901" s="31"/>
      <c r="E442901" s="25"/>
      <c r="F442901" s="25"/>
      <c r="G442901" s="25"/>
      <c r="H442901" s="25"/>
    </row>
    <row r="442902" spans="2:8" x14ac:dyDescent="0.2">
      <c r="B442902" s="25"/>
      <c r="C442902" s="25"/>
      <c r="D442902" s="31"/>
      <c r="E442902" s="25"/>
      <c r="F442902" s="25"/>
      <c r="G442902" s="25"/>
      <c r="H442902" s="25"/>
    </row>
    <row r="442903" spans="2:8" x14ac:dyDescent="0.2">
      <c r="B442903" s="25"/>
      <c r="C442903" s="25"/>
      <c r="D442903" s="31"/>
      <c r="E442903" s="25"/>
      <c r="F442903" s="25"/>
      <c r="G442903" s="25"/>
      <c r="H442903" s="25"/>
    </row>
    <row r="442904" spans="2:8" x14ac:dyDescent="0.2">
      <c r="B442904" s="25"/>
      <c r="C442904" s="25"/>
      <c r="D442904" s="31"/>
      <c r="E442904" s="25"/>
      <c r="F442904" s="25"/>
      <c r="G442904" s="25"/>
      <c r="H442904" s="25"/>
    </row>
    <row r="442905" spans="2:8" x14ac:dyDescent="0.2">
      <c r="B442905" s="25"/>
      <c r="C442905" s="25"/>
      <c r="D442905" s="31"/>
      <c r="E442905" s="25"/>
      <c r="F442905" s="25"/>
      <c r="G442905" s="25"/>
      <c r="H442905" s="25"/>
    </row>
    <row r="442906" spans="2:8" x14ac:dyDescent="0.2">
      <c r="B442906" s="25"/>
      <c r="C442906" s="25"/>
      <c r="D442906" s="31"/>
      <c r="E442906" s="25"/>
      <c r="F442906" s="25"/>
      <c r="G442906" s="25"/>
      <c r="H442906" s="25"/>
    </row>
    <row r="442907" spans="2:8" x14ac:dyDescent="0.2">
      <c r="B442907" s="25"/>
      <c r="C442907" s="25"/>
      <c r="D442907" s="31"/>
      <c r="E442907" s="25"/>
      <c r="F442907" s="25"/>
      <c r="G442907" s="25"/>
      <c r="H442907" s="25"/>
    </row>
    <row r="442908" spans="2:8" x14ac:dyDescent="0.2">
      <c r="B442908" s="25"/>
      <c r="C442908" s="25"/>
      <c r="D442908" s="31"/>
      <c r="E442908" s="25"/>
      <c r="F442908" s="25"/>
      <c r="G442908" s="25"/>
      <c r="H442908" s="25"/>
    </row>
    <row r="442909" spans="2:8" x14ac:dyDescent="0.2">
      <c r="B442909" s="25"/>
      <c r="C442909" s="25"/>
      <c r="D442909" s="31"/>
      <c r="E442909" s="25"/>
      <c r="F442909" s="25"/>
      <c r="G442909" s="25"/>
      <c r="H442909" s="25"/>
    </row>
    <row r="442910" spans="2:8" x14ac:dyDescent="0.2">
      <c r="B442910" s="25"/>
      <c r="C442910" s="25"/>
      <c r="D442910" s="31"/>
      <c r="E442910" s="25"/>
      <c r="F442910" s="25"/>
      <c r="G442910" s="25"/>
      <c r="H442910" s="25"/>
    </row>
    <row r="442911" spans="2:8" x14ac:dyDescent="0.2">
      <c r="B442911" s="25"/>
      <c r="C442911" s="25"/>
      <c r="D442911" s="31"/>
      <c r="E442911" s="25"/>
      <c r="F442911" s="25"/>
      <c r="G442911" s="25"/>
      <c r="H442911" s="25"/>
    </row>
    <row r="442912" spans="2:8" x14ac:dyDescent="0.2">
      <c r="B442912" s="25"/>
      <c r="C442912" s="25"/>
      <c r="D442912" s="31"/>
      <c r="E442912" s="25"/>
      <c r="F442912" s="25"/>
      <c r="G442912" s="25"/>
      <c r="H442912" s="25"/>
    </row>
    <row r="442913" spans="2:8" x14ac:dyDescent="0.2">
      <c r="B442913" s="25"/>
      <c r="C442913" s="25"/>
      <c r="D442913" s="31"/>
      <c r="E442913" s="25"/>
      <c r="F442913" s="25"/>
      <c r="G442913" s="25"/>
      <c r="H442913" s="25"/>
    </row>
    <row r="442914" spans="2:8" x14ac:dyDescent="0.2">
      <c r="B442914" s="25"/>
      <c r="C442914" s="25"/>
      <c r="D442914" s="31"/>
      <c r="E442914" s="25"/>
      <c r="F442914" s="25"/>
      <c r="G442914" s="25"/>
      <c r="H442914" s="25"/>
    </row>
    <row r="442915" spans="2:8" x14ac:dyDescent="0.2">
      <c r="B442915" s="25"/>
      <c r="C442915" s="25"/>
      <c r="D442915" s="31"/>
      <c r="E442915" s="25"/>
      <c r="F442915" s="25"/>
      <c r="G442915" s="25"/>
      <c r="H442915" s="25"/>
    </row>
    <row r="442916" spans="2:8" x14ac:dyDescent="0.2">
      <c r="B442916" s="25"/>
      <c r="C442916" s="25"/>
      <c r="D442916" s="31"/>
      <c r="E442916" s="25"/>
      <c r="F442916" s="25"/>
      <c r="G442916" s="25"/>
      <c r="H442916" s="25"/>
    </row>
    <row r="442917" spans="2:8" x14ac:dyDescent="0.2">
      <c r="B442917" s="25"/>
      <c r="C442917" s="25"/>
      <c r="D442917" s="31"/>
      <c r="E442917" s="25"/>
      <c r="F442917" s="25"/>
      <c r="G442917" s="25"/>
      <c r="H442917" s="25"/>
    </row>
    <row r="442918" spans="2:8" x14ac:dyDescent="0.2">
      <c r="B442918" s="25"/>
      <c r="C442918" s="25"/>
      <c r="D442918" s="31"/>
      <c r="E442918" s="25"/>
      <c r="F442918" s="25"/>
      <c r="G442918" s="25"/>
      <c r="H442918" s="25"/>
    </row>
    <row r="442919" spans="2:8" x14ac:dyDescent="0.2">
      <c r="B442919" s="25"/>
      <c r="C442919" s="25"/>
      <c r="D442919" s="31"/>
      <c r="E442919" s="25"/>
      <c r="F442919" s="25"/>
      <c r="G442919" s="25"/>
      <c r="H442919" s="25"/>
    </row>
    <row r="442920" spans="2:8" x14ac:dyDescent="0.2">
      <c r="B442920" s="25"/>
      <c r="C442920" s="25"/>
      <c r="D442920" s="31"/>
      <c r="E442920" s="25"/>
      <c r="F442920" s="25"/>
      <c r="G442920" s="25"/>
      <c r="H442920" s="25"/>
    </row>
    <row r="442921" spans="2:8" x14ac:dyDescent="0.2">
      <c r="B442921" s="25"/>
      <c r="C442921" s="25"/>
      <c r="D442921" s="31"/>
      <c r="E442921" s="25"/>
      <c r="F442921" s="25"/>
      <c r="G442921" s="25"/>
      <c r="H442921" s="25"/>
    </row>
    <row r="442922" spans="2:8" x14ac:dyDescent="0.2">
      <c r="B442922" s="25"/>
      <c r="C442922" s="25"/>
      <c r="D442922" s="31"/>
      <c r="E442922" s="25"/>
      <c r="F442922" s="25"/>
      <c r="G442922" s="25"/>
      <c r="H442922" s="25"/>
    </row>
    <row r="442923" spans="2:8" x14ac:dyDescent="0.2">
      <c r="B442923" s="25"/>
      <c r="C442923" s="25"/>
      <c r="D442923" s="31"/>
      <c r="E442923" s="25"/>
      <c r="F442923" s="25"/>
      <c r="G442923" s="25"/>
      <c r="H442923" s="25"/>
    </row>
    <row r="442924" spans="2:8" x14ac:dyDescent="0.2">
      <c r="B442924" s="25"/>
      <c r="C442924" s="25"/>
      <c r="D442924" s="31"/>
      <c r="E442924" s="25"/>
      <c r="F442924" s="25"/>
      <c r="G442924" s="25"/>
      <c r="H442924" s="25"/>
    </row>
    <row r="442925" spans="2:8" x14ac:dyDescent="0.2">
      <c r="B442925" s="25"/>
      <c r="C442925" s="25"/>
      <c r="D442925" s="31"/>
      <c r="E442925" s="25"/>
      <c r="F442925" s="25"/>
      <c r="G442925" s="25"/>
      <c r="H442925" s="25"/>
    </row>
    <row r="442926" spans="2:8" x14ac:dyDescent="0.2">
      <c r="B442926" s="25"/>
      <c r="C442926" s="25"/>
      <c r="D442926" s="31"/>
      <c r="E442926" s="25"/>
      <c r="F442926" s="25"/>
      <c r="G442926" s="25"/>
      <c r="H442926" s="25"/>
    </row>
    <row r="442927" spans="2:8" x14ac:dyDescent="0.2">
      <c r="B442927" s="25"/>
      <c r="C442927" s="25"/>
      <c r="D442927" s="31"/>
      <c r="E442927" s="25"/>
      <c r="F442927" s="25"/>
      <c r="G442927" s="25"/>
      <c r="H442927" s="25"/>
    </row>
    <row r="442928" spans="2:8" x14ac:dyDescent="0.2">
      <c r="B442928" s="25"/>
      <c r="C442928" s="25"/>
      <c r="D442928" s="31"/>
      <c r="E442928" s="25"/>
      <c r="F442928" s="25"/>
      <c r="G442928" s="25"/>
      <c r="H442928" s="25"/>
    </row>
    <row r="442929" spans="2:8" x14ac:dyDescent="0.2">
      <c r="B442929" s="25"/>
      <c r="C442929" s="25"/>
      <c r="D442929" s="31"/>
      <c r="E442929" s="25"/>
      <c r="F442929" s="25"/>
      <c r="G442929" s="25"/>
      <c r="H442929" s="25"/>
    </row>
    <row r="442930" spans="2:8" x14ac:dyDescent="0.2">
      <c r="B442930" s="25"/>
      <c r="C442930" s="25"/>
      <c r="D442930" s="31"/>
      <c r="E442930" s="25"/>
      <c r="F442930" s="25"/>
      <c r="G442930" s="25"/>
      <c r="H442930" s="25"/>
    </row>
    <row r="442931" spans="2:8" x14ac:dyDescent="0.2">
      <c r="B442931" s="25"/>
      <c r="C442931" s="25"/>
      <c r="D442931" s="31"/>
      <c r="E442931" s="25"/>
      <c r="F442931" s="25"/>
      <c r="G442931" s="25"/>
      <c r="H442931" s="25"/>
    </row>
    <row r="442932" spans="2:8" x14ac:dyDescent="0.2">
      <c r="B442932" s="25"/>
      <c r="C442932" s="25"/>
      <c r="D442932" s="31"/>
      <c r="E442932" s="25"/>
      <c r="F442932" s="25"/>
      <c r="G442932" s="25"/>
      <c r="H442932" s="25"/>
    </row>
    <row r="442933" spans="2:8" x14ac:dyDescent="0.2">
      <c r="B442933" s="25"/>
      <c r="C442933" s="25"/>
      <c r="D442933" s="31"/>
      <c r="E442933" s="25"/>
      <c r="F442933" s="25"/>
      <c r="G442933" s="25"/>
      <c r="H442933" s="25"/>
    </row>
    <row r="442934" spans="2:8" x14ac:dyDescent="0.2">
      <c r="B442934" s="25"/>
      <c r="C442934" s="25"/>
      <c r="D442934" s="31"/>
      <c r="E442934" s="25"/>
      <c r="F442934" s="25"/>
      <c r="G442934" s="25"/>
      <c r="H442934" s="25"/>
    </row>
    <row r="442935" spans="2:8" x14ac:dyDescent="0.2">
      <c r="B442935" s="25"/>
      <c r="C442935" s="25"/>
      <c r="D442935" s="31"/>
      <c r="E442935" s="25"/>
      <c r="F442935" s="25"/>
      <c r="G442935" s="25"/>
      <c r="H442935" s="25"/>
    </row>
    <row r="442936" spans="2:8" x14ac:dyDescent="0.2">
      <c r="B442936" s="25"/>
      <c r="C442936" s="25"/>
      <c r="D442936" s="31"/>
      <c r="E442936" s="25"/>
      <c r="F442936" s="25"/>
      <c r="G442936" s="25"/>
      <c r="H442936" s="25"/>
    </row>
    <row r="442937" spans="2:8" x14ac:dyDescent="0.2">
      <c r="B442937" s="25"/>
      <c r="C442937" s="25"/>
      <c r="D442937" s="31"/>
      <c r="E442937" s="25"/>
      <c r="F442937" s="25"/>
      <c r="G442937" s="25"/>
      <c r="H442937" s="25"/>
    </row>
    <row r="442938" spans="2:8" x14ac:dyDescent="0.2">
      <c r="B442938" s="25"/>
      <c r="C442938" s="25"/>
      <c r="D442938" s="31"/>
      <c r="E442938" s="25"/>
      <c r="F442938" s="25"/>
      <c r="G442938" s="25"/>
      <c r="H442938" s="25"/>
    </row>
    <row r="442939" spans="2:8" x14ac:dyDescent="0.2">
      <c r="B442939" s="25"/>
      <c r="C442939" s="25"/>
      <c r="D442939" s="31"/>
      <c r="E442939" s="25"/>
      <c r="F442939" s="25"/>
      <c r="G442939" s="25"/>
      <c r="H442939" s="25"/>
    </row>
    <row r="442940" spans="2:8" x14ac:dyDescent="0.2">
      <c r="B442940" s="25"/>
      <c r="C442940" s="25"/>
      <c r="D442940" s="31"/>
      <c r="E442940" s="25"/>
      <c r="F442940" s="25"/>
      <c r="G442940" s="25"/>
      <c r="H442940" s="25"/>
    </row>
    <row r="442941" spans="2:8" x14ac:dyDescent="0.2">
      <c r="B442941" s="25"/>
      <c r="C442941" s="25"/>
      <c r="D442941" s="31"/>
      <c r="E442941" s="25"/>
      <c r="F442941" s="25"/>
      <c r="G442941" s="25"/>
      <c r="H442941" s="25"/>
    </row>
    <row r="442942" spans="2:8" x14ac:dyDescent="0.2">
      <c r="B442942" s="25"/>
      <c r="C442942" s="25"/>
      <c r="D442942" s="31"/>
      <c r="E442942" s="25"/>
      <c r="F442942" s="25"/>
      <c r="G442942" s="25"/>
      <c r="H442942" s="25"/>
    </row>
    <row r="442943" spans="2:8" x14ac:dyDescent="0.2">
      <c r="B442943" s="25"/>
      <c r="C442943" s="25"/>
      <c r="D442943" s="31"/>
      <c r="E442943" s="25"/>
      <c r="F442943" s="25"/>
      <c r="G442943" s="25"/>
      <c r="H442943" s="25"/>
    </row>
    <row r="442944" spans="2:8" x14ac:dyDescent="0.2">
      <c r="B442944" s="25"/>
      <c r="C442944" s="25"/>
      <c r="D442944" s="31"/>
      <c r="E442944" s="25"/>
      <c r="F442944" s="25"/>
      <c r="G442944" s="25"/>
      <c r="H442944" s="25"/>
    </row>
    <row r="442945" spans="2:8" x14ac:dyDescent="0.2">
      <c r="B442945" s="25"/>
      <c r="C442945" s="25"/>
      <c r="D442945" s="31"/>
      <c r="E442945" s="25"/>
      <c r="F442945" s="25"/>
      <c r="G442945" s="25"/>
      <c r="H442945" s="25"/>
    </row>
    <row r="442946" spans="2:8" x14ac:dyDescent="0.2">
      <c r="B442946" s="25"/>
      <c r="C442946" s="25"/>
      <c r="D442946" s="31"/>
      <c r="E442946" s="25"/>
      <c r="F442946" s="25"/>
      <c r="G442946" s="25"/>
      <c r="H442946" s="25"/>
    </row>
    <row r="442947" spans="2:8" x14ac:dyDescent="0.2">
      <c r="B442947" s="25"/>
      <c r="C442947" s="25"/>
      <c r="D442947" s="31"/>
      <c r="E442947" s="25"/>
      <c r="F442947" s="25"/>
      <c r="G442947" s="25"/>
      <c r="H442947" s="25"/>
    </row>
    <row r="442948" spans="2:8" x14ac:dyDescent="0.2">
      <c r="B442948" s="25"/>
      <c r="C442948" s="25"/>
      <c r="D442948" s="31"/>
      <c r="E442948" s="25"/>
      <c r="F442948" s="25"/>
      <c r="G442948" s="25"/>
      <c r="H442948" s="25"/>
    </row>
    <row r="442949" spans="2:8" x14ac:dyDescent="0.2">
      <c r="B442949" s="21"/>
      <c r="C442949" s="21"/>
      <c r="D442949" s="31"/>
      <c r="E442949" s="21"/>
      <c r="F442949" s="21"/>
      <c r="G442949" s="21"/>
      <c r="H442949" s="25"/>
    </row>
    <row r="442950" spans="2:8" x14ac:dyDescent="0.2">
      <c r="B442950" s="21"/>
      <c r="C442950" s="21"/>
      <c r="D442950" s="31"/>
      <c r="E442950" s="21"/>
      <c r="F442950" s="21"/>
      <c r="G442950" s="21"/>
      <c r="H442950" s="21"/>
    </row>
    <row r="442951" spans="2:8" x14ac:dyDescent="0.2">
      <c r="B442951" s="21"/>
      <c r="C442951" s="21"/>
      <c r="D442951" s="31"/>
      <c r="E442951" s="21"/>
      <c r="F442951" s="21"/>
      <c r="G442951" s="21"/>
      <c r="H442951" s="21"/>
    </row>
    <row r="442952" spans="2:8" x14ac:dyDescent="0.2">
      <c r="B442952" s="21"/>
      <c r="C442952" s="21"/>
      <c r="D442952" s="31"/>
      <c r="E442952" s="21"/>
      <c r="F442952" s="21"/>
      <c r="G442952" s="21"/>
      <c r="H442952" s="21"/>
    </row>
    <row r="442953" spans="2:8" x14ac:dyDescent="0.2">
      <c r="B442953" s="21"/>
      <c r="C442953" s="21"/>
      <c r="D442953" s="31"/>
      <c r="E442953" s="21"/>
      <c r="F442953" s="21"/>
      <c r="G442953" s="21"/>
      <c r="H442953" s="21"/>
    </row>
    <row r="442954" spans="2:8" x14ac:dyDescent="0.2">
      <c r="B442954" s="21"/>
      <c r="C442954" s="21"/>
      <c r="D442954" s="31"/>
      <c r="E442954" s="21"/>
      <c r="F442954" s="21"/>
      <c r="G442954" s="21"/>
      <c r="H442954" s="21"/>
    </row>
    <row r="442955" spans="2:8" x14ac:dyDescent="0.2">
      <c r="B442955" s="21"/>
      <c r="C442955" s="21"/>
      <c r="D442955" s="31"/>
      <c r="E442955" s="21"/>
      <c r="F442955" s="21"/>
      <c r="G442955" s="21"/>
      <c r="H442955" s="21"/>
    </row>
    <row r="442956" spans="2:8" x14ac:dyDescent="0.2">
      <c r="B442956" s="21"/>
      <c r="C442956" s="21"/>
      <c r="D442956" s="31"/>
      <c r="E442956" s="21"/>
      <c r="F442956" s="21"/>
      <c r="G442956" s="21"/>
      <c r="H442956" s="21"/>
    </row>
    <row r="442957" spans="2:8" x14ac:dyDescent="0.2">
      <c r="B442957" s="21"/>
      <c r="C442957" s="21"/>
      <c r="D442957" s="31"/>
      <c r="E442957" s="21"/>
      <c r="F442957" s="21"/>
      <c r="G442957" s="21"/>
      <c r="H442957" s="21"/>
    </row>
    <row r="442958" spans="2:8" x14ac:dyDescent="0.2">
      <c r="B442958" s="21"/>
      <c r="C442958" s="21"/>
      <c r="D442958" s="31"/>
      <c r="E442958" s="21"/>
      <c r="F442958" s="21"/>
      <c r="G442958" s="21"/>
      <c r="H442958" s="21"/>
    </row>
    <row r="442959" spans="2:8" x14ac:dyDescent="0.2">
      <c r="H442959" s="21"/>
    </row>
    <row r="458753" spans="2:8" x14ac:dyDescent="0.2">
      <c r="B458753" s="21"/>
      <c r="C458753" s="21"/>
      <c r="D458753" s="31"/>
      <c r="E458753" s="21"/>
      <c r="F458753" s="21"/>
      <c r="G458753" s="21"/>
    </row>
    <row r="458754" spans="2:8" x14ac:dyDescent="0.2">
      <c r="B458754" s="21"/>
      <c r="C458754" s="21"/>
      <c r="D458754" s="31"/>
      <c r="E458754" s="21"/>
      <c r="F458754" s="21"/>
      <c r="G458754" s="21"/>
      <c r="H458754" s="21"/>
    </row>
    <row r="458755" spans="2:8" x14ac:dyDescent="0.2">
      <c r="B458755" s="21"/>
      <c r="C458755" s="21"/>
      <c r="D458755" s="31"/>
      <c r="E458755" s="21"/>
      <c r="F458755" s="21"/>
      <c r="G458755" s="21"/>
      <c r="H458755" s="21"/>
    </row>
    <row r="458756" spans="2:8" x14ac:dyDescent="0.2">
      <c r="B458756" s="21"/>
      <c r="C458756" s="21"/>
      <c r="D458756" s="31"/>
      <c r="E458756" s="21"/>
      <c r="F458756" s="21"/>
      <c r="G458756" s="21"/>
      <c r="H458756" s="21"/>
    </row>
    <row r="458757" spans="2:8" x14ac:dyDescent="0.2">
      <c r="B458757" s="21"/>
      <c r="C458757" s="21"/>
      <c r="D458757" s="31"/>
      <c r="E458757" s="21"/>
      <c r="F458757" s="21"/>
      <c r="G458757" s="21"/>
      <c r="H458757" s="21"/>
    </row>
    <row r="458758" spans="2:8" x14ac:dyDescent="0.2">
      <c r="B458758" s="22"/>
      <c r="C458758" s="22"/>
      <c r="D458758" s="31"/>
      <c r="E458758" s="22"/>
      <c r="F458758" s="22"/>
      <c r="G458758" s="22"/>
      <c r="H458758" s="21"/>
    </row>
    <row r="458759" spans="2:8" x14ac:dyDescent="0.2">
      <c r="B458759" s="22"/>
      <c r="C458759" s="22"/>
      <c r="D458759" s="31"/>
      <c r="E458759" s="22"/>
      <c r="F458759" s="22"/>
      <c r="G458759" s="22"/>
      <c r="H458759" s="22"/>
    </row>
    <row r="458760" spans="2:8" x14ac:dyDescent="0.2">
      <c r="B458760" s="22"/>
      <c r="C458760" s="22"/>
      <c r="D458760" s="31"/>
      <c r="E458760" s="22"/>
      <c r="F458760" s="22"/>
      <c r="G458760" s="22"/>
      <c r="H458760" s="22"/>
    </row>
    <row r="458761" spans="2:8" x14ac:dyDescent="0.2">
      <c r="B458761" s="22"/>
      <c r="C458761" s="22"/>
      <c r="D458761" s="31"/>
      <c r="E458761" s="22"/>
      <c r="F458761" s="22"/>
      <c r="G458761" s="22"/>
      <c r="H458761" s="22"/>
    </row>
    <row r="458762" spans="2:8" x14ac:dyDescent="0.2">
      <c r="B458762" s="22"/>
      <c r="C458762" s="22"/>
      <c r="D458762" s="31"/>
      <c r="E458762" s="22"/>
      <c r="F458762" s="22"/>
      <c r="G458762" s="22"/>
      <c r="H458762" s="22"/>
    </row>
    <row r="458763" spans="2:8" x14ac:dyDescent="0.2">
      <c r="B458763" s="22"/>
      <c r="C458763" s="22"/>
      <c r="D458763" s="31"/>
      <c r="E458763" s="22"/>
      <c r="F458763" s="22"/>
      <c r="G458763" s="22"/>
      <c r="H458763" s="22"/>
    </row>
    <row r="458764" spans="2:8" x14ac:dyDescent="0.2">
      <c r="B458764" s="22"/>
      <c r="C458764" s="22"/>
      <c r="D458764" s="31"/>
      <c r="E458764" s="22"/>
      <c r="F458764" s="22"/>
      <c r="G458764" s="22"/>
      <c r="H458764" s="22"/>
    </row>
    <row r="458765" spans="2:8" x14ac:dyDescent="0.2">
      <c r="B458765" s="22"/>
      <c r="C458765" s="22"/>
      <c r="D458765" s="31"/>
      <c r="E458765" s="22"/>
      <c r="F458765" s="22"/>
      <c r="G458765" s="22"/>
      <c r="H458765" s="22"/>
    </row>
    <row r="458766" spans="2:8" x14ac:dyDescent="0.2">
      <c r="B458766" s="22"/>
      <c r="C458766" s="22"/>
      <c r="D458766" s="31"/>
      <c r="E458766" s="22"/>
      <c r="F458766" s="22"/>
      <c r="G458766" s="22"/>
      <c r="H458766" s="22"/>
    </row>
    <row r="458767" spans="2:8" x14ac:dyDescent="0.2">
      <c r="B458767" s="22"/>
      <c r="C458767" s="22"/>
      <c r="D458767" s="31"/>
      <c r="E458767" s="22"/>
      <c r="F458767" s="22"/>
      <c r="G458767" s="22"/>
      <c r="H458767" s="22"/>
    </row>
    <row r="458768" spans="2:8" x14ac:dyDescent="0.2">
      <c r="B458768" s="22"/>
      <c r="C458768" s="22"/>
      <c r="D458768" s="31"/>
      <c r="E458768" s="22"/>
      <c r="F458768" s="22"/>
      <c r="G458768" s="22"/>
      <c r="H458768" s="22"/>
    </row>
    <row r="458769" spans="2:8" x14ac:dyDescent="0.2">
      <c r="B458769" s="22"/>
      <c r="C458769" s="22"/>
      <c r="D458769" s="31"/>
      <c r="E458769" s="22"/>
      <c r="F458769" s="22"/>
      <c r="G458769" s="22"/>
      <c r="H458769" s="22"/>
    </row>
    <row r="458770" spans="2:8" x14ac:dyDescent="0.2">
      <c r="B458770" s="22"/>
      <c r="C458770" s="22"/>
      <c r="D458770" s="31"/>
      <c r="E458770" s="22"/>
      <c r="F458770" s="22"/>
      <c r="G458770" s="22"/>
      <c r="H458770" s="22"/>
    </row>
    <row r="458771" spans="2:8" x14ac:dyDescent="0.2">
      <c r="B458771" s="22"/>
      <c r="C458771" s="22"/>
      <c r="D458771" s="31"/>
      <c r="E458771" s="22"/>
      <c r="F458771" s="22"/>
      <c r="G458771" s="22"/>
      <c r="H458771" s="22"/>
    </row>
    <row r="458772" spans="2:8" x14ac:dyDescent="0.2">
      <c r="B458772" s="22"/>
      <c r="C458772" s="22"/>
      <c r="D458772" s="31"/>
      <c r="E458772" s="22"/>
      <c r="F458772" s="22"/>
      <c r="G458772" s="22"/>
      <c r="H458772" s="22"/>
    </row>
    <row r="458773" spans="2:8" x14ac:dyDescent="0.2">
      <c r="B458773" s="22"/>
      <c r="C458773" s="22"/>
      <c r="D458773" s="31"/>
      <c r="E458773" s="22"/>
      <c r="F458773" s="22"/>
      <c r="G458773" s="22"/>
      <c r="H458773" s="22"/>
    </row>
    <row r="458774" spans="2:8" x14ac:dyDescent="0.2">
      <c r="B458774" s="22"/>
      <c r="C458774" s="22"/>
      <c r="D458774" s="31"/>
      <c r="E458774" s="22"/>
      <c r="F458774" s="22"/>
      <c r="G458774" s="22"/>
      <c r="H458774" s="22"/>
    </row>
    <row r="458775" spans="2:8" x14ac:dyDescent="0.2">
      <c r="B458775" s="22"/>
      <c r="C458775" s="22"/>
      <c r="D458775" s="31"/>
      <c r="E458775" s="22"/>
      <c r="F458775" s="22"/>
      <c r="G458775" s="22"/>
      <c r="H458775" s="22"/>
    </row>
    <row r="458776" spans="2:8" x14ac:dyDescent="0.2">
      <c r="B458776" s="22"/>
      <c r="C458776" s="22"/>
      <c r="D458776" s="31"/>
      <c r="E458776" s="22"/>
      <c r="F458776" s="22"/>
      <c r="G458776" s="22"/>
      <c r="H458776" s="22"/>
    </row>
    <row r="458777" spans="2:8" x14ac:dyDescent="0.2">
      <c r="B458777" s="22"/>
      <c r="C458777" s="22"/>
      <c r="D458777" s="31"/>
      <c r="E458777" s="22"/>
      <c r="F458777" s="22"/>
      <c r="G458777" s="22"/>
      <c r="H458777" s="22"/>
    </row>
    <row r="458778" spans="2:8" x14ac:dyDescent="0.2">
      <c r="B458778" s="22"/>
      <c r="C458778" s="22"/>
      <c r="D458778" s="31"/>
      <c r="E458778" s="22"/>
      <c r="F458778" s="22"/>
      <c r="G458778" s="22"/>
      <c r="H458778" s="22"/>
    </row>
    <row r="458779" spans="2:8" x14ac:dyDescent="0.2">
      <c r="B458779" s="22"/>
      <c r="C458779" s="22"/>
      <c r="D458779" s="31"/>
      <c r="E458779" s="22"/>
      <c r="F458779" s="22"/>
      <c r="G458779" s="22"/>
      <c r="H458779" s="22"/>
    </row>
    <row r="458780" spans="2:8" x14ac:dyDescent="0.2">
      <c r="B458780" s="22"/>
      <c r="C458780" s="22"/>
      <c r="D458780" s="31"/>
      <c r="E458780" s="22"/>
      <c r="F458780" s="22"/>
      <c r="G458780" s="22"/>
      <c r="H458780" s="22"/>
    </row>
    <row r="458781" spans="2:8" x14ac:dyDescent="0.2">
      <c r="B458781" s="22"/>
      <c r="C458781" s="22"/>
      <c r="D458781" s="31"/>
      <c r="E458781" s="22"/>
      <c r="F458781" s="22"/>
      <c r="G458781" s="22"/>
      <c r="H458781" s="22"/>
    </row>
    <row r="458782" spans="2:8" x14ac:dyDescent="0.2">
      <c r="B458782" s="22"/>
      <c r="C458782" s="22"/>
      <c r="D458782" s="31"/>
      <c r="E458782" s="22"/>
      <c r="F458782" s="22"/>
      <c r="G458782" s="22"/>
      <c r="H458782" s="22"/>
    </row>
    <row r="458783" spans="2:8" x14ac:dyDescent="0.2">
      <c r="B458783" s="22"/>
      <c r="C458783" s="22"/>
      <c r="D458783" s="31"/>
      <c r="E458783" s="22"/>
      <c r="F458783" s="22"/>
      <c r="G458783" s="22"/>
      <c r="H458783" s="22"/>
    </row>
    <row r="458784" spans="2:8" x14ac:dyDescent="0.2">
      <c r="B458784" s="22"/>
      <c r="C458784" s="22"/>
      <c r="D458784" s="31"/>
      <c r="E458784" s="22"/>
      <c r="F458784" s="22"/>
      <c r="G458784" s="22"/>
      <c r="H458784" s="22"/>
    </row>
    <row r="458785" spans="2:8" x14ac:dyDescent="0.2">
      <c r="B458785" s="22"/>
      <c r="C458785" s="22"/>
      <c r="D458785" s="31"/>
      <c r="E458785" s="22"/>
      <c r="F458785" s="22"/>
      <c r="G458785" s="22"/>
      <c r="H458785" s="22"/>
    </row>
    <row r="458786" spans="2:8" x14ac:dyDescent="0.2">
      <c r="B458786" s="22"/>
      <c r="C458786" s="22"/>
      <c r="D458786" s="31"/>
      <c r="E458786" s="22"/>
      <c r="F458786" s="22"/>
      <c r="G458786" s="22"/>
      <c r="H458786" s="22"/>
    </row>
    <row r="458787" spans="2:8" x14ac:dyDescent="0.2">
      <c r="B458787" s="22"/>
      <c r="C458787" s="22"/>
      <c r="D458787" s="31"/>
      <c r="E458787" s="22"/>
      <c r="F458787" s="22"/>
      <c r="G458787" s="22"/>
      <c r="H458787" s="22"/>
    </row>
    <row r="458788" spans="2:8" x14ac:dyDescent="0.2">
      <c r="B458788" s="22"/>
      <c r="C458788" s="22"/>
      <c r="D458788" s="31"/>
      <c r="E458788" s="22"/>
      <c r="F458788" s="22"/>
      <c r="G458788" s="22"/>
      <c r="H458788" s="22"/>
    </row>
    <row r="458789" spans="2:8" x14ac:dyDescent="0.2">
      <c r="B458789" s="22"/>
      <c r="C458789" s="22"/>
      <c r="D458789" s="31"/>
      <c r="E458789" s="22"/>
      <c r="F458789" s="22"/>
      <c r="G458789" s="22"/>
      <c r="H458789" s="22"/>
    </row>
    <row r="458790" spans="2:8" x14ac:dyDescent="0.2">
      <c r="B458790" s="22"/>
      <c r="C458790" s="22"/>
      <c r="D458790" s="31"/>
      <c r="E458790" s="22"/>
      <c r="F458790" s="22"/>
      <c r="G458790" s="22"/>
      <c r="H458790" s="22"/>
    </row>
    <row r="458791" spans="2:8" x14ac:dyDescent="0.2">
      <c r="B458791" s="22"/>
      <c r="C458791" s="22"/>
      <c r="D458791" s="31"/>
      <c r="E458791" s="22"/>
      <c r="F458791" s="22"/>
      <c r="G458791" s="22"/>
      <c r="H458791" s="22"/>
    </row>
    <row r="458792" spans="2:8" x14ac:dyDescent="0.2">
      <c r="B458792" s="22"/>
      <c r="C458792" s="22"/>
      <c r="D458792" s="31"/>
      <c r="E458792" s="22"/>
      <c r="F458792" s="22"/>
      <c r="G458792" s="22"/>
      <c r="H458792" s="22"/>
    </row>
    <row r="458793" spans="2:8" x14ac:dyDescent="0.2">
      <c r="B458793" s="22"/>
      <c r="C458793" s="22"/>
      <c r="D458793" s="31"/>
      <c r="E458793" s="22"/>
      <c r="F458793" s="22"/>
      <c r="G458793" s="22"/>
      <c r="H458793" s="22"/>
    </row>
    <row r="458794" spans="2:8" x14ac:dyDescent="0.2">
      <c r="B458794" s="22"/>
      <c r="C458794" s="22"/>
      <c r="D458794" s="31"/>
      <c r="E458794" s="22"/>
      <c r="F458794" s="22"/>
      <c r="G458794" s="22"/>
      <c r="H458794" s="22"/>
    </row>
    <row r="458795" spans="2:8" x14ac:dyDescent="0.2">
      <c r="B458795" s="22"/>
      <c r="C458795" s="22"/>
      <c r="D458795" s="31"/>
      <c r="E458795" s="22"/>
      <c r="F458795" s="22"/>
      <c r="G458795" s="22"/>
      <c r="H458795" s="22"/>
    </row>
    <row r="458796" spans="2:8" x14ac:dyDescent="0.2">
      <c r="B458796" s="22"/>
      <c r="C458796" s="22"/>
      <c r="D458796" s="31"/>
      <c r="E458796" s="22"/>
      <c r="F458796" s="22"/>
      <c r="G458796" s="22"/>
      <c r="H458796" s="22"/>
    </row>
    <row r="458797" spans="2:8" x14ac:dyDescent="0.2">
      <c r="B458797" s="22"/>
      <c r="C458797" s="22"/>
      <c r="D458797" s="31"/>
      <c r="E458797" s="22"/>
      <c r="F458797" s="22"/>
      <c r="G458797" s="22"/>
      <c r="H458797" s="22"/>
    </row>
    <row r="458798" spans="2:8" x14ac:dyDescent="0.2">
      <c r="B458798" s="22"/>
      <c r="C458798" s="22"/>
      <c r="D458798" s="31"/>
      <c r="E458798" s="22"/>
      <c r="F458798" s="22"/>
      <c r="G458798" s="22"/>
      <c r="H458798" s="22"/>
    </row>
    <row r="458799" spans="2:8" x14ac:dyDescent="0.2">
      <c r="B458799" s="22"/>
      <c r="C458799" s="22"/>
      <c r="D458799" s="31"/>
      <c r="E458799" s="22"/>
      <c r="F458799" s="22"/>
      <c r="G458799" s="22"/>
      <c r="H458799" s="22"/>
    </row>
    <row r="458800" spans="2:8" x14ac:dyDescent="0.2">
      <c r="B458800" s="22"/>
      <c r="C458800" s="22"/>
      <c r="D458800" s="31"/>
      <c r="E458800" s="22"/>
      <c r="F458800" s="22"/>
      <c r="G458800" s="22"/>
      <c r="H458800" s="22"/>
    </row>
    <row r="458801" spans="2:8" x14ac:dyDescent="0.2">
      <c r="B458801" s="22"/>
      <c r="C458801" s="22"/>
      <c r="D458801" s="31"/>
      <c r="E458801" s="22"/>
      <c r="F458801" s="22"/>
      <c r="G458801" s="22"/>
      <c r="H458801" s="22"/>
    </row>
    <row r="458802" spans="2:8" x14ac:dyDescent="0.2">
      <c r="B458802" s="22"/>
      <c r="C458802" s="22"/>
      <c r="D458802" s="31"/>
      <c r="E458802" s="22"/>
      <c r="F458802" s="22"/>
      <c r="G458802" s="22"/>
      <c r="H458802" s="22"/>
    </row>
    <row r="458803" spans="2:8" x14ac:dyDescent="0.2">
      <c r="B458803" s="22"/>
      <c r="C458803" s="22"/>
      <c r="D458803" s="31"/>
      <c r="E458803" s="22"/>
      <c r="F458803" s="22"/>
      <c r="G458803" s="22"/>
      <c r="H458803" s="22"/>
    </row>
    <row r="458804" spans="2:8" x14ac:dyDescent="0.2">
      <c r="B458804" s="22"/>
      <c r="C458804" s="22"/>
      <c r="D458804" s="31"/>
      <c r="E458804" s="22"/>
      <c r="F458804" s="22"/>
      <c r="G458804" s="22"/>
      <c r="H458804" s="22"/>
    </row>
    <row r="458805" spans="2:8" x14ac:dyDescent="0.2">
      <c r="B458805" s="22"/>
      <c r="C458805" s="22"/>
      <c r="D458805" s="31"/>
      <c r="E458805" s="22"/>
      <c r="F458805" s="22"/>
      <c r="G458805" s="22"/>
      <c r="H458805" s="22"/>
    </row>
    <row r="458806" spans="2:8" x14ac:dyDescent="0.2">
      <c r="B458806" s="22"/>
      <c r="C458806" s="22"/>
      <c r="D458806" s="31"/>
      <c r="E458806" s="22"/>
      <c r="F458806" s="22"/>
      <c r="G458806" s="22"/>
      <c r="H458806" s="22"/>
    </row>
    <row r="458807" spans="2:8" x14ac:dyDescent="0.2">
      <c r="B458807" s="22"/>
      <c r="C458807" s="22"/>
      <c r="D458807" s="31"/>
      <c r="E458807" s="22"/>
      <c r="F458807" s="22"/>
      <c r="G458807" s="22"/>
      <c r="H458807" s="22"/>
    </row>
    <row r="458808" spans="2:8" x14ac:dyDescent="0.2">
      <c r="B458808" s="22"/>
      <c r="C458808" s="22"/>
      <c r="D458808" s="31"/>
      <c r="E458808" s="22"/>
      <c r="F458808" s="22"/>
      <c r="G458808" s="22"/>
      <c r="H458808" s="22"/>
    </row>
    <row r="458809" spans="2:8" x14ac:dyDescent="0.2">
      <c r="B458809" s="22"/>
      <c r="C458809" s="22"/>
      <c r="D458809" s="31"/>
      <c r="E458809" s="22"/>
      <c r="F458809" s="22"/>
      <c r="G458809" s="22"/>
      <c r="H458809" s="22"/>
    </row>
    <row r="458810" spans="2:8" x14ac:dyDescent="0.2">
      <c r="B458810" s="22"/>
      <c r="C458810" s="22"/>
      <c r="D458810" s="31"/>
      <c r="E458810" s="22"/>
      <c r="F458810" s="22"/>
      <c r="G458810" s="22"/>
      <c r="H458810" s="22"/>
    </row>
    <row r="458811" spans="2:8" x14ac:dyDescent="0.2">
      <c r="B458811" s="22"/>
      <c r="C458811" s="22"/>
      <c r="D458811" s="31"/>
      <c r="E458811" s="22"/>
      <c r="F458811" s="22"/>
      <c r="G458811" s="22"/>
      <c r="H458811" s="22"/>
    </row>
    <row r="458812" spans="2:8" x14ac:dyDescent="0.2">
      <c r="B458812" s="22"/>
      <c r="C458812" s="22"/>
      <c r="D458812" s="31"/>
      <c r="E458812" s="22"/>
      <c r="F458812" s="22"/>
      <c r="G458812" s="22"/>
      <c r="H458812" s="22"/>
    </row>
    <row r="458813" spans="2:8" x14ac:dyDescent="0.2">
      <c r="B458813" s="22"/>
      <c r="C458813" s="22"/>
      <c r="D458813" s="31"/>
      <c r="E458813" s="22"/>
      <c r="F458813" s="22"/>
      <c r="G458813" s="22"/>
      <c r="H458813" s="22"/>
    </row>
    <row r="458814" spans="2:8" x14ac:dyDescent="0.2">
      <c r="B458814" s="22"/>
      <c r="C458814" s="22"/>
      <c r="D458814" s="31"/>
      <c r="E458814" s="22"/>
      <c r="F458814" s="22"/>
      <c r="G458814" s="22"/>
      <c r="H458814" s="22"/>
    </row>
    <row r="458815" spans="2:8" x14ac:dyDescent="0.2">
      <c r="B458815" s="22"/>
      <c r="C458815" s="22"/>
      <c r="D458815" s="31"/>
      <c r="E458815" s="22"/>
      <c r="F458815" s="22"/>
      <c r="G458815" s="22"/>
      <c r="H458815" s="22"/>
    </row>
    <row r="458816" spans="2:8" x14ac:dyDescent="0.2">
      <c r="B458816" s="22"/>
      <c r="C458816" s="22"/>
      <c r="D458816" s="31"/>
      <c r="E458816" s="22"/>
      <c r="F458816" s="22"/>
      <c r="G458816" s="22"/>
      <c r="H458816" s="22"/>
    </row>
    <row r="458817" spans="2:8" x14ac:dyDescent="0.2">
      <c r="B458817" s="22"/>
      <c r="C458817" s="22"/>
      <c r="D458817" s="31"/>
      <c r="E458817" s="22"/>
      <c r="F458817" s="22"/>
      <c r="G458817" s="22"/>
      <c r="H458817" s="22"/>
    </row>
    <row r="458818" spans="2:8" x14ac:dyDescent="0.2">
      <c r="B458818" s="22"/>
      <c r="C458818" s="22"/>
      <c r="D458818" s="31"/>
      <c r="E458818" s="22"/>
      <c r="F458818" s="22"/>
      <c r="G458818" s="22"/>
      <c r="H458818" s="22"/>
    </row>
    <row r="458819" spans="2:8" x14ac:dyDescent="0.2">
      <c r="B458819" s="22"/>
      <c r="C458819" s="22"/>
      <c r="D458819" s="31"/>
      <c r="E458819" s="22"/>
      <c r="F458819" s="22"/>
      <c r="G458819" s="22"/>
      <c r="H458819" s="22"/>
    </row>
    <row r="458820" spans="2:8" x14ac:dyDescent="0.2">
      <c r="B458820" s="22"/>
      <c r="C458820" s="22"/>
      <c r="D458820" s="31"/>
      <c r="E458820" s="22"/>
      <c r="F458820" s="22"/>
      <c r="G458820" s="22"/>
      <c r="H458820" s="22"/>
    </row>
    <row r="458821" spans="2:8" x14ac:dyDescent="0.2">
      <c r="B458821" s="22"/>
      <c r="C458821" s="22"/>
      <c r="D458821" s="31"/>
      <c r="E458821" s="22"/>
      <c r="F458821" s="22"/>
      <c r="G458821" s="22"/>
      <c r="H458821" s="22"/>
    </row>
    <row r="458822" spans="2:8" x14ac:dyDescent="0.2">
      <c r="B458822" s="22"/>
      <c r="C458822" s="22"/>
      <c r="D458822" s="31"/>
      <c r="E458822" s="22"/>
      <c r="F458822" s="22"/>
      <c r="G458822" s="22"/>
      <c r="H458822" s="22"/>
    </row>
    <row r="458823" spans="2:8" x14ac:dyDescent="0.2">
      <c r="B458823" s="22"/>
      <c r="C458823" s="22"/>
      <c r="D458823" s="31"/>
      <c r="E458823" s="22"/>
      <c r="F458823" s="22"/>
      <c r="G458823" s="22"/>
      <c r="H458823" s="22"/>
    </row>
    <row r="458824" spans="2:8" x14ac:dyDescent="0.2">
      <c r="B458824" s="22"/>
      <c r="C458824" s="22"/>
      <c r="D458824" s="31"/>
      <c r="E458824" s="22"/>
      <c r="F458824" s="22"/>
      <c r="G458824" s="22"/>
      <c r="H458824" s="22"/>
    </row>
    <row r="458825" spans="2:8" x14ac:dyDescent="0.2">
      <c r="B458825" s="22"/>
      <c r="C458825" s="22"/>
      <c r="D458825" s="31"/>
      <c r="E458825" s="22"/>
      <c r="F458825" s="22"/>
      <c r="G458825" s="22"/>
      <c r="H458825" s="22"/>
    </row>
    <row r="458826" spans="2:8" x14ac:dyDescent="0.2">
      <c r="B458826" s="22"/>
      <c r="C458826" s="22"/>
      <c r="D458826" s="31"/>
      <c r="E458826" s="22"/>
      <c r="F458826" s="22"/>
      <c r="G458826" s="22"/>
      <c r="H458826" s="22"/>
    </row>
    <row r="458827" spans="2:8" x14ac:dyDescent="0.2">
      <c r="B458827" s="22"/>
      <c r="C458827" s="22"/>
      <c r="D458827" s="31"/>
      <c r="E458827" s="22"/>
      <c r="F458827" s="22"/>
      <c r="G458827" s="22"/>
      <c r="H458827" s="22"/>
    </row>
    <row r="458828" spans="2:8" x14ac:dyDescent="0.2">
      <c r="B458828" s="22"/>
      <c r="C458828" s="22"/>
      <c r="D458828" s="31"/>
      <c r="E458828" s="22"/>
      <c r="F458828" s="22"/>
      <c r="G458828" s="22"/>
      <c r="H458828" s="22"/>
    </row>
    <row r="458829" spans="2:8" x14ac:dyDescent="0.2">
      <c r="B458829" s="22"/>
      <c r="C458829" s="22"/>
      <c r="D458829" s="31"/>
      <c r="E458829" s="22"/>
      <c r="F458829" s="22"/>
      <c r="G458829" s="22"/>
      <c r="H458829" s="22"/>
    </row>
    <row r="458830" spans="2:8" x14ac:dyDescent="0.2">
      <c r="B458830" s="22"/>
      <c r="C458830" s="22"/>
      <c r="D458830" s="31"/>
      <c r="E458830" s="22"/>
      <c r="F458830" s="22"/>
      <c r="G458830" s="22"/>
      <c r="H458830" s="22"/>
    </row>
    <row r="458831" spans="2:8" x14ac:dyDescent="0.2">
      <c r="B458831" s="22"/>
      <c r="C458831" s="22"/>
      <c r="D458831" s="31"/>
      <c r="E458831" s="22"/>
      <c r="F458831" s="22"/>
      <c r="G458831" s="22"/>
      <c r="H458831" s="22"/>
    </row>
    <row r="458832" spans="2:8" x14ac:dyDescent="0.2">
      <c r="B458832" s="22"/>
      <c r="C458832" s="22"/>
      <c r="D458832" s="31"/>
      <c r="E458832" s="22"/>
      <c r="F458832" s="22"/>
      <c r="G458832" s="22"/>
      <c r="H458832" s="22"/>
    </row>
    <row r="458833" spans="2:8" x14ac:dyDescent="0.2">
      <c r="B458833" s="22"/>
      <c r="C458833" s="22"/>
      <c r="D458833" s="31"/>
      <c r="E458833" s="22"/>
      <c r="F458833" s="22"/>
      <c r="G458833" s="22"/>
      <c r="H458833" s="22"/>
    </row>
    <row r="458834" spans="2:8" x14ac:dyDescent="0.2">
      <c r="B458834" s="22"/>
      <c r="C458834" s="22"/>
      <c r="D458834" s="31"/>
      <c r="E458834" s="22"/>
      <c r="F458834" s="22"/>
      <c r="G458834" s="22"/>
      <c r="H458834" s="22"/>
    </row>
    <row r="458835" spans="2:8" x14ac:dyDescent="0.2">
      <c r="B458835" s="22"/>
      <c r="C458835" s="22"/>
      <c r="D458835" s="31"/>
      <c r="E458835" s="22"/>
      <c r="F458835" s="22"/>
      <c r="G458835" s="22"/>
      <c r="H458835" s="22"/>
    </row>
    <row r="458836" spans="2:8" x14ac:dyDescent="0.2">
      <c r="B458836" s="22"/>
      <c r="C458836" s="22"/>
      <c r="D458836" s="31"/>
      <c r="E458836" s="22"/>
      <c r="F458836" s="22"/>
      <c r="G458836" s="22"/>
      <c r="H458836" s="22"/>
    </row>
    <row r="458837" spans="2:8" x14ac:dyDescent="0.2">
      <c r="B458837" s="22"/>
      <c r="C458837" s="22"/>
      <c r="D458837" s="31"/>
      <c r="E458837" s="22"/>
      <c r="F458837" s="22"/>
      <c r="G458837" s="22"/>
      <c r="H458837" s="22"/>
    </row>
    <row r="458838" spans="2:8" x14ac:dyDescent="0.2">
      <c r="B458838" s="22"/>
      <c r="C458838" s="22"/>
      <c r="D458838" s="31"/>
      <c r="E458838" s="22"/>
      <c r="F458838" s="22"/>
      <c r="G458838" s="22"/>
      <c r="H458838" s="22"/>
    </row>
    <row r="458839" spans="2:8" x14ac:dyDescent="0.2">
      <c r="B458839" s="22"/>
      <c r="C458839" s="22"/>
      <c r="D458839" s="31"/>
      <c r="E458839" s="22"/>
      <c r="F458839" s="22"/>
      <c r="G458839" s="22"/>
      <c r="H458839" s="22"/>
    </row>
    <row r="458840" spans="2:8" x14ac:dyDescent="0.2">
      <c r="B458840" s="22"/>
      <c r="C458840" s="22"/>
      <c r="D458840" s="31"/>
      <c r="E458840" s="22"/>
      <c r="F458840" s="22"/>
      <c r="G458840" s="22"/>
      <c r="H458840" s="22"/>
    </row>
    <row r="458841" spans="2:8" x14ac:dyDescent="0.2">
      <c r="B458841" s="22"/>
      <c r="C458841" s="22"/>
      <c r="D458841" s="31"/>
      <c r="E458841" s="22"/>
      <c r="F458841" s="22"/>
      <c r="G458841" s="22"/>
      <c r="H458841" s="22"/>
    </row>
    <row r="458842" spans="2:8" x14ac:dyDescent="0.2">
      <c r="B458842" s="22"/>
      <c r="C458842" s="22"/>
      <c r="D458842" s="31"/>
      <c r="E458842" s="22"/>
      <c r="F458842" s="22"/>
      <c r="G458842" s="22"/>
      <c r="H458842" s="22"/>
    </row>
    <row r="458843" spans="2:8" x14ac:dyDescent="0.2">
      <c r="B458843" s="22"/>
      <c r="C458843" s="22"/>
      <c r="D458843" s="31"/>
      <c r="E458843" s="22"/>
      <c r="F458843" s="22"/>
      <c r="G458843" s="22"/>
      <c r="H458843" s="22"/>
    </row>
    <row r="458844" spans="2:8" x14ac:dyDescent="0.2">
      <c r="B458844" s="22"/>
      <c r="C458844" s="22"/>
      <c r="D458844" s="31"/>
      <c r="E458844" s="22"/>
      <c r="F458844" s="22"/>
      <c r="G458844" s="22"/>
      <c r="H458844" s="22"/>
    </row>
    <row r="458845" spans="2:8" x14ac:dyDescent="0.2">
      <c r="B458845" s="22"/>
      <c r="C458845" s="22"/>
      <c r="D458845" s="31"/>
      <c r="E458845" s="22"/>
      <c r="F458845" s="22"/>
      <c r="G458845" s="22"/>
      <c r="H458845" s="22"/>
    </row>
    <row r="458846" spans="2:8" x14ac:dyDescent="0.2">
      <c r="B458846" s="22"/>
      <c r="C458846" s="22"/>
      <c r="D458846" s="31"/>
      <c r="E458846" s="22"/>
      <c r="F458846" s="22"/>
      <c r="G458846" s="22"/>
      <c r="H458846" s="22"/>
    </row>
    <row r="458847" spans="2:8" x14ac:dyDescent="0.2">
      <c r="B458847" s="22"/>
      <c r="C458847" s="22"/>
      <c r="D458847" s="31"/>
      <c r="E458847" s="22"/>
      <c r="F458847" s="22"/>
      <c r="G458847" s="22"/>
      <c r="H458847" s="22"/>
    </row>
    <row r="458848" spans="2:8" x14ac:dyDescent="0.2">
      <c r="B458848" s="22"/>
      <c r="C458848" s="22"/>
      <c r="D458848" s="31"/>
      <c r="E458848" s="22"/>
      <c r="F458848" s="22"/>
      <c r="G458848" s="22"/>
      <c r="H458848" s="22"/>
    </row>
    <row r="458849" spans="2:8" x14ac:dyDescent="0.2">
      <c r="B458849" s="22"/>
      <c r="C458849" s="22"/>
      <c r="D458849" s="31"/>
      <c r="E458849" s="22"/>
      <c r="F458849" s="22"/>
      <c r="G458849" s="22"/>
      <c r="H458849" s="22"/>
    </row>
    <row r="458850" spans="2:8" x14ac:dyDescent="0.2">
      <c r="B458850" s="22"/>
      <c r="C458850" s="22"/>
      <c r="D458850" s="31"/>
      <c r="E458850" s="22"/>
      <c r="F458850" s="22"/>
      <c r="G458850" s="22"/>
      <c r="H458850" s="22"/>
    </row>
    <row r="458851" spans="2:8" x14ac:dyDescent="0.2">
      <c r="B458851" s="22"/>
      <c r="C458851" s="22"/>
      <c r="D458851" s="31"/>
      <c r="E458851" s="22"/>
      <c r="F458851" s="22"/>
      <c r="G458851" s="22"/>
      <c r="H458851" s="22"/>
    </row>
    <row r="458852" spans="2:8" x14ac:dyDescent="0.2">
      <c r="B458852" s="22"/>
      <c r="C458852" s="22"/>
      <c r="D458852" s="31"/>
      <c r="E458852" s="22"/>
      <c r="F458852" s="22"/>
      <c r="G458852" s="22"/>
      <c r="H458852" s="22"/>
    </row>
    <row r="458853" spans="2:8" x14ac:dyDescent="0.2">
      <c r="B458853" s="22"/>
      <c r="C458853" s="22"/>
      <c r="D458853" s="31"/>
      <c r="E458853" s="22"/>
      <c r="F458853" s="22"/>
      <c r="G458853" s="22"/>
      <c r="H458853" s="22"/>
    </row>
    <row r="458854" spans="2:8" x14ac:dyDescent="0.2">
      <c r="B458854" s="22"/>
      <c r="C458854" s="22"/>
      <c r="D458854" s="31"/>
      <c r="E458854" s="22"/>
      <c r="F458854" s="22"/>
      <c r="G458854" s="22"/>
      <c r="H458854" s="22"/>
    </row>
    <row r="458855" spans="2:8" x14ac:dyDescent="0.2">
      <c r="B458855" s="22"/>
      <c r="C458855" s="22"/>
      <c r="D458855" s="31"/>
      <c r="E458855" s="22"/>
      <c r="F458855" s="22"/>
      <c r="G458855" s="22"/>
      <c r="H458855" s="22"/>
    </row>
    <row r="458856" spans="2:8" x14ac:dyDescent="0.2">
      <c r="B458856" s="22"/>
      <c r="C458856" s="22"/>
      <c r="D458856" s="31"/>
      <c r="E458856" s="22"/>
      <c r="F458856" s="22"/>
      <c r="G458856" s="22"/>
      <c r="H458856" s="22"/>
    </row>
    <row r="458857" spans="2:8" x14ac:dyDescent="0.2">
      <c r="B458857" s="22"/>
      <c r="C458857" s="22"/>
      <c r="D458857" s="31"/>
      <c r="E458857" s="22"/>
      <c r="F458857" s="22"/>
      <c r="G458857" s="22"/>
      <c r="H458857" s="22"/>
    </row>
    <row r="458858" spans="2:8" x14ac:dyDescent="0.2">
      <c r="B458858" s="22"/>
      <c r="C458858" s="22"/>
      <c r="D458858" s="31"/>
      <c r="E458858" s="22"/>
      <c r="F458858" s="22"/>
      <c r="G458858" s="22"/>
      <c r="H458858" s="22"/>
    </row>
    <row r="458859" spans="2:8" x14ac:dyDescent="0.2">
      <c r="B458859" s="22"/>
      <c r="C458859" s="22"/>
      <c r="D458859" s="31"/>
      <c r="E458859" s="22"/>
      <c r="F458859" s="22"/>
      <c r="G458859" s="22"/>
      <c r="H458859" s="22"/>
    </row>
    <row r="458860" spans="2:8" x14ac:dyDescent="0.2">
      <c r="B458860" s="22"/>
      <c r="C458860" s="22"/>
      <c r="D458860" s="31"/>
      <c r="E458860" s="22"/>
      <c r="F458860" s="22"/>
      <c r="G458860" s="22"/>
      <c r="H458860" s="22"/>
    </row>
    <row r="458861" spans="2:8" x14ac:dyDescent="0.2">
      <c r="B458861" s="22"/>
      <c r="C458861" s="22"/>
      <c r="D458861" s="31"/>
      <c r="E458861" s="22"/>
      <c r="F458861" s="22"/>
      <c r="G458861" s="22"/>
      <c r="H458861" s="22"/>
    </row>
    <row r="458862" spans="2:8" x14ac:dyDescent="0.2">
      <c r="B458862" s="22"/>
      <c r="C458862" s="22"/>
      <c r="D458862" s="31"/>
      <c r="E458862" s="22"/>
      <c r="F458862" s="22"/>
      <c r="G458862" s="22"/>
      <c r="H458862" s="22"/>
    </row>
    <row r="458863" spans="2:8" x14ac:dyDescent="0.2">
      <c r="B458863" s="22"/>
      <c r="C458863" s="22"/>
      <c r="D458863" s="31"/>
      <c r="E458863" s="22"/>
      <c r="F458863" s="22"/>
      <c r="G458863" s="22"/>
      <c r="H458863" s="22"/>
    </row>
    <row r="458864" spans="2:8" x14ac:dyDescent="0.2">
      <c r="B458864" s="22"/>
      <c r="C458864" s="22"/>
      <c r="D458864" s="31"/>
      <c r="E458864" s="22"/>
      <c r="F458864" s="22"/>
      <c r="G458864" s="22"/>
      <c r="H458864" s="22"/>
    </row>
    <row r="458865" spans="2:8" x14ac:dyDescent="0.2">
      <c r="B458865" s="22"/>
      <c r="C458865" s="22"/>
      <c r="D458865" s="31"/>
      <c r="E458865" s="22"/>
      <c r="F458865" s="22"/>
      <c r="G458865" s="22"/>
      <c r="H458865" s="22"/>
    </row>
    <row r="458866" spans="2:8" x14ac:dyDescent="0.2">
      <c r="B458866" s="22"/>
      <c r="C458866" s="22"/>
      <c r="D458866" s="31"/>
      <c r="E458866" s="22"/>
      <c r="F458866" s="22"/>
      <c r="G458866" s="22"/>
      <c r="H458866" s="22"/>
    </row>
    <row r="458867" spans="2:8" x14ac:dyDescent="0.2">
      <c r="B458867" s="22"/>
      <c r="C458867" s="22"/>
      <c r="D458867" s="31"/>
      <c r="E458867" s="22"/>
      <c r="F458867" s="22"/>
      <c r="G458867" s="22"/>
      <c r="H458867" s="22"/>
    </row>
    <row r="458868" spans="2:8" x14ac:dyDescent="0.2">
      <c r="B458868" s="22"/>
      <c r="C458868" s="22"/>
      <c r="D458868" s="31"/>
      <c r="E458868" s="22"/>
      <c r="F458868" s="22"/>
      <c r="G458868" s="22"/>
      <c r="H458868" s="22"/>
    </row>
    <row r="458869" spans="2:8" x14ac:dyDescent="0.2">
      <c r="B458869" s="22"/>
      <c r="C458869" s="22"/>
      <c r="D458869" s="31"/>
      <c r="E458869" s="22"/>
      <c r="F458869" s="22"/>
      <c r="G458869" s="22"/>
      <c r="H458869" s="22"/>
    </row>
    <row r="458870" spans="2:8" x14ac:dyDescent="0.2">
      <c r="B458870" s="22"/>
      <c r="C458870" s="22"/>
      <c r="D458870" s="31"/>
      <c r="E458870" s="22"/>
      <c r="F458870" s="22"/>
      <c r="G458870" s="22"/>
      <c r="H458870" s="22"/>
    </row>
    <row r="458871" spans="2:8" x14ac:dyDescent="0.2">
      <c r="B458871" s="22"/>
      <c r="C458871" s="22"/>
      <c r="D458871" s="31"/>
      <c r="E458871" s="22"/>
      <c r="F458871" s="22"/>
      <c r="G458871" s="22"/>
      <c r="H458871" s="22"/>
    </row>
    <row r="458872" spans="2:8" x14ac:dyDescent="0.2">
      <c r="B458872" s="22"/>
      <c r="C458872" s="22"/>
      <c r="D458872" s="31"/>
      <c r="E458872" s="22"/>
      <c r="F458872" s="22"/>
      <c r="G458872" s="22"/>
      <c r="H458872" s="22"/>
    </row>
    <row r="458873" spans="2:8" x14ac:dyDescent="0.2">
      <c r="B458873" s="22"/>
      <c r="C458873" s="22"/>
      <c r="D458873" s="31"/>
      <c r="E458873" s="22"/>
      <c r="F458873" s="22"/>
      <c r="G458873" s="22"/>
      <c r="H458873" s="22"/>
    </row>
    <row r="458874" spans="2:8" x14ac:dyDescent="0.2">
      <c r="B458874" s="22"/>
      <c r="C458874" s="22"/>
      <c r="D458874" s="31"/>
      <c r="E458874" s="22"/>
      <c r="F458874" s="22"/>
      <c r="G458874" s="22"/>
      <c r="H458874" s="22"/>
    </row>
    <row r="458875" spans="2:8" x14ac:dyDescent="0.2">
      <c r="B458875" s="22"/>
      <c r="C458875" s="22"/>
      <c r="D458875" s="31"/>
      <c r="E458875" s="22"/>
      <c r="F458875" s="22"/>
      <c r="G458875" s="22"/>
      <c r="H458875" s="22"/>
    </row>
    <row r="458876" spans="2:8" x14ac:dyDescent="0.2">
      <c r="B458876" s="22"/>
      <c r="C458876" s="22"/>
      <c r="D458876" s="31"/>
      <c r="E458876" s="22"/>
      <c r="F458876" s="22"/>
      <c r="G458876" s="22"/>
      <c r="H458876" s="22"/>
    </row>
    <row r="458877" spans="2:8" x14ac:dyDescent="0.2">
      <c r="B458877" s="22"/>
      <c r="C458877" s="22"/>
      <c r="D458877" s="31"/>
      <c r="E458877" s="22"/>
      <c r="F458877" s="22"/>
      <c r="G458877" s="22"/>
      <c r="H458877" s="22"/>
    </row>
    <row r="458878" spans="2:8" x14ac:dyDescent="0.2">
      <c r="B458878" s="22"/>
      <c r="C458878" s="22"/>
      <c r="D458878" s="31"/>
      <c r="E458878" s="22"/>
      <c r="F458878" s="22"/>
      <c r="G458878" s="22"/>
      <c r="H458878" s="22"/>
    </row>
    <row r="458879" spans="2:8" x14ac:dyDescent="0.2">
      <c r="B458879" s="22"/>
      <c r="C458879" s="22"/>
      <c r="D458879" s="31"/>
      <c r="E458879" s="22"/>
      <c r="F458879" s="22"/>
      <c r="G458879" s="22"/>
      <c r="H458879" s="22"/>
    </row>
    <row r="458880" spans="2:8" x14ac:dyDescent="0.2">
      <c r="B458880" s="22"/>
      <c r="C458880" s="22"/>
      <c r="D458880" s="31"/>
      <c r="E458880" s="22"/>
      <c r="F458880" s="22"/>
      <c r="G458880" s="22"/>
      <c r="H458880" s="22"/>
    </row>
    <row r="458881" spans="2:8" x14ac:dyDescent="0.2">
      <c r="B458881" s="22"/>
      <c r="C458881" s="22"/>
      <c r="D458881" s="31"/>
      <c r="E458881" s="22"/>
      <c r="F458881" s="22"/>
      <c r="G458881" s="22"/>
      <c r="H458881" s="22"/>
    </row>
    <row r="458882" spans="2:8" x14ac:dyDescent="0.2">
      <c r="B458882" s="22"/>
      <c r="C458882" s="22"/>
      <c r="D458882" s="31"/>
      <c r="E458882" s="22"/>
      <c r="F458882" s="22"/>
      <c r="G458882" s="22"/>
      <c r="H458882" s="22"/>
    </row>
    <row r="458883" spans="2:8" x14ac:dyDescent="0.2">
      <c r="B458883" s="22"/>
      <c r="C458883" s="22"/>
      <c r="D458883" s="31"/>
      <c r="E458883" s="22"/>
      <c r="F458883" s="22"/>
      <c r="G458883" s="22"/>
      <c r="H458883" s="22"/>
    </row>
    <row r="458884" spans="2:8" x14ac:dyDescent="0.2">
      <c r="B458884" s="22"/>
      <c r="C458884" s="22"/>
      <c r="D458884" s="31"/>
      <c r="E458884" s="22"/>
      <c r="F458884" s="22"/>
      <c r="G458884" s="22"/>
      <c r="H458884" s="22"/>
    </row>
    <row r="458885" spans="2:8" x14ac:dyDescent="0.2">
      <c r="B458885" s="22"/>
      <c r="C458885" s="22"/>
      <c r="D458885" s="31"/>
      <c r="E458885" s="22"/>
      <c r="F458885" s="22"/>
      <c r="G458885" s="22"/>
      <c r="H458885" s="22"/>
    </row>
    <row r="458886" spans="2:8" x14ac:dyDescent="0.2">
      <c r="B458886" s="22"/>
      <c r="C458886" s="22"/>
      <c r="D458886" s="31"/>
      <c r="E458886" s="22"/>
      <c r="F458886" s="22"/>
      <c r="G458886" s="22"/>
      <c r="H458886" s="22"/>
    </row>
    <row r="458887" spans="2:8" x14ac:dyDescent="0.2">
      <c r="B458887" s="22"/>
      <c r="C458887" s="22"/>
      <c r="D458887" s="31"/>
      <c r="E458887" s="22"/>
      <c r="F458887" s="22"/>
      <c r="G458887" s="22"/>
      <c r="H458887" s="22"/>
    </row>
    <row r="458888" spans="2:8" x14ac:dyDescent="0.2">
      <c r="B458888" s="22"/>
      <c r="C458888" s="22"/>
      <c r="D458888" s="31"/>
      <c r="E458888" s="22"/>
      <c r="F458888" s="22"/>
      <c r="G458888" s="22"/>
      <c r="H458888" s="22"/>
    </row>
    <row r="458889" spans="2:8" x14ac:dyDescent="0.2">
      <c r="B458889" s="22"/>
      <c r="C458889" s="22"/>
      <c r="D458889" s="31"/>
      <c r="E458889" s="22"/>
      <c r="F458889" s="22"/>
      <c r="G458889" s="22"/>
      <c r="H458889" s="22"/>
    </row>
    <row r="458890" spans="2:8" x14ac:dyDescent="0.2">
      <c r="B458890" s="22"/>
      <c r="C458890" s="22"/>
      <c r="D458890" s="31"/>
      <c r="E458890" s="22"/>
      <c r="F458890" s="22"/>
      <c r="G458890" s="22"/>
      <c r="H458890" s="22"/>
    </row>
    <row r="458891" spans="2:8" x14ac:dyDescent="0.2">
      <c r="B458891" s="22"/>
      <c r="C458891" s="22"/>
      <c r="D458891" s="31"/>
      <c r="E458891" s="22"/>
      <c r="F458891" s="22"/>
      <c r="G458891" s="22"/>
      <c r="H458891" s="22"/>
    </row>
    <row r="458892" spans="2:8" x14ac:dyDescent="0.2">
      <c r="B458892" s="22"/>
      <c r="C458892" s="22"/>
      <c r="D458892" s="31"/>
      <c r="E458892" s="22"/>
      <c r="F458892" s="22"/>
      <c r="G458892" s="22"/>
      <c r="H458892" s="22"/>
    </row>
    <row r="458893" spans="2:8" x14ac:dyDescent="0.2">
      <c r="B458893" s="22"/>
      <c r="C458893" s="22"/>
      <c r="D458893" s="31"/>
      <c r="E458893" s="22"/>
      <c r="F458893" s="22"/>
      <c r="G458893" s="22"/>
      <c r="H458893" s="22"/>
    </row>
    <row r="458894" spans="2:8" x14ac:dyDescent="0.2">
      <c r="B458894" s="22"/>
      <c r="C458894" s="22"/>
      <c r="D458894" s="31"/>
      <c r="E458894" s="22"/>
      <c r="F458894" s="22"/>
      <c r="G458894" s="22"/>
      <c r="H458894" s="22"/>
    </row>
    <row r="458895" spans="2:8" x14ac:dyDescent="0.2">
      <c r="B458895" s="22"/>
      <c r="C458895" s="22"/>
      <c r="D458895" s="31"/>
      <c r="E458895" s="22"/>
      <c r="F458895" s="22"/>
      <c r="G458895" s="22"/>
      <c r="H458895" s="22"/>
    </row>
    <row r="458896" spans="2:8" x14ac:dyDescent="0.2">
      <c r="B458896" s="22"/>
      <c r="C458896" s="22"/>
      <c r="D458896" s="31"/>
      <c r="E458896" s="22"/>
      <c r="F458896" s="22"/>
      <c r="G458896" s="22"/>
      <c r="H458896" s="22"/>
    </row>
    <row r="458897" spans="2:8" x14ac:dyDescent="0.2">
      <c r="B458897" s="22"/>
      <c r="C458897" s="22"/>
      <c r="D458897" s="31"/>
      <c r="E458897" s="22"/>
      <c r="F458897" s="22"/>
      <c r="G458897" s="22"/>
      <c r="H458897" s="22"/>
    </row>
    <row r="458898" spans="2:8" x14ac:dyDescent="0.2">
      <c r="B458898" s="22"/>
      <c r="C458898" s="22"/>
      <c r="D458898" s="31"/>
      <c r="E458898" s="22"/>
      <c r="F458898" s="22"/>
      <c r="G458898" s="22"/>
      <c r="H458898" s="22"/>
    </row>
    <row r="458899" spans="2:8" x14ac:dyDescent="0.2">
      <c r="B458899" s="22"/>
      <c r="C458899" s="22"/>
      <c r="D458899" s="31"/>
      <c r="E458899" s="22"/>
      <c r="F458899" s="22"/>
      <c r="G458899" s="22"/>
      <c r="H458899" s="22"/>
    </row>
    <row r="458900" spans="2:8" x14ac:dyDescent="0.2">
      <c r="B458900" s="22"/>
      <c r="C458900" s="22"/>
      <c r="D458900" s="31"/>
      <c r="E458900" s="22"/>
      <c r="F458900" s="22"/>
      <c r="G458900" s="22"/>
      <c r="H458900" s="22"/>
    </row>
    <row r="458901" spans="2:8" x14ac:dyDescent="0.2">
      <c r="B458901" s="22"/>
      <c r="C458901" s="22"/>
      <c r="D458901" s="31"/>
      <c r="E458901" s="22"/>
      <c r="F458901" s="22"/>
      <c r="G458901" s="22"/>
      <c r="H458901" s="22"/>
    </row>
    <row r="458902" spans="2:8" x14ac:dyDescent="0.2">
      <c r="B458902" s="22"/>
      <c r="C458902" s="22"/>
      <c r="D458902" s="31"/>
      <c r="E458902" s="22"/>
      <c r="F458902" s="22"/>
      <c r="G458902" s="22"/>
      <c r="H458902" s="22"/>
    </row>
    <row r="458903" spans="2:8" x14ac:dyDescent="0.2">
      <c r="B458903" s="22"/>
      <c r="C458903" s="22"/>
      <c r="D458903" s="31"/>
      <c r="E458903" s="22"/>
      <c r="F458903" s="22"/>
      <c r="G458903" s="22"/>
      <c r="H458903" s="22"/>
    </row>
    <row r="458904" spans="2:8" x14ac:dyDescent="0.2">
      <c r="B458904" s="22"/>
      <c r="C458904" s="22"/>
      <c r="D458904" s="31"/>
      <c r="E458904" s="22"/>
      <c r="F458904" s="22"/>
      <c r="G458904" s="22"/>
      <c r="H458904" s="22"/>
    </row>
    <row r="458905" spans="2:8" x14ac:dyDescent="0.2">
      <c r="B458905" s="22"/>
      <c r="C458905" s="22"/>
      <c r="D458905" s="31"/>
      <c r="E458905" s="22"/>
      <c r="F458905" s="22"/>
      <c r="G458905" s="22"/>
      <c r="H458905" s="22"/>
    </row>
    <row r="458906" spans="2:8" x14ac:dyDescent="0.2">
      <c r="B458906" s="22"/>
      <c r="C458906" s="22"/>
      <c r="D458906" s="31"/>
      <c r="E458906" s="22"/>
      <c r="F458906" s="22"/>
      <c r="G458906" s="22"/>
      <c r="H458906" s="22"/>
    </row>
    <row r="458907" spans="2:8" x14ac:dyDescent="0.2">
      <c r="B458907" s="22"/>
      <c r="C458907" s="22"/>
      <c r="D458907" s="31"/>
      <c r="E458907" s="22"/>
      <c r="F458907" s="22"/>
      <c r="G458907" s="22"/>
      <c r="H458907" s="22"/>
    </row>
    <row r="458908" spans="2:8" x14ac:dyDescent="0.2">
      <c r="B458908" s="22"/>
      <c r="C458908" s="22"/>
      <c r="D458908" s="31"/>
      <c r="E458908" s="22"/>
      <c r="F458908" s="22"/>
      <c r="G458908" s="22"/>
      <c r="H458908" s="22"/>
    </row>
    <row r="458909" spans="2:8" x14ac:dyDescent="0.2">
      <c r="B458909" s="22"/>
      <c r="C458909" s="22"/>
      <c r="D458909" s="31"/>
      <c r="E458909" s="22"/>
      <c r="F458909" s="22"/>
      <c r="G458909" s="22"/>
      <c r="H458909" s="22"/>
    </row>
    <row r="458910" spans="2:8" x14ac:dyDescent="0.2">
      <c r="B458910" s="22"/>
      <c r="C458910" s="22"/>
      <c r="D458910" s="31"/>
      <c r="E458910" s="22"/>
      <c r="F458910" s="22"/>
      <c r="G458910" s="22"/>
      <c r="H458910" s="22"/>
    </row>
    <row r="458911" spans="2:8" x14ac:dyDescent="0.2">
      <c r="B458911" s="22"/>
      <c r="C458911" s="22"/>
      <c r="D458911" s="31"/>
      <c r="E458911" s="22"/>
      <c r="F458911" s="22"/>
      <c r="G458911" s="22"/>
      <c r="H458911" s="22"/>
    </row>
    <row r="458912" spans="2:8" x14ac:dyDescent="0.2">
      <c r="B458912" s="22"/>
      <c r="C458912" s="22"/>
      <c r="D458912" s="31"/>
      <c r="E458912" s="22"/>
      <c r="F458912" s="22"/>
      <c r="G458912" s="22"/>
      <c r="H458912" s="22"/>
    </row>
    <row r="458913" spans="2:8" x14ac:dyDescent="0.2">
      <c r="B458913" s="22"/>
      <c r="C458913" s="22"/>
      <c r="D458913" s="31"/>
      <c r="E458913" s="22"/>
      <c r="F458913" s="22"/>
      <c r="G458913" s="22"/>
      <c r="H458913" s="22"/>
    </row>
    <row r="458914" spans="2:8" x14ac:dyDescent="0.2">
      <c r="B458914" s="22"/>
      <c r="C458914" s="22"/>
      <c r="D458914" s="31"/>
      <c r="E458914" s="22"/>
      <c r="F458914" s="22"/>
      <c r="G458914" s="22"/>
      <c r="H458914" s="22"/>
    </row>
    <row r="458915" spans="2:8" x14ac:dyDescent="0.2">
      <c r="B458915" s="22"/>
      <c r="C458915" s="22"/>
      <c r="D458915" s="31"/>
      <c r="E458915" s="22"/>
      <c r="F458915" s="22"/>
      <c r="G458915" s="22"/>
      <c r="H458915" s="22"/>
    </row>
    <row r="458916" spans="2:8" x14ac:dyDescent="0.2">
      <c r="B458916" s="22"/>
      <c r="C458916" s="22"/>
      <c r="D458916" s="31"/>
      <c r="E458916" s="22"/>
      <c r="F458916" s="22"/>
      <c r="G458916" s="22"/>
      <c r="H458916" s="22"/>
    </row>
    <row r="458917" spans="2:8" x14ac:dyDescent="0.2">
      <c r="B458917" s="22"/>
      <c r="C458917" s="22"/>
      <c r="D458917" s="31"/>
      <c r="E458917" s="22"/>
      <c r="F458917" s="22"/>
      <c r="G458917" s="22"/>
      <c r="H458917" s="22"/>
    </row>
    <row r="458918" spans="2:8" x14ac:dyDescent="0.2">
      <c r="B458918" s="22"/>
      <c r="C458918" s="22"/>
      <c r="D458918" s="31"/>
      <c r="E458918" s="22"/>
      <c r="F458918" s="22"/>
      <c r="G458918" s="22"/>
      <c r="H458918" s="22"/>
    </row>
    <row r="458919" spans="2:8" x14ac:dyDescent="0.2">
      <c r="B458919" s="22"/>
      <c r="C458919" s="22"/>
      <c r="D458919" s="31"/>
      <c r="E458919" s="22"/>
      <c r="F458919" s="22"/>
      <c r="G458919" s="22"/>
      <c r="H458919" s="22"/>
    </row>
    <row r="458920" spans="2:8" x14ac:dyDescent="0.2">
      <c r="B458920" s="22"/>
      <c r="C458920" s="22"/>
      <c r="D458920" s="31"/>
      <c r="E458920" s="22"/>
      <c r="F458920" s="22"/>
      <c r="G458920" s="22"/>
      <c r="H458920" s="22"/>
    </row>
    <row r="458921" spans="2:8" x14ac:dyDescent="0.2">
      <c r="B458921" s="22"/>
      <c r="C458921" s="22"/>
      <c r="D458921" s="31"/>
      <c r="E458921" s="22"/>
      <c r="F458921" s="22"/>
      <c r="G458921" s="22"/>
      <c r="H458921" s="22"/>
    </row>
    <row r="458922" spans="2:8" x14ac:dyDescent="0.2">
      <c r="B458922" s="22"/>
      <c r="C458922" s="22"/>
      <c r="D458922" s="31"/>
      <c r="E458922" s="22"/>
      <c r="F458922" s="22"/>
      <c r="G458922" s="22"/>
      <c r="H458922" s="22"/>
    </row>
    <row r="458923" spans="2:8" x14ac:dyDescent="0.2">
      <c r="B458923" s="22"/>
      <c r="C458923" s="22"/>
      <c r="D458923" s="31"/>
      <c r="E458923" s="22"/>
      <c r="F458923" s="22"/>
      <c r="G458923" s="22"/>
      <c r="H458923" s="22"/>
    </row>
    <row r="458924" spans="2:8" x14ac:dyDescent="0.2">
      <c r="B458924" s="22"/>
      <c r="C458924" s="22"/>
      <c r="D458924" s="31"/>
      <c r="E458924" s="22"/>
      <c r="F458924" s="22"/>
      <c r="G458924" s="22"/>
      <c r="H458924" s="22"/>
    </row>
    <row r="458925" spans="2:8" x14ac:dyDescent="0.2">
      <c r="B458925" s="22"/>
      <c r="C458925" s="22"/>
      <c r="D458925" s="31"/>
      <c r="E458925" s="22"/>
      <c r="F458925" s="22"/>
      <c r="G458925" s="22"/>
      <c r="H458925" s="22"/>
    </row>
    <row r="458926" spans="2:8" x14ac:dyDescent="0.2">
      <c r="B458926" s="22"/>
      <c r="C458926" s="22"/>
      <c r="D458926" s="31"/>
      <c r="E458926" s="22"/>
      <c r="F458926" s="22"/>
      <c r="G458926" s="22"/>
      <c r="H458926" s="22"/>
    </row>
    <row r="458927" spans="2:8" x14ac:dyDescent="0.2">
      <c r="B458927" s="22"/>
      <c r="C458927" s="22"/>
      <c r="D458927" s="31"/>
      <c r="E458927" s="22"/>
      <c r="F458927" s="22"/>
      <c r="G458927" s="22"/>
      <c r="H458927" s="22"/>
    </row>
    <row r="458928" spans="2:8" x14ac:dyDescent="0.2">
      <c r="B458928" s="22"/>
      <c r="C458928" s="22"/>
      <c r="D458928" s="31"/>
      <c r="E458928" s="22"/>
      <c r="F458928" s="22"/>
      <c r="G458928" s="22"/>
      <c r="H458928" s="22"/>
    </row>
    <row r="458929" spans="2:8" x14ac:dyDescent="0.2">
      <c r="B458929" s="22"/>
      <c r="C458929" s="22"/>
      <c r="D458929" s="31"/>
      <c r="E458929" s="22"/>
      <c r="F458929" s="22"/>
      <c r="G458929" s="22"/>
      <c r="H458929" s="22"/>
    </row>
    <row r="458930" spans="2:8" x14ac:dyDescent="0.2">
      <c r="B458930" s="22"/>
      <c r="C458930" s="22"/>
      <c r="D458930" s="31"/>
      <c r="E458930" s="22"/>
      <c r="F458930" s="22"/>
      <c r="G458930" s="22"/>
      <c r="H458930" s="22"/>
    </row>
    <row r="458931" spans="2:8" x14ac:dyDescent="0.2">
      <c r="B458931" s="22"/>
      <c r="C458931" s="22"/>
      <c r="D458931" s="31"/>
      <c r="E458931" s="22"/>
      <c r="F458931" s="22"/>
      <c r="G458931" s="22"/>
      <c r="H458931" s="22"/>
    </row>
    <row r="458932" spans="2:8" x14ac:dyDescent="0.2">
      <c r="B458932" s="22"/>
      <c r="C458932" s="22"/>
      <c r="D458932" s="31"/>
      <c r="E458932" s="22"/>
      <c r="F458932" s="22"/>
      <c r="G458932" s="22"/>
      <c r="H458932" s="22"/>
    </row>
    <row r="458933" spans="2:8" x14ac:dyDescent="0.2">
      <c r="B458933" s="22"/>
      <c r="C458933" s="22"/>
      <c r="D458933" s="31"/>
      <c r="E458933" s="22"/>
      <c r="F458933" s="22"/>
      <c r="G458933" s="22"/>
      <c r="H458933" s="22"/>
    </row>
    <row r="458934" spans="2:8" x14ac:dyDescent="0.2">
      <c r="B458934" s="22"/>
      <c r="C458934" s="22"/>
      <c r="D458934" s="31"/>
      <c r="E458934" s="22"/>
      <c r="F458934" s="22"/>
      <c r="G458934" s="22"/>
      <c r="H458934" s="22"/>
    </row>
    <row r="458935" spans="2:8" x14ac:dyDescent="0.2">
      <c r="B458935" s="22"/>
      <c r="C458935" s="22"/>
      <c r="D458935" s="31"/>
      <c r="E458935" s="22"/>
      <c r="F458935" s="22"/>
      <c r="G458935" s="22"/>
      <c r="H458935" s="22"/>
    </row>
    <row r="458936" spans="2:8" x14ac:dyDescent="0.2">
      <c r="B458936" s="22"/>
      <c r="C458936" s="22"/>
      <c r="D458936" s="31"/>
      <c r="E458936" s="22"/>
      <c r="F458936" s="22"/>
      <c r="G458936" s="22"/>
      <c r="H458936" s="22"/>
    </row>
    <row r="458937" spans="2:8" x14ac:dyDescent="0.2">
      <c r="B458937" s="22"/>
      <c r="C458937" s="22"/>
      <c r="D458937" s="31"/>
      <c r="E458937" s="22"/>
      <c r="F458937" s="22"/>
      <c r="G458937" s="22"/>
      <c r="H458937" s="22"/>
    </row>
    <row r="458938" spans="2:8" x14ac:dyDescent="0.2">
      <c r="B458938" s="22"/>
      <c r="C458938" s="22"/>
      <c r="D458938" s="31"/>
      <c r="E458938" s="22"/>
      <c r="F458938" s="22"/>
      <c r="G458938" s="22"/>
      <c r="H458938" s="22"/>
    </row>
    <row r="458939" spans="2:8" x14ac:dyDescent="0.2">
      <c r="B458939" s="22"/>
      <c r="C458939" s="22"/>
      <c r="D458939" s="31"/>
      <c r="E458939" s="22"/>
      <c r="F458939" s="22"/>
      <c r="G458939" s="22"/>
      <c r="H458939" s="22"/>
    </row>
    <row r="458940" spans="2:8" x14ac:dyDescent="0.2">
      <c r="B458940" s="22"/>
      <c r="C458940" s="22"/>
      <c r="D458940" s="31"/>
      <c r="E458940" s="22"/>
      <c r="F458940" s="22"/>
      <c r="G458940" s="22"/>
      <c r="H458940" s="22"/>
    </row>
    <row r="458941" spans="2:8" x14ac:dyDescent="0.2">
      <c r="B458941" s="22"/>
      <c r="C458941" s="22"/>
      <c r="D458941" s="31"/>
      <c r="E458941" s="22"/>
      <c r="F458941" s="22"/>
      <c r="G458941" s="22"/>
      <c r="H458941" s="22"/>
    </row>
    <row r="458942" spans="2:8" x14ac:dyDescent="0.2">
      <c r="B458942" s="22"/>
      <c r="C458942" s="22"/>
      <c r="D458942" s="31"/>
      <c r="E458942" s="22"/>
      <c r="F458942" s="22"/>
      <c r="G458942" s="22"/>
      <c r="H458942" s="22"/>
    </row>
    <row r="458943" spans="2:8" x14ac:dyDescent="0.2">
      <c r="B458943" s="22"/>
      <c r="C458943" s="22"/>
      <c r="D458943" s="31"/>
      <c r="E458943" s="22"/>
      <c r="F458943" s="22"/>
      <c r="G458943" s="22"/>
      <c r="H458943" s="22"/>
    </row>
    <row r="458944" spans="2:8" x14ac:dyDescent="0.2">
      <c r="B458944" s="22"/>
      <c r="C458944" s="22"/>
      <c r="D458944" s="31"/>
      <c r="E458944" s="22"/>
      <c r="F458944" s="22"/>
      <c r="G458944" s="22"/>
      <c r="H458944" s="22"/>
    </row>
    <row r="458945" spans="2:8" x14ac:dyDescent="0.2">
      <c r="B458945" s="22"/>
      <c r="C458945" s="22"/>
      <c r="D458945" s="31"/>
      <c r="E458945" s="22"/>
      <c r="F458945" s="22"/>
      <c r="G458945" s="22"/>
      <c r="H458945" s="22"/>
    </row>
    <row r="458946" spans="2:8" x14ac:dyDescent="0.2">
      <c r="B458946" s="22"/>
      <c r="C458946" s="22"/>
      <c r="D458946" s="31"/>
      <c r="E458946" s="22"/>
      <c r="F458946" s="22"/>
      <c r="G458946" s="22"/>
      <c r="H458946" s="22"/>
    </row>
    <row r="458947" spans="2:8" x14ac:dyDescent="0.2">
      <c r="B458947" s="22"/>
      <c r="C458947" s="22"/>
      <c r="D458947" s="31"/>
      <c r="E458947" s="22"/>
      <c r="F458947" s="22"/>
      <c r="G458947" s="22"/>
      <c r="H458947" s="22"/>
    </row>
    <row r="458948" spans="2:8" x14ac:dyDescent="0.2">
      <c r="B458948" s="22"/>
      <c r="C458948" s="22"/>
      <c r="D458948" s="31"/>
      <c r="E458948" s="22"/>
      <c r="F458948" s="22"/>
      <c r="G458948" s="22"/>
      <c r="H458948" s="22"/>
    </row>
    <row r="458949" spans="2:8" x14ac:dyDescent="0.2">
      <c r="B458949" s="22"/>
      <c r="C458949" s="22"/>
      <c r="D458949" s="31"/>
      <c r="E458949" s="22"/>
      <c r="F458949" s="22"/>
      <c r="G458949" s="22"/>
      <c r="H458949" s="22"/>
    </row>
    <row r="458950" spans="2:8" x14ac:dyDescent="0.2">
      <c r="B458950" s="22"/>
      <c r="C458950" s="22"/>
      <c r="D458950" s="31"/>
      <c r="E458950" s="22"/>
      <c r="F458950" s="22"/>
      <c r="G458950" s="22"/>
      <c r="H458950" s="22"/>
    </row>
    <row r="458951" spans="2:8" x14ac:dyDescent="0.2">
      <c r="B458951" s="22"/>
      <c r="C458951" s="22"/>
      <c r="D458951" s="31"/>
      <c r="E458951" s="22"/>
      <c r="F458951" s="22"/>
      <c r="G458951" s="22"/>
      <c r="H458951" s="22"/>
    </row>
    <row r="458952" spans="2:8" x14ac:dyDescent="0.2">
      <c r="B458952" s="22"/>
      <c r="C458952" s="22"/>
      <c r="D458952" s="31"/>
      <c r="E458952" s="22"/>
      <c r="F458952" s="22"/>
      <c r="G458952" s="22"/>
      <c r="H458952" s="22"/>
    </row>
    <row r="458953" spans="2:8" x14ac:dyDescent="0.2">
      <c r="B458953" s="22"/>
      <c r="C458953" s="22"/>
      <c r="D458953" s="31"/>
      <c r="E458953" s="22"/>
      <c r="F458953" s="22"/>
      <c r="G458953" s="22"/>
      <c r="H458953" s="22"/>
    </row>
    <row r="458954" spans="2:8" x14ac:dyDescent="0.2">
      <c r="B458954" s="22"/>
      <c r="C458954" s="22"/>
      <c r="D458954" s="31"/>
      <c r="E458954" s="22"/>
      <c r="F458954" s="22"/>
      <c r="G458954" s="22"/>
      <c r="H458954" s="22"/>
    </row>
    <row r="458955" spans="2:8" x14ac:dyDescent="0.2">
      <c r="B458955" s="22"/>
      <c r="C458955" s="22"/>
      <c r="D458955" s="31"/>
      <c r="E458955" s="22"/>
      <c r="F458955" s="22"/>
      <c r="G458955" s="22"/>
      <c r="H458955" s="22"/>
    </row>
    <row r="458956" spans="2:8" x14ac:dyDescent="0.2">
      <c r="B458956" s="22"/>
      <c r="C458956" s="22"/>
      <c r="D458956" s="31"/>
      <c r="E458956" s="22"/>
      <c r="F458956" s="22"/>
      <c r="G458956" s="22"/>
      <c r="H458956" s="22"/>
    </row>
    <row r="458957" spans="2:8" x14ac:dyDescent="0.2">
      <c r="B458957" s="22"/>
      <c r="C458957" s="22"/>
      <c r="D458957" s="31"/>
      <c r="E458957" s="22"/>
      <c r="F458957" s="22"/>
      <c r="G458957" s="22"/>
      <c r="H458957" s="22"/>
    </row>
    <row r="458958" spans="2:8" x14ac:dyDescent="0.2">
      <c r="B458958" s="22"/>
      <c r="C458958" s="22"/>
      <c r="D458958" s="31"/>
      <c r="E458958" s="22"/>
      <c r="F458958" s="22"/>
      <c r="G458958" s="22"/>
      <c r="H458958" s="22"/>
    </row>
    <row r="458959" spans="2:8" x14ac:dyDescent="0.2">
      <c r="B458959" s="22"/>
      <c r="C458959" s="22"/>
      <c r="D458959" s="31"/>
      <c r="E458959" s="22"/>
      <c r="F458959" s="22"/>
      <c r="G458959" s="22"/>
      <c r="H458959" s="22"/>
    </row>
    <row r="458960" spans="2:8" x14ac:dyDescent="0.2">
      <c r="B458960" s="22"/>
      <c r="C458960" s="22"/>
      <c r="D458960" s="31"/>
      <c r="E458960" s="22"/>
      <c r="F458960" s="22"/>
      <c r="G458960" s="22"/>
      <c r="H458960" s="22"/>
    </row>
    <row r="458961" spans="2:8" x14ac:dyDescent="0.2">
      <c r="B458961" s="22"/>
      <c r="C458961" s="22"/>
      <c r="D458961" s="31"/>
      <c r="E458961" s="22"/>
      <c r="F458961" s="22"/>
      <c r="G458961" s="22"/>
      <c r="H458961" s="22"/>
    </row>
    <row r="458962" spans="2:8" x14ac:dyDescent="0.2">
      <c r="B458962" s="22"/>
      <c r="C458962" s="22"/>
      <c r="D458962" s="31"/>
      <c r="E458962" s="22"/>
      <c r="F458962" s="22"/>
      <c r="G458962" s="22"/>
      <c r="H458962" s="22"/>
    </row>
    <row r="458963" spans="2:8" x14ac:dyDescent="0.2">
      <c r="B458963" s="22"/>
      <c r="C458963" s="22"/>
      <c r="D458963" s="31"/>
      <c r="E458963" s="22"/>
      <c r="F458963" s="22"/>
      <c r="G458963" s="22"/>
      <c r="H458963" s="22"/>
    </row>
    <row r="458964" spans="2:8" x14ac:dyDescent="0.2">
      <c r="B458964" s="22"/>
      <c r="C458964" s="22"/>
      <c r="D458964" s="31"/>
      <c r="E458964" s="22"/>
      <c r="F458964" s="22"/>
      <c r="G458964" s="22"/>
      <c r="H458964" s="22"/>
    </row>
    <row r="458965" spans="2:8" x14ac:dyDescent="0.2">
      <c r="B458965" s="22"/>
      <c r="C458965" s="22"/>
      <c r="D458965" s="31"/>
      <c r="E458965" s="22"/>
      <c r="F458965" s="22"/>
      <c r="G458965" s="22"/>
      <c r="H458965" s="22"/>
    </row>
    <row r="458966" spans="2:8" x14ac:dyDescent="0.2">
      <c r="B458966" s="22"/>
      <c r="C458966" s="22"/>
      <c r="D458966" s="31"/>
      <c r="E458966" s="22"/>
      <c r="F458966" s="22"/>
      <c r="G458966" s="22"/>
      <c r="H458966" s="22"/>
    </row>
    <row r="458967" spans="2:8" x14ac:dyDescent="0.2">
      <c r="B458967" s="22"/>
      <c r="C458967" s="22"/>
      <c r="D458967" s="31"/>
      <c r="E458967" s="22"/>
      <c r="F458967" s="22"/>
      <c r="G458967" s="22"/>
      <c r="H458967" s="22"/>
    </row>
    <row r="458968" spans="2:8" x14ac:dyDescent="0.2">
      <c r="B458968" s="22"/>
      <c r="C458968" s="22"/>
      <c r="D458968" s="31"/>
      <c r="E458968" s="22"/>
      <c r="F458968" s="22"/>
      <c r="G458968" s="22"/>
      <c r="H458968" s="22"/>
    </row>
    <row r="458969" spans="2:8" x14ac:dyDescent="0.2">
      <c r="B458969" s="22"/>
      <c r="C458969" s="22"/>
      <c r="D458969" s="31"/>
      <c r="E458969" s="22"/>
      <c r="F458969" s="22"/>
      <c r="G458969" s="22"/>
      <c r="H458969" s="22"/>
    </row>
    <row r="458970" spans="2:8" x14ac:dyDescent="0.2">
      <c r="B458970" s="22"/>
      <c r="C458970" s="22"/>
      <c r="D458970" s="31"/>
      <c r="E458970" s="22"/>
      <c r="F458970" s="22"/>
      <c r="G458970" s="22"/>
      <c r="H458970" s="22"/>
    </row>
    <row r="458971" spans="2:8" x14ac:dyDescent="0.2">
      <c r="B458971" s="22"/>
      <c r="C458971" s="22"/>
      <c r="D458971" s="31"/>
      <c r="E458971" s="22"/>
      <c r="F458971" s="22"/>
      <c r="G458971" s="22"/>
      <c r="H458971" s="22"/>
    </row>
    <row r="458972" spans="2:8" x14ac:dyDescent="0.2">
      <c r="B458972" s="22"/>
      <c r="C458972" s="22"/>
      <c r="D458972" s="31"/>
      <c r="E458972" s="22"/>
      <c r="F458972" s="22"/>
      <c r="G458972" s="22"/>
      <c r="H458972" s="22"/>
    </row>
    <row r="458973" spans="2:8" x14ac:dyDescent="0.2">
      <c r="B458973" s="22"/>
      <c r="C458973" s="22"/>
      <c r="D458973" s="31"/>
      <c r="E458973" s="22"/>
      <c r="F458973" s="22"/>
      <c r="G458973" s="22"/>
      <c r="H458973" s="22"/>
    </row>
    <row r="458974" spans="2:8" x14ac:dyDescent="0.2">
      <c r="B458974" s="23"/>
      <c r="C458974" s="23"/>
      <c r="D458974" s="31"/>
      <c r="E458974" s="23"/>
      <c r="F458974" s="23"/>
      <c r="G458974" s="23"/>
      <c r="H458974" s="22"/>
    </row>
    <row r="458975" spans="2:8" x14ac:dyDescent="0.2">
      <c r="B458975" s="24"/>
      <c r="C458975" s="24"/>
      <c r="D458975" s="32"/>
      <c r="E458975" s="24"/>
      <c r="F458975" s="24"/>
      <c r="G458975" s="24"/>
      <c r="H458975" s="23"/>
    </row>
    <row r="458976" spans="2:8" x14ac:dyDescent="0.2">
      <c r="B458976" s="25"/>
      <c r="C458976" s="25"/>
      <c r="D458976" s="31"/>
      <c r="E458976" s="25"/>
      <c r="F458976" s="25"/>
      <c r="G458976" s="25"/>
      <c r="H458976" s="24"/>
    </row>
    <row r="458977" spans="2:8" x14ac:dyDescent="0.2">
      <c r="B458977" s="25"/>
      <c r="C458977" s="25"/>
      <c r="D458977" s="31"/>
      <c r="E458977" s="25"/>
      <c r="F458977" s="25"/>
      <c r="G458977" s="25"/>
      <c r="H458977" s="25"/>
    </row>
    <row r="458978" spans="2:8" x14ac:dyDescent="0.2">
      <c r="B458978" s="25"/>
      <c r="C458978" s="25"/>
      <c r="D458978" s="31"/>
      <c r="E458978" s="25"/>
      <c r="F458978" s="25"/>
      <c r="G458978" s="25"/>
      <c r="H458978" s="25"/>
    </row>
    <row r="458979" spans="2:8" x14ac:dyDescent="0.2">
      <c r="B458979" s="25"/>
      <c r="C458979" s="25"/>
      <c r="D458979" s="31"/>
      <c r="E458979" s="25"/>
      <c r="F458979" s="25"/>
      <c r="G458979" s="25"/>
      <c r="H458979" s="25"/>
    </row>
    <row r="458980" spans="2:8" x14ac:dyDescent="0.2">
      <c r="B458980" s="25"/>
      <c r="C458980" s="25"/>
      <c r="D458980" s="31"/>
      <c r="E458980" s="25"/>
      <c r="F458980" s="25"/>
      <c r="G458980" s="25"/>
      <c r="H458980" s="25"/>
    </row>
    <row r="458981" spans="2:8" x14ac:dyDescent="0.2">
      <c r="B458981" s="25"/>
      <c r="C458981" s="25"/>
      <c r="D458981" s="31"/>
      <c r="E458981" s="25"/>
      <c r="F458981" s="25"/>
      <c r="G458981" s="25"/>
      <c r="H458981" s="25"/>
    </row>
    <row r="458982" spans="2:8" x14ac:dyDescent="0.2">
      <c r="B458982" s="21"/>
      <c r="C458982" s="21"/>
      <c r="D458982" s="31"/>
      <c r="E458982" s="21"/>
      <c r="F458982" s="21"/>
      <c r="G458982" s="21"/>
      <c r="H458982" s="25"/>
    </row>
    <row r="458983" spans="2:8" x14ac:dyDescent="0.2">
      <c r="B458983" s="25"/>
      <c r="C458983" s="25"/>
      <c r="D458983" s="31"/>
      <c r="E458983" s="25"/>
      <c r="F458983" s="25"/>
      <c r="G458983" s="25"/>
      <c r="H458983" s="21"/>
    </row>
    <row r="458984" spans="2:8" x14ac:dyDescent="0.2">
      <c r="B458984" s="25"/>
      <c r="C458984" s="25"/>
      <c r="D458984" s="31"/>
      <c r="E458984" s="25"/>
      <c r="F458984" s="25"/>
      <c r="G458984" s="25"/>
      <c r="H458984" s="25"/>
    </row>
    <row r="458985" spans="2:8" x14ac:dyDescent="0.2">
      <c r="B458985" s="25"/>
      <c r="C458985" s="25"/>
      <c r="D458985" s="31"/>
      <c r="E458985" s="25"/>
      <c r="F458985" s="25"/>
      <c r="G458985" s="25"/>
      <c r="H458985" s="25"/>
    </row>
    <row r="458986" spans="2:8" x14ac:dyDescent="0.2">
      <c r="B458986" s="25"/>
      <c r="C458986" s="25"/>
      <c r="D458986" s="31"/>
      <c r="E458986" s="25"/>
      <c r="F458986" s="25"/>
      <c r="G458986" s="25"/>
      <c r="H458986" s="25"/>
    </row>
    <row r="458987" spans="2:8" x14ac:dyDescent="0.2">
      <c r="B458987" s="25"/>
      <c r="C458987" s="25"/>
      <c r="D458987" s="31"/>
      <c r="E458987" s="25"/>
      <c r="F458987" s="25"/>
      <c r="G458987" s="25"/>
      <c r="H458987" s="25"/>
    </row>
    <row r="458988" spans="2:8" x14ac:dyDescent="0.2">
      <c r="B458988" s="25"/>
      <c r="C458988" s="25"/>
      <c r="D458988" s="31"/>
      <c r="E458988" s="25"/>
      <c r="F458988" s="25"/>
      <c r="G458988" s="25"/>
      <c r="H458988" s="25"/>
    </row>
    <row r="458989" spans="2:8" x14ac:dyDescent="0.2">
      <c r="B458989" s="25"/>
      <c r="C458989" s="25"/>
      <c r="D458989" s="31"/>
      <c r="E458989" s="25"/>
      <c r="F458989" s="25"/>
      <c r="G458989" s="25"/>
      <c r="H458989" s="25"/>
    </row>
    <row r="458990" spans="2:8" x14ac:dyDescent="0.2">
      <c r="B458990" s="25"/>
      <c r="C458990" s="25"/>
      <c r="D458990" s="31"/>
      <c r="E458990" s="25"/>
      <c r="F458990" s="25"/>
      <c r="G458990" s="25"/>
      <c r="H458990" s="25"/>
    </row>
    <row r="458991" spans="2:8" x14ac:dyDescent="0.2">
      <c r="B458991" s="25"/>
      <c r="C458991" s="25"/>
      <c r="D458991" s="31"/>
      <c r="E458991" s="25"/>
      <c r="F458991" s="25"/>
      <c r="G458991" s="25"/>
      <c r="H458991" s="25"/>
    </row>
    <row r="458992" spans="2:8" x14ac:dyDescent="0.2">
      <c r="B458992" s="25"/>
      <c r="C458992" s="25"/>
      <c r="D458992" s="31"/>
      <c r="E458992" s="25"/>
      <c r="F458992" s="25"/>
      <c r="G458992" s="25"/>
      <c r="H458992" s="25"/>
    </row>
    <row r="458993" spans="2:8" x14ac:dyDescent="0.2">
      <c r="B458993" s="25"/>
      <c r="C458993" s="25"/>
      <c r="D458993" s="31"/>
      <c r="E458993" s="25"/>
      <c r="F458993" s="25"/>
      <c r="G458993" s="25"/>
      <c r="H458993" s="25"/>
    </row>
    <row r="458994" spans="2:8" x14ac:dyDescent="0.2">
      <c r="B458994" s="25"/>
      <c r="C458994" s="25"/>
      <c r="D458994" s="31"/>
      <c r="E458994" s="25"/>
      <c r="F458994" s="25"/>
      <c r="G458994" s="25"/>
      <c r="H458994" s="25"/>
    </row>
    <row r="458995" spans="2:8" x14ac:dyDescent="0.2">
      <c r="B458995" s="25"/>
      <c r="C458995" s="25"/>
      <c r="D458995" s="31"/>
      <c r="E458995" s="25"/>
      <c r="F458995" s="25"/>
      <c r="G458995" s="25"/>
      <c r="H458995" s="25"/>
    </row>
    <row r="458996" spans="2:8" x14ac:dyDescent="0.2">
      <c r="B458996" s="25"/>
      <c r="C458996" s="25"/>
      <c r="D458996" s="31"/>
      <c r="E458996" s="25"/>
      <c r="F458996" s="25"/>
      <c r="G458996" s="25"/>
      <c r="H458996" s="25"/>
    </row>
    <row r="458997" spans="2:8" x14ac:dyDescent="0.2">
      <c r="B458997" s="25"/>
      <c r="C458997" s="25"/>
      <c r="D458997" s="31"/>
      <c r="E458997" s="25"/>
      <c r="F458997" s="25"/>
      <c r="G458997" s="25"/>
      <c r="H458997" s="25"/>
    </row>
    <row r="458998" spans="2:8" x14ac:dyDescent="0.2">
      <c r="B458998" s="25"/>
      <c r="C458998" s="25"/>
      <c r="D458998" s="31"/>
      <c r="E458998" s="25"/>
      <c r="F458998" s="25"/>
      <c r="G458998" s="25"/>
      <c r="H458998" s="25"/>
    </row>
    <row r="458999" spans="2:8" x14ac:dyDescent="0.2">
      <c r="B458999" s="25"/>
      <c r="C458999" s="25"/>
      <c r="D458999" s="31"/>
      <c r="E458999" s="25"/>
      <c r="F458999" s="25"/>
      <c r="G458999" s="25"/>
      <c r="H458999" s="25"/>
    </row>
    <row r="459000" spans="2:8" x14ac:dyDescent="0.2">
      <c r="B459000" s="25"/>
      <c r="C459000" s="25"/>
      <c r="D459000" s="31"/>
      <c r="E459000" s="25"/>
      <c r="F459000" s="25"/>
      <c r="G459000" s="25"/>
      <c r="H459000" s="25"/>
    </row>
    <row r="459001" spans="2:8" x14ac:dyDescent="0.2">
      <c r="B459001" s="25"/>
      <c r="C459001" s="25"/>
      <c r="D459001" s="31"/>
      <c r="E459001" s="25"/>
      <c r="F459001" s="25"/>
      <c r="G459001" s="25"/>
      <c r="H459001" s="25"/>
    </row>
    <row r="459002" spans="2:8" x14ac:dyDescent="0.2">
      <c r="B459002" s="25"/>
      <c r="C459002" s="25"/>
      <c r="D459002" s="31"/>
      <c r="E459002" s="25"/>
      <c r="F459002" s="25"/>
      <c r="G459002" s="25"/>
      <c r="H459002" s="25"/>
    </row>
    <row r="459003" spans="2:8" x14ac:dyDescent="0.2">
      <c r="B459003" s="25"/>
      <c r="C459003" s="25"/>
      <c r="D459003" s="31"/>
      <c r="E459003" s="25"/>
      <c r="F459003" s="25"/>
      <c r="G459003" s="25"/>
      <c r="H459003" s="25"/>
    </row>
    <row r="459004" spans="2:8" x14ac:dyDescent="0.2">
      <c r="B459004" s="25"/>
      <c r="C459004" s="25"/>
      <c r="D459004" s="31"/>
      <c r="E459004" s="25"/>
      <c r="F459004" s="25"/>
      <c r="G459004" s="25"/>
      <c r="H459004" s="25"/>
    </row>
    <row r="459005" spans="2:8" x14ac:dyDescent="0.2">
      <c r="B459005" s="25"/>
      <c r="C459005" s="25"/>
      <c r="D459005" s="31"/>
      <c r="E459005" s="25"/>
      <c r="F459005" s="25"/>
      <c r="G459005" s="25"/>
      <c r="H459005" s="25"/>
    </row>
    <row r="459006" spans="2:8" x14ac:dyDescent="0.2">
      <c r="B459006" s="25"/>
      <c r="C459006" s="25"/>
      <c r="D459006" s="31"/>
      <c r="E459006" s="25"/>
      <c r="F459006" s="25"/>
      <c r="G459006" s="25"/>
      <c r="H459006" s="25"/>
    </row>
    <row r="459007" spans="2:8" x14ac:dyDescent="0.2">
      <c r="B459007" s="25"/>
      <c r="C459007" s="25"/>
      <c r="D459007" s="31"/>
      <c r="E459007" s="25"/>
      <c r="F459007" s="25"/>
      <c r="G459007" s="25"/>
      <c r="H459007" s="25"/>
    </row>
    <row r="459008" spans="2:8" x14ac:dyDescent="0.2">
      <c r="B459008" s="25"/>
      <c r="C459008" s="25"/>
      <c r="D459008" s="31"/>
      <c r="E459008" s="25"/>
      <c r="F459008" s="25"/>
      <c r="G459008" s="25"/>
      <c r="H459008" s="25"/>
    </row>
    <row r="459009" spans="2:8" x14ac:dyDescent="0.2">
      <c r="B459009" s="25"/>
      <c r="C459009" s="25"/>
      <c r="D459009" s="31"/>
      <c r="E459009" s="25"/>
      <c r="F459009" s="25"/>
      <c r="G459009" s="25"/>
      <c r="H459009" s="25"/>
    </row>
    <row r="459010" spans="2:8" x14ac:dyDescent="0.2">
      <c r="B459010" s="25"/>
      <c r="C459010" s="25"/>
      <c r="D459010" s="31"/>
      <c r="E459010" s="25"/>
      <c r="F459010" s="25"/>
      <c r="G459010" s="25"/>
      <c r="H459010" s="25"/>
    </row>
    <row r="459011" spans="2:8" x14ac:dyDescent="0.2">
      <c r="B459011" s="25"/>
      <c r="C459011" s="25"/>
      <c r="D459011" s="31"/>
      <c r="E459011" s="25"/>
      <c r="F459011" s="25"/>
      <c r="G459011" s="25"/>
      <c r="H459011" s="25"/>
    </row>
    <row r="459012" spans="2:8" x14ac:dyDescent="0.2">
      <c r="B459012" s="25"/>
      <c r="C459012" s="25"/>
      <c r="D459012" s="31"/>
      <c r="E459012" s="25"/>
      <c r="F459012" s="25"/>
      <c r="G459012" s="25"/>
      <c r="H459012" s="25"/>
    </row>
    <row r="459013" spans="2:8" x14ac:dyDescent="0.2">
      <c r="B459013" s="25"/>
      <c r="C459013" s="25"/>
      <c r="D459013" s="31"/>
      <c r="E459013" s="25"/>
      <c r="F459013" s="25"/>
      <c r="G459013" s="25"/>
      <c r="H459013" s="25"/>
    </row>
    <row r="459014" spans="2:8" x14ac:dyDescent="0.2">
      <c r="B459014" s="25"/>
      <c r="C459014" s="25"/>
      <c r="D459014" s="31"/>
      <c r="E459014" s="25"/>
      <c r="F459014" s="25"/>
      <c r="G459014" s="25"/>
      <c r="H459014" s="25"/>
    </row>
    <row r="459015" spans="2:8" x14ac:dyDescent="0.2">
      <c r="B459015" s="25"/>
      <c r="C459015" s="25"/>
      <c r="D459015" s="31"/>
      <c r="E459015" s="25"/>
      <c r="F459015" s="25"/>
      <c r="G459015" s="25"/>
      <c r="H459015" s="25"/>
    </row>
    <row r="459016" spans="2:8" x14ac:dyDescent="0.2">
      <c r="B459016" s="25"/>
      <c r="C459016" s="25"/>
      <c r="D459016" s="31"/>
      <c r="E459016" s="25"/>
      <c r="F459016" s="25"/>
      <c r="G459016" s="25"/>
      <c r="H459016" s="25"/>
    </row>
    <row r="459017" spans="2:8" x14ac:dyDescent="0.2">
      <c r="B459017" s="25"/>
      <c r="C459017" s="25"/>
      <c r="D459017" s="31"/>
      <c r="E459017" s="25"/>
      <c r="F459017" s="25"/>
      <c r="G459017" s="25"/>
      <c r="H459017" s="25"/>
    </row>
    <row r="459018" spans="2:8" x14ac:dyDescent="0.2">
      <c r="B459018" s="25"/>
      <c r="C459018" s="25"/>
      <c r="D459018" s="31"/>
      <c r="E459018" s="25"/>
      <c r="F459018" s="25"/>
      <c r="G459018" s="25"/>
      <c r="H459018" s="25"/>
    </row>
    <row r="459019" spans="2:8" x14ac:dyDescent="0.2">
      <c r="B459019" s="25"/>
      <c r="C459019" s="25"/>
      <c r="D459019" s="31"/>
      <c r="E459019" s="25"/>
      <c r="F459019" s="25"/>
      <c r="G459019" s="25"/>
      <c r="H459019" s="25"/>
    </row>
    <row r="459020" spans="2:8" x14ac:dyDescent="0.2">
      <c r="B459020" s="25"/>
      <c r="C459020" s="25"/>
      <c r="D459020" s="31"/>
      <c r="E459020" s="25"/>
      <c r="F459020" s="25"/>
      <c r="G459020" s="25"/>
      <c r="H459020" s="25"/>
    </row>
    <row r="459021" spans="2:8" x14ac:dyDescent="0.2">
      <c r="B459021" s="25"/>
      <c r="C459021" s="25"/>
      <c r="D459021" s="31"/>
      <c r="E459021" s="25"/>
      <c r="F459021" s="25"/>
      <c r="G459021" s="25"/>
      <c r="H459021" s="25"/>
    </row>
    <row r="459022" spans="2:8" x14ac:dyDescent="0.2">
      <c r="B459022" s="25"/>
      <c r="C459022" s="25"/>
      <c r="D459022" s="31"/>
      <c r="E459022" s="25"/>
      <c r="F459022" s="25"/>
      <c r="G459022" s="25"/>
      <c r="H459022" s="25"/>
    </row>
    <row r="459023" spans="2:8" x14ac:dyDescent="0.2">
      <c r="B459023" s="25"/>
      <c r="C459023" s="25"/>
      <c r="D459023" s="31"/>
      <c r="E459023" s="25"/>
      <c r="F459023" s="25"/>
      <c r="G459023" s="25"/>
      <c r="H459023" s="25"/>
    </row>
    <row r="459024" spans="2:8" x14ac:dyDescent="0.2">
      <c r="B459024" s="25"/>
      <c r="C459024" s="25"/>
      <c r="D459024" s="31"/>
      <c r="E459024" s="25"/>
      <c r="F459024" s="25"/>
      <c r="G459024" s="25"/>
      <c r="H459024" s="25"/>
    </row>
    <row r="459025" spans="2:8" x14ac:dyDescent="0.2">
      <c r="B459025" s="25"/>
      <c r="C459025" s="25"/>
      <c r="D459025" s="31"/>
      <c r="E459025" s="25"/>
      <c r="F459025" s="25"/>
      <c r="G459025" s="25"/>
      <c r="H459025" s="25"/>
    </row>
    <row r="459026" spans="2:8" x14ac:dyDescent="0.2">
      <c r="B459026" s="25"/>
      <c r="C459026" s="25"/>
      <c r="D459026" s="31"/>
      <c r="E459026" s="25"/>
      <c r="F459026" s="25"/>
      <c r="G459026" s="25"/>
      <c r="H459026" s="25"/>
    </row>
    <row r="459027" spans="2:8" x14ac:dyDescent="0.2">
      <c r="B459027" s="25"/>
      <c r="C459027" s="25"/>
      <c r="D459027" s="31"/>
      <c r="E459027" s="25"/>
      <c r="F459027" s="25"/>
      <c r="G459027" s="25"/>
      <c r="H459027" s="25"/>
    </row>
    <row r="459028" spans="2:8" x14ac:dyDescent="0.2">
      <c r="B459028" s="25"/>
      <c r="C459028" s="25"/>
      <c r="D459028" s="31"/>
      <c r="E459028" s="25"/>
      <c r="F459028" s="25"/>
      <c r="G459028" s="25"/>
      <c r="H459028" s="25"/>
    </row>
    <row r="459029" spans="2:8" x14ac:dyDescent="0.2">
      <c r="B459029" s="25"/>
      <c r="C459029" s="25"/>
      <c r="D459029" s="31"/>
      <c r="E459029" s="25"/>
      <c r="F459029" s="25"/>
      <c r="G459029" s="25"/>
      <c r="H459029" s="25"/>
    </row>
    <row r="459030" spans="2:8" x14ac:dyDescent="0.2">
      <c r="B459030" s="25"/>
      <c r="C459030" s="25"/>
      <c r="D459030" s="31"/>
      <c r="E459030" s="25"/>
      <c r="F459030" s="25"/>
      <c r="G459030" s="25"/>
      <c r="H459030" s="25"/>
    </row>
    <row r="459031" spans="2:8" x14ac:dyDescent="0.2">
      <c r="B459031" s="25"/>
      <c r="C459031" s="25"/>
      <c r="D459031" s="31"/>
      <c r="E459031" s="25"/>
      <c r="F459031" s="25"/>
      <c r="G459031" s="25"/>
      <c r="H459031" s="25"/>
    </row>
    <row r="459032" spans="2:8" x14ac:dyDescent="0.2">
      <c r="B459032" s="25"/>
      <c r="C459032" s="25"/>
      <c r="D459032" s="31"/>
      <c r="E459032" s="25"/>
      <c r="F459032" s="25"/>
      <c r="G459032" s="25"/>
      <c r="H459032" s="25"/>
    </row>
    <row r="459033" spans="2:8" x14ac:dyDescent="0.2">
      <c r="B459033" s="25"/>
      <c r="C459033" s="25"/>
      <c r="D459033" s="31"/>
      <c r="E459033" s="25"/>
      <c r="F459033" s="25"/>
      <c r="G459033" s="25"/>
      <c r="H459033" s="25"/>
    </row>
    <row r="459034" spans="2:8" x14ac:dyDescent="0.2">
      <c r="B459034" s="25"/>
      <c r="C459034" s="25"/>
      <c r="D459034" s="31"/>
      <c r="E459034" s="25"/>
      <c r="F459034" s="25"/>
      <c r="G459034" s="25"/>
      <c r="H459034" s="25"/>
    </row>
    <row r="459035" spans="2:8" x14ac:dyDescent="0.2">
      <c r="B459035" s="25"/>
      <c r="C459035" s="25"/>
      <c r="D459035" s="31"/>
      <c r="E459035" s="25"/>
      <c r="F459035" s="25"/>
      <c r="G459035" s="25"/>
      <c r="H459035" s="25"/>
    </row>
    <row r="459036" spans="2:8" x14ac:dyDescent="0.2">
      <c r="B459036" s="25"/>
      <c r="C459036" s="25"/>
      <c r="D459036" s="31"/>
      <c r="E459036" s="25"/>
      <c r="F459036" s="25"/>
      <c r="G459036" s="25"/>
      <c r="H459036" s="25"/>
    </row>
    <row r="459037" spans="2:8" x14ac:dyDescent="0.2">
      <c r="B459037" s="25"/>
      <c r="C459037" s="25"/>
      <c r="D459037" s="31"/>
      <c r="E459037" s="25"/>
      <c r="F459037" s="25"/>
      <c r="G459037" s="25"/>
      <c r="H459037" s="25"/>
    </row>
    <row r="459038" spans="2:8" x14ac:dyDescent="0.2">
      <c r="B459038" s="25"/>
      <c r="C459038" s="25"/>
      <c r="D459038" s="31"/>
      <c r="E459038" s="25"/>
      <c r="F459038" s="25"/>
      <c r="G459038" s="25"/>
      <c r="H459038" s="25"/>
    </row>
    <row r="459039" spans="2:8" x14ac:dyDescent="0.2">
      <c r="B459039" s="25"/>
      <c r="C459039" s="25"/>
      <c r="D459039" s="31"/>
      <c r="E459039" s="25"/>
      <c r="F459039" s="25"/>
      <c r="G459039" s="25"/>
      <c r="H459039" s="25"/>
    </row>
    <row r="459040" spans="2:8" x14ac:dyDescent="0.2">
      <c r="B459040" s="25"/>
      <c r="C459040" s="25"/>
      <c r="D459040" s="31"/>
      <c r="E459040" s="25"/>
      <c r="F459040" s="25"/>
      <c r="G459040" s="25"/>
      <c r="H459040" s="25"/>
    </row>
    <row r="459041" spans="2:8" x14ac:dyDescent="0.2">
      <c r="B459041" s="25"/>
      <c r="C459041" s="25"/>
      <c r="D459041" s="31"/>
      <c r="E459041" s="25"/>
      <c r="F459041" s="25"/>
      <c r="G459041" s="25"/>
      <c r="H459041" s="25"/>
    </row>
    <row r="459042" spans="2:8" x14ac:dyDescent="0.2">
      <c r="B459042" s="25"/>
      <c r="C459042" s="25"/>
      <c r="D459042" s="31"/>
      <c r="E459042" s="25"/>
      <c r="F459042" s="25"/>
      <c r="G459042" s="25"/>
      <c r="H459042" s="25"/>
    </row>
    <row r="459043" spans="2:8" x14ac:dyDescent="0.2">
      <c r="B459043" s="25"/>
      <c r="C459043" s="25"/>
      <c r="D459043" s="31"/>
      <c r="E459043" s="25"/>
      <c r="F459043" s="25"/>
      <c r="G459043" s="25"/>
      <c r="H459043" s="25"/>
    </row>
    <row r="459044" spans="2:8" x14ac:dyDescent="0.2">
      <c r="B459044" s="25"/>
      <c r="C459044" s="25"/>
      <c r="D459044" s="31"/>
      <c r="E459044" s="25"/>
      <c r="F459044" s="25"/>
      <c r="G459044" s="25"/>
      <c r="H459044" s="25"/>
    </row>
    <row r="459045" spans="2:8" x14ac:dyDescent="0.2">
      <c r="B459045" s="25"/>
      <c r="C459045" s="25"/>
      <c r="D459045" s="31"/>
      <c r="E459045" s="25"/>
      <c r="F459045" s="25"/>
      <c r="G459045" s="25"/>
      <c r="H459045" s="25"/>
    </row>
    <row r="459046" spans="2:8" x14ac:dyDescent="0.2">
      <c r="B459046" s="25"/>
      <c r="C459046" s="25"/>
      <c r="D459046" s="31"/>
      <c r="E459046" s="25"/>
      <c r="F459046" s="25"/>
      <c r="G459046" s="25"/>
      <c r="H459046" s="25"/>
    </row>
    <row r="459047" spans="2:8" x14ac:dyDescent="0.2">
      <c r="B459047" s="25"/>
      <c r="C459047" s="25"/>
      <c r="D459047" s="31"/>
      <c r="E459047" s="25"/>
      <c r="F459047" s="25"/>
      <c r="G459047" s="25"/>
      <c r="H459047" s="25"/>
    </row>
    <row r="459048" spans="2:8" x14ac:dyDescent="0.2">
      <c r="B459048" s="25"/>
      <c r="C459048" s="25"/>
      <c r="D459048" s="31"/>
      <c r="E459048" s="25"/>
      <c r="F459048" s="25"/>
      <c r="G459048" s="25"/>
      <c r="H459048" s="25"/>
    </row>
    <row r="459049" spans="2:8" x14ac:dyDescent="0.2">
      <c r="B459049" s="25"/>
      <c r="C459049" s="25"/>
      <c r="D459049" s="31"/>
      <c r="E459049" s="25"/>
      <c r="F459049" s="25"/>
      <c r="G459049" s="25"/>
      <c r="H459049" s="25"/>
    </row>
    <row r="459050" spans="2:8" x14ac:dyDescent="0.2">
      <c r="B459050" s="25"/>
      <c r="C459050" s="25"/>
      <c r="D459050" s="31"/>
      <c r="E459050" s="25"/>
      <c r="F459050" s="25"/>
      <c r="G459050" s="25"/>
      <c r="H459050" s="25"/>
    </row>
    <row r="459051" spans="2:8" x14ac:dyDescent="0.2">
      <c r="B459051" s="25"/>
      <c r="C459051" s="25"/>
      <c r="D459051" s="31"/>
      <c r="E459051" s="25"/>
      <c r="F459051" s="25"/>
      <c r="G459051" s="25"/>
      <c r="H459051" s="25"/>
    </row>
    <row r="459052" spans="2:8" x14ac:dyDescent="0.2">
      <c r="B459052" s="25"/>
      <c r="C459052" s="25"/>
      <c r="D459052" s="31"/>
      <c r="E459052" s="25"/>
      <c r="F459052" s="25"/>
      <c r="G459052" s="25"/>
      <c r="H459052" s="25"/>
    </row>
    <row r="459053" spans="2:8" x14ac:dyDescent="0.2">
      <c r="B459053" s="25"/>
      <c r="C459053" s="25"/>
      <c r="D459053" s="31"/>
      <c r="E459053" s="25"/>
      <c r="F459053" s="25"/>
      <c r="G459053" s="25"/>
      <c r="H459053" s="25"/>
    </row>
    <row r="459054" spans="2:8" x14ac:dyDescent="0.2">
      <c r="B459054" s="25"/>
      <c r="C459054" s="25"/>
      <c r="D459054" s="31"/>
      <c r="E459054" s="25"/>
      <c r="F459054" s="25"/>
      <c r="G459054" s="25"/>
      <c r="H459054" s="25"/>
    </row>
    <row r="459055" spans="2:8" x14ac:dyDescent="0.2">
      <c r="B459055" s="25"/>
      <c r="C459055" s="25"/>
      <c r="D459055" s="31"/>
      <c r="E459055" s="25"/>
      <c r="F459055" s="25"/>
      <c r="G459055" s="25"/>
      <c r="H459055" s="25"/>
    </row>
    <row r="459056" spans="2:8" x14ac:dyDescent="0.2">
      <c r="B459056" s="25"/>
      <c r="C459056" s="25"/>
      <c r="D459056" s="31"/>
      <c r="E459056" s="25"/>
      <c r="F459056" s="25"/>
      <c r="G459056" s="25"/>
      <c r="H459056" s="25"/>
    </row>
    <row r="459057" spans="2:8" x14ac:dyDescent="0.2">
      <c r="B459057" s="25"/>
      <c r="C459057" s="25"/>
      <c r="D459057" s="31"/>
      <c r="E459057" s="25"/>
      <c r="F459057" s="25"/>
      <c r="G459057" s="25"/>
      <c r="H459057" s="25"/>
    </row>
    <row r="459058" spans="2:8" x14ac:dyDescent="0.2">
      <c r="B459058" s="25"/>
      <c r="C459058" s="25"/>
      <c r="D459058" s="31"/>
      <c r="E459058" s="25"/>
      <c r="F459058" s="25"/>
      <c r="G459058" s="25"/>
      <c r="H459058" s="25"/>
    </row>
    <row r="459059" spans="2:8" x14ac:dyDescent="0.2">
      <c r="B459059" s="25"/>
      <c r="C459059" s="25"/>
      <c r="D459059" s="31"/>
      <c r="E459059" s="25"/>
      <c r="F459059" s="25"/>
      <c r="G459059" s="25"/>
      <c r="H459059" s="25"/>
    </row>
    <row r="459060" spans="2:8" x14ac:dyDescent="0.2">
      <c r="B459060" s="25"/>
      <c r="C459060" s="25"/>
      <c r="D459060" s="31"/>
      <c r="E459060" s="25"/>
      <c r="F459060" s="25"/>
      <c r="G459060" s="25"/>
      <c r="H459060" s="25"/>
    </row>
    <row r="459061" spans="2:8" x14ac:dyDescent="0.2">
      <c r="B459061" s="25"/>
      <c r="C459061" s="25"/>
      <c r="D459061" s="31"/>
      <c r="E459061" s="25"/>
      <c r="F459061" s="25"/>
      <c r="G459061" s="25"/>
      <c r="H459061" s="25"/>
    </row>
    <row r="459062" spans="2:8" x14ac:dyDescent="0.2">
      <c r="B459062" s="25"/>
      <c r="C459062" s="25"/>
      <c r="D459062" s="31"/>
      <c r="E459062" s="25"/>
      <c r="F459062" s="25"/>
      <c r="G459062" s="25"/>
      <c r="H459062" s="25"/>
    </row>
    <row r="459063" spans="2:8" x14ac:dyDescent="0.2">
      <c r="B459063" s="25"/>
      <c r="C459063" s="25"/>
      <c r="D459063" s="31"/>
      <c r="E459063" s="25"/>
      <c r="F459063" s="25"/>
      <c r="G459063" s="25"/>
      <c r="H459063" s="25"/>
    </row>
    <row r="459064" spans="2:8" x14ac:dyDescent="0.2">
      <c r="B459064" s="25"/>
      <c r="C459064" s="25"/>
      <c r="D459064" s="31"/>
      <c r="E459064" s="25"/>
      <c r="F459064" s="25"/>
      <c r="G459064" s="25"/>
      <c r="H459064" s="25"/>
    </row>
    <row r="459065" spans="2:8" x14ac:dyDescent="0.2">
      <c r="B459065" s="25"/>
      <c r="C459065" s="25"/>
      <c r="D459065" s="31"/>
      <c r="E459065" s="25"/>
      <c r="F459065" s="25"/>
      <c r="G459065" s="25"/>
      <c r="H459065" s="25"/>
    </row>
    <row r="459066" spans="2:8" x14ac:dyDescent="0.2">
      <c r="B459066" s="25"/>
      <c r="C459066" s="25"/>
      <c r="D459066" s="31"/>
      <c r="E459066" s="25"/>
      <c r="F459066" s="25"/>
      <c r="G459066" s="25"/>
      <c r="H459066" s="25"/>
    </row>
    <row r="459067" spans="2:8" x14ac:dyDescent="0.2">
      <c r="B459067" s="25"/>
      <c r="C459067" s="25"/>
      <c r="D459067" s="31"/>
      <c r="E459067" s="25"/>
      <c r="F459067" s="25"/>
      <c r="G459067" s="25"/>
      <c r="H459067" s="25"/>
    </row>
    <row r="459068" spans="2:8" x14ac:dyDescent="0.2">
      <c r="B459068" s="25"/>
      <c r="C459068" s="25"/>
      <c r="D459068" s="31"/>
      <c r="E459068" s="25"/>
      <c r="F459068" s="25"/>
      <c r="G459068" s="25"/>
      <c r="H459068" s="25"/>
    </row>
    <row r="459069" spans="2:8" x14ac:dyDescent="0.2">
      <c r="B459069" s="25"/>
      <c r="C459069" s="25"/>
      <c r="D459069" s="31"/>
      <c r="E459069" s="25"/>
      <c r="F459069" s="25"/>
      <c r="G459069" s="25"/>
      <c r="H459069" s="25"/>
    </row>
    <row r="459070" spans="2:8" x14ac:dyDescent="0.2">
      <c r="B459070" s="25"/>
      <c r="C459070" s="25"/>
      <c r="D459070" s="31"/>
      <c r="E459070" s="25"/>
      <c r="F459070" s="25"/>
      <c r="G459070" s="25"/>
      <c r="H459070" s="25"/>
    </row>
    <row r="459071" spans="2:8" x14ac:dyDescent="0.2">
      <c r="B459071" s="25"/>
      <c r="C459071" s="25"/>
      <c r="D459071" s="31"/>
      <c r="E459071" s="25"/>
      <c r="F459071" s="25"/>
      <c r="G459071" s="25"/>
      <c r="H459071" s="25"/>
    </row>
    <row r="459072" spans="2:8" x14ac:dyDescent="0.2">
      <c r="B459072" s="25"/>
      <c r="C459072" s="25"/>
      <c r="D459072" s="31"/>
      <c r="E459072" s="25"/>
      <c r="F459072" s="25"/>
      <c r="G459072" s="25"/>
      <c r="H459072" s="25"/>
    </row>
    <row r="459073" spans="2:8" x14ac:dyDescent="0.2">
      <c r="B459073" s="25"/>
      <c r="C459073" s="25"/>
      <c r="D459073" s="31"/>
      <c r="E459073" s="25"/>
      <c r="F459073" s="25"/>
      <c r="G459073" s="25"/>
      <c r="H459073" s="25"/>
    </row>
    <row r="459074" spans="2:8" x14ac:dyDescent="0.2">
      <c r="B459074" s="25"/>
      <c r="C459074" s="25"/>
      <c r="D459074" s="31"/>
      <c r="E459074" s="25"/>
      <c r="F459074" s="25"/>
      <c r="G459074" s="25"/>
      <c r="H459074" s="25"/>
    </row>
    <row r="459075" spans="2:8" x14ac:dyDescent="0.2">
      <c r="B459075" s="25"/>
      <c r="C459075" s="25"/>
      <c r="D459075" s="31"/>
      <c r="E459075" s="25"/>
      <c r="F459075" s="25"/>
      <c r="G459075" s="25"/>
      <c r="H459075" s="25"/>
    </row>
    <row r="459076" spans="2:8" x14ac:dyDescent="0.2">
      <c r="B459076" s="25"/>
      <c r="C459076" s="25"/>
      <c r="D459076" s="31"/>
      <c r="E459076" s="25"/>
      <c r="F459076" s="25"/>
      <c r="G459076" s="25"/>
      <c r="H459076" s="25"/>
    </row>
    <row r="459077" spans="2:8" x14ac:dyDescent="0.2">
      <c r="B459077" s="25"/>
      <c r="C459077" s="25"/>
      <c r="D459077" s="31"/>
      <c r="E459077" s="25"/>
      <c r="F459077" s="25"/>
      <c r="G459077" s="25"/>
      <c r="H459077" s="25"/>
    </row>
    <row r="459078" spans="2:8" x14ac:dyDescent="0.2">
      <c r="B459078" s="25"/>
      <c r="C459078" s="25"/>
      <c r="D459078" s="31"/>
      <c r="E459078" s="25"/>
      <c r="F459078" s="25"/>
      <c r="G459078" s="25"/>
      <c r="H459078" s="25"/>
    </row>
    <row r="459079" spans="2:8" x14ac:dyDescent="0.2">
      <c r="B459079" s="25"/>
      <c r="C459079" s="25"/>
      <c r="D459079" s="31"/>
      <c r="E459079" s="25"/>
      <c r="F459079" s="25"/>
      <c r="G459079" s="25"/>
      <c r="H459079" s="25"/>
    </row>
    <row r="459080" spans="2:8" x14ac:dyDescent="0.2">
      <c r="B459080" s="25"/>
      <c r="C459080" s="25"/>
      <c r="D459080" s="31"/>
      <c r="E459080" s="25"/>
      <c r="F459080" s="25"/>
      <c r="G459080" s="25"/>
      <c r="H459080" s="25"/>
    </row>
    <row r="459081" spans="2:8" x14ac:dyDescent="0.2">
      <c r="B459081" s="25"/>
      <c r="C459081" s="25"/>
      <c r="D459081" s="31"/>
      <c r="E459081" s="25"/>
      <c r="F459081" s="25"/>
      <c r="G459081" s="25"/>
      <c r="H459081" s="25"/>
    </row>
    <row r="459082" spans="2:8" x14ac:dyDescent="0.2">
      <c r="B459082" s="25"/>
      <c r="C459082" s="25"/>
      <c r="D459082" s="31"/>
      <c r="E459082" s="25"/>
      <c r="F459082" s="25"/>
      <c r="G459082" s="25"/>
      <c r="H459082" s="25"/>
    </row>
    <row r="459083" spans="2:8" x14ac:dyDescent="0.2">
      <c r="B459083" s="25"/>
      <c r="C459083" s="25"/>
      <c r="D459083" s="31"/>
      <c r="E459083" s="25"/>
      <c r="F459083" s="25"/>
      <c r="G459083" s="25"/>
      <c r="H459083" s="25"/>
    </row>
    <row r="459084" spans="2:8" x14ac:dyDescent="0.2">
      <c r="B459084" s="25"/>
      <c r="C459084" s="25"/>
      <c r="D459084" s="31"/>
      <c r="E459084" s="25"/>
      <c r="F459084" s="25"/>
      <c r="G459084" s="25"/>
      <c r="H459084" s="25"/>
    </row>
    <row r="459085" spans="2:8" x14ac:dyDescent="0.2">
      <c r="B459085" s="25"/>
      <c r="C459085" s="25"/>
      <c r="D459085" s="31"/>
      <c r="E459085" s="25"/>
      <c r="F459085" s="25"/>
      <c r="G459085" s="25"/>
      <c r="H459085" s="25"/>
    </row>
    <row r="459086" spans="2:8" x14ac:dyDescent="0.2">
      <c r="B459086" s="25"/>
      <c r="C459086" s="25"/>
      <c r="D459086" s="31"/>
      <c r="E459086" s="25"/>
      <c r="F459086" s="25"/>
      <c r="G459086" s="25"/>
      <c r="H459086" s="25"/>
    </row>
    <row r="459087" spans="2:8" x14ac:dyDescent="0.2">
      <c r="B459087" s="25"/>
      <c r="C459087" s="25"/>
      <c r="D459087" s="31"/>
      <c r="E459087" s="25"/>
      <c r="F459087" s="25"/>
      <c r="G459087" s="25"/>
      <c r="H459087" s="25"/>
    </row>
    <row r="459088" spans="2:8" x14ac:dyDescent="0.2">
      <c r="B459088" s="25"/>
      <c r="C459088" s="25"/>
      <c r="D459088" s="31"/>
      <c r="E459088" s="25"/>
      <c r="F459088" s="25"/>
      <c r="G459088" s="25"/>
      <c r="H459088" s="25"/>
    </row>
    <row r="459089" spans="2:8" x14ac:dyDescent="0.2">
      <c r="B459089" s="25"/>
      <c r="C459089" s="25"/>
      <c r="D459089" s="31"/>
      <c r="E459089" s="25"/>
      <c r="F459089" s="25"/>
      <c r="G459089" s="25"/>
      <c r="H459089" s="25"/>
    </row>
    <row r="459090" spans="2:8" x14ac:dyDescent="0.2">
      <c r="B459090" s="25"/>
      <c r="C459090" s="25"/>
      <c r="D459090" s="31"/>
      <c r="E459090" s="25"/>
      <c r="F459090" s="25"/>
      <c r="G459090" s="25"/>
      <c r="H459090" s="25"/>
    </row>
    <row r="459091" spans="2:8" x14ac:dyDescent="0.2">
      <c r="B459091" s="25"/>
      <c r="C459091" s="25"/>
      <c r="D459091" s="31"/>
      <c r="E459091" s="25"/>
      <c r="F459091" s="25"/>
      <c r="G459091" s="25"/>
      <c r="H459091" s="25"/>
    </row>
    <row r="459092" spans="2:8" x14ac:dyDescent="0.2">
      <c r="B459092" s="25"/>
      <c r="C459092" s="25"/>
      <c r="D459092" s="31"/>
      <c r="E459092" s="25"/>
      <c r="F459092" s="25"/>
      <c r="G459092" s="25"/>
      <c r="H459092" s="25"/>
    </row>
    <row r="459093" spans="2:8" x14ac:dyDescent="0.2">
      <c r="B459093" s="25"/>
      <c r="C459093" s="25"/>
      <c r="D459093" s="31"/>
      <c r="E459093" s="25"/>
      <c r="F459093" s="25"/>
      <c r="G459093" s="25"/>
      <c r="H459093" s="25"/>
    </row>
    <row r="459094" spans="2:8" x14ac:dyDescent="0.2">
      <c r="B459094" s="25"/>
      <c r="C459094" s="25"/>
      <c r="D459094" s="31"/>
      <c r="E459094" s="25"/>
      <c r="F459094" s="25"/>
      <c r="G459094" s="25"/>
      <c r="H459094" s="25"/>
    </row>
    <row r="459095" spans="2:8" x14ac:dyDescent="0.2">
      <c r="B459095" s="25"/>
      <c r="C459095" s="25"/>
      <c r="D459095" s="31"/>
      <c r="E459095" s="25"/>
      <c r="F459095" s="25"/>
      <c r="G459095" s="25"/>
      <c r="H459095" s="25"/>
    </row>
    <row r="459096" spans="2:8" x14ac:dyDescent="0.2">
      <c r="B459096" s="25"/>
      <c r="C459096" s="25"/>
      <c r="D459096" s="31"/>
      <c r="E459096" s="25"/>
      <c r="F459096" s="25"/>
      <c r="G459096" s="25"/>
      <c r="H459096" s="25"/>
    </row>
    <row r="459097" spans="2:8" x14ac:dyDescent="0.2">
      <c r="B459097" s="25"/>
      <c r="C459097" s="25"/>
      <c r="D459097" s="31"/>
      <c r="E459097" s="25"/>
      <c r="F459097" s="25"/>
      <c r="G459097" s="25"/>
      <c r="H459097" s="25"/>
    </row>
    <row r="459098" spans="2:8" x14ac:dyDescent="0.2">
      <c r="B459098" s="25"/>
      <c r="C459098" s="25"/>
      <c r="D459098" s="31"/>
      <c r="E459098" s="25"/>
      <c r="F459098" s="25"/>
      <c r="G459098" s="25"/>
      <c r="H459098" s="25"/>
    </row>
    <row r="459099" spans="2:8" x14ac:dyDescent="0.2">
      <c r="B459099" s="25"/>
      <c r="C459099" s="25"/>
      <c r="D459099" s="31"/>
      <c r="E459099" s="25"/>
      <c r="F459099" s="25"/>
      <c r="G459099" s="25"/>
      <c r="H459099" s="25"/>
    </row>
    <row r="459100" spans="2:8" x14ac:dyDescent="0.2">
      <c r="B459100" s="25"/>
      <c r="C459100" s="25"/>
      <c r="D459100" s="31"/>
      <c r="E459100" s="25"/>
      <c r="F459100" s="25"/>
      <c r="G459100" s="25"/>
      <c r="H459100" s="25"/>
    </row>
    <row r="459101" spans="2:8" x14ac:dyDescent="0.2">
      <c r="B459101" s="25"/>
      <c r="C459101" s="25"/>
      <c r="D459101" s="31"/>
      <c r="E459101" s="25"/>
      <c r="F459101" s="25"/>
      <c r="G459101" s="25"/>
      <c r="H459101" s="25"/>
    </row>
    <row r="459102" spans="2:8" x14ac:dyDescent="0.2">
      <c r="B459102" s="25"/>
      <c r="C459102" s="25"/>
      <c r="D459102" s="31"/>
      <c r="E459102" s="25"/>
      <c r="F459102" s="25"/>
      <c r="G459102" s="25"/>
      <c r="H459102" s="25"/>
    </row>
    <row r="459103" spans="2:8" x14ac:dyDescent="0.2">
      <c r="B459103" s="25"/>
      <c r="C459103" s="25"/>
      <c r="D459103" s="31"/>
      <c r="E459103" s="25"/>
      <c r="F459103" s="25"/>
      <c r="G459103" s="25"/>
      <c r="H459103" s="25"/>
    </row>
    <row r="459104" spans="2:8" x14ac:dyDescent="0.2">
      <c r="B459104" s="25"/>
      <c r="C459104" s="25"/>
      <c r="D459104" s="31"/>
      <c r="E459104" s="25"/>
      <c r="F459104" s="25"/>
      <c r="G459104" s="25"/>
      <c r="H459104" s="25"/>
    </row>
    <row r="459105" spans="2:8" x14ac:dyDescent="0.2">
      <c r="B459105" s="25"/>
      <c r="C459105" s="25"/>
      <c r="D459105" s="31"/>
      <c r="E459105" s="25"/>
      <c r="F459105" s="25"/>
      <c r="G459105" s="25"/>
      <c r="H459105" s="25"/>
    </row>
    <row r="459106" spans="2:8" x14ac:dyDescent="0.2">
      <c r="B459106" s="25"/>
      <c r="C459106" s="25"/>
      <c r="D459106" s="31"/>
      <c r="E459106" s="25"/>
      <c r="F459106" s="25"/>
      <c r="G459106" s="25"/>
      <c r="H459106" s="25"/>
    </row>
    <row r="459107" spans="2:8" x14ac:dyDescent="0.2">
      <c r="B459107" s="25"/>
      <c r="C459107" s="25"/>
      <c r="D459107" s="31"/>
      <c r="E459107" s="25"/>
      <c r="F459107" s="25"/>
      <c r="G459107" s="25"/>
      <c r="H459107" s="25"/>
    </row>
    <row r="459108" spans="2:8" x14ac:dyDescent="0.2">
      <c r="B459108" s="25"/>
      <c r="C459108" s="25"/>
      <c r="D459108" s="31"/>
      <c r="E459108" s="25"/>
      <c r="F459108" s="25"/>
      <c r="G459108" s="25"/>
      <c r="H459108" s="25"/>
    </row>
    <row r="459109" spans="2:8" x14ac:dyDescent="0.2">
      <c r="B459109" s="25"/>
      <c r="C459109" s="25"/>
      <c r="D459109" s="31"/>
      <c r="E459109" s="25"/>
      <c r="F459109" s="25"/>
      <c r="G459109" s="25"/>
      <c r="H459109" s="25"/>
    </row>
    <row r="459110" spans="2:8" x14ac:dyDescent="0.2">
      <c r="B459110" s="25"/>
      <c r="C459110" s="25"/>
      <c r="D459110" s="31"/>
      <c r="E459110" s="25"/>
      <c r="F459110" s="25"/>
      <c r="G459110" s="25"/>
      <c r="H459110" s="25"/>
    </row>
    <row r="459111" spans="2:8" x14ac:dyDescent="0.2">
      <c r="B459111" s="25"/>
      <c r="C459111" s="25"/>
      <c r="D459111" s="31"/>
      <c r="E459111" s="25"/>
      <c r="F459111" s="25"/>
      <c r="G459111" s="25"/>
      <c r="H459111" s="25"/>
    </row>
    <row r="459112" spans="2:8" x14ac:dyDescent="0.2">
      <c r="B459112" s="25"/>
      <c r="C459112" s="25"/>
      <c r="D459112" s="31"/>
      <c r="E459112" s="25"/>
      <c r="F459112" s="25"/>
      <c r="G459112" s="25"/>
      <c r="H459112" s="25"/>
    </row>
    <row r="459113" spans="2:8" x14ac:dyDescent="0.2">
      <c r="B459113" s="25"/>
      <c r="C459113" s="25"/>
      <c r="D459113" s="31"/>
      <c r="E459113" s="25"/>
      <c r="F459113" s="25"/>
      <c r="G459113" s="25"/>
      <c r="H459113" s="25"/>
    </row>
    <row r="459114" spans="2:8" x14ac:dyDescent="0.2">
      <c r="B459114" s="25"/>
      <c r="C459114" s="25"/>
      <c r="D459114" s="31"/>
      <c r="E459114" s="25"/>
      <c r="F459114" s="25"/>
      <c r="G459114" s="25"/>
      <c r="H459114" s="25"/>
    </row>
    <row r="459115" spans="2:8" x14ac:dyDescent="0.2">
      <c r="B459115" s="25"/>
      <c r="C459115" s="25"/>
      <c r="D459115" s="31"/>
      <c r="E459115" s="25"/>
      <c r="F459115" s="25"/>
      <c r="G459115" s="25"/>
      <c r="H459115" s="25"/>
    </row>
    <row r="459116" spans="2:8" x14ac:dyDescent="0.2">
      <c r="B459116" s="25"/>
      <c r="C459116" s="25"/>
      <c r="D459116" s="31"/>
      <c r="E459116" s="25"/>
      <c r="F459116" s="25"/>
      <c r="G459116" s="25"/>
      <c r="H459116" s="25"/>
    </row>
    <row r="459117" spans="2:8" x14ac:dyDescent="0.2">
      <c r="B459117" s="25"/>
      <c r="C459117" s="25"/>
      <c r="D459117" s="31"/>
      <c r="E459117" s="25"/>
      <c r="F459117" s="25"/>
      <c r="G459117" s="25"/>
      <c r="H459117" s="25"/>
    </row>
    <row r="459118" spans="2:8" x14ac:dyDescent="0.2">
      <c r="B459118" s="25"/>
      <c r="C459118" s="25"/>
      <c r="D459118" s="31"/>
      <c r="E459118" s="25"/>
      <c r="F459118" s="25"/>
      <c r="G459118" s="25"/>
      <c r="H459118" s="25"/>
    </row>
    <row r="459119" spans="2:8" x14ac:dyDescent="0.2">
      <c r="B459119" s="25"/>
      <c r="C459119" s="25"/>
      <c r="D459119" s="31"/>
      <c r="E459119" s="25"/>
      <c r="F459119" s="25"/>
      <c r="G459119" s="25"/>
      <c r="H459119" s="25"/>
    </row>
    <row r="459120" spans="2:8" x14ac:dyDescent="0.2">
      <c r="B459120" s="25"/>
      <c r="C459120" s="25"/>
      <c r="D459120" s="31"/>
      <c r="E459120" s="25"/>
      <c r="F459120" s="25"/>
      <c r="G459120" s="25"/>
      <c r="H459120" s="25"/>
    </row>
    <row r="459121" spans="2:8" x14ac:dyDescent="0.2">
      <c r="B459121" s="25"/>
      <c r="C459121" s="25"/>
      <c r="D459121" s="31"/>
      <c r="E459121" s="25"/>
      <c r="F459121" s="25"/>
      <c r="G459121" s="25"/>
      <c r="H459121" s="25"/>
    </row>
    <row r="459122" spans="2:8" x14ac:dyDescent="0.2">
      <c r="B459122" s="25"/>
      <c r="C459122" s="25"/>
      <c r="D459122" s="31"/>
      <c r="E459122" s="25"/>
      <c r="F459122" s="25"/>
      <c r="G459122" s="25"/>
      <c r="H459122" s="25"/>
    </row>
    <row r="459123" spans="2:8" x14ac:dyDescent="0.2">
      <c r="B459123" s="25"/>
      <c r="C459123" s="25"/>
      <c r="D459123" s="31"/>
      <c r="E459123" s="25"/>
      <c r="F459123" s="25"/>
      <c r="G459123" s="25"/>
      <c r="H459123" s="25"/>
    </row>
    <row r="459124" spans="2:8" x14ac:dyDescent="0.2">
      <c r="B459124" s="25"/>
      <c r="C459124" s="25"/>
      <c r="D459124" s="31"/>
      <c r="E459124" s="25"/>
      <c r="F459124" s="25"/>
      <c r="G459124" s="25"/>
      <c r="H459124" s="25"/>
    </row>
    <row r="459125" spans="2:8" x14ac:dyDescent="0.2">
      <c r="B459125" s="25"/>
      <c r="C459125" s="25"/>
      <c r="D459125" s="31"/>
      <c r="E459125" s="25"/>
      <c r="F459125" s="25"/>
      <c r="G459125" s="25"/>
      <c r="H459125" s="25"/>
    </row>
    <row r="459126" spans="2:8" x14ac:dyDescent="0.2">
      <c r="B459126" s="25"/>
      <c r="C459126" s="25"/>
      <c r="D459126" s="31"/>
      <c r="E459126" s="25"/>
      <c r="F459126" s="25"/>
      <c r="G459126" s="25"/>
      <c r="H459126" s="25"/>
    </row>
    <row r="459127" spans="2:8" x14ac:dyDescent="0.2">
      <c r="B459127" s="25"/>
      <c r="C459127" s="25"/>
      <c r="D459127" s="31"/>
      <c r="E459127" s="25"/>
      <c r="F459127" s="25"/>
      <c r="G459127" s="25"/>
      <c r="H459127" s="25"/>
    </row>
    <row r="459128" spans="2:8" x14ac:dyDescent="0.2">
      <c r="B459128" s="25"/>
      <c r="C459128" s="25"/>
      <c r="D459128" s="31"/>
      <c r="E459128" s="25"/>
      <c r="F459128" s="25"/>
      <c r="G459128" s="25"/>
      <c r="H459128" s="25"/>
    </row>
    <row r="459129" spans="2:8" x14ac:dyDescent="0.2">
      <c r="B459129" s="25"/>
      <c r="C459129" s="25"/>
      <c r="D459129" s="31"/>
      <c r="E459129" s="25"/>
      <c r="F459129" s="25"/>
      <c r="G459129" s="25"/>
      <c r="H459129" s="25"/>
    </row>
    <row r="459130" spans="2:8" x14ac:dyDescent="0.2">
      <c r="B459130" s="25"/>
      <c r="C459130" s="25"/>
      <c r="D459130" s="31"/>
      <c r="E459130" s="25"/>
      <c r="F459130" s="25"/>
      <c r="G459130" s="25"/>
      <c r="H459130" s="25"/>
    </row>
    <row r="459131" spans="2:8" x14ac:dyDescent="0.2">
      <c r="B459131" s="25"/>
      <c r="C459131" s="25"/>
      <c r="D459131" s="31"/>
      <c r="E459131" s="25"/>
      <c r="F459131" s="25"/>
      <c r="G459131" s="25"/>
      <c r="H459131" s="25"/>
    </row>
    <row r="459132" spans="2:8" x14ac:dyDescent="0.2">
      <c r="B459132" s="25"/>
      <c r="C459132" s="25"/>
      <c r="D459132" s="31"/>
      <c r="E459132" s="25"/>
      <c r="F459132" s="25"/>
      <c r="G459132" s="25"/>
      <c r="H459132" s="25"/>
    </row>
    <row r="459133" spans="2:8" x14ac:dyDescent="0.2">
      <c r="B459133" s="25"/>
      <c r="C459133" s="25"/>
      <c r="D459133" s="31"/>
      <c r="E459133" s="25"/>
      <c r="F459133" s="25"/>
      <c r="G459133" s="25"/>
      <c r="H459133" s="25"/>
    </row>
    <row r="459134" spans="2:8" x14ac:dyDescent="0.2">
      <c r="B459134" s="25"/>
      <c r="C459134" s="25"/>
      <c r="D459134" s="31"/>
      <c r="E459134" s="25"/>
      <c r="F459134" s="25"/>
      <c r="G459134" s="25"/>
      <c r="H459134" s="25"/>
    </row>
    <row r="459135" spans="2:8" x14ac:dyDescent="0.2">
      <c r="B459135" s="25"/>
      <c r="C459135" s="25"/>
      <c r="D459135" s="31"/>
      <c r="E459135" s="25"/>
      <c r="F459135" s="25"/>
      <c r="G459135" s="25"/>
      <c r="H459135" s="25"/>
    </row>
    <row r="459136" spans="2:8" x14ac:dyDescent="0.2">
      <c r="B459136" s="25"/>
      <c r="C459136" s="25"/>
      <c r="D459136" s="31"/>
      <c r="E459136" s="25"/>
      <c r="F459136" s="25"/>
      <c r="G459136" s="25"/>
      <c r="H459136" s="25"/>
    </row>
    <row r="459137" spans="2:8" x14ac:dyDescent="0.2">
      <c r="B459137" s="25"/>
      <c r="C459137" s="25"/>
      <c r="D459137" s="31"/>
      <c r="E459137" s="25"/>
      <c r="F459137" s="25"/>
      <c r="G459137" s="25"/>
      <c r="H459137" s="25"/>
    </row>
    <row r="459138" spans="2:8" x14ac:dyDescent="0.2">
      <c r="B459138" s="25"/>
      <c r="C459138" s="25"/>
      <c r="D459138" s="31"/>
      <c r="E459138" s="25"/>
      <c r="F459138" s="25"/>
      <c r="G459138" s="25"/>
      <c r="H459138" s="25"/>
    </row>
    <row r="459139" spans="2:8" x14ac:dyDescent="0.2">
      <c r="B459139" s="25"/>
      <c r="C459139" s="25"/>
      <c r="D459139" s="31"/>
      <c r="E459139" s="25"/>
      <c r="F459139" s="25"/>
      <c r="G459139" s="25"/>
      <c r="H459139" s="25"/>
    </row>
    <row r="459140" spans="2:8" x14ac:dyDescent="0.2">
      <c r="B459140" s="25"/>
      <c r="C459140" s="25"/>
      <c r="D459140" s="31"/>
      <c r="E459140" s="25"/>
      <c r="F459140" s="25"/>
      <c r="G459140" s="25"/>
      <c r="H459140" s="25"/>
    </row>
    <row r="459141" spans="2:8" x14ac:dyDescent="0.2">
      <c r="B459141" s="25"/>
      <c r="C459141" s="25"/>
      <c r="D459141" s="31"/>
      <c r="E459141" s="25"/>
      <c r="F459141" s="25"/>
      <c r="G459141" s="25"/>
      <c r="H459141" s="25"/>
    </row>
    <row r="459142" spans="2:8" x14ac:dyDescent="0.2">
      <c r="B459142" s="25"/>
      <c r="C459142" s="25"/>
      <c r="D459142" s="31"/>
      <c r="E459142" s="25"/>
      <c r="F459142" s="25"/>
      <c r="G459142" s="25"/>
      <c r="H459142" s="25"/>
    </row>
    <row r="459143" spans="2:8" x14ac:dyDescent="0.2">
      <c r="B459143" s="25"/>
      <c r="C459143" s="25"/>
      <c r="D459143" s="31"/>
      <c r="E459143" s="25"/>
      <c r="F459143" s="25"/>
      <c r="G459143" s="25"/>
      <c r="H459143" s="25"/>
    </row>
    <row r="459144" spans="2:8" x14ac:dyDescent="0.2">
      <c r="B459144" s="25"/>
      <c r="C459144" s="25"/>
      <c r="D459144" s="31"/>
      <c r="E459144" s="25"/>
      <c r="F459144" s="25"/>
      <c r="G459144" s="25"/>
      <c r="H459144" s="25"/>
    </row>
    <row r="459145" spans="2:8" x14ac:dyDescent="0.2">
      <c r="B459145" s="25"/>
      <c r="C459145" s="25"/>
      <c r="D459145" s="31"/>
      <c r="E459145" s="25"/>
      <c r="F459145" s="25"/>
      <c r="G459145" s="25"/>
      <c r="H459145" s="25"/>
    </row>
    <row r="459146" spans="2:8" x14ac:dyDescent="0.2">
      <c r="B459146" s="25"/>
      <c r="C459146" s="25"/>
      <c r="D459146" s="31"/>
      <c r="E459146" s="25"/>
      <c r="F459146" s="25"/>
      <c r="G459146" s="25"/>
      <c r="H459146" s="25"/>
    </row>
    <row r="459147" spans="2:8" x14ac:dyDescent="0.2">
      <c r="B459147" s="25"/>
      <c r="C459147" s="25"/>
      <c r="D459147" s="31"/>
      <c r="E459147" s="25"/>
      <c r="F459147" s="25"/>
      <c r="G459147" s="25"/>
      <c r="H459147" s="25"/>
    </row>
    <row r="459148" spans="2:8" x14ac:dyDescent="0.2">
      <c r="B459148" s="25"/>
      <c r="C459148" s="25"/>
      <c r="D459148" s="31"/>
      <c r="E459148" s="25"/>
      <c r="F459148" s="25"/>
      <c r="G459148" s="25"/>
      <c r="H459148" s="25"/>
    </row>
    <row r="459149" spans="2:8" x14ac:dyDescent="0.2">
      <c r="B459149" s="25"/>
      <c r="C459149" s="25"/>
      <c r="D459149" s="31"/>
      <c r="E459149" s="25"/>
      <c r="F459149" s="25"/>
      <c r="G459149" s="25"/>
      <c r="H459149" s="25"/>
    </row>
    <row r="459150" spans="2:8" x14ac:dyDescent="0.2">
      <c r="B459150" s="25"/>
      <c r="C459150" s="25"/>
      <c r="D459150" s="31"/>
      <c r="E459150" s="25"/>
      <c r="F459150" s="25"/>
      <c r="G459150" s="25"/>
      <c r="H459150" s="25"/>
    </row>
    <row r="459151" spans="2:8" x14ac:dyDescent="0.2">
      <c r="B459151" s="25"/>
      <c r="C459151" s="25"/>
      <c r="D459151" s="31"/>
      <c r="E459151" s="25"/>
      <c r="F459151" s="25"/>
      <c r="G459151" s="25"/>
      <c r="H459151" s="25"/>
    </row>
    <row r="459152" spans="2:8" x14ac:dyDescent="0.2">
      <c r="B459152" s="25"/>
      <c r="C459152" s="25"/>
      <c r="D459152" s="31"/>
      <c r="E459152" s="25"/>
      <c r="F459152" s="25"/>
      <c r="G459152" s="25"/>
      <c r="H459152" s="25"/>
    </row>
    <row r="459153" spans="2:8" x14ac:dyDescent="0.2">
      <c r="B459153" s="25"/>
      <c r="C459153" s="25"/>
      <c r="D459153" s="31"/>
      <c r="E459153" s="25"/>
      <c r="F459153" s="25"/>
      <c r="G459153" s="25"/>
      <c r="H459153" s="25"/>
    </row>
    <row r="459154" spans="2:8" x14ac:dyDescent="0.2">
      <c r="B459154" s="25"/>
      <c r="C459154" s="25"/>
      <c r="D459154" s="31"/>
      <c r="E459154" s="25"/>
      <c r="F459154" s="25"/>
      <c r="G459154" s="25"/>
      <c r="H459154" s="25"/>
    </row>
    <row r="459155" spans="2:8" x14ac:dyDescent="0.2">
      <c r="B459155" s="25"/>
      <c r="C459155" s="25"/>
      <c r="D459155" s="31"/>
      <c r="E459155" s="25"/>
      <c r="F459155" s="25"/>
      <c r="G459155" s="25"/>
      <c r="H459155" s="25"/>
    </row>
    <row r="459156" spans="2:8" x14ac:dyDescent="0.2">
      <c r="B459156" s="25"/>
      <c r="C459156" s="25"/>
      <c r="D459156" s="31"/>
      <c r="E459156" s="25"/>
      <c r="F459156" s="25"/>
      <c r="G459156" s="25"/>
      <c r="H459156" s="25"/>
    </row>
    <row r="459157" spans="2:8" x14ac:dyDescent="0.2">
      <c r="B459157" s="25"/>
      <c r="C459157" s="25"/>
      <c r="D459157" s="31"/>
      <c r="E459157" s="25"/>
      <c r="F459157" s="25"/>
      <c r="G459157" s="25"/>
      <c r="H459157" s="25"/>
    </row>
    <row r="459158" spans="2:8" x14ac:dyDescent="0.2">
      <c r="B459158" s="25"/>
      <c r="C459158" s="25"/>
      <c r="D459158" s="31"/>
      <c r="E459158" s="25"/>
      <c r="F459158" s="25"/>
      <c r="G459158" s="25"/>
      <c r="H459158" s="25"/>
    </row>
    <row r="459159" spans="2:8" x14ac:dyDescent="0.2">
      <c r="B459159" s="25"/>
      <c r="C459159" s="25"/>
      <c r="D459159" s="31"/>
      <c r="E459159" s="25"/>
      <c r="F459159" s="25"/>
      <c r="G459159" s="25"/>
      <c r="H459159" s="25"/>
    </row>
    <row r="459160" spans="2:8" x14ac:dyDescent="0.2">
      <c r="B459160" s="25"/>
      <c r="C459160" s="25"/>
      <c r="D459160" s="31"/>
      <c r="E459160" s="25"/>
      <c r="F459160" s="25"/>
      <c r="G459160" s="25"/>
      <c r="H459160" s="25"/>
    </row>
    <row r="459161" spans="2:8" x14ac:dyDescent="0.2">
      <c r="B459161" s="25"/>
      <c r="C459161" s="25"/>
      <c r="D459161" s="31"/>
      <c r="E459161" s="25"/>
      <c r="F459161" s="25"/>
      <c r="G459161" s="25"/>
      <c r="H459161" s="25"/>
    </row>
    <row r="459162" spans="2:8" x14ac:dyDescent="0.2">
      <c r="B459162" s="25"/>
      <c r="C459162" s="25"/>
      <c r="D459162" s="31"/>
      <c r="E459162" s="25"/>
      <c r="F459162" s="25"/>
      <c r="G459162" s="25"/>
      <c r="H459162" s="25"/>
    </row>
    <row r="459163" spans="2:8" x14ac:dyDescent="0.2">
      <c r="B459163" s="25"/>
      <c r="C459163" s="25"/>
      <c r="D459163" s="31"/>
      <c r="E459163" s="25"/>
      <c r="F459163" s="25"/>
      <c r="G459163" s="25"/>
      <c r="H459163" s="25"/>
    </row>
    <row r="459164" spans="2:8" x14ac:dyDescent="0.2">
      <c r="B459164" s="25"/>
      <c r="C459164" s="25"/>
      <c r="D459164" s="31"/>
      <c r="E459164" s="25"/>
      <c r="F459164" s="25"/>
      <c r="G459164" s="25"/>
      <c r="H459164" s="25"/>
    </row>
    <row r="459165" spans="2:8" x14ac:dyDescent="0.2">
      <c r="B459165" s="25"/>
      <c r="C459165" s="25"/>
      <c r="D459165" s="31"/>
      <c r="E459165" s="25"/>
      <c r="F459165" s="25"/>
      <c r="G459165" s="25"/>
      <c r="H459165" s="25"/>
    </row>
    <row r="459166" spans="2:8" x14ac:dyDescent="0.2">
      <c r="B459166" s="25"/>
      <c r="C459166" s="25"/>
      <c r="D459166" s="31"/>
      <c r="E459166" s="25"/>
      <c r="F459166" s="25"/>
      <c r="G459166" s="25"/>
      <c r="H459166" s="25"/>
    </row>
    <row r="459167" spans="2:8" x14ac:dyDescent="0.2">
      <c r="B459167" s="25"/>
      <c r="C459167" s="25"/>
      <c r="D459167" s="31"/>
      <c r="E459167" s="25"/>
      <c r="F459167" s="25"/>
      <c r="G459167" s="25"/>
      <c r="H459167" s="25"/>
    </row>
    <row r="459168" spans="2:8" x14ac:dyDescent="0.2">
      <c r="B459168" s="25"/>
      <c r="C459168" s="25"/>
      <c r="D459168" s="31"/>
      <c r="E459168" s="25"/>
      <c r="F459168" s="25"/>
      <c r="G459168" s="25"/>
      <c r="H459168" s="25"/>
    </row>
    <row r="459169" spans="2:8" x14ac:dyDescent="0.2">
      <c r="B459169" s="25"/>
      <c r="C459169" s="25"/>
      <c r="D459169" s="31"/>
      <c r="E459169" s="25"/>
      <c r="F459169" s="25"/>
      <c r="G459169" s="25"/>
      <c r="H459169" s="25"/>
    </row>
    <row r="459170" spans="2:8" x14ac:dyDescent="0.2">
      <c r="B459170" s="25"/>
      <c r="C459170" s="25"/>
      <c r="D459170" s="31"/>
      <c r="E459170" s="25"/>
      <c r="F459170" s="25"/>
      <c r="G459170" s="25"/>
      <c r="H459170" s="25"/>
    </row>
    <row r="459171" spans="2:8" x14ac:dyDescent="0.2">
      <c r="B459171" s="25"/>
      <c r="C459171" s="25"/>
      <c r="D459171" s="31"/>
      <c r="E459171" s="25"/>
      <c r="F459171" s="25"/>
      <c r="G459171" s="25"/>
      <c r="H459171" s="25"/>
    </row>
    <row r="459172" spans="2:8" x14ac:dyDescent="0.2">
      <c r="B459172" s="25"/>
      <c r="C459172" s="25"/>
      <c r="D459172" s="31"/>
      <c r="E459172" s="25"/>
      <c r="F459172" s="25"/>
      <c r="G459172" s="25"/>
      <c r="H459172" s="25"/>
    </row>
    <row r="459173" spans="2:8" x14ac:dyDescent="0.2">
      <c r="B459173" s="25"/>
      <c r="C459173" s="25"/>
      <c r="D459173" s="31"/>
      <c r="E459173" s="25"/>
      <c r="F459173" s="25"/>
      <c r="G459173" s="25"/>
      <c r="H459173" s="25"/>
    </row>
    <row r="459174" spans="2:8" x14ac:dyDescent="0.2">
      <c r="B459174" s="25"/>
      <c r="C459174" s="25"/>
      <c r="D459174" s="31"/>
      <c r="E459174" s="25"/>
      <c r="F459174" s="25"/>
      <c r="G459174" s="25"/>
      <c r="H459174" s="25"/>
    </row>
    <row r="459175" spans="2:8" x14ac:dyDescent="0.2">
      <c r="B459175" s="25"/>
      <c r="C459175" s="25"/>
      <c r="D459175" s="31"/>
      <c r="E459175" s="25"/>
      <c r="F459175" s="25"/>
      <c r="G459175" s="25"/>
      <c r="H459175" s="25"/>
    </row>
    <row r="459176" spans="2:8" x14ac:dyDescent="0.2">
      <c r="B459176" s="25"/>
      <c r="C459176" s="25"/>
      <c r="D459176" s="31"/>
      <c r="E459176" s="25"/>
      <c r="F459176" s="25"/>
      <c r="G459176" s="25"/>
      <c r="H459176" s="25"/>
    </row>
    <row r="459177" spans="2:8" x14ac:dyDescent="0.2">
      <c r="B459177" s="25"/>
      <c r="C459177" s="25"/>
      <c r="D459177" s="31"/>
      <c r="E459177" s="25"/>
      <c r="F459177" s="25"/>
      <c r="G459177" s="25"/>
      <c r="H459177" s="25"/>
    </row>
    <row r="459178" spans="2:8" x14ac:dyDescent="0.2">
      <c r="B459178" s="25"/>
      <c r="C459178" s="25"/>
      <c r="D459178" s="31"/>
      <c r="E459178" s="25"/>
      <c r="F459178" s="25"/>
      <c r="G459178" s="25"/>
      <c r="H459178" s="25"/>
    </row>
    <row r="459179" spans="2:8" x14ac:dyDescent="0.2">
      <c r="B459179" s="25"/>
      <c r="C459179" s="25"/>
      <c r="D459179" s="31"/>
      <c r="E459179" s="25"/>
      <c r="F459179" s="25"/>
      <c r="G459179" s="25"/>
      <c r="H459179" s="25"/>
    </row>
    <row r="459180" spans="2:8" x14ac:dyDescent="0.2">
      <c r="B459180" s="25"/>
      <c r="C459180" s="25"/>
      <c r="D459180" s="31"/>
      <c r="E459180" s="25"/>
      <c r="F459180" s="25"/>
      <c r="G459180" s="25"/>
      <c r="H459180" s="25"/>
    </row>
    <row r="459181" spans="2:8" x14ac:dyDescent="0.2">
      <c r="B459181" s="25"/>
      <c r="C459181" s="25"/>
      <c r="D459181" s="31"/>
      <c r="E459181" s="25"/>
      <c r="F459181" s="25"/>
      <c r="G459181" s="25"/>
      <c r="H459181" s="25"/>
    </row>
    <row r="459182" spans="2:8" x14ac:dyDescent="0.2">
      <c r="B459182" s="25"/>
      <c r="C459182" s="25"/>
      <c r="D459182" s="31"/>
      <c r="E459182" s="25"/>
      <c r="F459182" s="25"/>
      <c r="G459182" s="25"/>
      <c r="H459182" s="25"/>
    </row>
    <row r="459183" spans="2:8" x14ac:dyDescent="0.2">
      <c r="B459183" s="25"/>
      <c r="C459183" s="25"/>
      <c r="D459183" s="31"/>
      <c r="E459183" s="25"/>
      <c r="F459183" s="25"/>
      <c r="G459183" s="25"/>
      <c r="H459183" s="25"/>
    </row>
    <row r="459184" spans="2:8" x14ac:dyDescent="0.2">
      <c r="B459184" s="25"/>
      <c r="C459184" s="25"/>
      <c r="D459184" s="31"/>
      <c r="E459184" s="25"/>
      <c r="F459184" s="25"/>
      <c r="G459184" s="25"/>
      <c r="H459184" s="25"/>
    </row>
    <row r="459185" spans="2:8" x14ac:dyDescent="0.2">
      <c r="B459185" s="25"/>
      <c r="C459185" s="25"/>
      <c r="D459185" s="31"/>
      <c r="E459185" s="25"/>
      <c r="F459185" s="25"/>
      <c r="G459185" s="25"/>
      <c r="H459185" s="25"/>
    </row>
    <row r="459186" spans="2:8" x14ac:dyDescent="0.2">
      <c r="B459186" s="25"/>
      <c r="C459186" s="25"/>
      <c r="D459186" s="31"/>
      <c r="E459186" s="25"/>
      <c r="F459186" s="25"/>
      <c r="G459186" s="25"/>
      <c r="H459186" s="25"/>
    </row>
    <row r="459187" spans="2:8" x14ac:dyDescent="0.2">
      <c r="B459187" s="25"/>
      <c r="C459187" s="25"/>
      <c r="D459187" s="31"/>
      <c r="E459187" s="25"/>
      <c r="F459187" s="25"/>
      <c r="G459187" s="25"/>
      <c r="H459187" s="25"/>
    </row>
    <row r="459188" spans="2:8" x14ac:dyDescent="0.2">
      <c r="B459188" s="25"/>
      <c r="C459188" s="25"/>
      <c r="D459188" s="31"/>
      <c r="E459188" s="25"/>
      <c r="F459188" s="25"/>
      <c r="G459188" s="25"/>
      <c r="H459188" s="25"/>
    </row>
    <row r="459189" spans="2:8" x14ac:dyDescent="0.2">
      <c r="B459189" s="25"/>
      <c r="C459189" s="25"/>
      <c r="D459189" s="31"/>
      <c r="E459189" s="25"/>
      <c r="F459189" s="25"/>
      <c r="G459189" s="25"/>
      <c r="H459189" s="25"/>
    </row>
    <row r="459190" spans="2:8" x14ac:dyDescent="0.2">
      <c r="B459190" s="25"/>
      <c r="C459190" s="25"/>
      <c r="D459190" s="31"/>
      <c r="E459190" s="25"/>
      <c r="F459190" s="25"/>
      <c r="G459190" s="25"/>
      <c r="H459190" s="25"/>
    </row>
    <row r="459191" spans="2:8" x14ac:dyDescent="0.2">
      <c r="B459191" s="25"/>
      <c r="C459191" s="25"/>
      <c r="D459191" s="31"/>
      <c r="E459191" s="25"/>
      <c r="F459191" s="25"/>
      <c r="G459191" s="25"/>
      <c r="H459191" s="25"/>
    </row>
    <row r="459192" spans="2:8" x14ac:dyDescent="0.2">
      <c r="B459192" s="25"/>
      <c r="C459192" s="25"/>
      <c r="D459192" s="31"/>
      <c r="E459192" s="25"/>
      <c r="F459192" s="25"/>
      <c r="G459192" s="25"/>
      <c r="H459192" s="25"/>
    </row>
    <row r="459193" spans="2:8" x14ac:dyDescent="0.2">
      <c r="B459193" s="25"/>
      <c r="C459193" s="25"/>
      <c r="D459193" s="31"/>
      <c r="E459193" s="25"/>
      <c r="F459193" s="25"/>
      <c r="G459193" s="25"/>
      <c r="H459193" s="25"/>
    </row>
    <row r="459194" spans="2:8" x14ac:dyDescent="0.2">
      <c r="B459194" s="25"/>
      <c r="C459194" s="25"/>
      <c r="D459194" s="31"/>
      <c r="E459194" s="25"/>
      <c r="F459194" s="25"/>
      <c r="G459194" s="25"/>
      <c r="H459194" s="25"/>
    </row>
    <row r="459195" spans="2:8" x14ac:dyDescent="0.2">
      <c r="B459195" s="25"/>
      <c r="C459195" s="25"/>
      <c r="D459195" s="31"/>
      <c r="E459195" s="25"/>
      <c r="F459195" s="25"/>
      <c r="G459195" s="25"/>
      <c r="H459195" s="25"/>
    </row>
    <row r="459196" spans="2:8" x14ac:dyDescent="0.2">
      <c r="B459196" s="25"/>
      <c r="C459196" s="25"/>
      <c r="D459196" s="31"/>
      <c r="E459196" s="25"/>
      <c r="F459196" s="25"/>
      <c r="G459196" s="25"/>
      <c r="H459196" s="25"/>
    </row>
    <row r="459197" spans="2:8" x14ac:dyDescent="0.2">
      <c r="B459197" s="25"/>
      <c r="C459197" s="25"/>
      <c r="D459197" s="31"/>
      <c r="E459197" s="25"/>
      <c r="F459197" s="25"/>
      <c r="G459197" s="25"/>
      <c r="H459197" s="25"/>
    </row>
    <row r="459198" spans="2:8" x14ac:dyDescent="0.2">
      <c r="B459198" s="25"/>
      <c r="C459198" s="25"/>
      <c r="D459198" s="31"/>
      <c r="E459198" s="25"/>
      <c r="F459198" s="25"/>
      <c r="G459198" s="25"/>
      <c r="H459198" s="25"/>
    </row>
    <row r="459199" spans="2:8" x14ac:dyDescent="0.2">
      <c r="B459199" s="25"/>
      <c r="C459199" s="25"/>
      <c r="D459199" s="31"/>
      <c r="E459199" s="25"/>
      <c r="F459199" s="25"/>
      <c r="G459199" s="25"/>
      <c r="H459199" s="25"/>
    </row>
    <row r="459200" spans="2:8" x14ac:dyDescent="0.2">
      <c r="B459200" s="25"/>
      <c r="C459200" s="25"/>
      <c r="D459200" s="31"/>
      <c r="E459200" s="25"/>
      <c r="F459200" s="25"/>
      <c r="G459200" s="25"/>
      <c r="H459200" s="25"/>
    </row>
    <row r="459201" spans="2:8" x14ac:dyDescent="0.2">
      <c r="B459201" s="25"/>
      <c r="C459201" s="25"/>
      <c r="D459201" s="31"/>
      <c r="E459201" s="25"/>
      <c r="F459201" s="25"/>
      <c r="G459201" s="25"/>
      <c r="H459201" s="25"/>
    </row>
    <row r="459202" spans="2:8" x14ac:dyDescent="0.2">
      <c r="B459202" s="25"/>
      <c r="C459202" s="25"/>
      <c r="D459202" s="31"/>
      <c r="E459202" s="25"/>
      <c r="F459202" s="25"/>
      <c r="G459202" s="25"/>
      <c r="H459202" s="25"/>
    </row>
    <row r="459203" spans="2:8" x14ac:dyDescent="0.2">
      <c r="B459203" s="25"/>
      <c r="C459203" s="25"/>
      <c r="D459203" s="31"/>
      <c r="E459203" s="25"/>
      <c r="F459203" s="25"/>
      <c r="G459203" s="25"/>
      <c r="H459203" s="25"/>
    </row>
    <row r="459204" spans="2:8" x14ac:dyDescent="0.2">
      <c r="B459204" s="25"/>
      <c r="C459204" s="25"/>
      <c r="D459204" s="31"/>
      <c r="E459204" s="25"/>
      <c r="F459204" s="25"/>
      <c r="G459204" s="25"/>
      <c r="H459204" s="25"/>
    </row>
    <row r="459205" spans="2:8" x14ac:dyDescent="0.2">
      <c r="B459205" s="25"/>
      <c r="C459205" s="25"/>
      <c r="D459205" s="31"/>
      <c r="E459205" s="25"/>
      <c r="F459205" s="25"/>
      <c r="G459205" s="25"/>
      <c r="H459205" s="25"/>
    </row>
    <row r="459206" spans="2:8" x14ac:dyDescent="0.2">
      <c r="B459206" s="25"/>
      <c r="C459206" s="25"/>
      <c r="D459206" s="31"/>
      <c r="E459206" s="25"/>
      <c r="F459206" s="25"/>
      <c r="G459206" s="25"/>
      <c r="H459206" s="25"/>
    </row>
    <row r="459207" spans="2:8" x14ac:dyDescent="0.2">
      <c r="B459207" s="25"/>
      <c r="C459207" s="25"/>
      <c r="D459207" s="31"/>
      <c r="E459207" s="25"/>
      <c r="F459207" s="25"/>
      <c r="G459207" s="25"/>
      <c r="H459207" s="25"/>
    </row>
    <row r="459208" spans="2:8" x14ac:dyDescent="0.2">
      <c r="B459208" s="25"/>
      <c r="C459208" s="25"/>
      <c r="D459208" s="31"/>
      <c r="E459208" s="25"/>
      <c r="F459208" s="25"/>
      <c r="G459208" s="25"/>
      <c r="H459208" s="25"/>
    </row>
    <row r="459209" spans="2:8" x14ac:dyDescent="0.2">
      <c r="B459209" s="25"/>
      <c r="C459209" s="25"/>
      <c r="D459209" s="31"/>
      <c r="E459209" s="25"/>
      <c r="F459209" s="25"/>
      <c r="G459209" s="25"/>
      <c r="H459209" s="25"/>
    </row>
    <row r="459210" spans="2:8" x14ac:dyDescent="0.2">
      <c r="B459210" s="25"/>
      <c r="C459210" s="25"/>
      <c r="D459210" s="31"/>
      <c r="E459210" s="25"/>
      <c r="F459210" s="25"/>
      <c r="G459210" s="25"/>
      <c r="H459210" s="25"/>
    </row>
    <row r="459211" spans="2:8" x14ac:dyDescent="0.2">
      <c r="B459211" s="25"/>
      <c r="C459211" s="25"/>
      <c r="D459211" s="31"/>
      <c r="E459211" s="25"/>
      <c r="F459211" s="25"/>
      <c r="G459211" s="25"/>
      <c r="H459211" s="25"/>
    </row>
    <row r="459212" spans="2:8" x14ac:dyDescent="0.2">
      <c r="B459212" s="25"/>
      <c r="C459212" s="25"/>
      <c r="D459212" s="31"/>
      <c r="E459212" s="25"/>
      <c r="F459212" s="25"/>
      <c r="G459212" s="25"/>
      <c r="H459212" s="25"/>
    </row>
    <row r="459213" spans="2:8" x14ac:dyDescent="0.2">
      <c r="B459213" s="25"/>
      <c r="C459213" s="25"/>
      <c r="D459213" s="31"/>
      <c r="E459213" s="25"/>
      <c r="F459213" s="25"/>
      <c r="G459213" s="25"/>
      <c r="H459213" s="25"/>
    </row>
    <row r="459214" spans="2:8" x14ac:dyDescent="0.2">
      <c r="B459214" s="25"/>
      <c r="C459214" s="25"/>
      <c r="D459214" s="31"/>
      <c r="E459214" s="25"/>
      <c r="F459214" s="25"/>
      <c r="G459214" s="25"/>
      <c r="H459214" s="25"/>
    </row>
    <row r="459215" spans="2:8" x14ac:dyDescent="0.2">
      <c r="B459215" s="25"/>
      <c r="C459215" s="25"/>
      <c r="D459215" s="31"/>
      <c r="E459215" s="25"/>
      <c r="F459215" s="25"/>
      <c r="G459215" s="25"/>
      <c r="H459215" s="25"/>
    </row>
    <row r="459216" spans="2:8" x14ac:dyDescent="0.2">
      <c r="B459216" s="25"/>
      <c r="C459216" s="25"/>
      <c r="D459216" s="31"/>
      <c r="E459216" s="25"/>
      <c r="F459216" s="25"/>
      <c r="G459216" s="25"/>
      <c r="H459216" s="25"/>
    </row>
    <row r="459217" spans="2:8" x14ac:dyDescent="0.2">
      <c r="B459217" s="25"/>
      <c r="C459217" s="25"/>
      <c r="D459217" s="31"/>
      <c r="E459217" s="25"/>
      <c r="F459217" s="25"/>
      <c r="G459217" s="25"/>
      <c r="H459217" s="25"/>
    </row>
    <row r="459218" spans="2:8" x14ac:dyDescent="0.2">
      <c r="B459218" s="25"/>
      <c r="C459218" s="25"/>
      <c r="D459218" s="31"/>
      <c r="E459218" s="25"/>
      <c r="F459218" s="25"/>
      <c r="G459218" s="25"/>
      <c r="H459218" s="25"/>
    </row>
    <row r="459219" spans="2:8" x14ac:dyDescent="0.2">
      <c r="B459219" s="25"/>
      <c r="C459219" s="25"/>
      <c r="D459219" s="31"/>
      <c r="E459219" s="25"/>
      <c r="F459219" s="25"/>
      <c r="G459219" s="25"/>
      <c r="H459219" s="25"/>
    </row>
    <row r="459220" spans="2:8" x14ac:dyDescent="0.2">
      <c r="B459220" s="25"/>
      <c r="C459220" s="25"/>
      <c r="D459220" s="31"/>
      <c r="E459220" s="25"/>
      <c r="F459220" s="25"/>
      <c r="G459220" s="25"/>
      <c r="H459220" s="25"/>
    </row>
    <row r="459221" spans="2:8" x14ac:dyDescent="0.2">
      <c r="B459221" s="25"/>
      <c r="C459221" s="25"/>
      <c r="D459221" s="31"/>
      <c r="E459221" s="25"/>
      <c r="F459221" s="25"/>
      <c r="G459221" s="25"/>
      <c r="H459221" s="25"/>
    </row>
    <row r="459222" spans="2:8" x14ac:dyDescent="0.2">
      <c r="B459222" s="25"/>
      <c r="C459222" s="25"/>
      <c r="D459222" s="31"/>
      <c r="E459222" s="25"/>
      <c r="F459222" s="25"/>
      <c r="G459222" s="25"/>
      <c r="H459222" s="25"/>
    </row>
    <row r="459223" spans="2:8" x14ac:dyDescent="0.2">
      <c r="B459223" s="25"/>
      <c r="C459223" s="25"/>
      <c r="D459223" s="31"/>
      <c r="E459223" s="25"/>
      <c r="F459223" s="25"/>
      <c r="G459223" s="25"/>
      <c r="H459223" s="25"/>
    </row>
    <row r="459224" spans="2:8" x14ac:dyDescent="0.2">
      <c r="B459224" s="25"/>
      <c r="C459224" s="25"/>
      <c r="D459224" s="31"/>
      <c r="E459224" s="25"/>
      <c r="F459224" s="25"/>
      <c r="G459224" s="25"/>
      <c r="H459224" s="25"/>
    </row>
    <row r="459225" spans="2:8" x14ac:dyDescent="0.2">
      <c r="B459225" s="25"/>
      <c r="C459225" s="25"/>
      <c r="D459225" s="31"/>
      <c r="E459225" s="25"/>
      <c r="F459225" s="25"/>
      <c r="G459225" s="25"/>
      <c r="H459225" s="25"/>
    </row>
    <row r="459226" spans="2:8" x14ac:dyDescent="0.2">
      <c r="B459226" s="25"/>
      <c r="C459226" s="25"/>
      <c r="D459226" s="31"/>
      <c r="E459226" s="25"/>
      <c r="F459226" s="25"/>
      <c r="G459226" s="25"/>
      <c r="H459226" s="25"/>
    </row>
    <row r="459227" spans="2:8" x14ac:dyDescent="0.2">
      <c r="B459227" s="25"/>
      <c r="C459227" s="25"/>
      <c r="D459227" s="31"/>
      <c r="E459227" s="25"/>
      <c r="F459227" s="25"/>
      <c r="G459227" s="25"/>
      <c r="H459227" s="25"/>
    </row>
    <row r="459228" spans="2:8" x14ac:dyDescent="0.2">
      <c r="B459228" s="25"/>
      <c r="C459228" s="25"/>
      <c r="D459228" s="31"/>
      <c r="E459228" s="25"/>
      <c r="F459228" s="25"/>
      <c r="G459228" s="25"/>
      <c r="H459228" s="25"/>
    </row>
    <row r="459229" spans="2:8" x14ac:dyDescent="0.2">
      <c r="B459229" s="25"/>
      <c r="C459229" s="25"/>
      <c r="D459229" s="31"/>
      <c r="E459229" s="25"/>
      <c r="F459229" s="25"/>
      <c r="G459229" s="25"/>
      <c r="H459229" s="25"/>
    </row>
    <row r="459230" spans="2:8" x14ac:dyDescent="0.2">
      <c r="B459230" s="25"/>
      <c r="C459230" s="25"/>
      <c r="D459230" s="31"/>
      <c r="E459230" s="25"/>
      <c r="F459230" s="25"/>
      <c r="G459230" s="25"/>
      <c r="H459230" s="25"/>
    </row>
    <row r="459231" spans="2:8" x14ac:dyDescent="0.2">
      <c r="B459231" s="25"/>
      <c r="C459231" s="25"/>
      <c r="D459231" s="31"/>
      <c r="E459231" s="25"/>
      <c r="F459231" s="25"/>
      <c r="G459231" s="25"/>
      <c r="H459231" s="25"/>
    </row>
    <row r="459232" spans="2:8" x14ac:dyDescent="0.2">
      <c r="B459232" s="25"/>
      <c r="C459232" s="25"/>
      <c r="D459232" s="31"/>
      <c r="E459232" s="25"/>
      <c r="F459232" s="25"/>
      <c r="G459232" s="25"/>
      <c r="H459232" s="25"/>
    </row>
    <row r="459233" spans="2:8" x14ac:dyDescent="0.2">
      <c r="B459233" s="25"/>
      <c r="C459233" s="25"/>
      <c r="D459233" s="31"/>
      <c r="E459233" s="25"/>
      <c r="F459233" s="25"/>
      <c r="G459233" s="25"/>
      <c r="H459233" s="25"/>
    </row>
    <row r="459234" spans="2:8" x14ac:dyDescent="0.2">
      <c r="B459234" s="25"/>
      <c r="C459234" s="25"/>
      <c r="D459234" s="31"/>
      <c r="E459234" s="25"/>
      <c r="F459234" s="25"/>
      <c r="G459234" s="25"/>
      <c r="H459234" s="25"/>
    </row>
    <row r="459235" spans="2:8" x14ac:dyDescent="0.2">
      <c r="B459235" s="25"/>
      <c r="C459235" s="25"/>
      <c r="D459235" s="31"/>
      <c r="E459235" s="25"/>
      <c r="F459235" s="25"/>
      <c r="G459235" s="25"/>
      <c r="H459235" s="25"/>
    </row>
    <row r="459236" spans="2:8" x14ac:dyDescent="0.2">
      <c r="B459236" s="25"/>
      <c r="C459236" s="25"/>
      <c r="D459236" s="31"/>
      <c r="E459236" s="25"/>
      <c r="F459236" s="25"/>
      <c r="G459236" s="25"/>
      <c r="H459236" s="25"/>
    </row>
    <row r="459237" spans="2:8" x14ac:dyDescent="0.2">
      <c r="B459237" s="25"/>
      <c r="C459237" s="25"/>
      <c r="D459237" s="31"/>
      <c r="E459237" s="25"/>
      <c r="F459237" s="25"/>
      <c r="G459237" s="25"/>
      <c r="H459237" s="25"/>
    </row>
    <row r="459238" spans="2:8" x14ac:dyDescent="0.2">
      <c r="B459238" s="25"/>
      <c r="C459238" s="25"/>
      <c r="D459238" s="31"/>
      <c r="E459238" s="25"/>
      <c r="F459238" s="25"/>
      <c r="G459238" s="25"/>
      <c r="H459238" s="25"/>
    </row>
    <row r="459239" spans="2:8" x14ac:dyDescent="0.2">
      <c r="B459239" s="25"/>
      <c r="C459239" s="25"/>
      <c r="D459239" s="31"/>
      <c r="E459239" s="25"/>
      <c r="F459239" s="25"/>
      <c r="G459239" s="25"/>
      <c r="H459239" s="25"/>
    </row>
    <row r="459240" spans="2:8" x14ac:dyDescent="0.2">
      <c r="B459240" s="25"/>
      <c r="C459240" s="25"/>
      <c r="D459240" s="31"/>
      <c r="E459240" s="25"/>
      <c r="F459240" s="25"/>
      <c r="G459240" s="25"/>
      <c r="H459240" s="25"/>
    </row>
    <row r="459241" spans="2:8" x14ac:dyDescent="0.2">
      <c r="B459241" s="25"/>
      <c r="C459241" s="25"/>
      <c r="D459241" s="31"/>
      <c r="E459241" s="25"/>
      <c r="F459241" s="25"/>
      <c r="G459241" s="25"/>
      <c r="H459241" s="25"/>
    </row>
    <row r="459242" spans="2:8" x14ac:dyDescent="0.2">
      <c r="B459242" s="25"/>
      <c r="C459242" s="25"/>
      <c r="D459242" s="31"/>
      <c r="E459242" s="25"/>
      <c r="F459242" s="25"/>
      <c r="G459242" s="25"/>
      <c r="H459242" s="25"/>
    </row>
    <row r="459243" spans="2:8" x14ac:dyDescent="0.2">
      <c r="B459243" s="25"/>
      <c r="C459243" s="25"/>
      <c r="D459243" s="31"/>
      <c r="E459243" s="25"/>
      <c r="F459243" s="25"/>
      <c r="G459243" s="25"/>
      <c r="H459243" s="25"/>
    </row>
    <row r="459244" spans="2:8" x14ac:dyDescent="0.2">
      <c r="B459244" s="25"/>
      <c r="C459244" s="25"/>
      <c r="D459244" s="31"/>
      <c r="E459244" s="25"/>
      <c r="F459244" s="25"/>
      <c r="G459244" s="25"/>
      <c r="H459244" s="25"/>
    </row>
    <row r="459245" spans="2:8" x14ac:dyDescent="0.2">
      <c r="B459245" s="25"/>
      <c r="C459245" s="25"/>
      <c r="D459245" s="31"/>
      <c r="E459245" s="25"/>
      <c r="F459245" s="25"/>
      <c r="G459245" s="25"/>
      <c r="H459245" s="25"/>
    </row>
    <row r="459246" spans="2:8" x14ac:dyDescent="0.2">
      <c r="B459246" s="25"/>
      <c r="C459246" s="25"/>
      <c r="D459246" s="31"/>
      <c r="E459246" s="25"/>
      <c r="F459246" s="25"/>
      <c r="G459246" s="25"/>
      <c r="H459246" s="25"/>
    </row>
    <row r="459247" spans="2:8" x14ac:dyDescent="0.2">
      <c r="B459247" s="25"/>
      <c r="C459247" s="25"/>
      <c r="D459247" s="31"/>
      <c r="E459247" s="25"/>
      <c r="F459247" s="25"/>
      <c r="G459247" s="25"/>
      <c r="H459247" s="25"/>
    </row>
    <row r="459248" spans="2:8" x14ac:dyDescent="0.2">
      <c r="B459248" s="25"/>
      <c r="C459248" s="25"/>
      <c r="D459248" s="31"/>
      <c r="E459248" s="25"/>
      <c r="F459248" s="25"/>
      <c r="G459248" s="25"/>
      <c r="H459248" s="25"/>
    </row>
    <row r="459249" spans="2:8" x14ac:dyDescent="0.2">
      <c r="B459249" s="25"/>
      <c r="C459249" s="25"/>
      <c r="D459249" s="31"/>
      <c r="E459249" s="25"/>
      <c r="F459249" s="25"/>
      <c r="G459249" s="25"/>
      <c r="H459249" s="25"/>
    </row>
    <row r="459250" spans="2:8" x14ac:dyDescent="0.2">
      <c r="B459250" s="25"/>
      <c r="C459250" s="25"/>
      <c r="D459250" s="31"/>
      <c r="E459250" s="25"/>
      <c r="F459250" s="25"/>
      <c r="G459250" s="25"/>
      <c r="H459250" s="25"/>
    </row>
    <row r="459251" spans="2:8" x14ac:dyDescent="0.2">
      <c r="B459251" s="25"/>
      <c r="C459251" s="25"/>
      <c r="D459251" s="31"/>
      <c r="E459251" s="25"/>
      <c r="F459251" s="25"/>
      <c r="G459251" s="25"/>
      <c r="H459251" s="25"/>
    </row>
    <row r="459252" spans="2:8" x14ac:dyDescent="0.2">
      <c r="B459252" s="25"/>
      <c r="C459252" s="25"/>
      <c r="D459252" s="31"/>
      <c r="E459252" s="25"/>
      <c r="F459252" s="25"/>
      <c r="G459252" s="25"/>
      <c r="H459252" s="25"/>
    </row>
    <row r="459253" spans="2:8" x14ac:dyDescent="0.2">
      <c r="B459253" s="25"/>
      <c r="C459253" s="25"/>
      <c r="D459253" s="31"/>
      <c r="E459253" s="25"/>
      <c r="F459253" s="25"/>
      <c r="G459253" s="25"/>
      <c r="H459253" s="25"/>
    </row>
    <row r="459254" spans="2:8" x14ac:dyDescent="0.2">
      <c r="B459254" s="25"/>
      <c r="C459254" s="25"/>
      <c r="D459254" s="31"/>
      <c r="E459254" s="25"/>
      <c r="F459254" s="25"/>
      <c r="G459254" s="25"/>
      <c r="H459254" s="25"/>
    </row>
    <row r="459255" spans="2:8" x14ac:dyDescent="0.2">
      <c r="B459255" s="25"/>
      <c r="C459255" s="25"/>
      <c r="D459255" s="31"/>
      <c r="E459255" s="25"/>
      <c r="F459255" s="25"/>
      <c r="G459255" s="25"/>
      <c r="H459255" s="25"/>
    </row>
    <row r="459256" spans="2:8" x14ac:dyDescent="0.2">
      <c r="B459256" s="25"/>
      <c r="C459256" s="25"/>
      <c r="D459256" s="31"/>
      <c r="E459256" s="25"/>
      <c r="F459256" s="25"/>
      <c r="G459256" s="25"/>
      <c r="H459256" s="25"/>
    </row>
    <row r="459257" spans="2:8" x14ac:dyDescent="0.2">
      <c r="B459257" s="25"/>
      <c r="C459257" s="25"/>
      <c r="D459257" s="31"/>
      <c r="E459257" s="25"/>
      <c r="F459257" s="25"/>
      <c r="G459257" s="25"/>
      <c r="H459257" s="25"/>
    </row>
    <row r="459258" spans="2:8" x14ac:dyDescent="0.2">
      <c r="B459258" s="25"/>
      <c r="C459258" s="25"/>
      <c r="D459258" s="31"/>
      <c r="E459258" s="25"/>
      <c r="F459258" s="25"/>
      <c r="G459258" s="25"/>
      <c r="H459258" s="25"/>
    </row>
    <row r="459259" spans="2:8" x14ac:dyDescent="0.2">
      <c r="B459259" s="25"/>
      <c r="C459259" s="25"/>
      <c r="D459259" s="31"/>
      <c r="E459259" s="25"/>
      <c r="F459259" s="25"/>
      <c r="G459259" s="25"/>
      <c r="H459259" s="25"/>
    </row>
    <row r="459260" spans="2:8" x14ac:dyDescent="0.2">
      <c r="B459260" s="25"/>
      <c r="C459260" s="25"/>
      <c r="D459260" s="31"/>
      <c r="E459260" s="25"/>
      <c r="F459260" s="25"/>
      <c r="G459260" s="25"/>
      <c r="H459260" s="25"/>
    </row>
    <row r="459261" spans="2:8" x14ac:dyDescent="0.2">
      <c r="B459261" s="25"/>
      <c r="C459261" s="25"/>
      <c r="D459261" s="31"/>
      <c r="E459261" s="25"/>
      <c r="F459261" s="25"/>
      <c r="G459261" s="25"/>
      <c r="H459261" s="25"/>
    </row>
    <row r="459262" spans="2:8" x14ac:dyDescent="0.2">
      <c r="B459262" s="25"/>
      <c r="C459262" s="25"/>
      <c r="D459262" s="31"/>
      <c r="E459262" s="25"/>
      <c r="F459262" s="25"/>
      <c r="G459262" s="25"/>
      <c r="H459262" s="25"/>
    </row>
    <row r="459263" spans="2:8" x14ac:dyDescent="0.2">
      <c r="B459263" s="25"/>
      <c r="C459263" s="25"/>
      <c r="D459263" s="31"/>
      <c r="E459263" s="25"/>
      <c r="F459263" s="25"/>
      <c r="G459263" s="25"/>
      <c r="H459263" s="25"/>
    </row>
    <row r="459264" spans="2:8" x14ac:dyDescent="0.2">
      <c r="B459264" s="25"/>
      <c r="C459264" s="25"/>
      <c r="D459264" s="31"/>
      <c r="E459264" s="25"/>
      <c r="F459264" s="25"/>
      <c r="G459264" s="25"/>
      <c r="H459264" s="25"/>
    </row>
    <row r="459265" spans="2:8" x14ac:dyDescent="0.2">
      <c r="B459265" s="25"/>
      <c r="C459265" s="25"/>
      <c r="D459265" s="31"/>
      <c r="E459265" s="25"/>
      <c r="F459265" s="25"/>
      <c r="G459265" s="25"/>
      <c r="H459265" s="25"/>
    </row>
    <row r="459266" spans="2:8" x14ac:dyDescent="0.2">
      <c r="B459266" s="25"/>
      <c r="C459266" s="25"/>
      <c r="D459266" s="31"/>
      <c r="E459266" s="25"/>
      <c r="F459266" s="25"/>
      <c r="G459266" s="25"/>
      <c r="H459266" s="25"/>
    </row>
    <row r="459267" spans="2:8" x14ac:dyDescent="0.2">
      <c r="B459267" s="25"/>
      <c r="C459267" s="25"/>
      <c r="D459267" s="31"/>
      <c r="E459267" s="25"/>
      <c r="F459267" s="25"/>
      <c r="G459267" s="25"/>
      <c r="H459267" s="25"/>
    </row>
    <row r="459268" spans="2:8" x14ac:dyDescent="0.2">
      <c r="B459268" s="25"/>
      <c r="C459268" s="25"/>
      <c r="D459268" s="31"/>
      <c r="E459268" s="25"/>
      <c r="F459268" s="25"/>
      <c r="G459268" s="25"/>
      <c r="H459268" s="25"/>
    </row>
    <row r="459269" spans="2:8" x14ac:dyDescent="0.2">
      <c r="B459269" s="25"/>
      <c r="C459269" s="25"/>
      <c r="D459269" s="31"/>
      <c r="E459269" s="25"/>
      <c r="F459269" s="25"/>
      <c r="G459269" s="25"/>
      <c r="H459269" s="25"/>
    </row>
    <row r="459270" spans="2:8" x14ac:dyDescent="0.2">
      <c r="B459270" s="25"/>
      <c r="C459270" s="25"/>
      <c r="D459270" s="31"/>
      <c r="E459270" s="25"/>
      <c r="F459270" s="25"/>
      <c r="G459270" s="25"/>
      <c r="H459270" s="25"/>
    </row>
    <row r="459271" spans="2:8" x14ac:dyDescent="0.2">
      <c r="B459271" s="25"/>
      <c r="C459271" s="25"/>
      <c r="D459271" s="31"/>
      <c r="E459271" s="25"/>
      <c r="F459271" s="25"/>
      <c r="G459271" s="25"/>
      <c r="H459271" s="25"/>
    </row>
    <row r="459272" spans="2:8" x14ac:dyDescent="0.2">
      <c r="B459272" s="25"/>
      <c r="C459272" s="25"/>
      <c r="D459272" s="31"/>
      <c r="E459272" s="25"/>
      <c r="F459272" s="25"/>
      <c r="G459272" s="25"/>
      <c r="H459272" s="25"/>
    </row>
    <row r="459273" spans="2:8" x14ac:dyDescent="0.2">
      <c r="B459273" s="25"/>
      <c r="C459273" s="25"/>
      <c r="D459273" s="31"/>
      <c r="E459273" s="25"/>
      <c r="F459273" s="25"/>
      <c r="G459273" s="25"/>
      <c r="H459273" s="25"/>
    </row>
    <row r="459274" spans="2:8" x14ac:dyDescent="0.2">
      <c r="B459274" s="25"/>
      <c r="C459274" s="25"/>
      <c r="D459274" s="31"/>
      <c r="E459274" s="25"/>
      <c r="F459274" s="25"/>
      <c r="G459274" s="25"/>
      <c r="H459274" s="25"/>
    </row>
    <row r="459275" spans="2:8" x14ac:dyDescent="0.2">
      <c r="B459275" s="25"/>
      <c r="C459275" s="25"/>
      <c r="D459275" s="31"/>
      <c r="E459275" s="25"/>
      <c r="F459275" s="25"/>
      <c r="G459275" s="25"/>
      <c r="H459275" s="25"/>
    </row>
    <row r="459276" spans="2:8" x14ac:dyDescent="0.2">
      <c r="B459276" s="25"/>
      <c r="C459276" s="25"/>
      <c r="D459276" s="31"/>
      <c r="E459276" s="25"/>
      <c r="F459276" s="25"/>
      <c r="G459276" s="25"/>
      <c r="H459276" s="25"/>
    </row>
    <row r="459277" spans="2:8" x14ac:dyDescent="0.2">
      <c r="B459277" s="25"/>
      <c r="C459277" s="25"/>
      <c r="D459277" s="31"/>
      <c r="E459277" s="25"/>
      <c r="F459277" s="25"/>
      <c r="G459277" s="25"/>
      <c r="H459277" s="25"/>
    </row>
    <row r="459278" spans="2:8" x14ac:dyDescent="0.2">
      <c r="B459278" s="25"/>
      <c r="C459278" s="25"/>
      <c r="D459278" s="31"/>
      <c r="E459278" s="25"/>
      <c r="F459278" s="25"/>
      <c r="G459278" s="25"/>
      <c r="H459278" s="25"/>
    </row>
    <row r="459279" spans="2:8" x14ac:dyDescent="0.2">
      <c r="B459279" s="25"/>
      <c r="C459279" s="25"/>
      <c r="D459279" s="31"/>
      <c r="E459279" s="25"/>
      <c r="F459279" s="25"/>
      <c r="G459279" s="25"/>
      <c r="H459279" s="25"/>
    </row>
    <row r="459280" spans="2:8" x14ac:dyDescent="0.2">
      <c r="B459280" s="25"/>
      <c r="C459280" s="25"/>
      <c r="D459280" s="31"/>
      <c r="E459280" s="25"/>
      <c r="F459280" s="25"/>
      <c r="G459280" s="25"/>
      <c r="H459280" s="25"/>
    </row>
    <row r="459281" spans="2:8" x14ac:dyDescent="0.2">
      <c r="B459281" s="25"/>
      <c r="C459281" s="25"/>
      <c r="D459281" s="31"/>
      <c r="E459281" s="25"/>
      <c r="F459281" s="25"/>
      <c r="G459281" s="25"/>
      <c r="H459281" s="25"/>
    </row>
    <row r="459282" spans="2:8" x14ac:dyDescent="0.2">
      <c r="B459282" s="25"/>
      <c r="C459282" s="25"/>
      <c r="D459282" s="31"/>
      <c r="E459282" s="25"/>
      <c r="F459282" s="25"/>
      <c r="G459282" s="25"/>
      <c r="H459282" s="25"/>
    </row>
    <row r="459283" spans="2:8" x14ac:dyDescent="0.2">
      <c r="B459283" s="25"/>
      <c r="C459283" s="25"/>
      <c r="D459283" s="31"/>
      <c r="E459283" s="25"/>
      <c r="F459283" s="25"/>
      <c r="G459283" s="25"/>
      <c r="H459283" s="25"/>
    </row>
    <row r="459284" spans="2:8" x14ac:dyDescent="0.2">
      <c r="B459284" s="25"/>
      <c r="C459284" s="25"/>
      <c r="D459284" s="31"/>
      <c r="E459284" s="25"/>
      <c r="F459284" s="25"/>
      <c r="G459284" s="25"/>
      <c r="H459284" s="25"/>
    </row>
    <row r="459285" spans="2:8" x14ac:dyDescent="0.2">
      <c r="B459285" s="25"/>
      <c r="C459285" s="25"/>
      <c r="D459285" s="31"/>
      <c r="E459285" s="25"/>
      <c r="F459285" s="25"/>
      <c r="G459285" s="25"/>
      <c r="H459285" s="25"/>
    </row>
    <row r="459286" spans="2:8" x14ac:dyDescent="0.2">
      <c r="B459286" s="25"/>
      <c r="C459286" s="25"/>
      <c r="D459286" s="31"/>
      <c r="E459286" s="25"/>
      <c r="F459286" s="25"/>
      <c r="G459286" s="25"/>
      <c r="H459286" s="25"/>
    </row>
    <row r="459287" spans="2:8" x14ac:dyDescent="0.2">
      <c r="B459287" s="25"/>
      <c r="C459287" s="25"/>
      <c r="D459287" s="31"/>
      <c r="E459287" s="25"/>
      <c r="F459287" s="25"/>
      <c r="G459287" s="25"/>
      <c r="H459287" s="25"/>
    </row>
    <row r="459288" spans="2:8" x14ac:dyDescent="0.2">
      <c r="B459288" s="25"/>
      <c r="C459288" s="25"/>
      <c r="D459288" s="31"/>
      <c r="E459288" s="25"/>
      <c r="F459288" s="25"/>
      <c r="G459288" s="25"/>
      <c r="H459288" s="25"/>
    </row>
    <row r="459289" spans="2:8" x14ac:dyDescent="0.2">
      <c r="B459289" s="25"/>
      <c r="C459289" s="25"/>
      <c r="D459289" s="31"/>
      <c r="E459289" s="25"/>
      <c r="F459289" s="25"/>
      <c r="G459289" s="25"/>
      <c r="H459289" s="25"/>
    </row>
    <row r="459290" spans="2:8" x14ac:dyDescent="0.2">
      <c r="B459290" s="25"/>
      <c r="C459290" s="25"/>
      <c r="D459290" s="31"/>
      <c r="E459290" s="25"/>
      <c r="F459290" s="25"/>
      <c r="G459290" s="25"/>
      <c r="H459290" s="25"/>
    </row>
    <row r="459291" spans="2:8" x14ac:dyDescent="0.2">
      <c r="B459291" s="25"/>
      <c r="C459291" s="25"/>
      <c r="D459291" s="31"/>
      <c r="E459291" s="25"/>
      <c r="F459291" s="25"/>
      <c r="G459291" s="25"/>
      <c r="H459291" s="25"/>
    </row>
    <row r="459292" spans="2:8" x14ac:dyDescent="0.2">
      <c r="B459292" s="25"/>
      <c r="C459292" s="25"/>
      <c r="D459292" s="31"/>
      <c r="E459292" s="25"/>
      <c r="F459292" s="25"/>
      <c r="G459292" s="25"/>
      <c r="H459292" s="25"/>
    </row>
    <row r="459293" spans="2:8" x14ac:dyDescent="0.2">
      <c r="B459293" s="25"/>
      <c r="C459293" s="25"/>
      <c r="D459293" s="31"/>
      <c r="E459293" s="25"/>
      <c r="F459293" s="25"/>
      <c r="G459293" s="25"/>
      <c r="H459293" s="25"/>
    </row>
    <row r="459294" spans="2:8" x14ac:dyDescent="0.2">
      <c r="B459294" s="25"/>
      <c r="C459294" s="25"/>
      <c r="D459294" s="31"/>
      <c r="E459294" s="25"/>
      <c r="F459294" s="25"/>
      <c r="G459294" s="25"/>
      <c r="H459294" s="25"/>
    </row>
    <row r="459295" spans="2:8" x14ac:dyDescent="0.2">
      <c r="B459295" s="25"/>
      <c r="C459295" s="25"/>
      <c r="D459295" s="31"/>
      <c r="E459295" s="25"/>
      <c r="F459295" s="25"/>
      <c r="G459295" s="25"/>
      <c r="H459295" s="25"/>
    </row>
    <row r="459296" spans="2:8" x14ac:dyDescent="0.2">
      <c r="B459296" s="25"/>
      <c r="C459296" s="25"/>
      <c r="D459296" s="31"/>
      <c r="E459296" s="25"/>
      <c r="F459296" s="25"/>
      <c r="G459296" s="25"/>
      <c r="H459296" s="25"/>
    </row>
    <row r="459297" spans="2:8" x14ac:dyDescent="0.2">
      <c r="B459297" s="25"/>
      <c r="C459297" s="25"/>
      <c r="D459297" s="31"/>
      <c r="E459297" s="25"/>
      <c r="F459297" s="25"/>
      <c r="G459297" s="25"/>
      <c r="H459297" s="25"/>
    </row>
    <row r="459298" spans="2:8" x14ac:dyDescent="0.2">
      <c r="B459298" s="25"/>
      <c r="C459298" s="25"/>
      <c r="D459298" s="31"/>
      <c r="E459298" s="25"/>
      <c r="F459298" s="25"/>
      <c r="G459298" s="25"/>
      <c r="H459298" s="25"/>
    </row>
    <row r="459299" spans="2:8" x14ac:dyDescent="0.2">
      <c r="B459299" s="25"/>
      <c r="C459299" s="25"/>
      <c r="D459299" s="31"/>
      <c r="E459299" s="25"/>
      <c r="F459299" s="25"/>
      <c r="G459299" s="25"/>
      <c r="H459299" s="25"/>
    </row>
    <row r="459300" spans="2:8" x14ac:dyDescent="0.2">
      <c r="B459300" s="25"/>
      <c r="C459300" s="25"/>
      <c r="D459300" s="31"/>
      <c r="E459300" s="25"/>
      <c r="F459300" s="25"/>
      <c r="G459300" s="25"/>
      <c r="H459300" s="25"/>
    </row>
    <row r="459301" spans="2:8" x14ac:dyDescent="0.2">
      <c r="B459301" s="25"/>
      <c r="C459301" s="25"/>
      <c r="D459301" s="31"/>
      <c r="E459301" s="25"/>
      <c r="F459301" s="25"/>
      <c r="G459301" s="25"/>
      <c r="H459301" s="25"/>
    </row>
    <row r="459302" spans="2:8" x14ac:dyDescent="0.2">
      <c r="B459302" s="25"/>
      <c r="C459302" s="25"/>
      <c r="D459302" s="31"/>
      <c r="E459302" s="25"/>
      <c r="F459302" s="25"/>
      <c r="G459302" s="25"/>
      <c r="H459302" s="25"/>
    </row>
    <row r="459303" spans="2:8" x14ac:dyDescent="0.2">
      <c r="B459303" s="25"/>
      <c r="C459303" s="25"/>
      <c r="D459303" s="31"/>
      <c r="E459303" s="25"/>
      <c r="F459303" s="25"/>
      <c r="G459303" s="25"/>
      <c r="H459303" s="25"/>
    </row>
    <row r="459304" spans="2:8" x14ac:dyDescent="0.2">
      <c r="B459304" s="25"/>
      <c r="C459304" s="25"/>
      <c r="D459304" s="31"/>
      <c r="E459304" s="25"/>
      <c r="F459304" s="25"/>
      <c r="G459304" s="25"/>
      <c r="H459304" s="25"/>
    </row>
    <row r="459305" spans="2:8" x14ac:dyDescent="0.2">
      <c r="B459305" s="25"/>
      <c r="C459305" s="25"/>
      <c r="D459305" s="31"/>
      <c r="E459305" s="25"/>
      <c r="F459305" s="25"/>
      <c r="G459305" s="25"/>
      <c r="H459305" s="25"/>
    </row>
    <row r="459306" spans="2:8" x14ac:dyDescent="0.2">
      <c r="B459306" s="25"/>
      <c r="C459306" s="25"/>
      <c r="D459306" s="31"/>
      <c r="E459306" s="25"/>
      <c r="F459306" s="25"/>
      <c r="G459306" s="25"/>
      <c r="H459306" s="25"/>
    </row>
    <row r="459307" spans="2:8" x14ac:dyDescent="0.2">
      <c r="B459307" s="25"/>
      <c r="C459307" s="25"/>
      <c r="D459307" s="31"/>
      <c r="E459307" s="25"/>
      <c r="F459307" s="25"/>
      <c r="G459307" s="25"/>
      <c r="H459307" s="25"/>
    </row>
    <row r="459308" spans="2:8" x14ac:dyDescent="0.2">
      <c r="B459308" s="25"/>
      <c r="C459308" s="25"/>
      <c r="D459308" s="31"/>
      <c r="E459308" s="25"/>
      <c r="F459308" s="25"/>
      <c r="G459308" s="25"/>
      <c r="H459308" s="25"/>
    </row>
    <row r="459309" spans="2:8" x14ac:dyDescent="0.2">
      <c r="B459309" s="25"/>
      <c r="C459309" s="25"/>
      <c r="D459309" s="31"/>
      <c r="E459309" s="25"/>
      <c r="F459309" s="25"/>
      <c r="G459309" s="25"/>
      <c r="H459309" s="25"/>
    </row>
    <row r="459310" spans="2:8" x14ac:dyDescent="0.2">
      <c r="B459310" s="25"/>
      <c r="C459310" s="25"/>
      <c r="D459310" s="31"/>
      <c r="E459310" s="25"/>
      <c r="F459310" s="25"/>
      <c r="G459310" s="25"/>
      <c r="H459310" s="25"/>
    </row>
    <row r="459311" spans="2:8" x14ac:dyDescent="0.2">
      <c r="B459311" s="25"/>
      <c r="C459311" s="25"/>
      <c r="D459311" s="31"/>
      <c r="E459311" s="25"/>
      <c r="F459311" s="25"/>
      <c r="G459311" s="25"/>
      <c r="H459311" s="25"/>
    </row>
    <row r="459312" spans="2:8" x14ac:dyDescent="0.2">
      <c r="B459312" s="25"/>
      <c r="C459312" s="25"/>
      <c r="D459312" s="31"/>
      <c r="E459312" s="25"/>
      <c r="F459312" s="25"/>
      <c r="G459312" s="25"/>
      <c r="H459312" s="25"/>
    </row>
    <row r="459313" spans="2:8" x14ac:dyDescent="0.2">
      <c r="B459313" s="25"/>
      <c r="C459313" s="25"/>
      <c r="D459313" s="31"/>
      <c r="E459313" s="25"/>
      <c r="F459313" s="25"/>
      <c r="G459313" s="25"/>
      <c r="H459313" s="25"/>
    </row>
    <row r="459314" spans="2:8" x14ac:dyDescent="0.2">
      <c r="B459314" s="25"/>
      <c r="C459314" s="25"/>
      <c r="D459314" s="31"/>
      <c r="E459314" s="25"/>
      <c r="F459314" s="25"/>
      <c r="G459314" s="25"/>
      <c r="H459314" s="25"/>
    </row>
    <row r="459315" spans="2:8" x14ac:dyDescent="0.2">
      <c r="B459315" s="25"/>
      <c r="C459315" s="25"/>
      <c r="D459315" s="31"/>
      <c r="E459315" s="25"/>
      <c r="F459315" s="25"/>
      <c r="G459315" s="25"/>
      <c r="H459315" s="25"/>
    </row>
    <row r="459316" spans="2:8" x14ac:dyDescent="0.2">
      <c r="B459316" s="25"/>
      <c r="C459316" s="25"/>
      <c r="D459316" s="31"/>
      <c r="E459316" s="25"/>
      <c r="F459316" s="25"/>
      <c r="G459316" s="25"/>
      <c r="H459316" s="25"/>
    </row>
    <row r="459317" spans="2:8" x14ac:dyDescent="0.2">
      <c r="B459317" s="25"/>
      <c r="C459317" s="25"/>
      <c r="D459317" s="31"/>
      <c r="E459317" s="25"/>
      <c r="F459317" s="25"/>
      <c r="G459317" s="25"/>
      <c r="H459317" s="25"/>
    </row>
    <row r="459318" spans="2:8" x14ac:dyDescent="0.2">
      <c r="B459318" s="25"/>
      <c r="C459318" s="25"/>
      <c r="D459318" s="31"/>
      <c r="E459318" s="25"/>
      <c r="F459318" s="25"/>
      <c r="G459318" s="25"/>
      <c r="H459318" s="25"/>
    </row>
    <row r="459319" spans="2:8" x14ac:dyDescent="0.2">
      <c r="B459319" s="25"/>
      <c r="C459319" s="25"/>
      <c r="D459319" s="31"/>
      <c r="E459319" s="25"/>
      <c r="F459319" s="25"/>
      <c r="G459319" s="25"/>
      <c r="H459319" s="25"/>
    </row>
    <row r="459320" spans="2:8" x14ac:dyDescent="0.2">
      <c r="B459320" s="25"/>
      <c r="C459320" s="25"/>
      <c r="D459320" s="31"/>
      <c r="E459320" s="25"/>
      <c r="F459320" s="25"/>
      <c r="G459320" s="25"/>
      <c r="H459320" s="25"/>
    </row>
    <row r="459321" spans="2:8" x14ac:dyDescent="0.2">
      <c r="B459321" s="25"/>
      <c r="C459321" s="25"/>
      <c r="D459321" s="31"/>
      <c r="E459321" s="25"/>
      <c r="F459321" s="25"/>
      <c r="G459321" s="25"/>
      <c r="H459321" s="25"/>
    </row>
    <row r="459322" spans="2:8" x14ac:dyDescent="0.2">
      <c r="B459322" s="25"/>
      <c r="C459322" s="25"/>
      <c r="D459322" s="31"/>
      <c r="E459322" s="25"/>
      <c r="F459322" s="25"/>
      <c r="G459322" s="25"/>
      <c r="H459322" s="25"/>
    </row>
    <row r="459323" spans="2:8" x14ac:dyDescent="0.2">
      <c r="B459323" s="25"/>
      <c r="C459323" s="25"/>
      <c r="D459323" s="31"/>
      <c r="E459323" s="25"/>
      <c r="F459323" s="25"/>
      <c r="G459323" s="25"/>
      <c r="H459323" s="25"/>
    </row>
    <row r="459324" spans="2:8" x14ac:dyDescent="0.2">
      <c r="B459324" s="25"/>
      <c r="C459324" s="25"/>
      <c r="D459324" s="31"/>
      <c r="E459324" s="25"/>
      <c r="F459324" s="25"/>
      <c r="G459324" s="25"/>
      <c r="H459324" s="25"/>
    </row>
    <row r="459325" spans="2:8" x14ac:dyDescent="0.2">
      <c r="B459325" s="25"/>
      <c r="C459325" s="25"/>
      <c r="D459325" s="31"/>
      <c r="E459325" s="25"/>
      <c r="F459325" s="25"/>
      <c r="G459325" s="25"/>
      <c r="H459325" s="25"/>
    </row>
    <row r="459326" spans="2:8" x14ac:dyDescent="0.2">
      <c r="B459326" s="25"/>
      <c r="C459326" s="25"/>
      <c r="D459326" s="31"/>
      <c r="E459326" s="25"/>
      <c r="F459326" s="25"/>
      <c r="G459326" s="25"/>
      <c r="H459326" s="25"/>
    </row>
    <row r="459327" spans="2:8" x14ac:dyDescent="0.2">
      <c r="B459327" s="25"/>
      <c r="C459327" s="25"/>
      <c r="D459327" s="31"/>
      <c r="E459327" s="25"/>
      <c r="F459327" s="25"/>
      <c r="G459327" s="25"/>
      <c r="H459327" s="25"/>
    </row>
    <row r="459328" spans="2:8" x14ac:dyDescent="0.2">
      <c r="B459328" s="25"/>
      <c r="C459328" s="25"/>
      <c r="D459328" s="31"/>
      <c r="E459328" s="25"/>
      <c r="F459328" s="25"/>
      <c r="G459328" s="25"/>
      <c r="H459328" s="25"/>
    </row>
    <row r="459329" spans="2:8" x14ac:dyDescent="0.2">
      <c r="B459329" s="25"/>
      <c r="C459329" s="25"/>
      <c r="D459329" s="31"/>
      <c r="E459329" s="25"/>
      <c r="F459329" s="25"/>
      <c r="G459329" s="25"/>
      <c r="H459329" s="25"/>
    </row>
    <row r="459330" spans="2:8" x14ac:dyDescent="0.2">
      <c r="B459330" s="25"/>
      <c r="C459330" s="25"/>
      <c r="D459330" s="31"/>
      <c r="E459330" s="25"/>
      <c r="F459330" s="25"/>
      <c r="G459330" s="25"/>
      <c r="H459330" s="25"/>
    </row>
    <row r="459331" spans="2:8" x14ac:dyDescent="0.2">
      <c r="B459331" s="25"/>
      <c r="C459331" s="25"/>
      <c r="D459331" s="31"/>
      <c r="E459331" s="25"/>
      <c r="F459331" s="25"/>
      <c r="G459331" s="25"/>
      <c r="H459331" s="25"/>
    </row>
    <row r="459332" spans="2:8" x14ac:dyDescent="0.2">
      <c r="B459332" s="25"/>
      <c r="C459332" s="25"/>
      <c r="D459332" s="31"/>
      <c r="E459332" s="25"/>
      <c r="F459332" s="25"/>
      <c r="G459332" s="25"/>
      <c r="H459332" s="25"/>
    </row>
    <row r="459333" spans="2:8" x14ac:dyDescent="0.2">
      <c r="B459333" s="21"/>
      <c r="C459333" s="21"/>
      <c r="D459333" s="31"/>
      <c r="E459333" s="21"/>
      <c r="F459333" s="21"/>
      <c r="G459333" s="21"/>
      <c r="H459333" s="25"/>
    </row>
    <row r="459334" spans="2:8" x14ac:dyDescent="0.2">
      <c r="B459334" s="21"/>
      <c r="C459334" s="21"/>
      <c r="D459334" s="31"/>
      <c r="E459334" s="21"/>
      <c r="F459334" s="21"/>
      <c r="G459334" s="21"/>
      <c r="H459334" s="21"/>
    </row>
    <row r="459335" spans="2:8" x14ac:dyDescent="0.2">
      <c r="B459335" s="21"/>
      <c r="C459335" s="21"/>
      <c r="D459335" s="31"/>
      <c r="E459335" s="21"/>
      <c r="F459335" s="21"/>
      <c r="G459335" s="21"/>
      <c r="H459335" s="21"/>
    </row>
    <row r="459336" spans="2:8" x14ac:dyDescent="0.2">
      <c r="B459336" s="21"/>
      <c r="C459336" s="21"/>
      <c r="D459336" s="31"/>
      <c r="E459336" s="21"/>
      <c r="F459336" s="21"/>
      <c r="G459336" s="21"/>
      <c r="H459336" s="21"/>
    </row>
    <row r="459337" spans="2:8" x14ac:dyDescent="0.2">
      <c r="B459337" s="21"/>
      <c r="C459337" s="21"/>
      <c r="D459337" s="31"/>
      <c r="E459337" s="21"/>
      <c r="F459337" s="21"/>
      <c r="G459337" s="21"/>
      <c r="H459337" s="21"/>
    </row>
    <row r="459338" spans="2:8" x14ac:dyDescent="0.2">
      <c r="B459338" s="21"/>
      <c r="C459338" s="21"/>
      <c r="D459338" s="31"/>
      <c r="E459338" s="21"/>
      <c r="F459338" s="21"/>
      <c r="G459338" s="21"/>
      <c r="H459338" s="21"/>
    </row>
    <row r="459339" spans="2:8" x14ac:dyDescent="0.2">
      <c r="B459339" s="21"/>
      <c r="C459339" s="21"/>
      <c r="D459339" s="31"/>
      <c r="E459339" s="21"/>
      <c r="F459339" s="21"/>
      <c r="G459339" s="21"/>
      <c r="H459339" s="21"/>
    </row>
    <row r="459340" spans="2:8" x14ac:dyDescent="0.2">
      <c r="B459340" s="21"/>
      <c r="C459340" s="21"/>
      <c r="D459340" s="31"/>
      <c r="E459340" s="21"/>
      <c r="F459340" s="21"/>
      <c r="G459340" s="21"/>
      <c r="H459340" s="21"/>
    </row>
    <row r="459341" spans="2:8" x14ac:dyDescent="0.2">
      <c r="B459341" s="21"/>
      <c r="C459341" s="21"/>
      <c r="D459341" s="31"/>
      <c r="E459341" s="21"/>
      <c r="F459341" s="21"/>
      <c r="G459341" s="21"/>
      <c r="H459341" s="21"/>
    </row>
    <row r="459342" spans="2:8" x14ac:dyDescent="0.2">
      <c r="B459342" s="21"/>
      <c r="C459342" s="21"/>
      <c r="D459342" s="31"/>
      <c r="E459342" s="21"/>
      <c r="F459342" s="21"/>
      <c r="G459342" s="21"/>
      <c r="H459342" s="21"/>
    </row>
    <row r="459343" spans="2:8" x14ac:dyDescent="0.2">
      <c r="H459343" s="21"/>
    </row>
    <row r="475137" spans="2:8" x14ac:dyDescent="0.2">
      <c r="B475137" s="21"/>
      <c r="C475137" s="21"/>
      <c r="D475137" s="31"/>
      <c r="E475137" s="21"/>
      <c r="F475137" s="21"/>
      <c r="G475137" s="21"/>
    </row>
    <row r="475138" spans="2:8" x14ac:dyDescent="0.2">
      <c r="B475138" s="21"/>
      <c r="C475138" s="21"/>
      <c r="D475138" s="31"/>
      <c r="E475138" s="21"/>
      <c r="F475138" s="21"/>
      <c r="G475138" s="21"/>
      <c r="H475138" s="21"/>
    </row>
    <row r="475139" spans="2:8" x14ac:dyDescent="0.2">
      <c r="B475139" s="21"/>
      <c r="C475139" s="21"/>
      <c r="D475139" s="31"/>
      <c r="E475139" s="21"/>
      <c r="F475139" s="21"/>
      <c r="G475139" s="21"/>
      <c r="H475139" s="21"/>
    </row>
    <row r="475140" spans="2:8" x14ac:dyDescent="0.2">
      <c r="B475140" s="21"/>
      <c r="C475140" s="21"/>
      <c r="D475140" s="31"/>
      <c r="E475140" s="21"/>
      <c r="F475140" s="21"/>
      <c r="G475140" s="21"/>
      <c r="H475140" s="21"/>
    </row>
    <row r="475141" spans="2:8" x14ac:dyDescent="0.2">
      <c r="B475141" s="21"/>
      <c r="C475141" s="21"/>
      <c r="D475141" s="31"/>
      <c r="E475141" s="21"/>
      <c r="F475141" s="21"/>
      <c r="G475141" s="21"/>
      <c r="H475141" s="21"/>
    </row>
    <row r="475142" spans="2:8" x14ac:dyDescent="0.2">
      <c r="B475142" s="22"/>
      <c r="C475142" s="22"/>
      <c r="D475142" s="31"/>
      <c r="E475142" s="22"/>
      <c r="F475142" s="22"/>
      <c r="G475142" s="22"/>
      <c r="H475142" s="21"/>
    </row>
    <row r="475143" spans="2:8" x14ac:dyDescent="0.2">
      <c r="B475143" s="22"/>
      <c r="C475143" s="22"/>
      <c r="D475143" s="31"/>
      <c r="E475143" s="22"/>
      <c r="F475143" s="22"/>
      <c r="G475143" s="22"/>
      <c r="H475143" s="22"/>
    </row>
    <row r="475144" spans="2:8" x14ac:dyDescent="0.2">
      <c r="B475144" s="22"/>
      <c r="C475144" s="22"/>
      <c r="D475144" s="31"/>
      <c r="E475144" s="22"/>
      <c r="F475144" s="22"/>
      <c r="G475144" s="22"/>
      <c r="H475144" s="22"/>
    </row>
    <row r="475145" spans="2:8" x14ac:dyDescent="0.2">
      <c r="B475145" s="22"/>
      <c r="C475145" s="22"/>
      <c r="D475145" s="31"/>
      <c r="E475145" s="22"/>
      <c r="F475145" s="22"/>
      <c r="G475145" s="22"/>
      <c r="H475145" s="22"/>
    </row>
    <row r="475146" spans="2:8" x14ac:dyDescent="0.2">
      <c r="B475146" s="22"/>
      <c r="C475146" s="22"/>
      <c r="D475146" s="31"/>
      <c r="E475146" s="22"/>
      <c r="F475146" s="22"/>
      <c r="G475146" s="22"/>
      <c r="H475146" s="22"/>
    </row>
    <row r="475147" spans="2:8" x14ac:dyDescent="0.2">
      <c r="B475147" s="22"/>
      <c r="C475147" s="22"/>
      <c r="D475147" s="31"/>
      <c r="E475147" s="22"/>
      <c r="F475147" s="22"/>
      <c r="G475147" s="22"/>
      <c r="H475147" s="22"/>
    </row>
    <row r="475148" spans="2:8" x14ac:dyDescent="0.2">
      <c r="B475148" s="22"/>
      <c r="C475148" s="22"/>
      <c r="D475148" s="31"/>
      <c r="E475148" s="22"/>
      <c r="F475148" s="22"/>
      <c r="G475148" s="22"/>
      <c r="H475148" s="22"/>
    </row>
    <row r="475149" spans="2:8" x14ac:dyDescent="0.2">
      <c r="B475149" s="22"/>
      <c r="C475149" s="22"/>
      <c r="D475149" s="31"/>
      <c r="E475149" s="22"/>
      <c r="F475149" s="22"/>
      <c r="G475149" s="22"/>
      <c r="H475149" s="22"/>
    </row>
    <row r="475150" spans="2:8" x14ac:dyDescent="0.2">
      <c r="B475150" s="22"/>
      <c r="C475150" s="22"/>
      <c r="D475150" s="31"/>
      <c r="E475150" s="22"/>
      <c r="F475150" s="22"/>
      <c r="G475150" s="22"/>
      <c r="H475150" s="22"/>
    </row>
    <row r="475151" spans="2:8" x14ac:dyDescent="0.2">
      <c r="B475151" s="22"/>
      <c r="C475151" s="22"/>
      <c r="D475151" s="31"/>
      <c r="E475151" s="22"/>
      <c r="F475151" s="22"/>
      <c r="G475151" s="22"/>
      <c r="H475151" s="22"/>
    </row>
    <row r="475152" spans="2:8" x14ac:dyDescent="0.2">
      <c r="B475152" s="22"/>
      <c r="C475152" s="22"/>
      <c r="D475152" s="31"/>
      <c r="E475152" s="22"/>
      <c r="F475152" s="22"/>
      <c r="G475152" s="22"/>
      <c r="H475152" s="22"/>
    </row>
    <row r="475153" spans="2:8" x14ac:dyDescent="0.2">
      <c r="B475153" s="22"/>
      <c r="C475153" s="22"/>
      <c r="D475153" s="31"/>
      <c r="E475153" s="22"/>
      <c r="F475153" s="22"/>
      <c r="G475153" s="22"/>
      <c r="H475153" s="22"/>
    </row>
    <row r="475154" spans="2:8" x14ac:dyDescent="0.2">
      <c r="B475154" s="22"/>
      <c r="C475154" s="22"/>
      <c r="D475154" s="31"/>
      <c r="E475154" s="22"/>
      <c r="F475154" s="22"/>
      <c r="G475154" s="22"/>
      <c r="H475154" s="22"/>
    </row>
    <row r="475155" spans="2:8" x14ac:dyDescent="0.2">
      <c r="B475155" s="22"/>
      <c r="C475155" s="22"/>
      <c r="D475155" s="31"/>
      <c r="E475155" s="22"/>
      <c r="F475155" s="22"/>
      <c r="G475155" s="22"/>
      <c r="H475155" s="22"/>
    </row>
    <row r="475156" spans="2:8" x14ac:dyDescent="0.2">
      <c r="B475156" s="22"/>
      <c r="C475156" s="22"/>
      <c r="D475156" s="31"/>
      <c r="E475156" s="22"/>
      <c r="F475156" s="22"/>
      <c r="G475156" s="22"/>
      <c r="H475156" s="22"/>
    </row>
    <row r="475157" spans="2:8" x14ac:dyDescent="0.2">
      <c r="B475157" s="22"/>
      <c r="C475157" s="22"/>
      <c r="D475157" s="31"/>
      <c r="E475157" s="22"/>
      <c r="F475157" s="22"/>
      <c r="G475157" s="22"/>
      <c r="H475157" s="22"/>
    </row>
    <row r="475158" spans="2:8" x14ac:dyDescent="0.2">
      <c r="B475158" s="22"/>
      <c r="C475158" s="22"/>
      <c r="D475158" s="31"/>
      <c r="E475158" s="22"/>
      <c r="F475158" s="22"/>
      <c r="G475158" s="22"/>
      <c r="H475158" s="22"/>
    </row>
    <row r="475159" spans="2:8" x14ac:dyDescent="0.2">
      <c r="B475159" s="22"/>
      <c r="C475159" s="22"/>
      <c r="D475159" s="31"/>
      <c r="E475159" s="22"/>
      <c r="F475159" s="22"/>
      <c r="G475159" s="22"/>
      <c r="H475159" s="22"/>
    </row>
    <row r="475160" spans="2:8" x14ac:dyDescent="0.2">
      <c r="B475160" s="22"/>
      <c r="C475160" s="22"/>
      <c r="D475160" s="31"/>
      <c r="E475160" s="22"/>
      <c r="F475160" s="22"/>
      <c r="G475160" s="22"/>
      <c r="H475160" s="22"/>
    </row>
    <row r="475161" spans="2:8" x14ac:dyDescent="0.2">
      <c r="B475161" s="22"/>
      <c r="C475161" s="22"/>
      <c r="D475161" s="31"/>
      <c r="E475161" s="22"/>
      <c r="F475161" s="22"/>
      <c r="G475161" s="22"/>
      <c r="H475161" s="22"/>
    </row>
    <row r="475162" spans="2:8" x14ac:dyDescent="0.2">
      <c r="B475162" s="22"/>
      <c r="C475162" s="22"/>
      <c r="D475162" s="31"/>
      <c r="E475162" s="22"/>
      <c r="F475162" s="22"/>
      <c r="G475162" s="22"/>
      <c r="H475162" s="22"/>
    </row>
    <row r="475163" spans="2:8" x14ac:dyDescent="0.2">
      <c r="B475163" s="22"/>
      <c r="C475163" s="22"/>
      <c r="D475163" s="31"/>
      <c r="E475163" s="22"/>
      <c r="F475163" s="22"/>
      <c r="G475163" s="22"/>
      <c r="H475163" s="22"/>
    </row>
    <row r="475164" spans="2:8" x14ac:dyDescent="0.2">
      <c r="B475164" s="22"/>
      <c r="C475164" s="22"/>
      <c r="D475164" s="31"/>
      <c r="E475164" s="22"/>
      <c r="F475164" s="22"/>
      <c r="G475164" s="22"/>
      <c r="H475164" s="22"/>
    </row>
    <row r="475165" spans="2:8" x14ac:dyDescent="0.2">
      <c r="B475165" s="22"/>
      <c r="C475165" s="22"/>
      <c r="D475165" s="31"/>
      <c r="E475165" s="22"/>
      <c r="F475165" s="22"/>
      <c r="G475165" s="22"/>
      <c r="H475165" s="22"/>
    </row>
    <row r="475166" spans="2:8" x14ac:dyDescent="0.2">
      <c r="B475166" s="22"/>
      <c r="C475166" s="22"/>
      <c r="D475166" s="31"/>
      <c r="E475166" s="22"/>
      <c r="F475166" s="22"/>
      <c r="G475166" s="22"/>
      <c r="H475166" s="22"/>
    </row>
    <row r="475167" spans="2:8" x14ac:dyDescent="0.2">
      <c r="B475167" s="22"/>
      <c r="C475167" s="22"/>
      <c r="D475167" s="31"/>
      <c r="E475167" s="22"/>
      <c r="F475167" s="22"/>
      <c r="G475167" s="22"/>
      <c r="H475167" s="22"/>
    </row>
    <row r="475168" spans="2:8" x14ac:dyDescent="0.2">
      <c r="B475168" s="22"/>
      <c r="C475168" s="22"/>
      <c r="D475168" s="31"/>
      <c r="E475168" s="22"/>
      <c r="F475168" s="22"/>
      <c r="G475168" s="22"/>
      <c r="H475168" s="22"/>
    </row>
    <row r="475169" spans="2:8" x14ac:dyDescent="0.2">
      <c r="B475169" s="22"/>
      <c r="C475169" s="22"/>
      <c r="D475169" s="31"/>
      <c r="E475169" s="22"/>
      <c r="F475169" s="22"/>
      <c r="G475169" s="22"/>
      <c r="H475169" s="22"/>
    </row>
    <row r="475170" spans="2:8" x14ac:dyDescent="0.2">
      <c r="B475170" s="22"/>
      <c r="C475170" s="22"/>
      <c r="D475170" s="31"/>
      <c r="E475170" s="22"/>
      <c r="F475170" s="22"/>
      <c r="G475170" s="22"/>
      <c r="H475170" s="22"/>
    </row>
    <row r="475171" spans="2:8" x14ac:dyDescent="0.2">
      <c r="B475171" s="22"/>
      <c r="C475171" s="22"/>
      <c r="D475171" s="31"/>
      <c r="E475171" s="22"/>
      <c r="F475171" s="22"/>
      <c r="G475171" s="22"/>
      <c r="H475171" s="22"/>
    </row>
    <row r="475172" spans="2:8" x14ac:dyDescent="0.2">
      <c r="B475172" s="22"/>
      <c r="C475172" s="22"/>
      <c r="D475172" s="31"/>
      <c r="E475172" s="22"/>
      <c r="F475172" s="22"/>
      <c r="G475172" s="22"/>
      <c r="H475172" s="22"/>
    </row>
    <row r="475173" spans="2:8" x14ac:dyDescent="0.2">
      <c r="B475173" s="22"/>
      <c r="C475173" s="22"/>
      <c r="D475173" s="31"/>
      <c r="E475173" s="22"/>
      <c r="F475173" s="22"/>
      <c r="G475173" s="22"/>
      <c r="H475173" s="22"/>
    </row>
    <row r="475174" spans="2:8" x14ac:dyDescent="0.2">
      <c r="B475174" s="22"/>
      <c r="C475174" s="22"/>
      <c r="D475174" s="31"/>
      <c r="E475174" s="22"/>
      <c r="F475174" s="22"/>
      <c r="G475174" s="22"/>
      <c r="H475174" s="22"/>
    </row>
    <row r="475175" spans="2:8" x14ac:dyDescent="0.2">
      <c r="B475175" s="22"/>
      <c r="C475175" s="22"/>
      <c r="D475175" s="31"/>
      <c r="E475175" s="22"/>
      <c r="F475175" s="22"/>
      <c r="G475175" s="22"/>
      <c r="H475175" s="22"/>
    </row>
    <row r="475176" spans="2:8" x14ac:dyDescent="0.2">
      <c r="B475176" s="22"/>
      <c r="C475176" s="22"/>
      <c r="D475176" s="31"/>
      <c r="E475176" s="22"/>
      <c r="F475176" s="22"/>
      <c r="G475176" s="22"/>
      <c r="H475176" s="22"/>
    </row>
    <row r="475177" spans="2:8" x14ac:dyDescent="0.2">
      <c r="B475177" s="22"/>
      <c r="C475177" s="22"/>
      <c r="D475177" s="31"/>
      <c r="E475177" s="22"/>
      <c r="F475177" s="22"/>
      <c r="G475177" s="22"/>
      <c r="H475177" s="22"/>
    </row>
    <row r="475178" spans="2:8" x14ac:dyDescent="0.2">
      <c r="B475178" s="22"/>
      <c r="C475178" s="22"/>
      <c r="D475178" s="31"/>
      <c r="E475178" s="22"/>
      <c r="F475178" s="22"/>
      <c r="G475178" s="22"/>
      <c r="H475178" s="22"/>
    </row>
    <row r="475179" spans="2:8" x14ac:dyDescent="0.2">
      <c r="B475179" s="22"/>
      <c r="C475179" s="22"/>
      <c r="D475179" s="31"/>
      <c r="E475179" s="22"/>
      <c r="F475179" s="22"/>
      <c r="G475179" s="22"/>
      <c r="H475179" s="22"/>
    </row>
    <row r="475180" spans="2:8" x14ac:dyDescent="0.2">
      <c r="B475180" s="22"/>
      <c r="C475180" s="22"/>
      <c r="D475180" s="31"/>
      <c r="E475180" s="22"/>
      <c r="F475180" s="22"/>
      <c r="G475180" s="22"/>
      <c r="H475180" s="22"/>
    </row>
    <row r="475181" spans="2:8" x14ac:dyDescent="0.2">
      <c r="B475181" s="22"/>
      <c r="C475181" s="22"/>
      <c r="D475181" s="31"/>
      <c r="E475181" s="22"/>
      <c r="F475181" s="22"/>
      <c r="G475181" s="22"/>
      <c r="H475181" s="22"/>
    </row>
    <row r="475182" spans="2:8" x14ac:dyDescent="0.2">
      <c r="B475182" s="22"/>
      <c r="C475182" s="22"/>
      <c r="D475182" s="31"/>
      <c r="E475182" s="22"/>
      <c r="F475182" s="22"/>
      <c r="G475182" s="22"/>
      <c r="H475182" s="22"/>
    </row>
    <row r="475183" spans="2:8" x14ac:dyDescent="0.2">
      <c r="B475183" s="22"/>
      <c r="C475183" s="22"/>
      <c r="D475183" s="31"/>
      <c r="E475183" s="22"/>
      <c r="F475183" s="22"/>
      <c r="G475183" s="22"/>
      <c r="H475183" s="22"/>
    </row>
    <row r="475184" spans="2:8" x14ac:dyDescent="0.2">
      <c r="B475184" s="22"/>
      <c r="C475184" s="22"/>
      <c r="D475184" s="31"/>
      <c r="E475184" s="22"/>
      <c r="F475184" s="22"/>
      <c r="G475184" s="22"/>
      <c r="H475184" s="22"/>
    </row>
    <row r="475185" spans="2:8" x14ac:dyDescent="0.2">
      <c r="B475185" s="22"/>
      <c r="C475185" s="22"/>
      <c r="D475185" s="31"/>
      <c r="E475185" s="22"/>
      <c r="F475185" s="22"/>
      <c r="G475185" s="22"/>
      <c r="H475185" s="22"/>
    </row>
    <row r="475186" spans="2:8" x14ac:dyDescent="0.2">
      <c r="B475186" s="22"/>
      <c r="C475186" s="22"/>
      <c r="D475186" s="31"/>
      <c r="E475186" s="22"/>
      <c r="F475186" s="22"/>
      <c r="G475186" s="22"/>
      <c r="H475186" s="22"/>
    </row>
    <row r="475187" spans="2:8" x14ac:dyDescent="0.2">
      <c r="B475187" s="22"/>
      <c r="C475187" s="22"/>
      <c r="D475187" s="31"/>
      <c r="E475187" s="22"/>
      <c r="F475187" s="22"/>
      <c r="G475187" s="22"/>
      <c r="H475187" s="22"/>
    </row>
    <row r="475188" spans="2:8" x14ac:dyDescent="0.2">
      <c r="B475188" s="22"/>
      <c r="C475188" s="22"/>
      <c r="D475188" s="31"/>
      <c r="E475188" s="22"/>
      <c r="F475188" s="22"/>
      <c r="G475188" s="22"/>
      <c r="H475188" s="22"/>
    </row>
    <row r="475189" spans="2:8" x14ac:dyDescent="0.2">
      <c r="B475189" s="22"/>
      <c r="C475189" s="22"/>
      <c r="D475189" s="31"/>
      <c r="E475189" s="22"/>
      <c r="F475189" s="22"/>
      <c r="G475189" s="22"/>
      <c r="H475189" s="22"/>
    </row>
    <row r="475190" spans="2:8" x14ac:dyDescent="0.2">
      <c r="B475190" s="22"/>
      <c r="C475190" s="22"/>
      <c r="D475190" s="31"/>
      <c r="E475190" s="22"/>
      <c r="F475190" s="22"/>
      <c r="G475190" s="22"/>
      <c r="H475190" s="22"/>
    </row>
    <row r="475191" spans="2:8" x14ac:dyDescent="0.2">
      <c r="B475191" s="22"/>
      <c r="C475191" s="22"/>
      <c r="D475191" s="31"/>
      <c r="E475191" s="22"/>
      <c r="F475191" s="22"/>
      <c r="G475191" s="22"/>
      <c r="H475191" s="22"/>
    </row>
    <row r="475192" spans="2:8" x14ac:dyDescent="0.2">
      <c r="B475192" s="22"/>
      <c r="C475192" s="22"/>
      <c r="D475192" s="31"/>
      <c r="E475192" s="22"/>
      <c r="F475192" s="22"/>
      <c r="G475192" s="22"/>
      <c r="H475192" s="22"/>
    </row>
    <row r="475193" spans="2:8" x14ac:dyDescent="0.2">
      <c r="B475193" s="22"/>
      <c r="C475193" s="22"/>
      <c r="D475193" s="31"/>
      <c r="E475193" s="22"/>
      <c r="F475193" s="22"/>
      <c r="G475193" s="22"/>
      <c r="H475193" s="22"/>
    </row>
    <row r="475194" spans="2:8" x14ac:dyDescent="0.2">
      <c r="B475194" s="22"/>
      <c r="C475194" s="22"/>
      <c r="D475194" s="31"/>
      <c r="E475194" s="22"/>
      <c r="F475194" s="22"/>
      <c r="G475194" s="22"/>
      <c r="H475194" s="22"/>
    </row>
    <row r="475195" spans="2:8" x14ac:dyDescent="0.2">
      <c r="B475195" s="22"/>
      <c r="C475195" s="22"/>
      <c r="D475195" s="31"/>
      <c r="E475195" s="22"/>
      <c r="F475195" s="22"/>
      <c r="G475195" s="22"/>
      <c r="H475195" s="22"/>
    </row>
    <row r="475196" spans="2:8" x14ac:dyDescent="0.2">
      <c r="B475196" s="22"/>
      <c r="C475196" s="22"/>
      <c r="D475196" s="31"/>
      <c r="E475196" s="22"/>
      <c r="F475196" s="22"/>
      <c r="G475196" s="22"/>
      <c r="H475196" s="22"/>
    </row>
    <row r="475197" spans="2:8" x14ac:dyDescent="0.2">
      <c r="B475197" s="22"/>
      <c r="C475197" s="22"/>
      <c r="D475197" s="31"/>
      <c r="E475197" s="22"/>
      <c r="F475197" s="22"/>
      <c r="G475197" s="22"/>
      <c r="H475197" s="22"/>
    </row>
    <row r="475198" spans="2:8" x14ac:dyDescent="0.2">
      <c r="B475198" s="22"/>
      <c r="C475198" s="22"/>
      <c r="D475198" s="31"/>
      <c r="E475198" s="22"/>
      <c r="F475198" s="22"/>
      <c r="G475198" s="22"/>
      <c r="H475198" s="22"/>
    </row>
    <row r="475199" spans="2:8" x14ac:dyDescent="0.2">
      <c r="B475199" s="22"/>
      <c r="C475199" s="22"/>
      <c r="D475199" s="31"/>
      <c r="E475199" s="22"/>
      <c r="F475199" s="22"/>
      <c r="G475199" s="22"/>
      <c r="H475199" s="22"/>
    </row>
    <row r="475200" spans="2:8" x14ac:dyDescent="0.2">
      <c r="B475200" s="22"/>
      <c r="C475200" s="22"/>
      <c r="D475200" s="31"/>
      <c r="E475200" s="22"/>
      <c r="F475200" s="22"/>
      <c r="G475200" s="22"/>
      <c r="H475200" s="22"/>
    </row>
    <row r="475201" spans="2:8" x14ac:dyDescent="0.2">
      <c r="B475201" s="22"/>
      <c r="C475201" s="22"/>
      <c r="D475201" s="31"/>
      <c r="E475201" s="22"/>
      <c r="F475201" s="22"/>
      <c r="G475201" s="22"/>
      <c r="H475201" s="22"/>
    </row>
    <row r="475202" spans="2:8" x14ac:dyDescent="0.2">
      <c r="B475202" s="22"/>
      <c r="C475202" s="22"/>
      <c r="D475202" s="31"/>
      <c r="E475202" s="22"/>
      <c r="F475202" s="22"/>
      <c r="G475202" s="22"/>
      <c r="H475202" s="22"/>
    </row>
    <row r="475203" spans="2:8" x14ac:dyDescent="0.2">
      <c r="B475203" s="22"/>
      <c r="C475203" s="22"/>
      <c r="D475203" s="31"/>
      <c r="E475203" s="22"/>
      <c r="F475203" s="22"/>
      <c r="G475203" s="22"/>
      <c r="H475203" s="22"/>
    </row>
    <row r="475204" spans="2:8" x14ac:dyDescent="0.2">
      <c r="B475204" s="22"/>
      <c r="C475204" s="22"/>
      <c r="D475204" s="31"/>
      <c r="E475204" s="22"/>
      <c r="F475204" s="22"/>
      <c r="G475204" s="22"/>
      <c r="H475204" s="22"/>
    </row>
    <row r="475205" spans="2:8" x14ac:dyDescent="0.2">
      <c r="B475205" s="22"/>
      <c r="C475205" s="22"/>
      <c r="D475205" s="31"/>
      <c r="E475205" s="22"/>
      <c r="F475205" s="22"/>
      <c r="G475205" s="22"/>
      <c r="H475205" s="22"/>
    </row>
    <row r="475206" spans="2:8" x14ac:dyDescent="0.2">
      <c r="B475206" s="22"/>
      <c r="C475206" s="22"/>
      <c r="D475206" s="31"/>
      <c r="E475206" s="22"/>
      <c r="F475206" s="22"/>
      <c r="G475206" s="22"/>
      <c r="H475206" s="22"/>
    </row>
    <row r="475207" spans="2:8" x14ac:dyDescent="0.2">
      <c r="B475207" s="22"/>
      <c r="C475207" s="22"/>
      <c r="D475207" s="31"/>
      <c r="E475207" s="22"/>
      <c r="F475207" s="22"/>
      <c r="G475207" s="22"/>
      <c r="H475207" s="22"/>
    </row>
    <row r="475208" spans="2:8" x14ac:dyDescent="0.2">
      <c r="B475208" s="22"/>
      <c r="C475208" s="22"/>
      <c r="D475208" s="31"/>
      <c r="E475208" s="22"/>
      <c r="F475208" s="22"/>
      <c r="G475208" s="22"/>
      <c r="H475208" s="22"/>
    </row>
    <row r="475209" spans="2:8" x14ac:dyDescent="0.2">
      <c r="B475209" s="22"/>
      <c r="C475209" s="22"/>
      <c r="D475209" s="31"/>
      <c r="E475209" s="22"/>
      <c r="F475209" s="22"/>
      <c r="G475209" s="22"/>
      <c r="H475209" s="22"/>
    </row>
    <row r="475210" spans="2:8" x14ac:dyDescent="0.2">
      <c r="B475210" s="22"/>
      <c r="C475210" s="22"/>
      <c r="D475210" s="31"/>
      <c r="E475210" s="22"/>
      <c r="F475210" s="22"/>
      <c r="G475210" s="22"/>
      <c r="H475210" s="22"/>
    </row>
    <row r="475211" spans="2:8" x14ac:dyDescent="0.2">
      <c r="B475211" s="22"/>
      <c r="C475211" s="22"/>
      <c r="D475211" s="31"/>
      <c r="E475211" s="22"/>
      <c r="F475211" s="22"/>
      <c r="G475211" s="22"/>
      <c r="H475211" s="22"/>
    </row>
    <row r="475212" spans="2:8" x14ac:dyDescent="0.2">
      <c r="B475212" s="22"/>
      <c r="C475212" s="22"/>
      <c r="D475212" s="31"/>
      <c r="E475212" s="22"/>
      <c r="F475212" s="22"/>
      <c r="G475212" s="22"/>
      <c r="H475212" s="22"/>
    </row>
    <row r="475213" spans="2:8" x14ac:dyDescent="0.2">
      <c r="B475213" s="22"/>
      <c r="C475213" s="22"/>
      <c r="D475213" s="31"/>
      <c r="E475213" s="22"/>
      <c r="F475213" s="22"/>
      <c r="G475213" s="22"/>
      <c r="H475213" s="22"/>
    </row>
    <row r="475214" spans="2:8" x14ac:dyDescent="0.2">
      <c r="B475214" s="22"/>
      <c r="C475214" s="22"/>
      <c r="D475214" s="31"/>
      <c r="E475214" s="22"/>
      <c r="F475214" s="22"/>
      <c r="G475214" s="22"/>
      <c r="H475214" s="22"/>
    </row>
    <row r="475215" spans="2:8" x14ac:dyDescent="0.2">
      <c r="B475215" s="22"/>
      <c r="C475215" s="22"/>
      <c r="D475215" s="31"/>
      <c r="E475215" s="22"/>
      <c r="F475215" s="22"/>
      <c r="G475215" s="22"/>
      <c r="H475215" s="22"/>
    </row>
    <row r="475216" spans="2:8" x14ac:dyDescent="0.2">
      <c r="B475216" s="22"/>
      <c r="C475216" s="22"/>
      <c r="D475216" s="31"/>
      <c r="E475216" s="22"/>
      <c r="F475216" s="22"/>
      <c r="G475216" s="22"/>
      <c r="H475216" s="22"/>
    </row>
    <row r="475217" spans="2:8" x14ac:dyDescent="0.2">
      <c r="B475217" s="22"/>
      <c r="C475217" s="22"/>
      <c r="D475217" s="31"/>
      <c r="E475217" s="22"/>
      <c r="F475217" s="22"/>
      <c r="G475217" s="22"/>
      <c r="H475217" s="22"/>
    </row>
    <row r="475218" spans="2:8" x14ac:dyDescent="0.2">
      <c r="B475218" s="22"/>
      <c r="C475218" s="22"/>
      <c r="D475218" s="31"/>
      <c r="E475218" s="22"/>
      <c r="F475218" s="22"/>
      <c r="G475218" s="22"/>
      <c r="H475218" s="22"/>
    </row>
    <row r="475219" spans="2:8" x14ac:dyDescent="0.2">
      <c r="B475219" s="22"/>
      <c r="C475219" s="22"/>
      <c r="D475219" s="31"/>
      <c r="E475219" s="22"/>
      <c r="F475219" s="22"/>
      <c r="G475219" s="22"/>
      <c r="H475219" s="22"/>
    </row>
    <row r="475220" spans="2:8" x14ac:dyDescent="0.2">
      <c r="B475220" s="22"/>
      <c r="C475220" s="22"/>
      <c r="D475220" s="31"/>
      <c r="E475220" s="22"/>
      <c r="F475220" s="22"/>
      <c r="G475220" s="22"/>
      <c r="H475220" s="22"/>
    </row>
    <row r="475221" spans="2:8" x14ac:dyDescent="0.2">
      <c r="B475221" s="22"/>
      <c r="C475221" s="22"/>
      <c r="D475221" s="31"/>
      <c r="E475221" s="22"/>
      <c r="F475221" s="22"/>
      <c r="G475221" s="22"/>
      <c r="H475221" s="22"/>
    </row>
    <row r="475222" spans="2:8" x14ac:dyDescent="0.2">
      <c r="B475222" s="22"/>
      <c r="C475222" s="22"/>
      <c r="D475222" s="31"/>
      <c r="E475222" s="22"/>
      <c r="F475222" s="22"/>
      <c r="G475222" s="22"/>
      <c r="H475222" s="22"/>
    </row>
    <row r="475223" spans="2:8" x14ac:dyDescent="0.2">
      <c r="B475223" s="22"/>
      <c r="C475223" s="22"/>
      <c r="D475223" s="31"/>
      <c r="E475223" s="22"/>
      <c r="F475223" s="22"/>
      <c r="G475223" s="22"/>
      <c r="H475223" s="22"/>
    </row>
    <row r="475224" spans="2:8" x14ac:dyDescent="0.2">
      <c r="B475224" s="22"/>
      <c r="C475224" s="22"/>
      <c r="D475224" s="31"/>
      <c r="E475224" s="22"/>
      <c r="F475224" s="22"/>
      <c r="G475224" s="22"/>
      <c r="H475224" s="22"/>
    </row>
    <row r="475225" spans="2:8" x14ac:dyDescent="0.2">
      <c r="B475225" s="22"/>
      <c r="C475225" s="22"/>
      <c r="D475225" s="31"/>
      <c r="E475225" s="22"/>
      <c r="F475225" s="22"/>
      <c r="G475225" s="22"/>
      <c r="H475225" s="22"/>
    </row>
    <row r="475226" spans="2:8" x14ac:dyDescent="0.2">
      <c r="B475226" s="22"/>
      <c r="C475226" s="22"/>
      <c r="D475226" s="31"/>
      <c r="E475226" s="22"/>
      <c r="F475226" s="22"/>
      <c r="G475226" s="22"/>
      <c r="H475226" s="22"/>
    </row>
    <row r="475227" spans="2:8" x14ac:dyDescent="0.2">
      <c r="B475227" s="22"/>
      <c r="C475227" s="22"/>
      <c r="D475227" s="31"/>
      <c r="E475227" s="22"/>
      <c r="F475227" s="22"/>
      <c r="G475227" s="22"/>
      <c r="H475227" s="22"/>
    </row>
    <row r="475228" spans="2:8" x14ac:dyDescent="0.2">
      <c r="B475228" s="22"/>
      <c r="C475228" s="22"/>
      <c r="D475228" s="31"/>
      <c r="E475228" s="22"/>
      <c r="F475228" s="22"/>
      <c r="G475228" s="22"/>
      <c r="H475228" s="22"/>
    </row>
    <row r="475229" spans="2:8" x14ac:dyDescent="0.2">
      <c r="B475229" s="22"/>
      <c r="C475229" s="22"/>
      <c r="D475229" s="31"/>
      <c r="E475229" s="22"/>
      <c r="F475229" s="22"/>
      <c r="G475229" s="22"/>
      <c r="H475229" s="22"/>
    </row>
    <row r="475230" spans="2:8" x14ac:dyDescent="0.2">
      <c r="B475230" s="22"/>
      <c r="C475230" s="22"/>
      <c r="D475230" s="31"/>
      <c r="E475230" s="22"/>
      <c r="F475230" s="22"/>
      <c r="G475230" s="22"/>
      <c r="H475230" s="22"/>
    </row>
    <row r="475231" spans="2:8" x14ac:dyDescent="0.2">
      <c r="B475231" s="22"/>
      <c r="C475231" s="22"/>
      <c r="D475231" s="31"/>
      <c r="E475231" s="22"/>
      <c r="F475231" s="22"/>
      <c r="G475231" s="22"/>
      <c r="H475231" s="22"/>
    </row>
    <row r="475232" spans="2:8" x14ac:dyDescent="0.2">
      <c r="B475232" s="22"/>
      <c r="C475232" s="22"/>
      <c r="D475232" s="31"/>
      <c r="E475232" s="22"/>
      <c r="F475232" s="22"/>
      <c r="G475232" s="22"/>
      <c r="H475232" s="22"/>
    </row>
    <row r="475233" spans="2:8" x14ac:dyDescent="0.2">
      <c r="B475233" s="22"/>
      <c r="C475233" s="22"/>
      <c r="D475233" s="31"/>
      <c r="E475233" s="22"/>
      <c r="F475233" s="22"/>
      <c r="G475233" s="22"/>
      <c r="H475233" s="22"/>
    </row>
    <row r="475234" spans="2:8" x14ac:dyDescent="0.2">
      <c r="B475234" s="22"/>
      <c r="C475234" s="22"/>
      <c r="D475234" s="31"/>
      <c r="E475234" s="22"/>
      <c r="F475234" s="22"/>
      <c r="G475234" s="22"/>
      <c r="H475234" s="22"/>
    </row>
    <row r="475235" spans="2:8" x14ac:dyDescent="0.2">
      <c r="B475235" s="22"/>
      <c r="C475235" s="22"/>
      <c r="D475235" s="31"/>
      <c r="E475235" s="22"/>
      <c r="F475235" s="22"/>
      <c r="G475235" s="22"/>
      <c r="H475235" s="22"/>
    </row>
    <row r="475236" spans="2:8" x14ac:dyDescent="0.2">
      <c r="B475236" s="22"/>
      <c r="C475236" s="22"/>
      <c r="D475236" s="31"/>
      <c r="E475236" s="22"/>
      <c r="F475236" s="22"/>
      <c r="G475236" s="22"/>
      <c r="H475236" s="22"/>
    </row>
    <row r="475237" spans="2:8" x14ac:dyDescent="0.2">
      <c r="B475237" s="22"/>
      <c r="C475237" s="22"/>
      <c r="D475237" s="31"/>
      <c r="E475237" s="22"/>
      <c r="F475237" s="22"/>
      <c r="G475237" s="22"/>
      <c r="H475237" s="22"/>
    </row>
    <row r="475238" spans="2:8" x14ac:dyDescent="0.2">
      <c r="B475238" s="22"/>
      <c r="C475238" s="22"/>
      <c r="D475238" s="31"/>
      <c r="E475238" s="22"/>
      <c r="F475238" s="22"/>
      <c r="G475238" s="22"/>
      <c r="H475238" s="22"/>
    </row>
    <row r="475239" spans="2:8" x14ac:dyDescent="0.2">
      <c r="B475239" s="22"/>
      <c r="C475239" s="22"/>
      <c r="D475239" s="31"/>
      <c r="E475239" s="22"/>
      <c r="F475239" s="22"/>
      <c r="G475239" s="22"/>
      <c r="H475239" s="22"/>
    </row>
    <row r="475240" spans="2:8" x14ac:dyDescent="0.2">
      <c r="B475240" s="22"/>
      <c r="C475240" s="22"/>
      <c r="D475240" s="31"/>
      <c r="E475240" s="22"/>
      <c r="F475240" s="22"/>
      <c r="G475240" s="22"/>
      <c r="H475240" s="22"/>
    </row>
    <row r="475241" spans="2:8" x14ac:dyDescent="0.2">
      <c r="B475241" s="22"/>
      <c r="C475241" s="22"/>
      <c r="D475241" s="31"/>
      <c r="E475241" s="22"/>
      <c r="F475241" s="22"/>
      <c r="G475241" s="22"/>
      <c r="H475241" s="22"/>
    </row>
    <row r="475242" spans="2:8" x14ac:dyDescent="0.2">
      <c r="B475242" s="22"/>
      <c r="C475242" s="22"/>
      <c r="D475242" s="31"/>
      <c r="E475242" s="22"/>
      <c r="F475242" s="22"/>
      <c r="G475242" s="22"/>
      <c r="H475242" s="22"/>
    </row>
    <row r="475243" spans="2:8" x14ac:dyDescent="0.2">
      <c r="B475243" s="22"/>
      <c r="C475243" s="22"/>
      <c r="D475243" s="31"/>
      <c r="E475243" s="22"/>
      <c r="F475243" s="22"/>
      <c r="G475243" s="22"/>
      <c r="H475243" s="22"/>
    </row>
    <row r="475244" spans="2:8" x14ac:dyDescent="0.2">
      <c r="B475244" s="22"/>
      <c r="C475244" s="22"/>
      <c r="D475244" s="31"/>
      <c r="E475244" s="22"/>
      <c r="F475244" s="22"/>
      <c r="G475244" s="22"/>
      <c r="H475244" s="22"/>
    </row>
    <row r="475245" spans="2:8" x14ac:dyDescent="0.2">
      <c r="B475245" s="22"/>
      <c r="C475245" s="22"/>
      <c r="D475245" s="31"/>
      <c r="E475245" s="22"/>
      <c r="F475245" s="22"/>
      <c r="G475245" s="22"/>
      <c r="H475245" s="22"/>
    </row>
    <row r="475246" spans="2:8" x14ac:dyDescent="0.2">
      <c r="B475246" s="22"/>
      <c r="C475246" s="22"/>
      <c r="D475246" s="31"/>
      <c r="E475246" s="22"/>
      <c r="F475246" s="22"/>
      <c r="G475246" s="22"/>
      <c r="H475246" s="22"/>
    </row>
    <row r="475247" spans="2:8" x14ac:dyDescent="0.2">
      <c r="B475247" s="22"/>
      <c r="C475247" s="22"/>
      <c r="D475247" s="31"/>
      <c r="E475247" s="22"/>
      <c r="F475247" s="22"/>
      <c r="G475247" s="22"/>
      <c r="H475247" s="22"/>
    </row>
    <row r="475248" spans="2:8" x14ac:dyDescent="0.2">
      <c r="B475248" s="22"/>
      <c r="C475248" s="22"/>
      <c r="D475248" s="31"/>
      <c r="E475248" s="22"/>
      <c r="F475248" s="22"/>
      <c r="G475248" s="22"/>
      <c r="H475248" s="22"/>
    </row>
    <row r="475249" spans="2:8" x14ac:dyDescent="0.2">
      <c r="B475249" s="22"/>
      <c r="C475249" s="22"/>
      <c r="D475249" s="31"/>
      <c r="E475249" s="22"/>
      <c r="F475249" s="22"/>
      <c r="G475249" s="22"/>
      <c r="H475249" s="22"/>
    </row>
    <row r="475250" spans="2:8" x14ac:dyDescent="0.2">
      <c r="B475250" s="22"/>
      <c r="C475250" s="22"/>
      <c r="D475250" s="31"/>
      <c r="E475250" s="22"/>
      <c r="F475250" s="22"/>
      <c r="G475250" s="22"/>
      <c r="H475250" s="22"/>
    </row>
    <row r="475251" spans="2:8" x14ac:dyDescent="0.2">
      <c r="B475251" s="22"/>
      <c r="C475251" s="22"/>
      <c r="D475251" s="31"/>
      <c r="E475251" s="22"/>
      <c r="F475251" s="22"/>
      <c r="G475251" s="22"/>
      <c r="H475251" s="22"/>
    </row>
    <row r="475252" spans="2:8" x14ac:dyDescent="0.2">
      <c r="B475252" s="22"/>
      <c r="C475252" s="22"/>
      <c r="D475252" s="31"/>
      <c r="E475252" s="22"/>
      <c r="F475252" s="22"/>
      <c r="G475252" s="22"/>
      <c r="H475252" s="22"/>
    </row>
    <row r="475253" spans="2:8" x14ac:dyDescent="0.2">
      <c r="B475253" s="22"/>
      <c r="C475253" s="22"/>
      <c r="D475253" s="31"/>
      <c r="E475253" s="22"/>
      <c r="F475253" s="22"/>
      <c r="G475253" s="22"/>
      <c r="H475253" s="22"/>
    </row>
    <row r="475254" spans="2:8" x14ac:dyDescent="0.2">
      <c r="B475254" s="22"/>
      <c r="C475254" s="22"/>
      <c r="D475254" s="31"/>
      <c r="E475254" s="22"/>
      <c r="F475254" s="22"/>
      <c r="G475254" s="22"/>
      <c r="H475254" s="22"/>
    </row>
    <row r="475255" spans="2:8" x14ac:dyDescent="0.2">
      <c r="B475255" s="22"/>
      <c r="C475255" s="22"/>
      <c r="D475255" s="31"/>
      <c r="E475255" s="22"/>
      <c r="F475255" s="22"/>
      <c r="G475255" s="22"/>
      <c r="H475255" s="22"/>
    </row>
    <row r="475256" spans="2:8" x14ac:dyDescent="0.2">
      <c r="B475256" s="22"/>
      <c r="C475256" s="22"/>
      <c r="D475256" s="31"/>
      <c r="E475256" s="22"/>
      <c r="F475256" s="22"/>
      <c r="G475256" s="22"/>
      <c r="H475256" s="22"/>
    </row>
    <row r="475257" spans="2:8" x14ac:dyDescent="0.2">
      <c r="B475257" s="22"/>
      <c r="C475257" s="22"/>
      <c r="D475257" s="31"/>
      <c r="E475257" s="22"/>
      <c r="F475257" s="22"/>
      <c r="G475257" s="22"/>
      <c r="H475257" s="22"/>
    </row>
    <row r="475258" spans="2:8" x14ac:dyDescent="0.2">
      <c r="B475258" s="22"/>
      <c r="C475258" s="22"/>
      <c r="D475258" s="31"/>
      <c r="E475258" s="22"/>
      <c r="F475258" s="22"/>
      <c r="G475258" s="22"/>
      <c r="H475258" s="22"/>
    </row>
    <row r="475259" spans="2:8" x14ac:dyDescent="0.2">
      <c r="B475259" s="22"/>
      <c r="C475259" s="22"/>
      <c r="D475259" s="31"/>
      <c r="E475259" s="22"/>
      <c r="F475259" s="22"/>
      <c r="G475259" s="22"/>
      <c r="H475259" s="22"/>
    </row>
    <row r="475260" spans="2:8" x14ac:dyDescent="0.2">
      <c r="B475260" s="22"/>
      <c r="C475260" s="22"/>
      <c r="D475260" s="31"/>
      <c r="E475260" s="22"/>
      <c r="F475260" s="22"/>
      <c r="G475260" s="22"/>
      <c r="H475260" s="22"/>
    </row>
    <row r="475261" spans="2:8" x14ac:dyDescent="0.2">
      <c r="B475261" s="22"/>
      <c r="C475261" s="22"/>
      <c r="D475261" s="31"/>
      <c r="E475261" s="22"/>
      <c r="F475261" s="22"/>
      <c r="G475261" s="22"/>
      <c r="H475261" s="22"/>
    </row>
    <row r="475262" spans="2:8" x14ac:dyDescent="0.2">
      <c r="B475262" s="22"/>
      <c r="C475262" s="22"/>
      <c r="D475262" s="31"/>
      <c r="E475262" s="22"/>
      <c r="F475262" s="22"/>
      <c r="G475262" s="22"/>
      <c r="H475262" s="22"/>
    </row>
    <row r="475263" spans="2:8" x14ac:dyDescent="0.2">
      <c r="B475263" s="22"/>
      <c r="C475263" s="22"/>
      <c r="D475263" s="31"/>
      <c r="E475263" s="22"/>
      <c r="F475263" s="22"/>
      <c r="G475263" s="22"/>
      <c r="H475263" s="22"/>
    </row>
    <row r="475264" spans="2:8" x14ac:dyDescent="0.2">
      <c r="B475264" s="22"/>
      <c r="C475264" s="22"/>
      <c r="D475264" s="31"/>
      <c r="E475264" s="22"/>
      <c r="F475264" s="22"/>
      <c r="G475264" s="22"/>
      <c r="H475264" s="22"/>
    </row>
    <row r="475265" spans="2:8" x14ac:dyDescent="0.2">
      <c r="B475265" s="22"/>
      <c r="C475265" s="22"/>
      <c r="D475265" s="31"/>
      <c r="E475265" s="22"/>
      <c r="F475265" s="22"/>
      <c r="G475265" s="22"/>
      <c r="H475265" s="22"/>
    </row>
    <row r="475266" spans="2:8" x14ac:dyDescent="0.2">
      <c r="B475266" s="22"/>
      <c r="C475266" s="22"/>
      <c r="D475266" s="31"/>
      <c r="E475266" s="22"/>
      <c r="F475266" s="22"/>
      <c r="G475266" s="22"/>
      <c r="H475266" s="22"/>
    </row>
    <row r="475267" spans="2:8" x14ac:dyDescent="0.2">
      <c r="B475267" s="22"/>
      <c r="C475267" s="22"/>
      <c r="D475267" s="31"/>
      <c r="E475267" s="22"/>
      <c r="F475267" s="22"/>
      <c r="G475267" s="22"/>
      <c r="H475267" s="22"/>
    </row>
    <row r="475268" spans="2:8" x14ac:dyDescent="0.2">
      <c r="B475268" s="22"/>
      <c r="C475268" s="22"/>
      <c r="D475268" s="31"/>
      <c r="E475268" s="22"/>
      <c r="F475268" s="22"/>
      <c r="G475268" s="22"/>
      <c r="H475268" s="22"/>
    </row>
    <row r="475269" spans="2:8" x14ac:dyDescent="0.2">
      <c r="B475269" s="22"/>
      <c r="C475269" s="22"/>
      <c r="D475269" s="31"/>
      <c r="E475269" s="22"/>
      <c r="F475269" s="22"/>
      <c r="G475269" s="22"/>
      <c r="H475269" s="22"/>
    </row>
    <row r="475270" spans="2:8" x14ac:dyDescent="0.2">
      <c r="B475270" s="22"/>
      <c r="C475270" s="22"/>
      <c r="D475270" s="31"/>
      <c r="E475270" s="22"/>
      <c r="F475270" s="22"/>
      <c r="G475270" s="22"/>
      <c r="H475270" s="22"/>
    </row>
    <row r="475271" spans="2:8" x14ac:dyDescent="0.2">
      <c r="B475271" s="22"/>
      <c r="C475271" s="22"/>
      <c r="D475271" s="31"/>
      <c r="E475271" s="22"/>
      <c r="F475271" s="22"/>
      <c r="G475271" s="22"/>
      <c r="H475271" s="22"/>
    </row>
    <row r="475272" spans="2:8" x14ac:dyDescent="0.2">
      <c r="B475272" s="22"/>
      <c r="C475272" s="22"/>
      <c r="D475272" s="31"/>
      <c r="E475272" s="22"/>
      <c r="F475272" s="22"/>
      <c r="G475272" s="22"/>
      <c r="H475272" s="22"/>
    </row>
    <row r="475273" spans="2:8" x14ac:dyDescent="0.2">
      <c r="B475273" s="22"/>
      <c r="C475273" s="22"/>
      <c r="D475273" s="31"/>
      <c r="E475273" s="22"/>
      <c r="F475273" s="22"/>
      <c r="G475273" s="22"/>
      <c r="H475273" s="22"/>
    </row>
    <row r="475274" spans="2:8" x14ac:dyDescent="0.2">
      <c r="B475274" s="22"/>
      <c r="C475274" s="22"/>
      <c r="D475274" s="31"/>
      <c r="E475274" s="22"/>
      <c r="F475274" s="22"/>
      <c r="G475274" s="22"/>
      <c r="H475274" s="22"/>
    </row>
    <row r="475275" spans="2:8" x14ac:dyDescent="0.2">
      <c r="B475275" s="22"/>
      <c r="C475275" s="22"/>
      <c r="D475275" s="31"/>
      <c r="E475275" s="22"/>
      <c r="F475275" s="22"/>
      <c r="G475275" s="22"/>
      <c r="H475275" s="22"/>
    </row>
    <row r="475276" spans="2:8" x14ac:dyDescent="0.2">
      <c r="B475276" s="22"/>
      <c r="C475276" s="22"/>
      <c r="D475276" s="31"/>
      <c r="E475276" s="22"/>
      <c r="F475276" s="22"/>
      <c r="G475276" s="22"/>
      <c r="H475276" s="22"/>
    </row>
    <row r="475277" spans="2:8" x14ac:dyDescent="0.2">
      <c r="B475277" s="22"/>
      <c r="C475277" s="22"/>
      <c r="D475277" s="31"/>
      <c r="E475277" s="22"/>
      <c r="F475277" s="22"/>
      <c r="G475277" s="22"/>
      <c r="H475277" s="22"/>
    </row>
    <row r="475278" spans="2:8" x14ac:dyDescent="0.2">
      <c r="B475278" s="22"/>
      <c r="C475278" s="22"/>
      <c r="D475278" s="31"/>
      <c r="E475278" s="22"/>
      <c r="F475278" s="22"/>
      <c r="G475278" s="22"/>
      <c r="H475278" s="22"/>
    </row>
    <row r="475279" spans="2:8" x14ac:dyDescent="0.2">
      <c r="B475279" s="22"/>
      <c r="C475279" s="22"/>
      <c r="D475279" s="31"/>
      <c r="E475279" s="22"/>
      <c r="F475279" s="22"/>
      <c r="G475279" s="22"/>
      <c r="H475279" s="22"/>
    </row>
    <row r="475280" spans="2:8" x14ac:dyDescent="0.2">
      <c r="B475280" s="22"/>
      <c r="C475280" s="22"/>
      <c r="D475280" s="31"/>
      <c r="E475280" s="22"/>
      <c r="F475280" s="22"/>
      <c r="G475280" s="22"/>
      <c r="H475280" s="22"/>
    </row>
    <row r="475281" spans="2:8" x14ac:dyDescent="0.2">
      <c r="B475281" s="22"/>
      <c r="C475281" s="22"/>
      <c r="D475281" s="31"/>
      <c r="E475281" s="22"/>
      <c r="F475281" s="22"/>
      <c r="G475281" s="22"/>
      <c r="H475281" s="22"/>
    </row>
    <row r="475282" spans="2:8" x14ac:dyDescent="0.2">
      <c r="B475282" s="22"/>
      <c r="C475282" s="22"/>
      <c r="D475282" s="31"/>
      <c r="E475282" s="22"/>
      <c r="F475282" s="22"/>
      <c r="G475282" s="22"/>
      <c r="H475282" s="22"/>
    </row>
    <row r="475283" spans="2:8" x14ac:dyDescent="0.2">
      <c r="B475283" s="22"/>
      <c r="C475283" s="22"/>
      <c r="D475283" s="31"/>
      <c r="E475283" s="22"/>
      <c r="F475283" s="22"/>
      <c r="G475283" s="22"/>
      <c r="H475283" s="22"/>
    </row>
    <row r="475284" spans="2:8" x14ac:dyDescent="0.2">
      <c r="B475284" s="22"/>
      <c r="C475284" s="22"/>
      <c r="D475284" s="31"/>
      <c r="E475284" s="22"/>
      <c r="F475284" s="22"/>
      <c r="G475284" s="22"/>
      <c r="H475284" s="22"/>
    </row>
    <row r="475285" spans="2:8" x14ac:dyDescent="0.2">
      <c r="B475285" s="22"/>
      <c r="C475285" s="22"/>
      <c r="D475285" s="31"/>
      <c r="E475285" s="22"/>
      <c r="F475285" s="22"/>
      <c r="G475285" s="22"/>
      <c r="H475285" s="22"/>
    </row>
    <row r="475286" spans="2:8" x14ac:dyDescent="0.2">
      <c r="B475286" s="22"/>
      <c r="C475286" s="22"/>
      <c r="D475286" s="31"/>
      <c r="E475286" s="22"/>
      <c r="F475286" s="22"/>
      <c r="G475286" s="22"/>
      <c r="H475286" s="22"/>
    </row>
    <row r="475287" spans="2:8" x14ac:dyDescent="0.2">
      <c r="B475287" s="22"/>
      <c r="C475287" s="22"/>
      <c r="D475287" s="31"/>
      <c r="E475287" s="22"/>
      <c r="F475287" s="22"/>
      <c r="G475287" s="22"/>
      <c r="H475287" s="22"/>
    </row>
    <row r="475288" spans="2:8" x14ac:dyDescent="0.2">
      <c r="B475288" s="22"/>
      <c r="C475288" s="22"/>
      <c r="D475288" s="31"/>
      <c r="E475288" s="22"/>
      <c r="F475288" s="22"/>
      <c r="G475288" s="22"/>
      <c r="H475288" s="22"/>
    </row>
    <row r="475289" spans="2:8" x14ac:dyDescent="0.2">
      <c r="B475289" s="22"/>
      <c r="C475289" s="22"/>
      <c r="D475289" s="31"/>
      <c r="E475289" s="22"/>
      <c r="F475289" s="22"/>
      <c r="G475289" s="22"/>
      <c r="H475289" s="22"/>
    </row>
    <row r="475290" spans="2:8" x14ac:dyDescent="0.2">
      <c r="B475290" s="22"/>
      <c r="C475290" s="22"/>
      <c r="D475290" s="31"/>
      <c r="E475290" s="22"/>
      <c r="F475290" s="22"/>
      <c r="G475290" s="22"/>
      <c r="H475290" s="22"/>
    </row>
    <row r="475291" spans="2:8" x14ac:dyDescent="0.2">
      <c r="B475291" s="22"/>
      <c r="C475291" s="22"/>
      <c r="D475291" s="31"/>
      <c r="E475291" s="22"/>
      <c r="F475291" s="22"/>
      <c r="G475291" s="22"/>
      <c r="H475291" s="22"/>
    </row>
    <row r="475292" spans="2:8" x14ac:dyDescent="0.2">
      <c r="B475292" s="22"/>
      <c r="C475292" s="22"/>
      <c r="D475292" s="31"/>
      <c r="E475292" s="22"/>
      <c r="F475292" s="22"/>
      <c r="G475292" s="22"/>
      <c r="H475292" s="22"/>
    </row>
    <row r="475293" spans="2:8" x14ac:dyDescent="0.2">
      <c r="B475293" s="22"/>
      <c r="C475293" s="22"/>
      <c r="D475293" s="31"/>
      <c r="E475293" s="22"/>
      <c r="F475293" s="22"/>
      <c r="G475293" s="22"/>
      <c r="H475293" s="22"/>
    </row>
    <row r="475294" spans="2:8" x14ac:dyDescent="0.2">
      <c r="B475294" s="22"/>
      <c r="C475294" s="22"/>
      <c r="D475294" s="31"/>
      <c r="E475294" s="22"/>
      <c r="F475294" s="22"/>
      <c r="G475294" s="22"/>
      <c r="H475294" s="22"/>
    </row>
    <row r="475295" spans="2:8" x14ac:dyDescent="0.2">
      <c r="B475295" s="22"/>
      <c r="C475295" s="22"/>
      <c r="D475295" s="31"/>
      <c r="E475295" s="22"/>
      <c r="F475295" s="22"/>
      <c r="G475295" s="22"/>
      <c r="H475295" s="22"/>
    </row>
    <row r="475296" spans="2:8" x14ac:dyDescent="0.2">
      <c r="B475296" s="22"/>
      <c r="C475296" s="22"/>
      <c r="D475296" s="31"/>
      <c r="E475296" s="22"/>
      <c r="F475296" s="22"/>
      <c r="G475296" s="22"/>
      <c r="H475296" s="22"/>
    </row>
    <row r="475297" spans="2:8" x14ac:dyDescent="0.2">
      <c r="B475297" s="22"/>
      <c r="C475297" s="22"/>
      <c r="D475297" s="31"/>
      <c r="E475297" s="22"/>
      <c r="F475297" s="22"/>
      <c r="G475297" s="22"/>
      <c r="H475297" s="22"/>
    </row>
    <row r="475298" spans="2:8" x14ac:dyDescent="0.2">
      <c r="B475298" s="22"/>
      <c r="C475298" s="22"/>
      <c r="D475298" s="31"/>
      <c r="E475298" s="22"/>
      <c r="F475298" s="22"/>
      <c r="G475298" s="22"/>
      <c r="H475298" s="22"/>
    </row>
    <row r="475299" spans="2:8" x14ac:dyDescent="0.2">
      <c r="B475299" s="22"/>
      <c r="C475299" s="22"/>
      <c r="D475299" s="31"/>
      <c r="E475299" s="22"/>
      <c r="F475299" s="22"/>
      <c r="G475299" s="22"/>
      <c r="H475299" s="22"/>
    </row>
    <row r="475300" spans="2:8" x14ac:dyDescent="0.2">
      <c r="B475300" s="22"/>
      <c r="C475300" s="22"/>
      <c r="D475300" s="31"/>
      <c r="E475300" s="22"/>
      <c r="F475300" s="22"/>
      <c r="G475300" s="22"/>
      <c r="H475300" s="22"/>
    </row>
    <row r="475301" spans="2:8" x14ac:dyDescent="0.2">
      <c r="B475301" s="22"/>
      <c r="C475301" s="22"/>
      <c r="D475301" s="31"/>
      <c r="E475301" s="22"/>
      <c r="F475301" s="22"/>
      <c r="G475301" s="22"/>
      <c r="H475301" s="22"/>
    </row>
    <row r="475302" spans="2:8" x14ac:dyDescent="0.2">
      <c r="B475302" s="22"/>
      <c r="C475302" s="22"/>
      <c r="D475302" s="31"/>
      <c r="E475302" s="22"/>
      <c r="F475302" s="22"/>
      <c r="G475302" s="22"/>
      <c r="H475302" s="22"/>
    </row>
    <row r="475303" spans="2:8" x14ac:dyDescent="0.2">
      <c r="B475303" s="22"/>
      <c r="C475303" s="22"/>
      <c r="D475303" s="31"/>
      <c r="E475303" s="22"/>
      <c r="F475303" s="22"/>
      <c r="G475303" s="22"/>
      <c r="H475303" s="22"/>
    </row>
    <row r="475304" spans="2:8" x14ac:dyDescent="0.2">
      <c r="B475304" s="22"/>
      <c r="C475304" s="22"/>
      <c r="D475304" s="31"/>
      <c r="E475304" s="22"/>
      <c r="F475304" s="22"/>
      <c r="G475304" s="22"/>
      <c r="H475304" s="22"/>
    </row>
    <row r="475305" spans="2:8" x14ac:dyDescent="0.2">
      <c r="B475305" s="22"/>
      <c r="C475305" s="22"/>
      <c r="D475305" s="31"/>
      <c r="E475305" s="22"/>
      <c r="F475305" s="22"/>
      <c r="G475305" s="22"/>
      <c r="H475305" s="22"/>
    </row>
    <row r="475306" spans="2:8" x14ac:dyDescent="0.2">
      <c r="B475306" s="22"/>
      <c r="C475306" s="22"/>
      <c r="D475306" s="31"/>
      <c r="E475306" s="22"/>
      <c r="F475306" s="22"/>
      <c r="G475306" s="22"/>
      <c r="H475306" s="22"/>
    </row>
    <row r="475307" spans="2:8" x14ac:dyDescent="0.2">
      <c r="B475307" s="22"/>
      <c r="C475307" s="22"/>
      <c r="D475307" s="31"/>
      <c r="E475307" s="22"/>
      <c r="F475307" s="22"/>
      <c r="G475307" s="22"/>
      <c r="H475307" s="22"/>
    </row>
    <row r="475308" spans="2:8" x14ac:dyDescent="0.2">
      <c r="B475308" s="22"/>
      <c r="C475308" s="22"/>
      <c r="D475308" s="31"/>
      <c r="E475308" s="22"/>
      <c r="F475308" s="22"/>
      <c r="G475308" s="22"/>
      <c r="H475308" s="22"/>
    </row>
    <row r="475309" spans="2:8" x14ac:dyDescent="0.2">
      <c r="B475309" s="22"/>
      <c r="C475309" s="22"/>
      <c r="D475309" s="31"/>
      <c r="E475309" s="22"/>
      <c r="F475309" s="22"/>
      <c r="G475309" s="22"/>
      <c r="H475309" s="22"/>
    </row>
    <row r="475310" spans="2:8" x14ac:dyDescent="0.2">
      <c r="B475310" s="22"/>
      <c r="C475310" s="22"/>
      <c r="D475310" s="31"/>
      <c r="E475310" s="22"/>
      <c r="F475310" s="22"/>
      <c r="G475310" s="22"/>
      <c r="H475310" s="22"/>
    </row>
    <row r="475311" spans="2:8" x14ac:dyDescent="0.2">
      <c r="B475311" s="22"/>
      <c r="C475311" s="22"/>
      <c r="D475311" s="31"/>
      <c r="E475311" s="22"/>
      <c r="F475311" s="22"/>
      <c r="G475311" s="22"/>
      <c r="H475311" s="22"/>
    </row>
    <row r="475312" spans="2:8" x14ac:dyDescent="0.2">
      <c r="B475312" s="22"/>
      <c r="C475312" s="22"/>
      <c r="D475312" s="31"/>
      <c r="E475312" s="22"/>
      <c r="F475312" s="22"/>
      <c r="G475312" s="22"/>
      <c r="H475312" s="22"/>
    </row>
    <row r="475313" spans="2:8" x14ac:dyDescent="0.2">
      <c r="B475313" s="22"/>
      <c r="C475313" s="22"/>
      <c r="D475313" s="31"/>
      <c r="E475313" s="22"/>
      <c r="F475313" s="22"/>
      <c r="G475313" s="22"/>
      <c r="H475313" s="22"/>
    </row>
    <row r="475314" spans="2:8" x14ac:dyDescent="0.2">
      <c r="B475314" s="22"/>
      <c r="C475314" s="22"/>
      <c r="D475314" s="31"/>
      <c r="E475314" s="22"/>
      <c r="F475314" s="22"/>
      <c r="G475314" s="22"/>
      <c r="H475314" s="22"/>
    </row>
    <row r="475315" spans="2:8" x14ac:dyDescent="0.2">
      <c r="B475315" s="22"/>
      <c r="C475315" s="22"/>
      <c r="D475315" s="31"/>
      <c r="E475315" s="22"/>
      <c r="F475315" s="22"/>
      <c r="G475315" s="22"/>
      <c r="H475315" s="22"/>
    </row>
    <row r="475316" spans="2:8" x14ac:dyDescent="0.2">
      <c r="B475316" s="22"/>
      <c r="C475316" s="22"/>
      <c r="D475316" s="31"/>
      <c r="E475316" s="22"/>
      <c r="F475316" s="22"/>
      <c r="G475316" s="22"/>
      <c r="H475316" s="22"/>
    </row>
    <row r="475317" spans="2:8" x14ac:dyDescent="0.2">
      <c r="B475317" s="22"/>
      <c r="C475317" s="22"/>
      <c r="D475317" s="31"/>
      <c r="E475317" s="22"/>
      <c r="F475317" s="22"/>
      <c r="G475317" s="22"/>
      <c r="H475317" s="22"/>
    </row>
    <row r="475318" spans="2:8" x14ac:dyDescent="0.2">
      <c r="B475318" s="22"/>
      <c r="C475318" s="22"/>
      <c r="D475318" s="31"/>
      <c r="E475318" s="22"/>
      <c r="F475318" s="22"/>
      <c r="G475318" s="22"/>
      <c r="H475318" s="22"/>
    </row>
    <row r="475319" spans="2:8" x14ac:dyDescent="0.2">
      <c r="B475319" s="22"/>
      <c r="C475319" s="22"/>
      <c r="D475319" s="31"/>
      <c r="E475319" s="22"/>
      <c r="F475319" s="22"/>
      <c r="G475319" s="22"/>
      <c r="H475319" s="22"/>
    </row>
    <row r="475320" spans="2:8" x14ac:dyDescent="0.2">
      <c r="B475320" s="22"/>
      <c r="C475320" s="22"/>
      <c r="D475320" s="31"/>
      <c r="E475320" s="22"/>
      <c r="F475320" s="22"/>
      <c r="G475320" s="22"/>
      <c r="H475320" s="22"/>
    </row>
    <row r="475321" spans="2:8" x14ac:dyDescent="0.2">
      <c r="B475321" s="22"/>
      <c r="C475321" s="22"/>
      <c r="D475321" s="31"/>
      <c r="E475321" s="22"/>
      <c r="F475321" s="22"/>
      <c r="G475321" s="22"/>
      <c r="H475321" s="22"/>
    </row>
    <row r="475322" spans="2:8" x14ac:dyDescent="0.2">
      <c r="B475322" s="22"/>
      <c r="C475322" s="22"/>
      <c r="D475322" s="31"/>
      <c r="E475322" s="22"/>
      <c r="F475322" s="22"/>
      <c r="G475322" s="22"/>
      <c r="H475322" s="22"/>
    </row>
    <row r="475323" spans="2:8" x14ac:dyDescent="0.2">
      <c r="B475323" s="22"/>
      <c r="C475323" s="22"/>
      <c r="D475323" s="31"/>
      <c r="E475323" s="22"/>
      <c r="F475323" s="22"/>
      <c r="G475323" s="22"/>
      <c r="H475323" s="22"/>
    </row>
    <row r="475324" spans="2:8" x14ac:dyDescent="0.2">
      <c r="B475324" s="22"/>
      <c r="C475324" s="22"/>
      <c r="D475324" s="31"/>
      <c r="E475324" s="22"/>
      <c r="F475324" s="22"/>
      <c r="G475324" s="22"/>
      <c r="H475324" s="22"/>
    </row>
    <row r="475325" spans="2:8" x14ac:dyDescent="0.2">
      <c r="B475325" s="22"/>
      <c r="C475325" s="22"/>
      <c r="D475325" s="31"/>
      <c r="E475325" s="22"/>
      <c r="F475325" s="22"/>
      <c r="G475325" s="22"/>
      <c r="H475325" s="22"/>
    </row>
    <row r="475326" spans="2:8" x14ac:dyDescent="0.2">
      <c r="B475326" s="22"/>
      <c r="C475326" s="22"/>
      <c r="D475326" s="31"/>
      <c r="E475326" s="22"/>
      <c r="F475326" s="22"/>
      <c r="G475326" s="22"/>
      <c r="H475326" s="22"/>
    </row>
    <row r="475327" spans="2:8" x14ac:dyDescent="0.2">
      <c r="B475327" s="22"/>
      <c r="C475327" s="22"/>
      <c r="D475327" s="31"/>
      <c r="E475327" s="22"/>
      <c r="F475327" s="22"/>
      <c r="G475327" s="22"/>
      <c r="H475327" s="22"/>
    </row>
    <row r="475328" spans="2:8" x14ac:dyDescent="0.2">
      <c r="B475328" s="22"/>
      <c r="C475328" s="22"/>
      <c r="D475328" s="31"/>
      <c r="E475328" s="22"/>
      <c r="F475328" s="22"/>
      <c r="G475328" s="22"/>
      <c r="H475328" s="22"/>
    </row>
    <row r="475329" spans="2:8" x14ac:dyDescent="0.2">
      <c r="B475329" s="22"/>
      <c r="C475329" s="22"/>
      <c r="D475329" s="31"/>
      <c r="E475329" s="22"/>
      <c r="F475329" s="22"/>
      <c r="G475329" s="22"/>
      <c r="H475329" s="22"/>
    </row>
    <row r="475330" spans="2:8" x14ac:dyDescent="0.2">
      <c r="B475330" s="22"/>
      <c r="C475330" s="22"/>
      <c r="D475330" s="31"/>
      <c r="E475330" s="22"/>
      <c r="F475330" s="22"/>
      <c r="G475330" s="22"/>
      <c r="H475330" s="22"/>
    </row>
    <row r="475331" spans="2:8" x14ac:dyDescent="0.2">
      <c r="B475331" s="22"/>
      <c r="C475331" s="22"/>
      <c r="D475331" s="31"/>
      <c r="E475331" s="22"/>
      <c r="F475331" s="22"/>
      <c r="G475331" s="22"/>
      <c r="H475331" s="22"/>
    </row>
    <row r="475332" spans="2:8" x14ac:dyDescent="0.2">
      <c r="B475332" s="22"/>
      <c r="C475332" s="22"/>
      <c r="D475332" s="31"/>
      <c r="E475332" s="22"/>
      <c r="F475332" s="22"/>
      <c r="G475332" s="22"/>
      <c r="H475332" s="22"/>
    </row>
    <row r="475333" spans="2:8" x14ac:dyDescent="0.2">
      <c r="B475333" s="22"/>
      <c r="C475333" s="22"/>
      <c r="D475333" s="31"/>
      <c r="E475333" s="22"/>
      <c r="F475333" s="22"/>
      <c r="G475333" s="22"/>
      <c r="H475333" s="22"/>
    </row>
    <row r="475334" spans="2:8" x14ac:dyDescent="0.2">
      <c r="B475334" s="22"/>
      <c r="C475334" s="22"/>
      <c r="D475334" s="31"/>
      <c r="E475334" s="22"/>
      <c r="F475334" s="22"/>
      <c r="G475334" s="22"/>
      <c r="H475334" s="22"/>
    </row>
    <row r="475335" spans="2:8" x14ac:dyDescent="0.2">
      <c r="B475335" s="22"/>
      <c r="C475335" s="22"/>
      <c r="D475335" s="31"/>
      <c r="E475335" s="22"/>
      <c r="F475335" s="22"/>
      <c r="G475335" s="22"/>
      <c r="H475335" s="22"/>
    </row>
    <row r="475336" spans="2:8" x14ac:dyDescent="0.2">
      <c r="B475336" s="22"/>
      <c r="C475336" s="22"/>
      <c r="D475336" s="31"/>
      <c r="E475336" s="22"/>
      <c r="F475336" s="22"/>
      <c r="G475336" s="22"/>
      <c r="H475336" s="22"/>
    </row>
    <row r="475337" spans="2:8" x14ac:dyDescent="0.2">
      <c r="B475337" s="22"/>
      <c r="C475337" s="22"/>
      <c r="D475337" s="31"/>
      <c r="E475337" s="22"/>
      <c r="F475337" s="22"/>
      <c r="G475337" s="22"/>
      <c r="H475337" s="22"/>
    </row>
    <row r="475338" spans="2:8" x14ac:dyDescent="0.2">
      <c r="B475338" s="22"/>
      <c r="C475338" s="22"/>
      <c r="D475338" s="31"/>
      <c r="E475338" s="22"/>
      <c r="F475338" s="22"/>
      <c r="G475338" s="22"/>
      <c r="H475338" s="22"/>
    </row>
    <row r="475339" spans="2:8" x14ac:dyDescent="0.2">
      <c r="B475339" s="22"/>
      <c r="C475339" s="22"/>
      <c r="D475339" s="31"/>
      <c r="E475339" s="22"/>
      <c r="F475339" s="22"/>
      <c r="G475339" s="22"/>
      <c r="H475339" s="22"/>
    </row>
    <row r="475340" spans="2:8" x14ac:dyDescent="0.2">
      <c r="B475340" s="22"/>
      <c r="C475340" s="22"/>
      <c r="D475340" s="31"/>
      <c r="E475340" s="22"/>
      <c r="F475340" s="22"/>
      <c r="G475340" s="22"/>
      <c r="H475340" s="22"/>
    </row>
    <row r="475341" spans="2:8" x14ac:dyDescent="0.2">
      <c r="B475341" s="22"/>
      <c r="C475341" s="22"/>
      <c r="D475341" s="31"/>
      <c r="E475341" s="22"/>
      <c r="F475341" s="22"/>
      <c r="G475341" s="22"/>
      <c r="H475341" s="22"/>
    </row>
    <row r="475342" spans="2:8" x14ac:dyDescent="0.2">
      <c r="B475342" s="22"/>
      <c r="C475342" s="22"/>
      <c r="D475342" s="31"/>
      <c r="E475342" s="22"/>
      <c r="F475342" s="22"/>
      <c r="G475342" s="22"/>
      <c r="H475342" s="22"/>
    </row>
    <row r="475343" spans="2:8" x14ac:dyDescent="0.2">
      <c r="B475343" s="22"/>
      <c r="C475343" s="22"/>
      <c r="D475343" s="31"/>
      <c r="E475343" s="22"/>
      <c r="F475343" s="22"/>
      <c r="G475343" s="22"/>
      <c r="H475343" s="22"/>
    </row>
    <row r="475344" spans="2:8" x14ac:dyDescent="0.2">
      <c r="B475344" s="22"/>
      <c r="C475344" s="22"/>
      <c r="D475344" s="31"/>
      <c r="E475344" s="22"/>
      <c r="F475344" s="22"/>
      <c r="G475344" s="22"/>
      <c r="H475344" s="22"/>
    </row>
    <row r="475345" spans="2:8" x14ac:dyDescent="0.2">
      <c r="B475345" s="22"/>
      <c r="C475345" s="22"/>
      <c r="D475345" s="31"/>
      <c r="E475345" s="22"/>
      <c r="F475345" s="22"/>
      <c r="G475345" s="22"/>
      <c r="H475345" s="22"/>
    </row>
    <row r="475346" spans="2:8" x14ac:dyDescent="0.2">
      <c r="B475346" s="22"/>
      <c r="C475346" s="22"/>
      <c r="D475346" s="31"/>
      <c r="E475346" s="22"/>
      <c r="F475346" s="22"/>
      <c r="G475346" s="22"/>
      <c r="H475346" s="22"/>
    </row>
    <row r="475347" spans="2:8" x14ac:dyDescent="0.2">
      <c r="B475347" s="22"/>
      <c r="C475347" s="22"/>
      <c r="D475347" s="31"/>
      <c r="E475347" s="22"/>
      <c r="F475347" s="22"/>
      <c r="G475347" s="22"/>
      <c r="H475347" s="22"/>
    </row>
    <row r="475348" spans="2:8" x14ac:dyDescent="0.2">
      <c r="B475348" s="22"/>
      <c r="C475348" s="22"/>
      <c r="D475348" s="31"/>
      <c r="E475348" s="22"/>
      <c r="F475348" s="22"/>
      <c r="G475348" s="22"/>
      <c r="H475348" s="22"/>
    </row>
    <row r="475349" spans="2:8" x14ac:dyDescent="0.2">
      <c r="B475349" s="22"/>
      <c r="C475349" s="22"/>
      <c r="D475349" s="31"/>
      <c r="E475349" s="22"/>
      <c r="F475349" s="22"/>
      <c r="G475349" s="22"/>
      <c r="H475349" s="22"/>
    </row>
    <row r="475350" spans="2:8" x14ac:dyDescent="0.2">
      <c r="B475350" s="22"/>
      <c r="C475350" s="22"/>
      <c r="D475350" s="31"/>
      <c r="E475350" s="22"/>
      <c r="F475350" s="22"/>
      <c r="G475350" s="22"/>
      <c r="H475350" s="22"/>
    </row>
    <row r="475351" spans="2:8" x14ac:dyDescent="0.2">
      <c r="B475351" s="22"/>
      <c r="C475351" s="22"/>
      <c r="D475351" s="31"/>
      <c r="E475351" s="22"/>
      <c r="F475351" s="22"/>
      <c r="G475351" s="22"/>
      <c r="H475351" s="22"/>
    </row>
    <row r="475352" spans="2:8" x14ac:dyDescent="0.2">
      <c r="B475352" s="22"/>
      <c r="C475352" s="22"/>
      <c r="D475352" s="31"/>
      <c r="E475352" s="22"/>
      <c r="F475352" s="22"/>
      <c r="G475352" s="22"/>
      <c r="H475352" s="22"/>
    </row>
    <row r="475353" spans="2:8" x14ac:dyDescent="0.2">
      <c r="B475353" s="22"/>
      <c r="C475353" s="22"/>
      <c r="D475353" s="31"/>
      <c r="E475353" s="22"/>
      <c r="F475353" s="22"/>
      <c r="G475353" s="22"/>
      <c r="H475353" s="22"/>
    </row>
    <row r="475354" spans="2:8" x14ac:dyDescent="0.2">
      <c r="B475354" s="22"/>
      <c r="C475354" s="22"/>
      <c r="D475354" s="31"/>
      <c r="E475354" s="22"/>
      <c r="F475354" s="22"/>
      <c r="G475354" s="22"/>
      <c r="H475354" s="22"/>
    </row>
    <row r="475355" spans="2:8" x14ac:dyDescent="0.2">
      <c r="B475355" s="22"/>
      <c r="C475355" s="22"/>
      <c r="D475355" s="31"/>
      <c r="E475355" s="22"/>
      <c r="F475355" s="22"/>
      <c r="G475355" s="22"/>
      <c r="H475355" s="22"/>
    </row>
    <row r="475356" spans="2:8" x14ac:dyDescent="0.2">
      <c r="B475356" s="22"/>
      <c r="C475356" s="22"/>
      <c r="D475356" s="31"/>
      <c r="E475356" s="22"/>
      <c r="F475356" s="22"/>
      <c r="G475356" s="22"/>
      <c r="H475356" s="22"/>
    </row>
    <row r="475357" spans="2:8" x14ac:dyDescent="0.2">
      <c r="B475357" s="22"/>
      <c r="C475357" s="22"/>
      <c r="D475357" s="31"/>
      <c r="E475357" s="22"/>
      <c r="F475357" s="22"/>
      <c r="G475357" s="22"/>
      <c r="H475357" s="22"/>
    </row>
    <row r="475358" spans="2:8" x14ac:dyDescent="0.2">
      <c r="B475358" s="23"/>
      <c r="C475358" s="23"/>
      <c r="D475358" s="31"/>
      <c r="E475358" s="23"/>
      <c r="F475358" s="23"/>
      <c r="G475358" s="23"/>
      <c r="H475358" s="22"/>
    </row>
    <row r="475359" spans="2:8" x14ac:dyDescent="0.2">
      <c r="B475359" s="24"/>
      <c r="C475359" s="24"/>
      <c r="D475359" s="32"/>
      <c r="E475359" s="24"/>
      <c r="F475359" s="24"/>
      <c r="G475359" s="24"/>
      <c r="H475359" s="23"/>
    </row>
    <row r="475360" spans="2:8" x14ac:dyDescent="0.2">
      <c r="B475360" s="25"/>
      <c r="C475360" s="25"/>
      <c r="D475360" s="31"/>
      <c r="E475360" s="25"/>
      <c r="F475360" s="25"/>
      <c r="G475360" s="25"/>
      <c r="H475360" s="24"/>
    </row>
    <row r="475361" spans="2:8" x14ac:dyDescent="0.2">
      <c r="B475361" s="25"/>
      <c r="C475361" s="25"/>
      <c r="D475361" s="31"/>
      <c r="E475361" s="25"/>
      <c r="F475361" s="25"/>
      <c r="G475361" s="25"/>
      <c r="H475361" s="25"/>
    </row>
    <row r="475362" spans="2:8" x14ac:dyDescent="0.2">
      <c r="B475362" s="25"/>
      <c r="C475362" s="25"/>
      <c r="D475362" s="31"/>
      <c r="E475362" s="25"/>
      <c r="F475362" s="25"/>
      <c r="G475362" s="25"/>
      <c r="H475362" s="25"/>
    </row>
    <row r="475363" spans="2:8" x14ac:dyDescent="0.2">
      <c r="B475363" s="25"/>
      <c r="C475363" s="25"/>
      <c r="D475363" s="31"/>
      <c r="E475363" s="25"/>
      <c r="F475363" s="25"/>
      <c r="G475363" s="25"/>
      <c r="H475363" s="25"/>
    </row>
    <row r="475364" spans="2:8" x14ac:dyDescent="0.2">
      <c r="B475364" s="25"/>
      <c r="C475364" s="25"/>
      <c r="D475364" s="31"/>
      <c r="E475364" s="25"/>
      <c r="F475364" s="25"/>
      <c r="G475364" s="25"/>
      <c r="H475364" s="25"/>
    </row>
    <row r="475365" spans="2:8" x14ac:dyDescent="0.2">
      <c r="B475365" s="25"/>
      <c r="C475365" s="25"/>
      <c r="D475365" s="31"/>
      <c r="E475365" s="25"/>
      <c r="F475365" s="25"/>
      <c r="G475365" s="25"/>
      <c r="H475365" s="25"/>
    </row>
    <row r="475366" spans="2:8" x14ac:dyDescent="0.2">
      <c r="B475366" s="21"/>
      <c r="C475366" s="21"/>
      <c r="D475366" s="31"/>
      <c r="E475366" s="21"/>
      <c r="F475366" s="21"/>
      <c r="G475366" s="21"/>
      <c r="H475366" s="25"/>
    </row>
    <row r="475367" spans="2:8" x14ac:dyDescent="0.2">
      <c r="B475367" s="25"/>
      <c r="C475367" s="25"/>
      <c r="D475367" s="31"/>
      <c r="E475367" s="25"/>
      <c r="F475367" s="25"/>
      <c r="G475367" s="25"/>
      <c r="H475367" s="21"/>
    </row>
    <row r="475368" spans="2:8" x14ac:dyDescent="0.2">
      <c r="B475368" s="25"/>
      <c r="C475368" s="25"/>
      <c r="D475368" s="31"/>
      <c r="E475368" s="25"/>
      <c r="F475368" s="25"/>
      <c r="G475368" s="25"/>
      <c r="H475368" s="25"/>
    </row>
    <row r="475369" spans="2:8" x14ac:dyDescent="0.2">
      <c r="B475369" s="25"/>
      <c r="C475369" s="25"/>
      <c r="D475369" s="31"/>
      <c r="E475369" s="25"/>
      <c r="F475369" s="25"/>
      <c r="G475369" s="25"/>
      <c r="H475369" s="25"/>
    </row>
    <row r="475370" spans="2:8" x14ac:dyDescent="0.2">
      <c r="B475370" s="25"/>
      <c r="C475370" s="25"/>
      <c r="D475370" s="31"/>
      <c r="E475370" s="25"/>
      <c r="F475370" s="25"/>
      <c r="G475370" s="25"/>
      <c r="H475370" s="25"/>
    </row>
    <row r="475371" spans="2:8" x14ac:dyDescent="0.2">
      <c r="B475371" s="25"/>
      <c r="C475371" s="25"/>
      <c r="D475371" s="31"/>
      <c r="E475371" s="25"/>
      <c r="F475371" s="25"/>
      <c r="G475371" s="25"/>
      <c r="H475371" s="25"/>
    </row>
    <row r="475372" spans="2:8" x14ac:dyDescent="0.2">
      <c r="B475372" s="25"/>
      <c r="C475372" s="25"/>
      <c r="D475372" s="31"/>
      <c r="E475372" s="25"/>
      <c r="F475372" s="25"/>
      <c r="G475372" s="25"/>
      <c r="H475372" s="25"/>
    </row>
    <row r="475373" spans="2:8" x14ac:dyDescent="0.2">
      <c r="B475373" s="25"/>
      <c r="C475373" s="25"/>
      <c r="D475373" s="31"/>
      <c r="E475373" s="25"/>
      <c r="F475373" s="25"/>
      <c r="G475373" s="25"/>
      <c r="H475373" s="25"/>
    </row>
    <row r="475374" spans="2:8" x14ac:dyDescent="0.2">
      <c r="B475374" s="25"/>
      <c r="C475374" s="25"/>
      <c r="D475374" s="31"/>
      <c r="E475374" s="25"/>
      <c r="F475374" s="25"/>
      <c r="G475374" s="25"/>
      <c r="H475374" s="25"/>
    </row>
    <row r="475375" spans="2:8" x14ac:dyDescent="0.2">
      <c r="B475375" s="25"/>
      <c r="C475375" s="25"/>
      <c r="D475375" s="31"/>
      <c r="E475375" s="25"/>
      <c r="F475375" s="25"/>
      <c r="G475375" s="25"/>
      <c r="H475375" s="25"/>
    </row>
    <row r="475376" spans="2:8" x14ac:dyDescent="0.2">
      <c r="B475376" s="25"/>
      <c r="C475376" s="25"/>
      <c r="D475376" s="31"/>
      <c r="E475376" s="25"/>
      <c r="F475376" s="25"/>
      <c r="G475376" s="25"/>
      <c r="H475376" s="25"/>
    </row>
    <row r="475377" spans="2:8" x14ac:dyDescent="0.2">
      <c r="B475377" s="25"/>
      <c r="C475377" s="25"/>
      <c r="D475377" s="31"/>
      <c r="E475377" s="25"/>
      <c r="F475377" s="25"/>
      <c r="G475377" s="25"/>
      <c r="H475377" s="25"/>
    </row>
    <row r="475378" spans="2:8" x14ac:dyDescent="0.2">
      <c r="B475378" s="25"/>
      <c r="C475378" s="25"/>
      <c r="D475378" s="31"/>
      <c r="E475378" s="25"/>
      <c r="F475378" s="25"/>
      <c r="G475378" s="25"/>
      <c r="H475378" s="25"/>
    </row>
    <row r="475379" spans="2:8" x14ac:dyDescent="0.2">
      <c r="B475379" s="25"/>
      <c r="C475379" s="25"/>
      <c r="D475379" s="31"/>
      <c r="E475379" s="25"/>
      <c r="F475379" s="25"/>
      <c r="G475379" s="25"/>
      <c r="H475379" s="25"/>
    </row>
    <row r="475380" spans="2:8" x14ac:dyDescent="0.2">
      <c r="B475380" s="25"/>
      <c r="C475380" s="25"/>
      <c r="D475380" s="31"/>
      <c r="E475380" s="25"/>
      <c r="F475380" s="25"/>
      <c r="G475380" s="25"/>
      <c r="H475380" s="25"/>
    </row>
    <row r="475381" spans="2:8" x14ac:dyDescent="0.2">
      <c r="B475381" s="25"/>
      <c r="C475381" s="25"/>
      <c r="D475381" s="31"/>
      <c r="E475381" s="25"/>
      <c r="F475381" s="25"/>
      <c r="G475381" s="25"/>
      <c r="H475381" s="25"/>
    </row>
    <row r="475382" spans="2:8" x14ac:dyDescent="0.2">
      <c r="B475382" s="25"/>
      <c r="C475382" s="25"/>
      <c r="D475382" s="31"/>
      <c r="E475382" s="25"/>
      <c r="F475382" s="25"/>
      <c r="G475382" s="25"/>
      <c r="H475382" s="25"/>
    </row>
    <row r="475383" spans="2:8" x14ac:dyDescent="0.2">
      <c r="B475383" s="25"/>
      <c r="C475383" s="25"/>
      <c r="D475383" s="31"/>
      <c r="E475383" s="25"/>
      <c r="F475383" s="25"/>
      <c r="G475383" s="25"/>
      <c r="H475383" s="25"/>
    </row>
    <row r="475384" spans="2:8" x14ac:dyDescent="0.2">
      <c r="B475384" s="25"/>
      <c r="C475384" s="25"/>
      <c r="D475384" s="31"/>
      <c r="E475384" s="25"/>
      <c r="F475384" s="25"/>
      <c r="G475384" s="25"/>
      <c r="H475384" s="25"/>
    </row>
    <row r="475385" spans="2:8" x14ac:dyDescent="0.2">
      <c r="B475385" s="25"/>
      <c r="C475385" s="25"/>
      <c r="D475385" s="31"/>
      <c r="E475385" s="25"/>
      <c r="F475385" s="25"/>
      <c r="G475385" s="25"/>
      <c r="H475385" s="25"/>
    </row>
    <row r="475386" spans="2:8" x14ac:dyDescent="0.2">
      <c r="B475386" s="25"/>
      <c r="C475386" s="25"/>
      <c r="D475386" s="31"/>
      <c r="E475386" s="25"/>
      <c r="F475386" s="25"/>
      <c r="G475386" s="25"/>
      <c r="H475386" s="25"/>
    </row>
    <row r="475387" spans="2:8" x14ac:dyDescent="0.2">
      <c r="B475387" s="25"/>
      <c r="C475387" s="25"/>
      <c r="D475387" s="31"/>
      <c r="E475387" s="25"/>
      <c r="F475387" s="25"/>
      <c r="G475387" s="25"/>
      <c r="H475387" s="25"/>
    </row>
    <row r="475388" spans="2:8" x14ac:dyDescent="0.2">
      <c r="B475388" s="25"/>
      <c r="C475388" s="25"/>
      <c r="D475388" s="31"/>
      <c r="E475388" s="25"/>
      <c r="F475388" s="25"/>
      <c r="G475388" s="25"/>
      <c r="H475388" s="25"/>
    </row>
    <row r="475389" spans="2:8" x14ac:dyDescent="0.2">
      <c r="B475389" s="25"/>
      <c r="C475389" s="25"/>
      <c r="D475389" s="31"/>
      <c r="E475389" s="25"/>
      <c r="F475389" s="25"/>
      <c r="G475389" s="25"/>
      <c r="H475389" s="25"/>
    </row>
    <row r="475390" spans="2:8" x14ac:dyDescent="0.2">
      <c r="B475390" s="25"/>
      <c r="C475390" s="25"/>
      <c r="D475390" s="31"/>
      <c r="E475390" s="25"/>
      <c r="F475390" s="25"/>
      <c r="G475390" s="25"/>
      <c r="H475390" s="25"/>
    </row>
    <row r="475391" spans="2:8" x14ac:dyDescent="0.2">
      <c r="B475391" s="25"/>
      <c r="C475391" s="25"/>
      <c r="D475391" s="31"/>
      <c r="E475391" s="25"/>
      <c r="F475391" s="25"/>
      <c r="G475391" s="25"/>
      <c r="H475391" s="25"/>
    </row>
    <row r="475392" spans="2:8" x14ac:dyDescent="0.2">
      <c r="B475392" s="25"/>
      <c r="C475392" s="25"/>
      <c r="D475392" s="31"/>
      <c r="E475392" s="25"/>
      <c r="F475392" s="25"/>
      <c r="G475392" s="25"/>
      <c r="H475392" s="25"/>
    </row>
    <row r="475393" spans="2:8" x14ac:dyDescent="0.2">
      <c r="B475393" s="25"/>
      <c r="C475393" s="25"/>
      <c r="D475393" s="31"/>
      <c r="E475393" s="25"/>
      <c r="F475393" s="25"/>
      <c r="G475393" s="25"/>
      <c r="H475393" s="25"/>
    </row>
    <row r="475394" spans="2:8" x14ac:dyDescent="0.2">
      <c r="B475394" s="25"/>
      <c r="C475394" s="25"/>
      <c r="D475394" s="31"/>
      <c r="E475394" s="25"/>
      <c r="F475394" s="25"/>
      <c r="G475394" s="25"/>
      <c r="H475394" s="25"/>
    </row>
    <row r="475395" spans="2:8" x14ac:dyDescent="0.2">
      <c r="B475395" s="25"/>
      <c r="C475395" s="25"/>
      <c r="D475395" s="31"/>
      <c r="E475395" s="25"/>
      <c r="F475395" s="25"/>
      <c r="G475395" s="25"/>
      <c r="H475395" s="25"/>
    </row>
    <row r="475396" spans="2:8" x14ac:dyDescent="0.2">
      <c r="B475396" s="25"/>
      <c r="C475396" s="25"/>
      <c r="D475396" s="31"/>
      <c r="E475396" s="25"/>
      <c r="F475396" s="25"/>
      <c r="G475396" s="25"/>
      <c r="H475396" s="25"/>
    </row>
    <row r="475397" spans="2:8" x14ac:dyDescent="0.2">
      <c r="B475397" s="25"/>
      <c r="C475397" s="25"/>
      <c r="D475397" s="31"/>
      <c r="E475397" s="25"/>
      <c r="F475397" s="25"/>
      <c r="G475397" s="25"/>
      <c r="H475397" s="25"/>
    </row>
    <row r="475398" spans="2:8" x14ac:dyDescent="0.2">
      <c r="B475398" s="25"/>
      <c r="C475398" s="25"/>
      <c r="D475398" s="31"/>
      <c r="E475398" s="25"/>
      <c r="F475398" s="25"/>
      <c r="G475398" s="25"/>
      <c r="H475398" s="25"/>
    </row>
    <row r="475399" spans="2:8" x14ac:dyDescent="0.2">
      <c r="B475399" s="25"/>
      <c r="C475399" s="25"/>
      <c r="D475399" s="31"/>
      <c r="E475399" s="25"/>
      <c r="F475399" s="25"/>
      <c r="G475399" s="25"/>
      <c r="H475399" s="25"/>
    </row>
    <row r="475400" spans="2:8" x14ac:dyDescent="0.2">
      <c r="B475400" s="25"/>
      <c r="C475400" s="25"/>
      <c r="D475400" s="31"/>
      <c r="E475400" s="25"/>
      <c r="F475400" s="25"/>
      <c r="G475400" s="25"/>
      <c r="H475400" s="25"/>
    </row>
    <row r="475401" spans="2:8" x14ac:dyDescent="0.2">
      <c r="B475401" s="25"/>
      <c r="C475401" s="25"/>
      <c r="D475401" s="31"/>
      <c r="E475401" s="25"/>
      <c r="F475401" s="25"/>
      <c r="G475401" s="25"/>
      <c r="H475401" s="25"/>
    </row>
    <row r="475402" spans="2:8" x14ac:dyDescent="0.2">
      <c r="B475402" s="25"/>
      <c r="C475402" s="25"/>
      <c r="D475402" s="31"/>
      <c r="E475402" s="25"/>
      <c r="F475402" s="25"/>
      <c r="G475402" s="25"/>
      <c r="H475402" s="25"/>
    </row>
    <row r="475403" spans="2:8" x14ac:dyDescent="0.2">
      <c r="B475403" s="25"/>
      <c r="C475403" s="25"/>
      <c r="D475403" s="31"/>
      <c r="E475403" s="25"/>
      <c r="F475403" s="25"/>
      <c r="G475403" s="25"/>
      <c r="H475403" s="25"/>
    </row>
    <row r="475404" spans="2:8" x14ac:dyDescent="0.2">
      <c r="B475404" s="25"/>
      <c r="C475404" s="25"/>
      <c r="D475404" s="31"/>
      <c r="E475404" s="25"/>
      <c r="F475404" s="25"/>
      <c r="G475404" s="25"/>
      <c r="H475404" s="25"/>
    </row>
    <row r="475405" spans="2:8" x14ac:dyDescent="0.2">
      <c r="B475405" s="25"/>
      <c r="C475405" s="25"/>
      <c r="D475405" s="31"/>
      <c r="E475405" s="25"/>
      <c r="F475405" s="25"/>
      <c r="G475405" s="25"/>
      <c r="H475405" s="25"/>
    </row>
    <row r="475406" spans="2:8" x14ac:dyDescent="0.2">
      <c r="B475406" s="25"/>
      <c r="C475406" s="25"/>
      <c r="D475406" s="31"/>
      <c r="E475406" s="25"/>
      <c r="F475406" s="25"/>
      <c r="G475406" s="25"/>
      <c r="H475406" s="25"/>
    </row>
    <row r="475407" spans="2:8" x14ac:dyDescent="0.2">
      <c r="B475407" s="25"/>
      <c r="C475407" s="25"/>
      <c r="D475407" s="31"/>
      <c r="E475407" s="25"/>
      <c r="F475407" s="25"/>
      <c r="G475407" s="25"/>
      <c r="H475407" s="25"/>
    </row>
    <row r="475408" spans="2:8" x14ac:dyDescent="0.2">
      <c r="B475408" s="25"/>
      <c r="C475408" s="25"/>
      <c r="D475408" s="31"/>
      <c r="E475408" s="25"/>
      <c r="F475408" s="25"/>
      <c r="G475408" s="25"/>
      <c r="H475408" s="25"/>
    </row>
    <row r="475409" spans="2:8" x14ac:dyDescent="0.2">
      <c r="B475409" s="25"/>
      <c r="C475409" s="25"/>
      <c r="D475409" s="31"/>
      <c r="E475409" s="25"/>
      <c r="F475409" s="25"/>
      <c r="G475409" s="25"/>
      <c r="H475409" s="25"/>
    </row>
    <row r="475410" spans="2:8" x14ac:dyDescent="0.2">
      <c r="B475410" s="25"/>
      <c r="C475410" s="25"/>
      <c r="D475410" s="31"/>
      <c r="E475410" s="25"/>
      <c r="F475410" s="25"/>
      <c r="G475410" s="25"/>
      <c r="H475410" s="25"/>
    </row>
    <row r="475411" spans="2:8" x14ac:dyDescent="0.2">
      <c r="B475411" s="25"/>
      <c r="C475411" s="25"/>
      <c r="D475411" s="31"/>
      <c r="E475411" s="25"/>
      <c r="F475411" s="25"/>
      <c r="G475411" s="25"/>
      <c r="H475411" s="25"/>
    </row>
    <row r="475412" spans="2:8" x14ac:dyDescent="0.2">
      <c r="B475412" s="25"/>
      <c r="C475412" s="25"/>
      <c r="D475412" s="31"/>
      <c r="E475412" s="25"/>
      <c r="F475412" s="25"/>
      <c r="G475412" s="25"/>
      <c r="H475412" s="25"/>
    </row>
    <row r="475413" spans="2:8" x14ac:dyDescent="0.2">
      <c r="B475413" s="25"/>
      <c r="C475413" s="25"/>
      <c r="D475413" s="31"/>
      <c r="E475413" s="25"/>
      <c r="F475413" s="25"/>
      <c r="G475413" s="25"/>
      <c r="H475413" s="25"/>
    </row>
    <row r="475414" spans="2:8" x14ac:dyDescent="0.2">
      <c r="B475414" s="25"/>
      <c r="C475414" s="25"/>
      <c r="D475414" s="31"/>
      <c r="E475414" s="25"/>
      <c r="F475414" s="25"/>
      <c r="G475414" s="25"/>
      <c r="H475414" s="25"/>
    </row>
    <row r="475415" spans="2:8" x14ac:dyDescent="0.2">
      <c r="B475415" s="25"/>
      <c r="C475415" s="25"/>
      <c r="D475415" s="31"/>
      <c r="E475415" s="25"/>
      <c r="F475415" s="25"/>
      <c r="G475415" s="25"/>
      <c r="H475415" s="25"/>
    </row>
    <row r="475416" spans="2:8" x14ac:dyDescent="0.2">
      <c r="B475416" s="25"/>
      <c r="C475416" s="25"/>
      <c r="D475416" s="31"/>
      <c r="E475416" s="25"/>
      <c r="F475416" s="25"/>
      <c r="G475416" s="25"/>
      <c r="H475416" s="25"/>
    </row>
    <row r="475417" spans="2:8" x14ac:dyDescent="0.2">
      <c r="B475417" s="25"/>
      <c r="C475417" s="25"/>
      <c r="D475417" s="31"/>
      <c r="E475417" s="25"/>
      <c r="F475417" s="25"/>
      <c r="G475417" s="25"/>
      <c r="H475417" s="25"/>
    </row>
    <row r="475418" spans="2:8" x14ac:dyDescent="0.2">
      <c r="B475418" s="25"/>
      <c r="C475418" s="25"/>
      <c r="D475418" s="31"/>
      <c r="E475418" s="25"/>
      <c r="F475418" s="25"/>
      <c r="G475418" s="25"/>
      <c r="H475418" s="25"/>
    </row>
    <row r="475419" spans="2:8" x14ac:dyDescent="0.2">
      <c r="B475419" s="25"/>
      <c r="C475419" s="25"/>
      <c r="D475419" s="31"/>
      <c r="E475419" s="25"/>
      <c r="F475419" s="25"/>
      <c r="G475419" s="25"/>
      <c r="H475419" s="25"/>
    </row>
    <row r="475420" spans="2:8" x14ac:dyDescent="0.2">
      <c r="B475420" s="25"/>
      <c r="C475420" s="25"/>
      <c r="D475420" s="31"/>
      <c r="E475420" s="25"/>
      <c r="F475420" s="25"/>
      <c r="G475420" s="25"/>
      <c r="H475420" s="25"/>
    </row>
    <row r="475421" spans="2:8" x14ac:dyDescent="0.2">
      <c r="B475421" s="25"/>
      <c r="C475421" s="25"/>
      <c r="D475421" s="31"/>
      <c r="E475421" s="25"/>
      <c r="F475421" s="25"/>
      <c r="G475421" s="25"/>
      <c r="H475421" s="25"/>
    </row>
    <row r="475422" spans="2:8" x14ac:dyDescent="0.2">
      <c r="B475422" s="25"/>
      <c r="C475422" s="25"/>
      <c r="D475422" s="31"/>
      <c r="E475422" s="25"/>
      <c r="F475422" s="25"/>
      <c r="G475422" s="25"/>
      <c r="H475422" s="25"/>
    </row>
    <row r="475423" spans="2:8" x14ac:dyDescent="0.2">
      <c r="B475423" s="25"/>
      <c r="C475423" s="25"/>
      <c r="D475423" s="31"/>
      <c r="E475423" s="25"/>
      <c r="F475423" s="25"/>
      <c r="G475423" s="25"/>
      <c r="H475423" s="25"/>
    </row>
    <row r="475424" spans="2:8" x14ac:dyDescent="0.2">
      <c r="B475424" s="25"/>
      <c r="C475424" s="25"/>
      <c r="D475424" s="31"/>
      <c r="E475424" s="25"/>
      <c r="F475424" s="25"/>
      <c r="G475424" s="25"/>
      <c r="H475424" s="25"/>
    </row>
    <row r="475425" spans="2:8" x14ac:dyDescent="0.2">
      <c r="B475425" s="25"/>
      <c r="C475425" s="25"/>
      <c r="D475425" s="31"/>
      <c r="E475425" s="25"/>
      <c r="F475425" s="25"/>
      <c r="G475425" s="25"/>
      <c r="H475425" s="25"/>
    </row>
    <row r="475426" spans="2:8" x14ac:dyDescent="0.2">
      <c r="B475426" s="25"/>
      <c r="C475426" s="25"/>
      <c r="D475426" s="31"/>
      <c r="E475426" s="25"/>
      <c r="F475426" s="25"/>
      <c r="G475426" s="25"/>
      <c r="H475426" s="25"/>
    </row>
    <row r="475427" spans="2:8" x14ac:dyDescent="0.2">
      <c r="B475427" s="25"/>
      <c r="C475427" s="25"/>
      <c r="D475427" s="31"/>
      <c r="E475427" s="25"/>
      <c r="F475427" s="25"/>
      <c r="G475427" s="25"/>
      <c r="H475427" s="25"/>
    </row>
    <row r="475428" spans="2:8" x14ac:dyDescent="0.2">
      <c r="B475428" s="25"/>
      <c r="C475428" s="25"/>
      <c r="D475428" s="31"/>
      <c r="E475428" s="25"/>
      <c r="F475428" s="25"/>
      <c r="G475428" s="25"/>
      <c r="H475428" s="25"/>
    </row>
    <row r="475429" spans="2:8" x14ac:dyDescent="0.2">
      <c r="B475429" s="25"/>
      <c r="C475429" s="25"/>
      <c r="D475429" s="31"/>
      <c r="E475429" s="25"/>
      <c r="F475429" s="25"/>
      <c r="G475429" s="25"/>
      <c r="H475429" s="25"/>
    </row>
    <row r="475430" spans="2:8" x14ac:dyDescent="0.2">
      <c r="B475430" s="25"/>
      <c r="C475430" s="25"/>
      <c r="D475430" s="31"/>
      <c r="E475430" s="25"/>
      <c r="F475430" s="25"/>
      <c r="G475430" s="25"/>
      <c r="H475430" s="25"/>
    </row>
    <row r="475431" spans="2:8" x14ac:dyDescent="0.2">
      <c r="B475431" s="25"/>
      <c r="C475431" s="25"/>
      <c r="D475431" s="31"/>
      <c r="E475431" s="25"/>
      <c r="F475431" s="25"/>
      <c r="G475431" s="25"/>
      <c r="H475431" s="25"/>
    </row>
    <row r="475432" spans="2:8" x14ac:dyDescent="0.2">
      <c r="B475432" s="25"/>
      <c r="C475432" s="25"/>
      <c r="D475432" s="31"/>
      <c r="E475432" s="25"/>
      <c r="F475432" s="25"/>
      <c r="G475432" s="25"/>
      <c r="H475432" s="25"/>
    </row>
    <row r="475433" spans="2:8" x14ac:dyDescent="0.2">
      <c r="B475433" s="25"/>
      <c r="C475433" s="25"/>
      <c r="D475433" s="31"/>
      <c r="E475433" s="25"/>
      <c r="F475433" s="25"/>
      <c r="G475433" s="25"/>
      <c r="H475433" s="25"/>
    </row>
    <row r="475434" spans="2:8" x14ac:dyDescent="0.2">
      <c r="B475434" s="25"/>
      <c r="C475434" s="25"/>
      <c r="D475434" s="31"/>
      <c r="E475434" s="25"/>
      <c r="F475434" s="25"/>
      <c r="G475434" s="25"/>
      <c r="H475434" s="25"/>
    </row>
    <row r="475435" spans="2:8" x14ac:dyDescent="0.2">
      <c r="B475435" s="25"/>
      <c r="C475435" s="25"/>
      <c r="D475435" s="31"/>
      <c r="E475435" s="25"/>
      <c r="F475435" s="25"/>
      <c r="G475435" s="25"/>
      <c r="H475435" s="25"/>
    </row>
    <row r="475436" spans="2:8" x14ac:dyDescent="0.2">
      <c r="B475436" s="25"/>
      <c r="C475436" s="25"/>
      <c r="D475436" s="31"/>
      <c r="E475436" s="25"/>
      <c r="F475436" s="25"/>
      <c r="G475436" s="25"/>
      <c r="H475436" s="25"/>
    </row>
    <row r="475437" spans="2:8" x14ac:dyDescent="0.2">
      <c r="B475437" s="25"/>
      <c r="C475437" s="25"/>
      <c r="D475437" s="31"/>
      <c r="E475437" s="25"/>
      <c r="F475437" s="25"/>
      <c r="G475437" s="25"/>
      <c r="H475437" s="25"/>
    </row>
    <row r="475438" spans="2:8" x14ac:dyDescent="0.2">
      <c r="B475438" s="25"/>
      <c r="C475438" s="25"/>
      <c r="D475438" s="31"/>
      <c r="E475438" s="25"/>
      <c r="F475438" s="25"/>
      <c r="G475438" s="25"/>
      <c r="H475438" s="25"/>
    </row>
    <row r="475439" spans="2:8" x14ac:dyDescent="0.2">
      <c r="B475439" s="25"/>
      <c r="C475439" s="25"/>
      <c r="D475439" s="31"/>
      <c r="E475439" s="25"/>
      <c r="F475439" s="25"/>
      <c r="G475439" s="25"/>
      <c r="H475439" s="25"/>
    </row>
    <row r="475440" spans="2:8" x14ac:dyDescent="0.2">
      <c r="B475440" s="25"/>
      <c r="C475440" s="25"/>
      <c r="D475440" s="31"/>
      <c r="E475440" s="25"/>
      <c r="F475440" s="25"/>
      <c r="G475440" s="25"/>
      <c r="H475440" s="25"/>
    </row>
    <row r="475441" spans="2:8" x14ac:dyDescent="0.2">
      <c r="B475441" s="25"/>
      <c r="C475441" s="25"/>
      <c r="D475441" s="31"/>
      <c r="E475441" s="25"/>
      <c r="F475441" s="25"/>
      <c r="G475441" s="25"/>
      <c r="H475441" s="25"/>
    </row>
    <row r="475442" spans="2:8" x14ac:dyDescent="0.2">
      <c r="B475442" s="25"/>
      <c r="C475442" s="25"/>
      <c r="D475442" s="31"/>
      <c r="E475442" s="25"/>
      <c r="F475442" s="25"/>
      <c r="G475442" s="25"/>
      <c r="H475442" s="25"/>
    </row>
    <row r="475443" spans="2:8" x14ac:dyDescent="0.2">
      <c r="B475443" s="25"/>
      <c r="C475443" s="25"/>
      <c r="D475443" s="31"/>
      <c r="E475443" s="25"/>
      <c r="F475443" s="25"/>
      <c r="G475443" s="25"/>
      <c r="H475443" s="25"/>
    </row>
    <row r="475444" spans="2:8" x14ac:dyDescent="0.2">
      <c r="B475444" s="25"/>
      <c r="C475444" s="25"/>
      <c r="D475444" s="31"/>
      <c r="E475444" s="25"/>
      <c r="F475444" s="25"/>
      <c r="G475444" s="25"/>
      <c r="H475444" s="25"/>
    </row>
    <row r="475445" spans="2:8" x14ac:dyDescent="0.2">
      <c r="B475445" s="25"/>
      <c r="C475445" s="25"/>
      <c r="D475445" s="31"/>
      <c r="E475445" s="25"/>
      <c r="F475445" s="25"/>
      <c r="G475445" s="25"/>
      <c r="H475445" s="25"/>
    </row>
    <row r="475446" spans="2:8" x14ac:dyDescent="0.2">
      <c r="B475446" s="25"/>
      <c r="C475446" s="25"/>
      <c r="D475446" s="31"/>
      <c r="E475446" s="25"/>
      <c r="F475446" s="25"/>
      <c r="G475446" s="25"/>
      <c r="H475446" s="25"/>
    </row>
    <row r="475447" spans="2:8" x14ac:dyDescent="0.2">
      <c r="B475447" s="25"/>
      <c r="C475447" s="25"/>
      <c r="D475447" s="31"/>
      <c r="E475447" s="25"/>
      <c r="F475447" s="25"/>
      <c r="G475447" s="25"/>
      <c r="H475447" s="25"/>
    </row>
    <row r="475448" spans="2:8" x14ac:dyDescent="0.2">
      <c r="B475448" s="25"/>
      <c r="C475448" s="25"/>
      <c r="D475448" s="31"/>
      <c r="E475448" s="25"/>
      <c r="F475448" s="25"/>
      <c r="G475448" s="25"/>
      <c r="H475448" s="25"/>
    </row>
    <row r="475449" spans="2:8" x14ac:dyDescent="0.2">
      <c r="B475449" s="25"/>
      <c r="C475449" s="25"/>
      <c r="D475449" s="31"/>
      <c r="E475449" s="25"/>
      <c r="F475449" s="25"/>
      <c r="G475449" s="25"/>
      <c r="H475449" s="25"/>
    </row>
    <row r="475450" spans="2:8" x14ac:dyDescent="0.2">
      <c r="B475450" s="25"/>
      <c r="C475450" s="25"/>
      <c r="D475450" s="31"/>
      <c r="E475450" s="25"/>
      <c r="F475450" s="25"/>
      <c r="G475450" s="25"/>
      <c r="H475450" s="25"/>
    </row>
    <row r="475451" spans="2:8" x14ac:dyDescent="0.2">
      <c r="B475451" s="25"/>
      <c r="C475451" s="25"/>
      <c r="D475451" s="31"/>
      <c r="E475451" s="25"/>
      <c r="F475451" s="25"/>
      <c r="G475451" s="25"/>
      <c r="H475451" s="25"/>
    </row>
    <row r="475452" spans="2:8" x14ac:dyDescent="0.2">
      <c r="B475452" s="25"/>
      <c r="C475452" s="25"/>
      <c r="D475452" s="31"/>
      <c r="E475452" s="25"/>
      <c r="F475452" s="25"/>
      <c r="G475452" s="25"/>
      <c r="H475452" s="25"/>
    </row>
    <row r="475453" spans="2:8" x14ac:dyDescent="0.2">
      <c r="B475453" s="25"/>
      <c r="C475453" s="25"/>
      <c r="D475453" s="31"/>
      <c r="E475453" s="25"/>
      <c r="F475453" s="25"/>
      <c r="G475453" s="25"/>
      <c r="H475453" s="25"/>
    </row>
    <row r="475454" spans="2:8" x14ac:dyDescent="0.2">
      <c r="B475454" s="25"/>
      <c r="C475454" s="25"/>
      <c r="D475454" s="31"/>
      <c r="E475454" s="25"/>
      <c r="F475454" s="25"/>
      <c r="G475454" s="25"/>
      <c r="H475454" s="25"/>
    </row>
    <row r="475455" spans="2:8" x14ac:dyDescent="0.2">
      <c r="B475455" s="25"/>
      <c r="C475455" s="25"/>
      <c r="D475455" s="31"/>
      <c r="E475455" s="25"/>
      <c r="F475455" s="25"/>
      <c r="G475455" s="25"/>
      <c r="H475455" s="25"/>
    </row>
    <row r="475456" spans="2:8" x14ac:dyDescent="0.2">
      <c r="B475456" s="25"/>
      <c r="C475456" s="25"/>
      <c r="D475456" s="31"/>
      <c r="E475456" s="25"/>
      <c r="F475456" s="25"/>
      <c r="G475456" s="25"/>
      <c r="H475456" s="25"/>
    </row>
    <row r="475457" spans="2:8" x14ac:dyDescent="0.2">
      <c r="B475457" s="25"/>
      <c r="C475457" s="25"/>
      <c r="D475457" s="31"/>
      <c r="E475457" s="25"/>
      <c r="F475457" s="25"/>
      <c r="G475457" s="25"/>
      <c r="H475457" s="25"/>
    </row>
    <row r="475458" spans="2:8" x14ac:dyDescent="0.2">
      <c r="B475458" s="25"/>
      <c r="C475458" s="25"/>
      <c r="D475458" s="31"/>
      <c r="E475458" s="25"/>
      <c r="F475458" s="25"/>
      <c r="G475458" s="25"/>
      <c r="H475458" s="25"/>
    </row>
    <row r="475459" spans="2:8" x14ac:dyDescent="0.2">
      <c r="B475459" s="25"/>
      <c r="C475459" s="25"/>
      <c r="D475459" s="31"/>
      <c r="E475459" s="25"/>
      <c r="F475459" s="25"/>
      <c r="G475459" s="25"/>
      <c r="H475459" s="25"/>
    </row>
    <row r="475460" spans="2:8" x14ac:dyDescent="0.2">
      <c r="B475460" s="25"/>
      <c r="C475460" s="25"/>
      <c r="D475460" s="31"/>
      <c r="E475460" s="25"/>
      <c r="F475460" s="25"/>
      <c r="G475460" s="25"/>
      <c r="H475460" s="25"/>
    </row>
    <row r="475461" spans="2:8" x14ac:dyDescent="0.2">
      <c r="B475461" s="25"/>
      <c r="C475461" s="25"/>
      <c r="D475461" s="31"/>
      <c r="E475461" s="25"/>
      <c r="F475461" s="25"/>
      <c r="G475461" s="25"/>
      <c r="H475461" s="25"/>
    </row>
    <row r="475462" spans="2:8" x14ac:dyDescent="0.2">
      <c r="B475462" s="25"/>
      <c r="C475462" s="25"/>
      <c r="D475462" s="31"/>
      <c r="E475462" s="25"/>
      <c r="F475462" s="25"/>
      <c r="G475462" s="25"/>
      <c r="H475462" s="25"/>
    </row>
    <row r="475463" spans="2:8" x14ac:dyDescent="0.2">
      <c r="B475463" s="25"/>
      <c r="C475463" s="25"/>
      <c r="D475463" s="31"/>
      <c r="E475463" s="25"/>
      <c r="F475463" s="25"/>
      <c r="G475463" s="25"/>
      <c r="H475463" s="25"/>
    </row>
    <row r="475464" spans="2:8" x14ac:dyDescent="0.2">
      <c r="B475464" s="25"/>
      <c r="C475464" s="25"/>
      <c r="D475464" s="31"/>
      <c r="E475464" s="25"/>
      <c r="F475464" s="25"/>
      <c r="G475464" s="25"/>
      <c r="H475464" s="25"/>
    </row>
    <row r="475465" spans="2:8" x14ac:dyDescent="0.2">
      <c r="B475465" s="25"/>
      <c r="C475465" s="25"/>
      <c r="D475465" s="31"/>
      <c r="E475465" s="25"/>
      <c r="F475465" s="25"/>
      <c r="G475465" s="25"/>
      <c r="H475465" s="25"/>
    </row>
    <row r="475466" spans="2:8" x14ac:dyDescent="0.2">
      <c r="B475466" s="25"/>
      <c r="C475466" s="25"/>
      <c r="D475466" s="31"/>
      <c r="E475466" s="25"/>
      <c r="F475466" s="25"/>
      <c r="G475466" s="25"/>
      <c r="H475466" s="25"/>
    </row>
    <row r="475467" spans="2:8" x14ac:dyDescent="0.2">
      <c r="B475467" s="25"/>
      <c r="C475467" s="25"/>
      <c r="D475467" s="31"/>
      <c r="E475467" s="25"/>
      <c r="F475467" s="25"/>
      <c r="G475467" s="25"/>
      <c r="H475467" s="25"/>
    </row>
    <row r="475468" spans="2:8" x14ac:dyDescent="0.2">
      <c r="B475468" s="25"/>
      <c r="C475468" s="25"/>
      <c r="D475468" s="31"/>
      <c r="E475468" s="25"/>
      <c r="F475468" s="25"/>
      <c r="G475468" s="25"/>
      <c r="H475468" s="25"/>
    </row>
    <row r="475469" spans="2:8" x14ac:dyDescent="0.2">
      <c r="B475469" s="25"/>
      <c r="C475469" s="25"/>
      <c r="D475469" s="31"/>
      <c r="E475469" s="25"/>
      <c r="F475469" s="25"/>
      <c r="G475469" s="25"/>
      <c r="H475469" s="25"/>
    </row>
    <row r="475470" spans="2:8" x14ac:dyDescent="0.2">
      <c r="B475470" s="25"/>
      <c r="C475470" s="25"/>
      <c r="D475470" s="31"/>
      <c r="E475470" s="25"/>
      <c r="F475470" s="25"/>
      <c r="G475470" s="25"/>
      <c r="H475470" s="25"/>
    </row>
    <row r="475471" spans="2:8" x14ac:dyDescent="0.2">
      <c r="B475471" s="25"/>
      <c r="C475471" s="25"/>
      <c r="D475471" s="31"/>
      <c r="E475471" s="25"/>
      <c r="F475471" s="25"/>
      <c r="G475471" s="25"/>
      <c r="H475471" s="25"/>
    </row>
    <row r="475472" spans="2:8" x14ac:dyDescent="0.2">
      <c r="B475472" s="25"/>
      <c r="C475472" s="25"/>
      <c r="D475472" s="31"/>
      <c r="E475472" s="25"/>
      <c r="F475472" s="25"/>
      <c r="G475472" s="25"/>
      <c r="H475472" s="25"/>
    </row>
    <row r="475473" spans="2:8" x14ac:dyDescent="0.2">
      <c r="B475473" s="25"/>
      <c r="C475473" s="25"/>
      <c r="D475473" s="31"/>
      <c r="E475473" s="25"/>
      <c r="F475473" s="25"/>
      <c r="G475473" s="25"/>
      <c r="H475473" s="25"/>
    </row>
    <row r="475474" spans="2:8" x14ac:dyDescent="0.2">
      <c r="B475474" s="25"/>
      <c r="C475474" s="25"/>
      <c r="D475474" s="31"/>
      <c r="E475474" s="25"/>
      <c r="F475474" s="25"/>
      <c r="G475474" s="25"/>
      <c r="H475474" s="25"/>
    </row>
    <row r="475475" spans="2:8" x14ac:dyDescent="0.2">
      <c r="B475475" s="25"/>
      <c r="C475475" s="25"/>
      <c r="D475475" s="31"/>
      <c r="E475475" s="25"/>
      <c r="F475475" s="25"/>
      <c r="G475475" s="25"/>
      <c r="H475475" s="25"/>
    </row>
    <row r="475476" spans="2:8" x14ac:dyDescent="0.2">
      <c r="B475476" s="25"/>
      <c r="C475476" s="25"/>
      <c r="D475476" s="31"/>
      <c r="E475476" s="25"/>
      <c r="F475476" s="25"/>
      <c r="G475476" s="25"/>
      <c r="H475476" s="25"/>
    </row>
    <row r="475477" spans="2:8" x14ac:dyDescent="0.2">
      <c r="B475477" s="25"/>
      <c r="C475477" s="25"/>
      <c r="D475477" s="31"/>
      <c r="E475477" s="25"/>
      <c r="F475477" s="25"/>
      <c r="G475477" s="25"/>
      <c r="H475477" s="25"/>
    </row>
    <row r="475478" spans="2:8" x14ac:dyDescent="0.2">
      <c r="B475478" s="25"/>
      <c r="C475478" s="25"/>
      <c r="D475478" s="31"/>
      <c r="E475478" s="25"/>
      <c r="F475478" s="25"/>
      <c r="G475478" s="25"/>
      <c r="H475478" s="25"/>
    </row>
    <row r="475479" spans="2:8" x14ac:dyDescent="0.2">
      <c r="B475479" s="25"/>
      <c r="C475479" s="25"/>
      <c r="D475479" s="31"/>
      <c r="E475479" s="25"/>
      <c r="F475479" s="25"/>
      <c r="G475479" s="25"/>
      <c r="H475479" s="25"/>
    </row>
    <row r="475480" spans="2:8" x14ac:dyDescent="0.2">
      <c r="B475480" s="25"/>
      <c r="C475480" s="25"/>
      <c r="D475480" s="31"/>
      <c r="E475480" s="25"/>
      <c r="F475480" s="25"/>
      <c r="G475480" s="25"/>
      <c r="H475480" s="25"/>
    </row>
    <row r="475481" spans="2:8" x14ac:dyDescent="0.2">
      <c r="B475481" s="25"/>
      <c r="C475481" s="25"/>
      <c r="D475481" s="31"/>
      <c r="E475481" s="25"/>
      <c r="F475481" s="25"/>
      <c r="G475481" s="25"/>
      <c r="H475481" s="25"/>
    </row>
    <row r="475482" spans="2:8" x14ac:dyDescent="0.2">
      <c r="B475482" s="25"/>
      <c r="C475482" s="25"/>
      <c r="D475482" s="31"/>
      <c r="E475482" s="25"/>
      <c r="F475482" s="25"/>
      <c r="G475482" s="25"/>
      <c r="H475482" s="25"/>
    </row>
    <row r="475483" spans="2:8" x14ac:dyDescent="0.2">
      <c r="B475483" s="25"/>
      <c r="C475483" s="25"/>
      <c r="D475483" s="31"/>
      <c r="E475483" s="25"/>
      <c r="F475483" s="25"/>
      <c r="G475483" s="25"/>
      <c r="H475483" s="25"/>
    </row>
    <row r="475484" spans="2:8" x14ac:dyDescent="0.2">
      <c r="B475484" s="25"/>
      <c r="C475484" s="25"/>
      <c r="D475484" s="31"/>
      <c r="E475484" s="25"/>
      <c r="F475484" s="25"/>
      <c r="G475484" s="25"/>
      <c r="H475484" s="25"/>
    </row>
    <row r="475485" spans="2:8" x14ac:dyDescent="0.2">
      <c r="B475485" s="25"/>
      <c r="C475485" s="25"/>
      <c r="D475485" s="31"/>
      <c r="E475485" s="25"/>
      <c r="F475485" s="25"/>
      <c r="G475485" s="25"/>
      <c r="H475485" s="25"/>
    </row>
    <row r="475486" spans="2:8" x14ac:dyDescent="0.2">
      <c r="B475486" s="25"/>
      <c r="C475486" s="25"/>
      <c r="D475486" s="31"/>
      <c r="E475486" s="25"/>
      <c r="F475486" s="25"/>
      <c r="G475486" s="25"/>
      <c r="H475486" s="25"/>
    </row>
    <row r="475487" spans="2:8" x14ac:dyDescent="0.2">
      <c r="B475487" s="25"/>
      <c r="C475487" s="25"/>
      <c r="D475487" s="31"/>
      <c r="E475487" s="25"/>
      <c r="F475487" s="25"/>
      <c r="G475487" s="25"/>
      <c r="H475487" s="25"/>
    </row>
    <row r="475488" spans="2:8" x14ac:dyDescent="0.2">
      <c r="B475488" s="25"/>
      <c r="C475488" s="25"/>
      <c r="D475488" s="31"/>
      <c r="E475488" s="25"/>
      <c r="F475488" s="25"/>
      <c r="G475488" s="25"/>
      <c r="H475488" s="25"/>
    </row>
    <row r="475489" spans="2:8" x14ac:dyDescent="0.2">
      <c r="B475489" s="25"/>
      <c r="C475489" s="25"/>
      <c r="D475489" s="31"/>
      <c r="E475489" s="25"/>
      <c r="F475489" s="25"/>
      <c r="G475489" s="25"/>
      <c r="H475489" s="25"/>
    </row>
    <row r="475490" spans="2:8" x14ac:dyDescent="0.2">
      <c r="B475490" s="25"/>
      <c r="C475490" s="25"/>
      <c r="D475490" s="31"/>
      <c r="E475490" s="25"/>
      <c r="F475490" s="25"/>
      <c r="G475490" s="25"/>
      <c r="H475490" s="25"/>
    </row>
    <row r="475491" spans="2:8" x14ac:dyDescent="0.2">
      <c r="B475491" s="25"/>
      <c r="C475491" s="25"/>
      <c r="D475491" s="31"/>
      <c r="E475491" s="25"/>
      <c r="F475491" s="25"/>
      <c r="G475491" s="25"/>
      <c r="H475491" s="25"/>
    </row>
    <row r="475492" spans="2:8" x14ac:dyDescent="0.2">
      <c r="B475492" s="25"/>
      <c r="C475492" s="25"/>
      <c r="D475492" s="31"/>
      <c r="E475492" s="25"/>
      <c r="F475492" s="25"/>
      <c r="G475492" s="25"/>
      <c r="H475492" s="25"/>
    </row>
    <row r="475493" spans="2:8" x14ac:dyDescent="0.2">
      <c r="B475493" s="25"/>
      <c r="C475493" s="25"/>
      <c r="D475493" s="31"/>
      <c r="E475493" s="25"/>
      <c r="F475493" s="25"/>
      <c r="G475493" s="25"/>
      <c r="H475493" s="25"/>
    </row>
    <row r="475494" spans="2:8" x14ac:dyDescent="0.2">
      <c r="B475494" s="25"/>
      <c r="C475494" s="25"/>
      <c r="D475494" s="31"/>
      <c r="E475494" s="25"/>
      <c r="F475494" s="25"/>
      <c r="G475494" s="25"/>
      <c r="H475494" s="25"/>
    </row>
    <row r="475495" spans="2:8" x14ac:dyDescent="0.2">
      <c r="B475495" s="25"/>
      <c r="C475495" s="25"/>
      <c r="D475495" s="31"/>
      <c r="E475495" s="25"/>
      <c r="F475495" s="25"/>
      <c r="G475495" s="25"/>
      <c r="H475495" s="25"/>
    </row>
    <row r="475496" spans="2:8" x14ac:dyDescent="0.2">
      <c r="B475496" s="25"/>
      <c r="C475496" s="25"/>
      <c r="D475496" s="31"/>
      <c r="E475496" s="25"/>
      <c r="F475496" s="25"/>
      <c r="G475496" s="25"/>
      <c r="H475496" s="25"/>
    </row>
    <row r="475497" spans="2:8" x14ac:dyDescent="0.2">
      <c r="B475497" s="25"/>
      <c r="C475497" s="25"/>
      <c r="D475497" s="31"/>
      <c r="E475497" s="25"/>
      <c r="F475497" s="25"/>
      <c r="G475497" s="25"/>
      <c r="H475497" s="25"/>
    </row>
    <row r="475498" spans="2:8" x14ac:dyDescent="0.2">
      <c r="B475498" s="25"/>
      <c r="C475498" s="25"/>
      <c r="D475498" s="31"/>
      <c r="E475498" s="25"/>
      <c r="F475498" s="25"/>
      <c r="G475498" s="25"/>
      <c r="H475498" s="25"/>
    </row>
    <row r="475499" spans="2:8" x14ac:dyDescent="0.2">
      <c r="B475499" s="25"/>
      <c r="C475499" s="25"/>
      <c r="D475499" s="31"/>
      <c r="E475499" s="25"/>
      <c r="F475499" s="25"/>
      <c r="G475499" s="25"/>
      <c r="H475499" s="25"/>
    </row>
    <row r="475500" spans="2:8" x14ac:dyDescent="0.2">
      <c r="B475500" s="25"/>
      <c r="C475500" s="25"/>
      <c r="D475500" s="31"/>
      <c r="E475500" s="25"/>
      <c r="F475500" s="25"/>
      <c r="G475500" s="25"/>
      <c r="H475500" s="25"/>
    </row>
    <row r="475501" spans="2:8" x14ac:dyDescent="0.2">
      <c r="B475501" s="25"/>
      <c r="C475501" s="25"/>
      <c r="D475501" s="31"/>
      <c r="E475501" s="25"/>
      <c r="F475501" s="25"/>
      <c r="G475501" s="25"/>
      <c r="H475501" s="25"/>
    </row>
    <row r="475502" spans="2:8" x14ac:dyDescent="0.2">
      <c r="B475502" s="25"/>
      <c r="C475502" s="25"/>
      <c r="D475502" s="31"/>
      <c r="E475502" s="25"/>
      <c r="F475502" s="25"/>
      <c r="G475502" s="25"/>
      <c r="H475502" s="25"/>
    </row>
    <row r="475503" spans="2:8" x14ac:dyDescent="0.2">
      <c r="B475503" s="25"/>
      <c r="C475503" s="25"/>
      <c r="D475503" s="31"/>
      <c r="E475503" s="25"/>
      <c r="F475503" s="25"/>
      <c r="G475503" s="25"/>
      <c r="H475503" s="25"/>
    </row>
    <row r="475504" spans="2:8" x14ac:dyDescent="0.2">
      <c r="B475504" s="25"/>
      <c r="C475504" s="25"/>
      <c r="D475504" s="31"/>
      <c r="E475504" s="25"/>
      <c r="F475504" s="25"/>
      <c r="G475504" s="25"/>
      <c r="H475504" s="25"/>
    </row>
    <row r="475505" spans="2:8" x14ac:dyDescent="0.2">
      <c r="B475505" s="25"/>
      <c r="C475505" s="25"/>
      <c r="D475505" s="31"/>
      <c r="E475505" s="25"/>
      <c r="F475505" s="25"/>
      <c r="G475505" s="25"/>
      <c r="H475505" s="25"/>
    </row>
    <row r="475506" spans="2:8" x14ac:dyDescent="0.2">
      <c r="B475506" s="25"/>
      <c r="C475506" s="25"/>
      <c r="D475506" s="31"/>
      <c r="E475506" s="25"/>
      <c r="F475506" s="25"/>
      <c r="G475506" s="25"/>
      <c r="H475506" s="25"/>
    </row>
    <row r="475507" spans="2:8" x14ac:dyDescent="0.2">
      <c r="B475507" s="25"/>
      <c r="C475507" s="25"/>
      <c r="D475507" s="31"/>
      <c r="E475507" s="25"/>
      <c r="F475507" s="25"/>
      <c r="G475507" s="25"/>
      <c r="H475507" s="25"/>
    </row>
    <row r="475508" spans="2:8" x14ac:dyDescent="0.2">
      <c r="B475508" s="25"/>
      <c r="C475508" s="25"/>
      <c r="D475508" s="31"/>
      <c r="E475508" s="25"/>
      <c r="F475508" s="25"/>
      <c r="G475508" s="25"/>
      <c r="H475508" s="25"/>
    </row>
    <row r="475509" spans="2:8" x14ac:dyDescent="0.2">
      <c r="B475509" s="25"/>
      <c r="C475509" s="25"/>
      <c r="D475509" s="31"/>
      <c r="E475509" s="25"/>
      <c r="F475509" s="25"/>
      <c r="G475509" s="25"/>
      <c r="H475509" s="25"/>
    </row>
    <row r="475510" spans="2:8" x14ac:dyDescent="0.2">
      <c r="B475510" s="25"/>
      <c r="C475510" s="25"/>
      <c r="D475510" s="31"/>
      <c r="E475510" s="25"/>
      <c r="F475510" s="25"/>
      <c r="G475510" s="25"/>
      <c r="H475510" s="25"/>
    </row>
    <row r="475511" spans="2:8" x14ac:dyDescent="0.2">
      <c r="B475511" s="25"/>
      <c r="C475511" s="25"/>
      <c r="D475511" s="31"/>
      <c r="E475511" s="25"/>
      <c r="F475511" s="25"/>
      <c r="G475511" s="25"/>
      <c r="H475511" s="25"/>
    </row>
    <row r="475512" spans="2:8" x14ac:dyDescent="0.2">
      <c r="B475512" s="25"/>
      <c r="C475512" s="25"/>
      <c r="D475512" s="31"/>
      <c r="E475512" s="25"/>
      <c r="F475512" s="25"/>
      <c r="G475512" s="25"/>
      <c r="H475512" s="25"/>
    </row>
    <row r="475513" spans="2:8" x14ac:dyDescent="0.2">
      <c r="B475513" s="25"/>
      <c r="C475513" s="25"/>
      <c r="D475513" s="31"/>
      <c r="E475513" s="25"/>
      <c r="F475513" s="25"/>
      <c r="G475513" s="25"/>
      <c r="H475513" s="25"/>
    </row>
    <row r="475514" spans="2:8" x14ac:dyDescent="0.2">
      <c r="B475514" s="25"/>
      <c r="C475514" s="25"/>
      <c r="D475514" s="31"/>
      <c r="E475514" s="25"/>
      <c r="F475514" s="25"/>
      <c r="G475514" s="25"/>
      <c r="H475514" s="25"/>
    </row>
    <row r="475515" spans="2:8" x14ac:dyDescent="0.2">
      <c r="B475515" s="25"/>
      <c r="C475515" s="25"/>
      <c r="D475515" s="31"/>
      <c r="E475515" s="25"/>
      <c r="F475515" s="25"/>
      <c r="G475515" s="25"/>
      <c r="H475515" s="25"/>
    </row>
    <row r="475516" spans="2:8" x14ac:dyDescent="0.2">
      <c r="B475516" s="25"/>
      <c r="C475516" s="25"/>
      <c r="D475516" s="31"/>
      <c r="E475516" s="25"/>
      <c r="F475516" s="25"/>
      <c r="G475516" s="25"/>
      <c r="H475516" s="25"/>
    </row>
    <row r="475517" spans="2:8" x14ac:dyDescent="0.2">
      <c r="B475517" s="25"/>
      <c r="C475517" s="25"/>
      <c r="D475517" s="31"/>
      <c r="E475517" s="25"/>
      <c r="F475517" s="25"/>
      <c r="G475517" s="25"/>
      <c r="H475517" s="25"/>
    </row>
    <row r="475518" spans="2:8" x14ac:dyDescent="0.2">
      <c r="B475518" s="25"/>
      <c r="C475518" s="25"/>
      <c r="D475518" s="31"/>
      <c r="E475518" s="25"/>
      <c r="F475518" s="25"/>
      <c r="G475518" s="25"/>
      <c r="H475518" s="25"/>
    </row>
    <row r="475519" spans="2:8" x14ac:dyDescent="0.2">
      <c r="B475519" s="25"/>
      <c r="C475519" s="25"/>
      <c r="D475519" s="31"/>
      <c r="E475519" s="25"/>
      <c r="F475519" s="25"/>
      <c r="G475519" s="25"/>
      <c r="H475519" s="25"/>
    </row>
    <row r="475520" spans="2:8" x14ac:dyDescent="0.2">
      <c r="B475520" s="25"/>
      <c r="C475520" s="25"/>
      <c r="D475520" s="31"/>
      <c r="E475520" s="25"/>
      <c r="F475520" s="25"/>
      <c r="G475520" s="25"/>
      <c r="H475520" s="25"/>
    </row>
    <row r="475521" spans="2:8" x14ac:dyDescent="0.2">
      <c r="B475521" s="25"/>
      <c r="C475521" s="25"/>
      <c r="D475521" s="31"/>
      <c r="E475521" s="25"/>
      <c r="F475521" s="25"/>
      <c r="G475521" s="25"/>
      <c r="H475521" s="25"/>
    </row>
    <row r="475522" spans="2:8" x14ac:dyDescent="0.2">
      <c r="B475522" s="25"/>
      <c r="C475522" s="25"/>
      <c r="D475522" s="31"/>
      <c r="E475522" s="25"/>
      <c r="F475522" s="25"/>
      <c r="G475522" s="25"/>
      <c r="H475522" s="25"/>
    </row>
    <row r="475523" spans="2:8" x14ac:dyDescent="0.2">
      <c r="B475523" s="25"/>
      <c r="C475523" s="25"/>
      <c r="D475523" s="31"/>
      <c r="E475523" s="25"/>
      <c r="F475523" s="25"/>
      <c r="G475523" s="25"/>
      <c r="H475523" s="25"/>
    </row>
    <row r="475524" spans="2:8" x14ac:dyDescent="0.2">
      <c r="B475524" s="25"/>
      <c r="C475524" s="25"/>
      <c r="D475524" s="31"/>
      <c r="E475524" s="25"/>
      <c r="F475524" s="25"/>
      <c r="G475524" s="25"/>
      <c r="H475524" s="25"/>
    </row>
    <row r="475525" spans="2:8" x14ac:dyDescent="0.2">
      <c r="B475525" s="25"/>
      <c r="C475525" s="25"/>
      <c r="D475525" s="31"/>
      <c r="E475525" s="25"/>
      <c r="F475525" s="25"/>
      <c r="G475525" s="25"/>
      <c r="H475525" s="25"/>
    </row>
    <row r="475526" spans="2:8" x14ac:dyDescent="0.2">
      <c r="B475526" s="25"/>
      <c r="C475526" s="25"/>
      <c r="D475526" s="31"/>
      <c r="E475526" s="25"/>
      <c r="F475526" s="25"/>
      <c r="G475526" s="25"/>
      <c r="H475526" s="25"/>
    </row>
    <row r="475527" spans="2:8" x14ac:dyDescent="0.2">
      <c r="B475527" s="25"/>
      <c r="C475527" s="25"/>
      <c r="D475527" s="31"/>
      <c r="E475527" s="25"/>
      <c r="F475527" s="25"/>
      <c r="G475527" s="25"/>
      <c r="H475527" s="25"/>
    </row>
    <row r="475528" spans="2:8" x14ac:dyDescent="0.2">
      <c r="B475528" s="25"/>
      <c r="C475528" s="25"/>
      <c r="D475528" s="31"/>
      <c r="E475528" s="25"/>
      <c r="F475528" s="25"/>
      <c r="G475528" s="25"/>
      <c r="H475528" s="25"/>
    </row>
    <row r="475529" spans="2:8" x14ac:dyDescent="0.2">
      <c r="B475529" s="25"/>
      <c r="C475529" s="25"/>
      <c r="D475529" s="31"/>
      <c r="E475529" s="25"/>
      <c r="F475529" s="25"/>
      <c r="G475529" s="25"/>
      <c r="H475529" s="25"/>
    </row>
    <row r="475530" spans="2:8" x14ac:dyDescent="0.2">
      <c r="B475530" s="25"/>
      <c r="C475530" s="25"/>
      <c r="D475530" s="31"/>
      <c r="E475530" s="25"/>
      <c r="F475530" s="25"/>
      <c r="G475530" s="25"/>
      <c r="H475530" s="25"/>
    </row>
    <row r="475531" spans="2:8" x14ac:dyDescent="0.2">
      <c r="B475531" s="25"/>
      <c r="C475531" s="25"/>
      <c r="D475531" s="31"/>
      <c r="E475531" s="25"/>
      <c r="F475531" s="25"/>
      <c r="G475531" s="25"/>
      <c r="H475531" s="25"/>
    </row>
    <row r="475532" spans="2:8" x14ac:dyDescent="0.2">
      <c r="B475532" s="25"/>
      <c r="C475532" s="25"/>
      <c r="D475532" s="31"/>
      <c r="E475532" s="25"/>
      <c r="F475532" s="25"/>
      <c r="G475532" s="25"/>
      <c r="H475532" s="25"/>
    </row>
    <row r="475533" spans="2:8" x14ac:dyDescent="0.2">
      <c r="B475533" s="25"/>
      <c r="C475533" s="25"/>
      <c r="D475533" s="31"/>
      <c r="E475533" s="25"/>
      <c r="F475533" s="25"/>
      <c r="G475533" s="25"/>
      <c r="H475533" s="25"/>
    </row>
    <row r="475534" spans="2:8" x14ac:dyDescent="0.2">
      <c r="B475534" s="25"/>
      <c r="C475534" s="25"/>
      <c r="D475534" s="31"/>
      <c r="E475534" s="25"/>
      <c r="F475534" s="25"/>
      <c r="G475534" s="25"/>
      <c r="H475534" s="25"/>
    </row>
    <row r="475535" spans="2:8" x14ac:dyDescent="0.2">
      <c r="B475535" s="25"/>
      <c r="C475535" s="25"/>
      <c r="D475535" s="31"/>
      <c r="E475535" s="25"/>
      <c r="F475535" s="25"/>
      <c r="G475535" s="25"/>
      <c r="H475535" s="25"/>
    </row>
    <row r="475536" spans="2:8" x14ac:dyDescent="0.2">
      <c r="B475536" s="25"/>
      <c r="C475536" s="25"/>
      <c r="D475536" s="31"/>
      <c r="E475536" s="25"/>
      <c r="F475536" s="25"/>
      <c r="G475536" s="25"/>
      <c r="H475536" s="25"/>
    </row>
    <row r="475537" spans="2:8" x14ac:dyDescent="0.2">
      <c r="B475537" s="25"/>
      <c r="C475537" s="25"/>
      <c r="D475537" s="31"/>
      <c r="E475537" s="25"/>
      <c r="F475537" s="25"/>
      <c r="G475537" s="25"/>
      <c r="H475537" s="25"/>
    </row>
    <row r="475538" spans="2:8" x14ac:dyDescent="0.2">
      <c r="B475538" s="25"/>
      <c r="C475538" s="25"/>
      <c r="D475538" s="31"/>
      <c r="E475538" s="25"/>
      <c r="F475538" s="25"/>
      <c r="G475538" s="25"/>
      <c r="H475538" s="25"/>
    </row>
    <row r="475539" spans="2:8" x14ac:dyDescent="0.2">
      <c r="B475539" s="25"/>
      <c r="C475539" s="25"/>
      <c r="D475539" s="31"/>
      <c r="E475539" s="25"/>
      <c r="F475539" s="25"/>
      <c r="G475539" s="25"/>
      <c r="H475539" s="25"/>
    </row>
    <row r="475540" spans="2:8" x14ac:dyDescent="0.2">
      <c r="B475540" s="25"/>
      <c r="C475540" s="25"/>
      <c r="D475540" s="31"/>
      <c r="E475540" s="25"/>
      <c r="F475540" s="25"/>
      <c r="G475540" s="25"/>
      <c r="H475540" s="25"/>
    </row>
    <row r="475541" spans="2:8" x14ac:dyDescent="0.2">
      <c r="B475541" s="25"/>
      <c r="C475541" s="25"/>
      <c r="D475541" s="31"/>
      <c r="E475541" s="25"/>
      <c r="F475541" s="25"/>
      <c r="G475541" s="25"/>
      <c r="H475541" s="25"/>
    </row>
    <row r="475542" spans="2:8" x14ac:dyDescent="0.2">
      <c r="B475542" s="25"/>
      <c r="C475542" s="25"/>
      <c r="D475542" s="31"/>
      <c r="E475542" s="25"/>
      <c r="F475542" s="25"/>
      <c r="G475542" s="25"/>
      <c r="H475542" s="25"/>
    </row>
    <row r="475543" spans="2:8" x14ac:dyDescent="0.2">
      <c r="B475543" s="25"/>
      <c r="C475543" s="25"/>
      <c r="D475543" s="31"/>
      <c r="E475543" s="25"/>
      <c r="F475543" s="25"/>
      <c r="G475543" s="25"/>
      <c r="H475543" s="25"/>
    </row>
    <row r="475544" spans="2:8" x14ac:dyDescent="0.2">
      <c r="B475544" s="25"/>
      <c r="C475544" s="25"/>
      <c r="D475544" s="31"/>
      <c r="E475544" s="25"/>
      <c r="F475544" s="25"/>
      <c r="G475544" s="25"/>
      <c r="H475544" s="25"/>
    </row>
    <row r="475545" spans="2:8" x14ac:dyDescent="0.2">
      <c r="B475545" s="25"/>
      <c r="C475545" s="25"/>
      <c r="D475545" s="31"/>
      <c r="E475545" s="25"/>
      <c r="F475545" s="25"/>
      <c r="G475545" s="25"/>
      <c r="H475545" s="25"/>
    </row>
    <row r="475546" spans="2:8" x14ac:dyDescent="0.2">
      <c r="B475546" s="25"/>
      <c r="C475546" s="25"/>
      <c r="D475546" s="31"/>
      <c r="E475546" s="25"/>
      <c r="F475546" s="25"/>
      <c r="G475546" s="25"/>
      <c r="H475546" s="25"/>
    </row>
    <row r="475547" spans="2:8" x14ac:dyDescent="0.2">
      <c r="B475547" s="25"/>
      <c r="C475547" s="25"/>
      <c r="D475547" s="31"/>
      <c r="E475547" s="25"/>
      <c r="F475547" s="25"/>
      <c r="G475547" s="25"/>
      <c r="H475547" s="25"/>
    </row>
    <row r="475548" spans="2:8" x14ac:dyDescent="0.2">
      <c r="B475548" s="25"/>
      <c r="C475548" s="25"/>
      <c r="D475548" s="31"/>
      <c r="E475548" s="25"/>
      <c r="F475548" s="25"/>
      <c r="G475548" s="25"/>
      <c r="H475548" s="25"/>
    </row>
    <row r="475549" spans="2:8" x14ac:dyDescent="0.2">
      <c r="B475549" s="25"/>
      <c r="C475549" s="25"/>
      <c r="D475549" s="31"/>
      <c r="E475549" s="25"/>
      <c r="F475549" s="25"/>
      <c r="G475549" s="25"/>
      <c r="H475549" s="25"/>
    </row>
    <row r="475550" spans="2:8" x14ac:dyDescent="0.2">
      <c r="B475550" s="25"/>
      <c r="C475550" s="25"/>
      <c r="D475550" s="31"/>
      <c r="E475550" s="25"/>
      <c r="F475550" s="25"/>
      <c r="G475550" s="25"/>
      <c r="H475550" s="25"/>
    </row>
    <row r="475551" spans="2:8" x14ac:dyDescent="0.2">
      <c r="B475551" s="25"/>
      <c r="C475551" s="25"/>
      <c r="D475551" s="31"/>
      <c r="E475551" s="25"/>
      <c r="F475551" s="25"/>
      <c r="G475551" s="25"/>
      <c r="H475551" s="25"/>
    </row>
    <row r="475552" spans="2:8" x14ac:dyDescent="0.2">
      <c r="B475552" s="25"/>
      <c r="C475552" s="25"/>
      <c r="D475552" s="31"/>
      <c r="E475552" s="25"/>
      <c r="F475552" s="25"/>
      <c r="G475552" s="25"/>
      <c r="H475552" s="25"/>
    </row>
    <row r="475553" spans="2:8" x14ac:dyDescent="0.2">
      <c r="B475553" s="25"/>
      <c r="C475553" s="25"/>
      <c r="D475553" s="31"/>
      <c r="E475553" s="25"/>
      <c r="F475553" s="25"/>
      <c r="G475553" s="25"/>
      <c r="H475553" s="25"/>
    </row>
    <row r="475554" spans="2:8" x14ac:dyDescent="0.2">
      <c r="B475554" s="25"/>
      <c r="C475554" s="25"/>
      <c r="D475554" s="31"/>
      <c r="E475554" s="25"/>
      <c r="F475554" s="25"/>
      <c r="G475554" s="25"/>
      <c r="H475554" s="25"/>
    </row>
    <row r="475555" spans="2:8" x14ac:dyDescent="0.2">
      <c r="B475555" s="25"/>
      <c r="C475555" s="25"/>
      <c r="D475555" s="31"/>
      <c r="E475555" s="25"/>
      <c r="F475555" s="25"/>
      <c r="G475555" s="25"/>
      <c r="H475555" s="25"/>
    </row>
    <row r="475556" spans="2:8" x14ac:dyDescent="0.2">
      <c r="B475556" s="25"/>
      <c r="C475556" s="25"/>
      <c r="D475556" s="31"/>
      <c r="E475556" s="25"/>
      <c r="F475556" s="25"/>
      <c r="G475556" s="25"/>
      <c r="H475556" s="25"/>
    </row>
    <row r="475557" spans="2:8" x14ac:dyDescent="0.2">
      <c r="B475557" s="25"/>
      <c r="C475557" s="25"/>
      <c r="D475557" s="31"/>
      <c r="E475557" s="25"/>
      <c r="F475557" s="25"/>
      <c r="G475557" s="25"/>
      <c r="H475557" s="25"/>
    </row>
    <row r="475558" spans="2:8" x14ac:dyDescent="0.2">
      <c r="B475558" s="25"/>
      <c r="C475558" s="25"/>
      <c r="D475558" s="31"/>
      <c r="E475558" s="25"/>
      <c r="F475558" s="25"/>
      <c r="G475558" s="25"/>
      <c r="H475558" s="25"/>
    </row>
    <row r="475559" spans="2:8" x14ac:dyDescent="0.2">
      <c r="B475559" s="25"/>
      <c r="C475559" s="25"/>
      <c r="D475559" s="31"/>
      <c r="E475559" s="25"/>
      <c r="F475559" s="25"/>
      <c r="G475559" s="25"/>
      <c r="H475559" s="25"/>
    </row>
    <row r="475560" spans="2:8" x14ac:dyDescent="0.2">
      <c r="B475560" s="25"/>
      <c r="C475560" s="25"/>
      <c r="D475560" s="31"/>
      <c r="E475560" s="25"/>
      <c r="F475560" s="25"/>
      <c r="G475560" s="25"/>
      <c r="H475560" s="25"/>
    </row>
    <row r="475561" spans="2:8" x14ac:dyDescent="0.2">
      <c r="B475561" s="25"/>
      <c r="C475561" s="25"/>
      <c r="D475561" s="31"/>
      <c r="E475561" s="25"/>
      <c r="F475561" s="25"/>
      <c r="G475561" s="25"/>
      <c r="H475561" s="25"/>
    </row>
    <row r="475562" spans="2:8" x14ac:dyDescent="0.2">
      <c r="B475562" s="25"/>
      <c r="C475562" s="25"/>
      <c r="D475562" s="31"/>
      <c r="E475562" s="25"/>
      <c r="F475562" s="25"/>
      <c r="G475562" s="25"/>
      <c r="H475562" s="25"/>
    </row>
    <row r="475563" spans="2:8" x14ac:dyDescent="0.2">
      <c r="B475563" s="25"/>
      <c r="C475563" s="25"/>
      <c r="D475563" s="31"/>
      <c r="E475563" s="25"/>
      <c r="F475563" s="25"/>
      <c r="G475563" s="25"/>
      <c r="H475563" s="25"/>
    </row>
    <row r="475564" spans="2:8" x14ac:dyDescent="0.2">
      <c r="B475564" s="25"/>
      <c r="C475564" s="25"/>
      <c r="D475564" s="31"/>
      <c r="E475564" s="25"/>
      <c r="F475564" s="25"/>
      <c r="G475564" s="25"/>
      <c r="H475564" s="25"/>
    </row>
    <row r="475565" spans="2:8" x14ac:dyDescent="0.2">
      <c r="B475565" s="25"/>
      <c r="C475565" s="25"/>
      <c r="D475565" s="31"/>
      <c r="E475565" s="25"/>
      <c r="F475565" s="25"/>
      <c r="G475565" s="25"/>
      <c r="H475565" s="25"/>
    </row>
    <row r="475566" spans="2:8" x14ac:dyDescent="0.2">
      <c r="B475566" s="25"/>
      <c r="C475566" s="25"/>
      <c r="D475566" s="31"/>
      <c r="E475566" s="25"/>
      <c r="F475566" s="25"/>
      <c r="G475566" s="25"/>
      <c r="H475566" s="25"/>
    </row>
    <row r="475567" spans="2:8" x14ac:dyDescent="0.2">
      <c r="B475567" s="25"/>
      <c r="C475567" s="25"/>
      <c r="D475567" s="31"/>
      <c r="E475567" s="25"/>
      <c r="F475567" s="25"/>
      <c r="G475567" s="25"/>
      <c r="H475567" s="25"/>
    </row>
    <row r="475568" spans="2:8" x14ac:dyDescent="0.2">
      <c r="B475568" s="25"/>
      <c r="C475568" s="25"/>
      <c r="D475568" s="31"/>
      <c r="E475568" s="25"/>
      <c r="F475568" s="25"/>
      <c r="G475568" s="25"/>
      <c r="H475568" s="25"/>
    </row>
    <row r="475569" spans="2:8" x14ac:dyDescent="0.2">
      <c r="B475569" s="25"/>
      <c r="C475569" s="25"/>
      <c r="D475569" s="31"/>
      <c r="E475569" s="25"/>
      <c r="F475569" s="25"/>
      <c r="G475569" s="25"/>
      <c r="H475569" s="25"/>
    </row>
    <row r="475570" spans="2:8" x14ac:dyDescent="0.2">
      <c r="B475570" s="25"/>
      <c r="C475570" s="25"/>
      <c r="D475570" s="31"/>
      <c r="E475570" s="25"/>
      <c r="F475570" s="25"/>
      <c r="G475570" s="25"/>
      <c r="H475570" s="25"/>
    </row>
    <row r="475571" spans="2:8" x14ac:dyDescent="0.2">
      <c r="B475571" s="25"/>
      <c r="C475571" s="25"/>
      <c r="D475571" s="31"/>
      <c r="E475571" s="25"/>
      <c r="F475571" s="25"/>
      <c r="G475571" s="25"/>
      <c r="H475571" s="25"/>
    </row>
    <row r="475572" spans="2:8" x14ac:dyDescent="0.2">
      <c r="B475572" s="25"/>
      <c r="C475572" s="25"/>
      <c r="D475572" s="31"/>
      <c r="E475572" s="25"/>
      <c r="F475572" s="25"/>
      <c r="G475572" s="25"/>
      <c r="H475572" s="25"/>
    </row>
    <row r="475573" spans="2:8" x14ac:dyDescent="0.2">
      <c r="B475573" s="25"/>
      <c r="C475573" s="25"/>
      <c r="D475573" s="31"/>
      <c r="E475573" s="25"/>
      <c r="F475573" s="25"/>
      <c r="G475573" s="25"/>
      <c r="H475573" s="25"/>
    </row>
    <row r="475574" spans="2:8" x14ac:dyDescent="0.2">
      <c r="B475574" s="25"/>
      <c r="C475574" s="25"/>
      <c r="D475574" s="31"/>
      <c r="E475574" s="25"/>
      <c r="F475574" s="25"/>
      <c r="G475574" s="25"/>
      <c r="H475574" s="25"/>
    </row>
    <row r="475575" spans="2:8" x14ac:dyDescent="0.2">
      <c r="B475575" s="25"/>
      <c r="C475575" s="25"/>
      <c r="D475575" s="31"/>
      <c r="E475575" s="25"/>
      <c r="F475575" s="25"/>
      <c r="G475575" s="25"/>
      <c r="H475575" s="25"/>
    </row>
    <row r="475576" spans="2:8" x14ac:dyDescent="0.2">
      <c r="B475576" s="25"/>
      <c r="C475576" s="25"/>
      <c r="D475576" s="31"/>
      <c r="E475576" s="25"/>
      <c r="F475576" s="25"/>
      <c r="G475576" s="25"/>
      <c r="H475576" s="25"/>
    </row>
    <row r="475577" spans="2:8" x14ac:dyDescent="0.2">
      <c r="B475577" s="25"/>
      <c r="C475577" s="25"/>
      <c r="D475577" s="31"/>
      <c r="E475577" s="25"/>
      <c r="F475577" s="25"/>
      <c r="G475577" s="25"/>
      <c r="H475577" s="25"/>
    </row>
    <row r="475578" spans="2:8" x14ac:dyDescent="0.2">
      <c r="B475578" s="25"/>
      <c r="C475578" s="25"/>
      <c r="D475578" s="31"/>
      <c r="E475578" s="25"/>
      <c r="F475578" s="25"/>
      <c r="G475578" s="25"/>
      <c r="H475578" s="25"/>
    </row>
    <row r="475579" spans="2:8" x14ac:dyDescent="0.2">
      <c r="B475579" s="25"/>
      <c r="C475579" s="25"/>
      <c r="D475579" s="31"/>
      <c r="E475579" s="25"/>
      <c r="F475579" s="25"/>
      <c r="G475579" s="25"/>
      <c r="H475579" s="25"/>
    </row>
    <row r="475580" spans="2:8" x14ac:dyDescent="0.2">
      <c r="B475580" s="25"/>
      <c r="C475580" s="25"/>
      <c r="D475580" s="31"/>
      <c r="E475580" s="25"/>
      <c r="F475580" s="25"/>
      <c r="G475580" s="25"/>
      <c r="H475580" s="25"/>
    </row>
    <row r="475581" spans="2:8" x14ac:dyDescent="0.2">
      <c r="B475581" s="25"/>
      <c r="C475581" s="25"/>
      <c r="D475581" s="31"/>
      <c r="E475581" s="25"/>
      <c r="F475581" s="25"/>
      <c r="G475581" s="25"/>
      <c r="H475581" s="25"/>
    </row>
    <row r="475582" spans="2:8" x14ac:dyDescent="0.2">
      <c r="B475582" s="25"/>
      <c r="C475582" s="25"/>
      <c r="D475582" s="31"/>
      <c r="E475582" s="25"/>
      <c r="F475582" s="25"/>
      <c r="G475582" s="25"/>
      <c r="H475582" s="25"/>
    </row>
    <row r="475583" spans="2:8" x14ac:dyDescent="0.2">
      <c r="B475583" s="25"/>
      <c r="C475583" s="25"/>
      <c r="D475583" s="31"/>
      <c r="E475583" s="25"/>
      <c r="F475583" s="25"/>
      <c r="G475583" s="25"/>
      <c r="H475583" s="25"/>
    </row>
    <row r="475584" spans="2:8" x14ac:dyDescent="0.2">
      <c r="B475584" s="25"/>
      <c r="C475584" s="25"/>
      <c r="D475584" s="31"/>
      <c r="E475584" s="25"/>
      <c r="F475584" s="25"/>
      <c r="G475584" s="25"/>
      <c r="H475584" s="25"/>
    </row>
    <row r="475585" spans="2:8" x14ac:dyDescent="0.2">
      <c r="B475585" s="25"/>
      <c r="C475585" s="25"/>
      <c r="D475585" s="31"/>
      <c r="E475585" s="25"/>
      <c r="F475585" s="25"/>
      <c r="G475585" s="25"/>
      <c r="H475585" s="25"/>
    </row>
    <row r="475586" spans="2:8" x14ac:dyDescent="0.2">
      <c r="B475586" s="25"/>
      <c r="C475586" s="25"/>
      <c r="D475586" s="31"/>
      <c r="E475586" s="25"/>
      <c r="F475586" s="25"/>
      <c r="G475586" s="25"/>
      <c r="H475586" s="25"/>
    </row>
    <row r="475587" spans="2:8" x14ac:dyDescent="0.2">
      <c r="B475587" s="25"/>
      <c r="C475587" s="25"/>
      <c r="D475587" s="31"/>
      <c r="E475587" s="25"/>
      <c r="F475587" s="25"/>
      <c r="G475587" s="25"/>
      <c r="H475587" s="25"/>
    </row>
    <row r="475588" spans="2:8" x14ac:dyDescent="0.2">
      <c r="B475588" s="25"/>
      <c r="C475588" s="25"/>
      <c r="D475588" s="31"/>
      <c r="E475588" s="25"/>
      <c r="F475588" s="25"/>
      <c r="G475588" s="25"/>
      <c r="H475588" s="25"/>
    </row>
    <row r="475589" spans="2:8" x14ac:dyDescent="0.2">
      <c r="B475589" s="25"/>
      <c r="C475589" s="25"/>
      <c r="D475589" s="31"/>
      <c r="E475589" s="25"/>
      <c r="F475589" s="25"/>
      <c r="G475589" s="25"/>
      <c r="H475589" s="25"/>
    </row>
    <row r="475590" spans="2:8" x14ac:dyDescent="0.2">
      <c r="B475590" s="25"/>
      <c r="C475590" s="25"/>
      <c r="D475590" s="31"/>
      <c r="E475590" s="25"/>
      <c r="F475590" s="25"/>
      <c r="G475590" s="25"/>
      <c r="H475590" s="25"/>
    </row>
    <row r="475591" spans="2:8" x14ac:dyDescent="0.2">
      <c r="B475591" s="25"/>
      <c r="C475591" s="25"/>
      <c r="D475591" s="31"/>
      <c r="E475591" s="25"/>
      <c r="F475591" s="25"/>
      <c r="G475591" s="25"/>
      <c r="H475591" s="25"/>
    </row>
    <row r="475592" spans="2:8" x14ac:dyDescent="0.2">
      <c r="B475592" s="25"/>
      <c r="C475592" s="25"/>
      <c r="D475592" s="31"/>
      <c r="E475592" s="25"/>
      <c r="F475592" s="25"/>
      <c r="G475592" s="25"/>
      <c r="H475592" s="25"/>
    </row>
    <row r="475593" spans="2:8" x14ac:dyDescent="0.2">
      <c r="B475593" s="25"/>
      <c r="C475593" s="25"/>
      <c r="D475593" s="31"/>
      <c r="E475593" s="25"/>
      <c r="F475593" s="25"/>
      <c r="G475593" s="25"/>
      <c r="H475593" s="25"/>
    </row>
    <row r="475594" spans="2:8" x14ac:dyDescent="0.2">
      <c r="B475594" s="25"/>
      <c r="C475594" s="25"/>
      <c r="D475594" s="31"/>
      <c r="E475594" s="25"/>
      <c r="F475594" s="25"/>
      <c r="G475594" s="25"/>
      <c r="H475594" s="25"/>
    </row>
    <row r="475595" spans="2:8" x14ac:dyDescent="0.2">
      <c r="B475595" s="25"/>
      <c r="C475595" s="25"/>
      <c r="D475595" s="31"/>
      <c r="E475595" s="25"/>
      <c r="F475595" s="25"/>
      <c r="G475595" s="25"/>
      <c r="H475595" s="25"/>
    </row>
    <row r="475596" spans="2:8" x14ac:dyDescent="0.2">
      <c r="B475596" s="25"/>
      <c r="C475596" s="25"/>
      <c r="D475596" s="31"/>
      <c r="E475596" s="25"/>
      <c r="F475596" s="25"/>
      <c r="G475596" s="25"/>
      <c r="H475596" s="25"/>
    </row>
    <row r="475597" spans="2:8" x14ac:dyDescent="0.2">
      <c r="B475597" s="25"/>
      <c r="C475597" s="25"/>
      <c r="D475597" s="31"/>
      <c r="E475597" s="25"/>
      <c r="F475597" s="25"/>
      <c r="G475597" s="25"/>
      <c r="H475597" s="25"/>
    </row>
    <row r="475598" spans="2:8" x14ac:dyDescent="0.2">
      <c r="B475598" s="25"/>
      <c r="C475598" s="25"/>
      <c r="D475598" s="31"/>
      <c r="E475598" s="25"/>
      <c r="F475598" s="25"/>
      <c r="G475598" s="25"/>
      <c r="H475598" s="25"/>
    </row>
    <row r="475599" spans="2:8" x14ac:dyDescent="0.2">
      <c r="B475599" s="25"/>
      <c r="C475599" s="25"/>
      <c r="D475599" s="31"/>
      <c r="E475599" s="25"/>
      <c r="F475599" s="25"/>
      <c r="G475599" s="25"/>
      <c r="H475599" s="25"/>
    </row>
    <row r="475600" spans="2:8" x14ac:dyDescent="0.2">
      <c r="B475600" s="25"/>
      <c r="C475600" s="25"/>
      <c r="D475600" s="31"/>
      <c r="E475600" s="25"/>
      <c r="F475600" s="25"/>
      <c r="G475600" s="25"/>
      <c r="H475600" s="25"/>
    </row>
    <row r="475601" spans="2:8" x14ac:dyDescent="0.2">
      <c r="B475601" s="25"/>
      <c r="C475601" s="25"/>
      <c r="D475601" s="31"/>
      <c r="E475601" s="25"/>
      <c r="F475601" s="25"/>
      <c r="G475601" s="25"/>
      <c r="H475601" s="25"/>
    </row>
    <row r="475602" spans="2:8" x14ac:dyDescent="0.2">
      <c r="B475602" s="25"/>
      <c r="C475602" s="25"/>
      <c r="D475602" s="31"/>
      <c r="E475602" s="25"/>
      <c r="F475602" s="25"/>
      <c r="G475602" s="25"/>
      <c r="H475602" s="25"/>
    </row>
    <row r="475603" spans="2:8" x14ac:dyDescent="0.2">
      <c r="B475603" s="25"/>
      <c r="C475603" s="25"/>
      <c r="D475603" s="31"/>
      <c r="E475603" s="25"/>
      <c r="F475603" s="25"/>
      <c r="G475603" s="25"/>
      <c r="H475603" s="25"/>
    </row>
    <row r="475604" spans="2:8" x14ac:dyDescent="0.2">
      <c r="B475604" s="25"/>
      <c r="C475604" s="25"/>
      <c r="D475604" s="31"/>
      <c r="E475604" s="25"/>
      <c r="F475604" s="25"/>
      <c r="G475604" s="25"/>
      <c r="H475604" s="25"/>
    </row>
    <row r="475605" spans="2:8" x14ac:dyDescent="0.2">
      <c r="B475605" s="25"/>
      <c r="C475605" s="25"/>
      <c r="D475605" s="31"/>
      <c r="E475605" s="25"/>
      <c r="F475605" s="25"/>
      <c r="G475605" s="25"/>
      <c r="H475605" s="25"/>
    </row>
    <row r="475606" spans="2:8" x14ac:dyDescent="0.2">
      <c r="B475606" s="25"/>
      <c r="C475606" s="25"/>
      <c r="D475606" s="31"/>
      <c r="E475606" s="25"/>
      <c r="F475606" s="25"/>
      <c r="G475606" s="25"/>
      <c r="H475606" s="25"/>
    </row>
    <row r="475607" spans="2:8" x14ac:dyDescent="0.2">
      <c r="B475607" s="25"/>
      <c r="C475607" s="25"/>
      <c r="D475607" s="31"/>
      <c r="E475607" s="25"/>
      <c r="F475607" s="25"/>
      <c r="G475607" s="25"/>
      <c r="H475607" s="25"/>
    </row>
    <row r="475608" spans="2:8" x14ac:dyDescent="0.2">
      <c r="B475608" s="25"/>
      <c r="C475608" s="25"/>
      <c r="D475608" s="31"/>
      <c r="E475608" s="25"/>
      <c r="F475608" s="25"/>
      <c r="G475608" s="25"/>
      <c r="H475608" s="25"/>
    </row>
    <row r="475609" spans="2:8" x14ac:dyDescent="0.2">
      <c r="B475609" s="25"/>
      <c r="C475609" s="25"/>
      <c r="D475609" s="31"/>
      <c r="E475609" s="25"/>
      <c r="F475609" s="25"/>
      <c r="G475609" s="25"/>
      <c r="H475609" s="25"/>
    </row>
    <row r="475610" spans="2:8" x14ac:dyDescent="0.2">
      <c r="B475610" s="25"/>
      <c r="C475610" s="25"/>
      <c r="D475610" s="31"/>
      <c r="E475610" s="25"/>
      <c r="F475610" s="25"/>
      <c r="G475610" s="25"/>
      <c r="H475610" s="25"/>
    </row>
    <row r="475611" spans="2:8" x14ac:dyDescent="0.2">
      <c r="B475611" s="25"/>
      <c r="C475611" s="25"/>
      <c r="D475611" s="31"/>
      <c r="E475611" s="25"/>
      <c r="F475611" s="25"/>
      <c r="G475611" s="25"/>
      <c r="H475611" s="25"/>
    </row>
    <row r="475612" spans="2:8" x14ac:dyDescent="0.2">
      <c r="B475612" s="25"/>
      <c r="C475612" s="25"/>
      <c r="D475612" s="31"/>
      <c r="E475612" s="25"/>
      <c r="F475612" s="25"/>
      <c r="G475612" s="25"/>
      <c r="H475612" s="25"/>
    </row>
    <row r="475613" spans="2:8" x14ac:dyDescent="0.2">
      <c r="B475613" s="25"/>
      <c r="C475613" s="25"/>
      <c r="D475613" s="31"/>
      <c r="E475613" s="25"/>
      <c r="F475613" s="25"/>
      <c r="G475613" s="25"/>
      <c r="H475613" s="25"/>
    </row>
    <row r="475614" spans="2:8" x14ac:dyDescent="0.2">
      <c r="B475614" s="25"/>
      <c r="C475614" s="25"/>
      <c r="D475614" s="31"/>
      <c r="E475614" s="25"/>
      <c r="F475614" s="25"/>
      <c r="G475614" s="25"/>
      <c r="H475614" s="25"/>
    </row>
    <row r="475615" spans="2:8" x14ac:dyDescent="0.2">
      <c r="B475615" s="25"/>
      <c r="C475615" s="25"/>
      <c r="D475615" s="31"/>
      <c r="E475615" s="25"/>
      <c r="F475615" s="25"/>
      <c r="G475615" s="25"/>
      <c r="H475615" s="25"/>
    </row>
    <row r="475616" spans="2:8" x14ac:dyDescent="0.2">
      <c r="B475616" s="25"/>
      <c r="C475616" s="25"/>
      <c r="D475616" s="31"/>
      <c r="E475616" s="25"/>
      <c r="F475616" s="25"/>
      <c r="G475616" s="25"/>
      <c r="H475616" s="25"/>
    </row>
    <row r="475617" spans="2:8" x14ac:dyDescent="0.2">
      <c r="B475617" s="25"/>
      <c r="C475617" s="25"/>
      <c r="D475617" s="31"/>
      <c r="E475617" s="25"/>
      <c r="F475617" s="25"/>
      <c r="G475617" s="25"/>
      <c r="H475617" s="25"/>
    </row>
    <row r="475618" spans="2:8" x14ac:dyDescent="0.2">
      <c r="B475618" s="25"/>
      <c r="C475618" s="25"/>
      <c r="D475618" s="31"/>
      <c r="E475618" s="25"/>
      <c r="F475618" s="25"/>
      <c r="G475618" s="25"/>
      <c r="H475618" s="25"/>
    </row>
    <row r="475619" spans="2:8" x14ac:dyDescent="0.2">
      <c r="B475619" s="25"/>
      <c r="C475619" s="25"/>
      <c r="D475619" s="31"/>
      <c r="E475619" s="25"/>
      <c r="F475619" s="25"/>
      <c r="G475619" s="25"/>
      <c r="H475619" s="25"/>
    </row>
    <row r="475620" spans="2:8" x14ac:dyDescent="0.2">
      <c r="B475620" s="25"/>
      <c r="C475620" s="25"/>
      <c r="D475620" s="31"/>
      <c r="E475620" s="25"/>
      <c r="F475620" s="25"/>
      <c r="G475620" s="25"/>
      <c r="H475620" s="25"/>
    </row>
    <row r="475621" spans="2:8" x14ac:dyDescent="0.2">
      <c r="B475621" s="25"/>
      <c r="C475621" s="25"/>
      <c r="D475621" s="31"/>
      <c r="E475621" s="25"/>
      <c r="F475621" s="25"/>
      <c r="G475621" s="25"/>
      <c r="H475621" s="25"/>
    </row>
    <row r="475622" spans="2:8" x14ac:dyDescent="0.2">
      <c r="B475622" s="25"/>
      <c r="C475622" s="25"/>
      <c r="D475622" s="31"/>
      <c r="E475622" s="25"/>
      <c r="F475622" s="25"/>
      <c r="G475622" s="25"/>
      <c r="H475622" s="25"/>
    </row>
    <row r="475623" spans="2:8" x14ac:dyDescent="0.2">
      <c r="B475623" s="25"/>
      <c r="C475623" s="25"/>
      <c r="D475623" s="31"/>
      <c r="E475623" s="25"/>
      <c r="F475623" s="25"/>
      <c r="G475623" s="25"/>
      <c r="H475623" s="25"/>
    </row>
    <row r="475624" spans="2:8" x14ac:dyDescent="0.2">
      <c r="B475624" s="25"/>
      <c r="C475624" s="25"/>
      <c r="D475624" s="31"/>
      <c r="E475624" s="25"/>
      <c r="F475624" s="25"/>
      <c r="G475624" s="25"/>
      <c r="H475624" s="25"/>
    </row>
    <row r="475625" spans="2:8" x14ac:dyDescent="0.2">
      <c r="B475625" s="25"/>
      <c r="C475625" s="25"/>
      <c r="D475625" s="31"/>
      <c r="E475625" s="25"/>
      <c r="F475625" s="25"/>
      <c r="G475625" s="25"/>
      <c r="H475625" s="25"/>
    </row>
    <row r="475626" spans="2:8" x14ac:dyDescent="0.2">
      <c r="B475626" s="25"/>
      <c r="C475626" s="25"/>
      <c r="D475626" s="31"/>
      <c r="E475626" s="25"/>
      <c r="F475626" s="25"/>
      <c r="G475626" s="25"/>
      <c r="H475626" s="25"/>
    </row>
    <row r="475627" spans="2:8" x14ac:dyDescent="0.2">
      <c r="B475627" s="25"/>
      <c r="C475627" s="25"/>
      <c r="D475627" s="31"/>
      <c r="E475627" s="25"/>
      <c r="F475627" s="25"/>
      <c r="G475627" s="25"/>
      <c r="H475627" s="25"/>
    </row>
    <row r="475628" spans="2:8" x14ac:dyDescent="0.2">
      <c r="B475628" s="25"/>
      <c r="C475628" s="25"/>
      <c r="D475628" s="31"/>
      <c r="E475628" s="25"/>
      <c r="F475628" s="25"/>
      <c r="G475628" s="25"/>
      <c r="H475628" s="25"/>
    </row>
    <row r="475629" spans="2:8" x14ac:dyDescent="0.2">
      <c r="B475629" s="25"/>
      <c r="C475629" s="25"/>
      <c r="D475629" s="31"/>
      <c r="E475629" s="25"/>
      <c r="F475629" s="25"/>
      <c r="G475629" s="25"/>
      <c r="H475629" s="25"/>
    </row>
    <row r="475630" spans="2:8" x14ac:dyDescent="0.2">
      <c r="B475630" s="25"/>
      <c r="C475630" s="25"/>
      <c r="D475630" s="31"/>
      <c r="E475630" s="25"/>
      <c r="F475630" s="25"/>
      <c r="G475630" s="25"/>
      <c r="H475630" s="25"/>
    </row>
    <row r="475631" spans="2:8" x14ac:dyDescent="0.2">
      <c r="B475631" s="25"/>
      <c r="C475631" s="25"/>
      <c r="D475631" s="31"/>
      <c r="E475631" s="25"/>
      <c r="F475631" s="25"/>
      <c r="G475631" s="25"/>
      <c r="H475631" s="25"/>
    </row>
    <row r="475632" spans="2:8" x14ac:dyDescent="0.2">
      <c r="B475632" s="25"/>
      <c r="C475632" s="25"/>
      <c r="D475632" s="31"/>
      <c r="E475632" s="25"/>
      <c r="F475632" s="25"/>
      <c r="G475632" s="25"/>
      <c r="H475632" s="25"/>
    </row>
    <row r="475633" spans="2:8" x14ac:dyDescent="0.2">
      <c r="B475633" s="25"/>
      <c r="C475633" s="25"/>
      <c r="D475633" s="31"/>
      <c r="E475633" s="25"/>
      <c r="F475633" s="25"/>
      <c r="G475633" s="25"/>
      <c r="H475633" s="25"/>
    </row>
    <row r="475634" spans="2:8" x14ac:dyDescent="0.2">
      <c r="B475634" s="25"/>
      <c r="C475634" s="25"/>
      <c r="D475634" s="31"/>
      <c r="E475634" s="25"/>
      <c r="F475634" s="25"/>
      <c r="G475634" s="25"/>
      <c r="H475634" s="25"/>
    </row>
    <row r="475635" spans="2:8" x14ac:dyDescent="0.2">
      <c r="B475635" s="25"/>
      <c r="C475635" s="25"/>
      <c r="D475635" s="31"/>
      <c r="E475635" s="25"/>
      <c r="F475635" s="25"/>
      <c r="G475635" s="25"/>
      <c r="H475635" s="25"/>
    </row>
    <row r="475636" spans="2:8" x14ac:dyDescent="0.2">
      <c r="B475636" s="25"/>
      <c r="C475636" s="25"/>
      <c r="D475636" s="31"/>
      <c r="E475636" s="25"/>
      <c r="F475636" s="25"/>
      <c r="G475636" s="25"/>
      <c r="H475636" s="25"/>
    </row>
    <row r="475637" spans="2:8" x14ac:dyDescent="0.2">
      <c r="B475637" s="25"/>
      <c r="C475637" s="25"/>
      <c r="D475637" s="31"/>
      <c r="E475637" s="25"/>
      <c r="F475637" s="25"/>
      <c r="G475637" s="25"/>
      <c r="H475637" s="25"/>
    </row>
    <row r="475638" spans="2:8" x14ac:dyDescent="0.2">
      <c r="B475638" s="25"/>
      <c r="C475638" s="25"/>
      <c r="D475638" s="31"/>
      <c r="E475638" s="25"/>
      <c r="F475638" s="25"/>
      <c r="G475638" s="25"/>
      <c r="H475638" s="25"/>
    </row>
    <row r="475639" spans="2:8" x14ac:dyDescent="0.2">
      <c r="B475639" s="25"/>
      <c r="C475639" s="25"/>
      <c r="D475639" s="31"/>
      <c r="E475639" s="25"/>
      <c r="F475639" s="25"/>
      <c r="G475639" s="25"/>
      <c r="H475639" s="25"/>
    </row>
    <row r="475640" spans="2:8" x14ac:dyDescent="0.2">
      <c r="B475640" s="25"/>
      <c r="C475640" s="25"/>
      <c r="D475640" s="31"/>
      <c r="E475640" s="25"/>
      <c r="F475640" s="25"/>
      <c r="G475640" s="25"/>
      <c r="H475640" s="25"/>
    </row>
    <row r="475641" spans="2:8" x14ac:dyDescent="0.2">
      <c r="B475641" s="25"/>
      <c r="C475641" s="25"/>
      <c r="D475641" s="31"/>
      <c r="E475641" s="25"/>
      <c r="F475641" s="25"/>
      <c r="G475641" s="25"/>
      <c r="H475641" s="25"/>
    </row>
    <row r="475642" spans="2:8" x14ac:dyDescent="0.2">
      <c r="B475642" s="25"/>
      <c r="C475642" s="25"/>
      <c r="D475642" s="31"/>
      <c r="E475642" s="25"/>
      <c r="F475642" s="25"/>
      <c r="G475642" s="25"/>
      <c r="H475642" s="25"/>
    </row>
    <row r="475643" spans="2:8" x14ac:dyDescent="0.2">
      <c r="B475643" s="25"/>
      <c r="C475643" s="25"/>
      <c r="D475643" s="31"/>
      <c r="E475643" s="25"/>
      <c r="F475643" s="25"/>
      <c r="G475643" s="25"/>
      <c r="H475643" s="25"/>
    </row>
    <row r="475644" spans="2:8" x14ac:dyDescent="0.2">
      <c r="B475644" s="25"/>
      <c r="C475644" s="25"/>
      <c r="D475644" s="31"/>
      <c r="E475644" s="25"/>
      <c r="F475644" s="25"/>
      <c r="G475644" s="25"/>
      <c r="H475644" s="25"/>
    </row>
    <row r="475645" spans="2:8" x14ac:dyDescent="0.2">
      <c r="B475645" s="25"/>
      <c r="C475645" s="25"/>
      <c r="D475645" s="31"/>
      <c r="E475645" s="25"/>
      <c r="F475645" s="25"/>
      <c r="G475645" s="25"/>
      <c r="H475645" s="25"/>
    </row>
    <row r="475646" spans="2:8" x14ac:dyDescent="0.2">
      <c r="B475646" s="25"/>
      <c r="C475646" s="25"/>
      <c r="D475646" s="31"/>
      <c r="E475646" s="25"/>
      <c r="F475646" s="25"/>
      <c r="G475646" s="25"/>
      <c r="H475646" s="25"/>
    </row>
    <row r="475647" spans="2:8" x14ac:dyDescent="0.2">
      <c r="B475647" s="25"/>
      <c r="C475647" s="25"/>
      <c r="D475647" s="31"/>
      <c r="E475647" s="25"/>
      <c r="F475647" s="25"/>
      <c r="G475647" s="25"/>
      <c r="H475647" s="25"/>
    </row>
    <row r="475648" spans="2:8" x14ac:dyDescent="0.2">
      <c r="B475648" s="25"/>
      <c r="C475648" s="25"/>
      <c r="D475648" s="31"/>
      <c r="E475648" s="25"/>
      <c r="F475648" s="25"/>
      <c r="G475648" s="25"/>
      <c r="H475648" s="25"/>
    </row>
    <row r="475649" spans="2:8" x14ac:dyDescent="0.2">
      <c r="B475649" s="25"/>
      <c r="C475649" s="25"/>
      <c r="D475649" s="31"/>
      <c r="E475649" s="25"/>
      <c r="F475649" s="25"/>
      <c r="G475649" s="25"/>
      <c r="H475649" s="25"/>
    </row>
    <row r="475650" spans="2:8" x14ac:dyDescent="0.2">
      <c r="B475650" s="25"/>
      <c r="C475650" s="25"/>
      <c r="D475650" s="31"/>
      <c r="E475650" s="25"/>
      <c r="F475650" s="25"/>
      <c r="G475650" s="25"/>
      <c r="H475650" s="25"/>
    </row>
    <row r="475651" spans="2:8" x14ac:dyDescent="0.2">
      <c r="B475651" s="25"/>
      <c r="C475651" s="25"/>
      <c r="D475651" s="31"/>
      <c r="E475651" s="25"/>
      <c r="F475651" s="25"/>
      <c r="G475651" s="25"/>
      <c r="H475651" s="25"/>
    </row>
    <row r="475652" spans="2:8" x14ac:dyDescent="0.2">
      <c r="B475652" s="25"/>
      <c r="C475652" s="25"/>
      <c r="D475652" s="31"/>
      <c r="E475652" s="25"/>
      <c r="F475652" s="25"/>
      <c r="G475652" s="25"/>
      <c r="H475652" s="25"/>
    </row>
    <row r="475653" spans="2:8" x14ac:dyDescent="0.2">
      <c r="B475653" s="25"/>
      <c r="C475653" s="25"/>
      <c r="D475653" s="31"/>
      <c r="E475653" s="25"/>
      <c r="F475653" s="25"/>
      <c r="G475653" s="25"/>
      <c r="H475653" s="25"/>
    </row>
    <row r="475654" spans="2:8" x14ac:dyDescent="0.2">
      <c r="B475654" s="25"/>
      <c r="C475654" s="25"/>
      <c r="D475654" s="31"/>
      <c r="E475654" s="25"/>
      <c r="F475654" s="25"/>
      <c r="G475654" s="25"/>
      <c r="H475654" s="25"/>
    </row>
    <row r="475655" spans="2:8" x14ac:dyDescent="0.2">
      <c r="B475655" s="25"/>
      <c r="C475655" s="25"/>
      <c r="D475655" s="31"/>
      <c r="E475655" s="25"/>
      <c r="F475655" s="25"/>
      <c r="G475655" s="25"/>
      <c r="H475655" s="25"/>
    </row>
    <row r="475656" spans="2:8" x14ac:dyDescent="0.2">
      <c r="B475656" s="25"/>
      <c r="C475656" s="25"/>
      <c r="D475656" s="31"/>
      <c r="E475656" s="25"/>
      <c r="F475656" s="25"/>
      <c r="G475656" s="25"/>
      <c r="H475656" s="25"/>
    </row>
    <row r="475657" spans="2:8" x14ac:dyDescent="0.2">
      <c r="B475657" s="25"/>
      <c r="C475657" s="25"/>
      <c r="D475657" s="31"/>
      <c r="E475657" s="25"/>
      <c r="F475657" s="25"/>
      <c r="G475657" s="25"/>
      <c r="H475657" s="25"/>
    </row>
    <row r="475658" spans="2:8" x14ac:dyDescent="0.2">
      <c r="B475658" s="25"/>
      <c r="C475658" s="25"/>
      <c r="D475658" s="31"/>
      <c r="E475658" s="25"/>
      <c r="F475658" s="25"/>
      <c r="G475658" s="25"/>
      <c r="H475658" s="25"/>
    </row>
    <row r="475659" spans="2:8" x14ac:dyDescent="0.2">
      <c r="B475659" s="25"/>
      <c r="C475659" s="25"/>
      <c r="D475659" s="31"/>
      <c r="E475659" s="25"/>
      <c r="F475659" s="25"/>
      <c r="G475659" s="25"/>
      <c r="H475659" s="25"/>
    </row>
    <row r="475660" spans="2:8" x14ac:dyDescent="0.2">
      <c r="B475660" s="25"/>
      <c r="C475660" s="25"/>
      <c r="D475660" s="31"/>
      <c r="E475660" s="25"/>
      <c r="F475660" s="25"/>
      <c r="G475660" s="25"/>
      <c r="H475660" s="25"/>
    </row>
    <row r="475661" spans="2:8" x14ac:dyDescent="0.2">
      <c r="B475661" s="25"/>
      <c r="C475661" s="25"/>
      <c r="D475661" s="31"/>
      <c r="E475661" s="25"/>
      <c r="F475661" s="25"/>
      <c r="G475661" s="25"/>
      <c r="H475661" s="25"/>
    </row>
    <row r="475662" spans="2:8" x14ac:dyDescent="0.2">
      <c r="B475662" s="25"/>
      <c r="C475662" s="25"/>
      <c r="D475662" s="31"/>
      <c r="E475662" s="25"/>
      <c r="F475662" s="25"/>
      <c r="G475662" s="25"/>
      <c r="H475662" s="25"/>
    </row>
    <row r="475663" spans="2:8" x14ac:dyDescent="0.2">
      <c r="B475663" s="25"/>
      <c r="C475663" s="25"/>
      <c r="D475663" s="31"/>
      <c r="E475663" s="25"/>
      <c r="F475663" s="25"/>
      <c r="G475663" s="25"/>
      <c r="H475663" s="25"/>
    </row>
    <row r="475664" spans="2:8" x14ac:dyDescent="0.2">
      <c r="B475664" s="25"/>
      <c r="C475664" s="25"/>
      <c r="D475664" s="31"/>
      <c r="E475664" s="25"/>
      <c r="F475664" s="25"/>
      <c r="G475664" s="25"/>
      <c r="H475664" s="25"/>
    </row>
    <row r="475665" spans="2:8" x14ac:dyDescent="0.2">
      <c r="B475665" s="25"/>
      <c r="C475665" s="25"/>
      <c r="D475665" s="31"/>
      <c r="E475665" s="25"/>
      <c r="F475665" s="25"/>
      <c r="G475665" s="25"/>
      <c r="H475665" s="25"/>
    </row>
    <row r="475666" spans="2:8" x14ac:dyDescent="0.2">
      <c r="B475666" s="25"/>
      <c r="C475666" s="25"/>
      <c r="D475666" s="31"/>
      <c r="E475666" s="25"/>
      <c r="F475666" s="25"/>
      <c r="G475666" s="25"/>
      <c r="H475666" s="25"/>
    </row>
    <row r="475667" spans="2:8" x14ac:dyDescent="0.2">
      <c r="B475667" s="25"/>
      <c r="C475667" s="25"/>
      <c r="D475667" s="31"/>
      <c r="E475667" s="25"/>
      <c r="F475667" s="25"/>
      <c r="G475667" s="25"/>
      <c r="H475667" s="25"/>
    </row>
    <row r="475668" spans="2:8" x14ac:dyDescent="0.2">
      <c r="B475668" s="25"/>
      <c r="C475668" s="25"/>
      <c r="D475668" s="31"/>
      <c r="E475668" s="25"/>
      <c r="F475668" s="25"/>
      <c r="G475668" s="25"/>
      <c r="H475668" s="25"/>
    </row>
    <row r="475669" spans="2:8" x14ac:dyDescent="0.2">
      <c r="B475669" s="25"/>
      <c r="C475669" s="25"/>
      <c r="D475669" s="31"/>
      <c r="E475669" s="25"/>
      <c r="F475669" s="25"/>
      <c r="G475669" s="25"/>
      <c r="H475669" s="25"/>
    </row>
    <row r="475670" spans="2:8" x14ac:dyDescent="0.2">
      <c r="B475670" s="25"/>
      <c r="C475670" s="25"/>
      <c r="D475670" s="31"/>
      <c r="E475670" s="25"/>
      <c r="F475670" s="25"/>
      <c r="G475670" s="25"/>
      <c r="H475670" s="25"/>
    </row>
    <row r="475671" spans="2:8" x14ac:dyDescent="0.2">
      <c r="B475671" s="25"/>
      <c r="C475671" s="25"/>
      <c r="D475671" s="31"/>
      <c r="E475671" s="25"/>
      <c r="F475671" s="25"/>
      <c r="G475671" s="25"/>
      <c r="H475671" s="25"/>
    </row>
    <row r="475672" spans="2:8" x14ac:dyDescent="0.2">
      <c r="B475672" s="25"/>
      <c r="C475672" s="25"/>
      <c r="D475672" s="31"/>
      <c r="E475672" s="25"/>
      <c r="F475672" s="25"/>
      <c r="G475672" s="25"/>
      <c r="H475672" s="25"/>
    </row>
    <row r="475673" spans="2:8" x14ac:dyDescent="0.2">
      <c r="B475673" s="25"/>
      <c r="C475673" s="25"/>
      <c r="D475673" s="31"/>
      <c r="E475673" s="25"/>
      <c r="F475673" s="25"/>
      <c r="G475673" s="25"/>
      <c r="H475673" s="25"/>
    </row>
    <row r="475674" spans="2:8" x14ac:dyDescent="0.2">
      <c r="B475674" s="25"/>
      <c r="C475674" s="25"/>
      <c r="D475674" s="31"/>
      <c r="E475674" s="25"/>
      <c r="F475674" s="25"/>
      <c r="G475674" s="25"/>
      <c r="H475674" s="25"/>
    </row>
    <row r="475675" spans="2:8" x14ac:dyDescent="0.2">
      <c r="B475675" s="25"/>
      <c r="C475675" s="25"/>
      <c r="D475675" s="31"/>
      <c r="E475675" s="25"/>
      <c r="F475675" s="25"/>
      <c r="G475675" s="25"/>
      <c r="H475675" s="25"/>
    </row>
    <row r="475676" spans="2:8" x14ac:dyDescent="0.2">
      <c r="B475676" s="25"/>
      <c r="C475676" s="25"/>
      <c r="D475676" s="31"/>
      <c r="E475676" s="25"/>
      <c r="F475676" s="25"/>
      <c r="G475676" s="25"/>
      <c r="H475676" s="25"/>
    </row>
    <row r="475677" spans="2:8" x14ac:dyDescent="0.2">
      <c r="B475677" s="25"/>
      <c r="C475677" s="25"/>
      <c r="D475677" s="31"/>
      <c r="E475677" s="25"/>
      <c r="F475677" s="25"/>
      <c r="G475677" s="25"/>
      <c r="H475677" s="25"/>
    </row>
    <row r="475678" spans="2:8" x14ac:dyDescent="0.2">
      <c r="B475678" s="25"/>
      <c r="C475678" s="25"/>
      <c r="D475678" s="31"/>
      <c r="E475678" s="25"/>
      <c r="F475678" s="25"/>
      <c r="G475678" s="25"/>
      <c r="H475678" s="25"/>
    </row>
    <row r="475679" spans="2:8" x14ac:dyDescent="0.2">
      <c r="B475679" s="25"/>
      <c r="C475679" s="25"/>
      <c r="D475679" s="31"/>
      <c r="E475679" s="25"/>
      <c r="F475679" s="25"/>
      <c r="G475679" s="25"/>
      <c r="H475679" s="25"/>
    </row>
    <row r="475680" spans="2:8" x14ac:dyDescent="0.2">
      <c r="B475680" s="25"/>
      <c r="C475680" s="25"/>
      <c r="D475680" s="31"/>
      <c r="E475680" s="25"/>
      <c r="F475680" s="25"/>
      <c r="G475680" s="25"/>
      <c r="H475680" s="25"/>
    </row>
    <row r="475681" spans="2:8" x14ac:dyDescent="0.2">
      <c r="B475681" s="25"/>
      <c r="C475681" s="25"/>
      <c r="D475681" s="31"/>
      <c r="E475681" s="25"/>
      <c r="F475681" s="25"/>
      <c r="G475681" s="25"/>
      <c r="H475681" s="25"/>
    </row>
    <row r="475682" spans="2:8" x14ac:dyDescent="0.2">
      <c r="B475682" s="25"/>
      <c r="C475682" s="25"/>
      <c r="D475682" s="31"/>
      <c r="E475682" s="25"/>
      <c r="F475682" s="25"/>
      <c r="G475682" s="25"/>
      <c r="H475682" s="25"/>
    </row>
    <row r="475683" spans="2:8" x14ac:dyDescent="0.2">
      <c r="B475683" s="25"/>
      <c r="C475683" s="25"/>
      <c r="D475683" s="31"/>
      <c r="E475683" s="25"/>
      <c r="F475683" s="25"/>
      <c r="G475683" s="25"/>
      <c r="H475683" s="25"/>
    </row>
    <row r="475684" spans="2:8" x14ac:dyDescent="0.2">
      <c r="B475684" s="25"/>
      <c r="C475684" s="25"/>
      <c r="D475684" s="31"/>
      <c r="E475684" s="25"/>
      <c r="F475684" s="25"/>
      <c r="G475684" s="25"/>
      <c r="H475684" s="25"/>
    </row>
    <row r="475685" spans="2:8" x14ac:dyDescent="0.2">
      <c r="B475685" s="25"/>
      <c r="C475685" s="25"/>
      <c r="D475685" s="31"/>
      <c r="E475685" s="25"/>
      <c r="F475685" s="25"/>
      <c r="G475685" s="25"/>
      <c r="H475685" s="25"/>
    </row>
    <row r="475686" spans="2:8" x14ac:dyDescent="0.2">
      <c r="B475686" s="25"/>
      <c r="C475686" s="25"/>
      <c r="D475686" s="31"/>
      <c r="E475686" s="25"/>
      <c r="F475686" s="25"/>
      <c r="G475686" s="25"/>
      <c r="H475686" s="25"/>
    </row>
    <row r="475687" spans="2:8" x14ac:dyDescent="0.2">
      <c r="B475687" s="25"/>
      <c r="C475687" s="25"/>
      <c r="D475687" s="31"/>
      <c r="E475687" s="25"/>
      <c r="F475687" s="25"/>
      <c r="G475687" s="25"/>
      <c r="H475687" s="25"/>
    </row>
    <row r="475688" spans="2:8" x14ac:dyDescent="0.2">
      <c r="B475688" s="25"/>
      <c r="C475688" s="25"/>
      <c r="D475688" s="31"/>
      <c r="E475688" s="25"/>
      <c r="F475688" s="25"/>
      <c r="G475688" s="25"/>
      <c r="H475688" s="25"/>
    </row>
    <row r="475689" spans="2:8" x14ac:dyDescent="0.2">
      <c r="B475689" s="25"/>
      <c r="C475689" s="25"/>
      <c r="D475689" s="31"/>
      <c r="E475689" s="25"/>
      <c r="F475689" s="25"/>
      <c r="G475689" s="25"/>
      <c r="H475689" s="25"/>
    </row>
    <row r="475690" spans="2:8" x14ac:dyDescent="0.2">
      <c r="B475690" s="25"/>
      <c r="C475690" s="25"/>
      <c r="D475690" s="31"/>
      <c r="E475690" s="25"/>
      <c r="F475690" s="25"/>
      <c r="G475690" s="25"/>
      <c r="H475690" s="25"/>
    </row>
    <row r="475691" spans="2:8" x14ac:dyDescent="0.2">
      <c r="B475691" s="25"/>
      <c r="C475691" s="25"/>
      <c r="D475691" s="31"/>
      <c r="E475691" s="25"/>
      <c r="F475691" s="25"/>
      <c r="G475691" s="25"/>
      <c r="H475691" s="25"/>
    </row>
    <row r="475692" spans="2:8" x14ac:dyDescent="0.2">
      <c r="B475692" s="25"/>
      <c r="C475692" s="25"/>
      <c r="D475692" s="31"/>
      <c r="E475692" s="25"/>
      <c r="F475692" s="25"/>
      <c r="G475692" s="25"/>
      <c r="H475692" s="25"/>
    </row>
    <row r="475693" spans="2:8" x14ac:dyDescent="0.2">
      <c r="B475693" s="25"/>
      <c r="C475693" s="25"/>
      <c r="D475693" s="31"/>
      <c r="E475693" s="25"/>
      <c r="F475693" s="25"/>
      <c r="G475693" s="25"/>
      <c r="H475693" s="25"/>
    </row>
    <row r="475694" spans="2:8" x14ac:dyDescent="0.2">
      <c r="B475694" s="25"/>
      <c r="C475694" s="25"/>
      <c r="D475694" s="31"/>
      <c r="E475694" s="25"/>
      <c r="F475694" s="25"/>
      <c r="G475694" s="25"/>
      <c r="H475694" s="25"/>
    </row>
    <row r="475695" spans="2:8" x14ac:dyDescent="0.2">
      <c r="B475695" s="25"/>
      <c r="C475695" s="25"/>
      <c r="D475695" s="31"/>
      <c r="E475695" s="25"/>
      <c r="F475695" s="25"/>
      <c r="G475695" s="25"/>
      <c r="H475695" s="25"/>
    </row>
    <row r="475696" spans="2:8" x14ac:dyDescent="0.2">
      <c r="B475696" s="25"/>
      <c r="C475696" s="25"/>
      <c r="D475696" s="31"/>
      <c r="E475696" s="25"/>
      <c r="F475696" s="25"/>
      <c r="G475696" s="25"/>
      <c r="H475696" s="25"/>
    </row>
    <row r="475697" spans="2:8" x14ac:dyDescent="0.2">
      <c r="B475697" s="25"/>
      <c r="C475697" s="25"/>
      <c r="D475697" s="31"/>
      <c r="E475697" s="25"/>
      <c r="F475697" s="25"/>
      <c r="G475697" s="25"/>
      <c r="H475697" s="25"/>
    </row>
    <row r="475698" spans="2:8" x14ac:dyDescent="0.2">
      <c r="B475698" s="25"/>
      <c r="C475698" s="25"/>
      <c r="D475698" s="31"/>
      <c r="E475698" s="25"/>
      <c r="F475698" s="25"/>
      <c r="G475698" s="25"/>
      <c r="H475698" s="25"/>
    </row>
    <row r="475699" spans="2:8" x14ac:dyDescent="0.2">
      <c r="B475699" s="25"/>
      <c r="C475699" s="25"/>
      <c r="D475699" s="31"/>
      <c r="E475699" s="25"/>
      <c r="F475699" s="25"/>
      <c r="G475699" s="25"/>
      <c r="H475699" s="25"/>
    </row>
    <row r="475700" spans="2:8" x14ac:dyDescent="0.2">
      <c r="B475700" s="25"/>
      <c r="C475700" s="25"/>
      <c r="D475700" s="31"/>
      <c r="E475700" s="25"/>
      <c r="F475700" s="25"/>
      <c r="G475700" s="25"/>
      <c r="H475700" s="25"/>
    </row>
    <row r="475701" spans="2:8" x14ac:dyDescent="0.2">
      <c r="B475701" s="25"/>
      <c r="C475701" s="25"/>
      <c r="D475701" s="31"/>
      <c r="E475701" s="25"/>
      <c r="F475701" s="25"/>
      <c r="G475701" s="25"/>
      <c r="H475701" s="25"/>
    </row>
    <row r="475702" spans="2:8" x14ac:dyDescent="0.2">
      <c r="B475702" s="25"/>
      <c r="C475702" s="25"/>
      <c r="D475702" s="31"/>
      <c r="E475702" s="25"/>
      <c r="F475702" s="25"/>
      <c r="G475702" s="25"/>
      <c r="H475702" s="25"/>
    </row>
    <row r="475703" spans="2:8" x14ac:dyDescent="0.2">
      <c r="B475703" s="25"/>
      <c r="C475703" s="25"/>
      <c r="D475703" s="31"/>
      <c r="E475703" s="25"/>
      <c r="F475703" s="25"/>
      <c r="G475703" s="25"/>
      <c r="H475703" s="25"/>
    </row>
    <row r="475704" spans="2:8" x14ac:dyDescent="0.2">
      <c r="B475704" s="25"/>
      <c r="C475704" s="25"/>
      <c r="D475704" s="31"/>
      <c r="E475704" s="25"/>
      <c r="F475704" s="25"/>
      <c r="G475704" s="25"/>
      <c r="H475704" s="25"/>
    </row>
    <row r="475705" spans="2:8" x14ac:dyDescent="0.2">
      <c r="B475705" s="25"/>
      <c r="C475705" s="25"/>
      <c r="D475705" s="31"/>
      <c r="E475705" s="25"/>
      <c r="F475705" s="25"/>
      <c r="G475705" s="25"/>
      <c r="H475705" s="25"/>
    </row>
    <row r="475706" spans="2:8" x14ac:dyDescent="0.2">
      <c r="B475706" s="25"/>
      <c r="C475706" s="25"/>
      <c r="D475706" s="31"/>
      <c r="E475706" s="25"/>
      <c r="F475706" s="25"/>
      <c r="G475706" s="25"/>
      <c r="H475706" s="25"/>
    </row>
    <row r="475707" spans="2:8" x14ac:dyDescent="0.2">
      <c r="B475707" s="25"/>
      <c r="C475707" s="25"/>
      <c r="D475707" s="31"/>
      <c r="E475707" s="25"/>
      <c r="F475707" s="25"/>
      <c r="G475707" s="25"/>
      <c r="H475707" s="25"/>
    </row>
    <row r="475708" spans="2:8" x14ac:dyDescent="0.2">
      <c r="B475708" s="25"/>
      <c r="C475708" s="25"/>
      <c r="D475708" s="31"/>
      <c r="E475708" s="25"/>
      <c r="F475708" s="25"/>
      <c r="G475708" s="25"/>
      <c r="H475708" s="25"/>
    </row>
    <row r="475709" spans="2:8" x14ac:dyDescent="0.2">
      <c r="B475709" s="25"/>
      <c r="C475709" s="25"/>
      <c r="D475709" s="31"/>
      <c r="E475709" s="25"/>
      <c r="F475709" s="25"/>
      <c r="G475709" s="25"/>
      <c r="H475709" s="25"/>
    </row>
    <row r="475710" spans="2:8" x14ac:dyDescent="0.2">
      <c r="B475710" s="25"/>
      <c r="C475710" s="25"/>
      <c r="D475710" s="31"/>
      <c r="E475710" s="25"/>
      <c r="F475710" s="25"/>
      <c r="G475710" s="25"/>
      <c r="H475710" s="25"/>
    </row>
    <row r="475711" spans="2:8" x14ac:dyDescent="0.2">
      <c r="B475711" s="25"/>
      <c r="C475711" s="25"/>
      <c r="D475711" s="31"/>
      <c r="E475711" s="25"/>
      <c r="F475711" s="25"/>
      <c r="G475711" s="25"/>
      <c r="H475711" s="25"/>
    </row>
    <row r="475712" spans="2:8" x14ac:dyDescent="0.2">
      <c r="B475712" s="25"/>
      <c r="C475712" s="25"/>
      <c r="D475712" s="31"/>
      <c r="E475712" s="25"/>
      <c r="F475712" s="25"/>
      <c r="G475712" s="25"/>
      <c r="H475712" s="25"/>
    </row>
    <row r="475713" spans="2:8" x14ac:dyDescent="0.2">
      <c r="B475713" s="25"/>
      <c r="C475713" s="25"/>
      <c r="D475713" s="31"/>
      <c r="E475713" s="25"/>
      <c r="F475713" s="25"/>
      <c r="G475713" s="25"/>
      <c r="H475713" s="25"/>
    </row>
    <row r="475714" spans="2:8" x14ac:dyDescent="0.2">
      <c r="B475714" s="25"/>
      <c r="C475714" s="25"/>
      <c r="D475714" s="31"/>
      <c r="E475714" s="25"/>
      <c r="F475714" s="25"/>
      <c r="G475714" s="25"/>
      <c r="H475714" s="25"/>
    </row>
    <row r="475715" spans="2:8" x14ac:dyDescent="0.2">
      <c r="B475715" s="25"/>
      <c r="C475715" s="25"/>
      <c r="D475715" s="31"/>
      <c r="E475715" s="25"/>
      <c r="F475715" s="25"/>
      <c r="G475715" s="25"/>
      <c r="H475715" s="25"/>
    </row>
    <row r="475716" spans="2:8" x14ac:dyDescent="0.2">
      <c r="B475716" s="25"/>
      <c r="C475716" s="25"/>
      <c r="D475716" s="31"/>
      <c r="E475716" s="25"/>
      <c r="F475716" s="25"/>
      <c r="G475716" s="25"/>
      <c r="H475716" s="25"/>
    </row>
    <row r="475717" spans="2:8" x14ac:dyDescent="0.2">
      <c r="B475717" s="21"/>
      <c r="C475717" s="21"/>
      <c r="D475717" s="31"/>
      <c r="E475717" s="21"/>
      <c r="F475717" s="21"/>
      <c r="G475717" s="21"/>
      <c r="H475717" s="25"/>
    </row>
    <row r="475718" spans="2:8" x14ac:dyDescent="0.2">
      <c r="B475718" s="21"/>
      <c r="C475718" s="21"/>
      <c r="D475718" s="31"/>
      <c r="E475718" s="21"/>
      <c r="F475718" s="21"/>
      <c r="G475718" s="21"/>
      <c r="H475718" s="21"/>
    </row>
    <row r="475719" spans="2:8" x14ac:dyDescent="0.2">
      <c r="B475719" s="21"/>
      <c r="C475719" s="21"/>
      <c r="D475719" s="31"/>
      <c r="E475719" s="21"/>
      <c r="F475719" s="21"/>
      <c r="G475719" s="21"/>
      <c r="H475719" s="21"/>
    </row>
    <row r="475720" spans="2:8" x14ac:dyDescent="0.2">
      <c r="B475720" s="21"/>
      <c r="C475720" s="21"/>
      <c r="D475720" s="31"/>
      <c r="E475720" s="21"/>
      <c r="F475720" s="21"/>
      <c r="G475720" s="21"/>
      <c r="H475720" s="21"/>
    </row>
    <row r="475721" spans="2:8" x14ac:dyDescent="0.2">
      <c r="B475721" s="21"/>
      <c r="C475721" s="21"/>
      <c r="D475721" s="31"/>
      <c r="E475721" s="21"/>
      <c r="F475721" s="21"/>
      <c r="G475721" s="21"/>
      <c r="H475721" s="21"/>
    </row>
    <row r="475722" spans="2:8" x14ac:dyDescent="0.2">
      <c r="B475722" s="21"/>
      <c r="C475722" s="21"/>
      <c r="D475722" s="31"/>
      <c r="E475722" s="21"/>
      <c r="F475722" s="21"/>
      <c r="G475722" s="21"/>
      <c r="H475722" s="21"/>
    </row>
    <row r="475723" spans="2:8" x14ac:dyDescent="0.2">
      <c r="B475723" s="21"/>
      <c r="C475723" s="21"/>
      <c r="D475723" s="31"/>
      <c r="E475723" s="21"/>
      <c r="F475723" s="21"/>
      <c r="G475723" s="21"/>
      <c r="H475723" s="21"/>
    </row>
    <row r="475724" spans="2:8" x14ac:dyDescent="0.2">
      <c r="B475724" s="21"/>
      <c r="C475724" s="21"/>
      <c r="D475724" s="31"/>
      <c r="E475724" s="21"/>
      <c r="F475724" s="21"/>
      <c r="G475724" s="21"/>
      <c r="H475724" s="21"/>
    </row>
    <row r="475725" spans="2:8" x14ac:dyDescent="0.2">
      <c r="B475725" s="21"/>
      <c r="C475725" s="21"/>
      <c r="D475725" s="31"/>
      <c r="E475725" s="21"/>
      <c r="F475725" s="21"/>
      <c r="G475725" s="21"/>
      <c r="H475725" s="21"/>
    </row>
    <row r="475726" spans="2:8" x14ac:dyDescent="0.2">
      <c r="B475726" s="21"/>
      <c r="C475726" s="21"/>
      <c r="D475726" s="31"/>
      <c r="E475726" s="21"/>
      <c r="F475726" s="21"/>
      <c r="G475726" s="21"/>
      <c r="H475726" s="21"/>
    </row>
    <row r="475727" spans="2:8" x14ac:dyDescent="0.2">
      <c r="H475727" s="21"/>
    </row>
    <row r="491521" spans="2:8" x14ac:dyDescent="0.2">
      <c r="B491521" s="21"/>
      <c r="C491521" s="21"/>
      <c r="D491521" s="31"/>
      <c r="E491521" s="21"/>
      <c r="F491521" s="21"/>
      <c r="G491521" s="21"/>
    </row>
    <row r="491522" spans="2:8" x14ac:dyDescent="0.2">
      <c r="B491522" s="21"/>
      <c r="C491522" s="21"/>
      <c r="D491522" s="31"/>
      <c r="E491522" s="21"/>
      <c r="F491522" s="21"/>
      <c r="G491522" s="21"/>
      <c r="H491522" s="21"/>
    </row>
    <row r="491523" spans="2:8" x14ac:dyDescent="0.2">
      <c r="B491523" s="21"/>
      <c r="C491523" s="21"/>
      <c r="D491523" s="31"/>
      <c r="E491523" s="21"/>
      <c r="F491523" s="21"/>
      <c r="G491523" s="21"/>
      <c r="H491523" s="21"/>
    </row>
    <row r="491524" spans="2:8" x14ac:dyDescent="0.2">
      <c r="B491524" s="21"/>
      <c r="C491524" s="21"/>
      <c r="D491524" s="31"/>
      <c r="E491524" s="21"/>
      <c r="F491524" s="21"/>
      <c r="G491524" s="21"/>
      <c r="H491524" s="21"/>
    </row>
    <row r="491525" spans="2:8" x14ac:dyDescent="0.2">
      <c r="B491525" s="21"/>
      <c r="C491525" s="21"/>
      <c r="D491525" s="31"/>
      <c r="E491525" s="21"/>
      <c r="F491525" s="21"/>
      <c r="G491525" s="21"/>
      <c r="H491525" s="21"/>
    </row>
    <row r="491526" spans="2:8" x14ac:dyDescent="0.2">
      <c r="B491526" s="22"/>
      <c r="C491526" s="22"/>
      <c r="D491526" s="31"/>
      <c r="E491526" s="22"/>
      <c r="F491526" s="22"/>
      <c r="G491526" s="22"/>
      <c r="H491526" s="21"/>
    </row>
    <row r="491527" spans="2:8" x14ac:dyDescent="0.2">
      <c r="B491527" s="22"/>
      <c r="C491527" s="22"/>
      <c r="D491527" s="31"/>
      <c r="E491527" s="22"/>
      <c r="F491527" s="22"/>
      <c r="G491527" s="22"/>
      <c r="H491527" s="22"/>
    </row>
    <row r="491528" spans="2:8" x14ac:dyDescent="0.2">
      <c r="B491528" s="22"/>
      <c r="C491528" s="22"/>
      <c r="D491528" s="31"/>
      <c r="E491528" s="22"/>
      <c r="F491528" s="22"/>
      <c r="G491528" s="22"/>
      <c r="H491528" s="22"/>
    </row>
    <row r="491529" spans="2:8" x14ac:dyDescent="0.2">
      <c r="B491529" s="22"/>
      <c r="C491529" s="22"/>
      <c r="D491529" s="31"/>
      <c r="E491529" s="22"/>
      <c r="F491529" s="22"/>
      <c r="G491529" s="22"/>
      <c r="H491529" s="22"/>
    </row>
    <row r="491530" spans="2:8" x14ac:dyDescent="0.2">
      <c r="B491530" s="22"/>
      <c r="C491530" s="22"/>
      <c r="D491530" s="31"/>
      <c r="E491530" s="22"/>
      <c r="F491530" s="22"/>
      <c r="G491530" s="22"/>
      <c r="H491530" s="22"/>
    </row>
    <row r="491531" spans="2:8" x14ac:dyDescent="0.2">
      <c r="B491531" s="22"/>
      <c r="C491531" s="22"/>
      <c r="D491531" s="31"/>
      <c r="E491531" s="22"/>
      <c r="F491531" s="22"/>
      <c r="G491531" s="22"/>
      <c r="H491531" s="22"/>
    </row>
    <row r="491532" spans="2:8" x14ac:dyDescent="0.2">
      <c r="B491532" s="22"/>
      <c r="C491532" s="22"/>
      <c r="D491532" s="31"/>
      <c r="E491532" s="22"/>
      <c r="F491532" s="22"/>
      <c r="G491532" s="22"/>
      <c r="H491532" s="22"/>
    </row>
    <row r="491533" spans="2:8" x14ac:dyDescent="0.2">
      <c r="B491533" s="22"/>
      <c r="C491533" s="22"/>
      <c r="D491533" s="31"/>
      <c r="E491533" s="22"/>
      <c r="F491533" s="22"/>
      <c r="G491533" s="22"/>
      <c r="H491533" s="22"/>
    </row>
    <row r="491534" spans="2:8" x14ac:dyDescent="0.2">
      <c r="B491534" s="22"/>
      <c r="C491534" s="22"/>
      <c r="D491534" s="31"/>
      <c r="E491534" s="22"/>
      <c r="F491534" s="22"/>
      <c r="G491534" s="22"/>
      <c r="H491534" s="22"/>
    </row>
    <row r="491535" spans="2:8" x14ac:dyDescent="0.2">
      <c r="B491535" s="22"/>
      <c r="C491535" s="22"/>
      <c r="D491535" s="31"/>
      <c r="E491535" s="22"/>
      <c r="F491535" s="22"/>
      <c r="G491535" s="22"/>
      <c r="H491535" s="22"/>
    </row>
    <row r="491536" spans="2:8" x14ac:dyDescent="0.2">
      <c r="B491536" s="22"/>
      <c r="C491536" s="22"/>
      <c r="D491536" s="31"/>
      <c r="E491536" s="22"/>
      <c r="F491536" s="22"/>
      <c r="G491536" s="22"/>
      <c r="H491536" s="22"/>
    </row>
    <row r="491537" spans="2:8" x14ac:dyDescent="0.2">
      <c r="B491537" s="22"/>
      <c r="C491537" s="22"/>
      <c r="D491537" s="31"/>
      <c r="E491537" s="22"/>
      <c r="F491537" s="22"/>
      <c r="G491537" s="22"/>
      <c r="H491537" s="22"/>
    </row>
    <row r="491538" spans="2:8" x14ac:dyDescent="0.2">
      <c r="B491538" s="22"/>
      <c r="C491538" s="22"/>
      <c r="D491538" s="31"/>
      <c r="E491538" s="22"/>
      <c r="F491538" s="22"/>
      <c r="G491538" s="22"/>
      <c r="H491538" s="22"/>
    </row>
    <row r="491539" spans="2:8" x14ac:dyDescent="0.2">
      <c r="B491539" s="22"/>
      <c r="C491539" s="22"/>
      <c r="D491539" s="31"/>
      <c r="E491539" s="22"/>
      <c r="F491539" s="22"/>
      <c r="G491539" s="22"/>
      <c r="H491539" s="22"/>
    </row>
    <row r="491540" spans="2:8" x14ac:dyDescent="0.2">
      <c r="B491540" s="22"/>
      <c r="C491540" s="22"/>
      <c r="D491540" s="31"/>
      <c r="E491540" s="22"/>
      <c r="F491540" s="22"/>
      <c r="G491540" s="22"/>
      <c r="H491540" s="22"/>
    </row>
    <row r="491541" spans="2:8" x14ac:dyDescent="0.2">
      <c r="B491541" s="22"/>
      <c r="C491541" s="22"/>
      <c r="D491541" s="31"/>
      <c r="E491541" s="22"/>
      <c r="F491541" s="22"/>
      <c r="G491541" s="22"/>
      <c r="H491541" s="22"/>
    </row>
    <row r="491542" spans="2:8" x14ac:dyDescent="0.2">
      <c r="B491542" s="22"/>
      <c r="C491542" s="22"/>
      <c r="D491542" s="31"/>
      <c r="E491542" s="22"/>
      <c r="F491542" s="22"/>
      <c r="G491542" s="22"/>
      <c r="H491542" s="22"/>
    </row>
    <row r="491543" spans="2:8" x14ac:dyDescent="0.2">
      <c r="B491543" s="22"/>
      <c r="C491543" s="22"/>
      <c r="D491543" s="31"/>
      <c r="E491543" s="22"/>
      <c r="F491543" s="22"/>
      <c r="G491543" s="22"/>
      <c r="H491543" s="22"/>
    </row>
    <row r="491544" spans="2:8" x14ac:dyDescent="0.2">
      <c r="B491544" s="22"/>
      <c r="C491544" s="22"/>
      <c r="D491544" s="31"/>
      <c r="E491544" s="22"/>
      <c r="F491544" s="22"/>
      <c r="G491544" s="22"/>
      <c r="H491544" s="22"/>
    </row>
    <row r="491545" spans="2:8" x14ac:dyDescent="0.2">
      <c r="B491545" s="22"/>
      <c r="C491545" s="22"/>
      <c r="D491545" s="31"/>
      <c r="E491545" s="22"/>
      <c r="F491545" s="22"/>
      <c r="G491545" s="22"/>
      <c r="H491545" s="22"/>
    </row>
    <row r="491546" spans="2:8" x14ac:dyDescent="0.2">
      <c r="B491546" s="22"/>
      <c r="C491546" s="22"/>
      <c r="D491546" s="31"/>
      <c r="E491546" s="22"/>
      <c r="F491546" s="22"/>
      <c r="G491546" s="22"/>
      <c r="H491546" s="22"/>
    </row>
    <row r="491547" spans="2:8" x14ac:dyDescent="0.2">
      <c r="B491547" s="22"/>
      <c r="C491547" s="22"/>
      <c r="D491547" s="31"/>
      <c r="E491547" s="22"/>
      <c r="F491547" s="22"/>
      <c r="G491547" s="22"/>
      <c r="H491547" s="22"/>
    </row>
    <row r="491548" spans="2:8" x14ac:dyDescent="0.2">
      <c r="B491548" s="22"/>
      <c r="C491548" s="22"/>
      <c r="D491548" s="31"/>
      <c r="E491548" s="22"/>
      <c r="F491548" s="22"/>
      <c r="G491548" s="22"/>
      <c r="H491548" s="22"/>
    </row>
    <row r="491549" spans="2:8" x14ac:dyDescent="0.2">
      <c r="B491549" s="22"/>
      <c r="C491549" s="22"/>
      <c r="D491549" s="31"/>
      <c r="E491549" s="22"/>
      <c r="F491549" s="22"/>
      <c r="G491549" s="22"/>
      <c r="H491549" s="22"/>
    </row>
    <row r="491550" spans="2:8" x14ac:dyDescent="0.2">
      <c r="B491550" s="22"/>
      <c r="C491550" s="22"/>
      <c r="D491550" s="31"/>
      <c r="E491550" s="22"/>
      <c r="F491550" s="22"/>
      <c r="G491550" s="22"/>
      <c r="H491550" s="22"/>
    </row>
    <row r="491551" spans="2:8" x14ac:dyDescent="0.2">
      <c r="B491551" s="22"/>
      <c r="C491551" s="22"/>
      <c r="D491551" s="31"/>
      <c r="E491551" s="22"/>
      <c r="F491551" s="22"/>
      <c r="G491551" s="22"/>
      <c r="H491551" s="22"/>
    </row>
    <row r="491552" spans="2:8" x14ac:dyDescent="0.2">
      <c r="B491552" s="22"/>
      <c r="C491552" s="22"/>
      <c r="D491552" s="31"/>
      <c r="E491552" s="22"/>
      <c r="F491552" s="22"/>
      <c r="G491552" s="22"/>
      <c r="H491552" s="22"/>
    </row>
    <row r="491553" spans="2:8" x14ac:dyDescent="0.2">
      <c r="B491553" s="22"/>
      <c r="C491553" s="22"/>
      <c r="D491553" s="31"/>
      <c r="E491553" s="22"/>
      <c r="F491553" s="22"/>
      <c r="G491553" s="22"/>
      <c r="H491553" s="22"/>
    </row>
    <row r="491554" spans="2:8" x14ac:dyDescent="0.2">
      <c r="B491554" s="22"/>
      <c r="C491554" s="22"/>
      <c r="D491554" s="31"/>
      <c r="E491554" s="22"/>
      <c r="F491554" s="22"/>
      <c r="G491554" s="22"/>
      <c r="H491554" s="22"/>
    </row>
    <row r="491555" spans="2:8" x14ac:dyDescent="0.2">
      <c r="B491555" s="22"/>
      <c r="C491555" s="22"/>
      <c r="D491555" s="31"/>
      <c r="E491555" s="22"/>
      <c r="F491555" s="22"/>
      <c r="G491555" s="22"/>
      <c r="H491555" s="22"/>
    </row>
    <row r="491556" spans="2:8" x14ac:dyDescent="0.2">
      <c r="B491556" s="22"/>
      <c r="C491556" s="22"/>
      <c r="D491556" s="31"/>
      <c r="E491556" s="22"/>
      <c r="F491556" s="22"/>
      <c r="G491556" s="22"/>
      <c r="H491556" s="22"/>
    </row>
    <row r="491557" spans="2:8" x14ac:dyDescent="0.2">
      <c r="B491557" s="22"/>
      <c r="C491557" s="22"/>
      <c r="D491557" s="31"/>
      <c r="E491557" s="22"/>
      <c r="F491557" s="22"/>
      <c r="G491557" s="22"/>
      <c r="H491557" s="22"/>
    </row>
    <row r="491558" spans="2:8" x14ac:dyDescent="0.2">
      <c r="B491558" s="22"/>
      <c r="C491558" s="22"/>
      <c r="D491558" s="31"/>
      <c r="E491558" s="22"/>
      <c r="F491558" s="22"/>
      <c r="G491558" s="22"/>
      <c r="H491558" s="22"/>
    </row>
    <row r="491559" spans="2:8" x14ac:dyDescent="0.2">
      <c r="B491559" s="22"/>
      <c r="C491559" s="22"/>
      <c r="D491559" s="31"/>
      <c r="E491559" s="22"/>
      <c r="F491559" s="22"/>
      <c r="G491559" s="22"/>
      <c r="H491559" s="22"/>
    </row>
    <row r="491560" spans="2:8" x14ac:dyDescent="0.2">
      <c r="B491560" s="22"/>
      <c r="C491560" s="22"/>
      <c r="D491560" s="31"/>
      <c r="E491560" s="22"/>
      <c r="F491560" s="22"/>
      <c r="G491560" s="22"/>
      <c r="H491560" s="22"/>
    </row>
    <row r="491561" spans="2:8" x14ac:dyDescent="0.2">
      <c r="B491561" s="22"/>
      <c r="C491561" s="22"/>
      <c r="D491561" s="31"/>
      <c r="E491561" s="22"/>
      <c r="F491561" s="22"/>
      <c r="G491561" s="22"/>
      <c r="H491561" s="22"/>
    </row>
    <row r="491562" spans="2:8" x14ac:dyDescent="0.2">
      <c r="B491562" s="22"/>
      <c r="C491562" s="22"/>
      <c r="D491562" s="31"/>
      <c r="E491562" s="22"/>
      <c r="F491562" s="22"/>
      <c r="G491562" s="22"/>
      <c r="H491562" s="22"/>
    </row>
    <row r="491563" spans="2:8" x14ac:dyDescent="0.2">
      <c r="B491563" s="22"/>
      <c r="C491563" s="22"/>
      <c r="D491563" s="31"/>
      <c r="E491563" s="22"/>
      <c r="F491563" s="22"/>
      <c r="G491563" s="22"/>
      <c r="H491563" s="22"/>
    </row>
    <row r="491564" spans="2:8" x14ac:dyDescent="0.2">
      <c r="B491564" s="22"/>
      <c r="C491564" s="22"/>
      <c r="D491564" s="31"/>
      <c r="E491564" s="22"/>
      <c r="F491564" s="22"/>
      <c r="G491564" s="22"/>
      <c r="H491564" s="22"/>
    </row>
    <row r="491565" spans="2:8" x14ac:dyDescent="0.2">
      <c r="B491565" s="22"/>
      <c r="C491565" s="22"/>
      <c r="D491565" s="31"/>
      <c r="E491565" s="22"/>
      <c r="F491565" s="22"/>
      <c r="G491565" s="22"/>
      <c r="H491565" s="22"/>
    </row>
    <row r="491566" spans="2:8" x14ac:dyDescent="0.2">
      <c r="B491566" s="22"/>
      <c r="C491566" s="22"/>
      <c r="D491566" s="31"/>
      <c r="E491566" s="22"/>
      <c r="F491566" s="22"/>
      <c r="G491566" s="22"/>
      <c r="H491566" s="22"/>
    </row>
    <row r="491567" spans="2:8" x14ac:dyDescent="0.2">
      <c r="B491567" s="22"/>
      <c r="C491567" s="22"/>
      <c r="D491567" s="31"/>
      <c r="E491567" s="22"/>
      <c r="F491567" s="22"/>
      <c r="G491567" s="22"/>
      <c r="H491567" s="22"/>
    </row>
    <row r="491568" spans="2:8" x14ac:dyDescent="0.2">
      <c r="B491568" s="22"/>
      <c r="C491568" s="22"/>
      <c r="D491568" s="31"/>
      <c r="E491568" s="22"/>
      <c r="F491568" s="22"/>
      <c r="G491568" s="22"/>
      <c r="H491568" s="22"/>
    </row>
    <row r="491569" spans="2:8" x14ac:dyDescent="0.2">
      <c r="B491569" s="22"/>
      <c r="C491569" s="22"/>
      <c r="D491569" s="31"/>
      <c r="E491569" s="22"/>
      <c r="F491569" s="22"/>
      <c r="G491569" s="22"/>
      <c r="H491569" s="22"/>
    </row>
    <row r="491570" spans="2:8" x14ac:dyDescent="0.2">
      <c r="B491570" s="22"/>
      <c r="C491570" s="22"/>
      <c r="D491570" s="31"/>
      <c r="E491570" s="22"/>
      <c r="F491570" s="22"/>
      <c r="G491570" s="22"/>
      <c r="H491570" s="22"/>
    </row>
    <row r="491571" spans="2:8" x14ac:dyDescent="0.2">
      <c r="B491571" s="22"/>
      <c r="C491571" s="22"/>
      <c r="D491571" s="31"/>
      <c r="E491571" s="22"/>
      <c r="F491571" s="22"/>
      <c r="G491571" s="22"/>
      <c r="H491571" s="22"/>
    </row>
    <row r="491572" spans="2:8" x14ac:dyDescent="0.2">
      <c r="B491572" s="22"/>
      <c r="C491572" s="22"/>
      <c r="D491572" s="31"/>
      <c r="E491572" s="22"/>
      <c r="F491572" s="22"/>
      <c r="G491572" s="22"/>
      <c r="H491572" s="22"/>
    </row>
    <row r="491573" spans="2:8" x14ac:dyDescent="0.2">
      <c r="B491573" s="22"/>
      <c r="C491573" s="22"/>
      <c r="D491573" s="31"/>
      <c r="E491573" s="22"/>
      <c r="F491573" s="22"/>
      <c r="G491573" s="22"/>
      <c r="H491573" s="22"/>
    </row>
    <row r="491574" spans="2:8" x14ac:dyDescent="0.2">
      <c r="B491574" s="22"/>
      <c r="C491574" s="22"/>
      <c r="D491574" s="31"/>
      <c r="E491574" s="22"/>
      <c r="F491574" s="22"/>
      <c r="G491574" s="22"/>
      <c r="H491574" s="22"/>
    </row>
    <row r="491575" spans="2:8" x14ac:dyDescent="0.2">
      <c r="B491575" s="22"/>
      <c r="C491575" s="22"/>
      <c r="D491575" s="31"/>
      <c r="E491575" s="22"/>
      <c r="F491575" s="22"/>
      <c r="G491575" s="22"/>
      <c r="H491575" s="22"/>
    </row>
    <row r="491576" spans="2:8" x14ac:dyDescent="0.2">
      <c r="B491576" s="22"/>
      <c r="C491576" s="22"/>
      <c r="D491576" s="31"/>
      <c r="E491576" s="22"/>
      <c r="F491576" s="22"/>
      <c r="G491576" s="22"/>
      <c r="H491576" s="22"/>
    </row>
    <row r="491577" spans="2:8" x14ac:dyDescent="0.2">
      <c r="B491577" s="22"/>
      <c r="C491577" s="22"/>
      <c r="D491577" s="31"/>
      <c r="E491577" s="22"/>
      <c r="F491577" s="22"/>
      <c r="G491577" s="22"/>
      <c r="H491577" s="22"/>
    </row>
    <row r="491578" spans="2:8" x14ac:dyDescent="0.2">
      <c r="B491578" s="22"/>
      <c r="C491578" s="22"/>
      <c r="D491578" s="31"/>
      <c r="E491578" s="22"/>
      <c r="F491578" s="22"/>
      <c r="G491578" s="22"/>
      <c r="H491578" s="22"/>
    </row>
    <row r="491579" spans="2:8" x14ac:dyDescent="0.2">
      <c r="B491579" s="22"/>
      <c r="C491579" s="22"/>
      <c r="D491579" s="31"/>
      <c r="E491579" s="22"/>
      <c r="F491579" s="22"/>
      <c r="G491579" s="22"/>
      <c r="H491579" s="22"/>
    </row>
    <row r="491580" spans="2:8" x14ac:dyDescent="0.2">
      <c r="B491580" s="22"/>
      <c r="C491580" s="22"/>
      <c r="D491580" s="31"/>
      <c r="E491580" s="22"/>
      <c r="F491580" s="22"/>
      <c r="G491580" s="22"/>
      <c r="H491580" s="22"/>
    </row>
    <row r="491581" spans="2:8" x14ac:dyDescent="0.2">
      <c r="B491581" s="22"/>
      <c r="C491581" s="22"/>
      <c r="D491581" s="31"/>
      <c r="E491581" s="22"/>
      <c r="F491581" s="22"/>
      <c r="G491581" s="22"/>
      <c r="H491581" s="22"/>
    </row>
    <row r="491582" spans="2:8" x14ac:dyDescent="0.2">
      <c r="B491582" s="22"/>
      <c r="C491582" s="22"/>
      <c r="D491582" s="31"/>
      <c r="E491582" s="22"/>
      <c r="F491582" s="22"/>
      <c r="G491582" s="22"/>
      <c r="H491582" s="22"/>
    </row>
    <row r="491583" spans="2:8" x14ac:dyDescent="0.2">
      <c r="B491583" s="22"/>
      <c r="C491583" s="22"/>
      <c r="D491583" s="31"/>
      <c r="E491583" s="22"/>
      <c r="F491583" s="22"/>
      <c r="G491583" s="22"/>
      <c r="H491583" s="22"/>
    </row>
    <row r="491584" spans="2:8" x14ac:dyDescent="0.2">
      <c r="B491584" s="22"/>
      <c r="C491584" s="22"/>
      <c r="D491584" s="31"/>
      <c r="E491584" s="22"/>
      <c r="F491584" s="22"/>
      <c r="G491584" s="22"/>
      <c r="H491584" s="22"/>
    </row>
    <row r="491585" spans="2:8" x14ac:dyDescent="0.2">
      <c r="B491585" s="22"/>
      <c r="C491585" s="22"/>
      <c r="D491585" s="31"/>
      <c r="E491585" s="22"/>
      <c r="F491585" s="22"/>
      <c r="G491585" s="22"/>
      <c r="H491585" s="22"/>
    </row>
    <row r="491586" spans="2:8" x14ac:dyDescent="0.2">
      <c r="B491586" s="22"/>
      <c r="C491586" s="22"/>
      <c r="D491586" s="31"/>
      <c r="E491586" s="22"/>
      <c r="F491586" s="22"/>
      <c r="G491586" s="22"/>
      <c r="H491586" s="22"/>
    </row>
    <row r="491587" spans="2:8" x14ac:dyDescent="0.2">
      <c r="B491587" s="22"/>
      <c r="C491587" s="22"/>
      <c r="D491587" s="31"/>
      <c r="E491587" s="22"/>
      <c r="F491587" s="22"/>
      <c r="G491587" s="22"/>
      <c r="H491587" s="22"/>
    </row>
    <row r="491588" spans="2:8" x14ac:dyDescent="0.2">
      <c r="B491588" s="22"/>
      <c r="C491588" s="22"/>
      <c r="D491588" s="31"/>
      <c r="E491588" s="22"/>
      <c r="F491588" s="22"/>
      <c r="G491588" s="22"/>
      <c r="H491588" s="22"/>
    </row>
    <row r="491589" spans="2:8" x14ac:dyDescent="0.2">
      <c r="B491589" s="22"/>
      <c r="C491589" s="22"/>
      <c r="D491589" s="31"/>
      <c r="E491589" s="22"/>
      <c r="F491589" s="22"/>
      <c r="G491589" s="22"/>
      <c r="H491589" s="22"/>
    </row>
    <row r="491590" spans="2:8" x14ac:dyDescent="0.2">
      <c r="B491590" s="22"/>
      <c r="C491590" s="22"/>
      <c r="D491590" s="31"/>
      <c r="E491590" s="22"/>
      <c r="F491590" s="22"/>
      <c r="G491590" s="22"/>
      <c r="H491590" s="22"/>
    </row>
    <row r="491591" spans="2:8" x14ac:dyDescent="0.2">
      <c r="B491591" s="22"/>
      <c r="C491591" s="22"/>
      <c r="D491591" s="31"/>
      <c r="E491591" s="22"/>
      <c r="F491591" s="22"/>
      <c r="G491591" s="22"/>
      <c r="H491591" s="22"/>
    </row>
    <row r="491592" spans="2:8" x14ac:dyDescent="0.2">
      <c r="B491592" s="22"/>
      <c r="C491592" s="22"/>
      <c r="D491592" s="31"/>
      <c r="E491592" s="22"/>
      <c r="F491592" s="22"/>
      <c r="G491592" s="22"/>
      <c r="H491592" s="22"/>
    </row>
    <row r="491593" spans="2:8" x14ac:dyDescent="0.2">
      <c r="B491593" s="22"/>
      <c r="C491593" s="22"/>
      <c r="D491593" s="31"/>
      <c r="E491593" s="22"/>
      <c r="F491593" s="22"/>
      <c r="G491593" s="22"/>
      <c r="H491593" s="22"/>
    </row>
    <row r="491594" spans="2:8" x14ac:dyDescent="0.2">
      <c r="B491594" s="22"/>
      <c r="C491594" s="22"/>
      <c r="D491594" s="31"/>
      <c r="E491594" s="22"/>
      <c r="F491594" s="22"/>
      <c r="G491594" s="22"/>
      <c r="H491594" s="22"/>
    </row>
    <row r="491595" spans="2:8" x14ac:dyDescent="0.2">
      <c r="B491595" s="22"/>
      <c r="C491595" s="22"/>
      <c r="D491595" s="31"/>
      <c r="E491595" s="22"/>
      <c r="F491595" s="22"/>
      <c r="G491595" s="22"/>
      <c r="H491595" s="22"/>
    </row>
    <row r="491596" spans="2:8" x14ac:dyDescent="0.2">
      <c r="B491596" s="22"/>
      <c r="C491596" s="22"/>
      <c r="D491596" s="31"/>
      <c r="E491596" s="22"/>
      <c r="F491596" s="22"/>
      <c r="G491596" s="22"/>
      <c r="H491596" s="22"/>
    </row>
    <row r="491597" spans="2:8" x14ac:dyDescent="0.2">
      <c r="B491597" s="22"/>
      <c r="C491597" s="22"/>
      <c r="D491597" s="31"/>
      <c r="E491597" s="22"/>
      <c r="F491597" s="22"/>
      <c r="G491597" s="22"/>
      <c r="H491597" s="22"/>
    </row>
    <row r="491598" spans="2:8" x14ac:dyDescent="0.2">
      <c r="B491598" s="22"/>
      <c r="C491598" s="22"/>
      <c r="D491598" s="31"/>
      <c r="E491598" s="22"/>
      <c r="F491598" s="22"/>
      <c r="G491598" s="22"/>
      <c r="H491598" s="22"/>
    </row>
    <row r="491599" spans="2:8" x14ac:dyDescent="0.2">
      <c r="B491599" s="22"/>
      <c r="C491599" s="22"/>
      <c r="D491599" s="31"/>
      <c r="E491599" s="22"/>
      <c r="F491599" s="22"/>
      <c r="G491599" s="22"/>
      <c r="H491599" s="22"/>
    </row>
    <row r="491600" spans="2:8" x14ac:dyDescent="0.2">
      <c r="B491600" s="22"/>
      <c r="C491600" s="22"/>
      <c r="D491600" s="31"/>
      <c r="E491600" s="22"/>
      <c r="F491600" s="22"/>
      <c r="G491600" s="22"/>
      <c r="H491600" s="22"/>
    </row>
    <row r="491601" spans="2:8" x14ac:dyDescent="0.2">
      <c r="B491601" s="22"/>
      <c r="C491601" s="22"/>
      <c r="D491601" s="31"/>
      <c r="E491601" s="22"/>
      <c r="F491601" s="22"/>
      <c r="G491601" s="22"/>
      <c r="H491601" s="22"/>
    </row>
    <row r="491602" spans="2:8" x14ac:dyDescent="0.2">
      <c r="B491602" s="22"/>
      <c r="C491602" s="22"/>
      <c r="D491602" s="31"/>
      <c r="E491602" s="22"/>
      <c r="F491602" s="22"/>
      <c r="G491602" s="22"/>
      <c r="H491602" s="22"/>
    </row>
    <row r="491603" spans="2:8" x14ac:dyDescent="0.2">
      <c r="B491603" s="22"/>
      <c r="C491603" s="22"/>
      <c r="D491603" s="31"/>
      <c r="E491603" s="22"/>
      <c r="F491603" s="22"/>
      <c r="G491603" s="22"/>
      <c r="H491603" s="22"/>
    </row>
    <row r="491604" spans="2:8" x14ac:dyDescent="0.2">
      <c r="B491604" s="22"/>
      <c r="C491604" s="22"/>
      <c r="D491604" s="31"/>
      <c r="E491604" s="22"/>
      <c r="F491604" s="22"/>
      <c r="G491604" s="22"/>
      <c r="H491604" s="22"/>
    </row>
    <row r="491605" spans="2:8" x14ac:dyDescent="0.2">
      <c r="B491605" s="22"/>
      <c r="C491605" s="22"/>
      <c r="D491605" s="31"/>
      <c r="E491605" s="22"/>
      <c r="F491605" s="22"/>
      <c r="G491605" s="22"/>
      <c r="H491605" s="22"/>
    </row>
    <row r="491606" spans="2:8" x14ac:dyDescent="0.2">
      <c r="B491606" s="22"/>
      <c r="C491606" s="22"/>
      <c r="D491606" s="31"/>
      <c r="E491606" s="22"/>
      <c r="F491606" s="22"/>
      <c r="G491606" s="22"/>
      <c r="H491606" s="22"/>
    </row>
    <row r="491607" spans="2:8" x14ac:dyDescent="0.2">
      <c r="B491607" s="22"/>
      <c r="C491607" s="22"/>
      <c r="D491607" s="31"/>
      <c r="E491607" s="22"/>
      <c r="F491607" s="22"/>
      <c r="G491607" s="22"/>
      <c r="H491607" s="22"/>
    </row>
    <row r="491608" spans="2:8" x14ac:dyDescent="0.2">
      <c r="B491608" s="22"/>
      <c r="C491608" s="22"/>
      <c r="D491608" s="31"/>
      <c r="E491608" s="22"/>
      <c r="F491608" s="22"/>
      <c r="G491608" s="22"/>
      <c r="H491608" s="22"/>
    </row>
    <row r="491609" spans="2:8" x14ac:dyDescent="0.2">
      <c r="B491609" s="22"/>
      <c r="C491609" s="22"/>
      <c r="D491609" s="31"/>
      <c r="E491609" s="22"/>
      <c r="F491609" s="22"/>
      <c r="G491609" s="22"/>
      <c r="H491609" s="22"/>
    </row>
    <row r="491610" spans="2:8" x14ac:dyDescent="0.2">
      <c r="B491610" s="22"/>
      <c r="C491610" s="22"/>
      <c r="D491610" s="31"/>
      <c r="E491610" s="22"/>
      <c r="F491610" s="22"/>
      <c r="G491610" s="22"/>
      <c r="H491610" s="22"/>
    </row>
    <row r="491611" spans="2:8" x14ac:dyDescent="0.2">
      <c r="B491611" s="22"/>
      <c r="C491611" s="22"/>
      <c r="D491611" s="31"/>
      <c r="E491611" s="22"/>
      <c r="F491611" s="22"/>
      <c r="G491611" s="22"/>
      <c r="H491611" s="22"/>
    </row>
    <row r="491612" spans="2:8" x14ac:dyDescent="0.2">
      <c r="B491612" s="22"/>
      <c r="C491612" s="22"/>
      <c r="D491612" s="31"/>
      <c r="E491612" s="22"/>
      <c r="F491612" s="22"/>
      <c r="G491612" s="22"/>
      <c r="H491612" s="22"/>
    </row>
    <row r="491613" spans="2:8" x14ac:dyDescent="0.2">
      <c r="B491613" s="22"/>
      <c r="C491613" s="22"/>
      <c r="D491613" s="31"/>
      <c r="E491613" s="22"/>
      <c r="F491613" s="22"/>
      <c r="G491613" s="22"/>
      <c r="H491613" s="22"/>
    </row>
    <row r="491614" spans="2:8" x14ac:dyDescent="0.2">
      <c r="B491614" s="22"/>
      <c r="C491614" s="22"/>
      <c r="D491614" s="31"/>
      <c r="E491614" s="22"/>
      <c r="F491614" s="22"/>
      <c r="G491614" s="22"/>
      <c r="H491614" s="22"/>
    </row>
    <row r="491615" spans="2:8" x14ac:dyDescent="0.2">
      <c r="B491615" s="22"/>
      <c r="C491615" s="22"/>
      <c r="D491615" s="31"/>
      <c r="E491615" s="22"/>
      <c r="F491615" s="22"/>
      <c r="G491615" s="22"/>
      <c r="H491615" s="22"/>
    </row>
    <row r="491616" spans="2:8" x14ac:dyDescent="0.2">
      <c r="B491616" s="22"/>
      <c r="C491616" s="22"/>
      <c r="D491616" s="31"/>
      <c r="E491616" s="22"/>
      <c r="F491616" s="22"/>
      <c r="G491616" s="22"/>
      <c r="H491616" s="22"/>
    </row>
    <row r="491617" spans="2:8" x14ac:dyDescent="0.2">
      <c r="B491617" s="22"/>
      <c r="C491617" s="22"/>
      <c r="D491617" s="31"/>
      <c r="E491617" s="22"/>
      <c r="F491617" s="22"/>
      <c r="G491617" s="22"/>
      <c r="H491617" s="22"/>
    </row>
    <row r="491618" spans="2:8" x14ac:dyDescent="0.2">
      <c r="B491618" s="22"/>
      <c r="C491618" s="22"/>
      <c r="D491618" s="31"/>
      <c r="E491618" s="22"/>
      <c r="F491618" s="22"/>
      <c r="G491618" s="22"/>
      <c r="H491618" s="22"/>
    </row>
    <row r="491619" spans="2:8" x14ac:dyDescent="0.2">
      <c r="B491619" s="22"/>
      <c r="C491619" s="22"/>
      <c r="D491619" s="31"/>
      <c r="E491619" s="22"/>
      <c r="F491619" s="22"/>
      <c r="G491619" s="22"/>
      <c r="H491619" s="22"/>
    </row>
    <row r="491620" spans="2:8" x14ac:dyDescent="0.2">
      <c r="B491620" s="22"/>
      <c r="C491620" s="22"/>
      <c r="D491620" s="31"/>
      <c r="E491620" s="22"/>
      <c r="F491620" s="22"/>
      <c r="G491620" s="22"/>
      <c r="H491620" s="22"/>
    </row>
    <row r="491621" spans="2:8" x14ac:dyDescent="0.2">
      <c r="B491621" s="22"/>
      <c r="C491621" s="22"/>
      <c r="D491621" s="31"/>
      <c r="E491621" s="22"/>
      <c r="F491621" s="22"/>
      <c r="G491621" s="22"/>
      <c r="H491621" s="22"/>
    </row>
    <row r="491622" spans="2:8" x14ac:dyDescent="0.2">
      <c r="B491622" s="22"/>
      <c r="C491622" s="22"/>
      <c r="D491622" s="31"/>
      <c r="E491622" s="22"/>
      <c r="F491622" s="22"/>
      <c r="G491622" s="22"/>
      <c r="H491622" s="22"/>
    </row>
    <row r="491623" spans="2:8" x14ac:dyDescent="0.2">
      <c r="B491623" s="22"/>
      <c r="C491623" s="22"/>
      <c r="D491623" s="31"/>
      <c r="E491623" s="22"/>
      <c r="F491623" s="22"/>
      <c r="G491623" s="22"/>
      <c r="H491623" s="22"/>
    </row>
    <row r="491624" spans="2:8" x14ac:dyDescent="0.2">
      <c r="B491624" s="22"/>
      <c r="C491624" s="22"/>
      <c r="D491624" s="31"/>
      <c r="E491624" s="22"/>
      <c r="F491624" s="22"/>
      <c r="G491624" s="22"/>
      <c r="H491624" s="22"/>
    </row>
    <row r="491625" spans="2:8" x14ac:dyDescent="0.2">
      <c r="B491625" s="22"/>
      <c r="C491625" s="22"/>
      <c r="D491625" s="31"/>
      <c r="E491625" s="22"/>
      <c r="F491625" s="22"/>
      <c r="G491625" s="22"/>
      <c r="H491625" s="22"/>
    </row>
    <row r="491626" spans="2:8" x14ac:dyDescent="0.2">
      <c r="B491626" s="22"/>
      <c r="C491626" s="22"/>
      <c r="D491626" s="31"/>
      <c r="E491626" s="22"/>
      <c r="F491626" s="22"/>
      <c r="G491626" s="22"/>
      <c r="H491626" s="22"/>
    </row>
    <row r="491627" spans="2:8" x14ac:dyDescent="0.2">
      <c r="B491627" s="22"/>
      <c r="C491627" s="22"/>
      <c r="D491627" s="31"/>
      <c r="E491627" s="22"/>
      <c r="F491627" s="22"/>
      <c r="G491627" s="22"/>
      <c r="H491627" s="22"/>
    </row>
    <row r="491628" spans="2:8" x14ac:dyDescent="0.2">
      <c r="B491628" s="22"/>
      <c r="C491628" s="22"/>
      <c r="D491628" s="31"/>
      <c r="E491628" s="22"/>
      <c r="F491628" s="22"/>
      <c r="G491628" s="22"/>
      <c r="H491628" s="22"/>
    </row>
    <row r="491629" spans="2:8" x14ac:dyDescent="0.2">
      <c r="B491629" s="22"/>
      <c r="C491629" s="22"/>
      <c r="D491629" s="31"/>
      <c r="E491629" s="22"/>
      <c r="F491629" s="22"/>
      <c r="G491629" s="22"/>
      <c r="H491629" s="22"/>
    </row>
    <row r="491630" spans="2:8" x14ac:dyDescent="0.2">
      <c r="B491630" s="22"/>
      <c r="C491630" s="22"/>
      <c r="D491630" s="31"/>
      <c r="E491630" s="22"/>
      <c r="F491630" s="22"/>
      <c r="G491630" s="22"/>
      <c r="H491630" s="22"/>
    </row>
    <row r="491631" spans="2:8" x14ac:dyDescent="0.2">
      <c r="B491631" s="22"/>
      <c r="C491631" s="22"/>
      <c r="D491631" s="31"/>
      <c r="E491631" s="22"/>
      <c r="F491631" s="22"/>
      <c r="G491631" s="22"/>
      <c r="H491631" s="22"/>
    </row>
    <row r="491632" spans="2:8" x14ac:dyDescent="0.2">
      <c r="B491632" s="22"/>
      <c r="C491632" s="22"/>
      <c r="D491632" s="31"/>
      <c r="E491632" s="22"/>
      <c r="F491632" s="22"/>
      <c r="G491632" s="22"/>
      <c r="H491632" s="22"/>
    </row>
    <row r="491633" spans="2:8" x14ac:dyDescent="0.2">
      <c r="B491633" s="22"/>
      <c r="C491633" s="22"/>
      <c r="D491633" s="31"/>
      <c r="E491633" s="22"/>
      <c r="F491633" s="22"/>
      <c r="G491633" s="22"/>
      <c r="H491633" s="22"/>
    </row>
    <row r="491634" spans="2:8" x14ac:dyDescent="0.2">
      <c r="B491634" s="22"/>
      <c r="C491634" s="22"/>
      <c r="D491634" s="31"/>
      <c r="E491634" s="22"/>
      <c r="F491634" s="22"/>
      <c r="G491634" s="22"/>
      <c r="H491634" s="22"/>
    </row>
    <row r="491635" spans="2:8" x14ac:dyDescent="0.2">
      <c r="B491635" s="22"/>
      <c r="C491635" s="22"/>
      <c r="D491635" s="31"/>
      <c r="E491635" s="22"/>
      <c r="F491635" s="22"/>
      <c r="G491635" s="22"/>
      <c r="H491635" s="22"/>
    </row>
    <row r="491636" spans="2:8" x14ac:dyDescent="0.2">
      <c r="B491636" s="22"/>
      <c r="C491636" s="22"/>
      <c r="D491636" s="31"/>
      <c r="E491636" s="22"/>
      <c r="F491636" s="22"/>
      <c r="G491636" s="22"/>
      <c r="H491636" s="22"/>
    </row>
    <row r="491637" spans="2:8" x14ac:dyDescent="0.2">
      <c r="B491637" s="22"/>
      <c r="C491637" s="22"/>
      <c r="D491637" s="31"/>
      <c r="E491637" s="22"/>
      <c r="F491637" s="22"/>
      <c r="G491637" s="22"/>
      <c r="H491637" s="22"/>
    </row>
    <row r="491638" spans="2:8" x14ac:dyDescent="0.2">
      <c r="B491638" s="22"/>
      <c r="C491638" s="22"/>
      <c r="D491638" s="31"/>
      <c r="E491638" s="22"/>
      <c r="F491638" s="22"/>
      <c r="G491638" s="22"/>
      <c r="H491638" s="22"/>
    </row>
    <row r="491639" spans="2:8" x14ac:dyDescent="0.2">
      <c r="B491639" s="22"/>
      <c r="C491639" s="22"/>
      <c r="D491639" s="31"/>
      <c r="E491639" s="22"/>
      <c r="F491639" s="22"/>
      <c r="G491639" s="22"/>
      <c r="H491639" s="22"/>
    </row>
    <row r="491640" spans="2:8" x14ac:dyDescent="0.2">
      <c r="B491640" s="22"/>
      <c r="C491640" s="22"/>
      <c r="D491640" s="31"/>
      <c r="E491640" s="22"/>
      <c r="F491640" s="22"/>
      <c r="G491640" s="22"/>
      <c r="H491640" s="22"/>
    </row>
    <row r="491641" spans="2:8" x14ac:dyDescent="0.2">
      <c r="B491641" s="22"/>
      <c r="C491641" s="22"/>
      <c r="D491641" s="31"/>
      <c r="E491641" s="22"/>
      <c r="F491641" s="22"/>
      <c r="G491641" s="22"/>
      <c r="H491641" s="22"/>
    </row>
    <row r="491642" spans="2:8" x14ac:dyDescent="0.2">
      <c r="B491642" s="22"/>
      <c r="C491642" s="22"/>
      <c r="D491642" s="31"/>
      <c r="E491642" s="22"/>
      <c r="F491642" s="22"/>
      <c r="G491642" s="22"/>
      <c r="H491642" s="22"/>
    </row>
    <row r="491643" spans="2:8" x14ac:dyDescent="0.2">
      <c r="B491643" s="22"/>
      <c r="C491643" s="22"/>
      <c r="D491643" s="31"/>
      <c r="E491643" s="22"/>
      <c r="F491643" s="22"/>
      <c r="G491643" s="22"/>
      <c r="H491643" s="22"/>
    </row>
    <row r="491644" spans="2:8" x14ac:dyDescent="0.2">
      <c r="B491644" s="22"/>
      <c r="C491644" s="22"/>
      <c r="D491644" s="31"/>
      <c r="E491644" s="22"/>
      <c r="F491644" s="22"/>
      <c r="G491644" s="22"/>
      <c r="H491644" s="22"/>
    </row>
    <row r="491645" spans="2:8" x14ac:dyDescent="0.2">
      <c r="B491645" s="22"/>
      <c r="C491645" s="22"/>
      <c r="D491645" s="31"/>
      <c r="E491645" s="22"/>
      <c r="F491645" s="22"/>
      <c r="G491645" s="22"/>
      <c r="H491645" s="22"/>
    </row>
    <row r="491646" spans="2:8" x14ac:dyDescent="0.2">
      <c r="B491646" s="22"/>
      <c r="C491646" s="22"/>
      <c r="D491646" s="31"/>
      <c r="E491646" s="22"/>
      <c r="F491646" s="22"/>
      <c r="G491646" s="22"/>
      <c r="H491646" s="22"/>
    </row>
    <row r="491647" spans="2:8" x14ac:dyDescent="0.2">
      <c r="B491647" s="22"/>
      <c r="C491647" s="22"/>
      <c r="D491647" s="31"/>
      <c r="E491647" s="22"/>
      <c r="F491647" s="22"/>
      <c r="G491647" s="22"/>
      <c r="H491647" s="22"/>
    </row>
    <row r="491648" spans="2:8" x14ac:dyDescent="0.2">
      <c r="B491648" s="22"/>
      <c r="C491648" s="22"/>
      <c r="D491648" s="31"/>
      <c r="E491648" s="22"/>
      <c r="F491648" s="22"/>
      <c r="G491648" s="22"/>
      <c r="H491648" s="22"/>
    </row>
    <row r="491649" spans="2:8" x14ac:dyDescent="0.2">
      <c r="B491649" s="22"/>
      <c r="C491649" s="22"/>
      <c r="D491649" s="31"/>
      <c r="E491649" s="22"/>
      <c r="F491649" s="22"/>
      <c r="G491649" s="22"/>
      <c r="H491649" s="22"/>
    </row>
    <row r="491650" spans="2:8" x14ac:dyDescent="0.2">
      <c r="B491650" s="22"/>
      <c r="C491650" s="22"/>
      <c r="D491650" s="31"/>
      <c r="E491650" s="22"/>
      <c r="F491650" s="22"/>
      <c r="G491650" s="22"/>
      <c r="H491650" s="22"/>
    </row>
    <row r="491651" spans="2:8" x14ac:dyDescent="0.2">
      <c r="B491651" s="22"/>
      <c r="C491651" s="22"/>
      <c r="D491651" s="31"/>
      <c r="E491651" s="22"/>
      <c r="F491651" s="22"/>
      <c r="G491651" s="22"/>
      <c r="H491651" s="22"/>
    </row>
    <row r="491652" spans="2:8" x14ac:dyDescent="0.2">
      <c r="B491652" s="22"/>
      <c r="C491652" s="22"/>
      <c r="D491652" s="31"/>
      <c r="E491652" s="22"/>
      <c r="F491652" s="22"/>
      <c r="G491652" s="22"/>
      <c r="H491652" s="22"/>
    </row>
    <row r="491653" spans="2:8" x14ac:dyDescent="0.2">
      <c r="B491653" s="22"/>
      <c r="C491653" s="22"/>
      <c r="D491653" s="31"/>
      <c r="E491653" s="22"/>
      <c r="F491653" s="22"/>
      <c r="G491653" s="22"/>
      <c r="H491653" s="22"/>
    </row>
    <row r="491654" spans="2:8" x14ac:dyDescent="0.2">
      <c r="B491654" s="22"/>
      <c r="C491654" s="22"/>
      <c r="D491654" s="31"/>
      <c r="E491654" s="22"/>
      <c r="F491654" s="22"/>
      <c r="G491654" s="22"/>
      <c r="H491654" s="22"/>
    </row>
    <row r="491655" spans="2:8" x14ac:dyDescent="0.2">
      <c r="B491655" s="22"/>
      <c r="C491655" s="22"/>
      <c r="D491655" s="31"/>
      <c r="E491655" s="22"/>
      <c r="F491655" s="22"/>
      <c r="G491655" s="22"/>
      <c r="H491655" s="22"/>
    </row>
    <row r="491656" spans="2:8" x14ac:dyDescent="0.2">
      <c r="B491656" s="22"/>
      <c r="C491656" s="22"/>
      <c r="D491656" s="31"/>
      <c r="E491656" s="22"/>
      <c r="F491656" s="22"/>
      <c r="G491656" s="22"/>
      <c r="H491656" s="22"/>
    </row>
    <row r="491657" spans="2:8" x14ac:dyDescent="0.2">
      <c r="B491657" s="22"/>
      <c r="C491657" s="22"/>
      <c r="D491657" s="31"/>
      <c r="E491657" s="22"/>
      <c r="F491657" s="22"/>
      <c r="G491657" s="22"/>
      <c r="H491657" s="22"/>
    </row>
    <row r="491658" spans="2:8" x14ac:dyDescent="0.2">
      <c r="B491658" s="22"/>
      <c r="C491658" s="22"/>
      <c r="D491658" s="31"/>
      <c r="E491658" s="22"/>
      <c r="F491658" s="22"/>
      <c r="G491658" s="22"/>
      <c r="H491658" s="22"/>
    </row>
    <row r="491659" spans="2:8" x14ac:dyDescent="0.2">
      <c r="B491659" s="22"/>
      <c r="C491659" s="22"/>
      <c r="D491659" s="31"/>
      <c r="E491659" s="22"/>
      <c r="F491659" s="22"/>
      <c r="G491659" s="22"/>
      <c r="H491659" s="22"/>
    </row>
    <row r="491660" spans="2:8" x14ac:dyDescent="0.2">
      <c r="B491660" s="22"/>
      <c r="C491660" s="22"/>
      <c r="D491660" s="31"/>
      <c r="E491660" s="22"/>
      <c r="F491660" s="22"/>
      <c r="G491660" s="22"/>
      <c r="H491660" s="22"/>
    </row>
    <row r="491661" spans="2:8" x14ac:dyDescent="0.2">
      <c r="B491661" s="22"/>
      <c r="C491661" s="22"/>
      <c r="D491661" s="31"/>
      <c r="E491661" s="22"/>
      <c r="F491661" s="22"/>
      <c r="G491661" s="22"/>
      <c r="H491661" s="22"/>
    </row>
    <row r="491662" spans="2:8" x14ac:dyDescent="0.2">
      <c r="B491662" s="22"/>
      <c r="C491662" s="22"/>
      <c r="D491662" s="31"/>
      <c r="E491662" s="22"/>
      <c r="F491662" s="22"/>
      <c r="G491662" s="22"/>
      <c r="H491662" s="22"/>
    </row>
    <row r="491663" spans="2:8" x14ac:dyDescent="0.2">
      <c r="B491663" s="22"/>
      <c r="C491663" s="22"/>
      <c r="D491663" s="31"/>
      <c r="E491663" s="22"/>
      <c r="F491663" s="22"/>
      <c r="G491663" s="22"/>
      <c r="H491663" s="22"/>
    </row>
    <row r="491664" spans="2:8" x14ac:dyDescent="0.2">
      <c r="B491664" s="22"/>
      <c r="C491664" s="22"/>
      <c r="D491664" s="31"/>
      <c r="E491664" s="22"/>
      <c r="F491664" s="22"/>
      <c r="G491664" s="22"/>
      <c r="H491664" s="22"/>
    </row>
    <row r="491665" spans="2:8" x14ac:dyDescent="0.2">
      <c r="B491665" s="22"/>
      <c r="C491665" s="22"/>
      <c r="D491665" s="31"/>
      <c r="E491665" s="22"/>
      <c r="F491665" s="22"/>
      <c r="G491665" s="22"/>
      <c r="H491665" s="22"/>
    </row>
    <row r="491666" spans="2:8" x14ac:dyDescent="0.2">
      <c r="B491666" s="22"/>
      <c r="C491666" s="22"/>
      <c r="D491666" s="31"/>
      <c r="E491666" s="22"/>
      <c r="F491666" s="22"/>
      <c r="G491666" s="22"/>
      <c r="H491666" s="22"/>
    </row>
    <row r="491667" spans="2:8" x14ac:dyDescent="0.2">
      <c r="B491667" s="22"/>
      <c r="C491667" s="22"/>
      <c r="D491667" s="31"/>
      <c r="E491667" s="22"/>
      <c r="F491667" s="22"/>
      <c r="G491667" s="22"/>
      <c r="H491667" s="22"/>
    </row>
    <row r="491668" spans="2:8" x14ac:dyDescent="0.2">
      <c r="B491668" s="22"/>
      <c r="C491668" s="22"/>
      <c r="D491668" s="31"/>
      <c r="E491668" s="22"/>
      <c r="F491668" s="22"/>
      <c r="G491668" s="22"/>
      <c r="H491668" s="22"/>
    </row>
    <row r="491669" spans="2:8" x14ac:dyDescent="0.2">
      <c r="B491669" s="22"/>
      <c r="C491669" s="22"/>
      <c r="D491669" s="31"/>
      <c r="E491669" s="22"/>
      <c r="F491669" s="22"/>
      <c r="G491669" s="22"/>
      <c r="H491669" s="22"/>
    </row>
    <row r="491670" spans="2:8" x14ac:dyDescent="0.2">
      <c r="B491670" s="22"/>
      <c r="C491670" s="22"/>
      <c r="D491670" s="31"/>
      <c r="E491670" s="22"/>
      <c r="F491670" s="22"/>
      <c r="G491670" s="22"/>
      <c r="H491670" s="22"/>
    </row>
    <row r="491671" spans="2:8" x14ac:dyDescent="0.2">
      <c r="B491671" s="22"/>
      <c r="C491671" s="22"/>
      <c r="D491671" s="31"/>
      <c r="E491671" s="22"/>
      <c r="F491671" s="22"/>
      <c r="G491671" s="22"/>
      <c r="H491671" s="22"/>
    </row>
    <row r="491672" spans="2:8" x14ac:dyDescent="0.2">
      <c r="B491672" s="22"/>
      <c r="C491672" s="22"/>
      <c r="D491672" s="31"/>
      <c r="E491672" s="22"/>
      <c r="F491672" s="22"/>
      <c r="G491672" s="22"/>
      <c r="H491672" s="22"/>
    </row>
    <row r="491673" spans="2:8" x14ac:dyDescent="0.2">
      <c r="B491673" s="22"/>
      <c r="C491673" s="22"/>
      <c r="D491673" s="31"/>
      <c r="E491673" s="22"/>
      <c r="F491673" s="22"/>
      <c r="G491673" s="22"/>
      <c r="H491673" s="22"/>
    </row>
    <row r="491674" spans="2:8" x14ac:dyDescent="0.2">
      <c r="B491674" s="22"/>
      <c r="C491674" s="22"/>
      <c r="D491674" s="31"/>
      <c r="E491674" s="22"/>
      <c r="F491674" s="22"/>
      <c r="G491674" s="22"/>
      <c r="H491674" s="22"/>
    </row>
    <row r="491675" spans="2:8" x14ac:dyDescent="0.2">
      <c r="B491675" s="22"/>
      <c r="C491675" s="22"/>
      <c r="D491675" s="31"/>
      <c r="E491675" s="22"/>
      <c r="F491675" s="22"/>
      <c r="G491675" s="22"/>
      <c r="H491675" s="22"/>
    </row>
    <row r="491676" spans="2:8" x14ac:dyDescent="0.2">
      <c r="B491676" s="22"/>
      <c r="C491676" s="22"/>
      <c r="D491676" s="31"/>
      <c r="E491676" s="22"/>
      <c r="F491676" s="22"/>
      <c r="G491676" s="22"/>
      <c r="H491676" s="22"/>
    </row>
    <row r="491677" spans="2:8" x14ac:dyDescent="0.2">
      <c r="B491677" s="22"/>
      <c r="C491677" s="22"/>
      <c r="D491677" s="31"/>
      <c r="E491677" s="22"/>
      <c r="F491677" s="22"/>
      <c r="G491677" s="22"/>
      <c r="H491677" s="22"/>
    </row>
    <row r="491678" spans="2:8" x14ac:dyDescent="0.2">
      <c r="B491678" s="22"/>
      <c r="C491678" s="22"/>
      <c r="D491678" s="31"/>
      <c r="E491678" s="22"/>
      <c r="F491678" s="22"/>
      <c r="G491678" s="22"/>
      <c r="H491678" s="22"/>
    </row>
    <row r="491679" spans="2:8" x14ac:dyDescent="0.2">
      <c r="B491679" s="22"/>
      <c r="C491679" s="22"/>
      <c r="D491679" s="31"/>
      <c r="E491679" s="22"/>
      <c r="F491679" s="22"/>
      <c r="G491679" s="22"/>
      <c r="H491679" s="22"/>
    </row>
    <row r="491680" spans="2:8" x14ac:dyDescent="0.2">
      <c r="B491680" s="22"/>
      <c r="C491680" s="22"/>
      <c r="D491680" s="31"/>
      <c r="E491680" s="22"/>
      <c r="F491680" s="22"/>
      <c r="G491680" s="22"/>
      <c r="H491680" s="22"/>
    </row>
    <row r="491681" spans="2:8" x14ac:dyDescent="0.2">
      <c r="B491681" s="22"/>
      <c r="C491681" s="22"/>
      <c r="D491681" s="31"/>
      <c r="E491681" s="22"/>
      <c r="F491681" s="22"/>
      <c r="G491681" s="22"/>
      <c r="H491681" s="22"/>
    </row>
    <row r="491682" spans="2:8" x14ac:dyDescent="0.2">
      <c r="B491682" s="22"/>
      <c r="C491682" s="22"/>
      <c r="D491682" s="31"/>
      <c r="E491682" s="22"/>
      <c r="F491682" s="22"/>
      <c r="G491682" s="22"/>
      <c r="H491682" s="22"/>
    </row>
    <row r="491683" spans="2:8" x14ac:dyDescent="0.2">
      <c r="B491683" s="22"/>
      <c r="C491683" s="22"/>
      <c r="D491683" s="31"/>
      <c r="E491683" s="22"/>
      <c r="F491683" s="22"/>
      <c r="G491683" s="22"/>
      <c r="H491683" s="22"/>
    </row>
    <row r="491684" spans="2:8" x14ac:dyDescent="0.2">
      <c r="B491684" s="22"/>
      <c r="C491684" s="22"/>
      <c r="D491684" s="31"/>
      <c r="E491684" s="22"/>
      <c r="F491684" s="22"/>
      <c r="G491684" s="22"/>
      <c r="H491684" s="22"/>
    </row>
    <row r="491685" spans="2:8" x14ac:dyDescent="0.2">
      <c r="B491685" s="22"/>
      <c r="C491685" s="22"/>
      <c r="D491685" s="31"/>
      <c r="E491685" s="22"/>
      <c r="F491685" s="22"/>
      <c r="G491685" s="22"/>
      <c r="H491685" s="22"/>
    </row>
    <row r="491686" spans="2:8" x14ac:dyDescent="0.2">
      <c r="B491686" s="22"/>
      <c r="C491686" s="22"/>
      <c r="D491686" s="31"/>
      <c r="E491686" s="22"/>
      <c r="F491686" s="22"/>
      <c r="G491686" s="22"/>
      <c r="H491686" s="22"/>
    </row>
    <row r="491687" spans="2:8" x14ac:dyDescent="0.2">
      <c r="B491687" s="22"/>
      <c r="C491687" s="22"/>
      <c r="D491687" s="31"/>
      <c r="E491687" s="22"/>
      <c r="F491687" s="22"/>
      <c r="G491687" s="22"/>
      <c r="H491687" s="22"/>
    </row>
    <row r="491688" spans="2:8" x14ac:dyDescent="0.2">
      <c r="B491688" s="22"/>
      <c r="C491688" s="22"/>
      <c r="D491688" s="31"/>
      <c r="E491688" s="22"/>
      <c r="F491688" s="22"/>
      <c r="G491688" s="22"/>
      <c r="H491688" s="22"/>
    </row>
    <row r="491689" spans="2:8" x14ac:dyDescent="0.2">
      <c r="B491689" s="22"/>
      <c r="C491689" s="22"/>
      <c r="D491689" s="31"/>
      <c r="E491689" s="22"/>
      <c r="F491689" s="22"/>
      <c r="G491689" s="22"/>
      <c r="H491689" s="22"/>
    </row>
    <row r="491690" spans="2:8" x14ac:dyDescent="0.2">
      <c r="B491690" s="22"/>
      <c r="C491690" s="22"/>
      <c r="D491690" s="31"/>
      <c r="E491690" s="22"/>
      <c r="F491690" s="22"/>
      <c r="G491690" s="22"/>
      <c r="H491690" s="22"/>
    </row>
    <row r="491691" spans="2:8" x14ac:dyDescent="0.2">
      <c r="B491691" s="22"/>
      <c r="C491691" s="22"/>
      <c r="D491691" s="31"/>
      <c r="E491691" s="22"/>
      <c r="F491691" s="22"/>
      <c r="G491691" s="22"/>
      <c r="H491691" s="22"/>
    </row>
    <row r="491692" spans="2:8" x14ac:dyDescent="0.2">
      <c r="B491692" s="22"/>
      <c r="C491692" s="22"/>
      <c r="D491692" s="31"/>
      <c r="E491692" s="22"/>
      <c r="F491692" s="22"/>
      <c r="G491692" s="22"/>
      <c r="H491692" s="22"/>
    </row>
    <row r="491693" spans="2:8" x14ac:dyDescent="0.2">
      <c r="B491693" s="22"/>
      <c r="C491693" s="22"/>
      <c r="D491693" s="31"/>
      <c r="E491693" s="22"/>
      <c r="F491693" s="22"/>
      <c r="G491693" s="22"/>
      <c r="H491693" s="22"/>
    </row>
    <row r="491694" spans="2:8" x14ac:dyDescent="0.2">
      <c r="B491694" s="22"/>
      <c r="C491694" s="22"/>
      <c r="D491694" s="31"/>
      <c r="E491694" s="22"/>
      <c r="F491694" s="22"/>
      <c r="G491694" s="22"/>
      <c r="H491694" s="22"/>
    </row>
    <row r="491695" spans="2:8" x14ac:dyDescent="0.2">
      <c r="B491695" s="22"/>
      <c r="C491695" s="22"/>
      <c r="D491695" s="31"/>
      <c r="E491695" s="22"/>
      <c r="F491695" s="22"/>
      <c r="G491695" s="22"/>
      <c r="H491695" s="22"/>
    </row>
    <row r="491696" spans="2:8" x14ac:dyDescent="0.2">
      <c r="B491696" s="22"/>
      <c r="C491696" s="22"/>
      <c r="D491696" s="31"/>
      <c r="E491696" s="22"/>
      <c r="F491696" s="22"/>
      <c r="G491696" s="22"/>
      <c r="H491696" s="22"/>
    </row>
    <row r="491697" spans="2:8" x14ac:dyDescent="0.2">
      <c r="B491697" s="22"/>
      <c r="C491697" s="22"/>
      <c r="D491697" s="31"/>
      <c r="E491697" s="22"/>
      <c r="F491697" s="22"/>
      <c r="G491697" s="22"/>
      <c r="H491697" s="22"/>
    </row>
    <row r="491698" spans="2:8" x14ac:dyDescent="0.2">
      <c r="B491698" s="22"/>
      <c r="C491698" s="22"/>
      <c r="D491698" s="31"/>
      <c r="E491698" s="22"/>
      <c r="F491698" s="22"/>
      <c r="G491698" s="22"/>
      <c r="H491698" s="22"/>
    </row>
    <row r="491699" spans="2:8" x14ac:dyDescent="0.2">
      <c r="B491699" s="22"/>
      <c r="C491699" s="22"/>
      <c r="D491699" s="31"/>
      <c r="E491699" s="22"/>
      <c r="F491699" s="22"/>
      <c r="G491699" s="22"/>
      <c r="H491699" s="22"/>
    </row>
    <row r="491700" spans="2:8" x14ac:dyDescent="0.2">
      <c r="B491700" s="22"/>
      <c r="C491700" s="22"/>
      <c r="D491700" s="31"/>
      <c r="E491700" s="22"/>
      <c r="F491700" s="22"/>
      <c r="G491700" s="22"/>
      <c r="H491700" s="22"/>
    </row>
    <row r="491701" spans="2:8" x14ac:dyDescent="0.2">
      <c r="B491701" s="22"/>
      <c r="C491701" s="22"/>
      <c r="D491701" s="31"/>
      <c r="E491701" s="22"/>
      <c r="F491701" s="22"/>
      <c r="G491701" s="22"/>
      <c r="H491701" s="22"/>
    </row>
    <row r="491702" spans="2:8" x14ac:dyDescent="0.2">
      <c r="B491702" s="22"/>
      <c r="C491702" s="22"/>
      <c r="D491702" s="31"/>
      <c r="E491702" s="22"/>
      <c r="F491702" s="22"/>
      <c r="G491702" s="22"/>
      <c r="H491702" s="22"/>
    </row>
    <row r="491703" spans="2:8" x14ac:dyDescent="0.2">
      <c r="B491703" s="22"/>
      <c r="C491703" s="22"/>
      <c r="D491703" s="31"/>
      <c r="E491703" s="22"/>
      <c r="F491703" s="22"/>
      <c r="G491703" s="22"/>
      <c r="H491703" s="22"/>
    </row>
    <row r="491704" spans="2:8" x14ac:dyDescent="0.2">
      <c r="B491704" s="22"/>
      <c r="C491704" s="22"/>
      <c r="D491704" s="31"/>
      <c r="E491704" s="22"/>
      <c r="F491704" s="22"/>
      <c r="G491704" s="22"/>
      <c r="H491704" s="22"/>
    </row>
    <row r="491705" spans="2:8" x14ac:dyDescent="0.2">
      <c r="B491705" s="22"/>
      <c r="C491705" s="22"/>
      <c r="D491705" s="31"/>
      <c r="E491705" s="22"/>
      <c r="F491705" s="22"/>
      <c r="G491705" s="22"/>
      <c r="H491705" s="22"/>
    </row>
    <row r="491706" spans="2:8" x14ac:dyDescent="0.2">
      <c r="B491706" s="22"/>
      <c r="C491706" s="22"/>
      <c r="D491706" s="31"/>
      <c r="E491706" s="22"/>
      <c r="F491706" s="22"/>
      <c r="G491706" s="22"/>
      <c r="H491706" s="22"/>
    </row>
    <row r="491707" spans="2:8" x14ac:dyDescent="0.2">
      <c r="B491707" s="22"/>
      <c r="C491707" s="22"/>
      <c r="D491707" s="31"/>
      <c r="E491707" s="22"/>
      <c r="F491707" s="22"/>
      <c r="G491707" s="22"/>
      <c r="H491707" s="22"/>
    </row>
    <row r="491708" spans="2:8" x14ac:dyDescent="0.2">
      <c r="B491708" s="22"/>
      <c r="C491708" s="22"/>
      <c r="D491708" s="31"/>
      <c r="E491708" s="22"/>
      <c r="F491708" s="22"/>
      <c r="G491708" s="22"/>
      <c r="H491708" s="22"/>
    </row>
    <row r="491709" spans="2:8" x14ac:dyDescent="0.2">
      <c r="B491709" s="22"/>
      <c r="C491709" s="22"/>
      <c r="D491709" s="31"/>
      <c r="E491709" s="22"/>
      <c r="F491709" s="22"/>
      <c r="G491709" s="22"/>
      <c r="H491709" s="22"/>
    </row>
    <row r="491710" spans="2:8" x14ac:dyDescent="0.2">
      <c r="B491710" s="22"/>
      <c r="C491710" s="22"/>
      <c r="D491710" s="31"/>
      <c r="E491710" s="22"/>
      <c r="F491710" s="22"/>
      <c r="G491710" s="22"/>
      <c r="H491710" s="22"/>
    </row>
    <row r="491711" spans="2:8" x14ac:dyDescent="0.2">
      <c r="B491711" s="22"/>
      <c r="C491711" s="22"/>
      <c r="D491711" s="31"/>
      <c r="E491711" s="22"/>
      <c r="F491711" s="22"/>
      <c r="G491711" s="22"/>
      <c r="H491711" s="22"/>
    </row>
    <row r="491712" spans="2:8" x14ac:dyDescent="0.2">
      <c r="B491712" s="22"/>
      <c r="C491712" s="22"/>
      <c r="D491712" s="31"/>
      <c r="E491712" s="22"/>
      <c r="F491712" s="22"/>
      <c r="G491712" s="22"/>
      <c r="H491712" s="22"/>
    </row>
    <row r="491713" spans="2:8" x14ac:dyDescent="0.2">
      <c r="B491713" s="22"/>
      <c r="C491713" s="22"/>
      <c r="D491713" s="31"/>
      <c r="E491713" s="22"/>
      <c r="F491713" s="22"/>
      <c r="G491713" s="22"/>
      <c r="H491713" s="22"/>
    </row>
    <row r="491714" spans="2:8" x14ac:dyDescent="0.2">
      <c r="B491714" s="22"/>
      <c r="C491714" s="22"/>
      <c r="D491714" s="31"/>
      <c r="E491714" s="22"/>
      <c r="F491714" s="22"/>
      <c r="G491714" s="22"/>
      <c r="H491714" s="22"/>
    </row>
    <row r="491715" spans="2:8" x14ac:dyDescent="0.2">
      <c r="B491715" s="22"/>
      <c r="C491715" s="22"/>
      <c r="D491715" s="31"/>
      <c r="E491715" s="22"/>
      <c r="F491715" s="22"/>
      <c r="G491715" s="22"/>
      <c r="H491715" s="22"/>
    </row>
    <row r="491716" spans="2:8" x14ac:dyDescent="0.2">
      <c r="B491716" s="22"/>
      <c r="C491716" s="22"/>
      <c r="D491716" s="31"/>
      <c r="E491716" s="22"/>
      <c r="F491716" s="22"/>
      <c r="G491716" s="22"/>
      <c r="H491716" s="22"/>
    </row>
    <row r="491717" spans="2:8" x14ac:dyDescent="0.2">
      <c r="B491717" s="22"/>
      <c r="C491717" s="22"/>
      <c r="D491717" s="31"/>
      <c r="E491717" s="22"/>
      <c r="F491717" s="22"/>
      <c r="G491717" s="22"/>
      <c r="H491717" s="22"/>
    </row>
    <row r="491718" spans="2:8" x14ac:dyDescent="0.2">
      <c r="B491718" s="22"/>
      <c r="C491718" s="22"/>
      <c r="D491718" s="31"/>
      <c r="E491718" s="22"/>
      <c r="F491718" s="22"/>
      <c r="G491718" s="22"/>
      <c r="H491718" s="22"/>
    </row>
    <row r="491719" spans="2:8" x14ac:dyDescent="0.2">
      <c r="B491719" s="22"/>
      <c r="C491719" s="22"/>
      <c r="D491719" s="31"/>
      <c r="E491719" s="22"/>
      <c r="F491719" s="22"/>
      <c r="G491719" s="22"/>
      <c r="H491719" s="22"/>
    </row>
    <row r="491720" spans="2:8" x14ac:dyDescent="0.2">
      <c r="B491720" s="22"/>
      <c r="C491720" s="22"/>
      <c r="D491720" s="31"/>
      <c r="E491720" s="22"/>
      <c r="F491720" s="22"/>
      <c r="G491720" s="22"/>
      <c r="H491720" s="22"/>
    </row>
    <row r="491721" spans="2:8" x14ac:dyDescent="0.2">
      <c r="B491721" s="22"/>
      <c r="C491721" s="22"/>
      <c r="D491721" s="31"/>
      <c r="E491721" s="22"/>
      <c r="F491721" s="22"/>
      <c r="G491721" s="22"/>
      <c r="H491721" s="22"/>
    </row>
    <row r="491722" spans="2:8" x14ac:dyDescent="0.2">
      <c r="B491722" s="22"/>
      <c r="C491722" s="22"/>
      <c r="D491722" s="31"/>
      <c r="E491722" s="22"/>
      <c r="F491722" s="22"/>
      <c r="G491722" s="22"/>
      <c r="H491722" s="22"/>
    </row>
    <row r="491723" spans="2:8" x14ac:dyDescent="0.2">
      <c r="B491723" s="22"/>
      <c r="C491723" s="22"/>
      <c r="D491723" s="31"/>
      <c r="E491723" s="22"/>
      <c r="F491723" s="22"/>
      <c r="G491723" s="22"/>
      <c r="H491723" s="22"/>
    </row>
    <row r="491724" spans="2:8" x14ac:dyDescent="0.2">
      <c r="B491724" s="22"/>
      <c r="C491724" s="22"/>
      <c r="D491724" s="31"/>
      <c r="E491724" s="22"/>
      <c r="F491724" s="22"/>
      <c r="G491724" s="22"/>
      <c r="H491724" s="22"/>
    </row>
    <row r="491725" spans="2:8" x14ac:dyDescent="0.2">
      <c r="B491725" s="22"/>
      <c r="C491725" s="22"/>
      <c r="D491725" s="31"/>
      <c r="E491725" s="22"/>
      <c r="F491725" s="22"/>
      <c r="G491725" s="22"/>
      <c r="H491725" s="22"/>
    </row>
    <row r="491726" spans="2:8" x14ac:dyDescent="0.2">
      <c r="B491726" s="22"/>
      <c r="C491726" s="22"/>
      <c r="D491726" s="31"/>
      <c r="E491726" s="22"/>
      <c r="F491726" s="22"/>
      <c r="G491726" s="22"/>
      <c r="H491726" s="22"/>
    </row>
    <row r="491727" spans="2:8" x14ac:dyDescent="0.2">
      <c r="B491727" s="22"/>
      <c r="C491727" s="22"/>
      <c r="D491727" s="31"/>
      <c r="E491727" s="22"/>
      <c r="F491727" s="22"/>
      <c r="G491727" s="22"/>
      <c r="H491727" s="22"/>
    </row>
    <row r="491728" spans="2:8" x14ac:dyDescent="0.2">
      <c r="B491728" s="22"/>
      <c r="C491728" s="22"/>
      <c r="D491728" s="31"/>
      <c r="E491728" s="22"/>
      <c r="F491728" s="22"/>
      <c r="G491728" s="22"/>
      <c r="H491728" s="22"/>
    </row>
    <row r="491729" spans="2:8" x14ac:dyDescent="0.2">
      <c r="B491729" s="22"/>
      <c r="C491729" s="22"/>
      <c r="D491729" s="31"/>
      <c r="E491729" s="22"/>
      <c r="F491729" s="22"/>
      <c r="G491729" s="22"/>
      <c r="H491729" s="22"/>
    </row>
    <row r="491730" spans="2:8" x14ac:dyDescent="0.2">
      <c r="B491730" s="22"/>
      <c r="C491730" s="22"/>
      <c r="D491730" s="31"/>
      <c r="E491730" s="22"/>
      <c r="F491730" s="22"/>
      <c r="G491730" s="22"/>
      <c r="H491730" s="22"/>
    </row>
    <row r="491731" spans="2:8" x14ac:dyDescent="0.2">
      <c r="B491731" s="22"/>
      <c r="C491731" s="22"/>
      <c r="D491731" s="31"/>
      <c r="E491731" s="22"/>
      <c r="F491731" s="22"/>
      <c r="G491731" s="22"/>
      <c r="H491731" s="22"/>
    </row>
    <row r="491732" spans="2:8" x14ac:dyDescent="0.2">
      <c r="B491732" s="22"/>
      <c r="C491732" s="22"/>
      <c r="D491732" s="31"/>
      <c r="E491732" s="22"/>
      <c r="F491732" s="22"/>
      <c r="G491732" s="22"/>
      <c r="H491732" s="22"/>
    </row>
    <row r="491733" spans="2:8" x14ac:dyDescent="0.2">
      <c r="B491733" s="22"/>
      <c r="C491733" s="22"/>
      <c r="D491733" s="31"/>
      <c r="E491733" s="22"/>
      <c r="F491733" s="22"/>
      <c r="G491733" s="22"/>
      <c r="H491733" s="22"/>
    </row>
    <row r="491734" spans="2:8" x14ac:dyDescent="0.2">
      <c r="B491734" s="22"/>
      <c r="C491734" s="22"/>
      <c r="D491734" s="31"/>
      <c r="E491734" s="22"/>
      <c r="F491734" s="22"/>
      <c r="G491734" s="22"/>
      <c r="H491734" s="22"/>
    </row>
    <row r="491735" spans="2:8" x14ac:dyDescent="0.2">
      <c r="B491735" s="22"/>
      <c r="C491735" s="22"/>
      <c r="D491735" s="31"/>
      <c r="E491735" s="22"/>
      <c r="F491735" s="22"/>
      <c r="G491735" s="22"/>
      <c r="H491735" s="22"/>
    </row>
    <row r="491736" spans="2:8" x14ac:dyDescent="0.2">
      <c r="B491736" s="22"/>
      <c r="C491736" s="22"/>
      <c r="D491736" s="31"/>
      <c r="E491736" s="22"/>
      <c r="F491736" s="22"/>
      <c r="G491736" s="22"/>
      <c r="H491736" s="22"/>
    </row>
    <row r="491737" spans="2:8" x14ac:dyDescent="0.2">
      <c r="B491737" s="22"/>
      <c r="C491737" s="22"/>
      <c r="D491737" s="31"/>
      <c r="E491737" s="22"/>
      <c r="F491737" s="22"/>
      <c r="G491737" s="22"/>
      <c r="H491737" s="22"/>
    </row>
    <row r="491738" spans="2:8" x14ac:dyDescent="0.2">
      <c r="B491738" s="22"/>
      <c r="C491738" s="22"/>
      <c r="D491738" s="31"/>
      <c r="E491738" s="22"/>
      <c r="F491738" s="22"/>
      <c r="G491738" s="22"/>
      <c r="H491738" s="22"/>
    </row>
    <row r="491739" spans="2:8" x14ac:dyDescent="0.2">
      <c r="B491739" s="22"/>
      <c r="C491739" s="22"/>
      <c r="D491739" s="31"/>
      <c r="E491739" s="22"/>
      <c r="F491739" s="22"/>
      <c r="G491739" s="22"/>
      <c r="H491739" s="22"/>
    </row>
    <row r="491740" spans="2:8" x14ac:dyDescent="0.2">
      <c r="B491740" s="22"/>
      <c r="C491740" s="22"/>
      <c r="D491740" s="31"/>
      <c r="E491740" s="22"/>
      <c r="F491740" s="22"/>
      <c r="G491740" s="22"/>
      <c r="H491740" s="22"/>
    </row>
    <row r="491741" spans="2:8" x14ac:dyDescent="0.2">
      <c r="B491741" s="22"/>
      <c r="C491741" s="22"/>
      <c r="D491741" s="31"/>
      <c r="E491741" s="22"/>
      <c r="F491741" s="22"/>
      <c r="G491741" s="22"/>
      <c r="H491741" s="22"/>
    </row>
    <row r="491742" spans="2:8" x14ac:dyDescent="0.2">
      <c r="B491742" s="23"/>
      <c r="C491742" s="23"/>
      <c r="D491742" s="31"/>
      <c r="E491742" s="23"/>
      <c r="F491742" s="23"/>
      <c r="G491742" s="23"/>
      <c r="H491742" s="22"/>
    </row>
    <row r="491743" spans="2:8" x14ac:dyDescent="0.2">
      <c r="B491743" s="24"/>
      <c r="C491743" s="24"/>
      <c r="D491743" s="32"/>
      <c r="E491743" s="24"/>
      <c r="F491743" s="24"/>
      <c r="G491743" s="24"/>
      <c r="H491743" s="23"/>
    </row>
    <row r="491744" spans="2:8" x14ac:dyDescent="0.2">
      <c r="B491744" s="25"/>
      <c r="C491744" s="25"/>
      <c r="D491744" s="31"/>
      <c r="E491744" s="25"/>
      <c r="F491744" s="25"/>
      <c r="G491744" s="25"/>
      <c r="H491744" s="24"/>
    </row>
    <row r="491745" spans="2:8" x14ac:dyDescent="0.2">
      <c r="B491745" s="25"/>
      <c r="C491745" s="25"/>
      <c r="D491745" s="31"/>
      <c r="E491745" s="25"/>
      <c r="F491745" s="25"/>
      <c r="G491745" s="25"/>
      <c r="H491745" s="25"/>
    </row>
    <row r="491746" spans="2:8" x14ac:dyDescent="0.2">
      <c r="B491746" s="25"/>
      <c r="C491746" s="25"/>
      <c r="D491746" s="31"/>
      <c r="E491746" s="25"/>
      <c r="F491746" s="25"/>
      <c r="G491746" s="25"/>
      <c r="H491746" s="25"/>
    </row>
    <row r="491747" spans="2:8" x14ac:dyDescent="0.2">
      <c r="B491747" s="25"/>
      <c r="C491747" s="25"/>
      <c r="D491747" s="31"/>
      <c r="E491747" s="25"/>
      <c r="F491747" s="25"/>
      <c r="G491747" s="25"/>
      <c r="H491747" s="25"/>
    </row>
    <row r="491748" spans="2:8" x14ac:dyDescent="0.2">
      <c r="B491748" s="25"/>
      <c r="C491748" s="25"/>
      <c r="D491748" s="31"/>
      <c r="E491748" s="25"/>
      <c r="F491748" s="25"/>
      <c r="G491748" s="25"/>
      <c r="H491748" s="25"/>
    </row>
    <row r="491749" spans="2:8" x14ac:dyDescent="0.2">
      <c r="B491749" s="25"/>
      <c r="C491749" s="25"/>
      <c r="D491749" s="31"/>
      <c r="E491749" s="25"/>
      <c r="F491749" s="25"/>
      <c r="G491749" s="25"/>
      <c r="H491749" s="25"/>
    </row>
    <row r="491750" spans="2:8" x14ac:dyDescent="0.2">
      <c r="B491750" s="21"/>
      <c r="C491750" s="21"/>
      <c r="D491750" s="31"/>
      <c r="E491750" s="21"/>
      <c r="F491750" s="21"/>
      <c r="G491750" s="21"/>
      <c r="H491750" s="25"/>
    </row>
    <row r="491751" spans="2:8" x14ac:dyDescent="0.2">
      <c r="B491751" s="25"/>
      <c r="C491751" s="25"/>
      <c r="D491751" s="31"/>
      <c r="E491751" s="25"/>
      <c r="F491751" s="25"/>
      <c r="G491751" s="25"/>
      <c r="H491751" s="21"/>
    </row>
    <row r="491752" spans="2:8" x14ac:dyDescent="0.2">
      <c r="B491752" s="25"/>
      <c r="C491752" s="25"/>
      <c r="D491752" s="31"/>
      <c r="E491752" s="25"/>
      <c r="F491752" s="25"/>
      <c r="G491752" s="25"/>
      <c r="H491752" s="25"/>
    </row>
    <row r="491753" spans="2:8" x14ac:dyDescent="0.2">
      <c r="B491753" s="25"/>
      <c r="C491753" s="25"/>
      <c r="D491753" s="31"/>
      <c r="E491753" s="25"/>
      <c r="F491753" s="25"/>
      <c r="G491753" s="25"/>
      <c r="H491753" s="25"/>
    </row>
    <row r="491754" spans="2:8" x14ac:dyDescent="0.2">
      <c r="B491754" s="25"/>
      <c r="C491754" s="25"/>
      <c r="D491754" s="31"/>
      <c r="E491754" s="25"/>
      <c r="F491754" s="25"/>
      <c r="G491754" s="25"/>
      <c r="H491754" s="25"/>
    </row>
    <row r="491755" spans="2:8" x14ac:dyDescent="0.2">
      <c r="B491755" s="25"/>
      <c r="C491755" s="25"/>
      <c r="D491755" s="31"/>
      <c r="E491755" s="25"/>
      <c r="F491755" s="25"/>
      <c r="G491755" s="25"/>
      <c r="H491755" s="25"/>
    </row>
    <row r="491756" spans="2:8" x14ac:dyDescent="0.2">
      <c r="B491756" s="25"/>
      <c r="C491756" s="25"/>
      <c r="D491756" s="31"/>
      <c r="E491756" s="25"/>
      <c r="F491756" s="25"/>
      <c r="G491756" s="25"/>
      <c r="H491756" s="25"/>
    </row>
    <row r="491757" spans="2:8" x14ac:dyDescent="0.2">
      <c r="B491757" s="25"/>
      <c r="C491757" s="25"/>
      <c r="D491757" s="31"/>
      <c r="E491757" s="25"/>
      <c r="F491757" s="25"/>
      <c r="G491757" s="25"/>
      <c r="H491757" s="25"/>
    </row>
    <row r="491758" spans="2:8" x14ac:dyDescent="0.2">
      <c r="B491758" s="25"/>
      <c r="C491758" s="25"/>
      <c r="D491758" s="31"/>
      <c r="E491758" s="25"/>
      <c r="F491758" s="25"/>
      <c r="G491758" s="25"/>
      <c r="H491758" s="25"/>
    </row>
    <row r="491759" spans="2:8" x14ac:dyDescent="0.2">
      <c r="B491759" s="25"/>
      <c r="C491759" s="25"/>
      <c r="D491759" s="31"/>
      <c r="E491759" s="25"/>
      <c r="F491759" s="25"/>
      <c r="G491759" s="25"/>
      <c r="H491759" s="25"/>
    </row>
    <row r="491760" spans="2:8" x14ac:dyDescent="0.2">
      <c r="B491760" s="25"/>
      <c r="C491760" s="25"/>
      <c r="D491760" s="31"/>
      <c r="E491760" s="25"/>
      <c r="F491760" s="25"/>
      <c r="G491760" s="25"/>
      <c r="H491760" s="25"/>
    </row>
    <row r="491761" spans="2:8" x14ac:dyDescent="0.2">
      <c r="B491761" s="25"/>
      <c r="C491761" s="25"/>
      <c r="D491761" s="31"/>
      <c r="E491761" s="25"/>
      <c r="F491761" s="25"/>
      <c r="G491761" s="25"/>
      <c r="H491761" s="25"/>
    </row>
    <row r="491762" spans="2:8" x14ac:dyDescent="0.2">
      <c r="B491762" s="25"/>
      <c r="C491762" s="25"/>
      <c r="D491762" s="31"/>
      <c r="E491762" s="25"/>
      <c r="F491762" s="25"/>
      <c r="G491762" s="25"/>
      <c r="H491762" s="25"/>
    </row>
    <row r="491763" spans="2:8" x14ac:dyDescent="0.2">
      <c r="B491763" s="25"/>
      <c r="C491763" s="25"/>
      <c r="D491763" s="31"/>
      <c r="E491763" s="25"/>
      <c r="F491763" s="25"/>
      <c r="G491763" s="25"/>
      <c r="H491763" s="25"/>
    </row>
    <row r="491764" spans="2:8" x14ac:dyDescent="0.2">
      <c r="B491764" s="25"/>
      <c r="C491764" s="25"/>
      <c r="D491764" s="31"/>
      <c r="E491764" s="25"/>
      <c r="F491764" s="25"/>
      <c r="G491764" s="25"/>
      <c r="H491764" s="25"/>
    </row>
    <row r="491765" spans="2:8" x14ac:dyDescent="0.2">
      <c r="B491765" s="25"/>
      <c r="C491765" s="25"/>
      <c r="D491765" s="31"/>
      <c r="E491765" s="25"/>
      <c r="F491765" s="25"/>
      <c r="G491765" s="25"/>
      <c r="H491765" s="25"/>
    </row>
    <row r="491766" spans="2:8" x14ac:dyDescent="0.2">
      <c r="B491766" s="25"/>
      <c r="C491766" s="25"/>
      <c r="D491766" s="31"/>
      <c r="E491766" s="25"/>
      <c r="F491766" s="25"/>
      <c r="G491766" s="25"/>
      <c r="H491766" s="25"/>
    </row>
    <row r="491767" spans="2:8" x14ac:dyDescent="0.2">
      <c r="B491767" s="25"/>
      <c r="C491767" s="25"/>
      <c r="D491767" s="31"/>
      <c r="E491767" s="25"/>
      <c r="F491767" s="25"/>
      <c r="G491767" s="25"/>
      <c r="H491767" s="25"/>
    </row>
    <row r="491768" spans="2:8" x14ac:dyDescent="0.2">
      <c r="B491768" s="25"/>
      <c r="C491768" s="25"/>
      <c r="D491768" s="31"/>
      <c r="E491768" s="25"/>
      <c r="F491768" s="25"/>
      <c r="G491768" s="25"/>
      <c r="H491768" s="25"/>
    </row>
    <row r="491769" spans="2:8" x14ac:dyDescent="0.2">
      <c r="B491769" s="25"/>
      <c r="C491769" s="25"/>
      <c r="D491769" s="31"/>
      <c r="E491769" s="25"/>
      <c r="F491769" s="25"/>
      <c r="G491769" s="25"/>
      <c r="H491769" s="25"/>
    </row>
    <row r="491770" spans="2:8" x14ac:dyDescent="0.2">
      <c r="B491770" s="25"/>
      <c r="C491770" s="25"/>
      <c r="D491770" s="31"/>
      <c r="E491770" s="25"/>
      <c r="F491770" s="25"/>
      <c r="G491770" s="25"/>
      <c r="H491770" s="25"/>
    </row>
    <row r="491771" spans="2:8" x14ac:dyDescent="0.2">
      <c r="B491771" s="25"/>
      <c r="C491771" s="25"/>
      <c r="D491771" s="31"/>
      <c r="E491771" s="25"/>
      <c r="F491771" s="25"/>
      <c r="G491771" s="25"/>
      <c r="H491771" s="25"/>
    </row>
    <row r="491772" spans="2:8" x14ac:dyDescent="0.2">
      <c r="B491772" s="25"/>
      <c r="C491772" s="25"/>
      <c r="D491772" s="31"/>
      <c r="E491772" s="25"/>
      <c r="F491772" s="25"/>
      <c r="G491772" s="25"/>
      <c r="H491772" s="25"/>
    </row>
    <row r="491773" spans="2:8" x14ac:dyDescent="0.2">
      <c r="B491773" s="25"/>
      <c r="C491773" s="25"/>
      <c r="D491773" s="31"/>
      <c r="E491773" s="25"/>
      <c r="F491773" s="25"/>
      <c r="G491773" s="25"/>
      <c r="H491773" s="25"/>
    </row>
    <row r="491774" spans="2:8" x14ac:dyDescent="0.2">
      <c r="B491774" s="25"/>
      <c r="C491774" s="25"/>
      <c r="D491774" s="31"/>
      <c r="E491774" s="25"/>
      <c r="F491774" s="25"/>
      <c r="G491774" s="25"/>
      <c r="H491774" s="25"/>
    </row>
    <row r="491775" spans="2:8" x14ac:dyDescent="0.2">
      <c r="B491775" s="25"/>
      <c r="C491775" s="25"/>
      <c r="D491775" s="31"/>
      <c r="E491775" s="25"/>
      <c r="F491775" s="25"/>
      <c r="G491775" s="25"/>
      <c r="H491775" s="25"/>
    </row>
    <row r="491776" spans="2:8" x14ac:dyDescent="0.2">
      <c r="B491776" s="25"/>
      <c r="C491776" s="25"/>
      <c r="D491776" s="31"/>
      <c r="E491776" s="25"/>
      <c r="F491776" s="25"/>
      <c r="G491776" s="25"/>
      <c r="H491776" s="25"/>
    </row>
    <row r="491777" spans="2:8" x14ac:dyDescent="0.2">
      <c r="B491777" s="25"/>
      <c r="C491777" s="25"/>
      <c r="D491777" s="31"/>
      <c r="E491777" s="25"/>
      <c r="F491777" s="25"/>
      <c r="G491777" s="25"/>
      <c r="H491777" s="25"/>
    </row>
    <row r="491778" spans="2:8" x14ac:dyDescent="0.2">
      <c r="B491778" s="25"/>
      <c r="C491778" s="25"/>
      <c r="D491778" s="31"/>
      <c r="E491778" s="25"/>
      <c r="F491778" s="25"/>
      <c r="G491778" s="25"/>
      <c r="H491778" s="25"/>
    </row>
    <row r="491779" spans="2:8" x14ac:dyDescent="0.2">
      <c r="B491779" s="25"/>
      <c r="C491779" s="25"/>
      <c r="D491779" s="31"/>
      <c r="E491779" s="25"/>
      <c r="F491779" s="25"/>
      <c r="G491779" s="25"/>
      <c r="H491779" s="25"/>
    </row>
    <row r="491780" spans="2:8" x14ac:dyDescent="0.2">
      <c r="B491780" s="25"/>
      <c r="C491780" s="25"/>
      <c r="D491780" s="31"/>
      <c r="E491780" s="25"/>
      <c r="F491780" s="25"/>
      <c r="G491780" s="25"/>
      <c r="H491780" s="25"/>
    </row>
    <row r="491781" spans="2:8" x14ac:dyDescent="0.2">
      <c r="B491781" s="25"/>
      <c r="C491781" s="25"/>
      <c r="D491781" s="31"/>
      <c r="E491781" s="25"/>
      <c r="F491781" s="25"/>
      <c r="G491781" s="25"/>
      <c r="H491781" s="25"/>
    </row>
    <row r="491782" spans="2:8" x14ac:dyDescent="0.2">
      <c r="B491782" s="25"/>
      <c r="C491782" s="25"/>
      <c r="D491782" s="31"/>
      <c r="E491782" s="25"/>
      <c r="F491782" s="25"/>
      <c r="G491782" s="25"/>
      <c r="H491782" s="25"/>
    </row>
    <row r="491783" spans="2:8" x14ac:dyDescent="0.2">
      <c r="B491783" s="25"/>
      <c r="C491783" s="25"/>
      <c r="D491783" s="31"/>
      <c r="E491783" s="25"/>
      <c r="F491783" s="25"/>
      <c r="G491783" s="25"/>
      <c r="H491783" s="25"/>
    </row>
    <row r="491784" spans="2:8" x14ac:dyDescent="0.2">
      <c r="B491784" s="25"/>
      <c r="C491784" s="25"/>
      <c r="D491784" s="31"/>
      <c r="E491784" s="25"/>
      <c r="F491784" s="25"/>
      <c r="G491784" s="25"/>
      <c r="H491784" s="25"/>
    </row>
    <row r="491785" spans="2:8" x14ac:dyDescent="0.2">
      <c r="B491785" s="25"/>
      <c r="C491785" s="25"/>
      <c r="D491785" s="31"/>
      <c r="E491785" s="25"/>
      <c r="F491785" s="25"/>
      <c r="G491785" s="25"/>
      <c r="H491785" s="25"/>
    </row>
    <row r="491786" spans="2:8" x14ac:dyDescent="0.2">
      <c r="B491786" s="25"/>
      <c r="C491786" s="25"/>
      <c r="D491786" s="31"/>
      <c r="E491786" s="25"/>
      <c r="F491786" s="25"/>
      <c r="G491786" s="25"/>
      <c r="H491786" s="25"/>
    </row>
    <row r="491787" spans="2:8" x14ac:dyDescent="0.2">
      <c r="B491787" s="25"/>
      <c r="C491787" s="25"/>
      <c r="D491787" s="31"/>
      <c r="E491787" s="25"/>
      <c r="F491787" s="25"/>
      <c r="G491787" s="25"/>
      <c r="H491787" s="25"/>
    </row>
    <row r="491788" spans="2:8" x14ac:dyDescent="0.2">
      <c r="B491788" s="25"/>
      <c r="C491788" s="25"/>
      <c r="D491788" s="31"/>
      <c r="E491788" s="25"/>
      <c r="F491788" s="25"/>
      <c r="G491788" s="25"/>
      <c r="H491788" s="25"/>
    </row>
    <row r="491789" spans="2:8" x14ac:dyDescent="0.2">
      <c r="B491789" s="25"/>
      <c r="C491789" s="25"/>
      <c r="D491789" s="31"/>
      <c r="E491789" s="25"/>
      <c r="F491789" s="25"/>
      <c r="G491789" s="25"/>
      <c r="H491789" s="25"/>
    </row>
    <row r="491790" spans="2:8" x14ac:dyDescent="0.2">
      <c r="B491790" s="25"/>
      <c r="C491790" s="25"/>
      <c r="D491790" s="31"/>
      <c r="E491790" s="25"/>
      <c r="F491790" s="25"/>
      <c r="G491790" s="25"/>
      <c r="H491790" s="25"/>
    </row>
    <row r="491791" spans="2:8" x14ac:dyDescent="0.2">
      <c r="B491791" s="25"/>
      <c r="C491791" s="25"/>
      <c r="D491791" s="31"/>
      <c r="E491791" s="25"/>
      <c r="F491791" s="25"/>
      <c r="G491791" s="25"/>
      <c r="H491791" s="25"/>
    </row>
    <row r="491792" spans="2:8" x14ac:dyDescent="0.2">
      <c r="B491792" s="25"/>
      <c r="C491792" s="25"/>
      <c r="D491792" s="31"/>
      <c r="E491792" s="25"/>
      <c r="F491792" s="25"/>
      <c r="G491792" s="25"/>
      <c r="H491792" s="25"/>
    </row>
    <row r="491793" spans="2:8" x14ac:dyDescent="0.2">
      <c r="B491793" s="25"/>
      <c r="C491793" s="25"/>
      <c r="D491793" s="31"/>
      <c r="E491793" s="25"/>
      <c r="F491793" s="25"/>
      <c r="G491793" s="25"/>
      <c r="H491793" s="25"/>
    </row>
    <row r="491794" spans="2:8" x14ac:dyDescent="0.2">
      <c r="B491794" s="25"/>
      <c r="C491794" s="25"/>
      <c r="D491794" s="31"/>
      <c r="E491794" s="25"/>
      <c r="F491794" s="25"/>
      <c r="G491794" s="25"/>
      <c r="H491794" s="25"/>
    </row>
    <row r="491795" spans="2:8" x14ac:dyDescent="0.2">
      <c r="B491795" s="25"/>
      <c r="C491795" s="25"/>
      <c r="D491795" s="31"/>
      <c r="E491795" s="25"/>
      <c r="F491795" s="25"/>
      <c r="G491795" s="25"/>
      <c r="H491795" s="25"/>
    </row>
    <row r="491796" spans="2:8" x14ac:dyDescent="0.2">
      <c r="B491796" s="25"/>
      <c r="C491796" s="25"/>
      <c r="D491796" s="31"/>
      <c r="E491796" s="25"/>
      <c r="F491796" s="25"/>
      <c r="G491796" s="25"/>
      <c r="H491796" s="25"/>
    </row>
    <row r="491797" spans="2:8" x14ac:dyDescent="0.2">
      <c r="B491797" s="25"/>
      <c r="C491797" s="25"/>
      <c r="D491797" s="31"/>
      <c r="E491797" s="25"/>
      <c r="F491797" s="25"/>
      <c r="G491797" s="25"/>
      <c r="H491797" s="25"/>
    </row>
    <row r="491798" spans="2:8" x14ac:dyDescent="0.2">
      <c r="B491798" s="25"/>
      <c r="C491798" s="25"/>
      <c r="D491798" s="31"/>
      <c r="E491798" s="25"/>
      <c r="F491798" s="25"/>
      <c r="G491798" s="25"/>
      <c r="H491798" s="25"/>
    </row>
    <row r="491799" spans="2:8" x14ac:dyDescent="0.2">
      <c r="B491799" s="25"/>
      <c r="C491799" s="25"/>
      <c r="D491799" s="31"/>
      <c r="E491799" s="25"/>
      <c r="F491799" s="25"/>
      <c r="G491799" s="25"/>
      <c r="H491799" s="25"/>
    </row>
    <row r="491800" spans="2:8" x14ac:dyDescent="0.2">
      <c r="B491800" s="25"/>
      <c r="C491800" s="25"/>
      <c r="D491800" s="31"/>
      <c r="E491800" s="25"/>
      <c r="F491800" s="25"/>
      <c r="G491800" s="25"/>
      <c r="H491800" s="25"/>
    </row>
    <row r="491801" spans="2:8" x14ac:dyDescent="0.2">
      <c r="B491801" s="25"/>
      <c r="C491801" s="25"/>
      <c r="D491801" s="31"/>
      <c r="E491801" s="25"/>
      <c r="F491801" s="25"/>
      <c r="G491801" s="25"/>
      <c r="H491801" s="25"/>
    </row>
    <row r="491802" spans="2:8" x14ac:dyDescent="0.2">
      <c r="B491802" s="25"/>
      <c r="C491802" s="25"/>
      <c r="D491802" s="31"/>
      <c r="E491802" s="25"/>
      <c r="F491802" s="25"/>
      <c r="G491802" s="25"/>
      <c r="H491802" s="25"/>
    </row>
    <row r="491803" spans="2:8" x14ac:dyDescent="0.2">
      <c r="B491803" s="25"/>
      <c r="C491803" s="25"/>
      <c r="D491803" s="31"/>
      <c r="E491803" s="25"/>
      <c r="F491803" s="25"/>
      <c r="G491803" s="25"/>
      <c r="H491803" s="25"/>
    </row>
    <row r="491804" spans="2:8" x14ac:dyDescent="0.2">
      <c r="B491804" s="25"/>
      <c r="C491804" s="25"/>
      <c r="D491804" s="31"/>
      <c r="E491804" s="25"/>
      <c r="F491804" s="25"/>
      <c r="G491804" s="25"/>
      <c r="H491804" s="25"/>
    </row>
    <row r="491805" spans="2:8" x14ac:dyDescent="0.2">
      <c r="B491805" s="25"/>
      <c r="C491805" s="25"/>
      <c r="D491805" s="31"/>
      <c r="E491805" s="25"/>
      <c r="F491805" s="25"/>
      <c r="G491805" s="25"/>
      <c r="H491805" s="25"/>
    </row>
    <row r="491806" spans="2:8" x14ac:dyDescent="0.2">
      <c r="B491806" s="25"/>
      <c r="C491806" s="25"/>
      <c r="D491806" s="31"/>
      <c r="E491806" s="25"/>
      <c r="F491806" s="25"/>
      <c r="G491806" s="25"/>
      <c r="H491806" s="25"/>
    </row>
    <row r="491807" spans="2:8" x14ac:dyDescent="0.2">
      <c r="B491807" s="25"/>
      <c r="C491807" s="25"/>
      <c r="D491807" s="31"/>
      <c r="E491807" s="25"/>
      <c r="F491807" s="25"/>
      <c r="G491807" s="25"/>
      <c r="H491807" s="25"/>
    </row>
    <row r="491808" spans="2:8" x14ac:dyDescent="0.2">
      <c r="B491808" s="25"/>
      <c r="C491808" s="25"/>
      <c r="D491808" s="31"/>
      <c r="E491808" s="25"/>
      <c r="F491808" s="25"/>
      <c r="G491808" s="25"/>
      <c r="H491808" s="25"/>
    </row>
    <row r="491809" spans="2:8" x14ac:dyDescent="0.2">
      <c r="B491809" s="25"/>
      <c r="C491809" s="25"/>
      <c r="D491809" s="31"/>
      <c r="E491809" s="25"/>
      <c r="F491809" s="25"/>
      <c r="G491809" s="25"/>
      <c r="H491809" s="25"/>
    </row>
    <row r="491810" spans="2:8" x14ac:dyDescent="0.2">
      <c r="B491810" s="25"/>
      <c r="C491810" s="25"/>
      <c r="D491810" s="31"/>
      <c r="E491810" s="25"/>
      <c r="F491810" s="25"/>
      <c r="G491810" s="25"/>
      <c r="H491810" s="25"/>
    </row>
    <row r="491811" spans="2:8" x14ac:dyDescent="0.2">
      <c r="B491811" s="25"/>
      <c r="C491811" s="25"/>
      <c r="D491811" s="31"/>
      <c r="E491811" s="25"/>
      <c r="F491811" s="25"/>
      <c r="G491811" s="25"/>
      <c r="H491811" s="25"/>
    </row>
    <row r="491812" spans="2:8" x14ac:dyDescent="0.2">
      <c r="B491812" s="25"/>
      <c r="C491812" s="25"/>
      <c r="D491812" s="31"/>
      <c r="E491812" s="25"/>
      <c r="F491812" s="25"/>
      <c r="G491812" s="25"/>
      <c r="H491812" s="25"/>
    </row>
    <row r="491813" spans="2:8" x14ac:dyDescent="0.2">
      <c r="B491813" s="25"/>
      <c r="C491813" s="25"/>
      <c r="D491813" s="31"/>
      <c r="E491813" s="25"/>
      <c r="F491813" s="25"/>
      <c r="G491813" s="25"/>
      <c r="H491813" s="25"/>
    </row>
    <row r="491814" spans="2:8" x14ac:dyDescent="0.2">
      <c r="B491814" s="25"/>
      <c r="C491814" s="25"/>
      <c r="D491814" s="31"/>
      <c r="E491814" s="25"/>
      <c r="F491814" s="25"/>
      <c r="G491814" s="25"/>
      <c r="H491814" s="25"/>
    </row>
    <row r="491815" spans="2:8" x14ac:dyDescent="0.2">
      <c r="B491815" s="25"/>
      <c r="C491815" s="25"/>
      <c r="D491815" s="31"/>
      <c r="E491815" s="25"/>
      <c r="F491815" s="25"/>
      <c r="G491815" s="25"/>
      <c r="H491815" s="25"/>
    </row>
    <row r="491816" spans="2:8" x14ac:dyDescent="0.2">
      <c r="B491816" s="25"/>
      <c r="C491816" s="25"/>
      <c r="D491816" s="31"/>
      <c r="E491816" s="25"/>
      <c r="F491816" s="25"/>
      <c r="G491816" s="25"/>
      <c r="H491816" s="25"/>
    </row>
    <row r="491817" spans="2:8" x14ac:dyDescent="0.2">
      <c r="B491817" s="25"/>
      <c r="C491817" s="25"/>
      <c r="D491817" s="31"/>
      <c r="E491817" s="25"/>
      <c r="F491817" s="25"/>
      <c r="G491817" s="25"/>
      <c r="H491817" s="25"/>
    </row>
    <row r="491818" spans="2:8" x14ac:dyDescent="0.2">
      <c r="B491818" s="25"/>
      <c r="C491818" s="25"/>
      <c r="D491818" s="31"/>
      <c r="E491818" s="25"/>
      <c r="F491818" s="25"/>
      <c r="G491818" s="25"/>
      <c r="H491818" s="25"/>
    </row>
    <row r="491819" spans="2:8" x14ac:dyDescent="0.2">
      <c r="B491819" s="25"/>
      <c r="C491819" s="25"/>
      <c r="D491819" s="31"/>
      <c r="E491819" s="25"/>
      <c r="F491819" s="25"/>
      <c r="G491819" s="25"/>
      <c r="H491819" s="25"/>
    </row>
    <row r="491820" spans="2:8" x14ac:dyDescent="0.2">
      <c r="B491820" s="25"/>
      <c r="C491820" s="25"/>
      <c r="D491820" s="31"/>
      <c r="E491820" s="25"/>
      <c r="F491820" s="25"/>
      <c r="G491820" s="25"/>
      <c r="H491820" s="25"/>
    </row>
    <row r="491821" spans="2:8" x14ac:dyDescent="0.2">
      <c r="B491821" s="25"/>
      <c r="C491821" s="25"/>
      <c r="D491821" s="31"/>
      <c r="E491821" s="25"/>
      <c r="F491821" s="25"/>
      <c r="G491821" s="25"/>
      <c r="H491821" s="25"/>
    </row>
    <row r="491822" spans="2:8" x14ac:dyDescent="0.2">
      <c r="B491822" s="25"/>
      <c r="C491822" s="25"/>
      <c r="D491822" s="31"/>
      <c r="E491822" s="25"/>
      <c r="F491822" s="25"/>
      <c r="G491822" s="25"/>
      <c r="H491822" s="25"/>
    </row>
    <row r="491823" spans="2:8" x14ac:dyDescent="0.2">
      <c r="B491823" s="25"/>
      <c r="C491823" s="25"/>
      <c r="D491823" s="31"/>
      <c r="E491823" s="25"/>
      <c r="F491823" s="25"/>
      <c r="G491823" s="25"/>
      <c r="H491823" s="25"/>
    </row>
    <row r="491824" spans="2:8" x14ac:dyDescent="0.2">
      <c r="B491824" s="25"/>
      <c r="C491824" s="25"/>
      <c r="D491824" s="31"/>
      <c r="E491824" s="25"/>
      <c r="F491824" s="25"/>
      <c r="G491824" s="25"/>
      <c r="H491824" s="25"/>
    </row>
    <row r="491825" spans="2:8" x14ac:dyDescent="0.2">
      <c r="B491825" s="25"/>
      <c r="C491825" s="25"/>
      <c r="D491825" s="31"/>
      <c r="E491825" s="25"/>
      <c r="F491825" s="25"/>
      <c r="G491825" s="25"/>
      <c r="H491825" s="25"/>
    </row>
    <row r="491826" spans="2:8" x14ac:dyDescent="0.2">
      <c r="B491826" s="25"/>
      <c r="C491826" s="25"/>
      <c r="D491826" s="31"/>
      <c r="E491826" s="25"/>
      <c r="F491826" s="25"/>
      <c r="G491826" s="25"/>
      <c r="H491826" s="25"/>
    </row>
    <row r="491827" spans="2:8" x14ac:dyDescent="0.2">
      <c r="B491827" s="25"/>
      <c r="C491827" s="25"/>
      <c r="D491827" s="31"/>
      <c r="E491827" s="25"/>
      <c r="F491827" s="25"/>
      <c r="G491827" s="25"/>
      <c r="H491827" s="25"/>
    </row>
    <row r="491828" spans="2:8" x14ac:dyDescent="0.2">
      <c r="B491828" s="25"/>
      <c r="C491828" s="25"/>
      <c r="D491828" s="31"/>
      <c r="E491828" s="25"/>
      <c r="F491828" s="25"/>
      <c r="G491828" s="25"/>
      <c r="H491828" s="25"/>
    </row>
    <row r="491829" spans="2:8" x14ac:dyDescent="0.2">
      <c r="B491829" s="25"/>
      <c r="C491829" s="25"/>
      <c r="D491829" s="31"/>
      <c r="E491829" s="25"/>
      <c r="F491829" s="25"/>
      <c r="G491829" s="25"/>
      <c r="H491829" s="25"/>
    </row>
    <row r="491830" spans="2:8" x14ac:dyDescent="0.2">
      <c r="B491830" s="25"/>
      <c r="C491830" s="25"/>
      <c r="D491830" s="31"/>
      <c r="E491830" s="25"/>
      <c r="F491830" s="25"/>
      <c r="G491830" s="25"/>
      <c r="H491830" s="25"/>
    </row>
    <row r="491831" spans="2:8" x14ac:dyDescent="0.2">
      <c r="B491831" s="25"/>
      <c r="C491831" s="25"/>
      <c r="D491831" s="31"/>
      <c r="E491831" s="25"/>
      <c r="F491831" s="25"/>
      <c r="G491831" s="25"/>
      <c r="H491831" s="25"/>
    </row>
    <row r="491832" spans="2:8" x14ac:dyDescent="0.2">
      <c r="B491832" s="25"/>
      <c r="C491832" s="25"/>
      <c r="D491832" s="31"/>
      <c r="E491832" s="25"/>
      <c r="F491832" s="25"/>
      <c r="G491832" s="25"/>
      <c r="H491832" s="25"/>
    </row>
    <row r="491833" spans="2:8" x14ac:dyDescent="0.2">
      <c r="B491833" s="25"/>
      <c r="C491833" s="25"/>
      <c r="D491833" s="31"/>
      <c r="E491833" s="25"/>
      <c r="F491833" s="25"/>
      <c r="G491833" s="25"/>
      <c r="H491833" s="25"/>
    </row>
    <row r="491834" spans="2:8" x14ac:dyDescent="0.2">
      <c r="B491834" s="25"/>
      <c r="C491834" s="25"/>
      <c r="D491834" s="31"/>
      <c r="E491834" s="25"/>
      <c r="F491834" s="25"/>
      <c r="G491834" s="25"/>
      <c r="H491834" s="25"/>
    </row>
    <row r="491835" spans="2:8" x14ac:dyDescent="0.2">
      <c r="B491835" s="25"/>
      <c r="C491835" s="25"/>
      <c r="D491835" s="31"/>
      <c r="E491835" s="25"/>
      <c r="F491835" s="25"/>
      <c r="G491835" s="25"/>
      <c r="H491835" s="25"/>
    </row>
    <row r="491836" spans="2:8" x14ac:dyDescent="0.2">
      <c r="B491836" s="25"/>
      <c r="C491836" s="25"/>
      <c r="D491836" s="31"/>
      <c r="E491836" s="25"/>
      <c r="F491836" s="25"/>
      <c r="G491836" s="25"/>
      <c r="H491836" s="25"/>
    </row>
    <row r="491837" spans="2:8" x14ac:dyDescent="0.2">
      <c r="B491837" s="25"/>
      <c r="C491837" s="25"/>
      <c r="D491837" s="31"/>
      <c r="E491837" s="25"/>
      <c r="F491837" s="25"/>
      <c r="G491837" s="25"/>
      <c r="H491837" s="25"/>
    </row>
    <row r="491838" spans="2:8" x14ac:dyDescent="0.2">
      <c r="B491838" s="25"/>
      <c r="C491838" s="25"/>
      <c r="D491838" s="31"/>
      <c r="E491838" s="25"/>
      <c r="F491838" s="25"/>
      <c r="G491838" s="25"/>
      <c r="H491838" s="25"/>
    </row>
    <row r="491839" spans="2:8" x14ac:dyDescent="0.2">
      <c r="B491839" s="25"/>
      <c r="C491839" s="25"/>
      <c r="D491839" s="31"/>
      <c r="E491839" s="25"/>
      <c r="F491839" s="25"/>
      <c r="G491839" s="25"/>
      <c r="H491839" s="25"/>
    </row>
    <row r="491840" spans="2:8" x14ac:dyDescent="0.2">
      <c r="B491840" s="25"/>
      <c r="C491840" s="25"/>
      <c r="D491840" s="31"/>
      <c r="E491840" s="25"/>
      <c r="F491840" s="25"/>
      <c r="G491840" s="25"/>
      <c r="H491840" s="25"/>
    </row>
    <row r="491841" spans="2:8" x14ac:dyDescent="0.2">
      <c r="B491841" s="25"/>
      <c r="C491841" s="25"/>
      <c r="D491841" s="31"/>
      <c r="E491841" s="25"/>
      <c r="F491841" s="25"/>
      <c r="G491841" s="25"/>
      <c r="H491841" s="25"/>
    </row>
    <row r="491842" spans="2:8" x14ac:dyDescent="0.2">
      <c r="B491842" s="25"/>
      <c r="C491842" s="25"/>
      <c r="D491842" s="31"/>
      <c r="E491842" s="25"/>
      <c r="F491842" s="25"/>
      <c r="G491842" s="25"/>
      <c r="H491842" s="25"/>
    </row>
    <row r="491843" spans="2:8" x14ac:dyDescent="0.2">
      <c r="B491843" s="25"/>
      <c r="C491843" s="25"/>
      <c r="D491843" s="31"/>
      <c r="E491843" s="25"/>
      <c r="F491843" s="25"/>
      <c r="G491843" s="25"/>
      <c r="H491843" s="25"/>
    </row>
    <row r="491844" spans="2:8" x14ac:dyDescent="0.2">
      <c r="B491844" s="25"/>
      <c r="C491844" s="25"/>
      <c r="D491844" s="31"/>
      <c r="E491844" s="25"/>
      <c r="F491844" s="25"/>
      <c r="G491844" s="25"/>
      <c r="H491844" s="25"/>
    </row>
    <row r="491845" spans="2:8" x14ac:dyDescent="0.2">
      <c r="B491845" s="25"/>
      <c r="C491845" s="25"/>
      <c r="D491845" s="31"/>
      <c r="E491845" s="25"/>
      <c r="F491845" s="25"/>
      <c r="G491845" s="25"/>
      <c r="H491845" s="25"/>
    </row>
    <row r="491846" spans="2:8" x14ac:dyDescent="0.2">
      <c r="B491846" s="25"/>
      <c r="C491846" s="25"/>
      <c r="D491846" s="31"/>
      <c r="E491846" s="25"/>
      <c r="F491846" s="25"/>
      <c r="G491846" s="25"/>
      <c r="H491846" s="25"/>
    </row>
    <row r="491847" spans="2:8" x14ac:dyDescent="0.2">
      <c r="B491847" s="25"/>
      <c r="C491847" s="25"/>
      <c r="D491847" s="31"/>
      <c r="E491847" s="25"/>
      <c r="F491847" s="25"/>
      <c r="G491847" s="25"/>
      <c r="H491847" s="25"/>
    </row>
    <row r="491848" spans="2:8" x14ac:dyDescent="0.2">
      <c r="B491848" s="25"/>
      <c r="C491848" s="25"/>
      <c r="D491848" s="31"/>
      <c r="E491848" s="25"/>
      <c r="F491848" s="25"/>
      <c r="G491848" s="25"/>
      <c r="H491848" s="25"/>
    </row>
    <row r="491849" spans="2:8" x14ac:dyDescent="0.2">
      <c r="B491849" s="25"/>
      <c r="C491849" s="25"/>
      <c r="D491849" s="31"/>
      <c r="E491849" s="25"/>
      <c r="F491849" s="25"/>
      <c r="G491849" s="25"/>
      <c r="H491849" s="25"/>
    </row>
    <row r="491850" spans="2:8" x14ac:dyDescent="0.2">
      <c r="B491850" s="25"/>
      <c r="C491850" s="25"/>
      <c r="D491850" s="31"/>
      <c r="E491850" s="25"/>
      <c r="F491850" s="25"/>
      <c r="G491850" s="25"/>
      <c r="H491850" s="25"/>
    </row>
    <row r="491851" spans="2:8" x14ac:dyDescent="0.2">
      <c r="B491851" s="25"/>
      <c r="C491851" s="25"/>
      <c r="D491851" s="31"/>
      <c r="E491851" s="25"/>
      <c r="F491851" s="25"/>
      <c r="G491851" s="25"/>
      <c r="H491851" s="25"/>
    </row>
    <row r="491852" spans="2:8" x14ac:dyDescent="0.2">
      <c r="B491852" s="25"/>
      <c r="C491852" s="25"/>
      <c r="D491852" s="31"/>
      <c r="E491852" s="25"/>
      <c r="F491852" s="25"/>
      <c r="G491852" s="25"/>
      <c r="H491852" s="25"/>
    </row>
    <row r="491853" spans="2:8" x14ac:dyDescent="0.2">
      <c r="B491853" s="25"/>
      <c r="C491853" s="25"/>
      <c r="D491853" s="31"/>
      <c r="E491853" s="25"/>
      <c r="F491853" s="25"/>
      <c r="G491853" s="25"/>
      <c r="H491853" s="25"/>
    </row>
    <row r="491854" spans="2:8" x14ac:dyDescent="0.2">
      <c r="B491854" s="25"/>
      <c r="C491854" s="25"/>
      <c r="D491854" s="31"/>
      <c r="E491854" s="25"/>
      <c r="F491854" s="25"/>
      <c r="G491854" s="25"/>
      <c r="H491854" s="25"/>
    </row>
    <row r="491855" spans="2:8" x14ac:dyDescent="0.2">
      <c r="B491855" s="25"/>
      <c r="C491855" s="25"/>
      <c r="D491855" s="31"/>
      <c r="E491855" s="25"/>
      <c r="F491855" s="25"/>
      <c r="G491855" s="25"/>
      <c r="H491855" s="25"/>
    </row>
    <row r="491856" spans="2:8" x14ac:dyDescent="0.2">
      <c r="B491856" s="25"/>
      <c r="C491856" s="25"/>
      <c r="D491856" s="31"/>
      <c r="E491856" s="25"/>
      <c r="F491856" s="25"/>
      <c r="G491856" s="25"/>
      <c r="H491856" s="25"/>
    </row>
    <row r="491857" spans="2:8" x14ac:dyDescent="0.2">
      <c r="B491857" s="25"/>
      <c r="C491857" s="25"/>
      <c r="D491857" s="31"/>
      <c r="E491857" s="25"/>
      <c r="F491857" s="25"/>
      <c r="G491857" s="25"/>
      <c r="H491857" s="25"/>
    </row>
    <row r="491858" spans="2:8" x14ac:dyDescent="0.2">
      <c r="B491858" s="25"/>
      <c r="C491858" s="25"/>
      <c r="D491858" s="31"/>
      <c r="E491858" s="25"/>
      <c r="F491858" s="25"/>
      <c r="G491858" s="25"/>
      <c r="H491858" s="25"/>
    </row>
    <row r="491859" spans="2:8" x14ac:dyDescent="0.2">
      <c r="B491859" s="25"/>
      <c r="C491859" s="25"/>
      <c r="D491859" s="31"/>
      <c r="E491859" s="25"/>
      <c r="F491859" s="25"/>
      <c r="G491859" s="25"/>
      <c r="H491859" s="25"/>
    </row>
    <row r="491860" spans="2:8" x14ac:dyDescent="0.2">
      <c r="B491860" s="25"/>
      <c r="C491860" s="25"/>
      <c r="D491860" s="31"/>
      <c r="E491860" s="25"/>
      <c r="F491860" s="25"/>
      <c r="G491860" s="25"/>
      <c r="H491860" s="25"/>
    </row>
    <row r="491861" spans="2:8" x14ac:dyDescent="0.2">
      <c r="B491861" s="25"/>
      <c r="C491861" s="25"/>
      <c r="D491861" s="31"/>
      <c r="E491861" s="25"/>
      <c r="F491861" s="25"/>
      <c r="G491861" s="25"/>
      <c r="H491861" s="25"/>
    </row>
    <row r="491862" spans="2:8" x14ac:dyDescent="0.2">
      <c r="B491862" s="25"/>
      <c r="C491862" s="25"/>
      <c r="D491862" s="31"/>
      <c r="E491862" s="25"/>
      <c r="F491862" s="25"/>
      <c r="G491862" s="25"/>
      <c r="H491862" s="25"/>
    </row>
    <row r="491863" spans="2:8" x14ac:dyDescent="0.2">
      <c r="B491863" s="25"/>
      <c r="C491863" s="25"/>
      <c r="D491863" s="31"/>
      <c r="E491863" s="25"/>
      <c r="F491863" s="25"/>
      <c r="G491863" s="25"/>
      <c r="H491863" s="25"/>
    </row>
    <row r="491864" spans="2:8" x14ac:dyDescent="0.2">
      <c r="B491864" s="25"/>
      <c r="C491864" s="25"/>
      <c r="D491864" s="31"/>
      <c r="E491864" s="25"/>
      <c r="F491864" s="25"/>
      <c r="G491864" s="25"/>
      <c r="H491864" s="25"/>
    </row>
    <row r="491865" spans="2:8" x14ac:dyDescent="0.2">
      <c r="B491865" s="25"/>
      <c r="C491865" s="25"/>
      <c r="D491865" s="31"/>
      <c r="E491865" s="25"/>
      <c r="F491865" s="25"/>
      <c r="G491865" s="25"/>
      <c r="H491865" s="25"/>
    </row>
    <row r="491866" spans="2:8" x14ac:dyDescent="0.2">
      <c r="B491866" s="25"/>
      <c r="C491866" s="25"/>
      <c r="D491866" s="31"/>
      <c r="E491866" s="25"/>
      <c r="F491866" s="25"/>
      <c r="G491866" s="25"/>
      <c r="H491866" s="25"/>
    </row>
    <row r="491867" spans="2:8" x14ac:dyDescent="0.2">
      <c r="B491867" s="25"/>
      <c r="C491867" s="25"/>
      <c r="D491867" s="31"/>
      <c r="E491867" s="25"/>
      <c r="F491867" s="25"/>
      <c r="G491867" s="25"/>
      <c r="H491867" s="25"/>
    </row>
    <row r="491868" spans="2:8" x14ac:dyDescent="0.2">
      <c r="B491868" s="25"/>
      <c r="C491868" s="25"/>
      <c r="D491868" s="31"/>
      <c r="E491868" s="25"/>
      <c r="F491868" s="25"/>
      <c r="G491868" s="25"/>
      <c r="H491868" s="25"/>
    </row>
    <row r="491869" spans="2:8" x14ac:dyDescent="0.2">
      <c r="B491869" s="25"/>
      <c r="C491869" s="25"/>
      <c r="D491869" s="31"/>
      <c r="E491869" s="25"/>
      <c r="F491869" s="25"/>
      <c r="G491869" s="25"/>
      <c r="H491869" s="25"/>
    </row>
    <row r="491870" spans="2:8" x14ac:dyDescent="0.2">
      <c r="B491870" s="25"/>
      <c r="C491870" s="25"/>
      <c r="D491870" s="31"/>
      <c r="E491870" s="25"/>
      <c r="F491870" s="25"/>
      <c r="G491870" s="25"/>
      <c r="H491870" s="25"/>
    </row>
    <row r="491871" spans="2:8" x14ac:dyDescent="0.2">
      <c r="B491871" s="25"/>
      <c r="C491871" s="25"/>
      <c r="D491871" s="31"/>
      <c r="E491871" s="25"/>
      <c r="F491871" s="25"/>
      <c r="G491871" s="25"/>
      <c r="H491871" s="25"/>
    </row>
    <row r="491872" spans="2:8" x14ac:dyDescent="0.2">
      <c r="B491872" s="25"/>
      <c r="C491872" s="25"/>
      <c r="D491872" s="31"/>
      <c r="E491872" s="25"/>
      <c r="F491872" s="25"/>
      <c r="G491872" s="25"/>
      <c r="H491872" s="25"/>
    </row>
    <row r="491873" spans="2:8" x14ac:dyDescent="0.2">
      <c r="B491873" s="25"/>
      <c r="C491873" s="25"/>
      <c r="D491873" s="31"/>
      <c r="E491873" s="25"/>
      <c r="F491873" s="25"/>
      <c r="G491873" s="25"/>
      <c r="H491873" s="25"/>
    </row>
    <row r="491874" spans="2:8" x14ac:dyDescent="0.2">
      <c r="B491874" s="25"/>
      <c r="C491874" s="25"/>
      <c r="D491874" s="31"/>
      <c r="E491874" s="25"/>
      <c r="F491874" s="25"/>
      <c r="G491874" s="25"/>
      <c r="H491874" s="25"/>
    </row>
    <row r="491875" spans="2:8" x14ac:dyDescent="0.2">
      <c r="B491875" s="25"/>
      <c r="C491875" s="25"/>
      <c r="D491875" s="31"/>
      <c r="E491875" s="25"/>
      <c r="F491875" s="25"/>
      <c r="G491875" s="25"/>
      <c r="H491875" s="25"/>
    </row>
    <row r="491876" spans="2:8" x14ac:dyDescent="0.2">
      <c r="B491876" s="25"/>
      <c r="C491876" s="25"/>
      <c r="D491876" s="31"/>
      <c r="E491876" s="25"/>
      <c r="F491876" s="25"/>
      <c r="G491876" s="25"/>
      <c r="H491876" s="25"/>
    </row>
    <row r="491877" spans="2:8" x14ac:dyDescent="0.2">
      <c r="B491877" s="25"/>
      <c r="C491877" s="25"/>
      <c r="D491877" s="31"/>
      <c r="E491877" s="25"/>
      <c r="F491877" s="25"/>
      <c r="G491877" s="25"/>
      <c r="H491877" s="25"/>
    </row>
    <row r="491878" spans="2:8" x14ac:dyDescent="0.2">
      <c r="B491878" s="25"/>
      <c r="C491878" s="25"/>
      <c r="D491878" s="31"/>
      <c r="E491878" s="25"/>
      <c r="F491878" s="25"/>
      <c r="G491878" s="25"/>
      <c r="H491878" s="25"/>
    </row>
    <row r="491879" spans="2:8" x14ac:dyDescent="0.2">
      <c r="B491879" s="25"/>
      <c r="C491879" s="25"/>
      <c r="D491879" s="31"/>
      <c r="E491879" s="25"/>
      <c r="F491879" s="25"/>
      <c r="G491879" s="25"/>
      <c r="H491879" s="25"/>
    </row>
    <row r="491880" spans="2:8" x14ac:dyDescent="0.2">
      <c r="B491880" s="25"/>
      <c r="C491880" s="25"/>
      <c r="D491880" s="31"/>
      <c r="E491880" s="25"/>
      <c r="F491880" s="25"/>
      <c r="G491880" s="25"/>
      <c r="H491880" s="25"/>
    </row>
    <row r="491881" spans="2:8" x14ac:dyDescent="0.2">
      <c r="B491881" s="25"/>
      <c r="C491881" s="25"/>
      <c r="D491881" s="31"/>
      <c r="E491881" s="25"/>
      <c r="F491881" s="25"/>
      <c r="G491881" s="25"/>
      <c r="H491881" s="25"/>
    </row>
    <row r="491882" spans="2:8" x14ac:dyDescent="0.2">
      <c r="B491882" s="25"/>
      <c r="C491882" s="25"/>
      <c r="D491882" s="31"/>
      <c r="E491882" s="25"/>
      <c r="F491882" s="25"/>
      <c r="G491882" s="25"/>
      <c r="H491882" s="25"/>
    </row>
    <row r="491883" spans="2:8" x14ac:dyDescent="0.2">
      <c r="B491883" s="25"/>
      <c r="C491883" s="25"/>
      <c r="D491883" s="31"/>
      <c r="E491883" s="25"/>
      <c r="F491883" s="25"/>
      <c r="G491883" s="25"/>
      <c r="H491883" s="25"/>
    </row>
    <row r="491884" spans="2:8" x14ac:dyDescent="0.2">
      <c r="B491884" s="25"/>
      <c r="C491884" s="25"/>
      <c r="D491884" s="31"/>
      <c r="E491884" s="25"/>
      <c r="F491884" s="25"/>
      <c r="G491884" s="25"/>
      <c r="H491884" s="25"/>
    </row>
    <row r="491885" spans="2:8" x14ac:dyDescent="0.2">
      <c r="B491885" s="25"/>
      <c r="C491885" s="25"/>
      <c r="D491885" s="31"/>
      <c r="E491885" s="25"/>
      <c r="F491885" s="25"/>
      <c r="G491885" s="25"/>
      <c r="H491885" s="25"/>
    </row>
    <row r="491886" spans="2:8" x14ac:dyDescent="0.2">
      <c r="B491886" s="25"/>
      <c r="C491886" s="25"/>
      <c r="D491886" s="31"/>
      <c r="E491886" s="25"/>
      <c r="F491886" s="25"/>
      <c r="G491886" s="25"/>
      <c r="H491886" s="25"/>
    </row>
    <row r="491887" spans="2:8" x14ac:dyDescent="0.2">
      <c r="B491887" s="25"/>
      <c r="C491887" s="25"/>
      <c r="D491887" s="31"/>
      <c r="E491887" s="25"/>
      <c r="F491887" s="25"/>
      <c r="G491887" s="25"/>
      <c r="H491887" s="25"/>
    </row>
    <row r="491888" spans="2:8" x14ac:dyDescent="0.2">
      <c r="B491888" s="25"/>
      <c r="C491888" s="25"/>
      <c r="D491888" s="31"/>
      <c r="E491888" s="25"/>
      <c r="F491888" s="25"/>
      <c r="G491888" s="25"/>
      <c r="H491888" s="25"/>
    </row>
    <row r="491889" spans="2:8" x14ac:dyDescent="0.2">
      <c r="B491889" s="25"/>
      <c r="C491889" s="25"/>
      <c r="D491889" s="31"/>
      <c r="E491889" s="25"/>
      <c r="F491889" s="25"/>
      <c r="G491889" s="25"/>
      <c r="H491889" s="25"/>
    </row>
    <row r="491890" spans="2:8" x14ac:dyDescent="0.2">
      <c r="B491890" s="25"/>
      <c r="C491890" s="25"/>
      <c r="D491890" s="31"/>
      <c r="E491890" s="25"/>
      <c r="F491890" s="25"/>
      <c r="G491890" s="25"/>
      <c r="H491890" s="25"/>
    </row>
    <row r="491891" spans="2:8" x14ac:dyDescent="0.2">
      <c r="B491891" s="25"/>
      <c r="C491891" s="25"/>
      <c r="D491891" s="31"/>
      <c r="E491891" s="25"/>
      <c r="F491891" s="25"/>
      <c r="G491891" s="25"/>
      <c r="H491891" s="25"/>
    </row>
    <row r="491892" spans="2:8" x14ac:dyDescent="0.2">
      <c r="B491892" s="25"/>
      <c r="C491892" s="25"/>
      <c r="D491892" s="31"/>
      <c r="E491892" s="25"/>
      <c r="F491892" s="25"/>
      <c r="G491892" s="25"/>
      <c r="H491892" s="25"/>
    </row>
    <row r="491893" spans="2:8" x14ac:dyDescent="0.2">
      <c r="B491893" s="25"/>
      <c r="C491893" s="25"/>
      <c r="D491893" s="31"/>
      <c r="E491893" s="25"/>
      <c r="F491893" s="25"/>
      <c r="G491893" s="25"/>
      <c r="H491893" s="25"/>
    </row>
    <row r="491894" spans="2:8" x14ac:dyDescent="0.2">
      <c r="B491894" s="25"/>
      <c r="C491894" s="25"/>
      <c r="D491894" s="31"/>
      <c r="E491894" s="25"/>
      <c r="F491894" s="25"/>
      <c r="G491894" s="25"/>
      <c r="H491894" s="25"/>
    </row>
    <row r="491895" spans="2:8" x14ac:dyDescent="0.2">
      <c r="B491895" s="25"/>
      <c r="C491895" s="25"/>
      <c r="D491895" s="31"/>
      <c r="E491895" s="25"/>
      <c r="F491895" s="25"/>
      <c r="G491895" s="25"/>
      <c r="H491895" s="25"/>
    </row>
    <row r="491896" spans="2:8" x14ac:dyDescent="0.2">
      <c r="B491896" s="25"/>
      <c r="C491896" s="25"/>
      <c r="D491896" s="31"/>
      <c r="E491896" s="25"/>
      <c r="F491896" s="25"/>
      <c r="G491896" s="25"/>
      <c r="H491896" s="25"/>
    </row>
    <row r="491897" spans="2:8" x14ac:dyDescent="0.2">
      <c r="B491897" s="25"/>
      <c r="C491897" s="25"/>
      <c r="D491897" s="31"/>
      <c r="E491897" s="25"/>
      <c r="F491897" s="25"/>
      <c r="G491897" s="25"/>
      <c r="H491897" s="25"/>
    </row>
    <row r="491898" spans="2:8" x14ac:dyDescent="0.2">
      <c r="B491898" s="25"/>
      <c r="C491898" s="25"/>
      <c r="D491898" s="31"/>
      <c r="E491898" s="25"/>
      <c r="F491898" s="25"/>
      <c r="G491898" s="25"/>
      <c r="H491898" s="25"/>
    </row>
    <row r="491899" spans="2:8" x14ac:dyDescent="0.2">
      <c r="B491899" s="25"/>
      <c r="C491899" s="25"/>
      <c r="D491899" s="31"/>
      <c r="E491899" s="25"/>
      <c r="F491899" s="25"/>
      <c r="G491899" s="25"/>
      <c r="H491899" s="25"/>
    </row>
    <row r="491900" spans="2:8" x14ac:dyDescent="0.2">
      <c r="B491900" s="25"/>
      <c r="C491900" s="25"/>
      <c r="D491900" s="31"/>
      <c r="E491900" s="25"/>
      <c r="F491900" s="25"/>
      <c r="G491900" s="25"/>
      <c r="H491900" s="25"/>
    </row>
    <row r="491901" spans="2:8" x14ac:dyDescent="0.2">
      <c r="B491901" s="25"/>
      <c r="C491901" s="25"/>
      <c r="D491901" s="31"/>
      <c r="E491901" s="25"/>
      <c r="F491901" s="25"/>
      <c r="G491901" s="25"/>
      <c r="H491901" s="25"/>
    </row>
    <row r="491902" spans="2:8" x14ac:dyDescent="0.2">
      <c r="B491902" s="25"/>
      <c r="C491902" s="25"/>
      <c r="D491902" s="31"/>
      <c r="E491902" s="25"/>
      <c r="F491902" s="25"/>
      <c r="G491902" s="25"/>
      <c r="H491902" s="25"/>
    </row>
    <row r="491903" spans="2:8" x14ac:dyDescent="0.2">
      <c r="B491903" s="25"/>
      <c r="C491903" s="25"/>
      <c r="D491903" s="31"/>
      <c r="E491903" s="25"/>
      <c r="F491903" s="25"/>
      <c r="G491903" s="25"/>
      <c r="H491903" s="25"/>
    </row>
    <row r="491904" spans="2:8" x14ac:dyDescent="0.2">
      <c r="B491904" s="25"/>
      <c r="C491904" s="25"/>
      <c r="D491904" s="31"/>
      <c r="E491904" s="25"/>
      <c r="F491904" s="25"/>
      <c r="G491904" s="25"/>
      <c r="H491904" s="25"/>
    </row>
    <row r="491905" spans="2:8" x14ac:dyDescent="0.2">
      <c r="B491905" s="25"/>
      <c r="C491905" s="25"/>
      <c r="D491905" s="31"/>
      <c r="E491905" s="25"/>
      <c r="F491905" s="25"/>
      <c r="G491905" s="25"/>
      <c r="H491905" s="25"/>
    </row>
    <row r="491906" spans="2:8" x14ac:dyDescent="0.2">
      <c r="B491906" s="25"/>
      <c r="C491906" s="25"/>
      <c r="D491906" s="31"/>
      <c r="E491906" s="25"/>
      <c r="F491906" s="25"/>
      <c r="G491906" s="25"/>
      <c r="H491906" s="25"/>
    </row>
    <row r="491907" spans="2:8" x14ac:dyDescent="0.2">
      <c r="B491907" s="25"/>
      <c r="C491907" s="25"/>
      <c r="D491907" s="31"/>
      <c r="E491907" s="25"/>
      <c r="F491907" s="25"/>
      <c r="G491907" s="25"/>
      <c r="H491907" s="25"/>
    </row>
    <row r="491908" spans="2:8" x14ac:dyDescent="0.2">
      <c r="B491908" s="25"/>
      <c r="C491908" s="25"/>
      <c r="D491908" s="31"/>
      <c r="E491908" s="25"/>
      <c r="F491908" s="25"/>
      <c r="G491908" s="25"/>
      <c r="H491908" s="25"/>
    </row>
    <row r="491909" spans="2:8" x14ac:dyDescent="0.2">
      <c r="B491909" s="25"/>
      <c r="C491909" s="25"/>
      <c r="D491909" s="31"/>
      <c r="E491909" s="25"/>
      <c r="F491909" s="25"/>
      <c r="G491909" s="25"/>
      <c r="H491909" s="25"/>
    </row>
    <row r="491910" spans="2:8" x14ac:dyDescent="0.2">
      <c r="B491910" s="25"/>
      <c r="C491910" s="25"/>
      <c r="D491910" s="31"/>
      <c r="E491910" s="25"/>
      <c r="F491910" s="25"/>
      <c r="G491910" s="25"/>
      <c r="H491910" s="25"/>
    </row>
    <row r="491911" spans="2:8" x14ac:dyDescent="0.2">
      <c r="B491911" s="25"/>
      <c r="C491911" s="25"/>
      <c r="D491911" s="31"/>
      <c r="E491911" s="25"/>
      <c r="F491911" s="25"/>
      <c r="G491911" s="25"/>
      <c r="H491911" s="25"/>
    </row>
    <row r="491912" spans="2:8" x14ac:dyDescent="0.2">
      <c r="B491912" s="25"/>
      <c r="C491912" s="25"/>
      <c r="D491912" s="31"/>
      <c r="E491912" s="25"/>
      <c r="F491912" s="25"/>
      <c r="G491912" s="25"/>
      <c r="H491912" s="25"/>
    </row>
    <row r="491913" spans="2:8" x14ac:dyDescent="0.2">
      <c r="B491913" s="25"/>
      <c r="C491913" s="25"/>
      <c r="D491913" s="31"/>
      <c r="E491913" s="25"/>
      <c r="F491913" s="25"/>
      <c r="G491913" s="25"/>
      <c r="H491913" s="25"/>
    </row>
    <row r="491914" spans="2:8" x14ac:dyDescent="0.2">
      <c r="B491914" s="25"/>
      <c r="C491914" s="25"/>
      <c r="D491914" s="31"/>
      <c r="E491914" s="25"/>
      <c r="F491914" s="25"/>
      <c r="G491914" s="25"/>
      <c r="H491914" s="25"/>
    </row>
    <row r="491915" spans="2:8" x14ac:dyDescent="0.2">
      <c r="B491915" s="25"/>
      <c r="C491915" s="25"/>
      <c r="D491915" s="31"/>
      <c r="E491915" s="25"/>
      <c r="F491915" s="25"/>
      <c r="G491915" s="25"/>
      <c r="H491915" s="25"/>
    </row>
    <row r="491916" spans="2:8" x14ac:dyDescent="0.2">
      <c r="B491916" s="25"/>
      <c r="C491916" s="25"/>
      <c r="D491916" s="31"/>
      <c r="E491916" s="25"/>
      <c r="F491916" s="25"/>
      <c r="G491916" s="25"/>
      <c r="H491916" s="25"/>
    </row>
    <row r="491917" spans="2:8" x14ac:dyDescent="0.2">
      <c r="B491917" s="25"/>
      <c r="C491917" s="25"/>
      <c r="D491917" s="31"/>
      <c r="E491917" s="25"/>
      <c r="F491917" s="25"/>
      <c r="G491917" s="25"/>
      <c r="H491917" s="25"/>
    </row>
    <row r="491918" spans="2:8" x14ac:dyDescent="0.2">
      <c r="B491918" s="25"/>
      <c r="C491918" s="25"/>
      <c r="D491918" s="31"/>
      <c r="E491918" s="25"/>
      <c r="F491918" s="25"/>
      <c r="G491918" s="25"/>
      <c r="H491918" s="25"/>
    </row>
    <row r="491919" spans="2:8" x14ac:dyDescent="0.2">
      <c r="B491919" s="25"/>
      <c r="C491919" s="25"/>
      <c r="D491919" s="31"/>
      <c r="E491919" s="25"/>
      <c r="F491919" s="25"/>
      <c r="G491919" s="25"/>
      <c r="H491919" s="25"/>
    </row>
    <row r="491920" spans="2:8" x14ac:dyDescent="0.2">
      <c r="B491920" s="25"/>
      <c r="C491920" s="25"/>
      <c r="D491920" s="31"/>
      <c r="E491920" s="25"/>
      <c r="F491920" s="25"/>
      <c r="G491920" s="25"/>
      <c r="H491920" s="25"/>
    </row>
    <row r="491921" spans="2:8" x14ac:dyDescent="0.2">
      <c r="B491921" s="25"/>
      <c r="C491921" s="25"/>
      <c r="D491921" s="31"/>
      <c r="E491921" s="25"/>
      <c r="F491921" s="25"/>
      <c r="G491921" s="25"/>
      <c r="H491921" s="25"/>
    </row>
    <row r="491922" spans="2:8" x14ac:dyDescent="0.2">
      <c r="B491922" s="25"/>
      <c r="C491922" s="25"/>
      <c r="D491922" s="31"/>
      <c r="E491922" s="25"/>
      <c r="F491922" s="25"/>
      <c r="G491922" s="25"/>
      <c r="H491922" s="25"/>
    </row>
    <row r="491923" spans="2:8" x14ac:dyDescent="0.2">
      <c r="B491923" s="25"/>
      <c r="C491923" s="25"/>
      <c r="D491923" s="31"/>
      <c r="E491923" s="25"/>
      <c r="F491923" s="25"/>
      <c r="G491923" s="25"/>
      <c r="H491923" s="25"/>
    </row>
    <row r="491924" spans="2:8" x14ac:dyDescent="0.2">
      <c r="B491924" s="25"/>
      <c r="C491924" s="25"/>
      <c r="D491924" s="31"/>
      <c r="E491924" s="25"/>
      <c r="F491924" s="25"/>
      <c r="G491924" s="25"/>
      <c r="H491924" s="25"/>
    </row>
    <row r="491925" spans="2:8" x14ac:dyDescent="0.2">
      <c r="B491925" s="25"/>
      <c r="C491925" s="25"/>
      <c r="D491925" s="31"/>
      <c r="E491925" s="25"/>
      <c r="F491925" s="25"/>
      <c r="G491925" s="25"/>
      <c r="H491925" s="25"/>
    </row>
    <row r="491926" spans="2:8" x14ac:dyDescent="0.2">
      <c r="B491926" s="25"/>
      <c r="C491926" s="25"/>
      <c r="D491926" s="31"/>
      <c r="E491926" s="25"/>
      <c r="F491926" s="25"/>
      <c r="G491926" s="25"/>
      <c r="H491926" s="25"/>
    </row>
    <row r="491927" spans="2:8" x14ac:dyDescent="0.2">
      <c r="B491927" s="25"/>
      <c r="C491927" s="25"/>
      <c r="D491927" s="31"/>
      <c r="E491927" s="25"/>
      <c r="F491927" s="25"/>
      <c r="G491927" s="25"/>
      <c r="H491927" s="25"/>
    </row>
    <row r="491928" spans="2:8" x14ac:dyDescent="0.2">
      <c r="B491928" s="25"/>
      <c r="C491928" s="25"/>
      <c r="D491928" s="31"/>
      <c r="E491928" s="25"/>
      <c r="F491928" s="25"/>
      <c r="G491928" s="25"/>
      <c r="H491928" s="25"/>
    </row>
    <row r="491929" spans="2:8" x14ac:dyDescent="0.2">
      <c r="B491929" s="25"/>
      <c r="C491929" s="25"/>
      <c r="D491929" s="31"/>
      <c r="E491929" s="25"/>
      <c r="F491929" s="25"/>
      <c r="G491929" s="25"/>
      <c r="H491929" s="25"/>
    </row>
    <row r="491930" spans="2:8" x14ac:dyDescent="0.2">
      <c r="B491930" s="25"/>
      <c r="C491930" s="25"/>
      <c r="D491930" s="31"/>
      <c r="E491930" s="25"/>
      <c r="F491930" s="25"/>
      <c r="G491930" s="25"/>
      <c r="H491930" s="25"/>
    </row>
    <row r="491931" spans="2:8" x14ac:dyDescent="0.2">
      <c r="B491931" s="25"/>
      <c r="C491931" s="25"/>
      <c r="D491931" s="31"/>
      <c r="E491931" s="25"/>
      <c r="F491931" s="25"/>
      <c r="G491931" s="25"/>
      <c r="H491931" s="25"/>
    </row>
    <row r="491932" spans="2:8" x14ac:dyDescent="0.2">
      <c r="B491932" s="25"/>
      <c r="C491932" s="25"/>
      <c r="D491932" s="31"/>
      <c r="E491932" s="25"/>
      <c r="F491932" s="25"/>
      <c r="G491932" s="25"/>
      <c r="H491932" s="25"/>
    </row>
    <row r="491933" spans="2:8" x14ac:dyDescent="0.2">
      <c r="B491933" s="25"/>
      <c r="C491933" s="25"/>
      <c r="D491933" s="31"/>
      <c r="E491933" s="25"/>
      <c r="F491933" s="25"/>
      <c r="G491933" s="25"/>
      <c r="H491933" s="25"/>
    </row>
    <row r="491934" spans="2:8" x14ac:dyDescent="0.2">
      <c r="B491934" s="25"/>
      <c r="C491934" s="25"/>
      <c r="D491934" s="31"/>
      <c r="E491934" s="25"/>
      <c r="F491934" s="25"/>
      <c r="G491934" s="25"/>
      <c r="H491934" s="25"/>
    </row>
    <row r="491935" spans="2:8" x14ac:dyDescent="0.2">
      <c r="B491935" s="25"/>
      <c r="C491935" s="25"/>
      <c r="D491935" s="31"/>
      <c r="E491935" s="25"/>
      <c r="F491935" s="25"/>
      <c r="G491935" s="25"/>
      <c r="H491935" s="25"/>
    </row>
    <row r="491936" spans="2:8" x14ac:dyDescent="0.2">
      <c r="B491936" s="25"/>
      <c r="C491936" s="25"/>
      <c r="D491936" s="31"/>
      <c r="E491936" s="25"/>
      <c r="F491936" s="25"/>
      <c r="G491936" s="25"/>
      <c r="H491936" s="25"/>
    </row>
    <row r="491937" spans="2:8" x14ac:dyDescent="0.2">
      <c r="B491937" s="25"/>
      <c r="C491937" s="25"/>
      <c r="D491937" s="31"/>
      <c r="E491937" s="25"/>
      <c r="F491937" s="25"/>
      <c r="G491937" s="25"/>
      <c r="H491937" s="25"/>
    </row>
    <row r="491938" spans="2:8" x14ac:dyDescent="0.2">
      <c r="B491938" s="25"/>
      <c r="C491938" s="25"/>
      <c r="D491938" s="31"/>
      <c r="E491938" s="25"/>
      <c r="F491938" s="25"/>
      <c r="G491938" s="25"/>
      <c r="H491938" s="25"/>
    </row>
    <row r="491939" spans="2:8" x14ac:dyDescent="0.2">
      <c r="B491939" s="25"/>
      <c r="C491939" s="25"/>
      <c r="D491939" s="31"/>
      <c r="E491939" s="25"/>
      <c r="F491939" s="25"/>
      <c r="G491939" s="25"/>
      <c r="H491939" s="25"/>
    </row>
    <row r="491940" spans="2:8" x14ac:dyDescent="0.2">
      <c r="B491940" s="25"/>
      <c r="C491940" s="25"/>
      <c r="D491940" s="31"/>
      <c r="E491940" s="25"/>
      <c r="F491940" s="25"/>
      <c r="G491940" s="25"/>
      <c r="H491940" s="25"/>
    </row>
    <row r="491941" spans="2:8" x14ac:dyDescent="0.2">
      <c r="B491941" s="25"/>
      <c r="C491941" s="25"/>
      <c r="D491941" s="31"/>
      <c r="E491941" s="25"/>
      <c r="F491941" s="25"/>
      <c r="G491941" s="25"/>
      <c r="H491941" s="25"/>
    </row>
    <row r="491942" spans="2:8" x14ac:dyDescent="0.2">
      <c r="B491942" s="25"/>
      <c r="C491942" s="25"/>
      <c r="D491942" s="31"/>
      <c r="E491942" s="25"/>
      <c r="F491942" s="25"/>
      <c r="G491942" s="25"/>
      <c r="H491942" s="25"/>
    </row>
    <row r="491943" spans="2:8" x14ac:dyDescent="0.2">
      <c r="B491943" s="25"/>
      <c r="C491943" s="25"/>
      <c r="D491943" s="31"/>
      <c r="E491943" s="25"/>
      <c r="F491943" s="25"/>
      <c r="G491943" s="25"/>
      <c r="H491943" s="25"/>
    </row>
    <row r="491944" spans="2:8" x14ac:dyDescent="0.2">
      <c r="B491944" s="25"/>
      <c r="C491944" s="25"/>
      <c r="D491944" s="31"/>
      <c r="E491944" s="25"/>
      <c r="F491944" s="25"/>
      <c r="G491944" s="25"/>
      <c r="H491944" s="25"/>
    </row>
    <row r="491945" spans="2:8" x14ac:dyDescent="0.2">
      <c r="B491945" s="25"/>
      <c r="C491945" s="25"/>
      <c r="D491945" s="31"/>
      <c r="E491945" s="25"/>
      <c r="F491945" s="25"/>
      <c r="G491945" s="25"/>
      <c r="H491945" s="25"/>
    </row>
    <row r="491946" spans="2:8" x14ac:dyDescent="0.2">
      <c r="B491946" s="25"/>
      <c r="C491946" s="25"/>
      <c r="D491946" s="31"/>
      <c r="E491946" s="25"/>
      <c r="F491946" s="25"/>
      <c r="G491946" s="25"/>
      <c r="H491946" s="25"/>
    </row>
    <row r="491947" spans="2:8" x14ac:dyDescent="0.2">
      <c r="B491947" s="25"/>
      <c r="C491947" s="25"/>
      <c r="D491947" s="31"/>
      <c r="E491947" s="25"/>
      <c r="F491947" s="25"/>
      <c r="G491947" s="25"/>
      <c r="H491947" s="25"/>
    </row>
    <row r="491948" spans="2:8" x14ac:dyDescent="0.2">
      <c r="B491948" s="25"/>
      <c r="C491948" s="25"/>
      <c r="D491948" s="31"/>
      <c r="E491948" s="25"/>
      <c r="F491948" s="25"/>
      <c r="G491948" s="25"/>
      <c r="H491948" s="25"/>
    </row>
    <row r="491949" spans="2:8" x14ac:dyDescent="0.2">
      <c r="B491949" s="25"/>
      <c r="C491949" s="25"/>
      <c r="D491949" s="31"/>
      <c r="E491949" s="25"/>
      <c r="F491949" s="25"/>
      <c r="G491949" s="25"/>
      <c r="H491949" s="25"/>
    </row>
    <row r="491950" spans="2:8" x14ac:dyDescent="0.2">
      <c r="B491950" s="25"/>
      <c r="C491950" s="25"/>
      <c r="D491950" s="31"/>
      <c r="E491950" s="25"/>
      <c r="F491950" s="25"/>
      <c r="G491950" s="25"/>
      <c r="H491950" s="25"/>
    </row>
    <row r="491951" spans="2:8" x14ac:dyDescent="0.2">
      <c r="B491951" s="25"/>
      <c r="C491951" s="25"/>
      <c r="D491951" s="31"/>
      <c r="E491951" s="25"/>
      <c r="F491951" s="25"/>
      <c r="G491951" s="25"/>
      <c r="H491951" s="25"/>
    </row>
    <row r="491952" spans="2:8" x14ac:dyDescent="0.2">
      <c r="B491952" s="25"/>
      <c r="C491952" s="25"/>
      <c r="D491952" s="31"/>
      <c r="E491952" s="25"/>
      <c r="F491952" s="25"/>
      <c r="G491952" s="25"/>
      <c r="H491952" s="25"/>
    </row>
    <row r="491953" spans="2:8" x14ac:dyDescent="0.2">
      <c r="B491953" s="25"/>
      <c r="C491953" s="25"/>
      <c r="D491953" s="31"/>
      <c r="E491953" s="25"/>
      <c r="F491953" s="25"/>
      <c r="G491953" s="25"/>
      <c r="H491953" s="25"/>
    </row>
    <row r="491954" spans="2:8" x14ac:dyDescent="0.2">
      <c r="B491954" s="25"/>
      <c r="C491954" s="25"/>
      <c r="D491954" s="31"/>
      <c r="E491954" s="25"/>
      <c r="F491954" s="25"/>
      <c r="G491954" s="25"/>
      <c r="H491954" s="25"/>
    </row>
    <row r="491955" spans="2:8" x14ac:dyDescent="0.2">
      <c r="B491955" s="25"/>
      <c r="C491955" s="25"/>
      <c r="D491955" s="31"/>
      <c r="E491955" s="25"/>
      <c r="F491955" s="25"/>
      <c r="G491955" s="25"/>
      <c r="H491955" s="25"/>
    </row>
    <row r="491956" spans="2:8" x14ac:dyDescent="0.2">
      <c r="B491956" s="25"/>
      <c r="C491956" s="25"/>
      <c r="D491956" s="31"/>
      <c r="E491956" s="25"/>
      <c r="F491956" s="25"/>
      <c r="G491956" s="25"/>
      <c r="H491956" s="25"/>
    </row>
    <row r="491957" spans="2:8" x14ac:dyDescent="0.2">
      <c r="B491957" s="25"/>
      <c r="C491957" s="25"/>
      <c r="D491957" s="31"/>
      <c r="E491957" s="25"/>
      <c r="F491957" s="25"/>
      <c r="G491957" s="25"/>
      <c r="H491957" s="25"/>
    </row>
    <row r="491958" spans="2:8" x14ac:dyDescent="0.2">
      <c r="B491958" s="25"/>
      <c r="C491958" s="25"/>
      <c r="D491958" s="31"/>
      <c r="E491958" s="25"/>
      <c r="F491958" s="25"/>
      <c r="G491958" s="25"/>
      <c r="H491958" s="25"/>
    </row>
    <row r="491959" spans="2:8" x14ac:dyDescent="0.2">
      <c r="B491959" s="25"/>
      <c r="C491959" s="25"/>
      <c r="D491959" s="31"/>
      <c r="E491959" s="25"/>
      <c r="F491959" s="25"/>
      <c r="G491959" s="25"/>
      <c r="H491959" s="25"/>
    </row>
    <row r="491960" spans="2:8" x14ac:dyDescent="0.2">
      <c r="B491960" s="25"/>
      <c r="C491960" s="25"/>
      <c r="D491960" s="31"/>
      <c r="E491960" s="25"/>
      <c r="F491960" s="25"/>
      <c r="G491960" s="25"/>
      <c r="H491960" s="25"/>
    </row>
    <row r="491961" spans="2:8" x14ac:dyDescent="0.2">
      <c r="B491961" s="25"/>
      <c r="C491961" s="25"/>
      <c r="D491961" s="31"/>
      <c r="E491961" s="25"/>
      <c r="F491961" s="25"/>
      <c r="G491961" s="25"/>
      <c r="H491961" s="25"/>
    </row>
    <row r="491962" spans="2:8" x14ac:dyDescent="0.2">
      <c r="B491962" s="25"/>
      <c r="C491962" s="25"/>
      <c r="D491962" s="31"/>
      <c r="E491962" s="25"/>
      <c r="F491962" s="25"/>
      <c r="G491962" s="25"/>
      <c r="H491962" s="25"/>
    </row>
    <row r="491963" spans="2:8" x14ac:dyDescent="0.2">
      <c r="B491963" s="25"/>
      <c r="C491963" s="25"/>
      <c r="D491963" s="31"/>
      <c r="E491963" s="25"/>
      <c r="F491963" s="25"/>
      <c r="G491963" s="25"/>
      <c r="H491963" s="25"/>
    </row>
    <row r="491964" spans="2:8" x14ac:dyDescent="0.2">
      <c r="B491964" s="25"/>
      <c r="C491964" s="25"/>
      <c r="D491964" s="31"/>
      <c r="E491964" s="25"/>
      <c r="F491964" s="25"/>
      <c r="G491964" s="25"/>
      <c r="H491964" s="25"/>
    </row>
    <row r="491965" spans="2:8" x14ac:dyDescent="0.2">
      <c r="B491965" s="25"/>
      <c r="C491965" s="25"/>
      <c r="D491965" s="31"/>
      <c r="E491965" s="25"/>
      <c r="F491965" s="25"/>
      <c r="G491965" s="25"/>
      <c r="H491965" s="25"/>
    </row>
    <row r="491966" spans="2:8" x14ac:dyDescent="0.2">
      <c r="B491966" s="25"/>
      <c r="C491966" s="25"/>
      <c r="D491966" s="31"/>
      <c r="E491966" s="25"/>
      <c r="F491966" s="25"/>
      <c r="G491966" s="25"/>
      <c r="H491966" s="25"/>
    </row>
    <row r="491967" spans="2:8" x14ac:dyDescent="0.2">
      <c r="B491967" s="25"/>
      <c r="C491967" s="25"/>
      <c r="D491967" s="31"/>
      <c r="E491967" s="25"/>
      <c r="F491967" s="25"/>
      <c r="G491967" s="25"/>
      <c r="H491967" s="25"/>
    </row>
    <row r="491968" spans="2:8" x14ac:dyDescent="0.2">
      <c r="B491968" s="25"/>
      <c r="C491968" s="25"/>
      <c r="D491968" s="31"/>
      <c r="E491968" s="25"/>
      <c r="F491968" s="25"/>
      <c r="G491968" s="25"/>
      <c r="H491968" s="25"/>
    </row>
    <row r="491969" spans="2:8" x14ac:dyDescent="0.2">
      <c r="B491969" s="25"/>
      <c r="C491969" s="25"/>
      <c r="D491969" s="31"/>
      <c r="E491969" s="25"/>
      <c r="F491969" s="25"/>
      <c r="G491969" s="25"/>
      <c r="H491969" s="25"/>
    </row>
    <row r="491970" spans="2:8" x14ac:dyDescent="0.2">
      <c r="B491970" s="25"/>
      <c r="C491970" s="25"/>
      <c r="D491970" s="31"/>
      <c r="E491970" s="25"/>
      <c r="F491970" s="25"/>
      <c r="G491970" s="25"/>
      <c r="H491970" s="25"/>
    </row>
    <row r="491971" spans="2:8" x14ac:dyDescent="0.2">
      <c r="B491971" s="25"/>
      <c r="C491971" s="25"/>
      <c r="D491971" s="31"/>
      <c r="E491971" s="25"/>
      <c r="F491971" s="25"/>
      <c r="G491971" s="25"/>
      <c r="H491971" s="25"/>
    </row>
    <row r="491972" spans="2:8" x14ac:dyDescent="0.2">
      <c r="B491972" s="25"/>
      <c r="C491972" s="25"/>
      <c r="D491972" s="31"/>
      <c r="E491972" s="25"/>
      <c r="F491972" s="25"/>
      <c r="G491972" s="25"/>
      <c r="H491972" s="25"/>
    </row>
    <row r="491973" spans="2:8" x14ac:dyDescent="0.2">
      <c r="B491973" s="25"/>
      <c r="C491973" s="25"/>
      <c r="D491973" s="31"/>
      <c r="E491973" s="25"/>
      <c r="F491973" s="25"/>
      <c r="G491973" s="25"/>
      <c r="H491973" s="25"/>
    </row>
    <row r="491974" spans="2:8" x14ac:dyDescent="0.2">
      <c r="B491974" s="25"/>
      <c r="C491974" s="25"/>
      <c r="D491974" s="31"/>
      <c r="E491974" s="25"/>
      <c r="F491974" s="25"/>
      <c r="G491974" s="25"/>
      <c r="H491974" s="25"/>
    </row>
    <row r="491975" spans="2:8" x14ac:dyDescent="0.2">
      <c r="B491975" s="25"/>
      <c r="C491975" s="25"/>
      <c r="D491975" s="31"/>
      <c r="E491975" s="25"/>
      <c r="F491975" s="25"/>
      <c r="G491975" s="25"/>
      <c r="H491975" s="25"/>
    </row>
    <row r="491976" spans="2:8" x14ac:dyDescent="0.2">
      <c r="B491976" s="25"/>
      <c r="C491976" s="25"/>
      <c r="D491976" s="31"/>
      <c r="E491976" s="25"/>
      <c r="F491976" s="25"/>
      <c r="G491976" s="25"/>
      <c r="H491976" s="25"/>
    </row>
    <row r="491977" spans="2:8" x14ac:dyDescent="0.2">
      <c r="B491977" s="25"/>
      <c r="C491977" s="25"/>
      <c r="D491977" s="31"/>
      <c r="E491977" s="25"/>
      <c r="F491977" s="25"/>
      <c r="G491977" s="25"/>
      <c r="H491977" s="25"/>
    </row>
    <row r="491978" spans="2:8" x14ac:dyDescent="0.2">
      <c r="B491978" s="25"/>
      <c r="C491978" s="25"/>
      <c r="D491978" s="31"/>
      <c r="E491978" s="25"/>
      <c r="F491978" s="25"/>
      <c r="G491978" s="25"/>
      <c r="H491978" s="25"/>
    </row>
    <row r="491979" spans="2:8" x14ac:dyDescent="0.2">
      <c r="B491979" s="25"/>
      <c r="C491979" s="25"/>
      <c r="D491979" s="31"/>
      <c r="E491979" s="25"/>
      <c r="F491979" s="25"/>
      <c r="G491979" s="25"/>
      <c r="H491979" s="25"/>
    </row>
    <row r="491980" spans="2:8" x14ac:dyDescent="0.2">
      <c r="B491980" s="25"/>
      <c r="C491980" s="25"/>
      <c r="D491980" s="31"/>
      <c r="E491980" s="25"/>
      <c r="F491980" s="25"/>
      <c r="G491980" s="25"/>
      <c r="H491980" s="25"/>
    </row>
    <row r="491981" spans="2:8" x14ac:dyDescent="0.2">
      <c r="B491981" s="25"/>
      <c r="C491981" s="25"/>
      <c r="D491981" s="31"/>
      <c r="E491981" s="25"/>
      <c r="F491981" s="25"/>
      <c r="G491981" s="25"/>
      <c r="H491981" s="25"/>
    </row>
    <row r="491982" spans="2:8" x14ac:dyDescent="0.2">
      <c r="B491982" s="25"/>
      <c r="C491982" s="25"/>
      <c r="D491982" s="31"/>
      <c r="E491982" s="25"/>
      <c r="F491982" s="25"/>
      <c r="G491982" s="25"/>
      <c r="H491982" s="25"/>
    </row>
    <row r="491983" spans="2:8" x14ac:dyDescent="0.2">
      <c r="B491983" s="25"/>
      <c r="C491983" s="25"/>
      <c r="D491983" s="31"/>
      <c r="E491983" s="25"/>
      <c r="F491983" s="25"/>
      <c r="G491983" s="25"/>
      <c r="H491983" s="25"/>
    </row>
    <row r="491984" spans="2:8" x14ac:dyDescent="0.2">
      <c r="B491984" s="25"/>
      <c r="C491984" s="25"/>
      <c r="D491984" s="31"/>
      <c r="E491984" s="25"/>
      <c r="F491984" s="25"/>
      <c r="G491984" s="25"/>
      <c r="H491984" s="25"/>
    </row>
    <row r="491985" spans="2:8" x14ac:dyDescent="0.2">
      <c r="B491985" s="25"/>
      <c r="C491985" s="25"/>
      <c r="D491985" s="31"/>
      <c r="E491985" s="25"/>
      <c r="F491985" s="25"/>
      <c r="G491985" s="25"/>
      <c r="H491985" s="25"/>
    </row>
    <row r="491986" spans="2:8" x14ac:dyDescent="0.2">
      <c r="B491986" s="25"/>
      <c r="C491986" s="25"/>
      <c r="D491986" s="31"/>
      <c r="E491986" s="25"/>
      <c r="F491986" s="25"/>
      <c r="G491986" s="25"/>
      <c r="H491986" s="25"/>
    </row>
    <row r="491987" spans="2:8" x14ac:dyDescent="0.2">
      <c r="B491987" s="25"/>
      <c r="C491987" s="25"/>
      <c r="D491987" s="31"/>
      <c r="E491987" s="25"/>
      <c r="F491987" s="25"/>
      <c r="G491987" s="25"/>
      <c r="H491987" s="25"/>
    </row>
    <row r="491988" spans="2:8" x14ac:dyDescent="0.2">
      <c r="B491988" s="25"/>
      <c r="C491988" s="25"/>
      <c r="D491988" s="31"/>
      <c r="E491988" s="25"/>
      <c r="F491988" s="25"/>
      <c r="G491988" s="25"/>
      <c r="H491988" s="25"/>
    </row>
    <row r="491989" spans="2:8" x14ac:dyDescent="0.2">
      <c r="B491989" s="25"/>
      <c r="C491989" s="25"/>
      <c r="D491989" s="31"/>
      <c r="E491989" s="25"/>
      <c r="F491989" s="25"/>
      <c r="G491989" s="25"/>
      <c r="H491989" s="25"/>
    </row>
    <row r="491990" spans="2:8" x14ac:dyDescent="0.2">
      <c r="B491990" s="25"/>
      <c r="C491990" s="25"/>
      <c r="D491990" s="31"/>
      <c r="E491990" s="25"/>
      <c r="F491990" s="25"/>
      <c r="G491990" s="25"/>
      <c r="H491990" s="25"/>
    </row>
    <row r="491991" spans="2:8" x14ac:dyDescent="0.2">
      <c r="B491991" s="25"/>
      <c r="C491991" s="25"/>
      <c r="D491991" s="31"/>
      <c r="E491991" s="25"/>
      <c r="F491991" s="25"/>
      <c r="G491991" s="25"/>
      <c r="H491991" s="25"/>
    </row>
    <row r="491992" spans="2:8" x14ac:dyDescent="0.2">
      <c r="B491992" s="25"/>
      <c r="C491992" s="25"/>
      <c r="D491992" s="31"/>
      <c r="E491992" s="25"/>
      <c r="F491992" s="25"/>
      <c r="G491992" s="25"/>
      <c r="H491992" s="25"/>
    </row>
    <row r="491993" spans="2:8" x14ac:dyDescent="0.2">
      <c r="B491993" s="25"/>
      <c r="C491993" s="25"/>
      <c r="D491993" s="31"/>
      <c r="E491993" s="25"/>
      <c r="F491993" s="25"/>
      <c r="G491993" s="25"/>
      <c r="H491993" s="25"/>
    </row>
    <row r="491994" spans="2:8" x14ac:dyDescent="0.2">
      <c r="B491994" s="25"/>
      <c r="C491994" s="25"/>
      <c r="D491994" s="31"/>
      <c r="E491994" s="25"/>
      <c r="F491994" s="25"/>
      <c r="G491994" s="25"/>
      <c r="H491994" s="25"/>
    </row>
    <row r="491995" spans="2:8" x14ac:dyDescent="0.2">
      <c r="B491995" s="25"/>
      <c r="C491995" s="25"/>
      <c r="D491995" s="31"/>
      <c r="E491995" s="25"/>
      <c r="F491995" s="25"/>
      <c r="G491995" s="25"/>
      <c r="H491995" s="25"/>
    </row>
    <row r="491996" spans="2:8" x14ac:dyDescent="0.2">
      <c r="B491996" s="25"/>
      <c r="C491996" s="25"/>
      <c r="D491996" s="31"/>
      <c r="E491996" s="25"/>
      <c r="F491996" s="25"/>
      <c r="G491996" s="25"/>
      <c r="H491996" s="25"/>
    </row>
    <row r="491997" spans="2:8" x14ac:dyDescent="0.2">
      <c r="B491997" s="25"/>
      <c r="C491997" s="25"/>
      <c r="D491997" s="31"/>
      <c r="E491997" s="25"/>
      <c r="F491997" s="25"/>
      <c r="G491997" s="25"/>
      <c r="H491997" s="25"/>
    </row>
    <row r="491998" spans="2:8" x14ac:dyDescent="0.2">
      <c r="B491998" s="25"/>
      <c r="C491998" s="25"/>
      <c r="D491998" s="31"/>
      <c r="E491998" s="25"/>
      <c r="F491998" s="25"/>
      <c r="G491998" s="25"/>
      <c r="H491998" s="25"/>
    </row>
    <row r="491999" spans="2:8" x14ac:dyDescent="0.2">
      <c r="B491999" s="25"/>
      <c r="C491999" s="25"/>
      <c r="D491999" s="31"/>
      <c r="E491999" s="25"/>
      <c r="F491999" s="25"/>
      <c r="G491999" s="25"/>
      <c r="H491999" s="25"/>
    </row>
    <row r="492000" spans="2:8" x14ac:dyDescent="0.2">
      <c r="B492000" s="25"/>
      <c r="C492000" s="25"/>
      <c r="D492000" s="31"/>
      <c r="E492000" s="25"/>
      <c r="F492000" s="25"/>
      <c r="G492000" s="25"/>
      <c r="H492000" s="25"/>
    </row>
    <row r="492001" spans="2:8" x14ac:dyDescent="0.2">
      <c r="B492001" s="25"/>
      <c r="C492001" s="25"/>
      <c r="D492001" s="31"/>
      <c r="E492001" s="25"/>
      <c r="F492001" s="25"/>
      <c r="G492001" s="25"/>
      <c r="H492001" s="25"/>
    </row>
    <row r="492002" spans="2:8" x14ac:dyDescent="0.2">
      <c r="B492002" s="25"/>
      <c r="C492002" s="25"/>
      <c r="D492002" s="31"/>
      <c r="E492002" s="25"/>
      <c r="F492002" s="25"/>
      <c r="G492002" s="25"/>
      <c r="H492002" s="25"/>
    </row>
    <row r="492003" spans="2:8" x14ac:dyDescent="0.2">
      <c r="B492003" s="25"/>
      <c r="C492003" s="25"/>
      <c r="D492003" s="31"/>
      <c r="E492003" s="25"/>
      <c r="F492003" s="25"/>
      <c r="G492003" s="25"/>
      <c r="H492003" s="25"/>
    </row>
    <row r="492004" spans="2:8" x14ac:dyDescent="0.2">
      <c r="B492004" s="25"/>
      <c r="C492004" s="25"/>
      <c r="D492004" s="31"/>
      <c r="E492004" s="25"/>
      <c r="F492004" s="25"/>
      <c r="G492004" s="25"/>
      <c r="H492004" s="25"/>
    </row>
    <row r="492005" spans="2:8" x14ac:dyDescent="0.2">
      <c r="B492005" s="25"/>
      <c r="C492005" s="25"/>
      <c r="D492005" s="31"/>
      <c r="E492005" s="25"/>
      <c r="F492005" s="25"/>
      <c r="G492005" s="25"/>
      <c r="H492005" s="25"/>
    </row>
    <row r="492006" spans="2:8" x14ac:dyDescent="0.2">
      <c r="B492006" s="25"/>
      <c r="C492006" s="25"/>
      <c r="D492006" s="31"/>
      <c r="E492006" s="25"/>
      <c r="F492006" s="25"/>
      <c r="G492006" s="25"/>
      <c r="H492006" s="25"/>
    </row>
    <row r="492007" spans="2:8" x14ac:dyDescent="0.2">
      <c r="B492007" s="25"/>
      <c r="C492007" s="25"/>
      <c r="D492007" s="31"/>
      <c r="E492007" s="25"/>
      <c r="F492007" s="25"/>
      <c r="G492007" s="25"/>
      <c r="H492007" s="25"/>
    </row>
    <row r="492008" spans="2:8" x14ac:dyDescent="0.2">
      <c r="B492008" s="25"/>
      <c r="C492008" s="25"/>
      <c r="D492008" s="31"/>
      <c r="E492008" s="25"/>
      <c r="F492008" s="25"/>
      <c r="G492008" s="25"/>
      <c r="H492008" s="25"/>
    </row>
    <row r="492009" spans="2:8" x14ac:dyDescent="0.2">
      <c r="B492009" s="25"/>
      <c r="C492009" s="25"/>
      <c r="D492009" s="31"/>
      <c r="E492009" s="25"/>
      <c r="F492009" s="25"/>
      <c r="G492009" s="25"/>
      <c r="H492009" s="25"/>
    </row>
    <row r="492010" spans="2:8" x14ac:dyDescent="0.2">
      <c r="B492010" s="25"/>
      <c r="C492010" s="25"/>
      <c r="D492010" s="31"/>
      <c r="E492010" s="25"/>
      <c r="F492010" s="25"/>
      <c r="G492010" s="25"/>
      <c r="H492010" s="25"/>
    </row>
    <row r="492011" spans="2:8" x14ac:dyDescent="0.2">
      <c r="B492011" s="25"/>
      <c r="C492011" s="25"/>
      <c r="D492011" s="31"/>
      <c r="E492011" s="25"/>
      <c r="F492011" s="25"/>
      <c r="G492011" s="25"/>
      <c r="H492011" s="25"/>
    </row>
    <row r="492012" spans="2:8" x14ac:dyDescent="0.2">
      <c r="B492012" s="25"/>
      <c r="C492012" s="25"/>
      <c r="D492012" s="31"/>
      <c r="E492012" s="25"/>
      <c r="F492012" s="25"/>
      <c r="G492012" s="25"/>
      <c r="H492012" s="25"/>
    </row>
    <row r="492013" spans="2:8" x14ac:dyDescent="0.2">
      <c r="B492013" s="25"/>
      <c r="C492013" s="25"/>
      <c r="D492013" s="31"/>
      <c r="E492013" s="25"/>
      <c r="F492013" s="25"/>
      <c r="G492013" s="25"/>
      <c r="H492013" s="25"/>
    </row>
    <row r="492014" spans="2:8" x14ac:dyDescent="0.2">
      <c r="B492014" s="25"/>
      <c r="C492014" s="25"/>
      <c r="D492014" s="31"/>
      <c r="E492014" s="25"/>
      <c r="F492014" s="25"/>
      <c r="G492014" s="25"/>
      <c r="H492014" s="25"/>
    </row>
    <row r="492015" spans="2:8" x14ac:dyDescent="0.2">
      <c r="B492015" s="25"/>
      <c r="C492015" s="25"/>
      <c r="D492015" s="31"/>
      <c r="E492015" s="25"/>
      <c r="F492015" s="25"/>
      <c r="G492015" s="25"/>
      <c r="H492015" s="25"/>
    </row>
    <row r="492016" spans="2:8" x14ac:dyDescent="0.2">
      <c r="B492016" s="25"/>
      <c r="C492016" s="25"/>
      <c r="D492016" s="31"/>
      <c r="E492016" s="25"/>
      <c r="F492016" s="25"/>
      <c r="G492016" s="25"/>
      <c r="H492016" s="25"/>
    </row>
    <row r="492017" spans="2:8" x14ac:dyDescent="0.2">
      <c r="B492017" s="25"/>
      <c r="C492017" s="25"/>
      <c r="D492017" s="31"/>
      <c r="E492017" s="25"/>
      <c r="F492017" s="25"/>
      <c r="G492017" s="25"/>
      <c r="H492017" s="25"/>
    </row>
    <row r="492018" spans="2:8" x14ac:dyDescent="0.2">
      <c r="B492018" s="25"/>
      <c r="C492018" s="25"/>
      <c r="D492018" s="31"/>
      <c r="E492018" s="25"/>
      <c r="F492018" s="25"/>
      <c r="G492018" s="25"/>
      <c r="H492018" s="25"/>
    </row>
    <row r="492019" spans="2:8" x14ac:dyDescent="0.2">
      <c r="B492019" s="25"/>
      <c r="C492019" s="25"/>
      <c r="D492019" s="31"/>
      <c r="E492019" s="25"/>
      <c r="F492019" s="25"/>
      <c r="G492019" s="25"/>
      <c r="H492019" s="25"/>
    </row>
    <row r="492020" spans="2:8" x14ac:dyDescent="0.2">
      <c r="B492020" s="25"/>
      <c r="C492020" s="25"/>
      <c r="D492020" s="31"/>
      <c r="E492020" s="25"/>
      <c r="F492020" s="25"/>
      <c r="G492020" s="25"/>
      <c r="H492020" s="25"/>
    </row>
    <row r="492021" spans="2:8" x14ac:dyDescent="0.2">
      <c r="B492021" s="25"/>
      <c r="C492021" s="25"/>
      <c r="D492021" s="31"/>
      <c r="E492021" s="25"/>
      <c r="F492021" s="25"/>
      <c r="G492021" s="25"/>
      <c r="H492021" s="25"/>
    </row>
    <row r="492022" spans="2:8" x14ac:dyDescent="0.2">
      <c r="B492022" s="25"/>
      <c r="C492022" s="25"/>
      <c r="D492022" s="31"/>
      <c r="E492022" s="25"/>
      <c r="F492022" s="25"/>
      <c r="G492022" s="25"/>
      <c r="H492022" s="25"/>
    </row>
    <row r="492023" spans="2:8" x14ac:dyDescent="0.2">
      <c r="B492023" s="25"/>
      <c r="C492023" s="25"/>
      <c r="D492023" s="31"/>
      <c r="E492023" s="25"/>
      <c r="F492023" s="25"/>
      <c r="G492023" s="25"/>
      <c r="H492023" s="25"/>
    </row>
    <row r="492024" spans="2:8" x14ac:dyDescent="0.2">
      <c r="B492024" s="25"/>
      <c r="C492024" s="25"/>
      <c r="D492024" s="31"/>
      <c r="E492024" s="25"/>
      <c r="F492024" s="25"/>
      <c r="G492024" s="25"/>
      <c r="H492024" s="25"/>
    </row>
    <row r="492025" spans="2:8" x14ac:dyDescent="0.2">
      <c r="B492025" s="25"/>
      <c r="C492025" s="25"/>
      <c r="D492025" s="31"/>
      <c r="E492025" s="25"/>
      <c r="F492025" s="25"/>
      <c r="G492025" s="25"/>
      <c r="H492025" s="25"/>
    </row>
    <row r="492026" spans="2:8" x14ac:dyDescent="0.2">
      <c r="B492026" s="25"/>
      <c r="C492026" s="25"/>
      <c r="D492026" s="31"/>
      <c r="E492026" s="25"/>
      <c r="F492026" s="25"/>
      <c r="G492026" s="25"/>
      <c r="H492026" s="25"/>
    </row>
    <row r="492027" spans="2:8" x14ac:dyDescent="0.2">
      <c r="B492027" s="25"/>
      <c r="C492027" s="25"/>
      <c r="D492027" s="31"/>
      <c r="E492027" s="25"/>
      <c r="F492027" s="25"/>
      <c r="G492027" s="25"/>
      <c r="H492027" s="25"/>
    </row>
    <row r="492028" spans="2:8" x14ac:dyDescent="0.2">
      <c r="B492028" s="25"/>
      <c r="C492028" s="25"/>
      <c r="D492028" s="31"/>
      <c r="E492028" s="25"/>
      <c r="F492028" s="25"/>
      <c r="G492028" s="25"/>
      <c r="H492028" s="25"/>
    </row>
    <row r="492029" spans="2:8" x14ac:dyDescent="0.2">
      <c r="B492029" s="25"/>
      <c r="C492029" s="25"/>
      <c r="D492029" s="31"/>
      <c r="E492029" s="25"/>
      <c r="F492029" s="25"/>
      <c r="G492029" s="25"/>
      <c r="H492029" s="25"/>
    </row>
    <row r="492030" spans="2:8" x14ac:dyDescent="0.2">
      <c r="B492030" s="25"/>
      <c r="C492030" s="25"/>
      <c r="D492030" s="31"/>
      <c r="E492030" s="25"/>
      <c r="F492030" s="25"/>
      <c r="G492030" s="25"/>
      <c r="H492030" s="25"/>
    </row>
    <row r="492031" spans="2:8" x14ac:dyDescent="0.2">
      <c r="B492031" s="25"/>
      <c r="C492031" s="25"/>
      <c r="D492031" s="31"/>
      <c r="E492031" s="25"/>
      <c r="F492031" s="25"/>
      <c r="G492031" s="25"/>
      <c r="H492031" s="25"/>
    </row>
    <row r="492032" spans="2:8" x14ac:dyDescent="0.2">
      <c r="B492032" s="25"/>
      <c r="C492032" s="25"/>
      <c r="D492032" s="31"/>
      <c r="E492032" s="25"/>
      <c r="F492032" s="25"/>
      <c r="G492032" s="25"/>
      <c r="H492032" s="25"/>
    </row>
    <row r="492033" spans="2:8" x14ac:dyDescent="0.2">
      <c r="B492033" s="25"/>
      <c r="C492033" s="25"/>
      <c r="D492033" s="31"/>
      <c r="E492033" s="25"/>
      <c r="F492033" s="25"/>
      <c r="G492033" s="25"/>
      <c r="H492033" s="25"/>
    </row>
    <row r="492034" spans="2:8" x14ac:dyDescent="0.2">
      <c r="B492034" s="25"/>
      <c r="C492034" s="25"/>
      <c r="D492034" s="31"/>
      <c r="E492034" s="25"/>
      <c r="F492034" s="25"/>
      <c r="G492034" s="25"/>
      <c r="H492034" s="25"/>
    </row>
    <row r="492035" spans="2:8" x14ac:dyDescent="0.2">
      <c r="B492035" s="25"/>
      <c r="C492035" s="25"/>
      <c r="D492035" s="31"/>
      <c r="E492035" s="25"/>
      <c r="F492035" s="25"/>
      <c r="G492035" s="25"/>
      <c r="H492035" s="25"/>
    </row>
    <row r="492036" spans="2:8" x14ac:dyDescent="0.2">
      <c r="B492036" s="25"/>
      <c r="C492036" s="25"/>
      <c r="D492036" s="31"/>
      <c r="E492036" s="25"/>
      <c r="F492036" s="25"/>
      <c r="G492036" s="25"/>
      <c r="H492036" s="25"/>
    </row>
    <row r="492037" spans="2:8" x14ac:dyDescent="0.2">
      <c r="B492037" s="25"/>
      <c r="C492037" s="25"/>
      <c r="D492037" s="31"/>
      <c r="E492037" s="25"/>
      <c r="F492037" s="25"/>
      <c r="G492037" s="25"/>
      <c r="H492037" s="25"/>
    </row>
    <row r="492038" spans="2:8" x14ac:dyDescent="0.2">
      <c r="B492038" s="25"/>
      <c r="C492038" s="25"/>
      <c r="D492038" s="31"/>
      <c r="E492038" s="25"/>
      <c r="F492038" s="25"/>
      <c r="G492038" s="25"/>
      <c r="H492038" s="25"/>
    </row>
    <row r="492039" spans="2:8" x14ac:dyDescent="0.2">
      <c r="B492039" s="25"/>
      <c r="C492039" s="25"/>
      <c r="D492039" s="31"/>
      <c r="E492039" s="25"/>
      <c r="F492039" s="25"/>
      <c r="G492039" s="25"/>
      <c r="H492039" s="25"/>
    </row>
    <row r="492040" spans="2:8" x14ac:dyDescent="0.2">
      <c r="B492040" s="25"/>
      <c r="C492040" s="25"/>
      <c r="D492040" s="31"/>
      <c r="E492040" s="25"/>
      <c r="F492040" s="25"/>
      <c r="G492040" s="25"/>
      <c r="H492040" s="25"/>
    </row>
    <row r="492041" spans="2:8" x14ac:dyDescent="0.2">
      <c r="B492041" s="25"/>
      <c r="C492041" s="25"/>
      <c r="D492041" s="31"/>
      <c r="E492041" s="25"/>
      <c r="F492041" s="25"/>
      <c r="G492041" s="25"/>
      <c r="H492041" s="25"/>
    </row>
    <row r="492042" spans="2:8" x14ac:dyDescent="0.2">
      <c r="B492042" s="25"/>
      <c r="C492042" s="25"/>
      <c r="D492042" s="31"/>
      <c r="E492042" s="25"/>
      <c r="F492042" s="25"/>
      <c r="G492042" s="25"/>
      <c r="H492042" s="25"/>
    </row>
    <row r="492043" spans="2:8" x14ac:dyDescent="0.2">
      <c r="B492043" s="25"/>
      <c r="C492043" s="25"/>
      <c r="D492043" s="31"/>
      <c r="E492043" s="25"/>
      <c r="F492043" s="25"/>
      <c r="G492043" s="25"/>
      <c r="H492043" s="25"/>
    </row>
    <row r="492044" spans="2:8" x14ac:dyDescent="0.2">
      <c r="B492044" s="25"/>
      <c r="C492044" s="25"/>
      <c r="D492044" s="31"/>
      <c r="E492044" s="25"/>
      <c r="F492044" s="25"/>
      <c r="G492044" s="25"/>
      <c r="H492044" s="25"/>
    </row>
    <row r="492045" spans="2:8" x14ac:dyDescent="0.2">
      <c r="B492045" s="25"/>
      <c r="C492045" s="25"/>
      <c r="D492045" s="31"/>
      <c r="E492045" s="25"/>
      <c r="F492045" s="25"/>
      <c r="G492045" s="25"/>
      <c r="H492045" s="25"/>
    </row>
    <row r="492046" spans="2:8" x14ac:dyDescent="0.2">
      <c r="B492046" s="25"/>
      <c r="C492046" s="25"/>
      <c r="D492046" s="31"/>
      <c r="E492046" s="25"/>
      <c r="F492046" s="25"/>
      <c r="G492046" s="25"/>
      <c r="H492046" s="25"/>
    </row>
    <row r="492047" spans="2:8" x14ac:dyDescent="0.2">
      <c r="B492047" s="25"/>
      <c r="C492047" s="25"/>
      <c r="D492047" s="31"/>
      <c r="E492047" s="25"/>
      <c r="F492047" s="25"/>
      <c r="G492047" s="25"/>
      <c r="H492047" s="25"/>
    </row>
    <row r="492048" spans="2:8" x14ac:dyDescent="0.2">
      <c r="B492048" s="25"/>
      <c r="C492048" s="25"/>
      <c r="D492048" s="31"/>
      <c r="E492048" s="25"/>
      <c r="F492048" s="25"/>
      <c r="G492048" s="25"/>
      <c r="H492048" s="25"/>
    </row>
    <row r="492049" spans="2:8" x14ac:dyDescent="0.2">
      <c r="B492049" s="25"/>
      <c r="C492049" s="25"/>
      <c r="D492049" s="31"/>
      <c r="E492049" s="25"/>
      <c r="F492049" s="25"/>
      <c r="G492049" s="25"/>
      <c r="H492049" s="25"/>
    </row>
    <row r="492050" spans="2:8" x14ac:dyDescent="0.2">
      <c r="B492050" s="25"/>
      <c r="C492050" s="25"/>
      <c r="D492050" s="31"/>
      <c r="E492050" s="25"/>
      <c r="F492050" s="25"/>
      <c r="G492050" s="25"/>
      <c r="H492050" s="25"/>
    </row>
    <row r="492051" spans="2:8" x14ac:dyDescent="0.2">
      <c r="B492051" s="25"/>
      <c r="C492051" s="25"/>
      <c r="D492051" s="31"/>
      <c r="E492051" s="25"/>
      <c r="F492051" s="25"/>
      <c r="G492051" s="25"/>
      <c r="H492051" s="25"/>
    </row>
    <row r="492052" spans="2:8" x14ac:dyDescent="0.2">
      <c r="B492052" s="25"/>
      <c r="C492052" s="25"/>
      <c r="D492052" s="31"/>
      <c r="E492052" s="25"/>
      <c r="F492052" s="25"/>
      <c r="G492052" s="25"/>
      <c r="H492052" s="25"/>
    </row>
    <row r="492053" spans="2:8" x14ac:dyDescent="0.2">
      <c r="B492053" s="25"/>
      <c r="C492053" s="25"/>
      <c r="D492053" s="31"/>
      <c r="E492053" s="25"/>
      <c r="F492053" s="25"/>
      <c r="G492053" s="25"/>
      <c r="H492053" s="25"/>
    </row>
    <row r="492054" spans="2:8" x14ac:dyDescent="0.2">
      <c r="B492054" s="25"/>
      <c r="C492054" s="25"/>
      <c r="D492054" s="31"/>
      <c r="E492054" s="25"/>
      <c r="F492054" s="25"/>
      <c r="G492054" s="25"/>
      <c r="H492054" s="25"/>
    </row>
    <row r="492055" spans="2:8" x14ac:dyDescent="0.2">
      <c r="B492055" s="25"/>
      <c r="C492055" s="25"/>
      <c r="D492055" s="31"/>
      <c r="E492055" s="25"/>
      <c r="F492055" s="25"/>
      <c r="G492055" s="25"/>
      <c r="H492055" s="25"/>
    </row>
    <row r="492056" spans="2:8" x14ac:dyDescent="0.2">
      <c r="B492056" s="25"/>
      <c r="C492056" s="25"/>
      <c r="D492056" s="31"/>
      <c r="E492056" s="25"/>
      <c r="F492056" s="25"/>
      <c r="G492056" s="25"/>
      <c r="H492056" s="25"/>
    </row>
    <row r="492057" spans="2:8" x14ac:dyDescent="0.2">
      <c r="B492057" s="25"/>
      <c r="C492057" s="25"/>
      <c r="D492057" s="31"/>
      <c r="E492057" s="25"/>
      <c r="F492057" s="25"/>
      <c r="G492057" s="25"/>
      <c r="H492057" s="25"/>
    </row>
    <row r="492058" spans="2:8" x14ac:dyDescent="0.2">
      <c r="B492058" s="25"/>
      <c r="C492058" s="25"/>
      <c r="D492058" s="31"/>
      <c r="E492058" s="25"/>
      <c r="F492058" s="25"/>
      <c r="G492058" s="25"/>
      <c r="H492058" s="25"/>
    </row>
    <row r="492059" spans="2:8" x14ac:dyDescent="0.2">
      <c r="B492059" s="25"/>
      <c r="C492059" s="25"/>
      <c r="D492059" s="31"/>
      <c r="E492059" s="25"/>
      <c r="F492059" s="25"/>
      <c r="G492059" s="25"/>
      <c r="H492059" s="25"/>
    </row>
    <row r="492060" spans="2:8" x14ac:dyDescent="0.2">
      <c r="B492060" s="25"/>
      <c r="C492060" s="25"/>
      <c r="D492060" s="31"/>
      <c r="E492060" s="25"/>
      <c r="F492060" s="25"/>
      <c r="G492060" s="25"/>
      <c r="H492060" s="25"/>
    </row>
    <row r="492061" spans="2:8" x14ac:dyDescent="0.2">
      <c r="B492061" s="25"/>
      <c r="C492061" s="25"/>
      <c r="D492061" s="31"/>
      <c r="E492061" s="25"/>
      <c r="F492061" s="25"/>
      <c r="G492061" s="25"/>
      <c r="H492061" s="25"/>
    </row>
    <row r="492062" spans="2:8" x14ac:dyDescent="0.2">
      <c r="B492062" s="25"/>
      <c r="C492062" s="25"/>
      <c r="D492062" s="31"/>
      <c r="E492062" s="25"/>
      <c r="F492062" s="25"/>
      <c r="G492062" s="25"/>
      <c r="H492062" s="25"/>
    </row>
    <row r="492063" spans="2:8" x14ac:dyDescent="0.2">
      <c r="B492063" s="25"/>
      <c r="C492063" s="25"/>
      <c r="D492063" s="31"/>
      <c r="E492063" s="25"/>
      <c r="F492063" s="25"/>
      <c r="G492063" s="25"/>
      <c r="H492063" s="25"/>
    </row>
    <row r="492064" spans="2:8" x14ac:dyDescent="0.2">
      <c r="B492064" s="25"/>
      <c r="C492064" s="25"/>
      <c r="D492064" s="31"/>
      <c r="E492064" s="25"/>
      <c r="F492064" s="25"/>
      <c r="G492064" s="25"/>
      <c r="H492064" s="25"/>
    </row>
    <row r="492065" spans="2:8" x14ac:dyDescent="0.2">
      <c r="B492065" s="25"/>
      <c r="C492065" s="25"/>
      <c r="D492065" s="31"/>
      <c r="E492065" s="25"/>
      <c r="F492065" s="25"/>
      <c r="G492065" s="25"/>
      <c r="H492065" s="25"/>
    </row>
    <row r="492066" spans="2:8" x14ac:dyDescent="0.2">
      <c r="B492066" s="25"/>
      <c r="C492066" s="25"/>
      <c r="D492066" s="31"/>
      <c r="E492066" s="25"/>
      <c r="F492066" s="25"/>
      <c r="G492066" s="25"/>
      <c r="H492066" s="25"/>
    </row>
    <row r="492067" spans="2:8" x14ac:dyDescent="0.2">
      <c r="B492067" s="25"/>
      <c r="C492067" s="25"/>
      <c r="D492067" s="31"/>
      <c r="E492067" s="25"/>
      <c r="F492067" s="25"/>
      <c r="G492067" s="25"/>
      <c r="H492067" s="25"/>
    </row>
    <row r="492068" spans="2:8" x14ac:dyDescent="0.2">
      <c r="B492068" s="25"/>
      <c r="C492068" s="25"/>
      <c r="D492068" s="31"/>
      <c r="E492068" s="25"/>
      <c r="F492068" s="25"/>
      <c r="G492068" s="25"/>
      <c r="H492068" s="25"/>
    </row>
    <row r="492069" spans="2:8" x14ac:dyDescent="0.2">
      <c r="B492069" s="25"/>
      <c r="C492069" s="25"/>
      <c r="D492069" s="31"/>
      <c r="E492069" s="25"/>
      <c r="F492069" s="25"/>
      <c r="G492069" s="25"/>
      <c r="H492069" s="25"/>
    </row>
    <row r="492070" spans="2:8" x14ac:dyDescent="0.2">
      <c r="B492070" s="25"/>
      <c r="C492070" s="25"/>
      <c r="D492070" s="31"/>
      <c r="E492070" s="25"/>
      <c r="F492070" s="25"/>
      <c r="G492070" s="25"/>
      <c r="H492070" s="25"/>
    </row>
    <row r="492071" spans="2:8" x14ac:dyDescent="0.2">
      <c r="B492071" s="25"/>
      <c r="C492071" s="25"/>
      <c r="D492071" s="31"/>
      <c r="E492071" s="25"/>
      <c r="F492071" s="25"/>
      <c r="G492071" s="25"/>
      <c r="H492071" s="25"/>
    </row>
    <row r="492072" spans="2:8" x14ac:dyDescent="0.2">
      <c r="B492072" s="25"/>
      <c r="C492072" s="25"/>
      <c r="D492072" s="31"/>
      <c r="E492072" s="25"/>
      <c r="F492072" s="25"/>
      <c r="G492072" s="25"/>
      <c r="H492072" s="25"/>
    </row>
    <row r="492073" spans="2:8" x14ac:dyDescent="0.2">
      <c r="B492073" s="25"/>
      <c r="C492073" s="25"/>
      <c r="D492073" s="31"/>
      <c r="E492073" s="25"/>
      <c r="F492073" s="25"/>
      <c r="G492073" s="25"/>
      <c r="H492073" s="25"/>
    </row>
    <row r="492074" spans="2:8" x14ac:dyDescent="0.2">
      <c r="B492074" s="25"/>
      <c r="C492074" s="25"/>
      <c r="D492074" s="31"/>
      <c r="E492074" s="25"/>
      <c r="F492074" s="25"/>
      <c r="G492074" s="25"/>
      <c r="H492074" s="25"/>
    </row>
    <row r="492075" spans="2:8" x14ac:dyDescent="0.2">
      <c r="B492075" s="25"/>
      <c r="C492075" s="25"/>
      <c r="D492075" s="31"/>
      <c r="E492075" s="25"/>
      <c r="F492075" s="25"/>
      <c r="G492075" s="25"/>
      <c r="H492075" s="25"/>
    </row>
    <row r="492076" spans="2:8" x14ac:dyDescent="0.2">
      <c r="B492076" s="25"/>
      <c r="C492076" s="25"/>
      <c r="D492076" s="31"/>
      <c r="E492076" s="25"/>
      <c r="F492076" s="25"/>
      <c r="G492076" s="25"/>
      <c r="H492076" s="25"/>
    </row>
    <row r="492077" spans="2:8" x14ac:dyDescent="0.2">
      <c r="B492077" s="25"/>
      <c r="C492077" s="25"/>
      <c r="D492077" s="31"/>
      <c r="E492077" s="25"/>
      <c r="F492077" s="25"/>
      <c r="G492077" s="25"/>
      <c r="H492077" s="25"/>
    </row>
    <row r="492078" spans="2:8" x14ac:dyDescent="0.2">
      <c r="B492078" s="25"/>
      <c r="C492078" s="25"/>
      <c r="D492078" s="31"/>
      <c r="E492078" s="25"/>
      <c r="F492078" s="25"/>
      <c r="G492078" s="25"/>
      <c r="H492078" s="25"/>
    </row>
    <row r="492079" spans="2:8" x14ac:dyDescent="0.2">
      <c r="B492079" s="25"/>
      <c r="C492079" s="25"/>
      <c r="D492079" s="31"/>
      <c r="E492079" s="25"/>
      <c r="F492079" s="25"/>
      <c r="G492079" s="25"/>
      <c r="H492079" s="25"/>
    </row>
    <row r="492080" spans="2:8" x14ac:dyDescent="0.2">
      <c r="B492080" s="25"/>
      <c r="C492080" s="25"/>
      <c r="D492080" s="31"/>
      <c r="E492080" s="25"/>
      <c r="F492080" s="25"/>
      <c r="G492080" s="25"/>
      <c r="H492080" s="25"/>
    </row>
    <row r="492081" spans="2:8" x14ac:dyDescent="0.2">
      <c r="B492081" s="25"/>
      <c r="C492081" s="25"/>
      <c r="D492081" s="31"/>
      <c r="E492081" s="25"/>
      <c r="F492081" s="25"/>
      <c r="G492081" s="25"/>
      <c r="H492081" s="25"/>
    </row>
    <row r="492082" spans="2:8" x14ac:dyDescent="0.2">
      <c r="B492082" s="25"/>
      <c r="C492082" s="25"/>
      <c r="D492082" s="31"/>
      <c r="E492082" s="25"/>
      <c r="F492082" s="25"/>
      <c r="G492082" s="25"/>
      <c r="H492082" s="25"/>
    </row>
    <row r="492083" spans="2:8" x14ac:dyDescent="0.2">
      <c r="B492083" s="25"/>
      <c r="C492083" s="25"/>
      <c r="D492083" s="31"/>
      <c r="E492083" s="25"/>
      <c r="F492083" s="25"/>
      <c r="G492083" s="25"/>
      <c r="H492083" s="25"/>
    </row>
    <row r="492084" spans="2:8" x14ac:dyDescent="0.2">
      <c r="B492084" s="25"/>
      <c r="C492084" s="25"/>
      <c r="D492084" s="31"/>
      <c r="E492084" s="25"/>
      <c r="F492084" s="25"/>
      <c r="G492084" s="25"/>
      <c r="H492084" s="25"/>
    </row>
    <row r="492085" spans="2:8" x14ac:dyDescent="0.2">
      <c r="B492085" s="25"/>
      <c r="C492085" s="25"/>
      <c r="D492085" s="31"/>
      <c r="E492085" s="25"/>
      <c r="F492085" s="25"/>
      <c r="G492085" s="25"/>
      <c r="H492085" s="25"/>
    </row>
    <row r="492086" spans="2:8" x14ac:dyDescent="0.2">
      <c r="B492086" s="25"/>
      <c r="C492086" s="25"/>
      <c r="D492086" s="31"/>
      <c r="E492086" s="25"/>
      <c r="F492086" s="25"/>
      <c r="G492086" s="25"/>
      <c r="H492086" s="25"/>
    </row>
    <row r="492087" spans="2:8" x14ac:dyDescent="0.2">
      <c r="B492087" s="25"/>
      <c r="C492087" s="25"/>
      <c r="D492087" s="31"/>
      <c r="E492087" s="25"/>
      <c r="F492087" s="25"/>
      <c r="G492087" s="25"/>
      <c r="H492087" s="25"/>
    </row>
    <row r="492088" spans="2:8" x14ac:dyDescent="0.2">
      <c r="B492088" s="25"/>
      <c r="C492088" s="25"/>
      <c r="D492088" s="31"/>
      <c r="E492088" s="25"/>
      <c r="F492088" s="25"/>
      <c r="G492088" s="25"/>
      <c r="H492088" s="25"/>
    </row>
    <row r="492089" spans="2:8" x14ac:dyDescent="0.2">
      <c r="B492089" s="25"/>
      <c r="C492089" s="25"/>
      <c r="D492089" s="31"/>
      <c r="E492089" s="25"/>
      <c r="F492089" s="25"/>
      <c r="G492089" s="25"/>
      <c r="H492089" s="25"/>
    </row>
    <row r="492090" spans="2:8" x14ac:dyDescent="0.2">
      <c r="B492090" s="25"/>
      <c r="C492090" s="25"/>
      <c r="D492090" s="31"/>
      <c r="E492090" s="25"/>
      <c r="F492090" s="25"/>
      <c r="G492090" s="25"/>
      <c r="H492090" s="25"/>
    </row>
    <row r="492091" spans="2:8" x14ac:dyDescent="0.2">
      <c r="B492091" s="25"/>
      <c r="C492091" s="25"/>
      <c r="D492091" s="31"/>
      <c r="E492091" s="25"/>
      <c r="F492091" s="25"/>
      <c r="G492091" s="25"/>
      <c r="H492091" s="25"/>
    </row>
    <row r="492092" spans="2:8" x14ac:dyDescent="0.2">
      <c r="B492092" s="25"/>
      <c r="C492092" s="25"/>
      <c r="D492092" s="31"/>
      <c r="E492092" s="25"/>
      <c r="F492092" s="25"/>
      <c r="G492092" s="25"/>
      <c r="H492092" s="25"/>
    </row>
    <row r="492093" spans="2:8" x14ac:dyDescent="0.2">
      <c r="B492093" s="25"/>
      <c r="C492093" s="25"/>
      <c r="D492093" s="31"/>
      <c r="E492093" s="25"/>
      <c r="F492093" s="25"/>
      <c r="G492093" s="25"/>
      <c r="H492093" s="25"/>
    </row>
    <row r="492094" spans="2:8" x14ac:dyDescent="0.2">
      <c r="B492094" s="25"/>
      <c r="C492094" s="25"/>
      <c r="D492094" s="31"/>
      <c r="E492094" s="25"/>
      <c r="F492094" s="25"/>
      <c r="G492094" s="25"/>
      <c r="H492094" s="25"/>
    </row>
    <row r="492095" spans="2:8" x14ac:dyDescent="0.2">
      <c r="B492095" s="25"/>
      <c r="C492095" s="25"/>
      <c r="D492095" s="31"/>
      <c r="E492095" s="25"/>
      <c r="F492095" s="25"/>
      <c r="G492095" s="25"/>
      <c r="H492095" s="25"/>
    </row>
    <row r="492096" spans="2:8" x14ac:dyDescent="0.2">
      <c r="B492096" s="25"/>
      <c r="C492096" s="25"/>
      <c r="D492096" s="31"/>
      <c r="E492096" s="25"/>
      <c r="F492096" s="25"/>
      <c r="G492096" s="25"/>
      <c r="H492096" s="25"/>
    </row>
    <row r="492097" spans="2:8" x14ac:dyDescent="0.2">
      <c r="B492097" s="25"/>
      <c r="C492097" s="25"/>
      <c r="D492097" s="31"/>
      <c r="E492097" s="25"/>
      <c r="F492097" s="25"/>
      <c r="G492097" s="25"/>
      <c r="H492097" s="25"/>
    </row>
    <row r="492098" spans="2:8" x14ac:dyDescent="0.2">
      <c r="B492098" s="25"/>
      <c r="C492098" s="25"/>
      <c r="D492098" s="31"/>
      <c r="E492098" s="25"/>
      <c r="F492098" s="25"/>
      <c r="G492098" s="25"/>
      <c r="H492098" s="25"/>
    </row>
    <row r="492099" spans="2:8" x14ac:dyDescent="0.2">
      <c r="B492099" s="25"/>
      <c r="C492099" s="25"/>
      <c r="D492099" s="31"/>
      <c r="E492099" s="25"/>
      <c r="F492099" s="25"/>
      <c r="G492099" s="25"/>
      <c r="H492099" s="25"/>
    </row>
    <row r="492100" spans="2:8" x14ac:dyDescent="0.2">
      <c r="B492100" s="25"/>
      <c r="C492100" s="25"/>
      <c r="D492100" s="31"/>
      <c r="E492100" s="25"/>
      <c r="F492100" s="25"/>
      <c r="G492100" s="25"/>
      <c r="H492100" s="25"/>
    </row>
    <row r="492101" spans="2:8" x14ac:dyDescent="0.2">
      <c r="B492101" s="21"/>
      <c r="C492101" s="21"/>
      <c r="D492101" s="31"/>
      <c r="E492101" s="21"/>
      <c r="F492101" s="21"/>
      <c r="G492101" s="21"/>
      <c r="H492101" s="25"/>
    </row>
    <row r="492102" spans="2:8" x14ac:dyDescent="0.2">
      <c r="B492102" s="21"/>
      <c r="C492102" s="21"/>
      <c r="D492102" s="31"/>
      <c r="E492102" s="21"/>
      <c r="F492102" s="21"/>
      <c r="G492102" s="21"/>
      <c r="H492102" s="21"/>
    </row>
    <row r="492103" spans="2:8" x14ac:dyDescent="0.2">
      <c r="B492103" s="21"/>
      <c r="C492103" s="21"/>
      <c r="D492103" s="31"/>
      <c r="E492103" s="21"/>
      <c r="F492103" s="21"/>
      <c r="G492103" s="21"/>
      <c r="H492103" s="21"/>
    </row>
    <row r="492104" spans="2:8" x14ac:dyDescent="0.2">
      <c r="B492104" s="21"/>
      <c r="C492104" s="21"/>
      <c r="D492104" s="31"/>
      <c r="E492104" s="21"/>
      <c r="F492104" s="21"/>
      <c r="G492104" s="21"/>
      <c r="H492104" s="21"/>
    </row>
    <row r="492105" spans="2:8" x14ac:dyDescent="0.2">
      <c r="B492105" s="21"/>
      <c r="C492105" s="21"/>
      <c r="D492105" s="31"/>
      <c r="E492105" s="21"/>
      <c r="F492105" s="21"/>
      <c r="G492105" s="21"/>
      <c r="H492105" s="21"/>
    </row>
    <row r="492106" spans="2:8" x14ac:dyDescent="0.2">
      <c r="B492106" s="21"/>
      <c r="C492106" s="21"/>
      <c r="D492106" s="31"/>
      <c r="E492106" s="21"/>
      <c r="F492106" s="21"/>
      <c r="G492106" s="21"/>
      <c r="H492106" s="21"/>
    </row>
    <row r="492107" spans="2:8" x14ac:dyDescent="0.2">
      <c r="B492107" s="21"/>
      <c r="C492107" s="21"/>
      <c r="D492107" s="31"/>
      <c r="E492107" s="21"/>
      <c r="F492107" s="21"/>
      <c r="G492107" s="21"/>
      <c r="H492107" s="21"/>
    </row>
    <row r="492108" spans="2:8" x14ac:dyDescent="0.2">
      <c r="B492108" s="21"/>
      <c r="C492108" s="21"/>
      <c r="D492108" s="31"/>
      <c r="E492108" s="21"/>
      <c r="F492108" s="21"/>
      <c r="G492108" s="21"/>
      <c r="H492108" s="21"/>
    </row>
    <row r="492109" spans="2:8" x14ac:dyDescent="0.2">
      <c r="B492109" s="21"/>
      <c r="C492109" s="21"/>
      <c r="D492109" s="31"/>
      <c r="E492109" s="21"/>
      <c r="F492109" s="21"/>
      <c r="G492109" s="21"/>
      <c r="H492109" s="21"/>
    </row>
    <row r="492110" spans="2:8" x14ac:dyDescent="0.2">
      <c r="B492110" s="21"/>
      <c r="C492110" s="21"/>
      <c r="D492110" s="31"/>
      <c r="E492110" s="21"/>
      <c r="F492110" s="21"/>
      <c r="G492110" s="21"/>
      <c r="H492110" s="21"/>
    </row>
    <row r="492111" spans="2:8" x14ac:dyDescent="0.2">
      <c r="H492111" s="21"/>
    </row>
    <row r="507905" spans="2:8" x14ac:dyDescent="0.2">
      <c r="B507905" s="21"/>
      <c r="C507905" s="21"/>
      <c r="D507905" s="31"/>
      <c r="E507905" s="21"/>
      <c r="F507905" s="21"/>
      <c r="G507905" s="21"/>
    </row>
    <row r="507906" spans="2:8" x14ac:dyDescent="0.2">
      <c r="B507906" s="21"/>
      <c r="C507906" s="21"/>
      <c r="D507906" s="31"/>
      <c r="E507906" s="21"/>
      <c r="F507906" s="21"/>
      <c r="G507906" s="21"/>
      <c r="H507906" s="21"/>
    </row>
    <row r="507907" spans="2:8" x14ac:dyDescent="0.2">
      <c r="B507907" s="21"/>
      <c r="C507907" s="21"/>
      <c r="D507907" s="31"/>
      <c r="E507907" s="21"/>
      <c r="F507907" s="21"/>
      <c r="G507907" s="21"/>
      <c r="H507907" s="21"/>
    </row>
    <row r="507908" spans="2:8" x14ac:dyDescent="0.2">
      <c r="B507908" s="21"/>
      <c r="C507908" s="21"/>
      <c r="D507908" s="31"/>
      <c r="E507908" s="21"/>
      <c r="F507908" s="21"/>
      <c r="G507908" s="21"/>
      <c r="H507908" s="21"/>
    </row>
    <row r="507909" spans="2:8" x14ac:dyDescent="0.2">
      <c r="B507909" s="21"/>
      <c r="C507909" s="21"/>
      <c r="D507909" s="31"/>
      <c r="E507909" s="21"/>
      <c r="F507909" s="21"/>
      <c r="G507909" s="21"/>
      <c r="H507909" s="21"/>
    </row>
    <row r="507910" spans="2:8" x14ac:dyDescent="0.2">
      <c r="B507910" s="22"/>
      <c r="C507910" s="22"/>
      <c r="D507910" s="31"/>
      <c r="E507910" s="22"/>
      <c r="F507910" s="22"/>
      <c r="G507910" s="22"/>
      <c r="H507910" s="21"/>
    </row>
    <row r="507911" spans="2:8" x14ac:dyDescent="0.2">
      <c r="B507911" s="22"/>
      <c r="C507911" s="22"/>
      <c r="D507911" s="31"/>
      <c r="E507911" s="22"/>
      <c r="F507911" s="22"/>
      <c r="G507911" s="22"/>
      <c r="H507911" s="22"/>
    </row>
    <row r="507912" spans="2:8" x14ac:dyDescent="0.2">
      <c r="B507912" s="22"/>
      <c r="C507912" s="22"/>
      <c r="D507912" s="31"/>
      <c r="E507912" s="22"/>
      <c r="F507912" s="22"/>
      <c r="G507912" s="22"/>
      <c r="H507912" s="22"/>
    </row>
    <row r="507913" spans="2:8" x14ac:dyDescent="0.2">
      <c r="B507913" s="22"/>
      <c r="C507913" s="22"/>
      <c r="D507913" s="31"/>
      <c r="E507913" s="22"/>
      <c r="F507913" s="22"/>
      <c r="G507913" s="22"/>
      <c r="H507913" s="22"/>
    </row>
    <row r="507914" spans="2:8" x14ac:dyDescent="0.2">
      <c r="B507914" s="22"/>
      <c r="C507914" s="22"/>
      <c r="D507914" s="31"/>
      <c r="E507914" s="22"/>
      <c r="F507914" s="22"/>
      <c r="G507914" s="22"/>
      <c r="H507914" s="22"/>
    </row>
    <row r="507915" spans="2:8" x14ac:dyDescent="0.2">
      <c r="B507915" s="22"/>
      <c r="C507915" s="22"/>
      <c r="D507915" s="31"/>
      <c r="E507915" s="22"/>
      <c r="F507915" s="22"/>
      <c r="G507915" s="22"/>
      <c r="H507915" s="22"/>
    </row>
    <row r="507916" spans="2:8" x14ac:dyDescent="0.2">
      <c r="B507916" s="22"/>
      <c r="C507916" s="22"/>
      <c r="D507916" s="31"/>
      <c r="E507916" s="22"/>
      <c r="F507916" s="22"/>
      <c r="G507916" s="22"/>
      <c r="H507916" s="22"/>
    </row>
    <row r="507917" spans="2:8" x14ac:dyDescent="0.2">
      <c r="B507917" s="22"/>
      <c r="C507917" s="22"/>
      <c r="D507917" s="31"/>
      <c r="E507917" s="22"/>
      <c r="F507917" s="22"/>
      <c r="G507917" s="22"/>
      <c r="H507917" s="22"/>
    </row>
    <row r="507918" spans="2:8" x14ac:dyDescent="0.2">
      <c r="B507918" s="22"/>
      <c r="C507918" s="22"/>
      <c r="D507918" s="31"/>
      <c r="E507918" s="22"/>
      <c r="F507918" s="22"/>
      <c r="G507918" s="22"/>
      <c r="H507918" s="22"/>
    </row>
    <row r="507919" spans="2:8" x14ac:dyDescent="0.2">
      <c r="B507919" s="22"/>
      <c r="C507919" s="22"/>
      <c r="D507919" s="31"/>
      <c r="E507919" s="22"/>
      <c r="F507919" s="22"/>
      <c r="G507919" s="22"/>
      <c r="H507919" s="22"/>
    </row>
    <row r="507920" spans="2:8" x14ac:dyDescent="0.2">
      <c r="B507920" s="22"/>
      <c r="C507920" s="22"/>
      <c r="D507920" s="31"/>
      <c r="E507920" s="22"/>
      <c r="F507920" s="22"/>
      <c r="G507920" s="22"/>
      <c r="H507920" s="22"/>
    </row>
    <row r="507921" spans="2:8" x14ac:dyDescent="0.2">
      <c r="B507921" s="22"/>
      <c r="C507921" s="22"/>
      <c r="D507921" s="31"/>
      <c r="E507921" s="22"/>
      <c r="F507921" s="22"/>
      <c r="G507921" s="22"/>
      <c r="H507921" s="22"/>
    </row>
    <row r="507922" spans="2:8" x14ac:dyDescent="0.2">
      <c r="B507922" s="22"/>
      <c r="C507922" s="22"/>
      <c r="D507922" s="31"/>
      <c r="E507922" s="22"/>
      <c r="F507922" s="22"/>
      <c r="G507922" s="22"/>
      <c r="H507922" s="22"/>
    </row>
    <row r="507923" spans="2:8" x14ac:dyDescent="0.2">
      <c r="B507923" s="22"/>
      <c r="C507923" s="22"/>
      <c r="D507923" s="31"/>
      <c r="E507923" s="22"/>
      <c r="F507923" s="22"/>
      <c r="G507923" s="22"/>
      <c r="H507923" s="22"/>
    </row>
    <row r="507924" spans="2:8" x14ac:dyDescent="0.2">
      <c r="B507924" s="22"/>
      <c r="C507924" s="22"/>
      <c r="D507924" s="31"/>
      <c r="E507924" s="22"/>
      <c r="F507924" s="22"/>
      <c r="G507924" s="22"/>
      <c r="H507924" s="22"/>
    </row>
    <row r="507925" spans="2:8" x14ac:dyDescent="0.2">
      <c r="B507925" s="22"/>
      <c r="C507925" s="22"/>
      <c r="D507925" s="31"/>
      <c r="E507925" s="22"/>
      <c r="F507925" s="22"/>
      <c r="G507925" s="22"/>
      <c r="H507925" s="22"/>
    </row>
    <row r="507926" spans="2:8" x14ac:dyDescent="0.2">
      <c r="B507926" s="22"/>
      <c r="C507926" s="22"/>
      <c r="D507926" s="31"/>
      <c r="E507926" s="22"/>
      <c r="F507926" s="22"/>
      <c r="G507926" s="22"/>
      <c r="H507926" s="22"/>
    </row>
    <row r="507927" spans="2:8" x14ac:dyDescent="0.2">
      <c r="B507927" s="22"/>
      <c r="C507927" s="22"/>
      <c r="D507927" s="31"/>
      <c r="E507927" s="22"/>
      <c r="F507927" s="22"/>
      <c r="G507927" s="22"/>
      <c r="H507927" s="22"/>
    </row>
    <row r="507928" spans="2:8" x14ac:dyDescent="0.2">
      <c r="B507928" s="22"/>
      <c r="C507928" s="22"/>
      <c r="D507928" s="31"/>
      <c r="E507928" s="22"/>
      <c r="F507928" s="22"/>
      <c r="G507928" s="22"/>
      <c r="H507928" s="22"/>
    </row>
    <row r="507929" spans="2:8" x14ac:dyDescent="0.2">
      <c r="B507929" s="22"/>
      <c r="C507929" s="22"/>
      <c r="D507929" s="31"/>
      <c r="E507929" s="22"/>
      <c r="F507929" s="22"/>
      <c r="G507929" s="22"/>
      <c r="H507929" s="22"/>
    </row>
    <row r="507930" spans="2:8" x14ac:dyDescent="0.2">
      <c r="B507930" s="22"/>
      <c r="C507930" s="22"/>
      <c r="D507930" s="31"/>
      <c r="E507930" s="22"/>
      <c r="F507930" s="22"/>
      <c r="G507930" s="22"/>
      <c r="H507930" s="22"/>
    </row>
    <row r="507931" spans="2:8" x14ac:dyDescent="0.2">
      <c r="B507931" s="22"/>
      <c r="C507931" s="22"/>
      <c r="D507931" s="31"/>
      <c r="E507931" s="22"/>
      <c r="F507931" s="22"/>
      <c r="G507931" s="22"/>
      <c r="H507931" s="22"/>
    </row>
    <row r="507932" spans="2:8" x14ac:dyDescent="0.2">
      <c r="B507932" s="22"/>
      <c r="C507932" s="22"/>
      <c r="D507932" s="31"/>
      <c r="E507932" s="22"/>
      <c r="F507932" s="22"/>
      <c r="G507932" s="22"/>
      <c r="H507932" s="22"/>
    </row>
    <row r="507933" spans="2:8" x14ac:dyDescent="0.2">
      <c r="B507933" s="22"/>
      <c r="C507933" s="22"/>
      <c r="D507933" s="31"/>
      <c r="E507933" s="22"/>
      <c r="F507933" s="22"/>
      <c r="G507933" s="22"/>
      <c r="H507933" s="22"/>
    </row>
    <row r="507934" spans="2:8" x14ac:dyDescent="0.2">
      <c r="B507934" s="22"/>
      <c r="C507934" s="22"/>
      <c r="D507934" s="31"/>
      <c r="E507934" s="22"/>
      <c r="F507934" s="22"/>
      <c r="G507934" s="22"/>
      <c r="H507934" s="22"/>
    </row>
    <row r="507935" spans="2:8" x14ac:dyDescent="0.2">
      <c r="B507935" s="22"/>
      <c r="C507935" s="22"/>
      <c r="D507935" s="31"/>
      <c r="E507935" s="22"/>
      <c r="F507935" s="22"/>
      <c r="G507935" s="22"/>
      <c r="H507935" s="22"/>
    </row>
    <row r="507936" spans="2:8" x14ac:dyDescent="0.2">
      <c r="B507936" s="22"/>
      <c r="C507936" s="22"/>
      <c r="D507936" s="31"/>
      <c r="E507936" s="22"/>
      <c r="F507936" s="22"/>
      <c r="G507936" s="22"/>
      <c r="H507936" s="22"/>
    </row>
    <row r="507937" spans="2:8" x14ac:dyDescent="0.2">
      <c r="B507937" s="22"/>
      <c r="C507937" s="22"/>
      <c r="D507937" s="31"/>
      <c r="E507937" s="22"/>
      <c r="F507937" s="22"/>
      <c r="G507937" s="22"/>
      <c r="H507937" s="22"/>
    </row>
    <row r="507938" spans="2:8" x14ac:dyDescent="0.2">
      <c r="B507938" s="22"/>
      <c r="C507938" s="22"/>
      <c r="D507938" s="31"/>
      <c r="E507938" s="22"/>
      <c r="F507938" s="22"/>
      <c r="G507938" s="22"/>
      <c r="H507938" s="22"/>
    </row>
    <row r="507939" spans="2:8" x14ac:dyDescent="0.2">
      <c r="B507939" s="22"/>
      <c r="C507939" s="22"/>
      <c r="D507939" s="31"/>
      <c r="E507939" s="22"/>
      <c r="F507939" s="22"/>
      <c r="G507939" s="22"/>
      <c r="H507939" s="22"/>
    </row>
    <row r="507940" spans="2:8" x14ac:dyDescent="0.2">
      <c r="B507940" s="22"/>
      <c r="C507940" s="22"/>
      <c r="D507940" s="31"/>
      <c r="E507940" s="22"/>
      <c r="F507940" s="22"/>
      <c r="G507940" s="22"/>
      <c r="H507940" s="22"/>
    </row>
    <row r="507941" spans="2:8" x14ac:dyDescent="0.2">
      <c r="B507941" s="22"/>
      <c r="C507941" s="22"/>
      <c r="D507941" s="31"/>
      <c r="E507941" s="22"/>
      <c r="F507941" s="22"/>
      <c r="G507941" s="22"/>
      <c r="H507941" s="22"/>
    </row>
    <row r="507942" spans="2:8" x14ac:dyDescent="0.2">
      <c r="B507942" s="22"/>
      <c r="C507942" s="22"/>
      <c r="D507942" s="31"/>
      <c r="E507942" s="22"/>
      <c r="F507942" s="22"/>
      <c r="G507942" s="22"/>
      <c r="H507942" s="22"/>
    </row>
    <row r="507943" spans="2:8" x14ac:dyDescent="0.2">
      <c r="B507943" s="22"/>
      <c r="C507943" s="22"/>
      <c r="D507943" s="31"/>
      <c r="E507943" s="22"/>
      <c r="F507943" s="22"/>
      <c r="G507943" s="22"/>
      <c r="H507943" s="22"/>
    </row>
    <row r="507944" spans="2:8" x14ac:dyDescent="0.2">
      <c r="B507944" s="22"/>
      <c r="C507944" s="22"/>
      <c r="D507944" s="31"/>
      <c r="E507944" s="22"/>
      <c r="F507944" s="22"/>
      <c r="G507944" s="22"/>
      <c r="H507944" s="22"/>
    </row>
    <row r="507945" spans="2:8" x14ac:dyDescent="0.2">
      <c r="B507945" s="22"/>
      <c r="C507945" s="22"/>
      <c r="D507945" s="31"/>
      <c r="E507945" s="22"/>
      <c r="F507945" s="22"/>
      <c r="G507945" s="22"/>
      <c r="H507945" s="22"/>
    </row>
    <row r="507946" spans="2:8" x14ac:dyDescent="0.2">
      <c r="B507946" s="22"/>
      <c r="C507946" s="22"/>
      <c r="D507946" s="31"/>
      <c r="E507946" s="22"/>
      <c r="F507946" s="22"/>
      <c r="G507946" s="22"/>
      <c r="H507946" s="22"/>
    </row>
    <row r="507947" spans="2:8" x14ac:dyDescent="0.2">
      <c r="B507947" s="22"/>
      <c r="C507947" s="22"/>
      <c r="D507947" s="31"/>
      <c r="E507947" s="22"/>
      <c r="F507947" s="22"/>
      <c r="G507947" s="22"/>
      <c r="H507947" s="22"/>
    </row>
    <row r="507948" spans="2:8" x14ac:dyDescent="0.2">
      <c r="B507948" s="22"/>
      <c r="C507948" s="22"/>
      <c r="D507948" s="31"/>
      <c r="E507948" s="22"/>
      <c r="F507948" s="22"/>
      <c r="G507948" s="22"/>
      <c r="H507948" s="22"/>
    </row>
    <row r="507949" spans="2:8" x14ac:dyDescent="0.2">
      <c r="B507949" s="22"/>
      <c r="C507949" s="22"/>
      <c r="D507949" s="31"/>
      <c r="E507949" s="22"/>
      <c r="F507949" s="22"/>
      <c r="G507949" s="22"/>
      <c r="H507949" s="22"/>
    </row>
    <row r="507950" spans="2:8" x14ac:dyDescent="0.2">
      <c r="B507950" s="22"/>
      <c r="C507950" s="22"/>
      <c r="D507950" s="31"/>
      <c r="E507950" s="22"/>
      <c r="F507950" s="22"/>
      <c r="G507950" s="22"/>
      <c r="H507950" s="22"/>
    </row>
    <row r="507951" spans="2:8" x14ac:dyDescent="0.2">
      <c r="B507951" s="22"/>
      <c r="C507951" s="22"/>
      <c r="D507951" s="31"/>
      <c r="E507951" s="22"/>
      <c r="F507951" s="22"/>
      <c r="G507951" s="22"/>
      <c r="H507951" s="22"/>
    </row>
    <row r="507952" spans="2:8" x14ac:dyDescent="0.2">
      <c r="B507952" s="22"/>
      <c r="C507952" s="22"/>
      <c r="D507952" s="31"/>
      <c r="E507952" s="22"/>
      <c r="F507952" s="22"/>
      <c r="G507952" s="22"/>
      <c r="H507952" s="22"/>
    </row>
    <row r="507953" spans="2:8" x14ac:dyDescent="0.2">
      <c r="B507953" s="22"/>
      <c r="C507953" s="22"/>
      <c r="D507953" s="31"/>
      <c r="E507953" s="22"/>
      <c r="F507953" s="22"/>
      <c r="G507953" s="22"/>
      <c r="H507953" s="22"/>
    </row>
    <row r="507954" spans="2:8" x14ac:dyDescent="0.2">
      <c r="B507954" s="22"/>
      <c r="C507954" s="22"/>
      <c r="D507954" s="31"/>
      <c r="E507954" s="22"/>
      <c r="F507954" s="22"/>
      <c r="G507954" s="22"/>
      <c r="H507954" s="22"/>
    </row>
    <row r="507955" spans="2:8" x14ac:dyDescent="0.2">
      <c r="B507955" s="22"/>
      <c r="C507955" s="22"/>
      <c r="D507955" s="31"/>
      <c r="E507955" s="22"/>
      <c r="F507955" s="22"/>
      <c r="G507955" s="22"/>
      <c r="H507955" s="22"/>
    </row>
    <row r="507956" spans="2:8" x14ac:dyDescent="0.2">
      <c r="B507956" s="22"/>
      <c r="C507956" s="22"/>
      <c r="D507956" s="31"/>
      <c r="E507956" s="22"/>
      <c r="F507956" s="22"/>
      <c r="G507956" s="22"/>
      <c r="H507956" s="22"/>
    </row>
    <row r="507957" spans="2:8" x14ac:dyDescent="0.2">
      <c r="B507957" s="22"/>
      <c r="C507957" s="22"/>
      <c r="D507957" s="31"/>
      <c r="E507957" s="22"/>
      <c r="F507957" s="22"/>
      <c r="G507957" s="22"/>
      <c r="H507957" s="22"/>
    </row>
    <row r="507958" spans="2:8" x14ac:dyDescent="0.2">
      <c r="B507958" s="22"/>
      <c r="C507958" s="22"/>
      <c r="D507958" s="31"/>
      <c r="E507958" s="22"/>
      <c r="F507958" s="22"/>
      <c r="G507958" s="22"/>
      <c r="H507958" s="22"/>
    </row>
    <row r="507959" spans="2:8" x14ac:dyDescent="0.2">
      <c r="B507959" s="22"/>
      <c r="C507959" s="22"/>
      <c r="D507959" s="31"/>
      <c r="E507959" s="22"/>
      <c r="F507959" s="22"/>
      <c r="G507959" s="22"/>
      <c r="H507959" s="22"/>
    </row>
    <row r="507960" spans="2:8" x14ac:dyDescent="0.2">
      <c r="B507960" s="22"/>
      <c r="C507960" s="22"/>
      <c r="D507960" s="31"/>
      <c r="E507960" s="22"/>
      <c r="F507960" s="22"/>
      <c r="G507960" s="22"/>
      <c r="H507960" s="22"/>
    </row>
    <row r="507961" spans="2:8" x14ac:dyDescent="0.2">
      <c r="B507961" s="22"/>
      <c r="C507961" s="22"/>
      <c r="D507961" s="31"/>
      <c r="E507961" s="22"/>
      <c r="F507961" s="22"/>
      <c r="G507961" s="22"/>
      <c r="H507961" s="22"/>
    </row>
    <row r="507962" spans="2:8" x14ac:dyDescent="0.2">
      <c r="B507962" s="22"/>
      <c r="C507962" s="22"/>
      <c r="D507962" s="31"/>
      <c r="E507962" s="22"/>
      <c r="F507962" s="22"/>
      <c r="G507962" s="22"/>
      <c r="H507962" s="22"/>
    </row>
    <row r="507963" spans="2:8" x14ac:dyDescent="0.2">
      <c r="B507963" s="22"/>
      <c r="C507963" s="22"/>
      <c r="D507963" s="31"/>
      <c r="E507963" s="22"/>
      <c r="F507963" s="22"/>
      <c r="G507963" s="22"/>
      <c r="H507963" s="22"/>
    </row>
    <row r="507964" spans="2:8" x14ac:dyDescent="0.2">
      <c r="B507964" s="22"/>
      <c r="C507964" s="22"/>
      <c r="D507964" s="31"/>
      <c r="E507964" s="22"/>
      <c r="F507964" s="22"/>
      <c r="G507964" s="22"/>
      <c r="H507964" s="22"/>
    </row>
    <row r="507965" spans="2:8" x14ac:dyDescent="0.2">
      <c r="B507965" s="22"/>
      <c r="C507965" s="22"/>
      <c r="D507965" s="31"/>
      <c r="E507965" s="22"/>
      <c r="F507965" s="22"/>
      <c r="G507965" s="22"/>
      <c r="H507965" s="22"/>
    </row>
    <row r="507966" spans="2:8" x14ac:dyDescent="0.2">
      <c r="B507966" s="22"/>
      <c r="C507966" s="22"/>
      <c r="D507966" s="31"/>
      <c r="E507966" s="22"/>
      <c r="F507966" s="22"/>
      <c r="G507966" s="22"/>
      <c r="H507966" s="22"/>
    </row>
    <row r="507967" spans="2:8" x14ac:dyDescent="0.2">
      <c r="B507967" s="22"/>
      <c r="C507967" s="22"/>
      <c r="D507967" s="31"/>
      <c r="E507967" s="22"/>
      <c r="F507967" s="22"/>
      <c r="G507967" s="22"/>
      <c r="H507967" s="22"/>
    </row>
    <row r="507968" spans="2:8" x14ac:dyDescent="0.2">
      <c r="B507968" s="22"/>
      <c r="C507968" s="22"/>
      <c r="D507968" s="31"/>
      <c r="E507968" s="22"/>
      <c r="F507968" s="22"/>
      <c r="G507968" s="22"/>
      <c r="H507968" s="22"/>
    </row>
    <row r="507969" spans="2:8" x14ac:dyDescent="0.2">
      <c r="B507969" s="22"/>
      <c r="C507969" s="22"/>
      <c r="D507969" s="31"/>
      <c r="E507969" s="22"/>
      <c r="F507969" s="22"/>
      <c r="G507969" s="22"/>
      <c r="H507969" s="22"/>
    </row>
    <row r="507970" spans="2:8" x14ac:dyDescent="0.2">
      <c r="B507970" s="22"/>
      <c r="C507970" s="22"/>
      <c r="D507970" s="31"/>
      <c r="E507970" s="22"/>
      <c r="F507970" s="22"/>
      <c r="G507970" s="22"/>
      <c r="H507970" s="22"/>
    </row>
    <row r="507971" spans="2:8" x14ac:dyDescent="0.2">
      <c r="B507971" s="22"/>
      <c r="C507971" s="22"/>
      <c r="D507971" s="31"/>
      <c r="E507971" s="22"/>
      <c r="F507971" s="22"/>
      <c r="G507971" s="22"/>
      <c r="H507971" s="22"/>
    </row>
    <row r="507972" spans="2:8" x14ac:dyDescent="0.2">
      <c r="B507972" s="22"/>
      <c r="C507972" s="22"/>
      <c r="D507972" s="31"/>
      <c r="E507972" s="22"/>
      <c r="F507972" s="22"/>
      <c r="G507972" s="22"/>
      <c r="H507972" s="22"/>
    </row>
    <row r="507973" spans="2:8" x14ac:dyDescent="0.2">
      <c r="B507973" s="22"/>
      <c r="C507973" s="22"/>
      <c r="D507973" s="31"/>
      <c r="E507973" s="22"/>
      <c r="F507973" s="22"/>
      <c r="G507973" s="22"/>
      <c r="H507973" s="22"/>
    </row>
    <row r="507974" spans="2:8" x14ac:dyDescent="0.2">
      <c r="B507974" s="22"/>
      <c r="C507974" s="22"/>
      <c r="D507974" s="31"/>
      <c r="E507974" s="22"/>
      <c r="F507974" s="22"/>
      <c r="G507974" s="22"/>
      <c r="H507974" s="22"/>
    </row>
    <row r="507975" spans="2:8" x14ac:dyDescent="0.2">
      <c r="B507975" s="22"/>
      <c r="C507975" s="22"/>
      <c r="D507975" s="31"/>
      <c r="E507975" s="22"/>
      <c r="F507975" s="22"/>
      <c r="G507975" s="22"/>
      <c r="H507975" s="22"/>
    </row>
    <row r="507976" spans="2:8" x14ac:dyDescent="0.2">
      <c r="B507976" s="22"/>
      <c r="C507976" s="22"/>
      <c r="D507976" s="31"/>
      <c r="E507976" s="22"/>
      <c r="F507976" s="22"/>
      <c r="G507976" s="22"/>
      <c r="H507976" s="22"/>
    </row>
    <row r="507977" spans="2:8" x14ac:dyDescent="0.2">
      <c r="B507977" s="22"/>
      <c r="C507977" s="22"/>
      <c r="D507977" s="31"/>
      <c r="E507977" s="22"/>
      <c r="F507977" s="22"/>
      <c r="G507977" s="22"/>
      <c r="H507977" s="22"/>
    </row>
    <row r="507978" spans="2:8" x14ac:dyDescent="0.2">
      <c r="B507978" s="22"/>
      <c r="C507978" s="22"/>
      <c r="D507978" s="31"/>
      <c r="E507978" s="22"/>
      <c r="F507978" s="22"/>
      <c r="G507978" s="22"/>
      <c r="H507978" s="22"/>
    </row>
    <row r="507979" spans="2:8" x14ac:dyDescent="0.2">
      <c r="B507979" s="22"/>
      <c r="C507979" s="22"/>
      <c r="D507979" s="31"/>
      <c r="E507979" s="22"/>
      <c r="F507979" s="22"/>
      <c r="G507979" s="22"/>
      <c r="H507979" s="22"/>
    </row>
    <row r="507980" spans="2:8" x14ac:dyDescent="0.2">
      <c r="B507980" s="22"/>
      <c r="C507980" s="22"/>
      <c r="D507980" s="31"/>
      <c r="E507980" s="22"/>
      <c r="F507980" s="22"/>
      <c r="G507980" s="22"/>
      <c r="H507980" s="22"/>
    </row>
    <row r="507981" spans="2:8" x14ac:dyDescent="0.2">
      <c r="B507981" s="22"/>
      <c r="C507981" s="22"/>
      <c r="D507981" s="31"/>
      <c r="E507981" s="22"/>
      <c r="F507981" s="22"/>
      <c r="G507981" s="22"/>
      <c r="H507981" s="22"/>
    </row>
    <row r="507982" spans="2:8" x14ac:dyDescent="0.2">
      <c r="B507982" s="22"/>
      <c r="C507982" s="22"/>
      <c r="D507982" s="31"/>
      <c r="E507982" s="22"/>
      <c r="F507982" s="22"/>
      <c r="G507982" s="22"/>
      <c r="H507982" s="22"/>
    </row>
    <row r="507983" spans="2:8" x14ac:dyDescent="0.2">
      <c r="B507983" s="22"/>
      <c r="C507983" s="22"/>
      <c r="D507983" s="31"/>
      <c r="E507983" s="22"/>
      <c r="F507983" s="22"/>
      <c r="G507983" s="22"/>
      <c r="H507983" s="22"/>
    </row>
    <row r="507984" spans="2:8" x14ac:dyDescent="0.2">
      <c r="B507984" s="22"/>
      <c r="C507984" s="22"/>
      <c r="D507984" s="31"/>
      <c r="E507984" s="22"/>
      <c r="F507984" s="22"/>
      <c r="G507984" s="22"/>
      <c r="H507984" s="22"/>
    </row>
    <row r="507985" spans="2:8" x14ac:dyDescent="0.2">
      <c r="B507985" s="22"/>
      <c r="C507985" s="22"/>
      <c r="D507985" s="31"/>
      <c r="E507985" s="22"/>
      <c r="F507985" s="22"/>
      <c r="G507985" s="22"/>
      <c r="H507985" s="22"/>
    </row>
    <row r="507986" spans="2:8" x14ac:dyDescent="0.2">
      <c r="B507986" s="22"/>
      <c r="C507986" s="22"/>
      <c r="D507986" s="31"/>
      <c r="E507986" s="22"/>
      <c r="F507986" s="22"/>
      <c r="G507986" s="22"/>
      <c r="H507986" s="22"/>
    </row>
    <row r="507987" spans="2:8" x14ac:dyDescent="0.2">
      <c r="B507987" s="22"/>
      <c r="C507987" s="22"/>
      <c r="D507987" s="31"/>
      <c r="E507987" s="22"/>
      <c r="F507987" s="22"/>
      <c r="G507987" s="22"/>
      <c r="H507987" s="22"/>
    </row>
    <row r="507988" spans="2:8" x14ac:dyDescent="0.2">
      <c r="B507988" s="22"/>
      <c r="C507988" s="22"/>
      <c r="D507988" s="31"/>
      <c r="E507988" s="22"/>
      <c r="F507988" s="22"/>
      <c r="G507988" s="22"/>
      <c r="H507988" s="22"/>
    </row>
    <row r="507989" spans="2:8" x14ac:dyDescent="0.2">
      <c r="B507989" s="22"/>
      <c r="C507989" s="22"/>
      <c r="D507989" s="31"/>
      <c r="E507989" s="22"/>
      <c r="F507989" s="22"/>
      <c r="G507989" s="22"/>
      <c r="H507989" s="22"/>
    </row>
    <row r="507990" spans="2:8" x14ac:dyDescent="0.2">
      <c r="B507990" s="22"/>
      <c r="C507990" s="22"/>
      <c r="D507990" s="31"/>
      <c r="E507990" s="22"/>
      <c r="F507990" s="22"/>
      <c r="G507990" s="22"/>
      <c r="H507990" s="22"/>
    </row>
    <row r="507991" spans="2:8" x14ac:dyDescent="0.2">
      <c r="B507991" s="22"/>
      <c r="C507991" s="22"/>
      <c r="D507991" s="31"/>
      <c r="E507991" s="22"/>
      <c r="F507991" s="22"/>
      <c r="G507991" s="22"/>
      <c r="H507991" s="22"/>
    </row>
    <row r="507992" spans="2:8" x14ac:dyDescent="0.2">
      <c r="B507992" s="22"/>
      <c r="C507992" s="22"/>
      <c r="D507992" s="31"/>
      <c r="E507992" s="22"/>
      <c r="F507992" s="22"/>
      <c r="G507992" s="22"/>
      <c r="H507992" s="22"/>
    </row>
    <row r="507993" spans="2:8" x14ac:dyDescent="0.2">
      <c r="B507993" s="22"/>
      <c r="C507993" s="22"/>
      <c r="D507993" s="31"/>
      <c r="E507993" s="22"/>
      <c r="F507993" s="22"/>
      <c r="G507993" s="22"/>
      <c r="H507993" s="22"/>
    </row>
    <row r="507994" spans="2:8" x14ac:dyDescent="0.2">
      <c r="B507994" s="22"/>
      <c r="C507994" s="22"/>
      <c r="D507994" s="31"/>
      <c r="E507994" s="22"/>
      <c r="F507994" s="22"/>
      <c r="G507994" s="22"/>
      <c r="H507994" s="22"/>
    </row>
    <row r="507995" spans="2:8" x14ac:dyDescent="0.2">
      <c r="B507995" s="22"/>
      <c r="C507995" s="22"/>
      <c r="D507995" s="31"/>
      <c r="E507995" s="22"/>
      <c r="F507995" s="22"/>
      <c r="G507995" s="22"/>
      <c r="H507995" s="22"/>
    </row>
    <row r="507996" spans="2:8" x14ac:dyDescent="0.2">
      <c r="B507996" s="22"/>
      <c r="C507996" s="22"/>
      <c r="D507996" s="31"/>
      <c r="E507996" s="22"/>
      <c r="F507996" s="22"/>
      <c r="G507996" s="22"/>
      <c r="H507996" s="22"/>
    </row>
    <row r="507997" spans="2:8" x14ac:dyDescent="0.2">
      <c r="B507997" s="22"/>
      <c r="C507997" s="22"/>
      <c r="D507997" s="31"/>
      <c r="E507997" s="22"/>
      <c r="F507997" s="22"/>
      <c r="G507997" s="22"/>
      <c r="H507997" s="22"/>
    </row>
    <row r="507998" spans="2:8" x14ac:dyDescent="0.2">
      <c r="B507998" s="22"/>
      <c r="C507998" s="22"/>
      <c r="D507998" s="31"/>
      <c r="E507998" s="22"/>
      <c r="F507998" s="22"/>
      <c r="G507998" s="22"/>
      <c r="H507998" s="22"/>
    </row>
    <row r="507999" spans="2:8" x14ac:dyDescent="0.2">
      <c r="B507999" s="22"/>
      <c r="C507999" s="22"/>
      <c r="D507999" s="31"/>
      <c r="E507999" s="22"/>
      <c r="F507999" s="22"/>
      <c r="G507999" s="22"/>
      <c r="H507999" s="22"/>
    </row>
    <row r="508000" spans="2:8" x14ac:dyDescent="0.2">
      <c r="B508000" s="22"/>
      <c r="C508000" s="22"/>
      <c r="D508000" s="31"/>
      <c r="E508000" s="22"/>
      <c r="F508000" s="22"/>
      <c r="G508000" s="22"/>
      <c r="H508000" s="22"/>
    </row>
    <row r="508001" spans="2:8" x14ac:dyDescent="0.2">
      <c r="B508001" s="22"/>
      <c r="C508001" s="22"/>
      <c r="D508001" s="31"/>
      <c r="E508001" s="22"/>
      <c r="F508001" s="22"/>
      <c r="G508001" s="22"/>
      <c r="H508001" s="22"/>
    </row>
    <row r="508002" spans="2:8" x14ac:dyDescent="0.2">
      <c r="B508002" s="22"/>
      <c r="C508002" s="22"/>
      <c r="D508002" s="31"/>
      <c r="E508002" s="22"/>
      <c r="F508002" s="22"/>
      <c r="G508002" s="22"/>
      <c r="H508002" s="22"/>
    </row>
    <row r="508003" spans="2:8" x14ac:dyDescent="0.2">
      <c r="B508003" s="22"/>
      <c r="C508003" s="22"/>
      <c r="D508003" s="31"/>
      <c r="E508003" s="22"/>
      <c r="F508003" s="22"/>
      <c r="G508003" s="22"/>
      <c r="H508003" s="22"/>
    </row>
    <row r="508004" spans="2:8" x14ac:dyDescent="0.2">
      <c r="B508004" s="22"/>
      <c r="C508004" s="22"/>
      <c r="D508004" s="31"/>
      <c r="E508004" s="22"/>
      <c r="F508004" s="22"/>
      <c r="G508004" s="22"/>
      <c r="H508004" s="22"/>
    </row>
    <row r="508005" spans="2:8" x14ac:dyDescent="0.2">
      <c r="B508005" s="22"/>
      <c r="C508005" s="22"/>
      <c r="D508005" s="31"/>
      <c r="E508005" s="22"/>
      <c r="F508005" s="22"/>
      <c r="G508005" s="22"/>
      <c r="H508005" s="22"/>
    </row>
    <row r="508006" spans="2:8" x14ac:dyDescent="0.2">
      <c r="B508006" s="22"/>
      <c r="C508006" s="22"/>
      <c r="D508006" s="31"/>
      <c r="E508006" s="22"/>
      <c r="F508006" s="22"/>
      <c r="G508006" s="22"/>
      <c r="H508006" s="22"/>
    </row>
    <row r="508007" spans="2:8" x14ac:dyDescent="0.2">
      <c r="B508007" s="22"/>
      <c r="C508007" s="22"/>
      <c r="D508007" s="31"/>
      <c r="E508007" s="22"/>
      <c r="F508007" s="22"/>
      <c r="G508007" s="22"/>
      <c r="H508007" s="22"/>
    </row>
    <row r="508008" spans="2:8" x14ac:dyDescent="0.2">
      <c r="B508008" s="22"/>
      <c r="C508008" s="22"/>
      <c r="D508008" s="31"/>
      <c r="E508008" s="22"/>
      <c r="F508008" s="22"/>
      <c r="G508008" s="22"/>
      <c r="H508008" s="22"/>
    </row>
    <row r="508009" spans="2:8" x14ac:dyDescent="0.2">
      <c r="B508009" s="22"/>
      <c r="C508009" s="22"/>
      <c r="D508009" s="31"/>
      <c r="E508009" s="22"/>
      <c r="F508009" s="22"/>
      <c r="G508009" s="22"/>
      <c r="H508009" s="22"/>
    </row>
    <row r="508010" spans="2:8" x14ac:dyDescent="0.2">
      <c r="B508010" s="22"/>
      <c r="C508010" s="22"/>
      <c r="D508010" s="31"/>
      <c r="E508010" s="22"/>
      <c r="F508010" s="22"/>
      <c r="G508010" s="22"/>
      <c r="H508010" s="22"/>
    </row>
    <row r="508011" spans="2:8" x14ac:dyDescent="0.2">
      <c r="B508011" s="22"/>
      <c r="C508011" s="22"/>
      <c r="D508011" s="31"/>
      <c r="E508011" s="22"/>
      <c r="F508011" s="22"/>
      <c r="G508011" s="22"/>
      <c r="H508011" s="22"/>
    </row>
    <row r="508012" spans="2:8" x14ac:dyDescent="0.2">
      <c r="B508012" s="22"/>
      <c r="C508012" s="22"/>
      <c r="D508012" s="31"/>
      <c r="E508012" s="22"/>
      <c r="F508012" s="22"/>
      <c r="G508012" s="22"/>
      <c r="H508012" s="22"/>
    </row>
    <row r="508013" spans="2:8" x14ac:dyDescent="0.2">
      <c r="B508013" s="22"/>
      <c r="C508013" s="22"/>
      <c r="D508013" s="31"/>
      <c r="E508013" s="22"/>
      <c r="F508013" s="22"/>
      <c r="G508013" s="22"/>
      <c r="H508013" s="22"/>
    </row>
    <row r="508014" spans="2:8" x14ac:dyDescent="0.2">
      <c r="B508014" s="22"/>
      <c r="C508014" s="22"/>
      <c r="D508014" s="31"/>
      <c r="E508014" s="22"/>
      <c r="F508014" s="22"/>
      <c r="G508014" s="22"/>
      <c r="H508014" s="22"/>
    </row>
    <row r="508015" spans="2:8" x14ac:dyDescent="0.2">
      <c r="B508015" s="22"/>
      <c r="C508015" s="22"/>
      <c r="D508015" s="31"/>
      <c r="E508015" s="22"/>
      <c r="F508015" s="22"/>
      <c r="G508015" s="22"/>
      <c r="H508015" s="22"/>
    </row>
    <row r="508016" spans="2:8" x14ac:dyDescent="0.2">
      <c r="B508016" s="22"/>
      <c r="C508016" s="22"/>
      <c r="D508016" s="31"/>
      <c r="E508016" s="22"/>
      <c r="F508016" s="22"/>
      <c r="G508016" s="22"/>
      <c r="H508016" s="22"/>
    </row>
    <row r="508017" spans="2:8" x14ac:dyDescent="0.2">
      <c r="B508017" s="22"/>
      <c r="C508017" s="22"/>
      <c r="D508017" s="31"/>
      <c r="E508017" s="22"/>
      <c r="F508017" s="22"/>
      <c r="G508017" s="22"/>
      <c r="H508017" s="22"/>
    </row>
    <row r="508018" spans="2:8" x14ac:dyDescent="0.2">
      <c r="B508018" s="22"/>
      <c r="C508018" s="22"/>
      <c r="D508018" s="31"/>
      <c r="E508018" s="22"/>
      <c r="F508018" s="22"/>
      <c r="G508018" s="22"/>
      <c r="H508018" s="22"/>
    </row>
    <row r="508019" spans="2:8" x14ac:dyDescent="0.2">
      <c r="B508019" s="22"/>
      <c r="C508019" s="22"/>
      <c r="D508019" s="31"/>
      <c r="E508019" s="22"/>
      <c r="F508019" s="22"/>
      <c r="G508019" s="22"/>
      <c r="H508019" s="22"/>
    </row>
    <row r="508020" spans="2:8" x14ac:dyDescent="0.2">
      <c r="B508020" s="22"/>
      <c r="C508020" s="22"/>
      <c r="D508020" s="31"/>
      <c r="E508020" s="22"/>
      <c r="F508020" s="22"/>
      <c r="G508020" s="22"/>
      <c r="H508020" s="22"/>
    </row>
    <row r="508021" spans="2:8" x14ac:dyDescent="0.2">
      <c r="B508021" s="22"/>
      <c r="C508021" s="22"/>
      <c r="D508021" s="31"/>
      <c r="E508021" s="22"/>
      <c r="F508021" s="22"/>
      <c r="G508021" s="22"/>
      <c r="H508021" s="22"/>
    </row>
    <row r="508022" spans="2:8" x14ac:dyDescent="0.2">
      <c r="B508022" s="22"/>
      <c r="C508022" s="22"/>
      <c r="D508022" s="31"/>
      <c r="E508022" s="22"/>
      <c r="F508022" s="22"/>
      <c r="G508022" s="22"/>
      <c r="H508022" s="22"/>
    </row>
    <row r="508023" spans="2:8" x14ac:dyDescent="0.2">
      <c r="B508023" s="22"/>
      <c r="C508023" s="22"/>
      <c r="D508023" s="31"/>
      <c r="E508023" s="22"/>
      <c r="F508023" s="22"/>
      <c r="G508023" s="22"/>
      <c r="H508023" s="22"/>
    </row>
    <row r="508024" spans="2:8" x14ac:dyDescent="0.2">
      <c r="B508024" s="22"/>
      <c r="C508024" s="22"/>
      <c r="D508024" s="31"/>
      <c r="E508024" s="22"/>
      <c r="F508024" s="22"/>
      <c r="G508024" s="22"/>
      <c r="H508024" s="22"/>
    </row>
    <row r="508025" spans="2:8" x14ac:dyDescent="0.2">
      <c r="B508025" s="22"/>
      <c r="C508025" s="22"/>
      <c r="D508025" s="31"/>
      <c r="E508025" s="22"/>
      <c r="F508025" s="22"/>
      <c r="G508025" s="22"/>
      <c r="H508025" s="22"/>
    </row>
    <row r="508026" spans="2:8" x14ac:dyDescent="0.2">
      <c r="B508026" s="22"/>
      <c r="C508026" s="22"/>
      <c r="D508026" s="31"/>
      <c r="E508026" s="22"/>
      <c r="F508026" s="22"/>
      <c r="G508026" s="22"/>
      <c r="H508026" s="22"/>
    </row>
    <row r="508027" spans="2:8" x14ac:dyDescent="0.2">
      <c r="B508027" s="22"/>
      <c r="C508027" s="22"/>
      <c r="D508027" s="31"/>
      <c r="E508027" s="22"/>
      <c r="F508027" s="22"/>
      <c r="G508027" s="22"/>
      <c r="H508027" s="22"/>
    </row>
    <row r="508028" spans="2:8" x14ac:dyDescent="0.2">
      <c r="B508028" s="22"/>
      <c r="C508028" s="22"/>
      <c r="D508028" s="31"/>
      <c r="E508028" s="22"/>
      <c r="F508028" s="22"/>
      <c r="G508028" s="22"/>
      <c r="H508028" s="22"/>
    </row>
    <row r="508029" spans="2:8" x14ac:dyDescent="0.2">
      <c r="B508029" s="22"/>
      <c r="C508029" s="22"/>
      <c r="D508029" s="31"/>
      <c r="E508029" s="22"/>
      <c r="F508029" s="22"/>
      <c r="G508029" s="22"/>
      <c r="H508029" s="22"/>
    </row>
    <row r="508030" spans="2:8" x14ac:dyDescent="0.2">
      <c r="B508030" s="22"/>
      <c r="C508030" s="22"/>
      <c r="D508030" s="31"/>
      <c r="E508030" s="22"/>
      <c r="F508030" s="22"/>
      <c r="G508030" s="22"/>
      <c r="H508030" s="22"/>
    </row>
    <row r="508031" spans="2:8" x14ac:dyDescent="0.2">
      <c r="B508031" s="22"/>
      <c r="C508031" s="22"/>
      <c r="D508031" s="31"/>
      <c r="E508031" s="22"/>
      <c r="F508031" s="22"/>
      <c r="G508031" s="22"/>
      <c r="H508031" s="22"/>
    </row>
    <row r="508032" spans="2:8" x14ac:dyDescent="0.2">
      <c r="B508032" s="22"/>
      <c r="C508032" s="22"/>
      <c r="D508032" s="31"/>
      <c r="E508032" s="22"/>
      <c r="F508032" s="22"/>
      <c r="G508032" s="22"/>
      <c r="H508032" s="22"/>
    </row>
    <row r="508033" spans="2:8" x14ac:dyDescent="0.2">
      <c r="B508033" s="22"/>
      <c r="C508033" s="22"/>
      <c r="D508033" s="31"/>
      <c r="E508033" s="22"/>
      <c r="F508033" s="22"/>
      <c r="G508033" s="22"/>
      <c r="H508033" s="22"/>
    </row>
    <row r="508034" spans="2:8" x14ac:dyDescent="0.2">
      <c r="B508034" s="22"/>
      <c r="C508034" s="22"/>
      <c r="D508034" s="31"/>
      <c r="E508034" s="22"/>
      <c r="F508034" s="22"/>
      <c r="G508034" s="22"/>
      <c r="H508034" s="22"/>
    </row>
    <row r="508035" spans="2:8" x14ac:dyDescent="0.2">
      <c r="B508035" s="22"/>
      <c r="C508035" s="22"/>
      <c r="D508035" s="31"/>
      <c r="E508035" s="22"/>
      <c r="F508035" s="22"/>
      <c r="G508035" s="22"/>
      <c r="H508035" s="22"/>
    </row>
    <row r="508036" spans="2:8" x14ac:dyDescent="0.2">
      <c r="B508036" s="22"/>
      <c r="C508036" s="22"/>
      <c r="D508036" s="31"/>
      <c r="E508036" s="22"/>
      <c r="F508036" s="22"/>
      <c r="G508036" s="22"/>
      <c r="H508036" s="22"/>
    </row>
    <row r="508037" spans="2:8" x14ac:dyDescent="0.2">
      <c r="B508037" s="22"/>
      <c r="C508037" s="22"/>
      <c r="D508037" s="31"/>
      <c r="E508037" s="22"/>
      <c r="F508037" s="22"/>
      <c r="G508037" s="22"/>
      <c r="H508037" s="22"/>
    </row>
    <row r="508038" spans="2:8" x14ac:dyDescent="0.2">
      <c r="B508038" s="22"/>
      <c r="C508038" s="22"/>
      <c r="D508038" s="31"/>
      <c r="E508038" s="22"/>
      <c r="F508038" s="22"/>
      <c r="G508038" s="22"/>
      <c r="H508038" s="22"/>
    </row>
    <row r="508039" spans="2:8" x14ac:dyDescent="0.2">
      <c r="B508039" s="22"/>
      <c r="C508039" s="22"/>
      <c r="D508039" s="31"/>
      <c r="E508039" s="22"/>
      <c r="F508039" s="22"/>
      <c r="G508039" s="22"/>
      <c r="H508039" s="22"/>
    </row>
    <row r="508040" spans="2:8" x14ac:dyDescent="0.2">
      <c r="B508040" s="22"/>
      <c r="C508040" s="22"/>
      <c r="D508040" s="31"/>
      <c r="E508040" s="22"/>
      <c r="F508040" s="22"/>
      <c r="G508040" s="22"/>
      <c r="H508040" s="22"/>
    </row>
    <row r="508041" spans="2:8" x14ac:dyDescent="0.2">
      <c r="B508041" s="22"/>
      <c r="C508041" s="22"/>
      <c r="D508041" s="31"/>
      <c r="E508041" s="22"/>
      <c r="F508041" s="22"/>
      <c r="G508041" s="22"/>
      <c r="H508041" s="22"/>
    </row>
    <row r="508042" spans="2:8" x14ac:dyDescent="0.2">
      <c r="B508042" s="22"/>
      <c r="C508042" s="22"/>
      <c r="D508042" s="31"/>
      <c r="E508042" s="22"/>
      <c r="F508042" s="22"/>
      <c r="G508042" s="22"/>
      <c r="H508042" s="22"/>
    </row>
    <row r="508043" spans="2:8" x14ac:dyDescent="0.2">
      <c r="B508043" s="22"/>
      <c r="C508043" s="22"/>
      <c r="D508043" s="31"/>
      <c r="E508043" s="22"/>
      <c r="F508043" s="22"/>
      <c r="G508043" s="22"/>
      <c r="H508043" s="22"/>
    </row>
    <row r="508044" spans="2:8" x14ac:dyDescent="0.2">
      <c r="B508044" s="22"/>
      <c r="C508044" s="22"/>
      <c r="D508044" s="31"/>
      <c r="E508044" s="22"/>
      <c r="F508044" s="22"/>
      <c r="G508044" s="22"/>
      <c r="H508044" s="22"/>
    </row>
    <row r="508045" spans="2:8" x14ac:dyDescent="0.2">
      <c r="B508045" s="22"/>
      <c r="C508045" s="22"/>
      <c r="D508045" s="31"/>
      <c r="E508045" s="22"/>
      <c r="F508045" s="22"/>
      <c r="G508045" s="22"/>
      <c r="H508045" s="22"/>
    </row>
    <row r="508046" spans="2:8" x14ac:dyDescent="0.2">
      <c r="B508046" s="22"/>
      <c r="C508046" s="22"/>
      <c r="D508046" s="31"/>
      <c r="E508046" s="22"/>
      <c r="F508046" s="22"/>
      <c r="G508046" s="22"/>
      <c r="H508046" s="22"/>
    </row>
    <row r="508047" spans="2:8" x14ac:dyDescent="0.2">
      <c r="B508047" s="22"/>
      <c r="C508047" s="22"/>
      <c r="D508047" s="31"/>
      <c r="E508047" s="22"/>
      <c r="F508047" s="22"/>
      <c r="G508047" s="22"/>
      <c r="H508047" s="22"/>
    </row>
    <row r="508048" spans="2:8" x14ac:dyDescent="0.2">
      <c r="B508048" s="22"/>
      <c r="C508048" s="22"/>
      <c r="D508048" s="31"/>
      <c r="E508048" s="22"/>
      <c r="F508048" s="22"/>
      <c r="G508048" s="22"/>
      <c r="H508048" s="22"/>
    </row>
    <row r="508049" spans="2:8" x14ac:dyDescent="0.2">
      <c r="B508049" s="22"/>
      <c r="C508049" s="22"/>
      <c r="D508049" s="31"/>
      <c r="E508049" s="22"/>
      <c r="F508049" s="22"/>
      <c r="G508049" s="22"/>
      <c r="H508049" s="22"/>
    </row>
    <row r="508050" spans="2:8" x14ac:dyDescent="0.2">
      <c r="B508050" s="22"/>
      <c r="C508050" s="22"/>
      <c r="D508050" s="31"/>
      <c r="E508050" s="22"/>
      <c r="F508050" s="22"/>
      <c r="G508050" s="22"/>
      <c r="H508050" s="22"/>
    </row>
    <row r="508051" spans="2:8" x14ac:dyDescent="0.2">
      <c r="B508051" s="22"/>
      <c r="C508051" s="22"/>
      <c r="D508051" s="31"/>
      <c r="E508051" s="22"/>
      <c r="F508051" s="22"/>
      <c r="G508051" s="22"/>
      <c r="H508051" s="22"/>
    </row>
    <row r="508052" spans="2:8" x14ac:dyDescent="0.2">
      <c r="B508052" s="22"/>
      <c r="C508052" s="22"/>
      <c r="D508052" s="31"/>
      <c r="E508052" s="22"/>
      <c r="F508052" s="22"/>
      <c r="G508052" s="22"/>
      <c r="H508052" s="22"/>
    </row>
    <row r="508053" spans="2:8" x14ac:dyDescent="0.2">
      <c r="B508053" s="22"/>
      <c r="C508053" s="22"/>
      <c r="D508053" s="31"/>
      <c r="E508053" s="22"/>
      <c r="F508053" s="22"/>
      <c r="G508053" s="22"/>
      <c r="H508053" s="22"/>
    </row>
    <row r="508054" spans="2:8" x14ac:dyDescent="0.2">
      <c r="B508054" s="22"/>
      <c r="C508054" s="22"/>
      <c r="D508054" s="31"/>
      <c r="E508054" s="22"/>
      <c r="F508054" s="22"/>
      <c r="G508054" s="22"/>
      <c r="H508054" s="22"/>
    </row>
    <row r="508055" spans="2:8" x14ac:dyDescent="0.2">
      <c r="B508055" s="22"/>
      <c r="C508055" s="22"/>
      <c r="D508055" s="31"/>
      <c r="E508055" s="22"/>
      <c r="F508055" s="22"/>
      <c r="G508055" s="22"/>
      <c r="H508055" s="22"/>
    </row>
    <row r="508056" spans="2:8" x14ac:dyDescent="0.2">
      <c r="B508056" s="22"/>
      <c r="C508056" s="22"/>
      <c r="D508056" s="31"/>
      <c r="E508056" s="22"/>
      <c r="F508056" s="22"/>
      <c r="G508056" s="22"/>
      <c r="H508056" s="22"/>
    </row>
    <row r="508057" spans="2:8" x14ac:dyDescent="0.2">
      <c r="B508057" s="22"/>
      <c r="C508057" s="22"/>
      <c r="D508057" s="31"/>
      <c r="E508057" s="22"/>
      <c r="F508057" s="22"/>
      <c r="G508057" s="22"/>
      <c r="H508057" s="22"/>
    </row>
    <row r="508058" spans="2:8" x14ac:dyDescent="0.2">
      <c r="B508058" s="22"/>
      <c r="C508058" s="22"/>
      <c r="D508058" s="31"/>
      <c r="E508058" s="22"/>
      <c r="F508058" s="22"/>
      <c r="G508058" s="22"/>
      <c r="H508058" s="22"/>
    </row>
    <row r="508059" spans="2:8" x14ac:dyDescent="0.2">
      <c r="B508059" s="22"/>
      <c r="C508059" s="22"/>
      <c r="D508059" s="31"/>
      <c r="E508059" s="22"/>
      <c r="F508059" s="22"/>
      <c r="G508059" s="22"/>
      <c r="H508059" s="22"/>
    </row>
    <row r="508060" spans="2:8" x14ac:dyDescent="0.2">
      <c r="B508060" s="22"/>
      <c r="C508060" s="22"/>
      <c r="D508060" s="31"/>
      <c r="E508060" s="22"/>
      <c r="F508060" s="22"/>
      <c r="G508060" s="22"/>
      <c r="H508060" s="22"/>
    </row>
    <row r="508061" spans="2:8" x14ac:dyDescent="0.2">
      <c r="B508061" s="22"/>
      <c r="C508061" s="22"/>
      <c r="D508061" s="31"/>
      <c r="E508061" s="22"/>
      <c r="F508061" s="22"/>
      <c r="G508061" s="22"/>
      <c r="H508061" s="22"/>
    </row>
    <row r="508062" spans="2:8" x14ac:dyDescent="0.2">
      <c r="B508062" s="22"/>
      <c r="C508062" s="22"/>
      <c r="D508062" s="31"/>
      <c r="E508062" s="22"/>
      <c r="F508062" s="22"/>
      <c r="G508062" s="22"/>
      <c r="H508062" s="22"/>
    </row>
    <row r="508063" spans="2:8" x14ac:dyDescent="0.2">
      <c r="B508063" s="22"/>
      <c r="C508063" s="22"/>
      <c r="D508063" s="31"/>
      <c r="E508063" s="22"/>
      <c r="F508063" s="22"/>
      <c r="G508063" s="22"/>
      <c r="H508063" s="22"/>
    </row>
    <row r="508064" spans="2:8" x14ac:dyDescent="0.2">
      <c r="B508064" s="22"/>
      <c r="C508064" s="22"/>
      <c r="D508064" s="31"/>
      <c r="E508064" s="22"/>
      <c r="F508064" s="22"/>
      <c r="G508064" s="22"/>
      <c r="H508064" s="22"/>
    </row>
    <row r="508065" spans="2:8" x14ac:dyDescent="0.2">
      <c r="B508065" s="22"/>
      <c r="C508065" s="22"/>
      <c r="D508065" s="31"/>
      <c r="E508065" s="22"/>
      <c r="F508065" s="22"/>
      <c r="G508065" s="22"/>
      <c r="H508065" s="22"/>
    </row>
    <row r="508066" spans="2:8" x14ac:dyDescent="0.2">
      <c r="B508066" s="22"/>
      <c r="C508066" s="22"/>
      <c r="D508066" s="31"/>
      <c r="E508066" s="22"/>
      <c r="F508066" s="22"/>
      <c r="G508066" s="22"/>
      <c r="H508066" s="22"/>
    </row>
    <row r="508067" spans="2:8" x14ac:dyDescent="0.2">
      <c r="B508067" s="22"/>
      <c r="C508067" s="22"/>
      <c r="D508067" s="31"/>
      <c r="E508067" s="22"/>
      <c r="F508067" s="22"/>
      <c r="G508067" s="22"/>
      <c r="H508067" s="22"/>
    </row>
    <row r="508068" spans="2:8" x14ac:dyDescent="0.2">
      <c r="B508068" s="22"/>
      <c r="C508068" s="22"/>
      <c r="D508068" s="31"/>
      <c r="E508068" s="22"/>
      <c r="F508068" s="22"/>
      <c r="G508068" s="22"/>
      <c r="H508068" s="22"/>
    </row>
    <row r="508069" spans="2:8" x14ac:dyDescent="0.2">
      <c r="B508069" s="22"/>
      <c r="C508069" s="22"/>
      <c r="D508069" s="31"/>
      <c r="E508069" s="22"/>
      <c r="F508069" s="22"/>
      <c r="G508069" s="22"/>
      <c r="H508069" s="22"/>
    </row>
    <row r="508070" spans="2:8" x14ac:dyDescent="0.2">
      <c r="B508070" s="22"/>
      <c r="C508070" s="22"/>
      <c r="D508070" s="31"/>
      <c r="E508070" s="22"/>
      <c r="F508070" s="22"/>
      <c r="G508070" s="22"/>
      <c r="H508070" s="22"/>
    </row>
    <row r="508071" spans="2:8" x14ac:dyDescent="0.2">
      <c r="B508071" s="22"/>
      <c r="C508071" s="22"/>
      <c r="D508071" s="31"/>
      <c r="E508071" s="22"/>
      <c r="F508071" s="22"/>
      <c r="G508071" s="22"/>
      <c r="H508071" s="22"/>
    </row>
    <row r="508072" spans="2:8" x14ac:dyDescent="0.2">
      <c r="B508072" s="22"/>
      <c r="C508072" s="22"/>
      <c r="D508072" s="31"/>
      <c r="E508072" s="22"/>
      <c r="F508072" s="22"/>
      <c r="G508072" s="22"/>
      <c r="H508072" s="22"/>
    </row>
    <row r="508073" spans="2:8" x14ac:dyDescent="0.2">
      <c r="B508073" s="22"/>
      <c r="C508073" s="22"/>
      <c r="D508073" s="31"/>
      <c r="E508073" s="22"/>
      <c r="F508073" s="22"/>
      <c r="G508073" s="22"/>
      <c r="H508073" s="22"/>
    </row>
    <row r="508074" spans="2:8" x14ac:dyDescent="0.2">
      <c r="B508074" s="22"/>
      <c r="C508074" s="22"/>
      <c r="D508074" s="31"/>
      <c r="E508074" s="22"/>
      <c r="F508074" s="22"/>
      <c r="G508074" s="22"/>
      <c r="H508074" s="22"/>
    </row>
    <row r="508075" spans="2:8" x14ac:dyDescent="0.2">
      <c r="B508075" s="22"/>
      <c r="C508075" s="22"/>
      <c r="D508075" s="31"/>
      <c r="E508075" s="22"/>
      <c r="F508075" s="22"/>
      <c r="G508075" s="22"/>
      <c r="H508075" s="22"/>
    </row>
    <row r="508076" spans="2:8" x14ac:dyDescent="0.2">
      <c r="B508076" s="22"/>
      <c r="C508076" s="22"/>
      <c r="D508076" s="31"/>
      <c r="E508076" s="22"/>
      <c r="F508076" s="22"/>
      <c r="G508076" s="22"/>
      <c r="H508076" s="22"/>
    </row>
    <row r="508077" spans="2:8" x14ac:dyDescent="0.2">
      <c r="B508077" s="22"/>
      <c r="C508077" s="22"/>
      <c r="D508077" s="31"/>
      <c r="E508077" s="22"/>
      <c r="F508077" s="22"/>
      <c r="G508077" s="22"/>
      <c r="H508077" s="22"/>
    </row>
    <row r="508078" spans="2:8" x14ac:dyDescent="0.2">
      <c r="B508078" s="22"/>
      <c r="C508078" s="22"/>
      <c r="D508078" s="31"/>
      <c r="E508078" s="22"/>
      <c r="F508078" s="22"/>
      <c r="G508078" s="22"/>
      <c r="H508078" s="22"/>
    </row>
    <row r="508079" spans="2:8" x14ac:dyDescent="0.2">
      <c r="B508079" s="22"/>
      <c r="C508079" s="22"/>
      <c r="D508079" s="31"/>
      <c r="E508079" s="22"/>
      <c r="F508079" s="22"/>
      <c r="G508079" s="22"/>
      <c r="H508079" s="22"/>
    </row>
    <row r="508080" spans="2:8" x14ac:dyDescent="0.2">
      <c r="B508080" s="22"/>
      <c r="C508080" s="22"/>
      <c r="D508080" s="31"/>
      <c r="E508080" s="22"/>
      <c r="F508080" s="22"/>
      <c r="G508080" s="22"/>
      <c r="H508080" s="22"/>
    </row>
    <row r="508081" spans="2:8" x14ac:dyDescent="0.2">
      <c r="B508081" s="22"/>
      <c r="C508081" s="22"/>
      <c r="D508081" s="31"/>
      <c r="E508081" s="22"/>
      <c r="F508081" s="22"/>
      <c r="G508081" s="22"/>
      <c r="H508081" s="22"/>
    </row>
    <row r="508082" spans="2:8" x14ac:dyDescent="0.2">
      <c r="B508082" s="22"/>
      <c r="C508082" s="22"/>
      <c r="D508082" s="31"/>
      <c r="E508082" s="22"/>
      <c r="F508082" s="22"/>
      <c r="G508082" s="22"/>
      <c r="H508082" s="22"/>
    </row>
    <row r="508083" spans="2:8" x14ac:dyDescent="0.2">
      <c r="B508083" s="22"/>
      <c r="C508083" s="22"/>
      <c r="D508083" s="31"/>
      <c r="E508083" s="22"/>
      <c r="F508083" s="22"/>
      <c r="G508083" s="22"/>
      <c r="H508083" s="22"/>
    </row>
    <row r="508084" spans="2:8" x14ac:dyDescent="0.2">
      <c r="B508084" s="22"/>
      <c r="C508084" s="22"/>
      <c r="D508084" s="31"/>
      <c r="E508084" s="22"/>
      <c r="F508084" s="22"/>
      <c r="G508084" s="22"/>
      <c r="H508084" s="22"/>
    </row>
    <row r="508085" spans="2:8" x14ac:dyDescent="0.2">
      <c r="B508085" s="22"/>
      <c r="C508085" s="22"/>
      <c r="D508085" s="31"/>
      <c r="E508085" s="22"/>
      <c r="F508085" s="22"/>
      <c r="G508085" s="22"/>
      <c r="H508085" s="22"/>
    </row>
    <row r="508086" spans="2:8" x14ac:dyDescent="0.2">
      <c r="B508086" s="22"/>
      <c r="C508086" s="22"/>
      <c r="D508086" s="31"/>
      <c r="E508086" s="22"/>
      <c r="F508086" s="22"/>
      <c r="G508086" s="22"/>
      <c r="H508086" s="22"/>
    </row>
    <row r="508087" spans="2:8" x14ac:dyDescent="0.2">
      <c r="B508087" s="22"/>
      <c r="C508087" s="22"/>
      <c r="D508087" s="31"/>
      <c r="E508087" s="22"/>
      <c r="F508087" s="22"/>
      <c r="G508087" s="22"/>
      <c r="H508087" s="22"/>
    </row>
    <row r="508088" spans="2:8" x14ac:dyDescent="0.2">
      <c r="B508088" s="22"/>
      <c r="C508088" s="22"/>
      <c r="D508088" s="31"/>
      <c r="E508088" s="22"/>
      <c r="F508088" s="22"/>
      <c r="G508088" s="22"/>
      <c r="H508088" s="22"/>
    </row>
    <row r="508089" spans="2:8" x14ac:dyDescent="0.2">
      <c r="B508089" s="22"/>
      <c r="C508089" s="22"/>
      <c r="D508089" s="31"/>
      <c r="E508089" s="22"/>
      <c r="F508089" s="22"/>
      <c r="G508089" s="22"/>
      <c r="H508089" s="22"/>
    </row>
    <row r="508090" spans="2:8" x14ac:dyDescent="0.2">
      <c r="B508090" s="22"/>
      <c r="C508090" s="22"/>
      <c r="D508090" s="31"/>
      <c r="E508090" s="22"/>
      <c r="F508090" s="22"/>
      <c r="G508090" s="22"/>
      <c r="H508090" s="22"/>
    </row>
    <row r="508091" spans="2:8" x14ac:dyDescent="0.2">
      <c r="B508091" s="22"/>
      <c r="C508091" s="22"/>
      <c r="D508091" s="31"/>
      <c r="E508091" s="22"/>
      <c r="F508091" s="22"/>
      <c r="G508091" s="22"/>
      <c r="H508091" s="22"/>
    </row>
    <row r="508092" spans="2:8" x14ac:dyDescent="0.2">
      <c r="B508092" s="22"/>
      <c r="C508092" s="22"/>
      <c r="D508092" s="31"/>
      <c r="E508092" s="22"/>
      <c r="F508092" s="22"/>
      <c r="G508092" s="22"/>
      <c r="H508092" s="22"/>
    </row>
    <row r="508093" spans="2:8" x14ac:dyDescent="0.2">
      <c r="B508093" s="22"/>
      <c r="C508093" s="22"/>
      <c r="D508093" s="31"/>
      <c r="E508093" s="22"/>
      <c r="F508093" s="22"/>
      <c r="G508093" s="22"/>
      <c r="H508093" s="22"/>
    </row>
    <row r="508094" spans="2:8" x14ac:dyDescent="0.2">
      <c r="B508094" s="22"/>
      <c r="C508094" s="22"/>
      <c r="D508094" s="31"/>
      <c r="E508094" s="22"/>
      <c r="F508094" s="22"/>
      <c r="G508094" s="22"/>
      <c r="H508094" s="22"/>
    </row>
    <row r="508095" spans="2:8" x14ac:dyDescent="0.2">
      <c r="B508095" s="22"/>
      <c r="C508095" s="22"/>
      <c r="D508095" s="31"/>
      <c r="E508095" s="22"/>
      <c r="F508095" s="22"/>
      <c r="G508095" s="22"/>
      <c r="H508095" s="22"/>
    </row>
    <row r="508096" spans="2:8" x14ac:dyDescent="0.2">
      <c r="B508096" s="22"/>
      <c r="C508096" s="22"/>
      <c r="D508096" s="31"/>
      <c r="E508096" s="22"/>
      <c r="F508096" s="22"/>
      <c r="G508096" s="22"/>
      <c r="H508096" s="22"/>
    </row>
    <row r="508097" spans="2:8" x14ac:dyDescent="0.2">
      <c r="B508097" s="22"/>
      <c r="C508097" s="22"/>
      <c r="D508097" s="31"/>
      <c r="E508097" s="22"/>
      <c r="F508097" s="22"/>
      <c r="G508097" s="22"/>
      <c r="H508097" s="22"/>
    </row>
    <row r="508098" spans="2:8" x14ac:dyDescent="0.2">
      <c r="B508098" s="22"/>
      <c r="C508098" s="22"/>
      <c r="D508098" s="31"/>
      <c r="E508098" s="22"/>
      <c r="F508098" s="22"/>
      <c r="G508098" s="22"/>
      <c r="H508098" s="22"/>
    </row>
    <row r="508099" spans="2:8" x14ac:dyDescent="0.2">
      <c r="B508099" s="22"/>
      <c r="C508099" s="22"/>
      <c r="D508099" s="31"/>
      <c r="E508099" s="22"/>
      <c r="F508099" s="22"/>
      <c r="G508099" s="22"/>
      <c r="H508099" s="22"/>
    </row>
    <row r="508100" spans="2:8" x14ac:dyDescent="0.2">
      <c r="B508100" s="22"/>
      <c r="C508100" s="22"/>
      <c r="D508100" s="31"/>
      <c r="E508100" s="22"/>
      <c r="F508100" s="22"/>
      <c r="G508100" s="22"/>
      <c r="H508100" s="22"/>
    </row>
    <row r="508101" spans="2:8" x14ac:dyDescent="0.2">
      <c r="B508101" s="22"/>
      <c r="C508101" s="22"/>
      <c r="D508101" s="31"/>
      <c r="E508101" s="22"/>
      <c r="F508101" s="22"/>
      <c r="G508101" s="22"/>
      <c r="H508101" s="22"/>
    </row>
    <row r="508102" spans="2:8" x14ac:dyDescent="0.2">
      <c r="B508102" s="22"/>
      <c r="C508102" s="22"/>
      <c r="D508102" s="31"/>
      <c r="E508102" s="22"/>
      <c r="F508102" s="22"/>
      <c r="G508102" s="22"/>
      <c r="H508102" s="22"/>
    </row>
    <row r="508103" spans="2:8" x14ac:dyDescent="0.2">
      <c r="B508103" s="22"/>
      <c r="C508103" s="22"/>
      <c r="D508103" s="31"/>
      <c r="E508103" s="22"/>
      <c r="F508103" s="22"/>
      <c r="G508103" s="22"/>
      <c r="H508103" s="22"/>
    </row>
    <row r="508104" spans="2:8" x14ac:dyDescent="0.2">
      <c r="B508104" s="22"/>
      <c r="C508104" s="22"/>
      <c r="D508104" s="31"/>
      <c r="E508104" s="22"/>
      <c r="F508104" s="22"/>
      <c r="G508104" s="22"/>
      <c r="H508104" s="22"/>
    </row>
    <row r="508105" spans="2:8" x14ac:dyDescent="0.2">
      <c r="B508105" s="22"/>
      <c r="C508105" s="22"/>
      <c r="D508105" s="31"/>
      <c r="E508105" s="22"/>
      <c r="F508105" s="22"/>
      <c r="G508105" s="22"/>
      <c r="H508105" s="22"/>
    </row>
    <row r="508106" spans="2:8" x14ac:dyDescent="0.2">
      <c r="B508106" s="22"/>
      <c r="C508106" s="22"/>
      <c r="D508106" s="31"/>
      <c r="E508106" s="22"/>
      <c r="F508106" s="22"/>
      <c r="G508106" s="22"/>
      <c r="H508106" s="22"/>
    </row>
    <row r="508107" spans="2:8" x14ac:dyDescent="0.2">
      <c r="B508107" s="22"/>
      <c r="C508107" s="22"/>
      <c r="D508107" s="31"/>
      <c r="E508107" s="22"/>
      <c r="F508107" s="22"/>
      <c r="G508107" s="22"/>
      <c r="H508107" s="22"/>
    </row>
    <row r="508108" spans="2:8" x14ac:dyDescent="0.2">
      <c r="B508108" s="22"/>
      <c r="C508108" s="22"/>
      <c r="D508108" s="31"/>
      <c r="E508108" s="22"/>
      <c r="F508108" s="22"/>
      <c r="G508108" s="22"/>
      <c r="H508108" s="22"/>
    </row>
    <row r="508109" spans="2:8" x14ac:dyDescent="0.2">
      <c r="B508109" s="22"/>
      <c r="C508109" s="22"/>
      <c r="D508109" s="31"/>
      <c r="E508109" s="22"/>
      <c r="F508109" s="22"/>
      <c r="G508109" s="22"/>
      <c r="H508109" s="22"/>
    </row>
    <row r="508110" spans="2:8" x14ac:dyDescent="0.2">
      <c r="B508110" s="22"/>
      <c r="C508110" s="22"/>
      <c r="D508110" s="31"/>
      <c r="E508110" s="22"/>
      <c r="F508110" s="22"/>
      <c r="G508110" s="22"/>
      <c r="H508110" s="22"/>
    </row>
    <row r="508111" spans="2:8" x14ac:dyDescent="0.2">
      <c r="B508111" s="22"/>
      <c r="C508111" s="22"/>
      <c r="D508111" s="31"/>
      <c r="E508111" s="22"/>
      <c r="F508111" s="22"/>
      <c r="G508111" s="22"/>
      <c r="H508111" s="22"/>
    </row>
    <row r="508112" spans="2:8" x14ac:dyDescent="0.2">
      <c r="B508112" s="22"/>
      <c r="C508112" s="22"/>
      <c r="D508112" s="31"/>
      <c r="E508112" s="22"/>
      <c r="F508112" s="22"/>
      <c r="G508112" s="22"/>
      <c r="H508112" s="22"/>
    </row>
    <row r="508113" spans="2:8" x14ac:dyDescent="0.2">
      <c r="B508113" s="22"/>
      <c r="C508113" s="22"/>
      <c r="D508113" s="31"/>
      <c r="E508113" s="22"/>
      <c r="F508113" s="22"/>
      <c r="G508113" s="22"/>
      <c r="H508113" s="22"/>
    </row>
    <row r="508114" spans="2:8" x14ac:dyDescent="0.2">
      <c r="B508114" s="22"/>
      <c r="C508114" s="22"/>
      <c r="D508114" s="31"/>
      <c r="E508114" s="22"/>
      <c r="F508114" s="22"/>
      <c r="G508114" s="22"/>
      <c r="H508114" s="22"/>
    </row>
    <row r="508115" spans="2:8" x14ac:dyDescent="0.2">
      <c r="B508115" s="22"/>
      <c r="C508115" s="22"/>
      <c r="D508115" s="31"/>
      <c r="E508115" s="22"/>
      <c r="F508115" s="22"/>
      <c r="G508115" s="22"/>
      <c r="H508115" s="22"/>
    </row>
    <row r="508116" spans="2:8" x14ac:dyDescent="0.2">
      <c r="B508116" s="22"/>
      <c r="C508116" s="22"/>
      <c r="D508116" s="31"/>
      <c r="E508116" s="22"/>
      <c r="F508116" s="22"/>
      <c r="G508116" s="22"/>
      <c r="H508116" s="22"/>
    </row>
    <row r="508117" spans="2:8" x14ac:dyDescent="0.2">
      <c r="B508117" s="22"/>
      <c r="C508117" s="22"/>
      <c r="D508117" s="31"/>
      <c r="E508117" s="22"/>
      <c r="F508117" s="22"/>
      <c r="G508117" s="22"/>
      <c r="H508117" s="22"/>
    </row>
    <row r="508118" spans="2:8" x14ac:dyDescent="0.2">
      <c r="B508118" s="22"/>
      <c r="C508118" s="22"/>
      <c r="D508118" s="31"/>
      <c r="E508118" s="22"/>
      <c r="F508118" s="22"/>
      <c r="G508118" s="22"/>
      <c r="H508118" s="22"/>
    </row>
    <row r="508119" spans="2:8" x14ac:dyDescent="0.2">
      <c r="B508119" s="22"/>
      <c r="C508119" s="22"/>
      <c r="D508119" s="31"/>
      <c r="E508119" s="22"/>
      <c r="F508119" s="22"/>
      <c r="G508119" s="22"/>
      <c r="H508119" s="22"/>
    </row>
    <row r="508120" spans="2:8" x14ac:dyDescent="0.2">
      <c r="B508120" s="22"/>
      <c r="C508120" s="22"/>
      <c r="D508120" s="31"/>
      <c r="E508120" s="22"/>
      <c r="F508120" s="22"/>
      <c r="G508120" s="22"/>
      <c r="H508120" s="22"/>
    </row>
    <row r="508121" spans="2:8" x14ac:dyDescent="0.2">
      <c r="B508121" s="22"/>
      <c r="C508121" s="22"/>
      <c r="D508121" s="31"/>
      <c r="E508121" s="22"/>
      <c r="F508121" s="22"/>
      <c r="G508121" s="22"/>
      <c r="H508121" s="22"/>
    </row>
    <row r="508122" spans="2:8" x14ac:dyDescent="0.2">
      <c r="B508122" s="22"/>
      <c r="C508122" s="22"/>
      <c r="D508122" s="31"/>
      <c r="E508122" s="22"/>
      <c r="F508122" s="22"/>
      <c r="G508122" s="22"/>
      <c r="H508122" s="22"/>
    </row>
    <row r="508123" spans="2:8" x14ac:dyDescent="0.2">
      <c r="B508123" s="22"/>
      <c r="C508123" s="22"/>
      <c r="D508123" s="31"/>
      <c r="E508123" s="22"/>
      <c r="F508123" s="22"/>
      <c r="G508123" s="22"/>
      <c r="H508123" s="22"/>
    </row>
    <row r="508124" spans="2:8" x14ac:dyDescent="0.2">
      <c r="B508124" s="22"/>
      <c r="C508124" s="22"/>
      <c r="D508124" s="31"/>
      <c r="E508124" s="22"/>
      <c r="F508124" s="22"/>
      <c r="G508124" s="22"/>
      <c r="H508124" s="22"/>
    </row>
    <row r="508125" spans="2:8" x14ac:dyDescent="0.2">
      <c r="B508125" s="22"/>
      <c r="C508125" s="22"/>
      <c r="D508125" s="31"/>
      <c r="E508125" s="22"/>
      <c r="F508125" s="22"/>
      <c r="G508125" s="22"/>
      <c r="H508125" s="22"/>
    </row>
    <row r="508126" spans="2:8" x14ac:dyDescent="0.2">
      <c r="B508126" s="23"/>
      <c r="C508126" s="23"/>
      <c r="D508126" s="31"/>
      <c r="E508126" s="23"/>
      <c r="F508126" s="23"/>
      <c r="G508126" s="23"/>
      <c r="H508126" s="22"/>
    </row>
    <row r="508127" spans="2:8" x14ac:dyDescent="0.2">
      <c r="B508127" s="24"/>
      <c r="C508127" s="24"/>
      <c r="D508127" s="32"/>
      <c r="E508127" s="24"/>
      <c r="F508127" s="24"/>
      <c r="G508127" s="24"/>
      <c r="H508127" s="23"/>
    </row>
    <row r="508128" spans="2:8" x14ac:dyDescent="0.2">
      <c r="B508128" s="25"/>
      <c r="C508128" s="25"/>
      <c r="D508128" s="31"/>
      <c r="E508128" s="25"/>
      <c r="F508128" s="25"/>
      <c r="G508128" s="25"/>
      <c r="H508128" s="24"/>
    </row>
    <row r="508129" spans="2:8" x14ac:dyDescent="0.2">
      <c r="B508129" s="25"/>
      <c r="C508129" s="25"/>
      <c r="D508129" s="31"/>
      <c r="E508129" s="25"/>
      <c r="F508129" s="25"/>
      <c r="G508129" s="25"/>
      <c r="H508129" s="25"/>
    </row>
    <row r="508130" spans="2:8" x14ac:dyDescent="0.2">
      <c r="B508130" s="25"/>
      <c r="C508130" s="25"/>
      <c r="D508130" s="31"/>
      <c r="E508130" s="25"/>
      <c r="F508130" s="25"/>
      <c r="G508130" s="25"/>
      <c r="H508130" s="25"/>
    </row>
    <row r="508131" spans="2:8" x14ac:dyDescent="0.2">
      <c r="B508131" s="25"/>
      <c r="C508131" s="25"/>
      <c r="D508131" s="31"/>
      <c r="E508131" s="25"/>
      <c r="F508131" s="25"/>
      <c r="G508131" s="25"/>
      <c r="H508131" s="25"/>
    </row>
    <row r="508132" spans="2:8" x14ac:dyDescent="0.2">
      <c r="B508132" s="25"/>
      <c r="C508132" s="25"/>
      <c r="D508132" s="31"/>
      <c r="E508132" s="25"/>
      <c r="F508132" s="25"/>
      <c r="G508132" s="25"/>
      <c r="H508132" s="25"/>
    </row>
    <row r="508133" spans="2:8" x14ac:dyDescent="0.2">
      <c r="B508133" s="25"/>
      <c r="C508133" s="25"/>
      <c r="D508133" s="31"/>
      <c r="E508133" s="25"/>
      <c r="F508133" s="25"/>
      <c r="G508133" s="25"/>
      <c r="H508133" s="25"/>
    </row>
    <row r="508134" spans="2:8" x14ac:dyDescent="0.2">
      <c r="B508134" s="21"/>
      <c r="C508134" s="21"/>
      <c r="D508134" s="31"/>
      <c r="E508134" s="21"/>
      <c r="F508134" s="21"/>
      <c r="G508134" s="21"/>
      <c r="H508134" s="25"/>
    </row>
    <row r="508135" spans="2:8" x14ac:dyDescent="0.2">
      <c r="B508135" s="25"/>
      <c r="C508135" s="25"/>
      <c r="D508135" s="31"/>
      <c r="E508135" s="25"/>
      <c r="F508135" s="25"/>
      <c r="G508135" s="25"/>
      <c r="H508135" s="21"/>
    </row>
    <row r="508136" spans="2:8" x14ac:dyDescent="0.2">
      <c r="B508136" s="25"/>
      <c r="C508136" s="25"/>
      <c r="D508136" s="31"/>
      <c r="E508136" s="25"/>
      <c r="F508136" s="25"/>
      <c r="G508136" s="25"/>
      <c r="H508136" s="25"/>
    </row>
    <row r="508137" spans="2:8" x14ac:dyDescent="0.2">
      <c r="B508137" s="25"/>
      <c r="C508137" s="25"/>
      <c r="D508137" s="31"/>
      <c r="E508137" s="25"/>
      <c r="F508137" s="25"/>
      <c r="G508137" s="25"/>
      <c r="H508137" s="25"/>
    </row>
    <row r="508138" spans="2:8" x14ac:dyDescent="0.2">
      <c r="B508138" s="25"/>
      <c r="C508138" s="25"/>
      <c r="D508138" s="31"/>
      <c r="E508138" s="25"/>
      <c r="F508138" s="25"/>
      <c r="G508138" s="25"/>
      <c r="H508138" s="25"/>
    </row>
    <row r="508139" spans="2:8" x14ac:dyDescent="0.2">
      <c r="B508139" s="25"/>
      <c r="C508139" s="25"/>
      <c r="D508139" s="31"/>
      <c r="E508139" s="25"/>
      <c r="F508139" s="25"/>
      <c r="G508139" s="25"/>
      <c r="H508139" s="25"/>
    </row>
    <row r="508140" spans="2:8" x14ac:dyDescent="0.2">
      <c r="B508140" s="25"/>
      <c r="C508140" s="25"/>
      <c r="D508140" s="31"/>
      <c r="E508140" s="25"/>
      <c r="F508140" s="25"/>
      <c r="G508140" s="25"/>
      <c r="H508140" s="25"/>
    </row>
    <row r="508141" spans="2:8" x14ac:dyDescent="0.2">
      <c r="B508141" s="25"/>
      <c r="C508141" s="25"/>
      <c r="D508141" s="31"/>
      <c r="E508141" s="25"/>
      <c r="F508141" s="25"/>
      <c r="G508141" s="25"/>
      <c r="H508141" s="25"/>
    </row>
    <row r="508142" spans="2:8" x14ac:dyDescent="0.2">
      <c r="B508142" s="25"/>
      <c r="C508142" s="25"/>
      <c r="D508142" s="31"/>
      <c r="E508142" s="25"/>
      <c r="F508142" s="25"/>
      <c r="G508142" s="25"/>
      <c r="H508142" s="25"/>
    </row>
    <row r="508143" spans="2:8" x14ac:dyDescent="0.2">
      <c r="B508143" s="25"/>
      <c r="C508143" s="25"/>
      <c r="D508143" s="31"/>
      <c r="E508143" s="25"/>
      <c r="F508143" s="25"/>
      <c r="G508143" s="25"/>
      <c r="H508143" s="25"/>
    </row>
    <row r="508144" spans="2:8" x14ac:dyDescent="0.2">
      <c r="B508144" s="25"/>
      <c r="C508144" s="25"/>
      <c r="D508144" s="31"/>
      <c r="E508144" s="25"/>
      <c r="F508144" s="25"/>
      <c r="G508144" s="25"/>
      <c r="H508144" s="25"/>
    </row>
    <row r="508145" spans="2:8" x14ac:dyDescent="0.2">
      <c r="B508145" s="25"/>
      <c r="C508145" s="25"/>
      <c r="D508145" s="31"/>
      <c r="E508145" s="25"/>
      <c r="F508145" s="25"/>
      <c r="G508145" s="25"/>
      <c r="H508145" s="25"/>
    </row>
    <row r="508146" spans="2:8" x14ac:dyDescent="0.2">
      <c r="B508146" s="25"/>
      <c r="C508146" s="25"/>
      <c r="D508146" s="31"/>
      <c r="E508146" s="25"/>
      <c r="F508146" s="25"/>
      <c r="G508146" s="25"/>
      <c r="H508146" s="25"/>
    </row>
    <row r="508147" spans="2:8" x14ac:dyDescent="0.2">
      <c r="B508147" s="25"/>
      <c r="C508147" s="25"/>
      <c r="D508147" s="31"/>
      <c r="E508147" s="25"/>
      <c r="F508147" s="25"/>
      <c r="G508147" s="25"/>
      <c r="H508147" s="25"/>
    </row>
    <row r="508148" spans="2:8" x14ac:dyDescent="0.2">
      <c r="B508148" s="25"/>
      <c r="C508148" s="25"/>
      <c r="D508148" s="31"/>
      <c r="E508148" s="25"/>
      <c r="F508148" s="25"/>
      <c r="G508148" s="25"/>
      <c r="H508148" s="25"/>
    </row>
    <row r="508149" spans="2:8" x14ac:dyDescent="0.2">
      <c r="B508149" s="25"/>
      <c r="C508149" s="25"/>
      <c r="D508149" s="31"/>
      <c r="E508149" s="25"/>
      <c r="F508149" s="25"/>
      <c r="G508149" s="25"/>
      <c r="H508149" s="25"/>
    </row>
    <row r="508150" spans="2:8" x14ac:dyDescent="0.2">
      <c r="B508150" s="25"/>
      <c r="C508150" s="25"/>
      <c r="D508150" s="31"/>
      <c r="E508150" s="25"/>
      <c r="F508150" s="25"/>
      <c r="G508150" s="25"/>
      <c r="H508150" s="25"/>
    </row>
    <row r="508151" spans="2:8" x14ac:dyDescent="0.2">
      <c r="B508151" s="25"/>
      <c r="C508151" s="25"/>
      <c r="D508151" s="31"/>
      <c r="E508151" s="25"/>
      <c r="F508151" s="25"/>
      <c r="G508151" s="25"/>
      <c r="H508151" s="25"/>
    </row>
    <row r="508152" spans="2:8" x14ac:dyDescent="0.2">
      <c r="B508152" s="25"/>
      <c r="C508152" s="25"/>
      <c r="D508152" s="31"/>
      <c r="E508152" s="25"/>
      <c r="F508152" s="25"/>
      <c r="G508152" s="25"/>
      <c r="H508152" s="25"/>
    </row>
    <row r="508153" spans="2:8" x14ac:dyDescent="0.2">
      <c r="B508153" s="25"/>
      <c r="C508153" s="25"/>
      <c r="D508153" s="31"/>
      <c r="E508153" s="25"/>
      <c r="F508153" s="25"/>
      <c r="G508153" s="25"/>
      <c r="H508153" s="25"/>
    </row>
    <row r="508154" spans="2:8" x14ac:dyDescent="0.2">
      <c r="B508154" s="25"/>
      <c r="C508154" s="25"/>
      <c r="D508154" s="31"/>
      <c r="E508154" s="25"/>
      <c r="F508154" s="25"/>
      <c r="G508154" s="25"/>
      <c r="H508154" s="25"/>
    </row>
    <row r="508155" spans="2:8" x14ac:dyDescent="0.2">
      <c r="B508155" s="25"/>
      <c r="C508155" s="25"/>
      <c r="D508155" s="31"/>
      <c r="E508155" s="25"/>
      <c r="F508155" s="25"/>
      <c r="G508155" s="25"/>
      <c r="H508155" s="25"/>
    </row>
    <row r="508156" spans="2:8" x14ac:dyDescent="0.2">
      <c r="B508156" s="25"/>
      <c r="C508156" s="25"/>
      <c r="D508156" s="31"/>
      <c r="E508156" s="25"/>
      <c r="F508156" s="25"/>
      <c r="G508156" s="25"/>
      <c r="H508156" s="25"/>
    </row>
    <row r="508157" spans="2:8" x14ac:dyDescent="0.2">
      <c r="B508157" s="25"/>
      <c r="C508157" s="25"/>
      <c r="D508157" s="31"/>
      <c r="E508157" s="25"/>
      <c r="F508157" s="25"/>
      <c r="G508157" s="25"/>
      <c r="H508157" s="25"/>
    </row>
    <row r="508158" spans="2:8" x14ac:dyDescent="0.2">
      <c r="B508158" s="25"/>
      <c r="C508158" s="25"/>
      <c r="D508158" s="31"/>
      <c r="E508158" s="25"/>
      <c r="F508158" s="25"/>
      <c r="G508158" s="25"/>
      <c r="H508158" s="25"/>
    </row>
    <row r="508159" spans="2:8" x14ac:dyDescent="0.2">
      <c r="B508159" s="25"/>
      <c r="C508159" s="25"/>
      <c r="D508159" s="31"/>
      <c r="E508159" s="25"/>
      <c r="F508159" s="25"/>
      <c r="G508159" s="25"/>
      <c r="H508159" s="25"/>
    </row>
    <row r="508160" spans="2:8" x14ac:dyDescent="0.2">
      <c r="B508160" s="25"/>
      <c r="C508160" s="25"/>
      <c r="D508160" s="31"/>
      <c r="E508160" s="25"/>
      <c r="F508160" s="25"/>
      <c r="G508160" s="25"/>
      <c r="H508160" s="25"/>
    </row>
    <row r="508161" spans="2:8" x14ac:dyDescent="0.2">
      <c r="B508161" s="25"/>
      <c r="C508161" s="25"/>
      <c r="D508161" s="31"/>
      <c r="E508161" s="25"/>
      <c r="F508161" s="25"/>
      <c r="G508161" s="25"/>
      <c r="H508161" s="25"/>
    </row>
    <row r="508162" spans="2:8" x14ac:dyDescent="0.2">
      <c r="B508162" s="25"/>
      <c r="C508162" s="25"/>
      <c r="D508162" s="31"/>
      <c r="E508162" s="25"/>
      <c r="F508162" s="25"/>
      <c r="G508162" s="25"/>
      <c r="H508162" s="25"/>
    </row>
    <row r="508163" spans="2:8" x14ac:dyDescent="0.2">
      <c r="B508163" s="25"/>
      <c r="C508163" s="25"/>
      <c r="D508163" s="31"/>
      <c r="E508163" s="25"/>
      <c r="F508163" s="25"/>
      <c r="G508163" s="25"/>
      <c r="H508163" s="25"/>
    </row>
    <row r="508164" spans="2:8" x14ac:dyDescent="0.2">
      <c r="B508164" s="25"/>
      <c r="C508164" s="25"/>
      <c r="D508164" s="31"/>
      <c r="E508164" s="25"/>
      <c r="F508164" s="25"/>
      <c r="G508164" s="25"/>
      <c r="H508164" s="25"/>
    </row>
    <row r="508165" spans="2:8" x14ac:dyDescent="0.2">
      <c r="B508165" s="25"/>
      <c r="C508165" s="25"/>
      <c r="D508165" s="31"/>
      <c r="E508165" s="25"/>
      <c r="F508165" s="25"/>
      <c r="G508165" s="25"/>
      <c r="H508165" s="25"/>
    </row>
    <row r="508166" spans="2:8" x14ac:dyDescent="0.2">
      <c r="B508166" s="25"/>
      <c r="C508166" s="25"/>
      <c r="D508166" s="31"/>
      <c r="E508166" s="25"/>
      <c r="F508166" s="25"/>
      <c r="G508166" s="25"/>
      <c r="H508166" s="25"/>
    </row>
    <row r="508167" spans="2:8" x14ac:dyDescent="0.2">
      <c r="B508167" s="25"/>
      <c r="C508167" s="25"/>
      <c r="D508167" s="31"/>
      <c r="E508167" s="25"/>
      <c r="F508167" s="25"/>
      <c r="G508167" s="25"/>
      <c r="H508167" s="25"/>
    </row>
    <row r="508168" spans="2:8" x14ac:dyDescent="0.2">
      <c r="B508168" s="25"/>
      <c r="C508168" s="25"/>
      <c r="D508168" s="31"/>
      <c r="E508168" s="25"/>
      <c r="F508168" s="25"/>
      <c r="G508168" s="25"/>
      <c r="H508168" s="25"/>
    </row>
    <row r="508169" spans="2:8" x14ac:dyDescent="0.2">
      <c r="B508169" s="25"/>
      <c r="C508169" s="25"/>
      <c r="D508169" s="31"/>
      <c r="E508169" s="25"/>
      <c r="F508169" s="25"/>
      <c r="G508169" s="25"/>
      <c r="H508169" s="25"/>
    </row>
    <row r="508170" spans="2:8" x14ac:dyDescent="0.2">
      <c r="B508170" s="25"/>
      <c r="C508170" s="25"/>
      <c r="D508170" s="31"/>
      <c r="E508170" s="25"/>
      <c r="F508170" s="25"/>
      <c r="G508170" s="25"/>
      <c r="H508170" s="25"/>
    </row>
    <row r="508171" spans="2:8" x14ac:dyDescent="0.2">
      <c r="B508171" s="25"/>
      <c r="C508171" s="25"/>
      <c r="D508171" s="31"/>
      <c r="E508171" s="25"/>
      <c r="F508171" s="25"/>
      <c r="G508171" s="25"/>
      <c r="H508171" s="25"/>
    </row>
    <row r="508172" spans="2:8" x14ac:dyDescent="0.2">
      <c r="B508172" s="25"/>
      <c r="C508172" s="25"/>
      <c r="D508172" s="31"/>
      <c r="E508172" s="25"/>
      <c r="F508172" s="25"/>
      <c r="G508172" s="25"/>
      <c r="H508172" s="25"/>
    </row>
    <row r="508173" spans="2:8" x14ac:dyDescent="0.2">
      <c r="B508173" s="25"/>
      <c r="C508173" s="25"/>
      <c r="D508173" s="31"/>
      <c r="E508173" s="25"/>
      <c r="F508173" s="25"/>
      <c r="G508173" s="25"/>
      <c r="H508173" s="25"/>
    </row>
    <row r="508174" spans="2:8" x14ac:dyDescent="0.2">
      <c r="B508174" s="25"/>
      <c r="C508174" s="25"/>
      <c r="D508174" s="31"/>
      <c r="E508174" s="25"/>
      <c r="F508174" s="25"/>
      <c r="G508174" s="25"/>
      <c r="H508174" s="25"/>
    </row>
    <row r="508175" spans="2:8" x14ac:dyDescent="0.2">
      <c r="B508175" s="25"/>
      <c r="C508175" s="25"/>
      <c r="D508175" s="31"/>
      <c r="E508175" s="25"/>
      <c r="F508175" s="25"/>
      <c r="G508175" s="25"/>
      <c r="H508175" s="25"/>
    </row>
    <row r="508176" spans="2:8" x14ac:dyDescent="0.2">
      <c r="B508176" s="25"/>
      <c r="C508176" s="25"/>
      <c r="D508176" s="31"/>
      <c r="E508176" s="25"/>
      <c r="F508176" s="25"/>
      <c r="G508176" s="25"/>
      <c r="H508176" s="25"/>
    </row>
    <row r="508177" spans="2:8" x14ac:dyDescent="0.2">
      <c r="B508177" s="25"/>
      <c r="C508177" s="25"/>
      <c r="D508177" s="31"/>
      <c r="E508177" s="25"/>
      <c r="F508177" s="25"/>
      <c r="G508177" s="25"/>
      <c r="H508177" s="25"/>
    </row>
    <row r="508178" spans="2:8" x14ac:dyDescent="0.2">
      <c r="B508178" s="25"/>
      <c r="C508178" s="25"/>
      <c r="D508178" s="31"/>
      <c r="E508178" s="25"/>
      <c r="F508178" s="25"/>
      <c r="G508178" s="25"/>
      <c r="H508178" s="25"/>
    </row>
    <row r="508179" spans="2:8" x14ac:dyDescent="0.2">
      <c r="B508179" s="25"/>
      <c r="C508179" s="25"/>
      <c r="D508179" s="31"/>
      <c r="E508179" s="25"/>
      <c r="F508179" s="25"/>
      <c r="G508179" s="25"/>
      <c r="H508179" s="25"/>
    </row>
    <row r="508180" spans="2:8" x14ac:dyDescent="0.2">
      <c r="B508180" s="25"/>
      <c r="C508180" s="25"/>
      <c r="D508180" s="31"/>
      <c r="E508180" s="25"/>
      <c r="F508180" s="25"/>
      <c r="G508180" s="25"/>
      <c r="H508180" s="25"/>
    </row>
    <row r="508181" spans="2:8" x14ac:dyDescent="0.2">
      <c r="B508181" s="25"/>
      <c r="C508181" s="25"/>
      <c r="D508181" s="31"/>
      <c r="E508181" s="25"/>
      <c r="F508181" s="25"/>
      <c r="G508181" s="25"/>
      <c r="H508181" s="25"/>
    </row>
    <row r="508182" spans="2:8" x14ac:dyDescent="0.2">
      <c r="B508182" s="25"/>
      <c r="C508182" s="25"/>
      <c r="D508182" s="31"/>
      <c r="E508182" s="25"/>
      <c r="F508182" s="25"/>
      <c r="G508182" s="25"/>
      <c r="H508182" s="25"/>
    </row>
    <row r="508183" spans="2:8" x14ac:dyDescent="0.2">
      <c r="B508183" s="25"/>
      <c r="C508183" s="25"/>
      <c r="D508183" s="31"/>
      <c r="E508183" s="25"/>
      <c r="F508183" s="25"/>
      <c r="G508183" s="25"/>
      <c r="H508183" s="25"/>
    </row>
    <row r="508184" spans="2:8" x14ac:dyDescent="0.2">
      <c r="B508184" s="25"/>
      <c r="C508184" s="25"/>
      <c r="D508184" s="31"/>
      <c r="E508184" s="25"/>
      <c r="F508184" s="25"/>
      <c r="G508184" s="25"/>
      <c r="H508184" s="25"/>
    </row>
    <row r="508185" spans="2:8" x14ac:dyDescent="0.2">
      <c r="B508185" s="25"/>
      <c r="C508185" s="25"/>
      <c r="D508185" s="31"/>
      <c r="E508185" s="25"/>
      <c r="F508185" s="25"/>
      <c r="G508185" s="25"/>
      <c r="H508185" s="25"/>
    </row>
    <row r="508186" spans="2:8" x14ac:dyDescent="0.2">
      <c r="B508186" s="25"/>
      <c r="C508186" s="25"/>
      <c r="D508186" s="31"/>
      <c r="E508186" s="25"/>
      <c r="F508186" s="25"/>
      <c r="G508186" s="25"/>
      <c r="H508186" s="25"/>
    </row>
    <row r="508187" spans="2:8" x14ac:dyDescent="0.2">
      <c r="B508187" s="25"/>
      <c r="C508187" s="25"/>
      <c r="D508187" s="31"/>
      <c r="E508187" s="25"/>
      <c r="F508187" s="25"/>
      <c r="G508187" s="25"/>
      <c r="H508187" s="25"/>
    </row>
    <row r="508188" spans="2:8" x14ac:dyDescent="0.2">
      <c r="B508188" s="25"/>
      <c r="C508188" s="25"/>
      <c r="D508188" s="31"/>
      <c r="E508188" s="25"/>
      <c r="F508188" s="25"/>
      <c r="G508188" s="25"/>
      <c r="H508188" s="25"/>
    </row>
    <row r="508189" spans="2:8" x14ac:dyDescent="0.2">
      <c r="B508189" s="25"/>
      <c r="C508189" s="25"/>
      <c r="D508189" s="31"/>
      <c r="E508189" s="25"/>
      <c r="F508189" s="25"/>
      <c r="G508189" s="25"/>
      <c r="H508189" s="25"/>
    </row>
    <row r="508190" spans="2:8" x14ac:dyDescent="0.2">
      <c r="B508190" s="25"/>
      <c r="C508190" s="25"/>
      <c r="D508190" s="31"/>
      <c r="E508190" s="25"/>
      <c r="F508190" s="25"/>
      <c r="G508190" s="25"/>
      <c r="H508190" s="25"/>
    </row>
    <row r="508191" spans="2:8" x14ac:dyDescent="0.2">
      <c r="B508191" s="25"/>
      <c r="C508191" s="25"/>
      <c r="D508191" s="31"/>
      <c r="E508191" s="25"/>
      <c r="F508191" s="25"/>
      <c r="G508191" s="25"/>
      <c r="H508191" s="25"/>
    </row>
    <row r="508192" spans="2:8" x14ac:dyDescent="0.2">
      <c r="B508192" s="25"/>
      <c r="C508192" s="25"/>
      <c r="D508192" s="31"/>
      <c r="E508192" s="25"/>
      <c r="F508192" s="25"/>
      <c r="G508192" s="25"/>
      <c r="H508192" s="25"/>
    </row>
    <row r="508193" spans="2:8" x14ac:dyDescent="0.2">
      <c r="B508193" s="25"/>
      <c r="C508193" s="25"/>
      <c r="D508193" s="31"/>
      <c r="E508193" s="25"/>
      <c r="F508193" s="25"/>
      <c r="G508193" s="25"/>
      <c r="H508193" s="25"/>
    </row>
    <row r="508194" spans="2:8" x14ac:dyDescent="0.2">
      <c r="B508194" s="25"/>
      <c r="C508194" s="25"/>
      <c r="D508194" s="31"/>
      <c r="E508194" s="25"/>
      <c r="F508194" s="25"/>
      <c r="G508194" s="25"/>
      <c r="H508194" s="25"/>
    </row>
    <row r="508195" spans="2:8" x14ac:dyDescent="0.2">
      <c r="B508195" s="25"/>
      <c r="C508195" s="25"/>
      <c r="D508195" s="31"/>
      <c r="E508195" s="25"/>
      <c r="F508195" s="25"/>
      <c r="G508195" s="25"/>
      <c r="H508195" s="25"/>
    </row>
    <row r="508196" spans="2:8" x14ac:dyDescent="0.2">
      <c r="B508196" s="25"/>
      <c r="C508196" s="25"/>
      <c r="D508196" s="31"/>
      <c r="E508196" s="25"/>
      <c r="F508196" s="25"/>
      <c r="G508196" s="25"/>
      <c r="H508196" s="25"/>
    </row>
    <row r="508197" spans="2:8" x14ac:dyDescent="0.2">
      <c r="B508197" s="25"/>
      <c r="C508197" s="25"/>
      <c r="D508197" s="31"/>
      <c r="E508197" s="25"/>
      <c r="F508197" s="25"/>
      <c r="G508197" s="25"/>
      <c r="H508197" s="25"/>
    </row>
    <row r="508198" spans="2:8" x14ac:dyDescent="0.2">
      <c r="B508198" s="25"/>
      <c r="C508198" s="25"/>
      <c r="D508198" s="31"/>
      <c r="E508198" s="25"/>
      <c r="F508198" s="25"/>
      <c r="G508198" s="25"/>
      <c r="H508198" s="25"/>
    </row>
    <row r="508199" spans="2:8" x14ac:dyDescent="0.2">
      <c r="B508199" s="25"/>
      <c r="C508199" s="25"/>
      <c r="D508199" s="31"/>
      <c r="E508199" s="25"/>
      <c r="F508199" s="25"/>
      <c r="G508199" s="25"/>
      <c r="H508199" s="25"/>
    </row>
    <row r="508200" spans="2:8" x14ac:dyDescent="0.2">
      <c r="B508200" s="25"/>
      <c r="C508200" s="25"/>
      <c r="D508200" s="31"/>
      <c r="E508200" s="25"/>
      <c r="F508200" s="25"/>
      <c r="G508200" s="25"/>
      <c r="H508200" s="25"/>
    </row>
    <row r="508201" spans="2:8" x14ac:dyDescent="0.2">
      <c r="B508201" s="25"/>
      <c r="C508201" s="25"/>
      <c r="D508201" s="31"/>
      <c r="E508201" s="25"/>
      <c r="F508201" s="25"/>
      <c r="G508201" s="25"/>
      <c r="H508201" s="25"/>
    </row>
    <row r="508202" spans="2:8" x14ac:dyDescent="0.2">
      <c r="B508202" s="25"/>
      <c r="C508202" s="25"/>
      <c r="D508202" s="31"/>
      <c r="E508202" s="25"/>
      <c r="F508202" s="25"/>
      <c r="G508202" s="25"/>
      <c r="H508202" s="25"/>
    </row>
    <row r="508203" spans="2:8" x14ac:dyDescent="0.2">
      <c r="B508203" s="25"/>
      <c r="C508203" s="25"/>
      <c r="D508203" s="31"/>
      <c r="E508203" s="25"/>
      <c r="F508203" s="25"/>
      <c r="G508203" s="25"/>
      <c r="H508203" s="25"/>
    </row>
    <row r="508204" spans="2:8" x14ac:dyDescent="0.2">
      <c r="B508204" s="25"/>
      <c r="C508204" s="25"/>
      <c r="D508204" s="31"/>
      <c r="E508204" s="25"/>
      <c r="F508204" s="25"/>
      <c r="G508204" s="25"/>
      <c r="H508204" s="25"/>
    </row>
    <row r="508205" spans="2:8" x14ac:dyDescent="0.2">
      <c r="B508205" s="25"/>
      <c r="C508205" s="25"/>
      <c r="D508205" s="31"/>
      <c r="E508205" s="25"/>
      <c r="F508205" s="25"/>
      <c r="G508205" s="25"/>
      <c r="H508205" s="25"/>
    </row>
    <row r="508206" spans="2:8" x14ac:dyDescent="0.2">
      <c r="B508206" s="25"/>
      <c r="C508206" s="25"/>
      <c r="D508206" s="31"/>
      <c r="E508206" s="25"/>
      <c r="F508206" s="25"/>
      <c r="G508206" s="25"/>
      <c r="H508206" s="25"/>
    </row>
    <row r="508207" spans="2:8" x14ac:dyDescent="0.2">
      <c r="B508207" s="25"/>
      <c r="C508207" s="25"/>
      <c r="D508207" s="31"/>
      <c r="E508207" s="25"/>
      <c r="F508207" s="25"/>
      <c r="G508207" s="25"/>
      <c r="H508207" s="25"/>
    </row>
    <row r="508208" spans="2:8" x14ac:dyDescent="0.2">
      <c r="B508208" s="25"/>
      <c r="C508208" s="25"/>
      <c r="D508208" s="31"/>
      <c r="E508208" s="25"/>
      <c r="F508208" s="25"/>
      <c r="G508208" s="25"/>
      <c r="H508208" s="25"/>
    </row>
    <row r="508209" spans="2:8" x14ac:dyDescent="0.2">
      <c r="B508209" s="25"/>
      <c r="C508209" s="25"/>
      <c r="D508209" s="31"/>
      <c r="E508209" s="25"/>
      <c r="F508209" s="25"/>
      <c r="G508209" s="25"/>
      <c r="H508209" s="25"/>
    </row>
    <row r="508210" spans="2:8" x14ac:dyDescent="0.2">
      <c r="B508210" s="25"/>
      <c r="C508210" s="25"/>
      <c r="D508210" s="31"/>
      <c r="E508210" s="25"/>
      <c r="F508210" s="25"/>
      <c r="G508210" s="25"/>
      <c r="H508210" s="25"/>
    </row>
    <row r="508211" spans="2:8" x14ac:dyDescent="0.2">
      <c r="B508211" s="25"/>
      <c r="C508211" s="25"/>
      <c r="D508211" s="31"/>
      <c r="E508211" s="25"/>
      <c r="F508211" s="25"/>
      <c r="G508211" s="25"/>
      <c r="H508211" s="25"/>
    </row>
    <row r="508212" spans="2:8" x14ac:dyDescent="0.2">
      <c r="B508212" s="25"/>
      <c r="C508212" s="25"/>
      <c r="D508212" s="31"/>
      <c r="E508212" s="25"/>
      <c r="F508212" s="25"/>
      <c r="G508212" s="25"/>
      <c r="H508212" s="25"/>
    </row>
    <row r="508213" spans="2:8" x14ac:dyDescent="0.2">
      <c r="B508213" s="25"/>
      <c r="C508213" s="25"/>
      <c r="D508213" s="31"/>
      <c r="E508213" s="25"/>
      <c r="F508213" s="25"/>
      <c r="G508213" s="25"/>
      <c r="H508213" s="25"/>
    </row>
    <row r="508214" spans="2:8" x14ac:dyDescent="0.2">
      <c r="B508214" s="25"/>
      <c r="C508214" s="25"/>
      <c r="D508214" s="31"/>
      <c r="E508214" s="25"/>
      <c r="F508214" s="25"/>
      <c r="G508214" s="25"/>
      <c r="H508214" s="25"/>
    </row>
    <row r="508215" spans="2:8" x14ac:dyDescent="0.2">
      <c r="B508215" s="25"/>
      <c r="C508215" s="25"/>
      <c r="D508215" s="31"/>
      <c r="E508215" s="25"/>
      <c r="F508215" s="25"/>
      <c r="G508215" s="25"/>
      <c r="H508215" s="25"/>
    </row>
    <row r="508216" spans="2:8" x14ac:dyDescent="0.2">
      <c r="B508216" s="25"/>
      <c r="C508216" s="25"/>
      <c r="D508216" s="31"/>
      <c r="E508216" s="25"/>
      <c r="F508216" s="25"/>
      <c r="G508216" s="25"/>
      <c r="H508216" s="25"/>
    </row>
    <row r="508217" spans="2:8" x14ac:dyDescent="0.2">
      <c r="B508217" s="25"/>
      <c r="C508217" s="25"/>
      <c r="D508217" s="31"/>
      <c r="E508217" s="25"/>
      <c r="F508217" s="25"/>
      <c r="G508217" s="25"/>
      <c r="H508217" s="25"/>
    </row>
    <row r="508218" spans="2:8" x14ac:dyDescent="0.2">
      <c r="B508218" s="25"/>
      <c r="C508218" s="25"/>
      <c r="D508218" s="31"/>
      <c r="E508218" s="25"/>
      <c r="F508218" s="25"/>
      <c r="G508218" s="25"/>
      <c r="H508218" s="25"/>
    </row>
    <row r="508219" spans="2:8" x14ac:dyDescent="0.2">
      <c r="B508219" s="25"/>
      <c r="C508219" s="25"/>
      <c r="D508219" s="31"/>
      <c r="E508219" s="25"/>
      <c r="F508219" s="25"/>
      <c r="G508219" s="25"/>
      <c r="H508219" s="25"/>
    </row>
    <row r="508220" spans="2:8" x14ac:dyDescent="0.2">
      <c r="B508220" s="25"/>
      <c r="C508220" s="25"/>
      <c r="D508220" s="31"/>
      <c r="E508220" s="25"/>
      <c r="F508220" s="25"/>
      <c r="G508220" s="25"/>
      <c r="H508220" s="25"/>
    </row>
    <row r="508221" spans="2:8" x14ac:dyDescent="0.2">
      <c r="B508221" s="25"/>
      <c r="C508221" s="25"/>
      <c r="D508221" s="31"/>
      <c r="E508221" s="25"/>
      <c r="F508221" s="25"/>
      <c r="G508221" s="25"/>
      <c r="H508221" s="25"/>
    </row>
    <row r="508222" spans="2:8" x14ac:dyDescent="0.2">
      <c r="B508222" s="25"/>
      <c r="C508222" s="25"/>
      <c r="D508222" s="31"/>
      <c r="E508222" s="25"/>
      <c r="F508222" s="25"/>
      <c r="G508222" s="25"/>
      <c r="H508222" s="25"/>
    </row>
    <row r="508223" spans="2:8" x14ac:dyDescent="0.2">
      <c r="B508223" s="25"/>
      <c r="C508223" s="25"/>
      <c r="D508223" s="31"/>
      <c r="E508223" s="25"/>
      <c r="F508223" s="25"/>
      <c r="G508223" s="25"/>
      <c r="H508223" s="25"/>
    </row>
    <row r="508224" spans="2:8" x14ac:dyDescent="0.2">
      <c r="B508224" s="25"/>
      <c r="C508224" s="25"/>
      <c r="D508224" s="31"/>
      <c r="E508224" s="25"/>
      <c r="F508224" s="25"/>
      <c r="G508224" s="25"/>
      <c r="H508224" s="25"/>
    </row>
    <row r="508225" spans="2:8" x14ac:dyDescent="0.2">
      <c r="B508225" s="25"/>
      <c r="C508225" s="25"/>
      <c r="D508225" s="31"/>
      <c r="E508225" s="25"/>
      <c r="F508225" s="25"/>
      <c r="G508225" s="25"/>
      <c r="H508225" s="25"/>
    </row>
    <row r="508226" spans="2:8" x14ac:dyDescent="0.2">
      <c r="B508226" s="25"/>
      <c r="C508226" s="25"/>
      <c r="D508226" s="31"/>
      <c r="E508226" s="25"/>
      <c r="F508226" s="25"/>
      <c r="G508226" s="25"/>
      <c r="H508226" s="25"/>
    </row>
    <row r="508227" spans="2:8" x14ac:dyDescent="0.2">
      <c r="B508227" s="25"/>
      <c r="C508227" s="25"/>
      <c r="D508227" s="31"/>
      <c r="E508227" s="25"/>
      <c r="F508227" s="25"/>
      <c r="G508227" s="25"/>
      <c r="H508227" s="25"/>
    </row>
    <row r="508228" spans="2:8" x14ac:dyDescent="0.2">
      <c r="B508228" s="25"/>
      <c r="C508228" s="25"/>
      <c r="D508228" s="31"/>
      <c r="E508228" s="25"/>
      <c r="F508228" s="25"/>
      <c r="G508228" s="25"/>
      <c r="H508228" s="25"/>
    </row>
    <row r="508229" spans="2:8" x14ac:dyDescent="0.2">
      <c r="B508229" s="25"/>
      <c r="C508229" s="25"/>
      <c r="D508229" s="31"/>
      <c r="E508229" s="25"/>
      <c r="F508229" s="25"/>
      <c r="G508229" s="25"/>
      <c r="H508229" s="25"/>
    </row>
    <row r="508230" spans="2:8" x14ac:dyDescent="0.2">
      <c r="B508230" s="25"/>
      <c r="C508230" s="25"/>
      <c r="D508230" s="31"/>
      <c r="E508230" s="25"/>
      <c r="F508230" s="25"/>
      <c r="G508230" s="25"/>
      <c r="H508230" s="25"/>
    </row>
    <row r="508231" spans="2:8" x14ac:dyDescent="0.2">
      <c r="B508231" s="25"/>
      <c r="C508231" s="25"/>
      <c r="D508231" s="31"/>
      <c r="E508231" s="25"/>
      <c r="F508231" s="25"/>
      <c r="G508231" s="25"/>
      <c r="H508231" s="25"/>
    </row>
    <row r="508232" spans="2:8" x14ac:dyDescent="0.2">
      <c r="B508232" s="25"/>
      <c r="C508232" s="25"/>
      <c r="D508232" s="31"/>
      <c r="E508232" s="25"/>
      <c r="F508232" s="25"/>
      <c r="G508232" s="25"/>
      <c r="H508232" s="25"/>
    </row>
    <row r="508233" spans="2:8" x14ac:dyDescent="0.2">
      <c r="B508233" s="25"/>
      <c r="C508233" s="25"/>
      <c r="D508233" s="31"/>
      <c r="E508233" s="25"/>
      <c r="F508233" s="25"/>
      <c r="G508233" s="25"/>
      <c r="H508233" s="25"/>
    </row>
    <row r="508234" spans="2:8" x14ac:dyDescent="0.2">
      <c r="B508234" s="25"/>
      <c r="C508234" s="25"/>
      <c r="D508234" s="31"/>
      <c r="E508234" s="25"/>
      <c r="F508234" s="25"/>
      <c r="G508234" s="25"/>
      <c r="H508234" s="25"/>
    </row>
    <row r="508235" spans="2:8" x14ac:dyDescent="0.2">
      <c r="B508235" s="25"/>
      <c r="C508235" s="25"/>
      <c r="D508235" s="31"/>
      <c r="E508235" s="25"/>
      <c r="F508235" s="25"/>
      <c r="G508235" s="25"/>
      <c r="H508235" s="25"/>
    </row>
    <row r="508236" spans="2:8" x14ac:dyDescent="0.2">
      <c r="B508236" s="25"/>
      <c r="C508236" s="25"/>
      <c r="D508236" s="31"/>
      <c r="E508236" s="25"/>
      <c r="F508236" s="25"/>
      <c r="G508236" s="25"/>
      <c r="H508236" s="25"/>
    </row>
    <row r="508237" spans="2:8" x14ac:dyDescent="0.2">
      <c r="B508237" s="25"/>
      <c r="C508237" s="25"/>
      <c r="D508237" s="31"/>
      <c r="E508237" s="25"/>
      <c r="F508237" s="25"/>
      <c r="G508237" s="25"/>
      <c r="H508237" s="25"/>
    </row>
    <row r="508238" spans="2:8" x14ac:dyDescent="0.2">
      <c r="B508238" s="25"/>
      <c r="C508238" s="25"/>
      <c r="D508238" s="31"/>
      <c r="E508238" s="25"/>
      <c r="F508238" s="25"/>
      <c r="G508238" s="25"/>
      <c r="H508238" s="25"/>
    </row>
    <row r="508239" spans="2:8" x14ac:dyDescent="0.2">
      <c r="B508239" s="25"/>
      <c r="C508239" s="25"/>
      <c r="D508239" s="31"/>
      <c r="E508239" s="25"/>
      <c r="F508239" s="25"/>
      <c r="G508239" s="25"/>
      <c r="H508239" s="25"/>
    </row>
    <row r="508240" spans="2:8" x14ac:dyDescent="0.2">
      <c r="B508240" s="25"/>
      <c r="C508240" s="25"/>
      <c r="D508240" s="31"/>
      <c r="E508240" s="25"/>
      <c r="F508240" s="25"/>
      <c r="G508240" s="25"/>
      <c r="H508240" s="25"/>
    </row>
    <row r="508241" spans="2:8" x14ac:dyDescent="0.2">
      <c r="B508241" s="25"/>
      <c r="C508241" s="25"/>
      <c r="D508241" s="31"/>
      <c r="E508241" s="25"/>
      <c r="F508241" s="25"/>
      <c r="G508241" s="25"/>
      <c r="H508241" s="25"/>
    </row>
    <row r="508242" spans="2:8" x14ac:dyDescent="0.2">
      <c r="B508242" s="25"/>
      <c r="C508242" s="25"/>
      <c r="D508242" s="31"/>
      <c r="E508242" s="25"/>
      <c r="F508242" s="25"/>
      <c r="G508242" s="25"/>
      <c r="H508242" s="25"/>
    </row>
    <row r="508243" spans="2:8" x14ac:dyDescent="0.2">
      <c r="B508243" s="25"/>
      <c r="C508243" s="25"/>
      <c r="D508243" s="31"/>
      <c r="E508243" s="25"/>
      <c r="F508243" s="25"/>
      <c r="G508243" s="25"/>
      <c r="H508243" s="25"/>
    </row>
    <row r="508244" spans="2:8" x14ac:dyDescent="0.2">
      <c r="B508244" s="25"/>
      <c r="C508244" s="25"/>
      <c r="D508244" s="31"/>
      <c r="E508244" s="25"/>
      <c r="F508244" s="25"/>
      <c r="G508244" s="25"/>
      <c r="H508244" s="25"/>
    </row>
    <row r="508245" spans="2:8" x14ac:dyDescent="0.2">
      <c r="B508245" s="25"/>
      <c r="C508245" s="25"/>
      <c r="D508245" s="31"/>
      <c r="E508245" s="25"/>
      <c r="F508245" s="25"/>
      <c r="G508245" s="25"/>
      <c r="H508245" s="25"/>
    </row>
    <row r="508246" spans="2:8" x14ac:dyDescent="0.2">
      <c r="B508246" s="25"/>
      <c r="C508246" s="25"/>
      <c r="D508246" s="31"/>
      <c r="E508246" s="25"/>
      <c r="F508246" s="25"/>
      <c r="G508246" s="25"/>
      <c r="H508246" s="25"/>
    </row>
    <row r="508247" spans="2:8" x14ac:dyDescent="0.2">
      <c r="B508247" s="25"/>
      <c r="C508247" s="25"/>
      <c r="D508247" s="31"/>
      <c r="E508247" s="25"/>
      <c r="F508247" s="25"/>
      <c r="G508247" s="25"/>
      <c r="H508247" s="25"/>
    </row>
    <row r="508248" spans="2:8" x14ac:dyDescent="0.2">
      <c r="B508248" s="25"/>
      <c r="C508248" s="25"/>
      <c r="D508248" s="31"/>
      <c r="E508248" s="25"/>
      <c r="F508248" s="25"/>
      <c r="G508248" s="25"/>
      <c r="H508248" s="25"/>
    </row>
    <row r="508249" spans="2:8" x14ac:dyDescent="0.2">
      <c r="B508249" s="25"/>
      <c r="C508249" s="25"/>
      <c r="D508249" s="31"/>
      <c r="E508249" s="25"/>
      <c r="F508249" s="25"/>
      <c r="G508249" s="25"/>
      <c r="H508249" s="25"/>
    </row>
    <row r="508250" spans="2:8" x14ac:dyDescent="0.2">
      <c r="B508250" s="25"/>
      <c r="C508250" s="25"/>
      <c r="D508250" s="31"/>
      <c r="E508250" s="25"/>
      <c r="F508250" s="25"/>
      <c r="G508250" s="25"/>
      <c r="H508250" s="25"/>
    </row>
    <row r="508251" spans="2:8" x14ac:dyDescent="0.2">
      <c r="B508251" s="25"/>
      <c r="C508251" s="25"/>
      <c r="D508251" s="31"/>
      <c r="E508251" s="25"/>
      <c r="F508251" s="25"/>
      <c r="G508251" s="25"/>
      <c r="H508251" s="25"/>
    </row>
    <row r="508252" spans="2:8" x14ac:dyDescent="0.2">
      <c r="B508252" s="25"/>
      <c r="C508252" s="25"/>
      <c r="D508252" s="31"/>
      <c r="E508252" s="25"/>
      <c r="F508252" s="25"/>
      <c r="G508252" s="25"/>
      <c r="H508252" s="25"/>
    </row>
    <row r="508253" spans="2:8" x14ac:dyDescent="0.2">
      <c r="B508253" s="25"/>
      <c r="C508253" s="25"/>
      <c r="D508253" s="31"/>
      <c r="E508253" s="25"/>
      <c r="F508253" s="25"/>
      <c r="G508253" s="25"/>
      <c r="H508253" s="25"/>
    </row>
    <row r="508254" spans="2:8" x14ac:dyDescent="0.2">
      <c r="B508254" s="25"/>
      <c r="C508254" s="25"/>
      <c r="D508254" s="31"/>
      <c r="E508254" s="25"/>
      <c r="F508254" s="25"/>
      <c r="G508254" s="25"/>
      <c r="H508254" s="25"/>
    </row>
    <row r="508255" spans="2:8" x14ac:dyDescent="0.2">
      <c r="B508255" s="25"/>
      <c r="C508255" s="25"/>
      <c r="D508255" s="31"/>
      <c r="E508255" s="25"/>
      <c r="F508255" s="25"/>
      <c r="G508255" s="25"/>
      <c r="H508255" s="25"/>
    </row>
    <row r="508256" spans="2:8" x14ac:dyDescent="0.2">
      <c r="B508256" s="25"/>
      <c r="C508256" s="25"/>
      <c r="D508256" s="31"/>
      <c r="E508256" s="25"/>
      <c r="F508256" s="25"/>
      <c r="G508256" s="25"/>
      <c r="H508256" s="25"/>
    </row>
    <row r="508257" spans="2:8" x14ac:dyDescent="0.2">
      <c r="B508257" s="25"/>
      <c r="C508257" s="25"/>
      <c r="D508257" s="31"/>
      <c r="E508257" s="25"/>
      <c r="F508257" s="25"/>
      <c r="G508257" s="25"/>
      <c r="H508257" s="25"/>
    </row>
    <row r="508258" spans="2:8" x14ac:dyDescent="0.2">
      <c r="B508258" s="25"/>
      <c r="C508258" s="25"/>
      <c r="D508258" s="31"/>
      <c r="E508258" s="25"/>
      <c r="F508258" s="25"/>
      <c r="G508258" s="25"/>
      <c r="H508258" s="25"/>
    </row>
    <row r="508259" spans="2:8" x14ac:dyDescent="0.2">
      <c r="B508259" s="25"/>
      <c r="C508259" s="25"/>
      <c r="D508259" s="31"/>
      <c r="E508259" s="25"/>
      <c r="F508259" s="25"/>
      <c r="G508259" s="25"/>
      <c r="H508259" s="25"/>
    </row>
    <row r="508260" spans="2:8" x14ac:dyDescent="0.2">
      <c r="B508260" s="25"/>
      <c r="C508260" s="25"/>
      <c r="D508260" s="31"/>
      <c r="E508260" s="25"/>
      <c r="F508260" s="25"/>
      <c r="G508260" s="25"/>
      <c r="H508260" s="25"/>
    </row>
    <row r="508261" spans="2:8" x14ac:dyDescent="0.2">
      <c r="B508261" s="25"/>
      <c r="C508261" s="25"/>
      <c r="D508261" s="31"/>
      <c r="E508261" s="25"/>
      <c r="F508261" s="25"/>
      <c r="G508261" s="25"/>
      <c r="H508261" s="25"/>
    </row>
    <row r="508262" spans="2:8" x14ac:dyDescent="0.2">
      <c r="B508262" s="25"/>
      <c r="C508262" s="25"/>
      <c r="D508262" s="31"/>
      <c r="E508262" s="25"/>
      <c r="F508262" s="25"/>
      <c r="G508262" s="25"/>
      <c r="H508262" s="25"/>
    </row>
    <row r="508263" spans="2:8" x14ac:dyDescent="0.2">
      <c r="B508263" s="25"/>
      <c r="C508263" s="25"/>
      <c r="D508263" s="31"/>
      <c r="E508263" s="25"/>
      <c r="F508263" s="25"/>
      <c r="G508263" s="25"/>
      <c r="H508263" s="25"/>
    </row>
    <row r="508264" spans="2:8" x14ac:dyDescent="0.2">
      <c r="B508264" s="25"/>
      <c r="C508264" s="25"/>
      <c r="D508264" s="31"/>
      <c r="E508264" s="25"/>
      <c r="F508264" s="25"/>
      <c r="G508264" s="25"/>
      <c r="H508264" s="25"/>
    </row>
    <row r="508265" spans="2:8" x14ac:dyDescent="0.2">
      <c r="B508265" s="25"/>
      <c r="C508265" s="25"/>
      <c r="D508265" s="31"/>
      <c r="E508265" s="25"/>
      <c r="F508265" s="25"/>
      <c r="G508265" s="25"/>
      <c r="H508265" s="25"/>
    </row>
    <row r="508266" spans="2:8" x14ac:dyDescent="0.2">
      <c r="B508266" s="25"/>
      <c r="C508266" s="25"/>
      <c r="D508266" s="31"/>
      <c r="E508266" s="25"/>
      <c r="F508266" s="25"/>
      <c r="G508266" s="25"/>
      <c r="H508266" s="25"/>
    </row>
    <row r="508267" spans="2:8" x14ac:dyDescent="0.2">
      <c r="B508267" s="25"/>
      <c r="C508267" s="25"/>
      <c r="D508267" s="31"/>
      <c r="E508267" s="25"/>
      <c r="F508267" s="25"/>
      <c r="G508267" s="25"/>
      <c r="H508267" s="25"/>
    </row>
    <row r="508268" spans="2:8" x14ac:dyDescent="0.2">
      <c r="B508268" s="25"/>
      <c r="C508268" s="25"/>
      <c r="D508268" s="31"/>
      <c r="E508268" s="25"/>
      <c r="F508268" s="25"/>
      <c r="G508268" s="25"/>
      <c r="H508268" s="25"/>
    </row>
    <row r="508269" spans="2:8" x14ac:dyDescent="0.2">
      <c r="B508269" s="25"/>
      <c r="C508269" s="25"/>
      <c r="D508269" s="31"/>
      <c r="E508269" s="25"/>
      <c r="F508269" s="25"/>
      <c r="G508269" s="25"/>
      <c r="H508269" s="25"/>
    </row>
    <row r="508270" spans="2:8" x14ac:dyDescent="0.2">
      <c r="B508270" s="25"/>
      <c r="C508270" s="25"/>
      <c r="D508270" s="31"/>
      <c r="E508270" s="25"/>
      <c r="F508270" s="25"/>
      <c r="G508270" s="25"/>
      <c r="H508270" s="25"/>
    </row>
    <row r="508271" spans="2:8" x14ac:dyDescent="0.2">
      <c r="B508271" s="25"/>
      <c r="C508271" s="25"/>
      <c r="D508271" s="31"/>
      <c r="E508271" s="25"/>
      <c r="F508271" s="25"/>
      <c r="G508271" s="25"/>
      <c r="H508271" s="25"/>
    </row>
    <row r="508272" spans="2:8" x14ac:dyDescent="0.2">
      <c r="B508272" s="25"/>
      <c r="C508272" s="25"/>
      <c r="D508272" s="31"/>
      <c r="E508272" s="25"/>
      <c r="F508272" s="25"/>
      <c r="G508272" s="25"/>
      <c r="H508272" s="25"/>
    </row>
    <row r="508273" spans="2:8" x14ac:dyDescent="0.2">
      <c r="B508273" s="25"/>
      <c r="C508273" s="25"/>
      <c r="D508273" s="31"/>
      <c r="E508273" s="25"/>
      <c r="F508273" s="25"/>
      <c r="G508273" s="25"/>
      <c r="H508273" s="25"/>
    </row>
    <row r="508274" spans="2:8" x14ac:dyDescent="0.2">
      <c r="B508274" s="25"/>
      <c r="C508274" s="25"/>
      <c r="D508274" s="31"/>
      <c r="E508274" s="25"/>
      <c r="F508274" s="25"/>
      <c r="G508274" s="25"/>
      <c r="H508274" s="25"/>
    </row>
    <row r="508275" spans="2:8" x14ac:dyDescent="0.2">
      <c r="B508275" s="25"/>
      <c r="C508275" s="25"/>
      <c r="D508275" s="31"/>
      <c r="E508275" s="25"/>
      <c r="F508275" s="25"/>
      <c r="G508275" s="25"/>
      <c r="H508275" s="25"/>
    </row>
    <row r="508276" spans="2:8" x14ac:dyDescent="0.2">
      <c r="B508276" s="25"/>
      <c r="C508276" s="25"/>
      <c r="D508276" s="31"/>
      <c r="E508276" s="25"/>
      <c r="F508276" s="25"/>
      <c r="G508276" s="25"/>
      <c r="H508276" s="25"/>
    </row>
    <row r="508277" spans="2:8" x14ac:dyDescent="0.2">
      <c r="B508277" s="25"/>
      <c r="C508277" s="25"/>
      <c r="D508277" s="31"/>
      <c r="E508277" s="25"/>
      <c r="F508277" s="25"/>
      <c r="G508277" s="25"/>
      <c r="H508277" s="25"/>
    </row>
    <row r="508278" spans="2:8" x14ac:dyDescent="0.2">
      <c r="B508278" s="25"/>
      <c r="C508278" s="25"/>
      <c r="D508278" s="31"/>
      <c r="E508278" s="25"/>
      <c r="F508278" s="25"/>
      <c r="G508278" s="25"/>
      <c r="H508278" s="25"/>
    </row>
    <row r="508279" spans="2:8" x14ac:dyDescent="0.2">
      <c r="B508279" s="25"/>
      <c r="C508279" s="25"/>
      <c r="D508279" s="31"/>
      <c r="E508279" s="25"/>
      <c r="F508279" s="25"/>
      <c r="G508279" s="25"/>
      <c r="H508279" s="25"/>
    </row>
    <row r="508280" spans="2:8" x14ac:dyDescent="0.2">
      <c r="B508280" s="25"/>
      <c r="C508280" s="25"/>
      <c r="D508280" s="31"/>
      <c r="E508280" s="25"/>
      <c r="F508280" s="25"/>
      <c r="G508280" s="25"/>
      <c r="H508280" s="25"/>
    </row>
    <row r="508281" spans="2:8" x14ac:dyDescent="0.2">
      <c r="B508281" s="25"/>
      <c r="C508281" s="25"/>
      <c r="D508281" s="31"/>
      <c r="E508281" s="25"/>
      <c r="F508281" s="25"/>
      <c r="G508281" s="25"/>
      <c r="H508281" s="25"/>
    </row>
    <row r="508282" spans="2:8" x14ac:dyDescent="0.2">
      <c r="B508282" s="25"/>
      <c r="C508282" s="25"/>
      <c r="D508282" s="31"/>
      <c r="E508282" s="25"/>
      <c r="F508282" s="25"/>
      <c r="G508282" s="25"/>
      <c r="H508282" s="25"/>
    </row>
    <row r="508283" spans="2:8" x14ac:dyDescent="0.2">
      <c r="B508283" s="25"/>
      <c r="C508283" s="25"/>
      <c r="D508283" s="31"/>
      <c r="E508283" s="25"/>
      <c r="F508283" s="25"/>
      <c r="G508283" s="25"/>
      <c r="H508283" s="25"/>
    </row>
    <row r="508284" spans="2:8" x14ac:dyDescent="0.2">
      <c r="B508284" s="25"/>
      <c r="C508284" s="25"/>
      <c r="D508284" s="31"/>
      <c r="E508284" s="25"/>
      <c r="F508284" s="25"/>
      <c r="G508284" s="25"/>
      <c r="H508284" s="25"/>
    </row>
    <row r="508285" spans="2:8" x14ac:dyDescent="0.2">
      <c r="B508285" s="25"/>
      <c r="C508285" s="25"/>
      <c r="D508285" s="31"/>
      <c r="E508285" s="25"/>
      <c r="F508285" s="25"/>
      <c r="G508285" s="25"/>
      <c r="H508285" s="25"/>
    </row>
    <row r="508286" spans="2:8" x14ac:dyDescent="0.2">
      <c r="B508286" s="25"/>
      <c r="C508286" s="25"/>
      <c r="D508286" s="31"/>
      <c r="E508286" s="25"/>
      <c r="F508286" s="25"/>
      <c r="G508286" s="25"/>
      <c r="H508286" s="25"/>
    </row>
    <row r="508287" spans="2:8" x14ac:dyDescent="0.2">
      <c r="B508287" s="25"/>
      <c r="C508287" s="25"/>
      <c r="D508287" s="31"/>
      <c r="E508287" s="25"/>
      <c r="F508287" s="25"/>
      <c r="G508287" s="25"/>
      <c r="H508287" s="25"/>
    </row>
    <row r="508288" spans="2:8" x14ac:dyDescent="0.2">
      <c r="B508288" s="25"/>
      <c r="C508288" s="25"/>
      <c r="D508288" s="31"/>
      <c r="E508288" s="25"/>
      <c r="F508288" s="25"/>
      <c r="G508288" s="25"/>
      <c r="H508288" s="25"/>
    </row>
    <row r="508289" spans="2:8" x14ac:dyDescent="0.2">
      <c r="B508289" s="25"/>
      <c r="C508289" s="25"/>
      <c r="D508289" s="31"/>
      <c r="E508289" s="25"/>
      <c r="F508289" s="25"/>
      <c r="G508289" s="25"/>
      <c r="H508289" s="25"/>
    </row>
    <row r="508290" spans="2:8" x14ac:dyDescent="0.2">
      <c r="B508290" s="25"/>
      <c r="C508290" s="25"/>
      <c r="D508290" s="31"/>
      <c r="E508290" s="25"/>
      <c r="F508290" s="25"/>
      <c r="G508290" s="25"/>
      <c r="H508290" s="25"/>
    </row>
    <row r="508291" spans="2:8" x14ac:dyDescent="0.2">
      <c r="B508291" s="25"/>
      <c r="C508291" s="25"/>
      <c r="D508291" s="31"/>
      <c r="E508291" s="25"/>
      <c r="F508291" s="25"/>
      <c r="G508291" s="25"/>
      <c r="H508291" s="25"/>
    </row>
    <row r="508292" spans="2:8" x14ac:dyDescent="0.2">
      <c r="B508292" s="25"/>
      <c r="C508292" s="25"/>
      <c r="D508292" s="31"/>
      <c r="E508292" s="25"/>
      <c r="F508292" s="25"/>
      <c r="G508292" s="25"/>
      <c r="H508292" s="25"/>
    </row>
    <row r="508293" spans="2:8" x14ac:dyDescent="0.2">
      <c r="B508293" s="25"/>
      <c r="C508293" s="25"/>
      <c r="D508293" s="31"/>
      <c r="E508293" s="25"/>
      <c r="F508293" s="25"/>
      <c r="G508293" s="25"/>
      <c r="H508293" s="25"/>
    </row>
    <row r="508294" spans="2:8" x14ac:dyDescent="0.2">
      <c r="B508294" s="25"/>
      <c r="C508294" s="25"/>
      <c r="D508294" s="31"/>
      <c r="E508294" s="25"/>
      <c r="F508294" s="25"/>
      <c r="G508294" s="25"/>
      <c r="H508294" s="25"/>
    </row>
    <row r="508295" spans="2:8" x14ac:dyDescent="0.2">
      <c r="B508295" s="25"/>
      <c r="C508295" s="25"/>
      <c r="D508295" s="31"/>
      <c r="E508295" s="25"/>
      <c r="F508295" s="25"/>
      <c r="G508295" s="25"/>
      <c r="H508295" s="25"/>
    </row>
    <row r="508296" spans="2:8" x14ac:dyDescent="0.2">
      <c r="B508296" s="25"/>
      <c r="C508296" s="25"/>
      <c r="D508296" s="31"/>
      <c r="E508296" s="25"/>
      <c r="F508296" s="25"/>
      <c r="G508296" s="25"/>
      <c r="H508296" s="25"/>
    </row>
    <row r="508297" spans="2:8" x14ac:dyDescent="0.2">
      <c r="B508297" s="25"/>
      <c r="C508297" s="25"/>
      <c r="D508297" s="31"/>
      <c r="E508297" s="25"/>
      <c r="F508297" s="25"/>
      <c r="G508297" s="25"/>
      <c r="H508297" s="25"/>
    </row>
    <row r="508298" spans="2:8" x14ac:dyDescent="0.2">
      <c r="B508298" s="25"/>
      <c r="C508298" s="25"/>
      <c r="D508298" s="31"/>
      <c r="E508298" s="25"/>
      <c r="F508298" s="25"/>
      <c r="G508298" s="25"/>
      <c r="H508298" s="25"/>
    </row>
    <row r="508299" spans="2:8" x14ac:dyDescent="0.2">
      <c r="B508299" s="25"/>
      <c r="C508299" s="25"/>
      <c r="D508299" s="31"/>
      <c r="E508299" s="25"/>
      <c r="F508299" s="25"/>
      <c r="G508299" s="25"/>
      <c r="H508299" s="25"/>
    </row>
    <row r="508300" spans="2:8" x14ac:dyDescent="0.2">
      <c r="B508300" s="25"/>
      <c r="C508300" s="25"/>
      <c r="D508300" s="31"/>
      <c r="E508300" s="25"/>
      <c r="F508300" s="25"/>
      <c r="G508300" s="25"/>
      <c r="H508300" s="25"/>
    </row>
    <row r="508301" spans="2:8" x14ac:dyDescent="0.2">
      <c r="B508301" s="25"/>
      <c r="C508301" s="25"/>
      <c r="D508301" s="31"/>
      <c r="E508301" s="25"/>
      <c r="F508301" s="25"/>
      <c r="G508301" s="25"/>
      <c r="H508301" s="25"/>
    </row>
    <row r="508302" spans="2:8" x14ac:dyDescent="0.2">
      <c r="B508302" s="25"/>
      <c r="C508302" s="25"/>
      <c r="D508302" s="31"/>
      <c r="E508302" s="25"/>
      <c r="F508302" s="25"/>
      <c r="G508302" s="25"/>
      <c r="H508302" s="25"/>
    </row>
    <row r="508303" spans="2:8" x14ac:dyDescent="0.2">
      <c r="B508303" s="25"/>
      <c r="C508303" s="25"/>
      <c r="D508303" s="31"/>
      <c r="E508303" s="25"/>
      <c r="F508303" s="25"/>
      <c r="G508303" s="25"/>
      <c r="H508303" s="25"/>
    </row>
    <row r="508304" spans="2:8" x14ac:dyDescent="0.2">
      <c r="B508304" s="25"/>
      <c r="C508304" s="25"/>
      <c r="D508304" s="31"/>
      <c r="E508304" s="25"/>
      <c r="F508304" s="25"/>
      <c r="G508304" s="25"/>
      <c r="H508304" s="25"/>
    </row>
    <row r="508305" spans="2:8" x14ac:dyDescent="0.2">
      <c r="B508305" s="25"/>
      <c r="C508305" s="25"/>
      <c r="D508305" s="31"/>
      <c r="E508305" s="25"/>
      <c r="F508305" s="25"/>
      <c r="G508305" s="25"/>
      <c r="H508305" s="25"/>
    </row>
    <row r="508306" spans="2:8" x14ac:dyDescent="0.2">
      <c r="B508306" s="25"/>
      <c r="C508306" s="25"/>
      <c r="D508306" s="31"/>
      <c r="E508306" s="25"/>
      <c r="F508306" s="25"/>
      <c r="G508306" s="25"/>
      <c r="H508306" s="25"/>
    </row>
    <row r="508307" spans="2:8" x14ac:dyDescent="0.2">
      <c r="B508307" s="25"/>
      <c r="C508307" s="25"/>
      <c r="D508307" s="31"/>
      <c r="E508307" s="25"/>
      <c r="F508307" s="25"/>
      <c r="G508307" s="25"/>
      <c r="H508307" s="25"/>
    </row>
    <row r="508308" spans="2:8" x14ac:dyDescent="0.2">
      <c r="B508308" s="25"/>
      <c r="C508308" s="25"/>
      <c r="D508308" s="31"/>
      <c r="E508308" s="25"/>
      <c r="F508308" s="25"/>
      <c r="G508308" s="25"/>
      <c r="H508308" s="25"/>
    </row>
    <row r="508309" spans="2:8" x14ac:dyDescent="0.2">
      <c r="B508309" s="25"/>
      <c r="C508309" s="25"/>
      <c r="D508309" s="31"/>
      <c r="E508309" s="25"/>
      <c r="F508309" s="25"/>
      <c r="G508309" s="25"/>
      <c r="H508309" s="25"/>
    </row>
    <row r="508310" spans="2:8" x14ac:dyDescent="0.2">
      <c r="B508310" s="25"/>
      <c r="C508310" s="25"/>
      <c r="D508310" s="31"/>
      <c r="E508310" s="25"/>
      <c r="F508310" s="25"/>
      <c r="G508310" s="25"/>
      <c r="H508310" s="25"/>
    </row>
    <row r="508311" spans="2:8" x14ac:dyDescent="0.2">
      <c r="B508311" s="25"/>
      <c r="C508311" s="25"/>
      <c r="D508311" s="31"/>
      <c r="E508311" s="25"/>
      <c r="F508311" s="25"/>
      <c r="G508311" s="25"/>
      <c r="H508311" s="25"/>
    </row>
    <row r="508312" spans="2:8" x14ac:dyDescent="0.2">
      <c r="B508312" s="25"/>
      <c r="C508312" s="25"/>
      <c r="D508312" s="31"/>
      <c r="E508312" s="25"/>
      <c r="F508312" s="25"/>
      <c r="G508312" s="25"/>
      <c r="H508312" s="25"/>
    </row>
    <row r="508313" spans="2:8" x14ac:dyDescent="0.2">
      <c r="B508313" s="25"/>
      <c r="C508313" s="25"/>
      <c r="D508313" s="31"/>
      <c r="E508313" s="25"/>
      <c r="F508313" s="25"/>
      <c r="G508313" s="25"/>
      <c r="H508313" s="25"/>
    </row>
    <row r="508314" spans="2:8" x14ac:dyDescent="0.2">
      <c r="B508314" s="25"/>
      <c r="C508314" s="25"/>
      <c r="D508314" s="31"/>
      <c r="E508314" s="25"/>
      <c r="F508314" s="25"/>
      <c r="G508314" s="25"/>
      <c r="H508314" s="25"/>
    </row>
    <row r="508315" spans="2:8" x14ac:dyDescent="0.2">
      <c r="B508315" s="25"/>
      <c r="C508315" s="25"/>
      <c r="D508315" s="31"/>
      <c r="E508315" s="25"/>
      <c r="F508315" s="25"/>
      <c r="G508315" s="25"/>
      <c r="H508315" s="25"/>
    </row>
    <row r="508316" spans="2:8" x14ac:dyDescent="0.2">
      <c r="B508316" s="25"/>
      <c r="C508316" s="25"/>
      <c r="D508316" s="31"/>
      <c r="E508316" s="25"/>
      <c r="F508316" s="25"/>
      <c r="G508316" s="25"/>
      <c r="H508316" s="25"/>
    </row>
    <row r="508317" spans="2:8" x14ac:dyDescent="0.2">
      <c r="B508317" s="25"/>
      <c r="C508317" s="25"/>
      <c r="D508317" s="31"/>
      <c r="E508317" s="25"/>
      <c r="F508317" s="25"/>
      <c r="G508317" s="25"/>
      <c r="H508317" s="25"/>
    </row>
    <row r="508318" spans="2:8" x14ac:dyDescent="0.2">
      <c r="B508318" s="25"/>
      <c r="C508318" s="25"/>
      <c r="D508318" s="31"/>
      <c r="E508318" s="25"/>
      <c r="F508318" s="25"/>
      <c r="G508318" s="25"/>
      <c r="H508318" s="25"/>
    </row>
    <row r="508319" spans="2:8" x14ac:dyDescent="0.2">
      <c r="B508319" s="25"/>
      <c r="C508319" s="25"/>
      <c r="D508319" s="31"/>
      <c r="E508319" s="25"/>
      <c r="F508319" s="25"/>
      <c r="G508319" s="25"/>
      <c r="H508319" s="25"/>
    </row>
    <row r="508320" spans="2:8" x14ac:dyDescent="0.2">
      <c r="B508320" s="25"/>
      <c r="C508320" s="25"/>
      <c r="D508320" s="31"/>
      <c r="E508320" s="25"/>
      <c r="F508320" s="25"/>
      <c r="G508320" s="25"/>
      <c r="H508320" s="25"/>
    </row>
    <row r="508321" spans="2:8" x14ac:dyDescent="0.2">
      <c r="B508321" s="25"/>
      <c r="C508321" s="25"/>
      <c r="D508321" s="31"/>
      <c r="E508321" s="25"/>
      <c r="F508321" s="25"/>
      <c r="G508321" s="25"/>
      <c r="H508321" s="25"/>
    </row>
    <row r="508322" spans="2:8" x14ac:dyDescent="0.2">
      <c r="B508322" s="25"/>
      <c r="C508322" s="25"/>
      <c r="D508322" s="31"/>
      <c r="E508322" s="25"/>
      <c r="F508322" s="25"/>
      <c r="G508322" s="25"/>
      <c r="H508322" s="25"/>
    </row>
    <row r="508323" spans="2:8" x14ac:dyDescent="0.2">
      <c r="B508323" s="25"/>
      <c r="C508323" s="25"/>
      <c r="D508323" s="31"/>
      <c r="E508323" s="25"/>
      <c r="F508323" s="25"/>
      <c r="G508323" s="25"/>
      <c r="H508323" s="25"/>
    </row>
    <row r="508324" spans="2:8" x14ac:dyDescent="0.2">
      <c r="B508324" s="25"/>
      <c r="C508324" s="25"/>
      <c r="D508324" s="31"/>
      <c r="E508324" s="25"/>
      <c r="F508324" s="25"/>
      <c r="G508324" s="25"/>
      <c r="H508324" s="25"/>
    </row>
    <row r="508325" spans="2:8" x14ac:dyDescent="0.2">
      <c r="B508325" s="25"/>
      <c r="C508325" s="25"/>
      <c r="D508325" s="31"/>
      <c r="E508325" s="25"/>
      <c r="F508325" s="25"/>
      <c r="G508325" s="25"/>
      <c r="H508325" s="25"/>
    </row>
    <row r="508326" spans="2:8" x14ac:dyDescent="0.2">
      <c r="B508326" s="25"/>
      <c r="C508326" s="25"/>
      <c r="D508326" s="31"/>
      <c r="E508326" s="25"/>
      <c r="F508326" s="25"/>
      <c r="G508326" s="25"/>
      <c r="H508326" s="25"/>
    </row>
    <row r="508327" spans="2:8" x14ac:dyDescent="0.2">
      <c r="B508327" s="25"/>
      <c r="C508327" s="25"/>
      <c r="D508327" s="31"/>
      <c r="E508327" s="25"/>
      <c r="F508327" s="25"/>
      <c r="G508327" s="25"/>
      <c r="H508327" s="25"/>
    </row>
    <row r="508328" spans="2:8" x14ac:dyDescent="0.2">
      <c r="B508328" s="25"/>
      <c r="C508328" s="25"/>
      <c r="D508328" s="31"/>
      <c r="E508328" s="25"/>
      <c r="F508328" s="25"/>
      <c r="G508328" s="25"/>
      <c r="H508328" s="25"/>
    </row>
    <row r="508329" spans="2:8" x14ac:dyDescent="0.2">
      <c r="B508329" s="25"/>
      <c r="C508329" s="25"/>
      <c r="D508329" s="31"/>
      <c r="E508329" s="25"/>
      <c r="F508329" s="25"/>
      <c r="G508329" s="25"/>
      <c r="H508329" s="25"/>
    </row>
    <row r="508330" spans="2:8" x14ac:dyDescent="0.2">
      <c r="B508330" s="25"/>
      <c r="C508330" s="25"/>
      <c r="D508330" s="31"/>
      <c r="E508330" s="25"/>
      <c r="F508330" s="25"/>
      <c r="G508330" s="25"/>
      <c r="H508330" s="25"/>
    </row>
    <row r="508331" spans="2:8" x14ac:dyDescent="0.2">
      <c r="B508331" s="25"/>
      <c r="C508331" s="25"/>
      <c r="D508331" s="31"/>
      <c r="E508331" s="25"/>
      <c r="F508331" s="25"/>
      <c r="G508331" s="25"/>
      <c r="H508331" s="25"/>
    </row>
    <row r="508332" spans="2:8" x14ac:dyDescent="0.2">
      <c r="B508332" s="25"/>
      <c r="C508332" s="25"/>
      <c r="D508332" s="31"/>
      <c r="E508332" s="25"/>
      <c r="F508332" s="25"/>
      <c r="G508332" s="25"/>
      <c r="H508332" s="25"/>
    </row>
    <row r="508333" spans="2:8" x14ac:dyDescent="0.2">
      <c r="B508333" s="25"/>
      <c r="C508333" s="25"/>
      <c r="D508333" s="31"/>
      <c r="E508333" s="25"/>
      <c r="F508333" s="25"/>
      <c r="G508333" s="25"/>
      <c r="H508333" s="25"/>
    </row>
    <row r="508334" spans="2:8" x14ac:dyDescent="0.2">
      <c r="B508334" s="25"/>
      <c r="C508334" s="25"/>
      <c r="D508334" s="31"/>
      <c r="E508334" s="25"/>
      <c r="F508334" s="25"/>
      <c r="G508334" s="25"/>
      <c r="H508334" s="25"/>
    </row>
    <row r="508335" spans="2:8" x14ac:dyDescent="0.2">
      <c r="B508335" s="25"/>
      <c r="C508335" s="25"/>
      <c r="D508335" s="31"/>
      <c r="E508335" s="25"/>
      <c r="F508335" s="25"/>
      <c r="G508335" s="25"/>
      <c r="H508335" s="25"/>
    </row>
    <row r="508336" spans="2:8" x14ac:dyDescent="0.2">
      <c r="B508336" s="25"/>
      <c r="C508336" s="25"/>
      <c r="D508336" s="31"/>
      <c r="E508336" s="25"/>
      <c r="F508336" s="25"/>
      <c r="G508336" s="25"/>
      <c r="H508336" s="25"/>
    </row>
    <row r="508337" spans="2:8" x14ac:dyDescent="0.2">
      <c r="B508337" s="25"/>
      <c r="C508337" s="25"/>
      <c r="D508337" s="31"/>
      <c r="E508337" s="25"/>
      <c r="F508337" s="25"/>
      <c r="G508337" s="25"/>
      <c r="H508337" s="25"/>
    </row>
    <row r="508338" spans="2:8" x14ac:dyDescent="0.2">
      <c r="B508338" s="25"/>
      <c r="C508338" s="25"/>
      <c r="D508338" s="31"/>
      <c r="E508338" s="25"/>
      <c r="F508338" s="25"/>
      <c r="G508338" s="25"/>
      <c r="H508338" s="25"/>
    </row>
    <row r="508339" spans="2:8" x14ac:dyDescent="0.2">
      <c r="B508339" s="25"/>
      <c r="C508339" s="25"/>
      <c r="D508339" s="31"/>
      <c r="E508339" s="25"/>
      <c r="F508339" s="25"/>
      <c r="G508339" s="25"/>
      <c r="H508339" s="25"/>
    </row>
    <row r="508340" spans="2:8" x14ac:dyDescent="0.2">
      <c r="B508340" s="25"/>
      <c r="C508340" s="25"/>
      <c r="D508340" s="31"/>
      <c r="E508340" s="25"/>
      <c r="F508340" s="25"/>
      <c r="G508340" s="25"/>
      <c r="H508340" s="25"/>
    </row>
    <row r="508341" spans="2:8" x14ac:dyDescent="0.2">
      <c r="B508341" s="25"/>
      <c r="C508341" s="25"/>
      <c r="D508341" s="31"/>
      <c r="E508341" s="25"/>
      <c r="F508341" s="25"/>
      <c r="G508341" s="25"/>
      <c r="H508341" s="25"/>
    </row>
    <row r="508342" spans="2:8" x14ac:dyDescent="0.2">
      <c r="B508342" s="25"/>
      <c r="C508342" s="25"/>
      <c r="D508342" s="31"/>
      <c r="E508342" s="25"/>
      <c r="F508342" s="25"/>
      <c r="G508342" s="25"/>
      <c r="H508342" s="25"/>
    </row>
    <row r="508343" spans="2:8" x14ac:dyDescent="0.2">
      <c r="B508343" s="25"/>
      <c r="C508343" s="25"/>
      <c r="D508343" s="31"/>
      <c r="E508343" s="25"/>
      <c r="F508343" s="25"/>
      <c r="G508343" s="25"/>
      <c r="H508343" s="25"/>
    </row>
    <row r="508344" spans="2:8" x14ac:dyDescent="0.2">
      <c r="B508344" s="25"/>
      <c r="C508344" s="25"/>
      <c r="D508344" s="31"/>
      <c r="E508344" s="25"/>
      <c r="F508344" s="25"/>
      <c r="G508344" s="25"/>
      <c r="H508344" s="25"/>
    </row>
    <row r="508345" spans="2:8" x14ac:dyDescent="0.2">
      <c r="B508345" s="25"/>
      <c r="C508345" s="25"/>
      <c r="D508345" s="31"/>
      <c r="E508345" s="25"/>
      <c r="F508345" s="25"/>
      <c r="G508345" s="25"/>
      <c r="H508345" s="25"/>
    </row>
    <row r="508346" spans="2:8" x14ac:dyDescent="0.2">
      <c r="B508346" s="25"/>
      <c r="C508346" s="25"/>
      <c r="D508346" s="31"/>
      <c r="E508346" s="25"/>
      <c r="F508346" s="25"/>
      <c r="G508346" s="25"/>
      <c r="H508346" s="25"/>
    </row>
    <row r="508347" spans="2:8" x14ac:dyDescent="0.2">
      <c r="B508347" s="25"/>
      <c r="C508347" s="25"/>
      <c r="D508347" s="31"/>
      <c r="E508347" s="25"/>
      <c r="F508347" s="25"/>
      <c r="G508347" s="25"/>
      <c r="H508347" s="25"/>
    </row>
    <row r="508348" spans="2:8" x14ac:dyDescent="0.2">
      <c r="B508348" s="25"/>
      <c r="C508348" s="25"/>
      <c r="D508348" s="31"/>
      <c r="E508348" s="25"/>
      <c r="F508348" s="25"/>
      <c r="G508348" s="25"/>
      <c r="H508348" s="25"/>
    </row>
    <row r="508349" spans="2:8" x14ac:dyDescent="0.2">
      <c r="B508349" s="25"/>
      <c r="C508349" s="25"/>
      <c r="D508349" s="31"/>
      <c r="E508349" s="25"/>
      <c r="F508349" s="25"/>
      <c r="G508349" s="25"/>
      <c r="H508349" s="25"/>
    </row>
    <row r="508350" spans="2:8" x14ac:dyDescent="0.2">
      <c r="B508350" s="25"/>
      <c r="C508350" s="25"/>
      <c r="D508350" s="31"/>
      <c r="E508350" s="25"/>
      <c r="F508350" s="25"/>
      <c r="G508350" s="25"/>
      <c r="H508350" s="25"/>
    </row>
    <row r="508351" spans="2:8" x14ac:dyDescent="0.2">
      <c r="B508351" s="25"/>
      <c r="C508351" s="25"/>
      <c r="D508351" s="31"/>
      <c r="E508351" s="25"/>
      <c r="F508351" s="25"/>
      <c r="G508351" s="25"/>
      <c r="H508351" s="25"/>
    </row>
    <row r="508352" spans="2:8" x14ac:dyDescent="0.2">
      <c r="B508352" s="25"/>
      <c r="C508352" s="25"/>
      <c r="D508352" s="31"/>
      <c r="E508352" s="25"/>
      <c r="F508352" s="25"/>
      <c r="G508352" s="25"/>
      <c r="H508352" s="25"/>
    </row>
    <row r="508353" spans="2:8" x14ac:dyDescent="0.2">
      <c r="B508353" s="25"/>
      <c r="C508353" s="25"/>
      <c r="D508353" s="31"/>
      <c r="E508353" s="25"/>
      <c r="F508353" s="25"/>
      <c r="G508353" s="25"/>
      <c r="H508353" s="25"/>
    </row>
    <row r="508354" spans="2:8" x14ac:dyDescent="0.2">
      <c r="B508354" s="25"/>
      <c r="C508354" s="25"/>
      <c r="D508354" s="31"/>
      <c r="E508354" s="25"/>
      <c r="F508354" s="25"/>
      <c r="G508354" s="25"/>
      <c r="H508354" s="25"/>
    </row>
    <row r="508355" spans="2:8" x14ac:dyDescent="0.2">
      <c r="B508355" s="25"/>
      <c r="C508355" s="25"/>
      <c r="D508355" s="31"/>
      <c r="E508355" s="25"/>
      <c r="F508355" s="25"/>
      <c r="G508355" s="25"/>
      <c r="H508355" s="25"/>
    </row>
    <row r="508356" spans="2:8" x14ac:dyDescent="0.2">
      <c r="B508356" s="25"/>
      <c r="C508356" s="25"/>
      <c r="D508356" s="31"/>
      <c r="E508356" s="25"/>
      <c r="F508356" s="25"/>
      <c r="G508356" s="25"/>
      <c r="H508356" s="25"/>
    </row>
    <row r="508357" spans="2:8" x14ac:dyDescent="0.2">
      <c r="B508357" s="25"/>
      <c r="C508357" s="25"/>
      <c r="D508357" s="31"/>
      <c r="E508357" s="25"/>
      <c r="F508357" s="25"/>
      <c r="G508357" s="25"/>
      <c r="H508357" s="25"/>
    </row>
    <row r="508358" spans="2:8" x14ac:dyDescent="0.2">
      <c r="B508358" s="25"/>
      <c r="C508358" s="25"/>
      <c r="D508358" s="31"/>
      <c r="E508358" s="25"/>
      <c r="F508358" s="25"/>
      <c r="G508358" s="25"/>
      <c r="H508358" s="25"/>
    </row>
    <row r="508359" spans="2:8" x14ac:dyDescent="0.2">
      <c r="B508359" s="25"/>
      <c r="C508359" s="25"/>
      <c r="D508359" s="31"/>
      <c r="E508359" s="25"/>
      <c r="F508359" s="25"/>
      <c r="G508359" s="25"/>
      <c r="H508359" s="25"/>
    </row>
    <row r="508360" spans="2:8" x14ac:dyDescent="0.2">
      <c r="B508360" s="25"/>
      <c r="C508360" s="25"/>
      <c r="D508360" s="31"/>
      <c r="E508360" s="25"/>
      <c r="F508360" s="25"/>
      <c r="G508360" s="25"/>
      <c r="H508360" s="25"/>
    </row>
    <row r="508361" spans="2:8" x14ac:dyDescent="0.2">
      <c r="B508361" s="25"/>
      <c r="C508361" s="25"/>
      <c r="D508361" s="31"/>
      <c r="E508361" s="25"/>
      <c r="F508361" s="25"/>
      <c r="G508361" s="25"/>
      <c r="H508361" s="25"/>
    </row>
    <row r="508362" spans="2:8" x14ac:dyDescent="0.2">
      <c r="B508362" s="25"/>
      <c r="C508362" s="25"/>
      <c r="D508362" s="31"/>
      <c r="E508362" s="25"/>
      <c r="F508362" s="25"/>
      <c r="G508362" s="25"/>
      <c r="H508362" s="25"/>
    </row>
    <row r="508363" spans="2:8" x14ac:dyDescent="0.2">
      <c r="B508363" s="25"/>
      <c r="C508363" s="25"/>
      <c r="D508363" s="31"/>
      <c r="E508363" s="25"/>
      <c r="F508363" s="25"/>
      <c r="G508363" s="25"/>
      <c r="H508363" s="25"/>
    </row>
    <row r="508364" spans="2:8" x14ac:dyDescent="0.2">
      <c r="B508364" s="25"/>
      <c r="C508364" s="25"/>
      <c r="D508364" s="31"/>
      <c r="E508364" s="25"/>
      <c r="F508364" s="25"/>
      <c r="G508364" s="25"/>
      <c r="H508364" s="25"/>
    </row>
    <row r="508365" spans="2:8" x14ac:dyDescent="0.2">
      <c r="B508365" s="25"/>
      <c r="C508365" s="25"/>
      <c r="D508365" s="31"/>
      <c r="E508365" s="25"/>
      <c r="F508365" s="25"/>
      <c r="G508365" s="25"/>
      <c r="H508365" s="25"/>
    </row>
    <row r="508366" spans="2:8" x14ac:dyDescent="0.2">
      <c r="B508366" s="25"/>
      <c r="C508366" s="25"/>
      <c r="D508366" s="31"/>
      <c r="E508366" s="25"/>
      <c r="F508366" s="25"/>
      <c r="G508366" s="25"/>
      <c r="H508366" s="25"/>
    </row>
    <row r="508367" spans="2:8" x14ac:dyDescent="0.2">
      <c r="B508367" s="25"/>
      <c r="C508367" s="25"/>
      <c r="D508367" s="31"/>
      <c r="E508367" s="25"/>
      <c r="F508367" s="25"/>
      <c r="G508367" s="25"/>
      <c r="H508367" s="25"/>
    </row>
    <row r="508368" spans="2:8" x14ac:dyDescent="0.2">
      <c r="B508368" s="25"/>
      <c r="C508368" s="25"/>
      <c r="D508368" s="31"/>
      <c r="E508368" s="25"/>
      <c r="F508368" s="25"/>
      <c r="G508368" s="25"/>
      <c r="H508368" s="25"/>
    </row>
    <row r="508369" spans="2:8" x14ac:dyDescent="0.2">
      <c r="B508369" s="25"/>
      <c r="C508369" s="25"/>
      <c r="D508369" s="31"/>
      <c r="E508369" s="25"/>
      <c r="F508369" s="25"/>
      <c r="G508369" s="25"/>
      <c r="H508369" s="25"/>
    </row>
    <row r="508370" spans="2:8" x14ac:dyDescent="0.2">
      <c r="B508370" s="25"/>
      <c r="C508370" s="25"/>
      <c r="D508370" s="31"/>
      <c r="E508370" s="25"/>
      <c r="F508370" s="25"/>
      <c r="G508370" s="25"/>
      <c r="H508370" s="25"/>
    </row>
    <row r="508371" spans="2:8" x14ac:dyDescent="0.2">
      <c r="B508371" s="25"/>
      <c r="C508371" s="25"/>
      <c r="D508371" s="31"/>
      <c r="E508371" s="25"/>
      <c r="F508371" s="25"/>
      <c r="G508371" s="25"/>
      <c r="H508371" s="25"/>
    </row>
    <row r="508372" spans="2:8" x14ac:dyDescent="0.2">
      <c r="B508372" s="25"/>
      <c r="C508372" s="25"/>
      <c r="D508372" s="31"/>
      <c r="E508372" s="25"/>
      <c r="F508372" s="25"/>
      <c r="G508372" s="25"/>
      <c r="H508372" s="25"/>
    </row>
    <row r="508373" spans="2:8" x14ac:dyDescent="0.2">
      <c r="B508373" s="25"/>
      <c r="C508373" s="25"/>
      <c r="D508373" s="31"/>
      <c r="E508373" s="25"/>
      <c r="F508373" s="25"/>
      <c r="G508373" s="25"/>
      <c r="H508373" s="25"/>
    </row>
    <row r="508374" spans="2:8" x14ac:dyDescent="0.2">
      <c r="B508374" s="25"/>
      <c r="C508374" s="25"/>
      <c r="D508374" s="31"/>
      <c r="E508374" s="25"/>
      <c r="F508374" s="25"/>
      <c r="G508374" s="25"/>
      <c r="H508374" s="25"/>
    </row>
    <row r="508375" spans="2:8" x14ac:dyDescent="0.2">
      <c r="B508375" s="25"/>
      <c r="C508375" s="25"/>
      <c r="D508375" s="31"/>
      <c r="E508375" s="25"/>
      <c r="F508375" s="25"/>
      <c r="G508375" s="25"/>
      <c r="H508375" s="25"/>
    </row>
    <row r="508376" spans="2:8" x14ac:dyDescent="0.2">
      <c r="B508376" s="25"/>
      <c r="C508376" s="25"/>
      <c r="D508376" s="31"/>
      <c r="E508376" s="25"/>
      <c r="F508376" s="25"/>
      <c r="G508376" s="25"/>
      <c r="H508376" s="25"/>
    </row>
    <row r="508377" spans="2:8" x14ac:dyDescent="0.2">
      <c r="B508377" s="25"/>
      <c r="C508377" s="25"/>
      <c r="D508377" s="31"/>
      <c r="E508377" s="25"/>
      <c r="F508377" s="25"/>
      <c r="G508377" s="25"/>
      <c r="H508377" s="25"/>
    </row>
    <row r="508378" spans="2:8" x14ac:dyDescent="0.2">
      <c r="B508378" s="25"/>
      <c r="C508378" s="25"/>
      <c r="D508378" s="31"/>
      <c r="E508378" s="25"/>
      <c r="F508378" s="25"/>
      <c r="G508378" s="25"/>
      <c r="H508378" s="25"/>
    </row>
    <row r="508379" spans="2:8" x14ac:dyDescent="0.2">
      <c r="B508379" s="25"/>
      <c r="C508379" s="25"/>
      <c r="D508379" s="31"/>
      <c r="E508379" s="25"/>
      <c r="F508379" s="25"/>
      <c r="G508379" s="25"/>
      <c r="H508379" s="25"/>
    </row>
    <row r="508380" spans="2:8" x14ac:dyDescent="0.2">
      <c r="B508380" s="25"/>
      <c r="C508380" s="25"/>
      <c r="D508380" s="31"/>
      <c r="E508380" s="25"/>
      <c r="F508380" s="25"/>
      <c r="G508380" s="25"/>
      <c r="H508380" s="25"/>
    </row>
    <row r="508381" spans="2:8" x14ac:dyDescent="0.2">
      <c r="B508381" s="25"/>
      <c r="C508381" s="25"/>
      <c r="D508381" s="31"/>
      <c r="E508381" s="25"/>
      <c r="F508381" s="25"/>
      <c r="G508381" s="25"/>
      <c r="H508381" s="25"/>
    </row>
    <row r="508382" spans="2:8" x14ac:dyDescent="0.2">
      <c r="B508382" s="25"/>
      <c r="C508382" s="25"/>
      <c r="D508382" s="31"/>
      <c r="E508382" s="25"/>
      <c r="F508382" s="25"/>
      <c r="G508382" s="25"/>
      <c r="H508382" s="25"/>
    </row>
    <row r="508383" spans="2:8" x14ac:dyDescent="0.2">
      <c r="B508383" s="25"/>
      <c r="C508383" s="25"/>
      <c r="D508383" s="31"/>
      <c r="E508383" s="25"/>
      <c r="F508383" s="25"/>
      <c r="G508383" s="25"/>
      <c r="H508383" s="25"/>
    </row>
    <row r="508384" spans="2:8" x14ac:dyDescent="0.2">
      <c r="B508384" s="25"/>
      <c r="C508384" s="25"/>
      <c r="D508384" s="31"/>
      <c r="E508384" s="25"/>
      <c r="F508384" s="25"/>
      <c r="G508384" s="25"/>
      <c r="H508384" s="25"/>
    </row>
    <row r="508385" spans="2:8" x14ac:dyDescent="0.2">
      <c r="B508385" s="25"/>
      <c r="C508385" s="25"/>
      <c r="D508385" s="31"/>
      <c r="E508385" s="25"/>
      <c r="F508385" s="25"/>
      <c r="G508385" s="25"/>
      <c r="H508385" s="25"/>
    </row>
    <row r="508386" spans="2:8" x14ac:dyDescent="0.2">
      <c r="B508386" s="25"/>
      <c r="C508386" s="25"/>
      <c r="D508386" s="31"/>
      <c r="E508386" s="25"/>
      <c r="F508386" s="25"/>
      <c r="G508386" s="25"/>
      <c r="H508386" s="25"/>
    </row>
    <row r="508387" spans="2:8" x14ac:dyDescent="0.2">
      <c r="B508387" s="25"/>
      <c r="C508387" s="25"/>
      <c r="D508387" s="31"/>
      <c r="E508387" s="25"/>
      <c r="F508387" s="25"/>
      <c r="G508387" s="25"/>
      <c r="H508387" s="25"/>
    </row>
    <row r="508388" spans="2:8" x14ac:dyDescent="0.2">
      <c r="B508388" s="25"/>
      <c r="C508388" s="25"/>
      <c r="D508388" s="31"/>
      <c r="E508388" s="25"/>
      <c r="F508388" s="25"/>
      <c r="G508388" s="25"/>
      <c r="H508388" s="25"/>
    </row>
    <row r="508389" spans="2:8" x14ac:dyDescent="0.2">
      <c r="B508389" s="25"/>
      <c r="C508389" s="25"/>
      <c r="D508389" s="31"/>
      <c r="E508389" s="25"/>
      <c r="F508389" s="25"/>
      <c r="G508389" s="25"/>
      <c r="H508389" s="25"/>
    </row>
    <row r="508390" spans="2:8" x14ac:dyDescent="0.2">
      <c r="B508390" s="25"/>
      <c r="C508390" s="25"/>
      <c r="D508390" s="31"/>
      <c r="E508390" s="25"/>
      <c r="F508390" s="25"/>
      <c r="G508390" s="25"/>
      <c r="H508390" s="25"/>
    </row>
    <row r="508391" spans="2:8" x14ac:dyDescent="0.2">
      <c r="B508391" s="25"/>
      <c r="C508391" s="25"/>
      <c r="D508391" s="31"/>
      <c r="E508391" s="25"/>
      <c r="F508391" s="25"/>
      <c r="G508391" s="25"/>
      <c r="H508391" s="25"/>
    </row>
    <row r="508392" spans="2:8" x14ac:dyDescent="0.2">
      <c r="B508392" s="25"/>
      <c r="C508392" s="25"/>
      <c r="D508392" s="31"/>
      <c r="E508392" s="25"/>
      <c r="F508392" s="25"/>
      <c r="G508392" s="25"/>
      <c r="H508392" s="25"/>
    </row>
    <row r="508393" spans="2:8" x14ac:dyDescent="0.2">
      <c r="B508393" s="25"/>
      <c r="C508393" s="25"/>
      <c r="D508393" s="31"/>
      <c r="E508393" s="25"/>
      <c r="F508393" s="25"/>
      <c r="G508393" s="25"/>
      <c r="H508393" s="25"/>
    </row>
    <row r="508394" spans="2:8" x14ac:dyDescent="0.2">
      <c r="B508394" s="25"/>
      <c r="C508394" s="25"/>
      <c r="D508394" s="31"/>
      <c r="E508394" s="25"/>
      <c r="F508394" s="25"/>
      <c r="G508394" s="25"/>
      <c r="H508394" s="25"/>
    </row>
    <row r="508395" spans="2:8" x14ac:dyDescent="0.2">
      <c r="B508395" s="25"/>
      <c r="C508395" s="25"/>
      <c r="D508395" s="31"/>
      <c r="E508395" s="25"/>
      <c r="F508395" s="25"/>
      <c r="G508395" s="25"/>
      <c r="H508395" s="25"/>
    </row>
    <row r="508396" spans="2:8" x14ac:dyDescent="0.2">
      <c r="B508396" s="25"/>
      <c r="C508396" s="25"/>
      <c r="D508396" s="31"/>
      <c r="E508396" s="25"/>
      <c r="F508396" s="25"/>
      <c r="G508396" s="25"/>
      <c r="H508396" s="25"/>
    </row>
    <row r="508397" spans="2:8" x14ac:dyDescent="0.2">
      <c r="B508397" s="25"/>
      <c r="C508397" s="25"/>
      <c r="D508397" s="31"/>
      <c r="E508397" s="25"/>
      <c r="F508397" s="25"/>
      <c r="G508397" s="25"/>
      <c r="H508397" s="25"/>
    </row>
    <row r="508398" spans="2:8" x14ac:dyDescent="0.2">
      <c r="B508398" s="25"/>
      <c r="C508398" s="25"/>
      <c r="D508398" s="31"/>
      <c r="E508398" s="25"/>
      <c r="F508398" s="25"/>
      <c r="G508398" s="25"/>
      <c r="H508398" s="25"/>
    </row>
    <row r="508399" spans="2:8" x14ac:dyDescent="0.2">
      <c r="B508399" s="25"/>
      <c r="C508399" s="25"/>
      <c r="D508399" s="31"/>
      <c r="E508399" s="25"/>
      <c r="F508399" s="25"/>
      <c r="G508399" s="25"/>
      <c r="H508399" s="25"/>
    </row>
    <row r="508400" spans="2:8" x14ac:dyDescent="0.2">
      <c r="B508400" s="25"/>
      <c r="C508400" s="25"/>
      <c r="D508400" s="31"/>
      <c r="E508400" s="25"/>
      <c r="F508400" s="25"/>
      <c r="G508400" s="25"/>
      <c r="H508400" s="25"/>
    </row>
    <row r="508401" spans="2:8" x14ac:dyDescent="0.2">
      <c r="B508401" s="25"/>
      <c r="C508401" s="25"/>
      <c r="D508401" s="31"/>
      <c r="E508401" s="25"/>
      <c r="F508401" s="25"/>
      <c r="G508401" s="25"/>
      <c r="H508401" s="25"/>
    </row>
    <row r="508402" spans="2:8" x14ac:dyDescent="0.2">
      <c r="B508402" s="25"/>
      <c r="C508402" s="25"/>
      <c r="D508402" s="31"/>
      <c r="E508402" s="25"/>
      <c r="F508402" s="25"/>
      <c r="G508402" s="25"/>
      <c r="H508402" s="25"/>
    </row>
    <row r="508403" spans="2:8" x14ac:dyDescent="0.2">
      <c r="B508403" s="25"/>
      <c r="C508403" s="25"/>
      <c r="D508403" s="31"/>
      <c r="E508403" s="25"/>
      <c r="F508403" s="25"/>
      <c r="G508403" s="25"/>
      <c r="H508403" s="25"/>
    </row>
    <row r="508404" spans="2:8" x14ac:dyDescent="0.2">
      <c r="B508404" s="25"/>
      <c r="C508404" s="25"/>
      <c r="D508404" s="31"/>
      <c r="E508404" s="25"/>
      <c r="F508404" s="25"/>
      <c r="G508404" s="25"/>
      <c r="H508404" s="25"/>
    </row>
    <row r="508405" spans="2:8" x14ac:dyDescent="0.2">
      <c r="B508405" s="25"/>
      <c r="C508405" s="25"/>
      <c r="D508405" s="31"/>
      <c r="E508405" s="25"/>
      <c r="F508405" s="25"/>
      <c r="G508405" s="25"/>
      <c r="H508405" s="25"/>
    </row>
    <row r="508406" spans="2:8" x14ac:dyDescent="0.2">
      <c r="B508406" s="25"/>
      <c r="C508406" s="25"/>
      <c r="D508406" s="31"/>
      <c r="E508406" s="25"/>
      <c r="F508406" s="25"/>
      <c r="G508406" s="25"/>
      <c r="H508406" s="25"/>
    </row>
    <row r="508407" spans="2:8" x14ac:dyDescent="0.2">
      <c r="B508407" s="25"/>
      <c r="C508407" s="25"/>
      <c r="D508407" s="31"/>
      <c r="E508407" s="25"/>
      <c r="F508407" s="25"/>
      <c r="G508407" s="25"/>
      <c r="H508407" s="25"/>
    </row>
    <row r="508408" spans="2:8" x14ac:dyDescent="0.2">
      <c r="B508408" s="25"/>
      <c r="C508408" s="25"/>
      <c r="D508408" s="31"/>
      <c r="E508408" s="25"/>
      <c r="F508408" s="25"/>
      <c r="G508408" s="25"/>
      <c r="H508408" s="25"/>
    </row>
    <row r="508409" spans="2:8" x14ac:dyDescent="0.2">
      <c r="B508409" s="25"/>
      <c r="C508409" s="25"/>
      <c r="D508409" s="31"/>
      <c r="E508409" s="25"/>
      <c r="F508409" s="25"/>
      <c r="G508409" s="25"/>
      <c r="H508409" s="25"/>
    </row>
    <row r="508410" spans="2:8" x14ac:dyDescent="0.2">
      <c r="B508410" s="25"/>
      <c r="C508410" s="25"/>
      <c r="D508410" s="31"/>
      <c r="E508410" s="25"/>
      <c r="F508410" s="25"/>
      <c r="G508410" s="25"/>
      <c r="H508410" s="25"/>
    </row>
    <row r="508411" spans="2:8" x14ac:dyDescent="0.2">
      <c r="B508411" s="25"/>
      <c r="C508411" s="25"/>
      <c r="D508411" s="31"/>
      <c r="E508411" s="25"/>
      <c r="F508411" s="25"/>
      <c r="G508411" s="25"/>
      <c r="H508411" s="25"/>
    </row>
    <row r="508412" spans="2:8" x14ac:dyDescent="0.2">
      <c r="B508412" s="25"/>
      <c r="C508412" s="25"/>
      <c r="D508412" s="31"/>
      <c r="E508412" s="25"/>
      <c r="F508412" s="25"/>
      <c r="G508412" s="25"/>
      <c r="H508412" s="25"/>
    </row>
    <row r="508413" spans="2:8" x14ac:dyDescent="0.2">
      <c r="B508413" s="25"/>
      <c r="C508413" s="25"/>
      <c r="D508413" s="31"/>
      <c r="E508413" s="25"/>
      <c r="F508413" s="25"/>
      <c r="G508413" s="25"/>
      <c r="H508413" s="25"/>
    </row>
    <row r="508414" spans="2:8" x14ac:dyDescent="0.2">
      <c r="B508414" s="25"/>
      <c r="C508414" s="25"/>
      <c r="D508414" s="31"/>
      <c r="E508414" s="25"/>
      <c r="F508414" s="25"/>
      <c r="G508414" s="25"/>
      <c r="H508414" s="25"/>
    </row>
    <row r="508415" spans="2:8" x14ac:dyDescent="0.2">
      <c r="B508415" s="25"/>
      <c r="C508415" s="25"/>
      <c r="D508415" s="31"/>
      <c r="E508415" s="25"/>
      <c r="F508415" s="25"/>
      <c r="G508415" s="25"/>
      <c r="H508415" s="25"/>
    </row>
    <row r="508416" spans="2:8" x14ac:dyDescent="0.2">
      <c r="B508416" s="25"/>
      <c r="C508416" s="25"/>
      <c r="D508416" s="31"/>
      <c r="E508416" s="25"/>
      <c r="F508416" s="25"/>
      <c r="G508416" s="25"/>
      <c r="H508416" s="25"/>
    </row>
    <row r="508417" spans="2:8" x14ac:dyDescent="0.2">
      <c r="B508417" s="25"/>
      <c r="C508417" s="25"/>
      <c r="D508417" s="31"/>
      <c r="E508417" s="25"/>
      <c r="F508417" s="25"/>
      <c r="G508417" s="25"/>
      <c r="H508417" s="25"/>
    </row>
    <row r="508418" spans="2:8" x14ac:dyDescent="0.2">
      <c r="B508418" s="25"/>
      <c r="C508418" s="25"/>
      <c r="D508418" s="31"/>
      <c r="E508418" s="25"/>
      <c r="F508418" s="25"/>
      <c r="G508418" s="25"/>
      <c r="H508418" s="25"/>
    </row>
    <row r="508419" spans="2:8" x14ac:dyDescent="0.2">
      <c r="B508419" s="25"/>
      <c r="C508419" s="25"/>
      <c r="D508419" s="31"/>
      <c r="E508419" s="25"/>
      <c r="F508419" s="25"/>
      <c r="G508419" s="25"/>
      <c r="H508419" s="25"/>
    </row>
    <row r="508420" spans="2:8" x14ac:dyDescent="0.2">
      <c r="B508420" s="25"/>
      <c r="C508420" s="25"/>
      <c r="D508420" s="31"/>
      <c r="E508420" s="25"/>
      <c r="F508420" s="25"/>
      <c r="G508420" s="25"/>
      <c r="H508420" s="25"/>
    </row>
    <row r="508421" spans="2:8" x14ac:dyDescent="0.2">
      <c r="B508421" s="25"/>
      <c r="C508421" s="25"/>
      <c r="D508421" s="31"/>
      <c r="E508421" s="25"/>
      <c r="F508421" s="25"/>
      <c r="G508421" s="25"/>
      <c r="H508421" s="25"/>
    </row>
    <row r="508422" spans="2:8" x14ac:dyDescent="0.2">
      <c r="B508422" s="25"/>
      <c r="C508422" s="25"/>
      <c r="D508422" s="31"/>
      <c r="E508422" s="25"/>
      <c r="F508422" s="25"/>
      <c r="G508422" s="25"/>
      <c r="H508422" s="25"/>
    </row>
    <row r="508423" spans="2:8" x14ac:dyDescent="0.2">
      <c r="B508423" s="25"/>
      <c r="C508423" s="25"/>
      <c r="D508423" s="31"/>
      <c r="E508423" s="25"/>
      <c r="F508423" s="25"/>
      <c r="G508423" s="25"/>
      <c r="H508423" s="25"/>
    </row>
    <row r="508424" spans="2:8" x14ac:dyDescent="0.2">
      <c r="B508424" s="25"/>
      <c r="C508424" s="25"/>
      <c r="D508424" s="31"/>
      <c r="E508424" s="25"/>
      <c r="F508424" s="25"/>
      <c r="G508424" s="25"/>
      <c r="H508424" s="25"/>
    </row>
    <row r="508425" spans="2:8" x14ac:dyDescent="0.2">
      <c r="B508425" s="25"/>
      <c r="C508425" s="25"/>
      <c r="D508425" s="31"/>
      <c r="E508425" s="25"/>
      <c r="F508425" s="25"/>
      <c r="G508425" s="25"/>
      <c r="H508425" s="25"/>
    </row>
    <row r="508426" spans="2:8" x14ac:dyDescent="0.2">
      <c r="B508426" s="25"/>
      <c r="C508426" s="25"/>
      <c r="D508426" s="31"/>
      <c r="E508426" s="25"/>
      <c r="F508426" s="25"/>
      <c r="G508426" s="25"/>
      <c r="H508426" s="25"/>
    </row>
    <row r="508427" spans="2:8" x14ac:dyDescent="0.2">
      <c r="B508427" s="25"/>
      <c r="C508427" s="25"/>
      <c r="D508427" s="31"/>
      <c r="E508427" s="25"/>
      <c r="F508427" s="25"/>
      <c r="G508427" s="25"/>
      <c r="H508427" s="25"/>
    </row>
    <row r="508428" spans="2:8" x14ac:dyDescent="0.2">
      <c r="B508428" s="25"/>
      <c r="C508428" s="25"/>
      <c r="D508428" s="31"/>
      <c r="E508428" s="25"/>
      <c r="F508428" s="25"/>
      <c r="G508428" s="25"/>
      <c r="H508428" s="25"/>
    </row>
    <row r="508429" spans="2:8" x14ac:dyDescent="0.2">
      <c r="B508429" s="25"/>
      <c r="C508429" s="25"/>
      <c r="D508429" s="31"/>
      <c r="E508429" s="25"/>
      <c r="F508429" s="25"/>
      <c r="G508429" s="25"/>
      <c r="H508429" s="25"/>
    </row>
    <row r="508430" spans="2:8" x14ac:dyDescent="0.2">
      <c r="B508430" s="25"/>
      <c r="C508430" s="25"/>
      <c r="D508430" s="31"/>
      <c r="E508430" s="25"/>
      <c r="F508430" s="25"/>
      <c r="G508430" s="25"/>
      <c r="H508430" s="25"/>
    </row>
    <row r="508431" spans="2:8" x14ac:dyDescent="0.2">
      <c r="B508431" s="25"/>
      <c r="C508431" s="25"/>
      <c r="D508431" s="31"/>
      <c r="E508431" s="25"/>
      <c r="F508431" s="25"/>
      <c r="G508431" s="25"/>
      <c r="H508431" s="25"/>
    </row>
    <row r="508432" spans="2:8" x14ac:dyDescent="0.2">
      <c r="B508432" s="25"/>
      <c r="C508432" s="25"/>
      <c r="D508432" s="31"/>
      <c r="E508432" s="25"/>
      <c r="F508432" s="25"/>
      <c r="G508432" s="25"/>
      <c r="H508432" s="25"/>
    </row>
    <row r="508433" spans="2:8" x14ac:dyDescent="0.2">
      <c r="B508433" s="25"/>
      <c r="C508433" s="25"/>
      <c r="D508433" s="31"/>
      <c r="E508433" s="25"/>
      <c r="F508433" s="25"/>
      <c r="G508433" s="25"/>
      <c r="H508433" s="25"/>
    </row>
    <row r="508434" spans="2:8" x14ac:dyDescent="0.2">
      <c r="B508434" s="25"/>
      <c r="C508434" s="25"/>
      <c r="D508434" s="31"/>
      <c r="E508434" s="25"/>
      <c r="F508434" s="25"/>
      <c r="G508434" s="25"/>
      <c r="H508434" s="25"/>
    </row>
    <row r="508435" spans="2:8" x14ac:dyDescent="0.2">
      <c r="B508435" s="25"/>
      <c r="C508435" s="25"/>
      <c r="D508435" s="31"/>
      <c r="E508435" s="25"/>
      <c r="F508435" s="25"/>
      <c r="G508435" s="25"/>
      <c r="H508435" s="25"/>
    </row>
    <row r="508436" spans="2:8" x14ac:dyDescent="0.2">
      <c r="B508436" s="25"/>
      <c r="C508436" s="25"/>
      <c r="D508436" s="31"/>
      <c r="E508436" s="25"/>
      <c r="F508436" s="25"/>
      <c r="G508436" s="25"/>
      <c r="H508436" s="25"/>
    </row>
    <row r="508437" spans="2:8" x14ac:dyDescent="0.2">
      <c r="B508437" s="25"/>
      <c r="C508437" s="25"/>
      <c r="D508437" s="31"/>
      <c r="E508437" s="25"/>
      <c r="F508437" s="25"/>
      <c r="G508437" s="25"/>
      <c r="H508437" s="25"/>
    </row>
    <row r="508438" spans="2:8" x14ac:dyDescent="0.2">
      <c r="B508438" s="25"/>
      <c r="C508438" s="25"/>
      <c r="D508438" s="31"/>
      <c r="E508438" s="25"/>
      <c r="F508438" s="25"/>
      <c r="G508438" s="25"/>
      <c r="H508438" s="25"/>
    </row>
    <row r="508439" spans="2:8" x14ac:dyDescent="0.2">
      <c r="B508439" s="25"/>
      <c r="C508439" s="25"/>
      <c r="D508439" s="31"/>
      <c r="E508439" s="25"/>
      <c r="F508439" s="25"/>
      <c r="G508439" s="25"/>
      <c r="H508439" s="25"/>
    </row>
    <row r="508440" spans="2:8" x14ac:dyDescent="0.2">
      <c r="B508440" s="25"/>
      <c r="C508440" s="25"/>
      <c r="D508440" s="31"/>
      <c r="E508440" s="25"/>
      <c r="F508440" s="25"/>
      <c r="G508440" s="25"/>
      <c r="H508440" s="25"/>
    </row>
    <row r="508441" spans="2:8" x14ac:dyDescent="0.2">
      <c r="B508441" s="25"/>
      <c r="C508441" s="25"/>
      <c r="D508441" s="31"/>
      <c r="E508441" s="25"/>
      <c r="F508441" s="25"/>
      <c r="G508441" s="25"/>
      <c r="H508441" s="25"/>
    </row>
    <row r="508442" spans="2:8" x14ac:dyDescent="0.2">
      <c r="B508442" s="25"/>
      <c r="C508442" s="25"/>
      <c r="D508442" s="31"/>
      <c r="E508442" s="25"/>
      <c r="F508442" s="25"/>
      <c r="G508442" s="25"/>
      <c r="H508442" s="25"/>
    </row>
    <row r="508443" spans="2:8" x14ac:dyDescent="0.2">
      <c r="B508443" s="25"/>
      <c r="C508443" s="25"/>
      <c r="D508443" s="31"/>
      <c r="E508443" s="25"/>
      <c r="F508443" s="25"/>
      <c r="G508443" s="25"/>
      <c r="H508443" s="25"/>
    </row>
    <row r="508444" spans="2:8" x14ac:dyDescent="0.2">
      <c r="B508444" s="25"/>
      <c r="C508444" s="25"/>
      <c r="D508444" s="31"/>
      <c r="E508444" s="25"/>
      <c r="F508444" s="25"/>
      <c r="G508444" s="25"/>
      <c r="H508444" s="25"/>
    </row>
    <row r="508445" spans="2:8" x14ac:dyDescent="0.2">
      <c r="B508445" s="25"/>
      <c r="C508445" s="25"/>
      <c r="D508445" s="31"/>
      <c r="E508445" s="25"/>
      <c r="F508445" s="25"/>
      <c r="G508445" s="25"/>
      <c r="H508445" s="25"/>
    </row>
    <row r="508446" spans="2:8" x14ac:dyDescent="0.2">
      <c r="B508446" s="25"/>
      <c r="C508446" s="25"/>
      <c r="D508446" s="31"/>
      <c r="E508446" s="25"/>
      <c r="F508446" s="25"/>
      <c r="G508446" s="25"/>
      <c r="H508446" s="25"/>
    </row>
    <row r="508447" spans="2:8" x14ac:dyDescent="0.2">
      <c r="B508447" s="25"/>
      <c r="C508447" s="25"/>
      <c r="D508447" s="31"/>
      <c r="E508447" s="25"/>
      <c r="F508447" s="25"/>
      <c r="G508447" s="25"/>
      <c r="H508447" s="25"/>
    </row>
    <row r="508448" spans="2:8" x14ac:dyDescent="0.2">
      <c r="B508448" s="25"/>
      <c r="C508448" s="25"/>
      <c r="D508448" s="31"/>
      <c r="E508448" s="25"/>
      <c r="F508448" s="25"/>
      <c r="G508448" s="25"/>
      <c r="H508448" s="25"/>
    </row>
    <row r="508449" spans="2:8" x14ac:dyDescent="0.2">
      <c r="B508449" s="25"/>
      <c r="C508449" s="25"/>
      <c r="D508449" s="31"/>
      <c r="E508449" s="25"/>
      <c r="F508449" s="25"/>
      <c r="G508449" s="25"/>
      <c r="H508449" s="25"/>
    </row>
    <row r="508450" spans="2:8" x14ac:dyDescent="0.2">
      <c r="B508450" s="25"/>
      <c r="C508450" s="25"/>
      <c r="D508450" s="31"/>
      <c r="E508450" s="25"/>
      <c r="F508450" s="25"/>
      <c r="G508450" s="25"/>
      <c r="H508450" s="25"/>
    </row>
    <row r="508451" spans="2:8" x14ac:dyDescent="0.2">
      <c r="B508451" s="25"/>
      <c r="C508451" s="25"/>
      <c r="D508451" s="31"/>
      <c r="E508451" s="25"/>
      <c r="F508451" s="25"/>
      <c r="G508451" s="25"/>
      <c r="H508451" s="25"/>
    </row>
    <row r="508452" spans="2:8" x14ac:dyDescent="0.2">
      <c r="B508452" s="25"/>
      <c r="C508452" s="25"/>
      <c r="D508452" s="31"/>
      <c r="E508452" s="25"/>
      <c r="F508452" s="25"/>
      <c r="G508452" s="25"/>
      <c r="H508452" s="25"/>
    </row>
    <row r="508453" spans="2:8" x14ac:dyDescent="0.2">
      <c r="B508453" s="25"/>
      <c r="C508453" s="25"/>
      <c r="D508453" s="31"/>
      <c r="E508453" s="25"/>
      <c r="F508453" s="25"/>
      <c r="G508453" s="25"/>
      <c r="H508453" s="25"/>
    </row>
    <row r="508454" spans="2:8" x14ac:dyDescent="0.2">
      <c r="B508454" s="25"/>
      <c r="C508454" s="25"/>
      <c r="D508454" s="31"/>
      <c r="E508454" s="25"/>
      <c r="F508454" s="25"/>
      <c r="G508454" s="25"/>
      <c r="H508454" s="25"/>
    </row>
    <row r="508455" spans="2:8" x14ac:dyDescent="0.2">
      <c r="B508455" s="25"/>
      <c r="C508455" s="25"/>
      <c r="D508455" s="31"/>
      <c r="E508455" s="25"/>
      <c r="F508455" s="25"/>
      <c r="G508455" s="25"/>
      <c r="H508455" s="25"/>
    </row>
    <row r="508456" spans="2:8" x14ac:dyDescent="0.2">
      <c r="B508456" s="25"/>
      <c r="C508456" s="25"/>
      <c r="D508456" s="31"/>
      <c r="E508456" s="25"/>
      <c r="F508456" s="25"/>
      <c r="G508456" s="25"/>
      <c r="H508456" s="25"/>
    </row>
    <row r="508457" spans="2:8" x14ac:dyDescent="0.2">
      <c r="B508457" s="25"/>
      <c r="C508457" s="25"/>
      <c r="D508457" s="31"/>
      <c r="E508457" s="25"/>
      <c r="F508457" s="25"/>
      <c r="G508457" s="25"/>
      <c r="H508457" s="25"/>
    </row>
    <row r="508458" spans="2:8" x14ac:dyDescent="0.2">
      <c r="B508458" s="25"/>
      <c r="C508458" s="25"/>
      <c r="D508458" s="31"/>
      <c r="E508458" s="25"/>
      <c r="F508458" s="25"/>
      <c r="G508458" s="25"/>
      <c r="H508458" s="25"/>
    </row>
    <row r="508459" spans="2:8" x14ac:dyDescent="0.2">
      <c r="B508459" s="25"/>
      <c r="C508459" s="25"/>
      <c r="D508459" s="31"/>
      <c r="E508459" s="25"/>
      <c r="F508459" s="25"/>
      <c r="G508459" s="25"/>
      <c r="H508459" s="25"/>
    </row>
    <row r="508460" spans="2:8" x14ac:dyDescent="0.2">
      <c r="B508460" s="25"/>
      <c r="C508460" s="25"/>
      <c r="D508460" s="31"/>
      <c r="E508460" s="25"/>
      <c r="F508460" s="25"/>
      <c r="G508460" s="25"/>
      <c r="H508460" s="25"/>
    </row>
    <row r="508461" spans="2:8" x14ac:dyDescent="0.2">
      <c r="B508461" s="25"/>
      <c r="C508461" s="25"/>
      <c r="D508461" s="31"/>
      <c r="E508461" s="25"/>
      <c r="F508461" s="25"/>
      <c r="G508461" s="25"/>
      <c r="H508461" s="25"/>
    </row>
    <row r="508462" spans="2:8" x14ac:dyDescent="0.2">
      <c r="B508462" s="25"/>
      <c r="C508462" s="25"/>
      <c r="D508462" s="31"/>
      <c r="E508462" s="25"/>
      <c r="F508462" s="25"/>
      <c r="G508462" s="25"/>
      <c r="H508462" s="25"/>
    </row>
    <row r="508463" spans="2:8" x14ac:dyDescent="0.2">
      <c r="B508463" s="25"/>
      <c r="C508463" s="25"/>
      <c r="D508463" s="31"/>
      <c r="E508463" s="25"/>
      <c r="F508463" s="25"/>
      <c r="G508463" s="25"/>
      <c r="H508463" s="25"/>
    </row>
    <row r="508464" spans="2:8" x14ac:dyDescent="0.2">
      <c r="B508464" s="25"/>
      <c r="C508464" s="25"/>
      <c r="D508464" s="31"/>
      <c r="E508464" s="25"/>
      <c r="F508464" s="25"/>
      <c r="G508464" s="25"/>
      <c r="H508464" s="25"/>
    </row>
    <row r="508465" spans="2:8" x14ac:dyDescent="0.2">
      <c r="B508465" s="25"/>
      <c r="C508465" s="25"/>
      <c r="D508465" s="31"/>
      <c r="E508465" s="25"/>
      <c r="F508465" s="25"/>
      <c r="G508465" s="25"/>
      <c r="H508465" s="25"/>
    </row>
    <row r="508466" spans="2:8" x14ac:dyDescent="0.2">
      <c r="B508466" s="25"/>
      <c r="C508466" s="25"/>
      <c r="D508466" s="31"/>
      <c r="E508466" s="25"/>
      <c r="F508466" s="25"/>
      <c r="G508466" s="25"/>
      <c r="H508466" s="25"/>
    </row>
    <row r="508467" spans="2:8" x14ac:dyDescent="0.2">
      <c r="B508467" s="25"/>
      <c r="C508467" s="25"/>
      <c r="D508467" s="31"/>
      <c r="E508467" s="25"/>
      <c r="F508467" s="25"/>
      <c r="G508467" s="25"/>
      <c r="H508467" s="25"/>
    </row>
    <row r="508468" spans="2:8" x14ac:dyDescent="0.2">
      <c r="B508468" s="25"/>
      <c r="C508468" s="25"/>
      <c r="D508468" s="31"/>
      <c r="E508468" s="25"/>
      <c r="F508468" s="25"/>
      <c r="G508468" s="25"/>
      <c r="H508468" s="25"/>
    </row>
    <row r="508469" spans="2:8" x14ac:dyDescent="0.2">
      <c r="B508469" s="25"/>
      <c r="C508469" s="25"/>
      <c r="D508469" s="31"/>
      <c r="E508469" s="25"/>
      <c r="F508469" s="25"/>
      <c r="G508469" s="25"/>
      <c r="H508469" s="25"/>
    </row>
    <row r="508470" spans="2:8" x14ac:dyDescent="0.2">
      <c r="B508470" s="25"/>
      <c r="C508470" s="25"/>
      <c r="D508470" s="31"/>
      <c r="E508470" s="25"/>
      <c r="F508470" s="25"/>
      <c r="G508470" s="25"/>
      <c r="H508470" s="25"/>
    </row>
    <row r="508471" spans="2:8" x14ac:dyDescent="0.2">
      <c r="B508471" s="25"/>
      <c r="C508471" s="25"/>
      <c r="D508471" s="31"/>
      <c r="E508471" s="25"/>
      <c r="F508471" s="25"/>
      <c r="G508471" s="25"/>
      <c r="H508471" s="25"/>
    </row>
    <row r="508472" spans="2:8" x14ac:dyDescent="0.2">
      <c r="B508472" s="25"/>
      <c r="C508472" s="25"/>
      <c r="D508472" s="31"/>
      <c r="E508472" s="25"/>
      <c r="F508472" s="25"/>
      <c r="G508472" s="25"/>
      <c r="H508472" s="25"/>
    </row>
    <row r="508473" spans="2:8" x14ac:dyDescent="0.2">
      <c r="B508473" s="25"/>
      <c r="C508473" s="25"/>
      <c r="D508473" s="31"/>
      <c r="E508473" s="25"/>
      <c r="F508473" s="25"/>
      <c r="G508473" s="25"/>
      <c r="H508473" s="25"/>
    </row>
    <row r="508474" spans="2:8" x14ac:dyDescent="0.2">
      <c r="B508474" s="25"/>
      <c r="C508474" s="25"/>
      <c r="D508474" s="31"/>
      <c r="E508474" s="25"/>
      <c r="F508474" s="25"/>
      <c r="G508474" s="25"/>
      <c r="H508474" s="25"/>
    </row>
    <row r="508475" spans="2:8" x14ac:dyDescent="0.2">
      <c r="B508475" s="25"/>
      <c r="C508475" s="25"/>
      <c r="D508475" s="31"/>
      <c r="E508475" s="25"/>
      <c r="F508475" s="25"/>
      <c r="G508475" s="25"/>
      <c r="H508475" s="25"/>
    </row>
    <row r="508476" spans="2:8" x14ac:dyDescent="0.2">
      <c r="B508476" s="25"/>
      <c r="C508476" s="25"/>
      <c r="D508476" s="31"/>
      <c r="E508476" s="25"/>
      <c r="F508476" s="25"/>
      <c r="G508476" s="25"/>
      <c r="H508476" s="25"/>
    </row>
    <row r="508477" spans="2:8" x14ac:dyDescent="0.2">
      <c r="B508477" s="25"/>
      <c r="C508477" s="25"/>
      <c r="D508477" s="31"/>
      <c r="E508477" s="25"/>
      <c r="F508477" s="25"/>
      <c r="G508477" s="25"/>
      <c r="H508477" s="25"/>
    </row>
    <row r="508478" spans="2:8" x14ac:dyDescent="0.2">
      <c r="B508478" s="25"/>
      <c r="C508478" s="25"/>
      <c r="D508478" s="31"/>
      <c r="E508478" s="25"/>
      <c r="F508478" s="25"/>
      <c r="G508478" s="25"/>
      <c r="H508478" s="25"/>
    </row>
    <row r="508479" spans="2:8" x14ac:dyDescent="0.2">
      <c r="B508479" s="25"/>
      <c r="C508479" s="25"/>
      <c r="D508479" s="31"/>
      <c r="E508479" s="25"/>
      <c r="F508479" s="25"/>
      <c r="G508479" s="25"/>
      <c r="H508479" s="25"/>
    </row>
    <row r="508480" spans="2:8" x14ac:dyDescent="0.2">
      <c r="B508480" s="25"/>
      <c r="C508480" s="25"/>
      <c r="D508480" s="31"/>
      <c r="E508480" s="25"/>
      <c r="F508480" s="25"/>
      <c r="G508480" s="25"/>
      <c r="H508480" s="25"/>
    </row>
    <row r="508481" spans="2:8" x14ac:dyDescent="0.2">
      <c r="B508481" s="25"/>
      <c r="C508481" s="25"/>
      <c r="D508481" s="31"/>
      <c r="E508481" s="25"/>
      <c r="F508481" s="25"/>
      <c r="G508481" s="25"/>
      <c r="H508481" s="25"/>
    </row>
    <row r="508482" spans="2:8" x14ac:dyDescent="0.2">
      <c r="B508482" s="25"/>
      <c r="C508482" s="25"/>
      <c r="D508482" s="31"/>
      <c r="E508482" s="25"/>
      <c r="F508482" s="25"/>
      <c r="G508482" s="25"/>
      <c r="H508482" s="25"/>
    </row>
    <row r="508483" spans="2:8" x14ac:dyDescent="0.2">
      <c r="B508483" s="25"/>
      <c r="C508483" s="25"/>
      <c r="D508483" s="31"/>
      <c r="E508483" s="25"/>
      <c r="F508483" s="25"/>
      <c r="G508483" s="25"/>
      <c r="H508483" s="25"/>
    </row>
    <row r="508484" spans="2:8" x14ac:dyDescent="0.2">
      <c r="B508484" s="25"/>
      <c r="C508484" s="25"/>
      <c r="D508484" s="31"/>
      <c r="E508484" s="25"/>
      <c r="F508484" s="25"/>
      <c r="G508484" s="25"/>
      <c r="H508484" s="25"/>
    </row>
    <row r="508485" spans="2:8" x14ac:dyDescent="0.2">
      <c r="B508485" s="21"/>
      <c r="C508485" s="21"/>
      <c r="D508485" s="31"/>
      <c r="E508485" s="21"/>
      <c r="F508485" s="21"/>
      <c r="G508485" s="21"/>
      <c r="H508485" s="25"/>
    </row>
    <row r="508486" spans="2:8" x14ac:dyDescent="0.2">
      <c r="B508486" s="21"/>
      <c r="C508486" s="21"/>
      <c r="D508486" s="31"/>
      <c r="E508486" s="21"/>
      <c r="F508486" s="21"/>
      <c r="G508486" s="21"/>
      <c r="H508486" s="21"/>
    </row>
    <row r="508487" spans="2:8" x14ac:dyDescent="0.2">
      <c r="B508487" s="21"/>
      <c r="C508487" s="21"/>
      <c r="D508487" s="31"/>
      <c r="E508487" s="21"/>
      <c r="F508487" s="21"/>
      <c r="G508487" s="21"/>
      <c r="H508487" s="21"/>
    </row>
    <row r="508488" spans="2:8" x14ac:dyDescent="0.2">
      <c r="B508488" s="21"/>
      <c r="C508488" s="21"/>
      <c r="D508488" s="31"/>
      <c r="E508488" s="21"/>
      <c r="F508488" s="21"/>
      <c r="G508488" s="21"/>
      <c r="H508488" s="21"/>
    </row>
    <row r="508489" spans="2:8" x14ac:dyDescent="0.2">
      <c r="B508489" s="21"/>
      <c r="C508489" s="21"/>
      <c r="D508489" s="31"/>
      <c r="E508489" s="21"/>
      <c r="F508489" s="21"/>
      <c r="G508489" s="21"/>
      <c r="H508489" s="21"/>
    </row>
    <row r="508490" spans="2:8" x14ac:dyDescent="0.2">
      <c r="B508490" s="21"/>
      <c r="C508490" s="21"/>
      <c r="D508490" s="31"/>
      <c r="E508490" s="21"/>
      <c r="F508490" s="21"/>
      <c r="G508490" s="21"/>
      <c r="H508490" s="21"/>
    </row>
    <row r="508491" spans="2:8" x14ac:dyDescent="0.2">
      <c r="B508491" s="21"/>
      <c r="C508491" s="21"/>
      <c r="D508491" s="31"/>
      <c r="E508491" s="21"/>
      <c r="F508491" s="21"/>
      <c r="G508491" s="21"/>
      <c r="H508491" s="21"/>
    </row>
    <row r="508492" spans="2:8" x14ac:dyDescent="0.2">
      <c r="B508492" s="21"/>
      <c r="C508492" s="21"/>
      <c r="D508492" s="31"/>
      <c r="E508492" s="21"/>
      <c r="F508492" s="21"/>
      <c r="G508492" s="21"/>
      <c r="H508492" s="21"/>
    </row>
    <row r="508493" spans="2:8" x14ac:dyDescent="0.2">
      <c r="B508493" s="21"/>
      <c r="C508493" s="21"/>
      <c r="D508493" s="31"/>
      <c r="E508493" s="21"/>
      <c r="F508493" s="21"/>
      <c r="G508493" s="21"/>
      <c r="H508493" s="21"/>
    </row>
    <row r="508494" spans="2:8" x14ac:dyDescent="0.2">
      <c r="B508494" s="21"/>
      <c r="C508494" s="21"/>
      <c r="D508494" s="31"/>
      <c r="E508494" s="21"/>
      <c r="F508494" s="21"/>
      <c r="G508494" s="21"/>
      <c r="H508494" s="21"/>
    </row>
    <row r="508495" spans="2:8" x14ac:dyDescent="0.2">
      <c r="H508495" s="21"/>
    </row>
    <row r="524289" spans="2:8" x14ac:dyDescent="0.2">
      <c r="B524289" s="21"/>
      <c r="C524289" s="21"/>
      <c r="D524289" s="31"/>
      <c r="E524289" s="21"/>
      <c r="F524289" s="21"/>
      <c r="G524289" s="21"/>
    </row>
    <row r="524290" spans="2:8" x14ac:dyDescent="0.2">
      <c r="B524290" s="21"/>
      <c r="C524290" s="21"/>
      <c r="D524290" s="31"/>
      <c r="E524290" s="21"/>
      <c r="F524290" s="21"/>
      <c r="G524290" s="21"/>
      <c r="H524290" s="21"/>
    </row>
    <row r="524291" spans="2:8" x14ac:dyDescent="0.2">
      <c r="B524291" s="21"/>
      <c r="C524291" s="21"/>
      <c r="D524291" s="31"/>
      <c r="E524291" s="21"/>
      <c r="F524291" s="21"/>
      <c r="G524291" s="21"/>
      <c r="H524291" s="21"/>
    </row>
    <row r="524292" spans="2:8" x14ac:dyDescent="0.2">
      <c r="B524292" s="21"/>
      <c r="C524292" s="21"/>
      <c r="D524292" s="31"/>
      <c r="E524292" s="21"/>
      <c r="F524292" s="21"/>
      <c r="G524292" s="21"/>
      <c r="H524292" s="21"/>
    </row>
    <row r="524293" spans="2:8" x14ac:dyDescent="0.2">
      <c r="B524293" s="21"/>
      <c r="C524293" s="21"/>
      <c r="D524293" s="31"/>
      <c r="E524293" s="21"/>
      <c r="F524293" s="21"/>
      <c r="G524293" s="21"/>
      <c r="H524293" s="21"/>
    </row>
    <row r="524294" spans="2:8" x14ac:dyDescent="0.2">
      <c r="B524294" s="22"/>
      <c r="C524294" s="22"/>
      <c r="D524294" s="31"/>
      <c r="E524294" s="22"/>
      <c r="F524294" s="22"/>
      <c r="G524294" s="22"/>
      <c r="H524294" s="21"/>
    </row>
    <row r="524295" spans="2:8" x14ac:dyDescent="0.2">
      <c r="B524295" s="22"/>
      <c r="C524295" s="22"/>
      <c r="D524295" s="31"/>
      <c r="E524295" s="22"/>
      <c r="F524295" s="22"/>
      <c r="G524295" s="22"/>
      <c r="H524295" s="22"/>
    </row>
    <row r="524296" spans="2:8" x14ac:dyDescent="0.2">
      <c r="B524296" s="22"/>
      <c r="C524296" s="22"/>
      <c r="D524296" s="31"/>
      <c r="E524296" s="22"/>
      <c r="F524296" s="22"/>
      <c r="G524296" s="22"/>
      <c r="H524296" s="22"/>
    </row>
    <row r="524297" spans="2:8" x14ac:dyDescent="0.2">
      <c r="B524297" s="22"/>
      <c r="C524297" s="22"/>
      <c r="D524297" s="31"/>
      <c r="E524297" s="22"/>
      <c r="F524297" s="22"/>
      <c r="G524297" s="22"/>
      <c r="H524297" s="22"/>
    </row>
    <row r="524298" spans="2:8" x14ac:dyDescent="0.2">
      <c r="B524298" s="22"/>
      <c r="C524298" s="22"/>
      <c r="D524298" s="31"/>
      <c r="E524298" s="22"/>
      <c r="F524298" s="22"/>
      <c r="G524298" s="22"/>
      <c r="H524298" s="22"/>
    </row>
    <row r="524299" spans="2:8" x14ac:dyDescent="0.2">
      <c r="B524299" s="22"/>
      <c r="C524299" s="22"/>
      <c r="D524299" s="31"/>
      <c r="E524299" s="22"/>
      <c r="F524299" s="22"/>
      <c r="G524299" s="22"/>
      <c r="H524299" s="22"/>
    </row>
    <row r="524300" spans="2:8" x14ac:dyDescent="0.2">
      <c r="B524300" s="22"/>
      <c r="C524300" s="22"/>
      <c r="D524300" s="31"/>
      <c r="E524300" s="22"/>
      <c r="F524300" s="22"/>
      <c r="G524300" s="22"/>
      <c r="H524300" s="22"/>
    </row>
    <row r="524301" spans="2:8" x14ac:dyDescent="0.2">
      <c r="B524301" s="22"/>
      <c r="C524301" s="22"/>
      <c r="D524301" s="31"/>
      <c r="E524301" s="22"/>
      <c r="F524301" s="22"/>
      <c r="G524301" s="22"/>
      <c r="H524301" s="22"/>
    </row>
    <row r="524302" spans="2:8" x14ac:dyDescent="0.2">
      <c r="B524302" s="22"/>
      <c r="C524302" s="22"/>
      <c r="D524302" s="31"/>
      <c r="E524302" s="22"/>
      <c r="F524302" s="22"/>
      <c r="G524302" s="22"/>
      <c r="H524302" s="22"/>
    </row>
    <row r="524303" spans="2:8" x14ac:dyDescent="0.2">
      <c r="B524303" s="22"/>
      <c r="C524303" s="22"/>
      <c r="D524303" s="31"/>
      <c r="E524303" s="22"/>
      <c r="F524303" s="22"/>
      <c r="G524303" s="22"/>
      <c r="H524303" s="22"/>
    </row>
    <row r="524304" spans="2:8" x14ac:dyDescent="0.2">
      <c r="B524304" s="22"/>
      <c r="C524304" s="22"/>
      <c r="D524304" s="31"/>
      <c r="E524304" s="22"/>
      <c r="F524304" s="22"/>
      <c r="G524304" s="22"/>
      <c r="H524304" s="22"/>
    </row>
    <row r="524305" spans="2:8" x14ac:dyDescent="0.2">
      <c r="B524305" s="22"/>
      <c r="C524305" s="22"/>
      <c r="D524305" s="31"/>
      <c r="E524305" s="22"/>
      <c r="F524305" s="22"/>
      <c r="G524305" s="22"/>
      <c r="H524305" s="22"/>
    </row>
    <row r="524306" spans="2:8" x14ac:dyDescent="0.2">
      <c r="B524306" s="22"/>
      <c r="C524306" s="22"/>
      <c r="D524306" s="31"/>
      <c r="E524306" s="22"/>
      <c r="F524306" s="22"/>
      <c r="G524306" s="22"/>
      <c r="H524306" s="22"/>
    </row>
    <row r="524307" spans="2:8" x14ac:dyDescent="0.2">
      <c r="B524307" s="22"/>
      <c r="C524307" s="22"/>
      <c r="D524307" s="31"/>
      <c r="E524307" s="22"/>
      <c r="F524307" s="22"/>
      <c r="G524307" s="22"/>
      <c r="H524307" s="22"/>
    </row>
    <row r="524308" spans="2:8" x14ac:dyDescent="0.2">
      <c r="B524308" s="22"/>
      <c r="C524308" s="22"/>
      <c r="D524308" s="31"/>
      <c r="E524308" s="22"/>
      <c r="F524308" s="22"/>
      <c r="G524308" s="22"/>
      <c r="H524308" s="22"/>
    </row>
    <row r="524309" spans="2:8" x14ac:dyDescent="0.2">
      <c r="B524309" s="22"/>
      <c r="C524309" s="22"/>
      <c r="D524309" s="31"/>
      <c r="E524309" s="22"/>
      <c r="F524309" s="22"/>
      <c r="G524309" s="22"/>
      <c r="H524309" s="22"/>
    </row>
    <row r="524310" spans="2:8" x14ac:dyDescent="0.2">
      <c r="B524310" s="22"/>
      <c r="C524310" s="22"/>
      <c r="D524310" s="31"/>
      <c r="E524310" s="22"/>
      <c r="F524310" s="22"/>
      <c r="G524310" s="22"/>
      <c r="H524310" s="22"/>
    </row>
    <row r="524311" spans="2:8" x14ac:dyDescent="0.2">
      <c r="B524311" s="22"/>
      <c r="C524311" s="22"/>
      <c r="D524311" s="31"/>
      <c r="E524311" s="22"/>
      <c r="F524311" s="22"/>
      <c r="G524311" s="22"/>
      <c r="H524311" s="22"/>
    </row>
    <row r="524312" spans="2:8" x14ac:dyDescent="0.2">
      <c r="B524312" s="22"/>
      <c r="C524312" s="22"/>
      <c r="D524312" s="31"/>
      <c r="E524312" s="22"/>
      <c r="F524312" s="22"/>
      <c r="G524312" s="22"/>
      <c r="H524312" s="22"/>
    </row>
    <row r="524313" spans="2:8" x14ac:dyDescent="0.2">
      <c r="B524313" s="22"/>
      <c r="C524313" s="22"/>
      <c r="D524313" s="31"/>
      <c r="E524313" s="22"/>
      <c r="F524313" s="22"/>
      <c r="G524313" s="22"/>
      <c r="H524313" s="22"/>
    </row>
    <row r="524314" spans="2:8" x14ac:dyDescent="0.2">
      <c r="B524314" s="22"/>
      <c r="C524314" s="22"/>
      <c r="D524314" s="31"/>
      <c r="E524314" s="22"/>
      <c r="F524314" s="22"/>
      <c r="G524314" s="22"/>
      <c r="H524314" s="22"/>
    </row>
    <row r="524315" spans="2:8" x14ac:dyDescent="0.2">
      <c r="B524315" s="22"/>
      <c r="C524315" s="22"/>
      <c r="D524315" s="31"/>
      <c r="E524315" s="22"/>
      <c r="F524315" s="22"/>
      <c r="G524315" s="22"/>
      <c r="H524315" s="22"/>
    </row>
    <row r="524316" spans="2:8" x14ac:dyDescent="0.2">
      <c r="B524316" s="22"/>
      <c r="C524316" s="22"/>
      <c r="D524316" s="31"/>
      <c r="E524316" s="22"/>
      <c r="F524316" s="22"/>
      <c r="G524316" s="22"/>
      <c r="H524316" s="22"/>
    </row>
    <row r="524317" spans="2:8" x14ac:dyDescent="0.2">
      <c r="B524317" s="22"/>
      <c r="C524317" s="22"/>
      <c r="D524317" s="31"/>
      <c r="E524317" s="22"/>
      <c r="F524317" s="22"/>
      <c r="G524317" s="22"/>
      <c r="H524317" s="22"/>
    </row>
    <row r="524318" spans="2:8" x14ac:dyDescent="0.2">
      <c r="B524318" s="22"/>
      <c r="C524318" s="22"/>
      <c r="D524318" s="31"/>
      <c r="E524318" s="22"/>
      <c r="F524318" s="22"/>
      <c r="G524318" s="22"/>
      <c r="H524318" s="22"/>
    </row>
    <row r="524319" spans="2:8" x14ac:dyDescent="0.2">
      <c r="B524319" s="22"/>
      <c r="C524319" s="22"/>
      <c r="D524319" s="31"/>
      <c r="E524319" s="22"/>
      <c r="F524319" s="22"/>
      <c r="G524319" s="22"/>
      <c r="H524319" s="22"/>
    </row>
    <row r="524320" spans="2:8" x14ac:dyDescent="0.2">
      <c r="B524320" s="22"/>
      <c r="C524320" s="22"/>
      <c r="D524320" s="31"/>
      <c r="E524320" s="22"/>
      <c r="F524320" s="22"/>
      <c r="G524320" s="22"/>
      <c r="H524320" s="22"/>
    </row>
    <row r="524321" spans="2:8" x14ac:dyDescent="0.2">
      <c r="B524321" s="22"/>
      <c r="C524321" s="22"/>
      <c r="D524321" s="31"/>
      <c r="E524321" s="22"/>
      <c r="F524321" s="22"/>
      <c r="G524321" s="22"/>
      <c r="H524321" s="22"/>
    </row>
    <row r="524322" spans="2:8" x14ac:dyDescent="0.2">
      <c r="B524322" s="22"/>
      <c r="C524322" s="22"/>
      <c r="D524322" s="31"/>
      <c r="E524322" s="22"/>
      <c r="F524322" s="22"/>
      <c r="G524322" s="22"/>
      <c r="H524322" s="22"/>
    </row>
    <row r="524323" spans="2:8" x14ac:dyDescent="0.2">
      <c r="B524323" s="22"/>
      <c r="C524323" s="22"/>
      <c r="D524323" s="31"/>
      <c r="E524323" s="22"/>
      <c r="F524323" s="22"/>
      <c r="G524323" s="22"/>
      <c r="H524323" s="22"/>
    </row>
    <row r="524324" spans="2:8" x14ac:dyDescent="0.2">
      <c r="B524324" s="22"/>
      <c r="C524324" s="22"/>
      <c r="D524324" s="31"/>
      <c r="E524324" s="22"/>
      <c r="F524324" s="22"/>
      <c r="G524324" s="22"/>
      <c r="H524324" s="22"/>
    </row>
    <row r="524325" spans="2:8" x14ac:dyDescent="0.2">
      <c r="B524325" s="22"/>
      <c r="C524325" s="22"/>
      <c r="D524325" s="31"/>
      <c r="E524325" s="22"/>
      <c r="F524325" s="22"/>
      <c r="G524325" s="22"/>
      <c r="H524325" s="22"/>
    </row>
    <row r="524326" spans="2:8" x14ac:dyDescent="0.2">
      <c r="B524326" s="22"/>
      <c r="C524326" s="22"/>
      <c r="D524326" s="31"/>
      <c r="E524326" s="22"/>
      <c r="F524326" s="22"/>
      <c r="G524326" s="22"/>
      <c r="H524326" s="22"/>
    </row>
    <row r="524327" spans="2:8" x14ac:dyDescent="0.2">
      <c r="B524327" s="22"/>
      <c r="C524327" s="22"/>
      <c r="D524327" s="31"/>
      <c r="E524327" s="22"/>
      <c r="F524327" s="22"/>
      <c r="G524327" s="22"/>
      <c r="H524327" s="22"/>
    </row>
    <row r="524328" spans="2:8" x14ac:dyDescent="0.2">
      <c r="B524328" s="22"/>
      <c r="C524328" s="22"/>
      <c r="D524328" s="31"/>
      <c r="E524328" s="22"/>
      <c r="F524328" s="22"/>
      <c r="G524328" s="22"/>
      <c r="H524328" s="22"/>
    </row>
    <row r="524329" spans="2:8" x14ac:dyDescent="0.2">
      <c r="B524329" s="22"/>
      <c r="C524329" s="22"/>
      <c r="D524329" s="31"/>
      <c r="E524329" s="22"/>
      <c r="F524329" s="22"/>
      <c r="G524329" s="22"/>
      <c r="H524329" s="22"/>
    </row>
    <row r="524330" spans="2:8" x14ac:dyDescent="0.2">
      <c r="B524330" s="22"/>
      <c r="C524330" s="22"/>
      <c r="D524330" s="31"/>
      <c r="E524330" s="22"/>
      <c r="F524330" s="22"/>
      <c r="G524330" s="22"/>
      <c r="H524330" s="22"/>
    </row>
    <row r="524331" spans="2:8" x14ac:dyDescent="0.2">
      <c r="B524331" s="22"/>
      <c r="C524331" s="22"/>
      <c r="D524331" s="31"/>
      <c r="E524331" s="22"/>
      <c r="F524331" s="22"/>
      <c r="G524331" s="22"/>
      <c r="H524331" s="22"/>
    </row>
    <row r="524332" spans="2:8" x14ac:dyDescent="0.2">
      <c r="B524332" s="22"/>
      <c r="C524332" s="22"/>
      <c r="D524332" s="31"/>
      <c r="E524332" s="22"/>
      <c r="F524332" s="22"/>
      <c r="G524332" s="22"/>
      <c r="H524332" s="22"/>
    </row>
    <row r="524333" spans="2:8" x14ac:dyDescent="0.2">
      <c r="B524333" s="22"/>
      <c r="C524333" s="22"/>
      <c r="D524333" s="31"/>
      <c r="E524333" s="22"/>
      <c r="F524333" s="22"/>
      <c r="G524333" s="22"/>
      <c r="H524333" s="22"/>
    </row>
    <row r="524334" spans="2:8" x14ac:dyDescent="0.2">
      <c r="B524334" s="22"/>
      <c r="C524334" s="22"/>
      <c r="D524334" s="31"/>
      <c r="E524334" s="22"/>
      <c r="F524334" s="22"/>
      <c r="G524334" s="22"/>
      <c r="H524334" s="22"/>
    </row>
    <row r="524335" spans="2:8" x14ac:dyDescent="0.2">
      <c r="B524335" s="22"/>
      <c r="C524335" s="22"/>
      <c r="D524335" s="31"/>
      <c r="E524335" s="22"/>
      <c r="F524335" s="22"/>
      <c r="G524335" s="22"/>
      <c r="H524335" s="22"/>
    </row>
    <row r="524336" spans="2:8" x14ac:dyDescent="0.2">
      <c r="B524336" s="22"/>
      <c r="C524336" s="22"/>
      <c r="D524336" s="31"/>
      <c r="E524336" s="22"/>
      <c r="F524336" s="22"/>
      <c r="G524336" s="22"/>
      <c r="H524336" s="22"/>
    </row>
    <row r="524337" spans="2:8" x14ac:dyDescent="0.2">
      <c r="B524337" s="22"/>
      <c r="C524337" s="22"/>
      <c r="D524337" s="31"/>
      <c r="E524337" s="22"/>
      <c r="F524337" s="22"/>
      <c r="G524337" s="22"/>
      <c r="H524337" s="22"/>
    </row>
    <row r="524338" spans="2:8" x14ac:dyDescent="0.2">
      <c r="B524338" s="22"/>
      <c r="C524338" s="22"/>
      <c r="D524338" s="31"/>
      <c r="E524338" s="22"/>
      <c r="F524338" s="22"/>
      <c r="G524338" s="22"/>
      <c r="H524338" s="22"/>
    </row>
    <row r="524339" spans="2:8" x14ac:dyDescent="0.2">
      <c r="B524339" s="22"/>
      <c r="C524339" s="22"/>
      <c r="D524339" s="31"/>
      <c r="E524339" s="22"/>
      <c r="F524339" s="22"/>
      <c r="G524339" s="22"/>
      <c r="H524339" s="22"/>
    </row>
    <row r="524340" spans="2:8" x14ac:dyDescent="0.2">
      <c r="B524340" s="22"/>
      <c r="C524340" s="22"/>
      <c r="D524340" s="31"/>
      <c r="E524340" s="22"/>
      <c r="F524340" s="22"/>
      <c r="G524340" s="22"/>
      <c r="H524340" s="22"/>
    </row>
    <row r="524341" spans="2:8" x14ac:dyDescent="0.2">
      <c r="B524341" s="22"/>
      <c r="C524341" s="22"/>
      <c r="D524341" s="31"/>
      <c r="E524341" s="22"/>
      <c r="F524341" s="22"/>
      <c r="G524341" s="22"/>
      <c r="H524341" s="22"/>
    </row>
    <row r="524342" spans="2:8" x14ac:dyDescent="0.2">
      <c r="B524342" s="22"/>
      <c r="C524342" s="22"/>
      <c r="D524342" s="31"/>
      <c r="E524342" s="22"/>
      <c r="F524342" s="22"/>
      <c r="G524342" s="22"/>
      <c r="H524342" s="22"/>
    </row>
    <row r="524343" spans="2:8" x14ac:dyDescent="0.2">
      <c r="B524343" s="22"/>
      <c r="C524343" s="22"/>
      <c r="D524343" s="31"/>
      <c r="E524343" s="22"/>
      <c r="F524343" s="22"/>
      <c r="G524343" s="22"/>
      <c r="H524343" s="22"/>
    </row>
    <row r="524344" spans="2:8" x14ac:dyDescent="0.2">
      <c r="B524344" s="22"/>
      <c r="C524344" s="22"/>
      <c r="D524344" s="31"/>
      <c r="E524344" s="22"/>
      <c r="F524344" s="22"/>
      <c r="G524344" s="22"/>
      <c r="H524344" s="22"/>
    </row>
    <row r="524345" spans="2:8" x14ac:dyDescent="0.2">
      <c r="B524345" s="22"/>
      <c r="C524345" s="22"/>
      <c r="D524345" s="31"/>
      <c r="E524345" s="22"/>
      <c r="F524345" s="22"/>
      <c r="G524345" s="22"/>
      <c r="H524345" s="22"/>
    </row>
    <row r="524346" spans="2:8" x14ac:dyDescent="0.2">
      <c r="B524346" s="22"/>
      <c r="C524346" s="22"/>
      <c r="D524346" s="31"/>
      <c r="E524346" s="22"/>
      <c r="F524346" s="22"/>
      <c r="G524346" s="22"/>
      <c r="H524346" s="22"/>
    </row>
    <row r="524347" spans="2:8" x14ac:dyDescent="0.2">
      <c r="B524347" s="22"/>
      <c r="C524347" s="22"/>
      <c r="D524347" s="31"/>
      <c r="E524347" s="22"/>
      <c r="F524347" s="22"/>
      <c r="G524347" s="22"/>
      <c r="H524347" s="22"/>
    </row>
    <row r="524348" spans="2:8" x14ac:dyDescent="0.2">
      <c r="B524348" s="22"/>
      <c r="C524348" s="22"/>
      <c r="D524348" s="31"/>
      <c r="E524348" s="22"/>
      <c r="F524348" s="22"/>
      <c r="G524348" s="22"/>
      <c r="H524348" s="22"/>
    </row>
    <row r="524349" spans="2:8" x14ac:dyDescent="0.2">
      <c r="B524349" s="22"/>
      <c r="C524349" s="22"/>
      <c r="D524349" s="31"/>
      <c r="E524349" s="22"/>
      <c r="F524349" s="22"/>
      <c r="G524349" s="22"/>
      <c r="H524349" s="22"/>
    </row>
    <row r="524350" spans="2:8" x14ac:dyDescent="0.2">
      <c r="B524350" s="22"/>
      <c r="C524350" s="22"/>
      <c r="D524350" s="31"/>
      <c r="E524350" s="22"/>
      <c r="F524350" s="22"/>
      <c r="G524350" s="22"/>
      <c r="H524350" s="22"/>
    </row>
    <row r="524351" spans="2:8" x14ac:dyDescent="0.2">
      <c r="B524351" s="22"/>
      <c r="C524351" s="22"/>
      <c r="D524351" s="31"/>
      <c r="E524351" s="22"/>
      <c r="F524351" s="22"/>
      <c r="G524351" s="22"/>
      <c r="H524351" s="22"/>
    </row>
    <row r="524352" spans="2:8" x14ac:dyDescent="0.2">
      <c r="B524352" s="22"/>
      <c r="C524352" s="22"/>
      <c r="D524352" s="31"/>
      <c r="E524352" s="22"/>
      <c r="F524352" s="22"/>
      <c r="G524352" s="22"/>
      <c r="H524352" s="22"/>
    </row>
    <row r="524353" spans="2:8" x14ac:dyDescent="0.2">
      <c r="B524353" s="22"/>
      <c r="C524353" s="22"/>
      <c r="D524353" s="31"/>
      <c r="E524353" s="22"/>
      <c r="F524353" s="22"/>
      <c r="G524353" s="22"/>
      <c r="H524353" s="22"/>
    </row>
    <row r="524354" spans="2:8" x14ac:dyDescent="0.2">
      <c r="B524354" s="22"/>
      <c r="C524354" s="22"/>
      <c r="D524354" s="31"/>
      <c r="E524354" s="22"/>
      <c r="F524354" s="22"/>
      <c r="G524354" s="22"/>
      <c r="H524354" s="22"/>
    </row>
    <row r="524355" spans="2:8" x14ac:dyDescent="0.2">
      <c r="B524355" s="22"/>
      <c r="C524355" s="22"/>
      <c r="D524355" s="31"/>
      <c r="E524355" s="22"/>
      <c r="F524355" s="22"/>
      <c r="G524355" s="22"/>
      <c r="H524355" s="22"/>
    </row>
    <row r="524356" spans="2:8" x14ac:dyDescent="0.2">
      <c r="B524356" s="22"/>
      <c r="C524356" s="22"/>
      <c r="D524356" s="31"/>
      <c r="E524356" s="22"/>
      <c r="F524356" s="22"/>
      <c r="G524356" s="22"/>
      <c r="H524356" s="22"/>
    </row>
    <row r="524357" spans="2:8" x14ac:dyDescent="0.2">
      <c r="B524357" s="22"/>
      <c r="C524357" s="22"/>
      <c r="D524357" s="31"/>
      <c r="E524357" s="22"/>
      <c r="F524357" s="22"/>
      <c r="G524357" s="22"/>
      <c r="H524357" s="22"/>
    </row>
    <row r="524358" spans="2:8" x14ac:dyDescent="0.2">
      <c r="B524358" s="22"/>
      <c r="C524358" s="22"/>
      <c r="D524358" s="31"/>
      <c r="E524358" s="22"/>
      <c r="F524358" s="22"/>
      <c r="G524358" s="22"/>
      <c r="H524358" s="22"/>
    </row>
    <row r="524359" spans="2:8" x14ac:dyDescent="0.2">
      <c r="B524359" s="22"/>
      <c r="C524359" s="22"/>
      <c r="D524359" s="31"/>
      <c r="E524359" s="22"/>
      <c r="F524359" s="22"/>
      <c r="G524359" s="22"/>
      <c r="H524359" s="22"/>
    </row>
    <row r="524360" spans="2:8" x14ac:dyDescent="0.2">
      <c r="B524360" s="22"/>
      <c r="C524360" s="22"/>
      <c r="D524360" s="31"/>
      <c r="E524360" s="22"/>
      <c r="F524360" s="22"/>
      <c r="G524360" s="22"/>
      <c r="H524360" s="22"/>
    </row>
    <row r="524361" spans="2:8" x14ac:dyDescent="0.2">
      <c r="B524361" s="22"/>
      <c r="C524361" s="22"/>
      <c r="D524361" s="31"/>
      <c r="E524361" s="22"/>
      <c r="F524361" s="22"/>
      <c r="G524361" s="22"/>
      <c r="H524361" s="22"/>
    </row>
    <row r="524362" spans="2:8" x14ac:dyDescent="0.2">
      <c r="B524362" s="22"/>
      <c r="C524362" s="22"/>
      <c r="D524362" s="31"/>
      <c r="E524362" s="22"/>
      <c r="F524362" s="22"/>
      <c r="G524362" s="22"/>
      <c r="H524362" s="22"/>
    </row>
    <row r="524363" spans="2:8" x14ac:dyDescent="0.2">
      <c r="B524363" s="22"/>
      <c r="C524363" s="22"/>
      <c r="D524363" s="31"/>
      <c r="E524363" s="22"/>
      <c r="F524363" s="22"/>
      <c r="G524363" s="22"/>
      <c r="H524363" s="22"/>
    </row>
    <row r="524364" spans="2:8" x14ac:dyDescent="0.2">
      <c r="B524364" s="22"/>
      <c r="C524364" s="22"/>
      <c r="D524364" s="31"/>
      <c r="E524364" s="22"/>
      <c r="F524364" s="22"/>
      <c r="G524364" s="22"/>
      <c r="H524364" s="22"/>
    </row>
    <row r="524365" spans="2:8" x14ac:dyDescent="0.2">
      <c r="B524365" s="22"/>
      <c r="C524365" s="22"/>
      <c r="D524365" s="31"/>
      <c r="E524365" s="22"/>
      <c r="F524365" s="22"/>
      <c r="G524365" s="22"/>
      <c r="H524365" s="22"/>
    </row>
    <row r="524366" spans="2:8" x14ac:dyDescent="0.2">
      <c r="B524366" s="22"/>
      <c r="C524366" s="22"/>
      <c r="D524366" s="31"/>
      <c r="E524366" s="22"/>
      <c r="F524366" s="22"/>
      <c r="G524366" s="22"/>
      <c r="H524366" s="22"/>
    </row>
    <row r="524367" spans="2:8" x14ac:dyDescent="0.2">
      <c r="B524367" s="22"/>
      <c r="C524367" s="22"/>
      <c r="D524367" s="31"/>
      <c r="E524367" s="22"/>
      <c r="F524367" s="22"/>
      <c r="G524367" s="22"/>
      <c r="H524367" s="22"/>
    </row>
    <row r="524368" spans="2:8" x14ac:dyDescent="0.2">
      <c r="B524368" s="22"/>
      <c r="C524368" s="22"/>
      <c r="D524368" s="31"/>
      <c r="E524368" s="22"/>
      <c r="F524368" s="22"/>
      <c r="G524368" s="22"/>
      <c r="H524368" s="22"/>
    </row>
    <row r="524369" spans="2:8" x14ac:dyDescent="0.2">
      <c r="B524369" s="22"/>
      <c r="C524369" s="22"/>
      <c r="D524369" s="31"/>
      <c r="E524369" s="22"/>
      <c r="F524369" s="22"/>
      <c r="G524369" s="22"/>
      <c r="H524369" s="22"/>
    </row>
    <row r="524370" spans="2:8" x14ac:dyDescent="0.2">
      <c r="B524370" s="22"/>
      <c r="C524370" s="22"/>
      <c r="D524370" s="31"/>
      <c r="E524370" s="22"/>
      <c r="F524370" s="22"/>
      <c r="G524370" s="22"/>
      <c r="H524370" s="22"/>
    </row>
    <row r="524371" spans="2:8" x14ac:dyDescent="0.2">
      <c r="B524371" s="22"/>
      <c r="C524371" s="22"/>
      <c r="D524371" s="31"/>
      <c r="E524371" s="22"/>
      <c r="F524371" s="22"/>
      <c r="G524371" s="22"/>
      <c r="H524371" s="22"/>
    </row>
    <row r="524372" spans="2:8" x14ac:dyDescent="0.2">
      <c r="B524372" s="22"/>
      <c r="C524372" s="22"/>
      <c r="D524372" s="31"/>
      <c r="E524372" s="22"/>
      <c r="F524372" s="22"/>
      <c r="G524372" s="22"/>
      <c r="H524372" s="22"/>
    </row>
    <row r="524373" spans="2:8" x14ac:dyDescent="0.2">
      <c r="B524373" s="22"/>
      <c r="C524373" s="22"/>
      <c r="D524373" s="31"/>
      <c r="E524373" s="22"/>
      <c r="F524373" s="22"/>
      <c r="G524373" s="22"/>
      <c r="H524373" s="22"/>
    </row>
    <row r="524374" spans="2:8" x14ac:dyDescent="0.2">
      <c r="B524374" s="22"/>
      <c r="C524374" s="22"/>
      <c r="D524374" s="31"/>
      <c r="E524374" s="22"/>
      <c r="F524374" s="22"/>
      <c r="G524374" s="22"/>
      <c r="H524374" s="22"/>
    </row>
    <row r="524375" spans="2:8" x14ac:dyDescent="0.2">
      <c r="B524375" s="22"/>
      <c r="C524375" s="22"/>
      <c r="D524375" s="31"/>
      <c r="E524375" s="22"/>
      <c r="F524375" s="22"/>
      <c r="G524375" s="22"/>
      <c r="H524375" s="22"/>
    </row>
    <row r="524376" spans="2:8" x14ac:dyDescent="0.2">
      <c r="B524376" s="22"/>
      <c r="C524376" s="22"/>
      <c r="D524376" s="31"/>
      <c r="E524376" s="22"/>
      <c r="F524376" s="22"/>
      <c r="G524376" s="22"/>
      <c r="H524376" s="22"/>
    </row>
    <row r="524377" spans="2:8" x14ac:dyDescent="0.2">
      <c r="B524377" s="22"/>
      <c r="C524377" s="22"/>
      <c r="D524377" s="31"/>
      <c r="E524377" s="22"/>
      <c r="F524377" s="22"/>
      <c r="G524377" s="22"/>
      <c r="H524377" s="22"/>
    </row>
    <row r="524378" spans="2:8" x14ac:dyDescent="0.2">
      <c r="B524378" s="22"/>
      <c r="C524378" s="22"/>
      <c r="D524378" s="31"/>
      <c r="E524378" s="22"/>
      <c r="F524378" s="22"/>
      <c r="G524378" s="22"/>
      <c r="H524378" s="22"/>
    </row>
    <row r="524379" spans="2:8" x14ac:dyDescent="0.2">
      <c r="B524379" s="22"/>
      <c r="C524379" s="22"/>
      <c r="D524379" s="31"/>
      <c r="E524379" s="22"/>
      <c r="F524379" s="22"/>
      <c r="G524379" s="22"/>
      <c r="H524379" s="22"/>
    </row>
    <row r="524380" spans="2:8" x14ac:dyDescent="0.2">
      <c r="B524380" s="22"/>
      <c r="C524380" s="22"/>
      <c r="D524380" s="31"/>
      <c r="E524380" s="22"/>
      <c r="F524380" s="22"/>
      <c r="G524380" s="22"/>
      <c r="H524380" s="22"/>
    </row>
    <row r="524381" spans="2:8" x14ac:dyDescent="0.2">
      <c r="B524381" s="22"/>
      <c r="C524381" s="22"/>
      <c r="D524381" s="31"/>
      <c r="E524381" s="22"/>
      <c r="F524381" s="22"/>
      <c r="G524381" s="22"/>
      <c r="H524381" s="22"/>
    </row>
    <row r="524382" spans="2:8" x14ac:dyDescent="0.2">
      <c r="B524382" s="22"/>
      <c r="C524382" s="22"/>
      <c r="D524382" s="31"/>
      <c r="E524382" s="22"/>
      <c r="F524382" s="22"/>
      <c r="G524382" s="22"/>
      <c r="H524382" s="22"/>
    </row>
    <row r="524383" spans="2:8" x14ac:dyDescent="0.2">
      <c r="B524383" s="22"/>
      <c r="C524383" s="22"/>
      <c r="D524383" s="31"/>
      <c r="E524383" s="22"/>
      <c r="F524383" s="22"/>
      <c r="G524383" s="22"/>
      <c r="H524383" s="22"/>
    </row>
    <row r="524384" spans="2:8" x14ac:dyDescent="0.2">
      <c r="B524384" s="22"/>
      <c r="C524384" s="22"/>
      <c r="D524384" s="31"/>
      <c r="E524384" s="22"/>
      <c r="F524384" s="22"/>
      <c r="G524384" s="22"/>
      <c r="H524384" s="22"/>
    </row>
    <row r="524385" spans="2:8" x14ac:dyDescent="0.2">
      <c r="B524385" s="22"/>
      <c r="C524385" s="22"/>
      <c r="D524385" s="31"/>
      <c r="E524385" s="22"/>
      <c r="F524385" s="22"/>
      <c r="G524385" s="22"/>
      <c r="H524385" s="22"/>
    </row>
    <row r="524386" spans="2:8" x14ac:dyDescent="0.2">
      <c r="B524386" s="22"/>
      <c r="C524386" s="22"/>
      <c r="D524386" s="31"/>
      <c r="E524386" s="22"/>
      <c r="F524386" s="22"/>
      <c r="G524386" s="22"/>
      <c r="H524386" s="22"/>
    </row>
    <row r="524387" spans="2:8" x14ac:dyDescent="0.2">
      <c r="B524387" s="22"/>
      <c r="C524387" s="22"/>
      <c r="D524387" s="31"/>
      <c r="E524387" s="22"/>
      <c r="F524387" s="22"/>
      <c r="G524387" s="22"/>
      <c r="H524387" s="22"/>
    </row>
    <row r="524388" spans="2:8" x14ac:dyDescent="0.2">
      <c r="B524388" s="22"/>
      <c r="C524388" s="22"/>
      <c r="D524388" s="31"/>
      <c r="E524388" s="22"/>
      <c r="F524388" s="22"/>
      <c r="G524388" s="22"/>
      <c r="H524388" s="22"/>
    </row>
    <row r="524389" spans="2:8" x14ac:dyDescent="0.2">
      <c r="B524389" s="22"/>
      <c r="C524389" s="22"/>
      <c r="D524389" s="31"/>
      <c r="E524389" s="22"/>
      <c r="F524389" s="22"/>
      <c r="G524389" s="22"/>
      <c r="H524389" s="22"/>
    </row>
    <row r="524390" spans="2:8" x14ac:dyDescent="0.2">
      <c r="B524390" s="22"/>
      <c r="C524390" s="22"/>
      <c r="D524390" s="31"/>
      <c r="E524390" s="22"/>
      <c r="F524390" s="22"/>
      <c r="G524390" s="22"/>
      <c r="H524390" s="22"/>
    </row>
    <row r="524391" spans="2:8" x14ac:dyDescent="0.2">
      <c r="B524391" s="22"/>
      <c r="C524391" s="22"/>
      <c r="D524391" s="31"/>
      <c r="E524391" s="22"/>
      <c r="F524391" s="22"/>
      <c r="G524391" s="22"/>
      <c r="H524391" s="22"/>
    </row>
    <row r="524392" spans="2:8" x14ac:dyDescent="0.2">
      <c r="B524392" s="22"/>
      <c r="C524392" s="22"/>
      <c r="D524392" s="31"/>
      <c r="E524392" s="22"/>
      <c r="F524392" s="22"/>
      <c r="G524392" s="22"/>
      <c r="H524392" s="22"/>
    </row>
    <row r="524393" spans="2:8" x14ac:dyDescent="0.2">
      <c r="B524393" s="22"/>
      <c r="C524393" s="22"/>
      <c r="D524393" s="31"/>
      <c r="E524393" s="22"/>
      <c r="F524393" s="22"/>
      <c r="G524393" s="22"/>
      <c r="H524393" s="22"/>
    </row>
    <row r="524394" spans="2:8" x14ac:dyDescent="0.2">
      <c r="B524394" s="22"/>
      <c r="C524394" s="22"/>
      <c r="D524394" s="31"/>
      <c r="E524394" s="22"/>
      <c r="F524394" s="22"/>
      <c r="G524394" s="22"/>
      <c r="H524394" s="22"/>
    </row>
    <row r="524395" spans="2:8" x14ac:dyDescent="0.2">
      <c r="B524395" s="22"/>
      <c r="C524395" s="22"/>
      <c r="D524395" s="31"/>
      <c r="E524395" s="22"/>
      <c r="F524395" s="22"/>
      <c r="G524395" s="22"/>
      <c r="H524395" s="22"/>
    </row>
    <row r="524396" spans="2:8" x14ac:dyDescent="0.2">
      <c r="B524396" s="22"/>
      <c r="C524396" s="22"/>
      <c r="D524396" s="31"/>
      <c r="E524396" s="22"/>
      <c r="F524396" s="22"/>
      <c r="G524396" s="22"/>
      <c r="H524396" s="22"/>
    </row>
    <row r="524397" spans="2:8" x14ac:dyDescent="0.2">
      <c r="B524397" s="22"/>
      <c r="C524397" s="22"/>
      <c r="D524397" s="31"/>
      <c r="E524397" s="22"/>
      <c r="F524397" s="22"/>
      <c r="G524397" s="22"/>
      <c r="H524397" s="22"/>
    </row>
    <row r="524398" spans="2:8" x14ac:dyDescent="0.2">
      <c r="B524398" s="22"/>
      <c r="C524398" s="22"/>
      <c r="D524398" s="31"/>
      <c r="E524398" s="22"/>
      <c r="F524398" s="22"/>
      <c r="G524398" s="22"/>
      <c r="H524398" s="22"/>
    </row>
    <row r="524399" spans="2:8" x14ac:dyDescent="0.2">
      <c r="B524399" s="22"/>
      <c r="C524399" s="22"/>
      <c r="D524399" s="31"/>
      <c r="E524399" s="22"/>
      <c r="F524399" s="22"/>
      <c r="G524399" s="22"/>
      <c r="H524399" s="22"/>
    </row>
    <row r="524400" spans="2:8" x14ac:dyDescent="0.2">
      <c r="B524400" s="22"/>
      <c r="C524400" s="22"/>
      <c r="D524400" s="31"/>
      <c r="E524400" s="22"/>
      <c r="F524400" s="22"/>
      <c r="G524400" s="22"/>
      <c r="H524400" s="22"/>
    </row>
    <row r="524401" spans="2:8" x14ac:dyDescent="0.2">
      <c r="B524401" s="22"/>
      <c r="C524401" s="22"/>
      <c r="D524401" s="31"/>
      <c r="E524401" s="22"/>
      <c r="F524401" s="22"/>
      <c r="G524401" s="22"/>
      <c r="H524401" s="22"/>
    </row>
    <row r="524402" spans="2:8" x14ac:dyDescent="0.2">
      <c r="B524402" s="22"/>
      <c r="C524402" s="22"/>
      <c r="D524402" s="31"/>
      <c r="E524402" s="22"/>
      <c r="F524402" s="22"/>
      <c r="G524402" s="22"/>
      <c r="H524402" s="22"/>
    </row>
    <row r="524403" spans="2:8" x14ac:dyDescent="0.2">
      <c r="B524403" s="22"/>
      <c r="C524403" s="22"/>
      <c r="D524403" s="31"/>
      <c r="E524403" s="22"/>
      <c r="F524403" s="22"/>
      <c r="G524403" s="22"/>
      <c r="H524403" s="22"/>
    </row>
    <row r="524404" spans="2:8" x14ac:dyDescent="0.2">
      <c r="B524404" s="22"/>
      <c r="C524404" s="22"/>
      <c r="D524404" s="31"/>
      <c r="E524404" s="22"/>
      <c r="F524404" s="22"/>
      <c r="G524404" s="22"/>
      <c r="H524404" s="22"/>
    </row>
    <row r="524405" spans="2:8" x14ac:dyDescent="0.2">
      <c r="B524405" s="22"/>
      <c r="C524405" s="22"/>
      <c r="D524405" s="31"/>
      <c r="E524405" s="22"/>
      <c r="F524405" s="22"/>
      <c r="G524405" s="22"/>
      <c r="H524405" s="22"/>
    </row>
    <row r="524406" spans="2:8" x14ac:dyDescent="0.2">
      <c r="B524406" s="22"/>
      <c r="C524406" s="22"/>
      <c r="D524406" s="31"/>
      <c r="E524406" s="22"/>
      <c r="F524406" s="22"/>
      <c r="G524406" s="22"/>
      <c r="H524406" s="22"/>
    </row>
    <row r="524407" spans="2:8" x14ac:dyDescent="0.2">
      <c r="B524407" s="22"/>
      <c r="C524407" s="22"/>
      <c r="D524407" s="31"/>
      <c r="E524407" s="22"/>
      <c r="F524407" s="22"/>
      <c r="G524407" s="22"/>
      <c r="H524407" s="22"/>
    </row>
    <row r="524408" spans="2:8" x14ac:dyDescent="0.2">
      <c r="B524408" s="22"/>
      <c r="C524408" s="22"/>
      <c r="D524408" s="31"/>
      <c r="E524408" s="22"/>
      <c r="F524408" s="22"/>
      <c r="G524408" s="22"/>
      <c r="H524408" s="22"/>
    </row>
    <row r="524409" spans="2:8" x14ac:dyDescent="0.2">
      <c r="B524409" s="22"/>
      <c r="C524409" s="22"/>
      <c r="D524409" s="31"/>
      <c r="E524409" s="22"/>
      <c r="F524409" s="22"/>
      <c r="G524409" s="22"/>
      <c r="H524409" s="22"/>
    </row>
    <row r="524410" spans="2:8" x14ac:dyDescent="0.2">
      <c r="B524410" s="22"/>
      <c r="C524410" s="22"/>
      <c r="D524410" s="31"/>
      <c r="E524410" s="22"/>
      <c r="F524410" s="22"/>
      <c r="G524410" s="22"/>
      <c r="H524410" s="22"/>
    </row>
    <row r="524411" spans="2:8" x14ac:dyDescent="0.2">
      <c r="B524411" s="22"/>
      <c r="C524411" s="22"/>
      <c r="D524411" s="31"/>
      <c r="E524411" s="22"/>
      <c r="F524411" s="22"/>
      <c r="G524411" s="22"/>
      <c r="H524411" s="22"/>
    </row>
    <row r="524412" spans="2:8" x14ac:dyDescent="0.2">
      <c r="B524412" s="22"/>
      <c r="C524412" s="22"/>
      <c r="D524412" s="31"/>
      <c r="E524412" s="22"/>
      <c r="F524412" s="22"/>
      <c r="G524412" s="22"/>
      <c r="H524412" s="22"/>
    </row>
    <row r="524413" spans="2:8" x14ac:dyDescent="0.2">
      <c r="B524413" s="22"/>
      <c r="C524413" s="22"/>
      <c r="D524413" s="31"/>
      <c r="E524413" s="22"/>
      <c r="F524413" s="22"/>
      <c r="G524413" s="22"/>
      <c r="H524413" s="22"/>
    </row>
    <row r="524414" spans="2:8" x14ac:dyDescent="0.2">
      <c r="B524414" s="22"/>
      <c r="C524414" s="22"/>
      <c r="D524414" s="31"/>
      <c r="E524414" s="22"/>
      <c r="F524414" s="22"/>
      <c r="G524414" s="22"/>
      <c r="H524414" s="22"/>
    </row>
    <row r="524415" spans="2:8" x14ac:dyDescent="0.2">
      <c r="B524415" s="22"/>
      <c r="C524415" s="22"/>
      <c r="D524415" s="31"/>
      <c r="E524415" s="22"/>
      <c r="F524415" s="22"/>
      <c r="G524415" s="22"/>
      <c r="H524415" s="22"/>
    </row>
    <row r="524416" spans="2:8" x14ac:dyDescent="0.2">
      <c r="B524416" s="22"/>
      <c r="C524416" s="22"/>
      <c r="D524416" s="31"/>
      <c r="E524416" s="22"/>
      <c r="F524416" s="22"/>
      <c r="G524416" s="22"/>
      <c r="H524416" s="22"/>
    </row>
    <row r="524417" spans="2:8" x14ac:dyDescent="0.2">
      <c r="B524417" s="22"/>
      <c r="C524417" s="22"/>
      <c r="D524417" s="31"/>
      <c r="E524417" s="22"/>
      <c r="F524417" s="22"/>
      <c r="G524417" s="22"/>
      <c r="H524417" s="22"/>
    </row>
    <row r="524418" spans="2:8" x14ac:dyDescent="0.2">
      <c r="B524418" s="22"/>
      <c r="C524418" s="22"/>
      <c r="D524418" s="31"/>
      <c r="E524418" s="22"/>
      <c r="F524418" s="22"/>
      <c r="G524418" s="22"/>
      <c r="H524418" s="22"/>
    </row>
    <row r="524419" spans="2:8" x14ac:dyDescent="0.2">
      <c r="B524419" s="22"/>
      <c r="C524419" s="22"/>
      <c r="D524419" s="31"/>
      <c r="E524419" s="22"/>
      <c r="F524419" s="22"/>
      <c r="G524419" s="22"/>
      <c r="H524419" s="22"/>
    </row>
    <row r="524420" spans="2:8" x14ac:dyDescent="0.2">
      <c r="B524420" s="22"/>
      <c r="C524420" s="22"/>
      <c r="D524420" s="31"/>
      <c r="E524420" s="22"/>
      <c r="F524420" s="22"/>
      <c r="G524420" s="22"/>
      <c r="H524420" s="22"/>
    </row>
    <row r="524421" spans="2:8" x14ac:dyDescent="0.2">
      <c r="B524421" s="22"/>
      <c r="C524421" s="22"/>
      <c r="D524421" s="31"/>
      <c r="E524421" s="22"/>
      <c r="F524421" s="22"/>
      <c r="G524421" s="22"/>
      <c r="H524421" s="22"/>
    </row>
    <row r="524422" spans="2:8" x14ac:dyDescent="0.2">
      <c r="B524422" s="22"/>
      <c r="C524422" s="22"/>
      <c r="D524422" s="31"/>
      <c r="E524422" s="22"/>
      <c r="F524422" s="22"/>
      <c r="G524422" s="22"/>
      <c r="H524422" s="22"/>
    </row>
    <row r="524423" spans="2:8" x14ac:dyDescent="0.2">
      <c r="B524423" s="22"/>
      <c r="C524423" s="22"/>
      <c r="D524423" s="31"/>
      <c r="E524423" s="22"/>
      <c r="F524423" s="22"/>
      <c r="G524423" s="22"/>
      <c r="H524423" s="22"/>
    </row>
    <row r="524424" spans="2:8" x14ac:dyDescent="0.2">
      <c r="B524424" s="22"/>
      <c r="C524424" s="22"/>
      <c r="D524424" s="31"/>
      <c r="E524424" s="22"/>
      <c r="F524424" s="22"/>
      <c r="G524424" s="22"/>
      <c r="H524424" s="22"/>
    </row>
    <row r="524425" spans="2:8" x14ac:dyDescent="0.2">
      <c r="B524425" s="22"/>
      <c r="C524425" s="22"/>
      <c r="D524425" s="31"/>
      <c r="E524425" s="22"/>
      <c r="F524425" s="22"/>
      <c r="G524425" s="22"/>
      <c r="H524425" s="22"/>
    </row>
    <row r="524426" spans="2:8" x14ac:dyDescent="0.2">
      <c r="B524426" s="22"/>
      <c r="C524426" s="22"/>
      <c r="D524426" s="31"/>
      <c r="E524426" s="22"/>
      <c r="F524426" s="22"/>
      <c r="G524426" s="22"/>
      <c r="H524426" s="22"/>
    </row>
    <row r="524427" spans="2:8" x14ac:dyDescent="0.2">
      <c r="B524427" s="22"/>
      <c r="C524427" s="22"/>
      <c r="D524427" s="31"/>
      <c r="E524427" s="22"/>
      <c r="F524427" s="22"/>
      <c r="G524427" s="22"/>
      <c r="H524427" s="22"/>
    </row>
    <row r="524428" spans="2:8" x14ac:dyDescent="0.2">
      <c r="B524428" s="22"/>
      <c r="C524428" s="22"/>
      <c r="D524428" s="31"/>
      <c r="E524428" s="22"/>
      <c r="F524428" s="22"/>
      <c r="G524428" s="22"/>
      <c r="H524428" s="22"/>
    </row>
    <row r="524429" spans="2:8" x14ac:dyDescent="0.2">
      <c r="B524429" s="22"/>
      <c r="C524429" s="22"/>
      <c r="D524429" s="31"/>
      <c r="E524429" s="22"/>
      <c r="F524429" s="22"/>
      <c r="G524429" s="22"/>
      <c r="H524429" s="22"/>
    </row>
    <row r="524430" spans="2:8" x14ac:dyDescent="0.2">
      <c r="B524430" s="22"/>
      <c r="C524430" s="22"/>
      <c r="D524430" s="31"/>
      <c r="E524430" s="22"/>
      <c r="F524430" s="22"/>
      <c r="G524430" s="22"/>
      <c r="H524430" s="22"/>
    </row>
    <row r="524431" spans="2:8" x14ac:dyDescent="0.2">
      <c r="B524431" s="22"/>
      <c r="C524431" s="22"/>
      <c r="D524431" s="31"/>
      <c r="E524431" s="22"/>
      <c r="F524431" s="22"/>
      <c r="G524431" s="22"/>
      <c r="H524431" s="22"/>
    </row>
    <row r="524432" spans="2:8" x14ac:dyDescent="0.2">
      <c r="B524432" s="22"/>
      <c r="C524432" s="22"/>
      <c r="D524432" s="31"/>
      <c r="E524432" s="22"/>
      <c r="F524432" s="22"/>
      <c r="G524432" s="22"/>
      <c r="H524432" s="22"/>
    </row>
    <row r="524433" spans="2:8" x14ac:dyDescent="0.2">
      <c r="B524433" s="22"/>
      <c r="C524433" s="22"/>
      <c r="D524433" s="31"/>
      <c r="E524433" s="22"/>
      <c r="F524433" s="22"/>
      <c r="G524433" s="22"/>
      <c r="H524433" s="22"/>
    </row>
    <row r="524434" spans="2:8" x14ac:dyDescent="0.2">
      <c r="B524434" s="22"/>
      <c r="C524434" s="22"/>
      <c r="D524434" s="31"/>
      <c r="E524434" s="22"/>
      <c r="F524434" s="22"/>
      <c r="G524434" s="22"/>
      <c r="H524434" s="22"/>
    </row>
    <row r="524435" spans="2:8" x14ac:dyDescent="0.2">
      <c r="B524435" s="22"/>
      <c r="C524435" s="22"/>
      <c r="D524435" s="31"/>
      <c r="E524435" s="22"/>
      <c r="F524435" s="22"/>
      <c r="G524435" s="22"/>
      <c r="H524435" s="22"/>
    </row>
    <row r="524436" spans="2:8" x14ac:dyDescent="0.2">
      <c r="B524436" s="22"/>
      <c r="C524436" s="22"/>
      <c r="D524436" s="31"/>
      <c r="E524436" s="22"/>
      <c r="F524436" s="22"/>
      <c r="G524436" s="22"/>
      <c r="H524436" s="22"/>
    </row>
    <row r="524437" spans="2:8" x14ac:dyDescent="0.2">
      <c r="B524437" s="22"/>
      <c r="C524437" s="22"/>
      <c r="D524437" s="31"/>
      <c r="E524437" s="22"/>
      <c r="F524437" s="22"/>
      <c r="G524437" s="22"/>
      <c r="H524437" s="22"/>
    </row>
    <row r="524438" spans="2:8" x14ac:dyDescent="0.2">
      <c r="B524438" s="22"/>
      <c r="C524438" s="22"/>
      <c r="D524438" s="31"/>
      <c r="E524438" s="22"/>
      <c r="F524438" s="22"/>
      <c r="G524438" s="22"/>
      <c r="H524438" s="22"/>
    </row>
    <row r="524439" spans="2:8" x14ac:dyDescent="0.2">
      <c r="B524439" s="22"/>
      <c r="C524439" s="22"/>
      <c r="D524439" s="31"/>
      <c r="E524439" s="22"/>
      <c r="F524439" s="22"/>
      <c r="G524439" s="22"/>
      <c r="H524439" s="22"/>
    </row>
    <row r="524440" spans="2:8" x14ac:dyDescent="0.2">
      <c r="B524440" s="22"/>
      <c r="C524440" s="22"/>
      <c r="D524440" s="31"/>
      <c r="E524440" s="22"/>
      <c r="F524440" s="22"/>
      <c r="G524440" s="22"/>
      <c r="H524440" s="22"/>
    </row>
    <row r="524441" spans="2:8" x14ac:dyDescent="0.2">
      <c r="B524441" s="22"/>
      <c r="C524441" s="22"/>
      <c r="D524441" s="31"/>
      <c r="E524441" s="22"/>
      <c r="F524441" s="22"/>
      <c r="G524441" s="22"/>
      <c r="H524441" s="22"/>
    </row>
    <row r="524442" spans="2:8" x14ac:dyDescent="0.2">
      <c r="B524442" s="22"/>
      <c r="C524442" s="22"/>
      <c r="D524442" s="31"/>
      <c r="E524442" s="22"/>
      <c r="F524442" s="22"/>
      <c r="G524442" s="22"/>
      <c r="H524442" s="22"/>
    </row>
    <row r="524443" spans="2:8" x14ac:dyDescent="0.2">
      <c r="B524443" s="22"/>
      <c r="C524443" s="22"/>
      <c r="D524443" s="31"/>
      <c r="E524443" s="22"/>
      <c r="F524443" s="22"/>
      <c r="G524443" s="22"/>
      <c r="H524443" s="22"/>
    </row>
    <row r="524444" spans="2:8" x14ac:dyDescent="0.2">
      <c r="B524444" s="22"/>
      <c r="C524444" s="22"/>
      <c r="D524444" s="31"/>
      <c r="E524444" s="22"/>
      <c r="F524444" s="22"/>
      <c r="G524444" s="22"/>
      <c r="H524444" s="22"/>
    </row>
    <row r="524445" spans="2:8" x14ac:dyDescent="0.2">
      <c r="B524445" s="22"/>
      <c r="C524445" s="22"/>
      <c r="D524445" s="31"/>
      <c r="E524445" s="22"/>
      <c r="F524445" s="22"/>
      <c r="G524445" s="22"/>
      <c r="H524445" s="22"/>
    </row>
    <row r="524446" spans="2:8" x14ac:dyDescent="0.2">
      <c r="B524446" s="22"/>
      <c r="C524446" s="22"/>
      <c r="D524446" s="31"/>
      <c r="E524446" s="22"/>
      <c r="F524446" s="22"/>
      <c r="G524446" s="22"/>
      <c r="H524446" s="22"/>
    </row>
    <row r="524447" spans="2:8" x14ac:dyDescent="0.2">
      <c r="B524447" s="22"/>
      <c r="C524447" s="22"/>
      <c r="D524447" s="31"/>
      <c r="E524447" s="22"/>
      <c r="F524447" s="22"/>
      <c r="G524447" s="22"/>
      <c r="H524447" s="22"/>
    </row>
    <row r="524448" spans="2:8" x14ac:dyDescent="0.2">
      <c r="B524448" s="22"/>
      <c r="C524448" s="22"/>
      <c r="D524448" s="31"/>
      <c r="E524448" s="22"/>
      <c r="F524448" s="22"/>
      <c r="G524448" s="22"/>
      <c r="H524448" s="22"/>
    </row>
    <row r="524449" spans="2:8" x14ac:dyDescent="0.2">
      <c r="B524449" s="22"/>
      <c r="C524449" s="22"/>
      <c r="D524449" s="31"/>
      <c r="E524449" s="22"/>
      <c r="F524449" s="22"/>
      <c r="G524449" s="22"/>
      <c r="H524449" s="22"/>
    </row>
    <row r="524450" spans="2:8" x14ac:dyDescent="0.2">
      <c r="B524450" s="22"/>
      <c r="C524450" s="22"/>
      <c r="D524450" s="31"/>
      <c r="E524450" s="22"/>
      <c r="F524450" s="22"/>
      <c r="G524450" s="22"/>
      <c r="H524450" s="22"/>
    </row>
    <row r="524451" spans="2:8" x14ac:dyDescent="0.2">
      <c r="B524451" s="22"/>
      <c r="C524451" s="22"/>
      <c r="D524451" s="31"/>
      <c r="E524451" s="22"/>
      <c r="F524451" s="22"/>
      <c r="G524451" s="22"/>
      <c r="H524451" s="22"/>
    </row>
    <row r="524452" spans="2:8" x14ac:dyDescent="0.2">
      <c r="B524452" s="22"/>
      <c r="C524452" s="22"/>
      <c r="D524452" s="31"/>
      <c r="E524452" s="22"/>
      <c r="F524452" s="22"/>
      <c r="G524452" s="22"/>
      <c r="H524452" s="22"/>
    </row>
    <row r="524453" spans="2:8" x14ac:dyDescent="0.2">
      <c r="B524453" s="22"/>
      <c r="C524453" s="22"/>
      <c r="D524453" s="31"/>
      <c r="E524453" s="22"/>
      <c r="F524453" s="22"/>
      <c r="G524453" s="22"/>
      <c r="H524453" s="22"/>
    </row>
    <row r="524454" spans="2:8" x14ac:dyDescent="0.2">
      <c r="B524454" s="22"/>
      <c r="C524454" s="22"/>
      <c r="D524454" s="31"/>
      <c r="E524454" s="22"/>
      <c r="F524454" s="22"/>
      <c r="G524454" s="22"/>
      <c r="H524454" s="22"/>
    </row>
    <row r="524455" spans="2:8" x14ac:dyDescent="0.2">
      <c r="B524455" s="22"/>
      <c r="C524455" s="22"/>
      <c r="D524455" s="31"/>
      <c r="E524455" s="22"/>
      <c r="F524455" s="22"/>
      <c r="G524455" s="22"/>
      <c r="H524455" s="22"/>
    </row>
    <row r="524456" spans="2:8" x14ac:dyDescent="0.2">
      <c r="B524456" s="22"/>
      <c r="C524456" s="22"/>
      <c r="D524456" s="31"/>
      <c r="E524456" s="22"/>
      <c r="F524456" s="22"/>
      <c r="G524456" s="22"/>
      <c r="H524456" s="22"/>
    </row>
    <row r="524457" spans="2:8" x14ac:dyDescent="0.2">
      <c r="B524457" s="22"/>
      <c r="C524457" s="22"/>
      <c r="D524457" s="31"/>
      <c r="E524457" s="22"/>
      <c r="F524457" s="22"/>
      <c r="G524457" s="22"/>
      <c r="H524457" s="22"/>
    </row>
    <row r="524458" spans="2:8" x14ac:dyDescent="0.2">
      <c r="B524458" s="22"/>
      <c r="C524458" s="22"/>
      <c r="D524458" s="31"/>
      <c r="E524458" s="22"/>
      <c r="F524458" s="22"/>
      <c r="G524458" s="22"/>
      <c r="H524458" s="22"/>
    </row>
    <row r="524459" spans="2:8" x14ac:dyDescent="0.2">
      <c r="B524459" s="22"/>
      <c r="C524459" s="22"/>
      <c r="D524459" s="31"/>
      <c r="E524459" s="22"/>
      <c r="F524459" s="22"/>
      <c r="G524459" s="22"/>
      <c r="H524459" s="22"/>
    </row>
    <row r="524460" spans="2:8" x14ac:dyDescent="0.2">
      <c r="B524460" s="22"/>
      <c r="C524460" s="22"/>
      <c r="D524460" s="31"/>
      <c r="E524460" s="22"/>
      <c r="F524460" s="22"/>
      <c r="G524460" s="22"/>
      <c r="H524460" s="22"/>
    </row>
    <row r="524461" spans="2:8" x14ac:dyDescent="0.2">
      <c r="B524461" s="22"/>
      <c r="C524461" s="22"/>
      <c r="D524461" s="31"/>
      <c r="E524461" s="22"/>
      <c r="F524461" s="22"/>
      <c r="G524461" s="22"/>
      <c r="H524461" s="22"/>
    </row>
    <row r="524462" spans="2:8" x14ac:dyDescent="0.2">
      <c r="B524462" s="22"/>
      <c r="C524462" s="22"/>
      <c r="D524462" s="31"/>
      <c r="E524462" s="22"/>
      <c r="F524462" s="22"/>
      <c r="G524462" s="22"/>
      <c r="H524462" s="22"/>
    </row>
    <row r="524463" spans="2:8" x14ac:dyDescent="0.2">
      <c r="B524463" s="22"/>
      <c r="C524463" s="22"/>
      <c r="D524463" s="31"/>
      <c r="E524463" s="22"/>
      <c r="F524463" s="22"/>
      <c r="G524463" s="22"/>
      <c r="H524463" s="22"/>
    </row>
    <row r="524464" spans="2:8" x14ac:dyDescent="0.2">
      <c r="B524464" s="22"/>
      <c r="C524464" s="22"/>
      <c r="D524464" s="31"/>
      <c r="E524464" s="22"/>
      <c r="F524464" s="22"/>
      <c r="G524464" s="22"/>
      <c r="H524464" s="22"/>
    </row>
    <row r="524465" spans="2:8" x14ac:dyDescent="0.2">
      <c r="B524465" s="22"/>
      <c r="C524465" s="22"/>
      <c r="D524465" s="31"/>
      <c r="E524465" s="22"/>
      <c r="F524465" s="22"/>
      <c r="G524465" s="22"/>
      <c r="H524465" s="22"/>
    </row>
    <row r="524466" spans="2:8" x14ac:dyDescent="0.2">
      <c r="B524466" s="22"/>
      <c r="C524466" s="22"/>
      <c r="D524466" s="31"/>
      <c r="E524466" s="22"/>
      <c r="F524466" s="22"/>
      <c r="G524466" s="22"/>
      <c r="H524466" s="22"/>
    </row>
    <row r="524467" spans="2:8" x14ac:dyDescent="0.2">
      <c r="B524467" s="22"/>
      <c r="C524467" s="22"/>
      <c r="D524467" s="31"/>
      <c r="E524467" s="22"/>
      <c r="F524467" s="22"/>
      <c r="G524467" s="22"/>
      <c r="H524467" s="22"/>
    </row>
    <row r="524468" spans="2:8" x14ac:dyDescent="0.2">
      <c r="B524468" s="22"/>
      <c r="C524468" s="22"/>
      <c r="D524468" s="31"/>
      <c r="E524468" s="22"/>
      <c r="F524468" s="22"/>
      <c r="G524468" s="22"/>
      <c r="H524468" s="22"/>
    </row>
    <row r="524469" spans="2:8" x14ac:dyDescent="0.2">
      <c r="B524469" s="22"/>
      <c r="C524469" s="22"/>
      <c r="D524469" s="31"/>
      <c r="E524469" s="22"/>
      <c r="F524469" s="22"/>
      <c r="G524469" s="22"/>
      <c r="H524469" s="22"/>
    </row>
    <row r="524470" spans="2:8" x14ac:dyDescent="0.2">
      <c r="B524470" s="22"/>
      <c r="C524470" s="22"/>
      <c r="D524470" s="31"/>
      <c r="E524470" s="22"/>
      <c r="F524470" s="22"/>
      <c r="G524470" s="22"/>
      <c r="H524470" s="22"/>
    </row>
    <row r="524471" spans="2:8" x14ac:dyDescent="0.2">
      <c r="B524471" s="22"/>
      <c r="C524471" s="22"/>
      <c r="D524471" s="31"/>
      <c r="E524471" s="22"/>
      <c r="F524471" s="22"/>
      <c r="G524471" s="22"/>
      <c r="H524471" s="22"/>
    </row>
    <row r="524472" spans="2:8" x14ac:dyDescent="0.2">
      <c r="B524472" s="22"/>
      <c r="C524472" s="22"/>
      <c r="D524472" s="31"/>
      <c r="E524472" s="22"/>
      <c r="F524472" s="22"/>
      <c r="G524472" s="22"/>
      <c r="H524472" s="22"/>
    </row>
    <row r="524473" spans="2:8" x14ac:dyDescent="0.2">
      <c r="B524473" s="22"/>
      <c r="C524473" s="22"/>
      <c r="D524473" s="31"/>
      <c r="E524473" s="22"/>
      <c r="F524473" s="22"/>
      <c r="G524473" s="22"/>
      <c r="H524473" s="22"/>
    </row>
    <row r="524474" spans="2:8" x14ac:dyDescent="0.2">
      <c r="B524474" s="22"/>
      <c r="C524474" s="22"/>
      <c r="D524474" s="31"/>
      <c r="E524474" s="22"/>
      <c r="F524474" s="22"/>
      <c r="G524474" s="22"/>
      <c r="H524474" s="22"/>
    </row>
    <row r="524475" spans="2:8" x14ac:dyDescent="0.2">
      <c r="B524475" s="22"/>
      <c r="C524475" s="22"/>
      <c r="D524475" s="31"/>
      <c r="E524475" s="22"/>
      <c r="F524475" s="22"/>
      <c r="G524475" s="22"/>
      <c r="H524475" s="22"/>
    </row>
    <row r="524476" spans="2:8" x14ac:dyDescent="0.2">
      <c r="B524476" s="22"/>
      <c r="C524476" s="22"/>
      <c r="D524476" s="31"/>
      <c r="E524476" s="22"/>
      <c r="F524476" s="22"/>
      <c r="G524476" s="22"/>
      <c r="H524476" s="22"/>
    </row>
    <row r="524477" spans="2:8" x14ac:dyDescent="0.2">
      <c r="B524477" s="22"/>
      <c r="C524477" s="22"/>
      <c r="D524477" s="31"/>
      <c r="E524477" s="22"/>
      <c r="F524477" s="22"/>
      <c r="G524477" s="22"/>
      <c r="H524477" s="22"/>
    </row>
    <row r="524478" spans="2:8" x14ac:dyDescent="0.2">
      <c r="B524478" s="22"/>
      <c r="C524478" s="22"/>
      <c r="D524478" s="31"/>
      <c r="E524478" s="22"/>
      <c r="F524478" s="22"/>
      <c r="G524478" s="22"/>
      <c r="H524478" s="22"/>
    </row>
    <row r="524479" spans="2:8" x14ac:dyDescent="0.2">
      <c r="B524479" s="22"/>
      <c r="C524479" s="22"/>
      <c r="D524479" s="31"/>
      <c r="E524479" s="22"/>
      <c r="F524479" s="22"/>
      <c r="G524479" s="22"/>
      <c r="H524479" s="22"/>
    </row>
    <row r="524480" spans="2:8" x14ac:dyDescent="0.2">
      <c r="B524480" s="22"/>
      <c r="C524480" s="22"/>
      <c r="D524480" s="31"/>
      <c r="E524480" s="22"/>
      <c r="F524480" s="22"/>
      <c r="G524480" s="22"/>
      <c r="H524480" s="22"/>
    </row>
    <row r="524481" spans="2:8" x14ac:dyDescent="0.2">
      <c r="B524481" s="22"/>
      <c r="C524481" s="22"/>
      <c r="D524481" s="31"/>
      <c r="E524481" s="22"/>
      <c r="F524481" s="22"/>
      <c r="G524481" s="22"/>
      <c r="H524481" s="22"/>
    </row>
    <row r="524482" spans="2:8" x14ac:dyDescent="0.2">
      <c r="B524482" s="22"/>
      <c r="C524482" s="22"/>
      <c r="D524482" s="31"/>
      <c r="E524482" s="22"/>
      <c r="F524482" s="22"/>
      <c r="G524482" s="22"/>
      <c r="H524482" s="22"/>
    </row>
    <row r="524483" spans="2:8" x14ac:dyDescent="0.2">
      <c r="B524483" s="22"/>
      <c r="C524483" s="22"/>
      <c r="D524483" s="31"/>
      <c r="E524483" s="22"/>
      <c r="F524483" s="22"/>
      <c r="G524483" s="22"/>
      <c r="H524483" s="22"/>
    </row>
    <row r="524484" spans="2:8" x14ac:dyDescent="0.2">
      <c r="B524484" s="22"/>
      <c r="C524484" s="22"/>
      <c r="D524484" s="31"/>
      <c r="E524484" s="22"/>
      <c r="F524484" s="22"/>
      <c r="G524484" s="22"/>
      <c r="H524484" s="22"/>
    </row>
    <row r="524485" spans="2:8" x14ac:dyDescent="0.2">
      <c r="B524485" s="22"/>
      <c r="C524485" s="22"/>
      <c r="D524485" s="31"/>
      <c r="E524485" s="22"/>
      <c r="F524485" s="22"/>
      <c r="G524485" s="22"/>
      <c r="H524485" s="22"/>
    </row>
    <row r="524486" spans="2:8" x14ac:dyDescent="0.2">
      <c r="B524486" s="22"/>
      <c r="C524486" s="22"/>
      <c r="D524486" s="31"/>
      <c r="E524486" s="22"/>
      <c r="F524486" s="22"/>
      <c r="G524486" s="22"/>
      <c r="H524486" s="22"/>
    </row>
    <row r="524487" spans="2:8" x14ac:dyDescent="0.2">
      <c r="B524487" s="22"/>
      <c r="C524487" s="22"/>
      <c r="D524487" s="31"/>
      <c r="E524487" s="22"/>
      <c r="F524487" s="22"/>
      <c r="G524487" s="22"/>
      <c r="H524487" s="22"/>
    </row>
    <row r="524488" spans="2:8" x14ac:dyDescent="0.2">
      <c r="B524488" s="22"/>
      <c r="C524488" s="22"/>
      <c r="D524488" s="31"/>
      <c r="E524488" s="22"/>
      <c r="F524488" s="22"/>
      <c r="G524488" s="22"/>
      <c r="H524488" s="22"/>
    </row>
    <row r="524489" spans="2:8" x14ac:dyDescent="0.2">
      <c r="B524489" s="22"/>
      <c r="C524489" s="22"/>
      <c r="D524489" s="31"/>
      <c r="E524489" s="22"/>
      <c r="F524489" s="22"/>
      <c r="G524489" s="22"/>
      <c r="H524489" s="22"/>
    </row>
    <row r="524490" spans="2:8" x14ac:dyDescent="0.2">
      <c r="B524490" s="22"/>
      <c r="C524490" s="22"/>
      <c r="D524490" s="31"/>
      <c r="E524490" s="22"/>
      <c r="F524490" s="22"/>
      <c r="G524490" s="22"/>
      <c r="H524490" s="22"/>
    </row>
    <row r="524491" spans="2:8" x14ac:dyDescent="0.2">
      <c r="B524491" s="22"/>
      <c r="C524491" s="22"/>
      <c r="D524491" s="31"/>
      <c r="E524491" s="22"/>
      <c r="F524491" s="22"/>
      <c r="G524491" s="22"/>
      <c r="H524491" s="22"/>
    </row>
    <row r="524492" spans="2:8" x14ac:dyDescent="0.2">
      <c r="B524492" s="22"/>
      <c r="C524492" s="22"/>
      <c r="D524492" s="31"/>
      <c r="E524492" s="22"/>
      <c r="F524492" s="22"/>
      <c r="G524492" s="22"/>
      <c r="H524492" s="22"/>
    </row>
    <row r="524493" spans="2:8" x14ac:dyDescent="0.2">
      <c r="B524493" s="22"/>
      <c r="C524493" s="22"/>
      <c r="D524493" s="31"/>
      <c r="E524493" s="22"/>
      <c r="F524493" s="22"/>
      <c r="G524493" s="22"/>
      <c r="H524493" s="22"/>
    </row>
    <row r="524494" spans="2:8" x14ac:dyDescent="0.2">
      <c r="B524494" s="22"/>
      <c r="C524494" s="22"/>
      <c r="D524494" s="31"/>
      <c r="E524494" s="22"/>
      <c r="F524494" s="22"/>
      <c r="G524494" s="22"/>
      <c r="H524494" s="22"/>
    </row>
    <row r="524495" spans="2:8" x14ac:dyDescent="0.2">
      <c r="B524495" s="22"/>
      <c r="C524495" s="22"/>
      <c r="D524495" s="31"/>
      <c r="E524495" s="22"/>
      <c r="F524495" s="22"/>
      <c r="G524495" s="22"/>
      <c r="H524495" s="22"/>
    </row>
    <row r="524496" spans="2:8" x14ac:dyDescent="0.2">
      <c r="B524496" s="22"/>
      <c r="C524496" s="22"/>
      <c r="D524496" s="31"/>
      <c r="E524496" s="22"/>
      <c r="F524496" s="22"/>
      <c r="G524496" s="22"/>
      <c r="H524496" s="22"/>
    </row>
    <row r="524497" spans="2:8" x14ac:dyDescent="0.2">
      <c r="B524497" s="22"/>
      <c r="C524497" s="22"/>
      <c r="D524497" s="31"/>
      <c r="E524497" s="22"/>
      <c r="F524497" s="22"/>
      <c r="G524497" s="22"/>
      <c r="H524497" s="22"/>
    </row>
    <row r="524498" spans="2:8" x14ac:dyDescent="0.2">
      <c r="B524498" s="22"/>
      <c r="C524498" s="22"/>
      <c r="D524498" s="31"/>
      <c r="E524498" s="22"/>
      <c r="F524498" s="22"/>
      <c r="G524498" s="22"/>
      <c r="H524498" s="22"/>
    </row>
    <row r="524499" spans="2:8" x14ac:dyDescent="0.2">
      <c r="B524499" s="22"/>
      <c r="C524499" s="22"/>
      <c r="D524499" s="31"/>
      <c r="E524499" s="22"/>
      <c r="F524499" s="22"/>
      <c r="G524499" s="22"/>
      <c r="H524499" s="22"/>
    </row>
    <row r="524500" spans="2:8" x14ac:dyDescent="0.2">
      <c r="B524500" s="22"/>
      <c r="C524500" s="22"/>
      <c r="D524500" s="31"/>
      <c r="E524500" s="22"/>
      <c r="F524500" s="22"/>
      <c r="G524500" s="22"/>
      <c r="H524500" s="22"/>
    </row>
    <row r="524501" spans="2:8" x14ac:dyDescent="0.2">
      <c r="B524501" s="22"/>
      <c r="C524501" s="22"/>
      <c r="D524501" s="31"/>
      <c r="E524501" s="22"/>
      <c r="F524501" s="22"/>
      <c r="G524501" s="22"/>
      <c r="H524501" s="22"/>
    </row>
    <row r="524502" spans="2:8" x14ac:dyDescent="0.2">
      <c r="B524502" s="22"/>
      <c r="C524502" s="22"/>
      <c r="D524502" s="31"/>
      <c r="E524502" s="22"/>
      <c r="F524502" s="22"/>
      <c r="G524502" s="22"/>
      <c r="H524502" s="22"/>
    </row>
    <row r="524503" spans="2:8" x14ac:dyDescent="0.2">
      <c r="B524503" s="22"/>
      <c r="C524503" s="22"/>
      <c r="D524503" s="31"/>
      <c r="E524503" s="22"/>
      <c r="F524503" s="22"/>
      <c r="G524503" s="22"/>
      <c r="H524503" s="22"/>
    </row>
    <row r="524504" spans="2:8" x14ac:dyDescent="0.2">
      <c r="B524504" s="22"/>
      <c r="C524504" s="22"/>
      <c r="D524504" s="31"/>
      <c r="E524504" s="22"/>
      <c r="F524504" s="22"/>
      <c r="G524504" s="22"/>
      <c r="H524504" s="22"/>
    </row>
    <row r="524505" spans="2:8" x14ac:dyDescent="0.2">
      <c r="B524505" s="22"/>
      <c r="C524505" s="22"/>
      <c r="D524505" s="31"/>
      <c r="E524505" s="22"/>
      <c r="F524505" s="22"/>
      <c r="G524505" s="22"/>
      <c r="H524505" s="22"/>
    </row>
    <row r="524506" spans="2:8" x14ac:dyDescent="0.2">
      <c r="B524506" s="22"/>
      <c r="C524506" s="22"/>
      <c r="D524506" s="31"/>
      <c r="E524506" s="22"/>
      <c r="F524506" s="22"/>
      <c r="G524506" s="22"/>
      <c r="H524506" s="22"/>
    </row>
    <row r="524507" spans="2:8" x14ac:dyDescent="0.2">
      <c r="B524507" s="22"/>
      <c r="C524507" s="22"/>
      <c r="D524507" s="31"/>
      <c r="E524507" s="22"/>
      <c r="F524507" s="22"/>
      <c r="G524507" s="22"/>
      <c r="H524507" s="22"/>
    </row>
    <row r="524508" spans="2:8" x14ac:dyDescent="0.2">
      <c r="B524508" s="22"/>
      <c r="C524508" s="22"/>
      <c r="D524508" s="31"/>
      <c r="E524508" s="22"/>
      <c r="F524508" s="22"/>
      <c r="G524508" s="22"/>
      <c r="H524508" s="22"/>
    </row>
    <row r="524509" spans="2:8" x14ac:dyDescent="0.2">
      <c r="B524509" s="22"/>
      <c r="C524509" s="22"/>
      <c r="D524509" s="31"/>
      <c r="E524509" s="22"/>
      <c r="F524509" s="22"/>
      <c r="G524509" s="22"/>
      <c r="H524509" s="22"/>
    </row>
    <row r="524510" spans="2:8" x14ac:dyDescent="0.2">
      <c r="B524510" s="23"/>
      <c r="C524510" s="23"/>
      <c r="D524510" s="31"/>
      <c r="E524510" s="23"/>
      <c r="F524510" s="23"/>
      <c r="G524510" s="23"/>
      <c r="H524510" s="22"/>
    </row>
    <row r="524511" spans="2:8" x14ac:dyDescent="0.2">
      <c r="B524511" s="24"/>
      <c r="C524511" s="24"/>
      <c r="D524511" s="32"/>
      <c r="E524511" s="24"/>
      <c r="F524511" s="24"/>
      <c r="G524511" s="24"/>
      <c r="H524511" s="23"/>
    </row>
    <row r="524512" spans="2:8" x14ac:dyDescent="0.2">
      <c r="B524512" s="25"/>
      <c r="C524512" s="25"/>
      <c r="D524512" s="31"/>
      <c r="E524512" s="25"/>
      <c r="F524512" s="25"/>
      <c r="G524512" s="25"/>
      <c r="H524512" s="24"/>
    </row>
    <row r="524513" spans="2:8" x14ac:dyDescent="0.2">
      <c r="B524513" s="25"/>
      <c r="C524513" s="25"/>
      <c r="D524513" s="31"/>
      <c r="E524513" s="25"/>
      <c r="F524513" s="25"/>
      <c r="G524513" s="25"/>
      <c r="H524513" s="25"/>
    </row>
    <row r="524514" spans="2:8" x14ac:dyDescent="0.2">
      <c r="B524514" s="25"/>
      <c r="C524514" s="25"/>
      <c r="D524514" s="31"/>
      <c r="E524514" s="25"/>
      <c r="F524514" s="25"/>
      <c r="G524514" s="25"/>
      <c r="H524514" s="25"/>
    </row>
    <row r="524515" spans="2:8" x14ac:dyDescent="0.2">
      <c r="B524515" s="25"/>
      <c r="C524515" s="25"/>
      <c r="D524515" s="31"/>
      <c r="E524515" s="25"/>
      <c r="F524515" s="25"/>
      <c r="G524515" s="25"/>
      <c r="H524515" s="25"/>
    </row>
    <row r="524516" spans="2:8" x14ac:dyDescent="0.2">
      <c r="B524516" s="25"/>
      <c r="C524516" s="25"/>
      <c r="D524516" s="31"/>
      <c r="E524516" s="25"/>
      <c r="F524516" s="25"/>
      <c r="G524516" s="25"/>
      <c r="H524516" s="25"/>
    </row>
    <row r="524517" spans="2:8" x14ac:dyDescent="0.2">
      <c r="B524517" s="25"/>
      <c r="C524517" s="25"/>
      <c r="D524517" s="31"/>
      <c r="E524517" s="25"/>
      <c r="F524517" s="25"/>
      <c r="G524517" s="25"/>
      <c r="H524517" s="25"/>
    </row>
    <row r="524518" spans="2:8" x14ac:dyDescent="0.2">
      <c r="B524518" s="21"/>
      <c r="C524518" s="21"/>
      <c r="D524518" s="31"/>
      <c r="E524518" s="21"/>
      <c r="F524518" s="21"/>
      <c r="G524518" s="21"/>
      <c r="H524518" s="25"/>
    </row>
    <row r="524519" spans="2:8" x14ac:dyDescent="0.2">
      <c r="B524519" s="25"/>
      <c r="C524519" s="25"/>
      <c r="D524519" s="31"/>
      <c r="E524519" s="25"/>
      <c r="F524519" s="25"/>
      <c r="G524519" s="25"/>
      <c r="H524519" s="21"/>
    </row>
    <row r="524520" spans="2:8" x14ac:dyDescent="0.2">
      <c r="B524520" s="25"/>
      <c r="C524520" s="25"/>
      <c r="D524520" s="31"/>
      <c r="E524520" s="25"/>
      <c r="F524520" s="25"/>
      <c r="G524520" s="25"/>
      <c r="H524520" s="25"/>
    </row>
    <row r="524521" spans="2:8" x14ac:dyDescent="0.2">
      <c r="B524521" s="25"/>
      <c r="C524521" s="25"/>
      <c r="D524521" s="31"/>
      <c r="E524521" s="25"/>
      <c r="F524521" s="25"/>
      <c r="G524521" s="25"/>
      <c r="H524521" s="25"/>
    </row>
    <row r="524522" spans="2:8" x14ac:dyDescent="0.2">
      <c r="B524522" s="25"/>
      <c r="C524522" s="25"/>
      <c r="D524522" s="31"/>
      <c r="E524522" s="25"/>
      <c r="F524522" s="25"/>
      <c r="G524522" s="25"/>
      <c r="H524522" s="25"/>
    </row>
    <row r="524523" spans="2:8" x14ac:dyDescent="0.2">
      <c r="B524523" s="25"/>
      <c r="C524523" s="25"/>
      <c r="D524523" s="31"/>
      <c r="E524523" s="25"/>
      <c r="F524523" s="25"/>
      <c r="G524523" s="25"/>
      <c r="H524523" s="25"/>
    </row>
    <row r="524524" spans="2:8" x14ac:dyDescent="0.2">
      <c r="B524524" s="25"/>
      <c r="C524524" s="25"/>
      <c r="D524524" s="31"/>
      <c r="E524524" s="25"/>
      <c r="F524524" s="25"/>
      <c r="G524524" s="25"/>
      <c r="H524524" s="25"/>
    </row>
    <row r="524525" spans="2:8" x14ac:dyDescent="0.2">
      <c r="B524525" s="25"/>
      <c r="C524525" s="25"/>
      <c r="D524525" s="31"/>
      <c r="E524525" s="25"/>
      <c r="F524525" s="25"/>
      <c r="G524525" s="25"/>
      <c r="H524525" s="25"/>
    </row>
    <row r="524526" spans="2:8" x14ac:dyDescent="0.2">
      <c r="B524526" s="25"/>
      <c r="C524526" s="25"/>
      <c r="D524526" s="31"/>
      <c r="E524526" s="25"/>
      <c r="F524526" s="25"/>
      <c r="G524526" s="25"/>
      <c r="H524526" s="25"/>
    </row>
    <row r="524527" spans="2:8" x14ac:dyDescent="0.2">
      <c r="B524527" s="25"/>
      <c r="C524527" s="25"/>
      <c r="D524527" s="31"/>
      <c r="E524527" s="25"/>
      <c r="F524527" s="25"/>
      <c r="G524527" s="25"/>
      <c r="H524527" s="25"/>
    </row>
    <row r="524528" spans="2:8" x14ac:dyDescent="0.2">
      <c r="B524528" s="25"/>
      <c r="C524528" s="25"/>
      <c r="D524528" s="31"/>
      <c r="E524528" s="25"/>
      <c r="F524528" s="25"/>
      <c r="G524528" s="25"/>
      <c r="H524528" s="25"/>
    </row>
    <row r="524529" spans="2:8" x14ac:dyDescent="0.2">
      <c r="B524529" s="25"/>
      <c r="C524529" s="25"/>
      <c r="D524529" s="31"/>
      <c r="E524529" s="25"/>
      <c r="F524529" s="25"/>
      <c r="G524529" s="25"/>
      <c r="H524529" s="25"/>
    </row>
    <row r="524530" spans="2:8" x14ac:dyDescent="0.2">
      <c r="B524530" s="25"/>
      <c r="C524530" s="25"/>
      <c r="D524530" s="31"/>
      <c r="E524530" s="25"/>
      <c r="F524530" s="25"/>
      <c r="G524530" s="25"/>
      <c r="H524530" s="25"/>
    </row>
    <row r="524531" spans="2:8" x14ac:dyDescent="0.2">
      <c r="B524531" s="25"/>
      <c r="C524531" s="25"/>
      <c r="D524531" s="31"/>
      <c r="E524531" s="25"/>
      <c r="F524531" s="25"/>
      <c r="G524531" s="25"/>
      <c r="H524531" s="25"/>
    </row>
    <row r="524532" spans="2:8" x14ac:dyDescent="0.2">
      <c r="B524532" s="25"/>
      <c r="C524532" s="25"/>
      <c r="D524532" s="31"/>
      <c r="E524532" s="25"/>
      <c r="F524532" s="25"/>
      <c r="G524532" s="25"/>
      <c r="H524532" s="25"/>
    </row>
    <row r="524533" spans="2:8" x14ac:dyDescent="0.2">
      <c r="B524533" s="25"/>
      <c r="C524533" s="25"/>
      <c r="D524533" s="31"/>
      <c r="E524533" s="25"/>
      <c r="F524533" s="25"/>
      <c r="G524533" s="25"/>
      <c r="H524533" s="25"/>
    </row>
    <row r="524534" spans="2:8" x14ac:dyDescent="0.2">
      <c r="B524534" s="25"/>
      <c r="C524534" s="25"/>
      <c r="D524534" s="31"/>
      <c r="E524534" s="25"/>
      <c r="F524534" s="25"/>
      <c r="G524534" s="25"/>
      <c r="H524534" s="25"/>
    </row>
    <row r="524535" spans="2:8" x14ac:dyDescent="0.2">
      <c r="B524535" s="25"/>
      <c r="C524535" s="25"/>
      <c r="D524535" s="31"/>
      <c r="E524535" s="25"/>
      <c r="F524535" s="25"/>
      <c r="G524535" s="25"/>
      <c r="H524535" s="25"/>
    </row>
    <row r="524536" spans="2:8" x14ac:dyDescent="0.2">
      <c r="B524536" s="25"/>
      <c r="C524536" s="25"/>
      <c r="D524536" s="31"/>
      <c r="E524536" s="25"/>
      <c r="F524536" s="25"/>
      <c r="G524536" s="25"/>
      <c r="H524536" s="25"/>
    </row>
    <row r="524537" spans="2:8" x14ac:dyDescent="0.2">
      <c r="B524537" s="25"/>
      <c r="C524537" s="25"/>
      <c r="D524537" s="31"/>
      <c r="E524537" s="25"/>
      <c r="F524537" s="25"/>
      <c r="G524537" s="25"/>
      <c r="H524537" s="25"/>
    </row>
    <row r="524538" spans="2:8" x14ac:dyDescent="0.2">
      <c r="B524538" s="25"/>
      <c r="C524538" s="25"/>
      <c r="D524538" s="31"/>
      <c r="E524538" s="25"/>
      <c r="F524538" s="25"/>
      <c r="G524538" s="25"/>
      <c r="H524538" s="25"/>
    </row>
    <row r="524539" spans="2:8" x14ac:dyDescent="0.2">
      <c r="B524539" s="25"/>
      <c r="C524539" s="25"/>
      <c r="D524539" s="31"/>
      <c r="E524539" s="25"/>
      <c r="F524539" s="25"/>
      <c r="G524539" s="25"/>
      <c r="H524539" s="25"/>
    </row>
    <row r="524540" spans="2:8" x14ac:dyDescent="0.2">
      <c r="B524540" s="25"/>
      <c r="C524540" s="25"/>
      <c r="D524540" s="31"/>
      <c r="E524540" s="25"/>
      <c r="F524540" s="25"/>
      <c r="G524540" s="25"/>
      <c r="H524540" s="25"/>
    </row>
    <row r="524541" spans="2:8" x14ac:dyDescent="0.2">
      <c r="B524541" s="25"/>
      <c r="C524541" s="25"/>
      <c r="D524541" s="31"/>
      <c r="E524541" s="25"/>
      <c r="F524541" s="25"/>
      <c r="G524541" s="25"/>
      <c r="H524541" s="25"/>
    </row>
    <row r="524542" spans="2:8" x14ac:dyDescent="0.2">
      <c r="B524542" s="25"/>
      <c r="C524542" s="25"/>
      <c r="D524542" s="31"/>
      <c r="E524542" s="25"/>
      <c r="F524542" s="25"/>
      <c r="G524542" s="25"/>
      <c r="H524542" s="25"/>
    </row>
    <row r="524543" spans="2:8" x14ac:dyDescent="0.2">
      <c r="B524543" s="25"/>
      <c r="C524543" s="25"/>
      <c r="D524543" s="31"/>
      <c r="E524543" s="25"/>
      <c r="F524543" s="25"/>
      <c r="G524543" s="25"/>
      <c r="H524543" s="25"/>
    </row>
    <row r="524544" spans="2:8" x14ac:dyDescent="0.2">
      <c r="B524544" s="25"/>
      <c r="C524544" s="25"/>
      <c r="D524544" s="31"/>
      <c r="E524544" s="25"/>
      <c r="F524544" s="25"/>
      <c r="G524544" s="25"/>
      <c r="H524544" s="25"/>
    </row>
    <row r="524545" spans="2:8" x14ac:dyDescent="0.2">
      <c r="B524545" s="25"/>
      <c r="C524545" s="25"/>
      <c r="D524545" s="31"/>
      <c r="E524545" s="25"/>
      <c r="F524545" s="25"/>
      <c r="G524545" s="25"/>
      <c r="H524545" s="25"/>
    </row>
    <row r="524546" spans="2:8" x14ac:dyDescent="0.2">
      <c r="B524546" s="25"/>
      <c r="C524546" s="25"/>
      <c r="D524546" s="31"/>
      <c r="E524546" s="25"/>
      <c r="F524546" s="25"/>
      <c r="G524546" s="25"/>
      <c r="H524546" s="25"/>
    </row>
    <row r="524547" spans="2:8" x14ac:dyDescent="0.2">
      <c r="B524547" s="25"/>
      <c r="C524547" s="25"/>
      <c r="D524547" s="31"/>
      <c r="E524547" s="25"/>
      <c r="F524547" s="25"/>
      <c r="G524547" s="25"/>
      <c r="H524547" s="25"/>
    </row>
    <row r="524548" spans="2:8" x14ac:dyDescent="0.2">
      <c r="B524548" s="25"/>
      <c r="C524548" s="25"/>
      <c r="D524548" s="31"/>
      <c r="E524548" s="25"/>
      <c r="F524548" s="25"/>
      <c r="G524548" s="25"/>
      <c r="H524548" s="25"/>
    </row>
    <row r="524549" spans="2:8" x14ac:dyDescent="0.2">
      <c r="B524549" s="25"/>
      <c r="C524549" s="25"/>
      <c r="D524549" s="31"/>
      <c r="E524549" s="25"/>
      <c r="F524549" s="25"/>
      <c r="G524549" s="25"/>
      <c r="H524549" s="25"/>
    </row>
    <row r="524550" spans="2:8" x14ac:dyDescent="0.2">
      <c r="B524550" s="25"/>
      <c r="C524550" s="25"/>
      <c r="D524550" s="31"/>
      <c r="E524550" s="25"/>
      <c r="F524550" s="25"/>
      <c r="G524550" s="25"/>
      <c r="H524550" s="25"/>
    </row>
    <row r="524551" spans="2:8" x14ac:dyDescent="0.2">
      <c r="B524551" s="25"/>
      <c r="C524551" s="25"/>
      <c r="D524551" s="31"/>
      <c r="E524551" s="25"/>
      <c r="F524551" s="25"/>
      <c r="G524551" s="25"/>
      <c r="H524551" s="25"/>
    </row>
    <row r="524552" spans="2:8" x14ac:dyDescent="0.2">
      <c r="B524552" s="25"/>
      <c r="C524552" s="25"/>
      <c r="D524552" s="31"/>
      <c r="E524552" s="25"/>
      <c r="F524552" s="25"/>
      <c r="G524552" s="25"/>
      <c r="H524552" s="25"/>
    </row>
    <row r="524553" spans="2:8" x14ac:dyDescent="0.2">
      <c r="B524553" s="25"/>
      <c r="C524553" s="25"/>
      <c r="D524553" s="31"/>
      <c r="E524553" s="25"/>
      <c r="F524553" s="25"/>
      <c r="G524553" s="25"/>
      <c r="H524553" s="25"/>
    </row>
    <row r="524554" spans="2:8" x14ac:dyDescent="0.2">
      <c r="B524554" s="25"/>
      <c r="C524554" s="25"/>
      <c r="D524554" s="31"/>
      <c r="E524554" s="25"/>
      <c r="F524554" s="25"/>
      <c r="G524554" s="25"/>
      <c r="H524554" s="25"/>
    </row>
    <row r="524555" spans="2:8" x14ac:dyDescent="0.2">
      <c r="B524555" s="25"/>
      <c r="C524555" s="25"/>
      <c r="D524555" s="31"/>
      <c r="E524555" s="25"/>
      <c r="F524555" s="25"/>
      <c r="G524555" s="25"/>
      <c r="H524555" s="25"/>
    </row>
    <row r="524556" spans="2:8" x14ac:dyDescent="0.2">
      <c r="B524556" s="25"/>
      <c r="C524556" s="25"/>
      <c r="D524556" s="31"/>
      <c r="E524556" s="25"/>
      <c r="F524556" s="25"/>
      <c r="G524556" s="25"/>
      <c r="H524556" s="25"/>
    </row>
    <row r="524557" spans="2:8" x14ac:dyDescent="0.2">
      <c r="B524557" s="25"/>
      <c r="C524557" s="25"/>
      <c r="D524557" s="31"/>
      <c r="E524557" s="25"/>
      <c r="F524557" s="25"/>
      <c r="G524557" s="25"/>
      <c r="H524557" s="25"/>
    </row>
    <row r="524558" spans="2:8" x14ac:dyDescent="0.2">
      <c r="B524558" s="25"/>
      <c r="C524558" s="25"/>
      <c r="D524558" s="31"/>
      <c r="E524558" s="25"/>
      <c r="F524558" s="25"/>
      <c r="G524558" s="25"/>
      <c r="H524558" s="25"/>
    </row>
    <row r="524559" spans="2:8" x14ac:dyDescent="0.2">
      <c r="B524559" s="25"/>
      <c r="C524559" s="25"/>
      <c r="D524559" s="31"/>
      <c r="E524559" s="25"/>
      <c r="F524559" s="25"/>
      <c r="G524559" s="25"/>
      <c r="H524559" s="25"/>
    </row>
    <row r="524560" spans="2:8" x14ac:dyDescent="0.2">
      <c r="B524560" s="25"/>
      <c r="C524560" s="25"/>
      <c r="D524560" s="31"/>
      <c r="E524560" s="25"/>
      <c r="F524560" s="25"/>
      <c r="G524560" s="25"/>
      <c r="H524560" s="25"/>
    </row>
    <row r="524561" spans="2:8" x14ac:dyDescent="0.2">
      <c r="B524561" s="25"/>
      <c r="C524561" s="25"/>
      <c r="D524561" s="31"/>
      <c r="E524561" s="25"/>
      <c r="F524561" s="25"/>
      <c r="G524561" s="25"/>
      <c r="H524561" s="25"/>
    </row>
    <row r="524562" spans="2:8" x14ac:dyDescent="0.2">
      <c r="B524562" s="25"/>
      <c r="C524562" s="25"/>
      <c r="D524562" s="31"/>
      <c r="E524562" s="25"/>
      <c r="F524562" s="25"/>
      <c r="G524562" s="25"/>
      <c r="H524562" s="25"/>
    </row>
    <row r="524563" spans="2:8" x14ac:dyDescent="0.2">
      <c r="B524563" s="25"/>
      <c r="C524563" s="25"/>
      <c r="D524563" s="31"/>
      <c r="E524563" s="25"/>
      <c r="F524563" s="25"/>
      <c r="G524563" s="25"/>
      <c r="H524563" s="25"/>
    </row>
    <row r="524564" spans="2:8" x14ac:dyDescent="0.2">
      <c r="B524564" s="25"/>
      <c r="C524564" s="25"/>
      <c r="D524564" s="31"/>
      <c r="E524564" s="25"/>
      <c r="F524564" s="25"/>
      <c r="G524564" s="25"/>
      <c r="H524564" s="25"/>
    </row>
    <row r="524565" spans="2:8" x14ac:dyDescent="0.2">
      <c r="B524565" s="25"/>
      <c r="C524565" s="25"/>
      <c r="D524565" s="31"/>
      <c r="E524565" s="25"/>
      <c r="F524565" s="25"/>
      <c r="G524565" s="25"/>
      <c r="H524565" s="25"/>
    </row>
    <row r="524566" spans="2:8" x14ac:dyDescent="0.2">
      <c r="B524566" s="25"/>
      <c r="C524566" s="25"/>
      <c r="D524566" s="31"/>
      <c r="E524566" s="25"/>
      <c r="F524566" s="25"/>
      <c r="G524566" s="25"/>
      <c r="H524566" s="25"/>
    </row>
    <row r="524567" spans="2:8" x14ac:dyDescent="0.2">
      <c r="B524567" s="25"/>
      <c r="C524567" s="25"/>
      <c r="D524567" s="31"/>
      <c r="E524567" s="25"/>
      <c r="F524567" s="25"/>
      <c r="G524567" s="25"/>
      <c r="H524567" s="25"/>
    </row>
    <row r="524568" spans="2:8" x14ac:dyDescent="0.2">
      <c r="B524568" s="25"/>
      <c r="C524568" s="25"/>
      <c r="D524568" s="31"/>
      <c r="E524568" s="25"/>
      <c r="F524568" s="25"/>
      <c r="G524568" s="25"/>
      <c r="H524568" s="25"/>
    </row>
    <row r="524569" spans="2:8" x14ac:dyDescent="0.2">
      <c r="B524569" s="25"/>
      <c r="C524569" s="25"/>
      <c r="D524569" s="31"/>
      <c r="E524569" s="25"/>
      <c r="F524569" s="25"/>
      <c r="G524569" s="25"/>
      <c r="H524569" s="25"/>
    </row>
    <row r="524570" spans="2:8" x14ac:dyDescent="0.2">
      <c r="B524570" s="25"/>
      <c r="C524570" s="25"/>
      <c r="D524570" s="31"/>
      <c r="E524570" s="25"/>
      <c r="F524570" s="25"/>
      <c r="G524570" s="25"/>
      <c r="H524570" s="25"/>
    </row>
    <row r="524571" spans="2:8" x14ac:dyDescent="0.2">
      <c r="B524571" s="25"/>
      <c r="C524571" s="25"/>
      <c r="D524571" s="31"/>
      <c r="E524571" s="25"/>
      <c r="F524571" s="25"/>
      <c r="G524571" s="25"/>
      <c r="H524571" s="25"/>
    </row>
    <row r="524572" spans="2:8" x14ac:dyDescent="0.2">
      <c r="B524572" s="25"/>
      <c r="C524572" s="25"/>
      <c r="D524572" s="31"/>
      <c r="E524572" s="25"/>
      <c r="F524572" s="25"/>
      <c r="G524572" s="25"/>
      <c r="H524572" s="25"/>
    </row>
    <row r="524573" spans="2:8" x14ac:dyDescent="0.2">
      <c r="B524573" s="25"/>
      <c r="C524573" s="25"/>
      <c r="D524573" s="31"/>
      <c r="E524573" s="25"/>
      <c r="F524573" s="25"/>
      <c r="G524573" s="25"/>
      <c r="H524573" s="25"/>
    </row>
    <row r="524574" spans="2:8" x14ac:dyDescent="0.2">
      <c r="B524574" s="25"/>
      <c r="C524574" s="25"/>
      <c r="D524574" s="31"/>
      <c r="E524574" s="25"/>
      <c r="F524574" s="25"/>
      <c r="G524574" s="25"/>
      <c r="H524574" s="25"/>
    </row>
    <row r="524575" spans="2:8" x14ac:dyDescent="0.2">
      <c r="B524575" s="25"/>
      <c r="C524575" s="25"/>
      <c r="D524575" s="31"/>
      <c r="E524575" s="25"/>
      <c r="F524575" s="25"/>
      <c r="G524575" s="25"/>
      <c r="H524575" s="25"/>
    </row>
    <row r="524576" spans="2:8" x14ac:dyDescent="0.2">
      <c r="B524576" s="25"/>
      <c r="C524576" s="25"/>
      <c r="D524576" s="31"/>
      <c r="E524576" s="25"/>
      <c r="F524576" s="25"/>
      <c r="G524576" s="25"/>
      <c r="H524576" s="25"/>
    </row>
    <row r="524577" spans="2:8" x14ac:dyDescent="0.2">
      <c r="B524577" s="25"/>
      <c r="C524577" s="25"/>
      <c r="D524577" s="31"/>
      <c r="E524577" s="25"/>
      <c r="F524577" s="25"/>
      <c r="G524577" s="25"/>
      <c r="H524577" s="25"/>
    </row>
    <row r="524578" spans="2:8" x14ac:dyDescent="0.2">
      <c r="B524578" s="25"/>
      <c r="C524578" s="25"/>
      <c r="D524578" s="31"/>
      <c r="E524578" s="25"/>
      <c r="F524578" s="25"/>
      <c r="G524578" s="25"/>
      <c r="H524578" s="25"/>
    </row>
    <row r="524579" spans="2:8" x14ac:dyDescent="0.2">
      <c r="B524579" s="25"/>
      <c r="C524579" s="25"/>
      <c r="D524579" s="31"/>
      <c r="E524579" s="25"/>
      <c r="F524579" s="25"/>
      <c r="G524579" s="25"/>
      <c r="H524579" s="25"/>
    </row>
    <row r="524580" spans="2:8" x14ac:dyDescent="0.2">
      <c r="B524580" s="25"/>
      <c r="C524580" s="25"/>
      <c r="D524580" s="31"/>
      <c r="E524580" s="25"/>
      <c r="F524580" s="25"/>
      <c r="G524580" s="25"/>
      <c r="H524580" s="25"/>
    </row>
    <row r="524581" spans="2:8" x14ac:dyDescent="0.2">
      <c r="B524581" s="25"/>
      <c r="C524581" s="25"/>
      <c r="D524581" s="31"/>
      <c r="E524581" s="25"/>
      <c r="F524581" s="25"/>
      <c r="G524581" s="25"/>
      <c r="H524581" s="25"/>
    </row>
    <row r="524582" spans="2:8" x14ac:dyDescent="0.2">
      <c r="B524582" s="25"/>
      <c r="C524582" s="25"/>
      <c r="D524582" s="31"/>
      <c r="E524582" s="25"/>
      <c r="F524582" s="25"/>
      <c r="G524582" s="25"/>
      <c r="H524582" s="25"/>
    </row>
    <row r="524583" spans="2:8" x14ac:dyDescent="0.2">
      <c r="B524583" s="25"/>
      <c r="C524583" s="25"/>
      <c r="D524583" s="31"/>
      <c r="E524583" s="25"/>
      <c r="F524583" s="25"/>
      <c r="G524583" s="25"/>
      <c r="H524583" s="25"/>
    </row>
    <row r="524584" spans="2:8" x14ac:dyDescent="0.2">
      <c r="B524584" s="25"/>
      <c r="C524584" s="25"/>
      <c r="D524584" s="31"/>
      <c r="E524584" s="25"/>
      <c r="F524584" s="25"/>
      <c r="G524584" s="25"/>
      <c r="H524584" s="25"/>
    </row>
    <row r="524585" spans="2:8" x14ac:dyDescent="0.2">
      <c r="B524585" s="25"/>
      <c r="C524585" s="25"/>
      <c r="D524585" s="31"/>
      <c r="E524585" s="25"/>
      <c r="F524585" s="25"/>
      <c r="G524585" s="25"/>
      <c r="H524585" s="25"/>
    </row>
    <row r="524586" spans="2:8" x14ac:dyDescent="0.2">
      <c r="B524586" s="25"/>
      <c r="C524586" s="25"/>
      <c r="D524586" s="31"/>
      <c r="E524586" s="25"/>
      <c r="F524586" s="25"/>
      <c r="G524586" s="25"/>
      <c r="H524586" s="25"/>
    </row>
    <row r="524587" spans="2:8" x14ac:dyDescent="0.2">
      <c r="B524587" s="25"/>
      <c r="C524587" s="25"/>
      <c r="D524587" s="31"/>
      <c r="E524587" s="25"/>
      <c r="F524587" s="25"/>
      <c r="G524587" s="25"/>
      <c r="H524587" s="25"/>
    </row>
    <row r="524588" spans="2:8" x14ac:dyDescent="0.2">
      <c r="B524588" s="25"/>
      <c r="C524588" s="25"/>
      <c r="D524588" s="31"/>
      <c r="E524588" s="25"/>
      <c r="F524588" s="25"/>
      <c r="G524588" s="25"/>
      <c r="H524588" s="25"/>
    </row>
    <row r="524589" spans="2:8" x14ac:dyDescent="0.2">
      <c r="B524589" s="25"/>
      <c r="C524589" s="25"/>
      <c r="D524589" s="31"/>
      <c r="E524589" s="25"/>
      <c r="F524589" s="25"/>
      <c r="G524589" s="25"/>
      <c r="H524589" s="25"/>
    </row>
    <row r="524590" spans="2:8" x14ac:dyDescent="0.2">
      <c r="B524590" s="25"/>
      <c r="C524590" s="25"/>
      <c r="D524590" s="31"/>
      <c r="E524590" s="25"/>
      <c r="F524590" s="25"/>
      <c r="G524590" s="25"/>
      <c r="H524590" s="25"/>
    </row>
    <row r="524591" spans="2:8" x14ac:dyDescent="0.2">
      <c r="B524591" s="25"/>
      <c r="C524591" s="25"/>
      <c r="D524591" s="31"/>
      <c r="E524591" s="25"/>
      <c r="F524591" s="25"/>
      <c r="G524591" s="25"/>
      <c r="H524591" s="25"/>
    </row>
    <row r="524592" spans="2:8" x14ac:dyDescent="0.2">
      <c r="B524592" s="25"/>
      <c r="C524592" s="25"/>
      <c r="D524592" s="31"/>
      <c r="E524592" s="25"/>
      <c r="F524592" s="25"/>
      <c r="G524592" s="25"/>
      <c r="H524592" s="25"/>
    </row>
    <row r="524593" spans="2:8" x14ac:dyDescent="0.2">
      <c r="B524593" s="25"/>
      <c r="C524593" s="25"/>
      <c r="D524593" s="31"/>
      <c r="E524593" s="25"/>
      <c r="F524593" s="25"/>
      <c r="G524593" s="25"/>
      <c r="H524593" s="25"/>
    </row>
    <row r="524594" spans="2:8" x14ac:dyDescent="0.2">
      <c r="B524594" s="25"/>
      <c r="C524594" s="25"/>
      <c r="D524594" s="31"/>
      <c r="E524594" s="25"/>
      <c r="F524594" s="25"/>
      <c r="G524594" s="25"/>
      <c r="H524594" s="25"/>
    </row>
    <row r="524595" spans="2:8" x14ac:dyDescent="0.2">
      <c r="B524595" s="25"/>
      <c r="C524595" s="25"/>
      <c r="D524595" s="31"/>
      <c r="E524595" s="25"/>
      <c r="F524595" s="25"/>
      <c r="G524595" s="25"/>
      <c r="H524595" s="25"/>
    </row>
    <row r="524596" spans="2:8" x14ac:dyDescent="0.2">
      <c r="B524596" s="25"/>
      <c r="C524596" s="25"/>
      <c r="D524596" s="31"/>
      <c r="E524596" s="25"/>
      <c r="F524596" s="25"/>
      <c r="G524596" s="25"/>
      <c r="H524596" s="25"/>
    </row>
    <row r="524597" spans="2:8" x14ac:dyDescent="0.2">
      <c r="B524597" s="25"/>
      <c r="C524597" s="25"/>
      <c r="D524597" s="31"/>
      <c r="E524597" s="25"/>
      <c r="F524597" s="25"/>
      <c r="G524597" s="25"/>
      <c r="H524597" s="25"/>
    </row>
    <row r="524598" spans="2:8" x14ac:dyDescent="0.2">
      <c r="B524598" s="25"/>
      <c r="C524598" s="25"/>
      <c r="D524598" s="31"/>
      <c r="E524598" s="25"/>
      <c r="F524598" s="25"/>
      <c r="G524598" s="25"/>
      <c r="H524598" s="25"/>
    </row>
    <row r="524599" spans="2:8" x14ac:dyDescent="0.2">
      <c r="B524599" s="25"/>
      <c r="C524599" s="25"/>
      <c r="D524599" s="31"/>
      <c r="E524599" s="25"/>
      <c r="F524599" s="25"/>
      <c r="G524599" s="25"/>
      <c r="H524599" s="25"/>
    </row>
    <row r="524600" spans="2:8" x14ac:dyDescent="0.2">
      <c r="B524600" s="25"/>
      <c r="C524600" s="25"/>
      <c r="D524600" s="31"/>
      <c r="E524600" s="25"/>
      <c r="F524600" s="25"/>
      <c r="G524600" s="25"/>
      <c r="H524600" s="25"/>
    </row>
    <row r="524601" spans="2:8" x14ac:dyDescent="0.2">
      <c r="B524601" s="25"/>
      <c r="C524601" s="25"/>
      <c r="D524601" s="31"/>
      <c r="E524601" s="25"/>
      <c r="F524601" s="25"/>
      <c r="G524601" s="25"/>
      <c r="H524601" s="25"/>
    </row>
    <row r="524602" spans="2:8" x14ac:dyDescent="0.2">
      <c r="B524602" s="25"/>
      <c r="C524602" s="25"/>
      <c r="D524602" s="31"/>
      <c r="E524602" s="25"/>
      <c r="F524602" s="25"/>
      <c r="G524602" s="25"/>
      <c r="H524602" s="25"/>
    </row>
    <row r="524603" spans="2:8" x14ac:dyDescent="0.2">
      <c r="B524603" s="25"/>
      <c r="C524603" s="25"/>
      <c r="D524603" s="31"/>
      <c r="E524603" s="25"/>
      <c r="F524603" s="25"/>
      <c r="G524603" s="25"/>
      <c r="H524603" s="25"/>
    </row>
    <row r="524604" spans="2:8" x14ac:dyDescent="0.2">
      <c r="B524604" s="25"/>
      <c r="C524604" s="25"/>
      <c r="D524604" s="31"/>
      <c r="E524604" s="25"/>
      <c r="F524604" s="25"/>
      <c r="G524604" s="25"/>
      <c r="H524604" s="25"/>
    </row>
    <row r="524605" spans="2:8" x14ac:dyDescent="0.2">
      <c r="B524605" s="25"/>
      <c r="C524605" s="25"/>
      <c r="D524605" s="31"/>
      <c r="E524605" s="25"/>
      <c r="F524605" s="25"/>
      <c r="G524605" s="25"/>
      <c r="H524605" s="25"/>
    </row>
    <row r="524606" spans="2:8" x14ac:dyDescent="0.2">
      <c r="B524606" s="25"/>
      <c r="C524606" s="25"/>
      <c r="D524606" s="31"/>
      <c r="E524606" s="25"/>
      <c r="F524606" s="25"/>
      <c r="G524606" s="25"/>
      <c r="H524606" s="25"/>
    </row>
    <row r="524607" spans="2:8" x14ac:dyDescent="0.2">
      <c r="B524607" s="25"/>
      <c r="C524607" s="25"/>
      <c r="D524607" s="31"/>
      <c r="E524607" s="25"/>
      <c r="F524607" s="25"/>
      <c r="G524607" s="25"/>
      <c r="H524607" s="25"/>
    </row>
    <row r="524608" spans="2:8" x14ac:dyDescent="0.2">
      <c r="B524608" s="25"/>
      <c r="C524608" s="25"/>
      <c r="D524608" s="31"/>
      <c r="E524608" s="25"/>
      <c r="F524608" s="25"/>
      <c r="G524608" s="25"/>
      <c r="H524608" s="25"/>
    </row>
    <row r="524609" spans="2:8" x14ac:dyDescent="0.2">
      <c r="B524609" s="25"/>
      <c r="C524609" s="25"/>
      <c r="D524609" s="31"/>
      <c r="E524609" s="25"/>
      <c r="F524609" s="25"/>
      <c r="G524609" s="25"/>
      <c r="H524609" s="25"/>
    </row>
    <row r="524610" spans="2:8" x14ac:dyDescent="0.2">
      <c r="B524610" s="25"/>
      <c r="C524610" s="25"/>
      <c r="D524610" s="31"/>
      <c r="E524610" s="25"/>
      <c r="F524610" s="25"/>
      <c r="G524610" s="25"/>
      <c r="H524610" s="25"/>
    </row>
    <row r="524611" spans="2:8" x14ac:dyDescent="0.2">
      <c r="B524611" s="25"/>
      <c r="C524611" s="25"/>
      <c r="D524611" s="31"/>
      <c r="E524611" s="25"/>
      <c r="F524611" s="25"/>
      <c r="G524611" s="25"/>
      <c r="H524611" s="25"/>
    </row>
    <row r="524612" spans="2:8" x14ac:dyDescent="0.2">
      <c r="B524612" s="25"/>
      <c r="C524612" s="25"/>
      <c r="D524612" s="31"/>
      <c r="E524612" s="25"/>
      <c r="F524612" s="25"/>
      <c r="G524612" s="25"/>
      <c r="H524612" s="25"/>
    </row>
    <row r="524613" spans="2:8" x14ac:dyDescent="0.2">
      <c r="B524613" s="25"/>
      <c r="C524613" s="25"/>
      <c r="D524613" s="31"/>
      <c r="E524613" s="25"/>
      <c r="F524613" s="25"/>
      <c r="G524613" s="25"/>
      <c r="H524613" s="25"/>
    </row>
    <row r="524614" spans="2:8" x14ac:dyDescent="0.2">
      <c r="B524614" s="25"/>
      <c r="C524614" s="25"/>
      <c r="D524614" s="31"/>
      <c r="E524614" s="25"/>
      <c r="F524614" s="25"/>
      <c r="G524614" s="25"/>
      <c r="H524614" s="25"/>
    </row>
    <row r="524615" spans="2:8" x14ac:dyDescent="0.2">
      <c r="B524615" s="25"/>
      <c r="C524615" s="25"/>
      <c r="D524615" s="31"/>
      <c r="E524615" s="25"/>
      <c r="F524615" s="25"/>
      <c r="G524615" s="25"/>
      <c r="H524615" s="25"/>
    </row>
    <row r="524616" spans="2:8" x14ac:dyDescent="0.2">
      <c r="B524616" s="25"/>
      <c r="C524616" s="25"/>
      <c r="D524616" s="31"/>
      <c r="E524616" s="25"/>
      <c r="F524616" s="25"/>
      <c r="G524616" s="25"/>
      <c r="H524616" s="25"/>
    </row>
    <row r="524617" spans="2:8" x14ac:dyDescent="0.2">
      <c r="B524617" s="25"/>
      <c r="C524617" s="25"/>
      <c r="D524617" s="31"/>
      <c r="E524617" s="25"/>
      <c r="F524617" s="25"/>
      <c r="G524617" s="25"/>
      <c r="H524617" s="25"/>
    </row>
    <row r="524618" spans="2:8" x14ac:dyDescent="0.2">
      <c r="B524618" s="25"/>
      <c r="C524618" s="25"/>
      <c r="D524618" s="31"/>
      <c r="E524618" s="25"/>
      <c r="F524618" s="25"/>
      <c r="G524618" s="25"/>
      <c r="H524618" s="25"/>
    </row>
    <row r="524619" spans="2:8" x14ac:dyDescent="0.2">
      <c r="B524619" s="25"/>
      <c r="C524619" s="25"/>
      <c r="D524619" s="31"/>
      <c r="E524619" s="25"/>
      <c r="F524619" s="25"/>
      <c r="G524619" s="25"/>
      <c r="H524619" s="25"/>
    </row>
    <row r="524620" spans="2:8" x14ac:dyDescent="0.2">
      <c r="B524620" s="25"/>
      <c r="C524620" s="25"/>
      <c r="D524620" s="31"/>
      <c r="E524620" s="25"/>
      <c r="F524620" s="25"/>
      <c r="G524620" s="25"/>
      <c r="H524620" s="25"/>
    </row>
    <row r="524621" spans="2:8" x14ac:dyDescent="0.2">
      <c r="B524621" s="25"/>
      <c r="C524621" s="25"/>
      <c r="D524621" s="31"/>
      <c r="E524621" s="25"/>
      <c r="F524621" s="25"/>
      <c r="G524621" s="25"/>
      <c r="H524621" s="25"/>
    </row>
    <row r="524622" spans="2:8" x14ac:dyDescent="0.2">
      <c r="B524622" s="25"/>
      <c r="C524622" s="25"/>
      <c r="D524622" s="31"/>
      <c r="E524622" s="25"/>
      <c r="F524622" s="25"/>
      <c r="G524622" s="25"/>
      <c r="H524622" s="25"/>
    </row>
    <row r="524623" spans="2:8" x14ac:dyDescent="0.2">
      <c r="B524623" s="25"/>
      <c r="C524623" s="25"/>
      <c r="D524623" s="31"/>
      <c r="E524623" s="25"/>
      <c r="F524623" s="25"/>
      <c r="G524623" s="25"/>
      <c r="H524623" s="25"/>
    </row>
    <row r="524624" spans="2:8" x14ac:dyDescent="0.2">
      <c r="B524624" s="25"/>
      <c r="C524624" s="25"/>
      <c r="D524624" s="31"/>
      <c r="E524624" s="25"/>
      <c r="F524624" s="25"/>
      <c r="G524624" s="25"/>
      <c r="H524624" s="25"/>
    </row>
    <row r="524625" spans="2:8" x14ac:dyDescent="0.2">
      <c r="B524625" s="25"/>
      <c r="C524625" s="25"/>
      <c r="D524625" s="31"/>
      <c r="E524625" s="25"/>
      <c r="F524625" s="25"/>
      <c r="G524625" s="25"/>
      <c r="H524625" s="25"/>
    </row>
    <row r="524626" spans="2:8" x14ac:dyDescent="0.2">
      <c r="B524626" s="25"/>
      <c r="C524626" s="25"/>
      <c r="D524626" s="31"/>
      <c r="E524626" s="25"/>
      <c r="F524626" s="25"/>
      <c r="G524626" s="25"/>
      <c r="H524626" s="25"/>
    </row>
    <row r="524627" spans="2:8" x14ac:dyDescent="0.2">
      <c r="B524627" s="25"/>
      <c r="C524627" s="25"/>
      <c r="D524627" s="31"/>
      <c r="E524627" s="25"/>
      <c r="F524627" s="25"/>
      <c r="G524627" s="25"/>
      <c r="H524627" s="25"/>
    </row>
    <row r="524628" spans="2:8" x14ac:dyDescent="0.2">
      <c r="B524628" s="25"/>
      <c r="C524628" s="25"/>
      <c r="D524628" s="31"/>
      <c r="E524628" s="25"/>
      <c r="F524628" s="25"/>
      <c r="G524628" s="25"/>
      <c r="H524628" s="25"/>
    </row>
    <row r="524629" spans="2:8" x14ac:dyDescent="0.2">
      <c r="B524629" s="25"/>
      <c r="C524629" s="25"/>
      <c r="D524629" s="31"/>
      <c r="E524629" s="25"/>
      <c r="F524629" s="25"/>
      <c r="G524629" s="25"/>
      <c r="H524629" s="25"/>
    </row>
    <row r="524630" spans="2:8" x14ac:dyDescent="0.2">
      <c r="B524630" s="25"/>
      <c r="C524630" s="25"/>
      <c r="D524630" s="31"/>
      <c r="E524630" s="25"/>
      <c r="F524630" s="25"/>
      <c r="G524630" s="25"/>
      <c r="H524630" s="25"/>
    </row>
    <row r="524631" spans="2:8" x14ac:dyDescent="0.2">
      <c r="B524631" s="25"/>
      <c r="C524631" s="25"/>
      <c r="D524631" s="31"/>
      <c r="E524631" s="25"/>
      <c r="F524631" s="25"/>
      <c r="G524631" s="25"/>
      <c r="H524631" s="25"/>
    </row>
    <row r="524632" spans="2:8" x14ac:dyDescent="0.2">
      <c r="B524632" s="25"/>
      <c r="C524632" s="25"/>
      <c r="D524632" s="31"/>
      <c r="E524632" s="25"/>
      <c r="F524632" s="25"/>
      <c r="G524632" s="25"/>
      <c r="H524632" s="25"/>
    </row>
    <row r="524633" spans="2:8" x14ac:dyDescent="0.2">
      <c r="B524633" s="25"/>
      <c r="C524633" s="25"/>
      <c r="D524633" s="31"/>
      <c r="E524633" s="25"/>
      <c r="F524633" s="25"/>
      <c r="G524633" s="25"/>
      <c r="H524633" s="25"/>
    </row>
    <row r="524634" spans="2:8" x14ac:dyDescent="0.2">
      <c r="B524634" s="25"/>
      <c r="C524634" s="25"/>
      <c r="D524634" s="31"/>
      <c r="E524634" s="25"/>
      <c r="F524634" s="25"/>
      <c r="G524634" s="25"/>
      <c r="H524634" s="25"/>
    </row>
    <row r="524635" spans="2:8" x14ac:dyDescent="0.2">
      <c r="B524635" s="25"/>
      <c r="C524635" s="25"/>
      <c r="D524635" s="31"/>
      <c r="E524635" s="25"/>
      <c r="F524635" s="25"/>
      <c r="G524635" s="25"/>
      <c r="H524635" s="25"/>
    </row>
    <row r="524636" spans="2:8" x14ac:dyDescent="0.2">
      <c r="B524636" s="25"/>
      <c r="C524636" s="25"/>
      <c r="D524636" s="31"/>
      <c r="E524636" s="25"/>
      <c r="F524636" s="25"/>
      <c r="G524636" s="25"/>
      <c r="H524636" s="25"/>
    </row>
    <row r="524637" spans="2:8" x14ac:dyDescent="0.2">
      <c r="B524637" s="25"/>
      <c r="C524637" s="25"/>
      <c r="D524637" s="31"/>
      <c r="E524637" s="25"/>
      <c r="F524637" s="25"/>
      <c r="G524637" s="25"/>
      <c r="H524637" s="25"/>
    </row>
    <row r="524638" spans="2:8" x14ac:dyDescent="0.2">
      <c r="B524638" s="25"/>
      <c r="C524638" s="25"/>
      <c r="D524638" s="31"/>
      <c r="E524638" s="25"/>
      <c r="F524638" s="25"/>
      <c r="G524638" s="25"/>
      <c r="H524638" s="25"/>
    </row>
    <row r="524639" spans="2:8" x14ac:dyDescent="0.2">
      <c r="B524639" s="25"/>
      <c r="C524639" s="25"/>
      <c r="D524639" s="31"/>
      <c r="E524639" s="25"/>
      <c r="F524639" s="25"/>
      <c r="G524639" s="25"/>
      <c r="H524639" s="25"/>
    </row>
    <row r="524640" spans="2:8" x14ac:dyDescent="0.2">
      <c r="B524640" s="25"/>
      <c r="C524640" s="25"/>
      <c r="D524640" s="31"/>
      <c r="E524640" s="25"/>
      <c r="F524640" s="25"/>
      <c r="G524640" s="25"/>
      <c r="H524640" s="25"/>
    </row>
    <row r="524641" spans="2:8" x14ac:dyDescent="0.2">
      <c r="B524641" s="25"/>
      <c r="C524641" s="25"/>
      <c r="D524641" s="31"/>
      <c r="E524641" s="25"/>
      <c r="F524641" s="25"/>
      <c r="G524641" s="25"/>
      <c r="H524641" s="25"/>
    </row>
    <row r="524642" spans="2:8" x14ac:dyDescent="0.2">
      <c r="B524642" s="25"/>
      <c r="C524642" s="25"/>
      <c r="D524642" s="31"/>
      <c r="E524642" s="25"/>
      <c r="F524642" s="25"/>
      <c r="G524642" s="25"/>
      <c r="H524642" s="25"/>
    </row>
    <row r="524643" spans="2:8" x14ac:dyDescent="0.2">
      <c r="B524643" s="25"/>
      <c r="C524643" s="25"/>
      <c r="D524643" s="31"/>
      <c r="E524643" s="25"/>
      <c r="F524643" s="25"/>
      <c r="G524643" s="25"/>
      <c r="H524643" s="25"/>
    </row>
    <row r="524644" spans="2:8" x14ac:dyDescent="0.2">
      <c r="B524644" s="25"/>
      <c r="C524644" s="25"/>
      <c r="D524644" s="31"/>
      <c r="E524644" s="25"/>
      <c r="F524644" s="25"/>
      <c r="G524644" s="25"/>
      <c r="H524644" s="25"/>
    </row>
    <row r="524645" spans="2:8" x14ac:dyDescent="0.2">
      <c r="B524645" s="25"/>
      <c r="C524645" s="25"/>
      <c r="D524645" s="31"/>
      <c r="E524645" s="25"/>
      <c r="F524645" s="25"/>
      <c r="G524645" s="25"/>
      <c r="H524645" s="25"/>
    </row>
    <row r="524646" spans="2:8" x14ac:dyDescent="0.2">
      <c r="B524646" s="25"/>
      <c r="C524646" s="25"/>
      <c r="D524646" s="31"/>
      <c r="E524646" s="25"/>
      <c r="F524646" s="25"/>
      <c r="G524646" s="25"/>
      <c r="H524646" s="25"/>
    </row>
    <row r="524647" spans="2:8" x14ac:dyDescent="0.2">
      <c r="B524647" s="25"/>
      <c r="C524647" s="25"/>
      <c r="D524647" s="31"/>
      <c r="E524647" s="25"/>
      <c r="F524647" s="25"/>
      <c r="G524647" s="25"/>
      <c r="H524647" s="25"/>
    </row>
    <row r="524648" spans="2:8" x14ac:dyDescent="0.2">
      <c r="B524648" s="25"/>
      <c r="C524648" s="25"/>
      <c r="D524648" s="31"/>
      <c r="E524648" s="25"/>
      <c r="F524648" s="25"/>
      <c r="G524648" s="25"/>
      <c r="H524648" s="25"/>
    </row>
    <row r="524649" spans="2:8" x14ac:dyDescent="0.2">
      <c r="B524649" s="25"/>
      <c r="C524649" s="25"/>
      <c r="D524649" s="31"/>
      <c r="E524649" s="25"/>
      <c r="F524649" s="25"/>
      <c r="G524649" s="25"/>
      <c r="H524649" s="25"/>
    </row>
    <row r="524650" spans="2:8" x14ac:dyDescent="0.2">
      <c r="B524650" s="25"/>
      <c r="C524650" s="25"/>
      <c r="D524650" s="31"/>
      <c r="E524650" s="25"/>
      <c r="F524650" s="25"/>
      <c r="G524650" s="25"/>
      <c r="H524650" s="25"/>
    </row>
    <row r="524651" spans="2:8" x14ac:dyDescent="0.2">
      <c r="B524651" s="25"/>
      <c r="C524651" s="25"/>
      <c r="D524651" s="31"/>
      <c r="E524651" s="25"/>
      <c r="F524651" s="25"/>
      <c r="G524651" s="25"/>
      <c r="H524651" s="25"/>
    </row>
    <row r="524652" spans="2:8" x14ac:dyDescent="0.2">
      <c r="B524652" s="25"/>
      <c r="C524652" s="25"/>
      <c r="D524652" s="31"/>
      <c r="E524652" s="25"/>
      <c r="F524652" s="25"/>
      <c r="G524652" s="25"/>
      <c r="H524652" s="25"/>
    </row>
    <row r="524653" spans="2:8" x14ac:dyDescent="0.2">
      <c r="B524653" s="25"/>
      <c r="C524653" s="25"/>
      <c r="D524653" s="31"/>
      <c r="E524653" s="25"/>
      <c r="F524653" s="25"/>
      <c r="G524653" s="25"/>
      <c r="H524653" s="25"/>
    </row>
    <row r="524654" spans="2:8" x14ac:dyDescent="0.2">
      <c r="B524654" s="25"/>
      <c r="C524654" s="25"/>
      <c r="D524654" s="31"/>
      <c r="E524654" s="25"/>
      <c r="F524654" s="25"/>
      <c r="G524654" s="25"/>
      <c r="H524654" s="25"/>
    </row>
    <row r="524655" spans="2:8" x14ac:dyDescent="0.2">
      <c r="B524655" s="25"/>
      <c r="C524655" s="25"/>
      <c r="D524655" s="31"/>
      <c r="E524655" s="25"/>
      <c r="F524655" s="25"/>
      <c r="G524655" s="25"/>
      <c r="H524655" s="25"/>
    </row>
    <row r="524656" spans="2:8" x14ac:dyDescent="0.2">
      <c r="B524656" s="25"/>
      <c r="C524656" s="25"/>
      <c r="D524656" s="31"/>
      <c r="E524656" s="25"/>
      <c r="F524656" s="25"/>
      <c r="G524656" s="25"/>
      <c r="H524656" s="25"/>
    </row>
    <row r="524657" spans="2:8" x14ac:dyDescent="0.2">
      <c r="B524657" s="25"/>
      <c r="C524657" s="25"/>
      <c r="D524657" s="31"/>
      <c r="E524657" s="25"/>
      <c r="F524657" s="25"/>
      <c r="G524657" s="25"/>
      <c r="H524657" s="25"/>
    </row>
    <row r="524658" spans="2:8" x14ac:dyDescent="0.2">
      <c r="B524658" s="25"/>
      <c r="C524658" s="25"/>
      <c r="D524658" s="31"/>
      <c r="E524658" s="25"/>
      <c r="F524658" s="25"/>
      <c r="G524658" s="25"/>
      <c r="H524658" s="25"/>
    </row>
    <row r="524659" spans="2:8" x14ac:dyDescent="0.2">
      <c r="B524659" s="25"/>
      <c r="C524659" s="25"/>
      <c r="D524659" s="31"/>
      <c r="E524659" s="25"/>
      <c r="F524659" s="25"/>
      <c r="G524659" s="25"/>
      <c r="H524659" s="25"/>
    </row>
    <row r="524660" spans="2:8" x14ac:dyDescent="0.2">
      <c r="B524660" s="25"/>
      <c r="C524660" s="25"/>
      <c r="D524660" s="31"/>
      <c r="E524660" s="25"/>
      <c r="F524660" s="25"/>
      <c r="G524660" s="25"/>
      <c r="H524660" s="25"/>
    </row>
    <row r="524661" spans="2:8" x14ac:dyDescent="0.2">
      <c r="B524661" s="25"/>
      <c r="C524661" s="25"/>
      <c r="D524661" s="31"/>
      <c r="E524661" s="25"/>
      <c r="F524661" s="25"/>
      <c r="G524661" s="25"/>
      <c r="H524661" s="25"/>
    </row>
    <row r="524662" spans="2:8" x14ac:dyDescent="0.2">
      <c r="B524662" s="25"/>
      <c r="C524662" s="25"/>
      <c r="D524662" s="31"/>
      <c r="E524662" s="25"/>
      <c r="F524662" s="25"/>
      <c r="G524662" s="25"/>
      <c r="H524662" s="25"/>
    </row>
    <row r="524663" spans="2:8" x14ac:dyDescent="0.2">
      <c r="B524663" s="25"/>
      <c r="C524663" s="25"/>
      <c r="D524663" s="31"/>
      <c r="E524663" s="25"/>
      <c r="F524663" s="25"/>
      <c r="G524663" s="25"/>
      <c r="H524663" s="25"/>
    </row>
    <row r="524664" spans="2:8" x14ac:dyDescent="0.2">
      <c r="B524664" s="25"/>
      <c r="C524664" s="25"/>
      <c r="D524664" s="31"/>
      <c r="E524664" s="25"/>
      <c r="F524664" s="25"/>
      <c r="G524664" s="25"/>
      <c r="H524664" s="25"/>
    </row>
    <row r="524665" spans="2:8" x14ac:dyDescent="0.2">
      <c r="B524665" s="25"/>
      <c r="C524665" s="25"/>
      <c r="D524665" s="31"/>
      <c r="E524665" s="25"/>
      <c r="F524665" s="25"/>
      <c r="G524665" s="25"/>
      <c r="H524665" s="25"/>
    </row>
    <row r="524666" spans="2:8" x14ac:dyDescent="0.2">
      <c r="B524666" s="25"/>
      <c r="C524666" s="25"/>
      <c r="D524666" s="31"/>
      <c r="E524666" s="25"/>
      <c r="F524666" s="25"/>
      <c r="G524666" s="25"/>
      <c r="H524666" s="25"/>
    </row>
    <row r="524667" spans="2:8" x14ac:dyDescent="0.2">
      <c r="B524667" s="25"/>
      <c r="C524667" s="25"/>
      <c r="D524667" s="31"/>
      <c r="E524667" s="25"/>
      <c r="F524667" s="25"/>
      <c r="G524667" s="25"/>
      <c r="H524667" s="25"/>
    </row>
    <row r="524668" spans="2:8" x14ac:dyDescent="0.2">
      <c r="B524668" s="25"/>
      <c r="C524668" s="25"/>
      <c r="D524668" s="31"/>
      <c r="E524668" s="25"/>
      <c r="F524668" s="25"/>
      <c r="G524668" s="25"/>
      <c r="H524668" s="25"/>
    </row>
    <row r="524669" spans="2:8" x14ac:dyDescent="0.2">
      <c r="B524669" s="25"/>
      <c r="C524669" s="25"/>
      <c r="D524669" s="31"/>
      <c r="E524669" s="25"/>
      <c r="F524669" s="25"/>
      <c r="G524669" s="25"/>
      <c r="H524669" s="25"/>
    </row>
    <row r="524670" spans="2:8" x14ac:dyDescent="0.2">
      <c r="B524670" s="25"/>
      <c r="C524670" s="25"/>
      <c r="D524670" s="31"/>
      <c r="E524670" s="25"/>
      <c r="F524670" s="25"/>
      <c r="G524670" s="25"/>
      <c r="H524670" s="25"/>
    </row>
    <row r="524671" spans="2:8" x14ac:dyDescent="0.2">
      <c r="B524671" s="25"/>
      <c r="C524671" s="25"/>
      <c r="D524671" s="31"/>
      <c r="E524671" s="25"/>
      <c r="F524671" s="25"/>
      <c r="G524671" s="25"/>
      <c r="H524671" s="25"/>
    </row>
    <row r="524672" spans="2:8" x14ac:dyDescent="0.2">
      <c r="B524672" s="25"/>
      <c r="C524672" s="25"/>
      <c r="D524672" s="31"/>
      <c r="E524672" s="25"/>
      <c r="F524672" s="25"/>
      <c r="G524672" s="25"/>
      <c r="H524672" s="25"/>
    </row>
    <row r="524673" spans="2:8" x14ac:dyDescent="0.2">
      <c r="B524673" s="25"/>
      <c r="C524673" s="25"/>
      <c r="D524673" s="31"/>
      <c r="E524673" s="25"/>
      <c r="F524673" s="25"/>
      <c r="G524673" s="25"/>
      <c r="H524673" s="25"/>
    </row>
    <row r="524674" spans="2:8" x14ac:dyDescent="0.2">
      <c r="B524674" s="25"/>
      <c r="C524674" s="25"/>
      <c r="D524674" s="31"/>
      <c r="E524674" s="25"/>
      <c r="F524674" s="25"/>
      <c r="G524674" s="25"/>
      <c r="H524674" s="25"/>
    </row>
    <row r="524675" spans="2:8" x14ac:dyDescent="0.2">
      <c r="B524675" s="25"/>
      <c r="C524675" s="25"/>
      <c r="D524675" s="31"/>
      <c r="E524675" s="25"/>
      <c r="F524675" s="25"/>
      <c r="G524675" s="25"/>
      <c r="H524675" s="25"/>
    </row>
    <row r="524676" spans="2:8" x14ac:dyDescent="0.2">
      <c r="B524676" s="25"/>
      <c r="C524676" s="25"/>
      <c r="D524676" s="31"/>
      <c r="E524676" s="25"/>
      <c r="F524676" s="25"/>
      <c r="G524676" s="25"/>
      <c r="H524676" s="25"/>
    </row>
    <row r="524677" spans="2:8" x14ac:dyDescent="0.2">
      <c r="B524677" s="25"/>
      <c r="C524677" s="25"/>
      <c r="D524677" s="31"/>
      <c r="E524677" s="25"/>
      <c r="F524677" s="25"/>
      <c r="G524677" s="25"/>
      <c r="H524677" s="25"/>
    </row>
    <row r="524678" spans="2:8" x14ac:dyDescent="0.2">
      <c r="B524678" s="25"/>
      <c r="C524678" s="25"/>
      <c r="D524678" s="31"/>
      <c r="E524678" s="25"/>
      <c r="F524678" s="25"/>
      <c r="G524678" s="25"/>
      <c r="H524678" s="25"/>
    </row>
    <row r="524679" spans="2:8" x14ac:dyDescent="0.2">
      <c r="B524679" s="25"/>
      <c r="C524679" s="25"/>
      <c r="D524679" s="31"/>
      <c r="E524679" s="25"/>
      <c r="F524679" s="25"/>
      <c r="G524679" s="25"/>
      <c r="H524679" s="25"/>
    </row>
    <row r="524680" spans="2:8" x14ac:dyDescent="0.2">
      <c r="B524680" s="25"/>
      <c r="C524680" s="25"/>
      <c r="D524680" s="31"/>
      <c r="E524680" s="25"/>
      <c r="F524680" s="25"/>
      <c r="G524680" s="25"/>
      <c r="H524680" s="25"/>
    </row>
    <row r="524681" spans="2:8" x14ac:dyDescent="0.2">
      <c r="B524681" s="25"/>
      <c r="C524681" s="25"/>
      <c r="D524681" s="31"/>
      <c r="E524681" s="25"/>
      <c r="F524681" s="25"/>
      <c r="G524681" s="25"/>
      <c r="H524681" s="25"/>
    </row>
    <row r="524682" spans="2:8" x14ac:dyDescent="0.2">
      <c r="B524682" s="25"/>
      <c r="C524682" s="25"/>
      <c r="D524682" s="31"/>
      <c r="E524682" s="25"/>
      <c r="F524682" s="25"/>
      <c r="G524682" s="25"/>
      <c r="H524682" s="25"/>
    </row>
    <row r="524683" spans="2:8" x14ac:dyDescent="0.2">
      <c r="B524683" s="25"/>
      <c r="C524683" s="25"/>
      <c r="D524683" s="31"/>
      <c r="E524683" s="25"/>
      <c r="F524683" s="25"/>
      <c r="G524683" s="25"/>
      <c r="H524683" s="25"/>
    </row>
    <row r="524684" spans="2:8" x14ac:dyDescent="0.2">
      <c r="B524684" s="25"/>
      <c r="C524684" s="25"/>
      <c r="D524684" s="31"/>
      <c r="E524684" s="25"/>
      <c r="F524684" s="25"/>
      <c r="G524684" s="25"/>
      <c r="H524684" s="25"/>
    </row>
    <row r="524685" spans="2:8" x14ac:dyDescent="0.2">
      <c r="B524685" s="25"/>
      <c r="C524685" s="25"/>
      <c r="D524685" s="31"/>
      <c r="E524685" s="25"/>
      <c r="F524685" s="25"/>
      <c r="G524685" s="25"/>
      <c r="H524685" s="25"/>
    </row>
    <row r="524686" spans="2:8" x14ac:dyDescent="0.2">
      <c r="B524686" s="25"/>
      <c r="C524686" s="25"/>
      <c r="D524686" s="31"/>
      <c r="E524686" s="25"/>
      <c r="F524686" s="25"/>
      <c r="G524686" s="25"/>
      <c r="H524686" s="25"/>
    </row>
    <row r="524687" spans="2:8" x14ac:dyDescent="0.2">
      <c r="B524687" s="25"/>
      <c r="C524687" s="25"/>
      <c r="D524687" s="31"/>
      <c r="E524687" s="25"/>
      <c r="F524687" s="25"/>
      <c r="G524687" s="25"/>
      <c r="H524687" s="25"/>
    </row>
    <row r="524688" spans="2:8" x14ac:dyDescent="0.2">
      <c r="B524688" s="25"/>
      <c r="C524688" s="25"/>
      <c r="D524688" s="31"/>
      <c r="E524688" s="25"/>
      <c r="F524688" s="25"/>
      <c r="G524688" s="25"/>
      <c r="H524688" s="25"/>
    </row>
    <row r="524689" spans="2:8" x14ac:dyDescent="0.2">
      <c r="B524689" s="25"/>
      <c r="C524689" s="25"/>
      <c r="D524689" s="31"/>
      <c r="E524689" s="25"/>
      <c r="F524689" s="25"/>
      <c r="G524689" s="25"/>
      <c r="H524689" s="25"/>
    </row>
    <row r="524690" spans="2:8" x14ac:dyDescent="0.2">
      <c r="B524690" s="25"/>
      <c r="C524690" s="25"/>
      <c r="D524690" s="31"/>
      <c r="E524690" s="25"/>
      <c r="F524690" s="25"/>
      <c r="G524690" s="25"/>
      <c r="H524690" s="25"/>
    </row>
    <row r="524691" spans="2:8" x14ac:dyDescent="0.2">
      <c r="B524691" s="25"/>
      <c r="C524691" s="25"/>
      <c r="D524691" s="31"/>
      <c r="E524691" s="25"/>
      <c r="F524691" s="25"/>
      <c r="G524691" s="25"/>
      <c r="H524691" s="25"/>
    </row>
    <row r="524692" spans="2:8" x14ac:dyDescent="0.2">
      <c r="B524692" s="25"/>
      <c r="C524692" s="25"/>
      <c r="D524692" s="31"/>
      <c r="E524692" s="25"/>
      <c r="F524692" s="25"/>
      <c r="G524692" s="25"/>
      <c r="H524692" s="25"/>
    </row>
    <row r="524693" spans="2:8" x14ac:dyDescent="0.2">
      <c r="B524693" s="25"/>
      <c r="C524693" s="25"/>
      <c r="D524693" s="31"/>
      <c r="E524693" s="25"/>
      <c r="F524693" s="25"/>
      <c r="G524693" s="25"/>
      <c r="H524693" s="25"/>
    </row>
    <row r="524694" spans="2:8" x14ac:dyDescent="0.2">
      <c r="B524694" s="25"/>
      <c r="C524694" s="25"/>
      <c r="D524694" s="31"/>
      <c r="E524694" s="25"/>
      <c r="F524694" s="25"/>
      <c r="G524694" s="25"/>
      <c r="H524694" s="25"/>
    </row>
    <row r="524695" spans="2:8" x14ac:dyDescent="0.2">
      <c r="B524695" s="25"/>
      <c r="C524695" s="25"/>
      <c r="D524695" s="31"/>
      <c r="E524695" s="25"/>
      <c r="F524695" s="25"/>
      <c r="G524695" s="25"/>
      <c r="H524695" s="25"/>
    </row>
    <row r="524696" spans="2:8" x14ac:dyDescent="0.2">
      <c r="B524696" s="25"/>
      <c r="C524696" s="25"/>
      <c r="D524696" s="31"/>
      <c r="E524696" s="25"/>
      <c r="F524696" s="25"/>
      <c r="G524696" s="25"/>
      <c r="H524696" s="25"/>
    </row>
    <row r="524697" spans="2:8" x14ac:dyDescent="0.2">
      <c r="B524697" s="25"/>
      <c r="C524697" s="25"/>
      <c r="D524697" s="31"/>
      <c r="E524697" s="25"/>
      <c r="F524697" s="25"/>
      <c r="G524697" s="25"/>
      <c r="H524697" s="25"/>
    </row>
    <row r="524698" spans="2:8" x14ac:dyDescent="0.2">
      <c r="B524698" s="25"/>
      <c r="C524698" s="25"/>
      <c r="D524698" s="31"/>
      <c r="E524698" s="25"/>
      <c r="F524698" s="25"/>
      <c r="G524698" s="25"/>
      <c r="H524698" s="25"/>
    </row>
    <row r="524699" spans="2:8" x14ac:dyDescent="0.2">
      <c r="B524699" s="25"/>
      <c r="C524699" s="25"/>
      <c r="D524699" s="31"/>
      <c r="E524699" s="25"/>
      <c r="F524699" s="25"/>
      <c r="G524699" s="25"/>
      <c r="H524699" s="25"/>
    </row>
    <row r="524700" spans="2:8" x14ac:dyDescent="0.2">
      <c r="B524700" s="25"/>
      <c r="C524700" s="25"/>
      <c r="D524700" s="31"/>
      <c r="E524700" s="25"/>
      <c r="F524700" s="25"/>
      <c r="G524700" s="25"/>
      <c r="H524700" s="25"/>
    </row>
    <row r="524701" spans="2:8" x14ac:dyDescent="0.2">
      <c r="B524701" s="25"/>
      <c r="C524701" s="25"/>
      <c r="D524701" s="31"/>
      <c r="E524701" s="25"/>
      <c r="F524701" s="25"/>
      <c r="G524701" s="25"/>
      <c r="H524701" s="25"/>
    </row>
    <row r="524702" spans="2:8" x14ac:dyDescent="0.2">
      <c r="B524702" s="25"/>
      <c r="C524702" s="25"/>
      <c r="D524702" s="31"/>
      <c r="E524702" s="25"/>
      <c r="F524702" s="25"/>
      <c r="G524702" s="25"/>
      <c r="H524702" s="25"/>
    </row>
    <row r="524703" spans="2:8" x14ac:dyDescent="0.2">
      <c r="B524703" s="25"/>
      <c r="C524703" s="25"/>
      <c r="D524703" s="31"/>
      <c r="E524703" s="25"/>
      <c r="F524703" s="25"/>
      <c r="G524703" s="25"/>
      <c r="H524703" s="25"/>
    </row>
    <row r="524704" spans="2:8" x14ac:dyDescent="0.2">
      <c r="B524704" s="25"/>
      <c r="C524704" s="25"/>
      <c r="D524704" s="31"/>
      <c r="E524704" s="25"/>
      <c r="F524704" s="25"/>
      <c r="G524704" s="25"/>
      <c r="H524704" s="25"/>
    </row>
    <row r="524705" spans="2:8" x14ac:dyDescent="0.2">
      <c r="B524705" s="25"/>
      <c r="C524705" s="25"/>
      <c r="D524705" s="31"/>
      <c r="E524705" s="25"/>
      <c r="F524705" s="25"/>
      <c r="G524705" s="25"/>
      <c r="H524705" s="25"/>
    </row>
    <row r="524706" spans="2:8" x14ac:dyDescent="0.2">
      <c r="B524706" s="25"/>
      <c r="C524706" s="25"/>
      <c r="D524706" s="31"/>
      <c r="E524706" s="25"/>
      <c r="F524706" s="25"/>
      <c r="G524706" s="25"/>
      <c r="H524706" s="25"/>
    </row>
    <row r="524707" spans="2:8" x14ac:dyDescent="0.2">
      <c r="B524707" s="25"/>
      <c r="C524707" s="25"/>
      <c r="D524707" s="31"/>
      <c r="E524707" s="25"/>
      <c r="F524707" s="25"/>
      <c r="G524707" s="25"/>
      <c r="H524707" s="25"/>
    </row>
    <row r="524708" spans="2:8" x14ac:dyDescent="0.2">
      <c r="B524708" s="25"/>
      <c r="C524708" s="25"/>
      <c r="D524708" s="31"/>
      <c r="E524708" s="25"/>
      <c r="F524708" s="25"/>
      <c r="G524708" s="25"/>
      <c r="H524708" s="25"/>
    </row>
    <row r="524709" spans="2:8" x14ac:dyDescent="0.2">
      <c r="B524709" s="25"/>
      <c r="C524709" s="25"/>
      <c r="D524709" s="31"/>
      <c r="E524709" s="25"/>
      <c r="F524709" s="25"/>
      <c r="G524709" s="25"/>
      <c r="H524709" s="25"/>
    </row>
    <row r="524710" spans="2:8" x14ac:dyDescent="0.2">
      <c r="B524710" s="25"/>
      <c r="C524710" s="25"/>
      <c r="D524710" s="31"/>
      <c r="E524710" s="25"/>
      <c r="F524710" s="25"/>
      <c r="G524710" s="25"/>
      <c r="H524710" s="25"/>
    </row>
    <row r="524711" spans="2:8" x14ac:dyDescent="0.2">
      <c r="B524711" s="25"/>
      <c r="C524711" s="25"/>
      <c r="D524711" s="31"/>
      <c r="E524711" s="25"/>
      <c r="F524711" s="25"/>
      <c r="G524711" s="25"/>
      <c r="H524711" s="25"/>
    </row>
    <row r="524712" spans="2:8" x14ac:dyDescent="0.2">
      <c r="B524712" s="25"/>
      <c r="C524712" s="25"/>
      <c r="D524712" s="31"/>
      <c r="E524712" s="25"/>
      <c r="F524712" s="25"/>
      <c r="G524712" s="25"/>
      <c r="H524712" s="25"/>
    </row>
    <row r="524713" spans="2:8" x14ac:dyDescent="0.2">
      <c r="B524713" s="25"/>
      <c r="C524713" s="25"/>
      <c r="D524713" s="31"/>
      <c r="E524713" s="25"/>
      <c r="F524713" s="25"/>
      <c r="G524713" s="25"/>
      <c r="H524713" s="25"/>
    </row>
    <row r="524714" spans="2:8" x14ac:dyDescent="0.2">
      <c r="B524714" s="25"/>
      <c r="C524714" s="25"/>
      <c r="D524714" s="31"/>
      <c r="E524714" s="25"/>
      <c r="F524714" s="25"/>
      <c r="G524714" s="25"/>
      <c r="H524714" s="25"/>
    </row>
    <row r="524715" spans="2:8" x14ac:dyDescent="0.2">
      <c r="B524715" s="25"/>
      <c r="C524715" s="25"/>
      <c r="D524715" s="31"/>
      <c r="E524715" s="25"/>
      <c r="F524715" s="25"/>
      <c r="G524715" s="25"/>
      <c r="H524715" s="25"/>
    </row>
    <row r="524716" spans="2:8" x14ac:dyDescent="0.2">
      <c r="B524716" s="25"/>
      <c r="C524716" s="25"/>
      <c r="D524716" s="31"/>
      <c r="E524716" s="25"/>
      <c r="F524716" s="25"/>
      <c r="G524716" s="25"/>
      <c r="H524716" s="25"/>
    </row>
    <row r="524717" spans="2:8" x14ac:dyDescent="0.2">
      <c r="B524717" s="25"/>
      <c r="C524717" s="25"/>
      <c r="D524717" s="31"/>
      <c r="E524717" s="25"/>
      <c r="F524717" s="25"/>
      <c r="G524717" s="25"/>
      <c r="H524717" s="25"/>
    </row>
    <row r="524718" spans="2:8" x14ac:dyDescent="0.2">
      <c r="B524718" s="25"/>
      <c r="C524718" s="25"/>
      <c r="D524718" s="31"/>
      <c r="E524718" s="25"/>
      <c r="F524718" s="25"/>
      <c r="G524718" s="25"/>
      <c r="H524718" s="25"/>
    </row>
    <row r="524719" spans="2:8" x14ac:dyDescent="0.2">
      <c r="B524719" s="25"/>
      <c r="C524719" s="25"/>
      <c r="D524719" s="31"/>
      <c r="E524719" s="25"/>
      <c r="F524719" s="25"/>
      <c r="G524719" s="25"/>
      <c r="H524719" s="25"/>
    </row>
    <row r="524720" spans="2:8" x14ac:dyDescent="0.2">
      <c r="B524720" s="25"/>
      <c r="C524720" s="25"/>
      <c r="D524720" s="31"/>
      <c r="E524720" s="25"/>
      <c r="F524720" s="25"/>
      <c r="G524720" s="25"/>
      <c r="H524720" s="25"/>
    </row>
    <row r="524721" spans="2:8" x14ac:dyDescent="0.2">
      <c r="B524721" s="25"/>
      <c r="C524721" s="25"/>
      <c r="D524721" s="31"/>
      <c r="E524721" s="25"/>
      <c r="F524721" s="25"/>
      <c r="G524721" s="25"/>
      <c r="H524721" s="25"/>
    </row>
    <row r="524722" spans="2:8" x14ac:dyDescent="0.2">
      <c r="B524722" s="25"/>
      <c r="C524722" s="25"/>
      <c r="D524722" s="31"/>
      <c r="E524722" s="25"/>
      <c r="F524722" s="25"/>
      <c r="G524722" s="25"/>
      <c r="H524722" s="25"/>
    </row>
    <row r="524723" spans="2:8" x14ac:dyDescent="0.2">
      <c r="B524723" s="25"/>
      <c r="C524723" s="25"/>
      <c r="D524723" s="31"/>
      <c r="E524723" s="25"/>
      <c r="F524723" s="25"/>
      <c r="G524723" s="25"/>
      <c r="H524723" s="25"/>
    </row>
    <row r="524724" spans="2:8" x14ac:dyDescent="0.2">
      <c r="B524724" s="25"/>
      <c r="C524724" s="25"/>
      <c r="D524724" s="31"/>
      <c r="E524724" s="25"/>
      <c r="F524724" s="25"/>
      <c r="G524724" s="25"/>
      <c r="H524724" s="25"/>
    </row>
    <row r="524725" spans="2:8" x14ac:dyDescent="0.2">
      <c r="B524725" s="25"/>
      <c r="C524725" s="25"/>
      <c r="D524725" s="31"/>
      <c r="E524725" s="25"/>
      <c r="F524725" s="25"/>
      <c r="G524725" s="25"/>
      <c r="H524725" s="25"/>
    </row>
    <row r="524726" spans="2:8" x14ac:dyDescent="0.2">
      <c r="B524726" s="25"/>
      <c r="C524726" s="25"/>
      <c r="D524726" s="31"/>
      <c r="E524726" s="25"/>
      <c r="F524726" s="25"/>
      <c r="G524726" s="25"/>
      <c r="H524726" s="25"/>
    </row>
    <row r="524727" spans="2:8" x14ac:dyDescent="0.2">
      <c r="B524727" s="25"/>
      <c r="C524727" s="25"/>
      <c r="D524727" s="31"/>
      <c r="E524727" s="25"/>
      <c r="F524727" s="25"/>
      <c r="G524727" s="25"/>
      <c r="H524727" s="25"/>
    </row>
    <row r="524728" spans="2:8" x14ac:dyDescent="0.2">
      <c r="B524728" s="25"/>
      <c r="C524728" s="25"/>
      <c r="D524728" s="31"/>
      <c r="E524728" s="25"/>
      <c r="F524728" s="25"/>
      <c r="G524728" s="25"/>
      <c r="H524728" s="25"/>
    </row>
    <row r="524729" spans="2:8" x14ac:dyDescent="0.2">
      <c r="B524729" s="25"/>
      <c r="C524729" s="25"/>
      <c r="D524729" s="31"/>
      <c r="E524729" s="25"/>
      <c r="F524729" s="25"/>
      <c r="G524729" s="25"/>
      <c r="H524729" s="25"/>
    </row>
    <row r="524730" spans="2:8" x14ac:dyDescent="0.2">
      <c r="B524730" s="25"/>
      <c r="C524730" s="25"/>
      <c r="D524730" s="31"/>
      <c r="E524730" s="25"/>
      <c r="F524730" s="25"/>
      <c r="G524730" s="25"/>
      <c r="H524730" s="25"/>
    </row>
    <row r="524731" spans="2:8" x14ac:dyDescent="0.2">
      <c r="B524731" s="25"/>
      <c r="C524731" s="25"/>
      <c r="D524731" s="31"/>
      <c r="E524731" s="25"/>
      <c r="F524731" s="25"/>
      <c r="G524731" s="25"/>
      <c r="H524731" s="25"/>
    </row>
    <row r="524732" spans="2:8" x14ac:dyDescent="0.2">
      <c r="B524732" s="25"/>
      <c r="C524732" s="25"/>
      <c r="D524732" s="31"/>
      <c r="E524732" s="25"/>
      <c r="F524732" s="25"/>
      <c r="G524732" s="25"/>
      <c r="H524732" s="25"/>
    </row>
    <row r="524733" spans="2:8" x14ac:dyDescent="0.2">
      <c r="B524733" s="25"/>
      <c r="C524733" s="25"/>
      <c r="D524733" s="31"/>
      <c r="E524733" s="25"/>
      <c r="F524733" s="25"/>
      <c r="G524733" s="25"/>
      <c r="H524733" s="25"/>
    </row>
    <row r="524734" spans="2:8" x14ac:dyDescent="0.2">
      <c r="B524734" s="25"/>
      <c r="C524734" s="25"/>
      <c r="D524734" s="31"/>
      <c r="E524734" s="25"/>
      <c r="F524734" s="25"/>
      <c r="G524734" s="25"/>
      <c r="H524734" s="25"/>
    </row>
    <row r="524735" spans="2:8" x14ac:dyDescent="0.2">
      <c r="B524735" s="25"/>
      <c r="C524735" s="25"/>
      <c r="D524735" s="31"/>
      <c r="E524735" s="25"/>
      <c r="F524735" s="25"/>
      <c r="G524735" s="25"/>
      <c r="H524735" s="25"/>
    </row>
    <row r="524736" spans="2:8" x14ac:dyDescent="0.2">
      <c r="B524736" s="25"/>
      <c r="C524736" s="25"/>
      <c r="D524736" s="31"/>
      <c r="E524736" s="25"/>
      <c r="F524736" s="25"/>
      <c r="G524736" s="25"/>
      <c r="H524736" s="25"/>
    </row>
    <row r="524737" spans="2:8" x14ac:dyDescent="0.2">
      <c r="B524737" s="25"/>
      <c r="C524737" s="25"/>
      <c r="D524737" s="31"/>
      <c r="E524737" s="25"/>
      <c r="F524737" s="25"/>
      <c r="G524737" s="25"/>
      <c r="H524737" s="25"/>
    </row>
    <row r="524738" spans="2:8" x14ac:dyDescent="0.2">
      <c r="B524738" s="25"/>
      <c r="C524738" s="25"/>
      <c r="D524738" s="31"/>
      <c r="E524738" s="25"/>
      <c r="F524738" s="25"/>
      <c r="G524738" s="25"/>
      <c r="H524738" s="25"/>
    </row>
    <row r="524739" spans="2:8" x14ac:dyDescent="0.2">
      <c r="B524739" s="25"/>
      <c r="C524739" s="25"/>
      <c r="D524739" s="31"/>
      <c r="E524739" s="25"/>
      <c r="F524739" s="25"/>
      <c r="G524739" s="25"/>
      <c r="H524739" s="25"/>
    </row>
    <row r="524740" spans="2:8" x14ac:dyDescent="0.2">
      <c r="B524740" s="25"/>
      <c r="C524740" s="25"/>
      <c r="D524740" s="31"/>
      <c r="E524740" s="25"/>
      <c r="F524740" s="25"/>
      <c r="G524740" s="25"/>
      <c r="H524740" s="25"/>
    </row>
    <row r="524741" spans="2:8" x14ac:dyDescent="0.2">
      <c r="B524741" s="25"/>
      <c r="C524741" s="25"/>
      <c r="D524741" s="31"/>
      <c r="E524741" s="25"/>
      <c r="F524741" s="25"/>
      <c r="G524741" s="25"/>
      <c r="H524741" s="25"/>
    </row>
    <row r="524742" spans="2:8" x14ac:dyDescent="0.2">
      <c r="B524742" s="25"/>
      <c r="C524742" s="25"/>
      <c r="D524742" s="31"/>
      <c r="E524742" s="25"/>
      <c r="F524742" s="25"/>
      <c r="G524742" s="25"/>
      <c r="H524742" s="25"/>
    </row>
    <row r="524743" spans="2:8" x14ac:dyDescent="0.2">
      <c r="B524743" s="25"/>
      <c r="C524743" s="25"/>
      <c r="D524743" s="31"/>
      <c r="E524743" s="25"/>
      <c r="F524743" s="25"/>
      <c r="G524743" s="25"/>
      <c r="H524743" s="25"/>
    </row>
    <row r="524744" spans="2:8" x14ac:dyDescent="0.2">
      <c r="B524744" s="25"/>
      <c r="C524744" s="25"/>
      <c r="D524744" s="31"/>
      <c r="E524744" s="25"/>
      <c r="F524744" s="25"/>
      <c r="G524744" s="25"/>
      <c r="H524744" s="25"/>
    </row>
    <row r="524745" spans="2:8" x14ac:dyDescent="0.2">
      <c r="B524745" s="25"/>
      <c r="C524745" s="25"/>
      <c r="D524745" s="31"/>
      <c r="E524745" s="25"/>
      <c r="F524745" s="25"/>
      <c r="G524745" s="25"/>
      <c r="H524745" s="25"/>
    </row>
    <row r="524746" spans="2:8" x14ac:dyDescent="0.2">
      <c r="B524746" s="25"/>
      <c r="C524746" s="25"/>
      <c r="D524746" s="31"/>
      <c r="E524746" s="25"/>
      <c r="F524746" s="25"/>
      <c r="G524746" s="25"/>
      <c r="H524746" s="25"/>
    </row>
    <row r="524747" spans="2:8" x14ac:dyDescent="0.2">
      <c r="B524747" s="25"/>
      <c r="C524747" s="25"/>
      <c r="D524747" s="31"/>
      <c r="E524747" s="25"/>
      <c r="F524747" s="25"/>
      <c r="G524747" s="25"/>
      <c r="H524747" s="25"/>
    </row>
    <row r="524748" spans="2:8" x14ac:dyDescent="0.2">
      <c r="B524748" s="25"/>
      <c r="C524748" s="25"/>
      <c r="D524748" s="31"/>
      <c r="E524748" s="25"/>
      <c r="F524748" s="25"/>
      <c r="G524748" s="25"/>
      <c r="H524748" s="25"/>
    </row>
    <row r="524749" spans="2:8" x14ac:dyDescent="0.2">
      <c r="B524749" s="25"/>
      <c r="C524749" s="25"/>
      <c r="D524749" s="31"/>
      <c r="E524749" s="25"/>
      <c r="F524749" s="25"/>
      <c r="G524749" s="25"/>
      <c r="H524749" s="25"/>
    </row>
    <row r="524750" spans="2:8" x14ac:dyDescent="0.2">
      <c r="B524750" s="25"/>
      <c r="C524750" s="25"/>
      <c r="D524750" s="31"/>
      <c r="E524750" s="25"/>
      <c r="F524750" s="25"/>
      <c r="G524750" s="25"/>
      <c r="H524750" s="25"/>
    </row>
    <row r="524751" spans="2:8" x14ac:dyDescent="0.2">
      <c r="B524751" s="25"/>
      <c r="C524751" s="25"/>
      <c r="D524751" s="31"/>
      <c r="E524751" s="25"/>
      <c r="F524751" s="25"/>
      <c r="G524751" s="25"/>
      <c r="H524751" s="25"/>
    </row>
    <row r="524752" spans="2:8" x14ac:dyDescent="0.2">
      <c r="B524752" s="25"/>
      <c r="C524752" s="25"/>
      <c r="D524752" s="31"/>
      <c r="E524752" s="25"/>
      <c r="F524752" s="25"/>
      <c r="G524752" s="25"/>
      <c r="H524752" s="25"/>
    </row>
    <row r="524753" spans="2:8" x14ac:dyDescent="0.2">
      <c r="B524753" s="25"/>
      <c r="C524753" s="25"/>
      <c r="D524753" s="31"/>
      <c r="E524753" s="25"/>
      <c r="F524753" s="25"/>
      <c r="G524753" s="25"/>
      <c r="H524753" s="25"/>
    </row>
    <row r="524754" spans="2:8" x14ac:dyDescent="0.2">
      <c r="B524754" s="25"/>
      <c r="C524754" s="25"/>
      <c r="D524754" s="31"/>
      <c r="E524754" s="25"/>
      <c r="F524754" s="25"/>
      <c r="G524754" s="25"/>
      <c r="H524754" s="25"/>
    </row>
    <row r="524755" spans="2:8" x14ac:dyDescent="0.2">
      <c r="B524755" s="25"/>
      <c r="C524755" s="25"/>
      <c r="D524755" s="31"/>
      <c r="E524755" s="25"/>
      <c r="F524755" s="25"/>
      <c r="G524755" s="25"/>
      <c r="H524755" s="25"/>
    </row>
    <row r="524756" spans="2:8" x14ac:dyDescent="0.2">
      <c r="B524756" s="25"/>
      <c r="C524756" s="25"/>
      <c r="D524756" s="31"/>
      <c r="E524756" s="25"/>
      <c r="F524756" s="25"/>
      <c r="G524756" s="25"/>
      <c r="H524756" s="25"/>
    </row>
    <row r="524757" spans="2:8" x14ac:dyDescent="0.2">
      <c r="B524757" s="25"/>
      <c r="C524757" s="25"/>
      <c r="D524757" s="31"/>
      <c r="E524757" s="25"/>
      <c r="F524757" s="25"/>
      <c r="G524757" s="25"/>
      <c r="H524757" s="25"/>
    </row>
    <row r="524758" spans="2:8" x14ac:dyDescent="0.2">
      <c r="B524758" s="25"/>
      <c r="C524758" s="25"/>
      <c r="D524758" s="31"/>
      <c r="E524758" s="25"/>
      <c r="F524758" s="25"/>
      <c r="G524758" s="25"/>
      <c r="H524758" s="25"/>
    </row>
    <row r="524759" spans="2:8" x14ac:dyDescent="0.2">
      <c r="B524759" s="25"/>
      <c r="C524759" s="25"/>
      <c r="D524759" s="31"/>
      <c r="E524759" s="25"/>
      <c r="F524759" s="25"/>
      <c r="G524759" s="25"/>
      <c r="H524759" s="25"/>
    </row>
    <row r="524760" spans="2:8" x14ac:dyDescent="0.2">
      <c r="B524760" s="25"/>
      <c r="C524760" s="25"/>
      <c r="D524760" s="31"/>
      <c r="E524760" s="25"/>
      <c r="F524760" s="25"/>
      <c r="G524760" s="25"/>
      <c r="H524760" s="25"/>
    </row>
    <row r="524761" spans="2:8" x14ac:dyDescent="0.2">
      <c r="B524761" s="25"/>
      <c r="C524761" s="25"/>
      <c r="D524761" s="31"/>
      <c r="E524761" s="25"/>
      <c r="F524761" s="25"/>
      <c r="G524761" s="25"/>
      <c r="H524761" s="25"/>
    </row>
    <row r="524762" spans="2:8" x14ac:dyDescent="0.2">
      <c r="B524762" s="25"/>
      <c r="C524762" s="25"/>
      <c r="D524762" s="31"/>
      <c r="E524762" s="25"/>
      <c r="F524762" s="25"/>
      <c r="G524762" s="25"/>
      <c r="H524762" s="25"/>
    </row>
    <row r="524763" spans="2:8" x14ac:dyDescent="0.2">
      <c r="B524763" s="25"/>
      <c r="C524763" s="25"/>
      <c r="D524763" s="31"/>
      <c r="E524763" s="25"/>
      <c r="F524763" s="25"/>
      <c r="G524763" s="25"/>
      <c r="H524763" s="25"/>
    </row>
    <row r="524764" spans="2:8" x14ac:dyDescent="0.2">
      <c r="B524764" s="25"/>
      <c r="C524764" s="25"/>
      <c r="D524764" s="31"/>
      <c r="E524764" s="25"/>
      <c r="F524764" s="25"/>
      <c r="G524764" s="25"/>
      <c r="H524764" s="25"/>
    </row>
    <row r="524765" spans="2:8" x14ac:dyDescent="0.2">
      <c r="B524765" s="25"/>
      <c r="C524765" s="25"/>
      <c r="D524765" s="31"/>
      <c r="E524765" s="25"/>
      <c r="F524765" s="25"/>
      <c r="G524765" s="25"/>
      <c r="H524765" s="25"/>
    </row>
    <row r="524766" spans="2:8" x14ac:dyDescent="0.2">
      <c r="B524766" s="25"/>
      <c r="C524766" s="25"/>
      <c r="D524766" s="31"/>
      <c r="E524766" s="25"/>
      <c r="F524766" s="25"/>
      <c r="G524766" s="25"/>
      <c r="H524766" s="25"/>
    </row>
    <row r="524767" spans="2:8" x14ac:dyDescent="0.2">
      <c r="B524767" s="25"/>
      <c r="C524767" s="25"/>
      <c r="D524767" s="31"/>
      <c r="E524767" s="25"/>
      <c r="F524767" s="25"/>
      <c r="G524767" s="25"/>
      <c r="H524767" s="25"/>
    </row>
    <row r="524768" spans="2:8" x14ac:dyDescent="0.2">
      <c r="B524768" s="25"/>
      <c r="C524768" s="25"/>
      <c r="D524768" s="31"/>
      <c r="E524768" s="25"/>
      <c r="F524768" s="25"/>
      <c r="G524768" s="25"/>
      <c r="H524768" s="25"/>
    </row>
    <row r="524769" spans="2:8" x14ac:dyDescent="0.2">
      <c r="B524769" s="25"/>
      <c r="C524769" s="25"/>
      <c r="D524769" s="31"/>
      <c r="E524769" s="25"/>
      <c r="F524769" s="25"/>
      <c r="G524769" s="25"/>
      <c r="H524769" s="25"/>
    </row>
    <row r="524770" spans="2:8" x14ac:dyDescent="0.2">
      <c r="B524770" s="25"/>
      <c r="C524770" s="25"/>
      <c r="D524770" s="31"/>
      <c r="E524770" s="25"/>
      <c r="F524770" s="25"/>
      <c r="G524770" s="25"/>
      <c r="H524770" s="25"/>
    </row>
    <row r="524771" spans="2:8" x14ac:dyDescent="0.2">
      <c r="B524771" s="25"/>
      <c r="C524771" s="25"/>
      <c r="D524771" s="31"/>
      <c r="E524771" s="25"/>
      <c r="F524771" s="25"/>
      <c r="G524771" s="25"/>
      <c r="H524771" s="25"/>
    </row>
    <row r="524772" spans="2:8" x14ac:dyDescent="0.2">
      <c r="B524772" s="25"/>
      <c r="C524772" s="25"/>
      <c r="D524772" s="31"/>
      <c r="E524772" s="25"/>
      <c r="F524772" s="25"/>
      <c r="G524772" s="25"/>
      <c r="H524772" s="25"/>
    </row>
    <row r="524773" spans="2:8" x14ac:dyDescent="0.2">
      <c r="B524773" s="25"/>
      <c r="C524773" s="25"/>
      <c r="D524773" s="31"/>
      <c r="E524773" s="25"/>
      <c r="F524773" s="25"/>
      <c r="G524773" s="25"/>
      <c r="H524773" s="25"/>
    </row>
    <row r="524774" spans="2:8" x14ac:dyDescent="0.2">
      <c r="B524774" s="25"/>
      <c r="C524774" s="25"/>
      <c r="D524774" s="31"/>
      <c r="E524774" s="25"/>
      <c r="F524774" s="25"/>
      <c r="G524774" s="25"/>
      <c r="H524774" s="25"/>
    </row>
    <row r="524775" spans="2:8" x14ac:dyDescent="0.2">
      <c r="B524775" s="25"/>
      <c r="C524775" s="25"/>
      <c r="D524775" s="31"/>
      <c r="E524775" s="25"/>
      <c r="F524775" s="25"/>
      <c r="G524775" s="25"/>
      <c r="H524775" s="25"/>
    </row>
    <row r="524776" spans="2:8" x14ac:dyDescent="0.2">
      <c r="B524776" s="25"/>
      <c r="C524776" s="25"/>
      <c r="D524776" s="31"/>
      <c r="E524776" s="25"/>
      <c r="F524776" s="25"/>
      <c r="G524776" s="25"/>
      <c r="H524776" s="25"/>
    </row>
    <row r="524777" spans="2:8" x14ac:dyDescent="0.2">
      <c r="B524777" s="25"/>
      <c r="C524777" s="25"/>
      <c r="D524777" s="31"/>
      <c r="E524777" s="25"/>
      <c r="F524777" s="25"/>
      <c r="G524777" s="25"/>
      <c r="H524777" s="25"/>
    </row>
    <row r="524778" spans="2:8" x14ac:dyDescent="0.2">
      <c r="B524778" s="25"/>
      <c r="C524778" s="25"/>
      <c r="D524778" s="31"/>
      <c r="E524778" s="25"/>
      <c r="F524778" s="25"/>
      <c r="G524778" s="25"/>
      <c r="H524778" s="25"/>
    </row>
    <row r="524779" spans="2:8" x14ac:dyDescent="0.2">
      <c r="B524779" s="25"/>
      <c r="C524779" s="25"/>
      <c r="D524779" s="31"/>
      <c r="E524779" s="25"/>
      <c r="F524779" s="25"/>
      <c r="G524779" s="25"/>
      <c r="H524779" s="25"/>
    </row>
    <row r="524780" spans="2:8" x14ac:dyDescent="0.2">
      <c r="B524780" s="25"/>
      <c r="C524780" s="25"/>
      <c r="D524780" s="31"/>
      <c r="E524780" s="25"/>
      <c r="F524780" s="25"/>
      <c r="G524780" s="25"/>
      <c r="H524780" s="25"/>
    </row>
    <row r="524781" spans="2:8" x14ac:dyDescent="0.2">
      <c r="B524781" s="25"/>
      <c r="C524781" s="25"/>
      <c r="D524781" s="31"/>
      <c r="E524781" s="25"/>
      <c r="F524781" s="25"/>
      <c r="G524781" s="25"/>
      <c r="H524781" s="25"/>
    </row>
    <row r="524782" spans="2:8" x14ac:dyDescent="0.2">
      <c r="B524782" s="25"/>
      <c r="C524782" s="25"/>
      <c r="D524782" s="31"/>
      <c r="E524782" s="25"/>
      <c r="F524782" s="25"/>
      <c r="G524782" s="25"/>
      <c r="H524782" s="25"/>
    </row>
    <row r="524783" spans="2:8" x14ac:dyDescent="0.2">
      <c r="B524783" s="25"/>
      <c r="C524783" s="25"/>
      <c r="D524783" s="31"/>
      <c r="E524783" s="25"/>
      <c r="F524783" s="25"/>
      <c r="G524783" s="25"/>
      <c r="H524783" s="25"/>
    </row>
    <row r="524784" spans="2:8" x14ac:dyDescent="0.2">
      <c r="B524784" s="25"/>
      <c r="C524784" s="25"/>
      <c r="D524784" s="31"/>
      <c r="E524784" s="25"/>
      <c r="F524784" s="25"/>
      <c r="G524784" s="25"/>
      <c r="H524784" s="25"/>
    </row>
    <row r="524785" spans="2:8" x14ac:dyDescent="0.2">
      <c r="B524785" s="25"/>
      <c r="C524785" s="25"/>
      <c r="D524785" s="31"/>
      <c r="E524785" s="25"/>
      <c r="F524785" s="25"/>
      <c r="G524785" s="25"/>
      <c r="H524785" s="25"/>
    </row>
    <row r="524786" spans="2:8" x14ac:dyDescent="0.2">
      <c r="B524786" s="25"/>
      <c r="C524786" s="25"/>
      <c r="D524786" s="31"/>
      <c r="E524786" s="25"/>
      <c r="F524786" s="25"/>
      <c r="G524786" s="25"/>
      <c r="H524786" s="25"/>
    </row>
    <row r="524787" spans="2:8" x14ac:dyDescent="0.2">
      <c r="B524787" s="25"/>
      <c r="C524787" s="25"/>
      <c r="D524787" s="31"/>
      <c r="E524787" s="25"/>
      <c r="F524787" s="25"/>
      <c r="G524787" s="25"/>
      <c r="H524787" s="25"/>
    </row>
    <row r="524788" spans="2:8" x14ac:dyDescent="0.2">
      <c r="B524788" s="25"/>
      <c r="C524788" s="25"/>
      <c r="D524788" s="31"/>
      <c r="E524788" s="25"/>
      <c r="F524788" s="25"/>
      <c r="G524788" s="25"/>
      <c r="H524788" s="25"/>
    </row>
    <row r="524789" spans="2:8" x14ac:dyDescent="0.2">
      <c r="B524789" s="25"/>
      <c r="C524789" s="25"/>
      <c r="D524789" s="31"/>
      <c r="E524789" s="25"/>
      <c r="F524789" s="25"/>
      <c r="G524789" s="25"/>
      <c r="H524789" s="25"/>
    </row>
    <row r="524790" spans="2:8" x14ac:dyDescent="0.2">
      <c r="B524790" s="25"/>
      <c r="C524790" s="25"/>
      <c r="D524790" s="31"/>
      <c r="E524790" s="25"/>
      <c r="F524790" s="25"/>
      <c r="G524790" s="25"/>
      <c r="H524790" s="25"/>
    </row>
    <row r="524791" spans="2:8" x14ac:dyDescent="0.2">
      <c r="B524791" s="25"/>
      <c r="C524791" s="25"/>
      <c r="D524791" s="31"/>
      <c r="E524791" s="25"/>
      <c r="F524791" s="25"/>
      <c r="G524791" s="25"/>
      <c r="H524791" s="25"/>
    </row>
    <row r="524792" spans="2:8" x14ac:dyDescent="0.2">
      <c r="B524792" s="25"/>
      <c r="C524792" s="25"/>
      <c r="D524792" s="31"/>
      <c r="E524792" s="25"/>
      <c r="F524792" s="25"/>
      <c r="G524792" s="25"/>
      <c r="H524792" s="25"/>
    </row>
    <row r="524793" spans="2:8" x14ac:dyDescent="0.2">
      <c r="B524793" s="25"/>
      <c r="C524793" s="25"/>
      <c r="D524793" s="31"/>
      <c r="E524793" s="25"/>
      <c r="F524793" s="25"/>
      <c r="G524793" s="25"/>
      <c r="H524793" s="25"/>
    </row>
    <row r="524794" spans="2:8" x14ac:dyDescent="0.2">
      <c r="B524794" s="25"/>
      <c r="C524794" s="25"/>
      <c r="D524794" s="31"/>
      <c r="E524794" s="25"/>
      <c r="F524794" s="25"/>
      <c r="G524794" s="25"/>
      <c r="H524794" s="25"/>
    </row>
    <row r="524795" spans="2:8" x14ac:dyDescent="0.2">
      <c r="B524795" s="25"/>
      <c r="C524795" s="25"/>
      <c r="D524795" s="31"/>
      <c r="E524795" s="25"/>
      <c r="F524795" s="25"/>
      <c r="G524795" s="25"/>
      <c r="H524795" s="25"/>
    </row>
    <row r="524796" spans="2:8" x14ac:dyDescent="0.2">
      <c r="B524796" s="25"/>
      <c r="C524796" s="25"/>
      <c r="D524796" s="31"/>
      <c r="E524796" s="25"/>
      <c r="F524796" s="25"/>
      <c r="G524796" s="25"/>
      <c r="H524796" s="25"/>
    </row>
    <row r="524797" spans="2:8" x14ac:dyDescent="0.2">
      <c r="B524797" s="25"/>
      <c r="C524797" s="25"/>
      <c r="D524797" s="31"/>
      <c r="E524797" s="25"/>
      <c r="F524797" s="25"/>
      <c r="G524797" s="25"/>
      <c r="H524797" s="25"/>
    </row>
    <row r="524798" spans="2:8" x14ac:dyDescent="0.2">
      <c r="B524798" s="25"/>
      <c r="C524798" s="25"/>
      <c r="D524798" s="31"/>
      <c r="E524798" s="25"/>
      <c r="F524798" s="25"/>
      <c r="G524798" s="25"/>
      <c r="H524798" s="25"/>
    </row>
    <row r="524799" spans="2:8" x14ac:dyDescent="0.2">
      <c r="B524799" s="25"/>
      <c r="C524799" s="25"/>
      <c r="D524799" s="31"/>
      <c r="E524799" s="25"/>
      <c r="F524799" s="25"/>
      <c r="G524799" s="25"/>
      <c r="H524799" s="25"/>
    </row>
    <row r="524800" spans="2:8" x14ac:dyDescent="0.2">
      <c r="B524800" s="25"/>
      <c r="C524800" s="25"/>
      <c r="D524800" s="31"/>
      <c r="E524800" s="25"/>
      <c r="F524800" s="25"/>
      <c r="G524800" s="25"/>
      <c r="H524800" s="25"/>
    </row>
    <row r="524801" spans="2:8" x14ac:dyDescent="0.2">
      <c r="B524801" s="25"/>
      <c r="C524801" s="25"/>
      <c r="D524801" s="31"/>
      <c r="E524801" s="25"/>
      <c r="F524801" s="25"/>
      <c r="G524801" s="25"/>
      <c r="H524801" s="25"/>
    </row>
    <row r="524802" spans="2:8" x14ac:dyDescent="0.2">
      <c r="B524802" s="25"/>
      <c r="C524802" s="25"/>
      <c r="D524802" s="31"/>
      <c r="E524802" s="25"/>
      <c r="F524802" s="25"/>
      <c r="G524802" s="25"/>
      <c r="H524802" s="25"/>
    </row>
    <row r="524803" spans="2:8" x14ac:dyDescent="0.2">
      <c r="B524803" s="25"/>
      <c r="C524803" s="25"/>
      <c r="D524803" s="31"/>
      <c r="E524803" s="25"/>
      <c r="F524803" s="25"/>
      <c r="G524803" s="25"/>
      <c r="H524803" s="25"/>
    </row>
    <row r="524804" spans="2:8" x14ac:dyDescent="0.2">
      <c r="B524804" s="25"/>
      <c r="C524804" s="25"/>
      <c r="D524804" s="31"/>
      <c r="E524804" s="25"/>
      <c r="F524804" s="25"/>
      <c r="G524804" s="25"/>
      <c r="H524804" s="25"/>
    </row>
    <row r="524805" spans="2:8" x14ac:dyDescent="0.2">
      <c r="B524805" s="25"/>
      <c r="C524805" s="25"/>
      <c r="D524805" s="31"/>
      <c r="E524805" s="25"/>
      <c r="F524805" s="25"/>
      <c r="G524805" s="25"/>
      <c r="H524805" s="25"/>
    </row>
    <row r="524806" spans="2:8" x14ac:dyDescent="0.2">
      <c r="B524806" s="25"/>
      <c r="C524806" s="25"/>
      <c r="D524806" s="31"/>
      <c r="E524806" s="25"/>
      <c r="F524806" s="25"/>
      <c r="G524806" s="25"/>
      <c r="H524806" s="25"/>
    </row>
    <row r="524807" spans="2:8" x14ac:dyDescent="0.2">
      <c r="B524807" s="25"/>
      <c r="C524807" s="25"/>
      <c r="D524807" s="31"/>
      <c r="E524807" s="25"/>
      <c r="F524807" s="25"/>
      <c r="G524807" s="25"/>
      <c r="H524807" s="25"/>
    </row>
    <row r="524808" spans="2:8" x14ac:dyDescent="0.2">
      <c r="B524808" s="25"/>
      <c r="C524808" s="25"/>
      <c r="D524808" s="31"/>
      <c r="E524808" s="25"/>
      <c r="F524808" s="25"/>
      <c r="G524808" s="25"/>
      <c r="H524808" s="25"/>
    </row>
    <row r="524809" spans="2:8" x14ac:dyDescent="0.2">
      <c r="B524809" s="25"/>
      <c r="C524809" s="25"/>
      <c r="D524809" s="31"/>
      <c r="E524809" s="25"/>
      <c r="F524809" s="25"/>
      <c r="G524809" s="25"/>
      <c r="H524809" s="25"/>
    </row>
    <row r="524810" spans="2:8" x14ac:dyDescent="0.2">
      <c r="B524810" s="25"/>
      <c r="C524810" s="25"/>
      <c r="D524810" s="31"/>
      <c r="E524810" s="25"/>
      <c r="F524810" s="25"/>
      <c r="G524810" s="25"/>
      <c r="H524810" s="25"/>
    </row>
    <row r="524811" spans="2:8" x14ac:dyDescent="0.2">
      <c r="B524811" s="25"/>
      <c r="C524811" s="25"/>
      <c r="D524811" s="31"/>
      <c r="E524811" s="25"/>
      <c r="F524811" s="25"/>
      <c r="G524811" s="25"/>
      <c r="H524811" s="25"/>
    </row>
    <row r="524812" spans="2:8" x14ac:dyDescent="0.2">
      <c r="B524812" s="25"/>
      <c r="C524812" s="25"/>
      <c r="D524812" s="31"/>
      <c r="E524812" s="25"/>
      <c r="F524812" s="25"/>
      <c r="G524812" s="25"/>
      <c r="H524812" s="25"/>
    </row>
    <row r="524813" spans="2:8" x14ac:dyDescent="0.2">
      <c r="B524813" s="25"/>
      <c r="C524813" s="25"/>
      <c r="D524813" s="31"/>
      <c r="E524813" s="25"/>
      <c r="F524813" s="25"/>
      <c r="G524813" s="25"/>
      <c r="H524813" s="25"/>
    </row>
    <row r="524814" spans="2:8" x14ac:dyDescent="0.2">
      <c r="B524814" s="25"/>
      <c r="C524814" s="25"/>
      <c r="D524814" s="31"/>
      <c r="E524814" s="25"/>
      <c r="F524814" s="25"/>
      <c r="G524814" s="25"/>
      <c r="H524814" s="25"/>
    </row>
    <row r="524815" spans="2:8" x14ac:dyDescent="0.2">
      <c r="B524815" s="25"/>
      <c r="C524815" s="25"/>
      <c r="D524815" s="31"/>
      <c r="E524815" s="25"/>
      <c r="F524815" s="25"/>
      <c r="G524815" s="25"/>
      <c r="H524815" s="25"/>
    </row>
    <row r="524816" spans="2:8" x14ac:dyDescent="0.2">
      <c r="B524816" s="25"/>
      <c r="C524816" s="25"/>
      <c r="D524816" s="31"/>
      <c r="E524816" s="25"/>
      <c r="F524816" s="25"/>
      <c r="G524816" s="25"/>
      <c r="H524816" s="25"/>
    </row>
    <row r="524817" spans="2:8" x14ac:dyDescent="0.2">
      <c r="B524817" s="25"/>
      <c r="C524817" s="25"/>
      <c r="D524817" s="31"/>
      <c r="E524817" s="25"/>
      <c r="F524817" s="25"/>
      <c r="G524817" s="25"/>
      <c r="H524817" s="25"/>
    </row>
    <row r="524818" spans="2:8" x14ac:dyDescent="0.2">
      <c r="B524818" s="25"/>
      <c r="C524818" s="25"/>
      <c r="D524818" s="31"/>
      <c r="E524818" s="25"/>
      <c r="F524818" s="25"/>
      <c r="G524818" s="25"/>
      <c r="H524818" s="25"/>
    </row>
    <row r="524819" spans="2:8" x14ac:dyDescent="0.2">
      <c r="B524819" s="25"/>
      <c r="C524819" s="25"/>
      <c r="D524819" s="31"/>
      <c r="E524819" s="25"/>
      <c r="F524819" s="25"/>
      <c r="G524819" s="25"/>
      <c r="H524819" s="25"/>
    </row>
    <row r="524820" spans="2:8" x14ac:dyDescent="0.2">
      <c r="B524820" s="25"/>
      <c r="C524820" s="25"/>
      <c r="D524820" s="31"/>
      <c r="E524820" s="25"/>
      <c r="F524820" s="25"/>
      <c r="G524820" s="25"/>
      <c r="H524820" s="25"/>
    </row>
    <row r="524821" spans="2:8" x14ac:dyDescent="0.2">
      <c r="B524821" s="25"/>
      <c r="C524821" s="25"/>
      <c r="D524821" s="31"/>
      <c r="E524821" s="25"/>
      <c r="F524821" s="25"/>
      <c r="G524821" s="25"/>
      <c r="H524821" s="25"/>
    </row>
    <row r="524822" spans="2:8" x14ac:dyDescent="0.2">
      <c r="B524822" s="25"/>
      <c r="C524822" s="25"/>
      <c r="D524822" s="31"/>
      <c r="E524822" s="25"/>
      <c r="F524822" s="25"/>
      <c r="G524822" s="25"/>
      <c r="H524822" s="25"/>
    </row>
    <row r="524823" spans="2:8" x14ac:dyDescent="0.2">
      <c r="B524823" s="25"/>
      <c r="C524823" s="25"/>
      <c r="D524823" s="31"/>
      <c r="E524823" s="25"/>
      <c r="F524823" s="25"/>
      <c r="G524823" s="25"/>
      <c r="H524823" s="25"/>
    </row>
    <row r="524824" spans="2:8" x14ac:dyDescent="0.2">
      <c r="B524824" s="25"/>
      <c r="C524824" s="25"/>
      <c r="D524824" s="31"/>
      <c r="E524824" s="25"/>
      <c r="F524824" s="25"/>
      <c r="G524824" s="25"/>
      <c r="H524824" s="25"/>
    </row>
    <row r="524825" spans="2:8" x14ac:dyDescent="0.2">
      <c r="B524825" s="25"/>
      <c r="C524825" s="25"/>
      <c r="D524825" s="31"/>
      <c r="E524825" s="25"/>
      <c r="F524825" s="25"/>
      <c r="G524825" s="25"/>
      <c r="H524825" s="25"/>
    </row>
    <row r="524826" spans="2:8" x14ac:dyDescent="0.2">
      <c r="B524826" s="25"/>
      <c r="C524826" s="25"/>
      <c r="D524826" s="31"/>
      <c r="E524826" s="25"/>
      <c r="F524826" s="25"/>
      <c r="G524826" s="25"/>
      <c r="H524826" s="25"/>
    </row>
    <row r="524827" spans="2:8" x14ac:dyDescent="0.2">
      <c r="B524827" s="25"/>
      <c r="C524827" s="25"/>
      <c r="D524827" s="31"/>
      <c r="E524827" s="25"/>
      <c r="F524827" s="25"/>
      <c r="G524827" s="25"/>
      <c r="H524827" s="25"/>
    </row>
    <row r="524828" spans="2:8" x14ac:dyDescent="0.2">
      <c r="B524828" s="25"/>
      <c r="C524828" s="25"/>
      <c r="D524828" s="31"/>
      <c r="E524828" s="25"/>
      <c r="F524828" s="25"/>
      <c r="G524828" s="25"/>
      <c r="H524828" s="25"/>
    </row>
    <row r="524829" spans="2:8" x14ac:dyDescent="0.2">
      <c r="B524829" s="25"/>
      <c r="C524829" s="25"/>
      <c r="D524829" s="31"/>
      <c r="E524829" s="25"/>
      <c r="F524829" s="25"/>
      <c r="G524829" s="25"/>
      <c r="H524829" s="25"/>
    </row>
    <row r="524830" spans="2:8" x14ac:dyDescent="0.2">
      <c r="B524830" s="25"/>
      <c r="C524830" s="25"/>
      <c r="D524830" s="31"/>
      <c r="E524830" s="25"/>
      <c r="F524830" s="25"/>
      <c r="G524830" s="25"/>
      <c r="H524830" s="25"/>
    </row>
    <row r="524831" spans="2:8" x14ac:dyDescent="0.2">
      <c r="B524831" s="25"/>
      <c r="C524831" s="25"/>
      <c r="D524831" s="31"/>
      <c r="E524831" s="25"/>
      <c r="F524831" s="25"/>
      <c r="G524831" s="25"/>
      <c r="H524831" s="25"/>
    </row>
    <row r="524832" spans="2:8" x14ac:dyDescent="0.2">
      <c r="B524832" s="25"/>
      <c r="C524832" s="25"/>
      <c r="D524832" s="31"/>
      <c r="E524832" s="25"/>
      <c r="F524832" s="25"/>
      <c r="G524832" s="25"/>
      <c r="H524832" s="25"/>
    </row>
    <row r="524833" spans="2:8" x14ac:dyDescent="0.2">
      <c r="B524833" s="25"/>
      <c r="C524833" s="25"/>
      <c r="D524833" s="31"/>
      <c r="E524833" s="25"/>
      <c r="F524833" s="25"/>
      <c r="G524833" s="25"/>
      <c r="H524833" s="25"/>
    </row>
    <row r="524834" spans="2:8" x14ac:dyDescent="0.2">
      <c r="B524834" s="25"/>
      <c r="C524834" s="25"/>
      <c r="D524834" s="31"/>
      <c r="E524834" s="25"/>
      <c r="F524834" s="25"/>
      <c r="G524834" s="25"/>
      <c r="H524834" s="25"/>
    </row>
    <row r="524835" spans="2:8" x14ac:dyDescent="0.2">
      <c r="B524835" s="25"/>
      <c r="C524835" s="25"/>
      <c r="D524835" s="31"/>
      <c r="E524835" s="25"/>
      <c r="F524835" s="25"/>
      <c r="G524835" s="25"/>
      <c r="H524835" s="25"/>
    </row>
    <row r="524836" spans="2:8" x14ac:dyDescent="0.2">
      <c r="B524836" s="25"/>
      <c r="C524836" s="25"/>
      <c r="D524836" s="31"/>
      <c r="E524836" s="25"/>
      <c r="F524836" s="25"/>
      <c r="G524836" s="25"/>
      <c r="H524836" s="25"/>
    </row>
    <row r="524837" spans="2:8" x14ac:dyDescent="0.2">
      <c r="B524837" s="25"/>
      <c r="C524837" s="25"/>
      <c r="D524837" s="31"/>
      <c r="E524837" s="25"/>
      <c r="F524837" s="25"/>
      <c r="G524837" s="25"/>
      <c r="H524837" s="25"/>
    </row>
    <row r="524838" spans="2:8" x14ac:dyDescent="0.2">
      <c r="B524838" s="25"/>
      <c r="C524838" s="25"/>
      <c r="D524838" s="31"/>
      <c r="E524838" s="25"/>
      <c r="F524838" s="25"/>
      <c r="G524838" s="25"/>
      <c r="H524838" s="25"/>
    </row>
    <row r="524839" spans="2:8" x14ac:dyDescent="0.2">
      <c r="B524839" s="25"/>
      <c r="C524839" s="25"/>
      <c r="D524839" s="31"/>
      <c r="E524839" s="25"/>
      <c r="F524839" s="25"/>
      <c r="G524839" s="25"/>
      <c r="H524839" s="25"/>
    </row>
    <row r="524840" spans="2:8" x14ac:dyDescent="0.2">
      <c r="B524840" s="25"/>
      <c r="C524840" s="25"/>
      <c r="D524840" s="31"/>
      <c r="E524840" s="25"/>
      <c r="F524840" s="25"/>
      <c r="G524840" s="25"/>
      <c r="H524840" s="25"/>
    </row>
    <row r="524841" spans="2:8" x14ac:dyDescent="0.2">
      <c r="B524841" s="25"/>
      <c r="C524841" s="25"/>
      <c r="D524841" s="31"/>
      <c r="E524841" s="25"/>
      <c r="F524841" s="25"/>
      <c r="G524841" s="25"/>
      <c r="H524841" s="25"/>
    </row>
    <row r="524842" spans="2:8" x14ac:dyDescent="0.2">
      <c r="B524842" s="25"/>
      <c r="C524842" s="25"/>
      <c r="D524842" s="31"/>
      <c r="E524842" s="25"/>
      <c r="F524842" s="25"/>
      <c r="G524842" s="25"/>
      <c r="H524842" s="25"/>
    </row>
    <row r="524843" spans="2:8" x14ac:dyDescent="0.2">
      <c r="B524843" s="25"/>
      <c r="C524843" s="25"/>
      <c r="D524843" s="31"/>
      <c r="E524843" s="25"/>
      <c r="F524843" s="25"/>
      <c r="G524843" s="25"/>
      <c r="H524843" s="25"/>
    </row>
    <row r="524844" spans="2:8" x14ac:dyDescent="0.2">
      <c r="B524844" s="25"/>
      <c r="C524844" s="25"/>
      <c r="D524844" s="31"/>
      <c r="E524844" s="25"/>
      <c r="F524844" s="25"/>
      <c r="G524844" s="25"/>
      <c r="H524844" s="25"/>
    </row>
    <row r="524845" spans="2:8" x14ac:dyDescent="0.2">
      <c r="B524845" s="25"/>
      <c r="C524845" s="25"/>
      <c r="D524845" s="31"/>
      <c r="E524845" s="25"/>
      <c r="F524845" s="25"/>
      <c r="G524845" s="25"/>
      <c r="H524845" s="25"/>
    </row>
    <row r="524846" spans="2:8" x14ac:dyDescent="0.2">
      <c r="B524846" s="25"/>
      <c r="C524846" s="25"/>
      <c r="D524846" s="31"/>
      <c r="E524846" s="25"/>
      <c r="F524846" s="25"/>
      <c r="G524846" s="25"/>
      <c r="H524846" s="25"/>
    </row>
    <row r="524847" spans="2:8" x14ac:dyDescent="0.2">
      <c r="B524847" s="25"/>
      <c r="C524847" s="25"/>
      <c r="D524847" s="31"/>
      <c r="E524847" s="25"/>
      <c r="F524847" s="25"/>
      <c r="G524847" s="25"/>
      <c r="H524847" s="25"/>
    </row>
    <row r="524848" spans="2:8" x14ac:dyDescent="0.2">
      <c r="B524848" s="25"/>
      <c r="C524848" s="25"/>
      <c r="D524848" s="31"/>
      <c r="E524848" s="25"/>
      <c r="F524848" s="25"/>
      <c r="G524848" s="25"/>
      <c r="H524848" s="25"/>
    </row>
    <row r="524849" spans="2:8" x14ac:dyDescent="0.2">
      <c r="B524849" s="25"/>
      <c r="C524849" s="25"/>
      <c r="D524849" s="31"/>
      <c r="E524849" s="25"/>
      <c r="F524849" s="25"/>
      <c r="G524849" s="25"/>
      <c r="H524849" s="25"/>
    </row>
    <row r="524850" spans="2:8" x14ac:dyDescent="0.2">
      <c r="B524850" s="25"/>
      <c r="C524850" s="25"/>
      <c r="D524850" s="31"/>
      <c r="E524850" s="25"/>
      <c r="F524850" s="25"/>
      <c r="G524850" s="25"/>
      <c r="H524850" s="25"/>
    </row>
    <row r="524851" spans="2:8" x14ac:dyDescent="0.2">
      <c r="B524851" s="25"/>
      <c r="C524851" s="25"/>
      <c r="D524851" s="31"/>
      <c r="E524851" s="25"/>
      <c r="F524851" s="25"/>
      <c r="G524851" s="25"/>
      <c r="H524851" s="25"/>
    </row>
    <row r="524852" spans="2:8" x14ac:dyDescent="0.2">
      <c r="B524852" s="25"/>
      <c r="C524852" s="25"/>
      <c r="D524852" s="31"/>
      <c r="E524852" s="25"/>
      <c r="F524852" s="25"/>
      <c r="G524852" s="25"/>
      <c r="H524852" s="25"/>
    </row>
    <row r="524853" spans="2:8" x14ac:dyDescent="0.2">
      <c r="B524853" s="25"/>
      <c r="C524853" s="25"/>
      <c r="D524853" s="31"/>
      <c r="E524853" s="25"/>
      <c r="F524853" s="25"/>
      <c r="G524853" s="25"/>
      <c r="H524853" s="25"/>
    </row>
    <row r="524854" spans="2:8" x14ac:dyDescent="0.2">
      <c r="B524854" s="25"/>
      <c r="C524854" s="25"/>
      <c r="D524854" s="31"/>
      <c r="E524854" s="25"/>
      <c r="F524854" s="25"/>
      <c r="G524854" s="25"/>
      <c r="H524854" s="25"/>
    </row>
    <row r="524855" spans="2:8" x14ac:dyDescent="0.2">
      <c r="B524855" s="25"/>
      <c r="C524855" s="25"/>
      <c r="D524855" s="31"/>
      <c r="E524855" s="25"/>
      <c r="F524855" s="25"/>
      <c r="G524855" s="25"/>
      <c r="H524855" s="25"/>
    </row>
    <row r="524856" spans="2:8" x14ac:dyDescent="0.2">
      <c r="B524856" s="25"/>
      <c r="C524856" s="25"/>
      <c r="D524856" s="31"/>
      <c r="E524856" s="25"/>
      <c r="F524856" s="25"/>
      <c r="G524856" s="25"/>
      <c r="H524856" s="25"/>
    </row>
    <row r="524857" spans="2:8" x14ac:dyDescent="0.2">
      <c r="B524857" s="25"/>
      <c r="C524857" s="25"/>
      <c r="D524857" s="31"/>
      <c r="E524857" s="25"/>
      <c r="F524857" s="25"/>
      <c r="G524857" s="25"/>
      <c r="H524857" s="25"/>
    </row>
    <row r="524858" spans="2:8" x14ac:dyDescent="0.2">
      <c r="B524858" s="25"/>
      <c r="C524858" s="25"/>
      <c r="D524858" s="31"/>
      <c r="E524858" s="25"/>
      <c r="F524858" s="25"/>
      <c r="G524858" s="25"/>
      <c r="H524858" s="25"/>
    </row>
    <row r="524859" spans="2:8" x14ac:dyDescent="0.2">
      <c r="B524859" s="25"/>
      <c r="C524859" s="25"/>
      <c r="D524859" s="31"/>
      <c r="E524859" s="25"/>
      <c r="F524859" s="25"/>
      <c r="G524859" s="25"/>
      <c r="H524859" s="25"/>
    </row>
    <row r="524860" spans="2:8" x14ac:dyDescent="0.2">
      <c r="B524860" s="25"/>
      <c r="C524860" s="25"/>
      <c r="D524860" s="31"/>
      <c r="E524860" s="25"/>
      <c r="F524860" s="25"/>
      <c r="G524860" s="25"/>
      <c r="H524860" s="25"/>
    </row>
    <row r="524861" spans="2:8" x14ac:dyDescent="0.2">
      <c r="B524861" s="25"/>
      <c r="C524861" s="25"/>
      <c r="D524861" s="31"/>
      <c r="E524861" s="25"/>
      <c r="F524861" s="25"/>
      <c r="G524861" s="25"/>
      <c r="H524861" s="25"/>
    </row>
    <row r="524862" spans="2:8" x14ac:dyDescent="0.2">
      <c r="B524862" s="25"/>
      <c r="C524862" s="25"/>
      <c r="D524862" s="31"/>
      <c r="E524862" s="25"/>
      <c r="F524862" s="25"/>
      <c r="G524862" s="25"/>
      <c r="H524862" s="25"/>
    </row>
    <row r="524863" spans="2:8" x14ac:dyDescent="0.2">
      <c r="B524863" s="25"/>
      <c r="C524863" s="25"/>
      <c r="D524863" s="31"/>
      <c r="E524863" s="25"/>
      <c r="F524863" s="25"/>
      <c r="G524863" s="25"/>
      <c r="H524863" s="25"/>
    </row>
    <row r="524864" spans="2:8" x14ac:dyDescent="0.2">
      <c r="B524864" s="25"/>
      <c r="C524864" s="25"/>
      <c r="D524864" s="31"/>
      <c r="E524864" s="25"/>
      <c r="F524864" s="25"/>
      <c r="G524864" s="25"/>
      <c r="H524864" s="25"/>
    </row>
    <row r="524865" spans="2:8" x14ac:dyDescent="0.2">
      <c r="B524865" s="25"/>
      <c r="C524865" s="25"/>
      <c r="D524865" s="31"/>
      <c r="E524865" s="25"/>
      <c r="F524865" s="25"/>
      <c r="G524865" s="25"/>
      <c r="H524865" s="25"/>
    </row>
    <row r="524866" spans="2:8" x14ac:dyDescent="0.2">
      <c r="B524866" s="25"/>
      <c r="C524866" s="25"/>
      <c r="D524866" s="31"/>
      <c r="E524866" s="25"/>
      <c r="F524866" s="25"/>
      <c r="G524866" s="25"/>
      <c r="H524866" s="25"/>
    </row>
    <row r="524867" spans="2:8" x14ac:dyDescent="0.2">
      <c r="B524867" s="25"/>
      <c r="C524867" s="25"/>
      <c r="D524867" s="31"/>
      <c r="E524867" s="25"/>
      <c r="F524867" s="25"/>
      <c r="G524867" s="25"/>
      <c r="H524867" s="25"/>
    </row>
    <row r="524868" spans="2:8" x14ac:dyDescent="0.2">
      <c r="B524868" s="25"/>
      <c r="C524868" s="25"/>
      <c r="D524868" s="31"/>
      <c r="E524868" s="25"/>
      <c r="F524868" s="25"/>
      <c r="G524868" s="25"/>
      <c r="H524868" s="25"/>
    </row>
    <row r="524869" spans="2:8" x14ac:dyDescent="0.2">
      <c r="B524869" s="21"/>
      <c r="C524869" s="21"/>
      <c r="D524869" s="31"/>
      <c r="E524869" s="21"/>
      <c r="F524869" s="21"/>
      <c r="G524869" s="21"/>
      <c r="H524869" s="25"/>
    </row>
    <row r="524870" spans="2:8" x14ac:dyDescent="0.2">
      <c r="B524870" s="21"/>
      <c r="C524870" s="21"/>
      <c r="D524870" s="31"/>
      <c r="E524870" s="21"/>
      <c r="F524870" s="21"/>
      <c r="G524870" s="21"/>
      <c r="H524870" s="21"/>
    </row>
    <row r="524871" spans="2:8" x14ac:dyDescent="0.2">
      <c r="B524871" s="21"/>
      <c r="C524871" s="21"/>
      <c r="D524871" s="31"/>
      <c r="E524871" s="21"/>
      <c r="F524871" s="21"/>
      <c r="G524871" s="21"/>
      <c r="H524871" s="21"/>
    </row>
    <row r="524872" spans="2:8" x14ac:dyDescent="0.2">
      <c r="B524872" s="21"/>
      <c r="C524872" s="21"/>
      <c r="D524872" s="31"/>
      <c r="E524872" s="21"/>
      <c r="F524872" s="21"/>
      <c r="G524872" s="21"/>
      <c r="H524872" s="21"/>
    </row>
    <row r="524873" spans="2:8" x14ac:dyDescent="0.2">
      <c r="B524873" s="21"/>
      <c r="C524873" s="21"/>
      <c r="D524873" s="31"/>
      <c r="E524873" s="21"/>
      <c r="F524873" s="21"/>
      <c r="G524873" s="21"/>
      <c r="H524873" s="21"/>
    </row>
    <row r="524874" spans="2:8" x14ac:dyDescent="0.2">
      <c r="B524874" s="21"/>
      <c r="C524874" s="21"/>
      <c r="D524874" s="31"/>
      <c r="E524874" s="21"/>
      <c r="F524874" s="21"/>
      <c r="G524874" s="21"/>
      <c r="H524874" s="21"/>
    </row>
    <row r="524875" spans="2:8" x14ac:dyDescent="0.2">
      <c r="B524875" s="21"/>
      <c r="C524875" s="21"/>
      <c r="D524875" s="31"/>
      <c r="E524875" s="21"/>
      <c r="F524875" s="21"/>
      <c r="G524875" s="21"/>
      <c r="H524875" s="21"/>
    </row>
    <row r="524876" spans="2:8" x14ac:dyDescent="0.2">
      <c r="B524876" s="21"/>
      <c r="C524876" s="21"/>
      <c r="D524876" s="31"/>
      <c r="E524876" s="21"/>
      <c r="F524876" s="21"/>
      <c r="G524876" s="21"/>
      <c r="H524876" s="21"/>
    </row>
    <row r="524877" spans="2:8" x14ac:dyDescent="0.2">
      <c r="B524877" s="21"/>
      <c r="C524877" s="21"/>
      <c r="D524877" s="31"/>
      <c r="E524877" s="21"/>
      <c r="F524877" s="21"/>
      <c r="G524877" s="21"/>
      <c r="H524877" s="21"/>
    </row>
    <row r="524878" spans="2:8" x14ac:dyDescent="0.2">
      <c r="B524878" s="21"/>
      <c r="C524878" s="21"/>
      <c r="D524878" s="31"/>
      <c r="E524878" s="21"/>
      <c r="F524878" s="21"/>
      <c r="G524878" s="21"/>
      <c r="H524878" s="21"/>
    </row>
    <row r="524879" spans="2:8" x14ac:dyDescent="0.2">
      <c r="H524879" s="21"/>
    </row>
    <row r="540673" spans="2:8" x14ac:dyDescent="0.2">
      <c r="B540673" s="21"/>
      <c r="C540673" s="21"/>
      <c r="D540673" s="31"/>
      <c r="E540673" s="21"/>
      <c r="F540673" s="21"/>
      <c r="G540673" s="21"/>
    </row>
    <row r="540674" spans="2:8" x14ac:dyDescent="0.2">
      <c r="B540674" s="21"/>
      <c r="C540674" s="21"/>
      <c r="D540674" s="31"/>
      <c r="E540674" s="21"/>
      <c r="F540674" s="21"/>
      <c r="G540674" s="21"/>
      <c r="H540674" s="21"/>
    </row>
    <row r="540675" spans="2:8" x14ac:dyDescent="0.2">
      <c r="B540675" s="21"/>
      <c r="C540675" s="21"/>
      <c r="D540675" s="31"/>
      <c r="E540675" s="21"/>
      <c r="F540675" s="21"/>
      <c r="G540675" s="21"/>
      <c r="H540675" s="21"/>
    </row>
    <row r="540676" spans="2:8" x14ac:dyDescent="0.2">
      <c r="B540676" s="21"/>
      <c r="C540676" s="21"/>
      <c r="D540676" s="31"/>
      <c r="E540676" s="21"/>
      <c r="F540676" s="21"/>
      <c r="G540676" s="21"/>
      <c r="H540676" s="21"/>
    </row>
    <row r="540677" spans="2:8" x14ac:dyDescent="0.2">
      <c r="B540677" s="21"/>
      <c r="C540677" s="21"/>
      <c r="D540677" s="31"/>
      <c r="E540677" s="21"/>
      <c r="F540677" s="21"/>
      <c r="G540677" s="21"/>
      <c r="H540677" s="21"/>
    </row>
    <row r="540678" spans="2:8" x14ac:dyDescent="0.2">
      <c r="B540678" s="22"/>
      <c r="C540678" s="22"/>
      <c r="D540678" s="31"/>
      <c r="E540678" s="22"/>
      <c r="F540678" s="22"/>
      <c r="G540678" s="22"/>
      <c r="H540678" s="21"/>
    </row>
    <row r="540679" spans="2:8" x14ac:dyDescent="0.2">
      <c r="B540679" s="22"/>
      <c r="C540679" s="22"/>
      <c r="D540679" s="31"/>
      <c r="E540679" s="22"/>
      <c r="F540679" s="22"/>
      <c r="G540679" s="22"/>
      <c r="H540679" s="22"/>
    </row>
    <row r="540680" spans="2:8" x14ac:dyDescent="0.2">
      <c r="B540680" s="22"/>
      <c r="C540680" s="22"/>
      <c r="D540680" s="31"/>
      <c r="E540680" s="22"/>
      <c r="F540680" s="22"/>
      <c r="G540680" s="22"/>
      <c r="H540680" s="22"/>
    </row>
    <row r="540681" spans="2:8" x14ac:dyDescent="0.2">
      <c r="B540681" s="22"/>
      <c r="C540681" s="22"/>
      <c r="D540681" s="31"/>
      <c r="E540681" s="22"/>
      <c r="F540681" s="22"/>
      <c r="G540681" s="22"/>
      <c r="H540681" s="22"/>
    </row>
    <row r="540682" spans="2:8" x14ac:dyDescent="0.2">
      <c r="B540682" s="22"/>
      <c r="C540682" s="22"/>
      <c r="D540682" s="31"/>
      <c r="E540682" s="22"/>
      <c r="F540682" s="22"/>
      <c r="G540682" s="22"/>
      <c r="H540682" s="22"/>
    </row>
    <row r="540683" spans="2:8" x14ac:dyDescent="0.2">
      <c r="B540683" s="22"/>
      <c r="C540683" s="22"/>
      <c r="D540683" s="31"/>
      <c r="E540683" s="22"/>
      <c r="F540683" s="22"/>
      <c r="G540683" s="22"/>
      <c r="H540683" s="22"/>
    </row>
    <row r="540684" spans="2:8" x14ac:dyDescent="0.2">
      <c r="B540684" s="22"/>
      <c r="C540684" s="22"/>
      <c r="D540684" s="31"/>
      <c r="E540684" s="22"/>
      <c r="F540684" s="22"/>
      <c r="G540684" s="22"/>
      <c r="H540684" s="22"/>
    </row>
    <row r="540685" spans="2:8" x14ac:dyDescent="0.2">
      <c r="B540685" s="22"/>
      <c r="C540685" s="22"/>
      <c r="D540685" s="31"/>
      <c r="E540685" s="22"/>
      <c r="F540685" s="22"/>
      <c r="G540685" s="22"/>
      <c r="H540685" s="22"/>
    </row>
    <row r="540686" spans="2:8" x14ac:dyDescent="0.2">
      <c r="B540686" s="22"/>
      <c r="C540686" s="22"/>
      <c r="D540686" s="31"/>
      <c r="E540686" s="22"/>
      <c r="F540686" s="22"/>
      <c r="G540686" s="22"/>
      <c r="H540686" s="22"/>
    </row>
    <row r="540687" spans="2:8" x14ac:dyDescent="0.2">
      <c r="B540687" s="22"/>
      <c r="C540687" s="22"/>
      <c r="D540687" s="31"/>
      <c r="E540687" s="22"/>
      <c r="F540687" s="22"/>
      <c r="G540687" s="22"/>
      <c r="H540687" s="22"/>
    </row>
    <row r="540688" spans="2:8" x14ac:dyDescent="0.2">
      <c r="B540688" s="22"/>
      <c r="C540688" s="22"/>
      <c r="D540688" s="31"/>
      <c r="E540688" s="22"/>
      <c r="F540688" s="22"/>
      <c r="G540688" s="22"/>
      <c r="H540688" s="22"/>
    </row>
    <row r="540689" spans="2:8" x14ac:dyDescent="0.2">
      <c r="B540689" s="22"/>
      <c r="C540689" s="22"/>
      <c r="D540689" s="31"/>
      <c r="E540689" s="22"/>
      <c r="F540689" s="22"/>
      <c r="G540689" s="22"/>
      <c r="H540689" s="22"/>
    </row>
    <row r="540690" spans="2:8" x14ac:dyDescent="0.2">
      <c r="B540690" s="22"/>
      <c r="C540690" s="22"/>
      <c r="D540690" s="31"/>
      <c r="E540690" s="22"/>
      <c r="F540690" s="22"/>
      <c r="G540690" s="22"/>
      <c r="H540690" s="22"/>
    </row>
    <row r="540691" spans="2:8" x14ac:dyDescent="0.2">
      <c r="B540691" s="22"/>
      <c r="C540691" s="22"/>
      <c r="D540691" s="31"/>
      <c r="E540691" s="22"/>
      <c r="F540691" s="22"/>
      <c r="G540691" s="22"/>
      <c r="H540691" s="22"/>
    </row>
    <row r="540692" spans="2:8" x14ac:dyDescent="0.2">
      <c r="B540692" s="22"/>
      <c r="C540692" s="22"/>
      <c r="D540692" s="31"/>
      <c r="E540692" s="22"/>
      <c r="F540692" s="22"/>
      <c r="G540692" s="22"/>
      <c r="H540692" s="22"/>
    </row>
    <row r="540693" spans="2:8" x14ac:dyDescent="0.2">
      <c r="B540693" s="22"/>
      <c r="C540693" s="22"/>
      <c r="D540693" s="31"/>
      <c r="E540693" s="22"/>
      <c r="F540693" s="22"/>
      <c r="G540693" s="22"/>
      <c r="H540693" s="22"/>
    </row>
    <row r="540694" spans="2:8" x14ac:dyDescent="0.2">
      <c r="B540694" s="22"/>
      <c r="C540694" s="22"/>
      <c r="D540694" s="31"/>
      <c r="E540694" s="22"/>
      <c r="F540694" s="22"/>
      <c r="G540694" s="22"/>
      <c r="H540694" s="22"/>
    </row>
    <row r="540695" spans="2:8" x14ac:dyDescent="0.2">
      <c r="B540695" s="22"/>
      <c r="C540695" s="22"/>
      <c r="D540695" s="31"/>
      <c r="E540695" s="22"/>
      <c r="F540695" s="22"/>
      <c r="G540695" s="22"/>
      <c r="H540695" s="22"/>
    </row>
    <row r="540696" spans="2:8" x14ac:dyDescent="0.2">
      <c r="B540696" s="22"/>
      <c r="C540696" s="22"/>
      <c r="D540696" s="31"/>
      <c r="E540696" s="22"/>
      <c r="F540696" s="22"/>
      <c r="G540696" s="22"/>
      <c r="H540696" s="22"/>
    </row>
    <row r="540697" spans="2:8" x14ac:dyDescent="0.2">
      <c r="B540697" s="22"/>
      <c r="C540697" s="22"/>
      <c r="D540697" s="31"/>
      <c r="E540697" s="22"/>
      <c r="F540697" s="22"/>
      <c r="G540697" s="22"/>
      <c r="H540697" s="22"/>
    </row>
    <row r="540698" spans="2:8" x14ac:dyDescent="0.2">
      <c r="B540698" s="22"/>
      <c r="C540698" s="22"/>
      <c r="D540698" s="31"/>
      <c r="E540698" s="22"/>
      <c r="F540698" s="22"/>
      <c r="G540698" s="22"/>
      <c r="H540698" s="22"/>
    </row>
    <row r="540699" spans="2:8" x14ac:dyDescent="0.2">
      <c r="B540699" s="22"/>
      <c r="C540699" s="22"/>
      <c r="D540699" s="31"/>
      <c r="E540699" s="22"/>
      <c r="F540699" s="22"/>
      <c r="G540699" s="22"/>
      <c r="H540699" s="22"/>
    </row>
    <row r="540700" spans="2:8" x14ac:dyDescent="0.2">
      <c r="B540700" s="22"/>
      <c r="C540700" s="22"/>
      <c r="D540700" s="31"/>
      <c r="E540700" s="22"/>
      <c r="F540700" s="22"/>
      <c r="G540700" s="22"/>
      <c r="H540700" s="22"/>
    </row>
    <row r="540701" spans="2:8" x14ac:dyDescent="0.2">
      <c r="B540701" s="22"/>
      <c r="C540701" s="22"/>
      <c r="D540701" s="31"/>
      <c r="E540701" s="22"/>
      <c r="F540701" s="22"/>
      <c r="G540701" s="22"/>
      <c r="H540701" s="22"/>
    </row>
    <row r="540702" spans="2:8" x14ac:dyDescent="0.2">
      <c r="B540702" s="22"/>
      <c r="C540702" s="22"/>
      <c r="D540702" s="31"/>
      <c r="E540702" s="22"/>
      <c r="F540702" s="22"/>
      <c r="G540702" s="22"/>
      <c r="H540702" s="22"/>
    </row>
    <row r="540703" spans="2:8" x14ac:dyDescent="0.2">
      <c r="B540703" s="22"/>
      <c r="C540703" s="22"/>
      <c r="D540703" s="31"/>
      <c r="E540703" s="22"/>
      <c r="F540703" s="22"/>
      <c r="G540703" s="22"/>
      <c r="H540703" s="22"/>
    </row>
    <row r="540704" spans="2:8" x14ac:dyDescent="0.2">
      <c r="B540704" s="22"/>
      <c r="C540704" s="22"/>
      <c r="D540704" s="31"/>
      <c r="E540704" s="22"/>
      <c r="F540704" s="22"/>
      <c r="G540704" s="22"/>
      <c r="H540704" s="22"/>
    </row>
    <row r="540705" spans="2:8" x14ac:dyDescent="0.2">
      <c r="B540705" s="22"/>
      <c r="C540705" s="22"/>
      <c r="D540705" s="31"/>
      <c r="E540705" s="22"/>
      <c r="F540705" s="22"/>
      <c r="G540705" s="22"/>
      <c r="H540705" s="22"/>
    </row>
    <row r="540706" spans="2:8" x14ac:dyDescent="0.2">
      <c r="B540706" s="22"/>
      <c r="C540706" s="22"/>
      <c r="D540706" s="31"/>
      <c r="E540706" s="22"/>
      <c r="F540706" s="22"/>
      <c r="G540706" s="22"/>
      <c r="H540706" s="22"/>
    </row>
    <row r="540707" spans="2:8" x14ac:dyDescent="0.2">
      <c r="B540707" s="22"/>
      <c r="C540707" s="22"/>
      <c r="D540707" s="31"/>
      <c r="E540707" s="22"/>
      <c r="F540707" s="22"/>
      <c r="G540707" s="22"/>
      <c r="H540707" s="22"/>
    </row>
    <row r="540708" spans="2:8" x14ac:dyDescent="0.2">
      <c r="B540708" s="22"/>
      <c r="C540708" s="22"/>
      <c r="D540708" s="31"/>
      <c r="E540708" s="22"/>
      <c r="F540708" s="22"/>
      <c r="G540708" s="22"/>
      <c r="H540708" s="22"/>
    </row>
    <row r="540709" spans="2:8" x14ac:dyDescent="0.2">
      <c r="B540709" s="22"/>
      <c r="C540709" s="22"/>
      <c r="D540709" s="31"/>
      <c r="E540709" s="22"/>
      <c r="F540709" s="22"/>
      <c r="G540709" s="22"/>
      <c r="H540709" s="22"/>
    </row>
    <row r="540710" spans="2:8" x14ac:dyDescent="0.2">
      <c r="B540710" s="22"/>
      <c r="C540710" s="22"/>
      <c r="D540710" s="31"/>
      <c r="E540710" s="22"/>
      <c r="F540710" s="22"/>
      <c r="G540710" s="22"/>
      <c r="H540710" s="22"/>
    </row>
    <row r="540711" spans="2:8" x14ac:dyDescent="0.2">
      <c r="B540711" s="22"/>
      <c r="C540711" s="22"/>
      <c r="D540711" s="31"/>
      <c r="E540711" s="22"/>
      <c r="F540711" s="22"/>
      <c r="G540711" s="22"/>
      <c r="H540711" s="22"/>
    </row>
    <row r="540712" spans="2:8" x14ac:dyDescent="0.2">
      <c r="B540712" s="22"/>
      <c r="C540712" s="22"/>
      <c r="D540712" s="31"/>
      <c r="E540712" s="22"/>
      <c r="F540712" s="22"/>
      <c r="G540712" s="22"/>
      <c r="H540712" s="22"/>
    </row>
    <row r="540713" spans="2:8" x14ac:dyDescent="0.2">
      <c r="B540713" s="22"/>
      <c r="C540713" s="22"/>
      <c r="D540713" s="31"/>
      <c r="E540713" s="22"/>
      <c r="F540713" s="22"/>
      <c r="G540713" s="22"/>
      <c r="H540713" s="22"/>
    </row>
    <row r="540714" spans="2:8" x14ac:dyDescent="0.2">
      <c r="B540714" s="22"/>
      <c r="C540714" s="22"/>
      <c r="D540714" s="31"/>
      <c r="E540714" s="22"/>
      <c r="F540714" s="22"/>
      <c r="G540714" s="22"/>
      <c r="H540714" s="22"/>
    </row>
    <row r="540715" spans="2:8" x14ac:dyDescent="0.2">
      <c r="B540715" s="22"/>
      <c r="C540715" s="22"/>
      <c r="D540715" s="31"/>
      <c r="E540715" s="22"/>
      <c r="F540715" s="22"/>
      <c r="G540715" s="22"/>
      <c r="H540715" s="22"/>
    </row>
    <row r="540716" spans="2:8" x14ac:dyDescent="0.2">
      <c r="B540716" s="22"/>
      <c r="C540716" s="22"/>
      <c r="D540716" s="31"/>
      <c r="E540716" s="22"/>
      <c r="F540716" s="22"/>
      <c r="G540716" s="22"/>
      <c r="H540716" s="22"/>
    </row>
    <row r="540717" spans="2:8" x14ac:dyDescent="0.2">
      <c r="B540717" s="22"/>
      <c r="C540717" s="22"/>
      <c r="D540717" s="31"/>
      <c r="E540717" s="22"/>
      <c r="F540717" s="22"/>
      <c r="G540717" s="22"/>
      <c r="H540717" s="22"/>
    </row>
    <row r="540718" spans="2:8" x14ac:dyDescent="0.2">
      <c r="B540718" s="22"/>
      <c r="C540718" s="22"/>
      <c r="D540718" s="31"/>
      <c r="E540718" s="22"/>
      <c r="F540718" s="22"/>
      <c r="G540718" s="22"/>
      <c r="H540718" s="22"/>
    </row>
    <row r="540719" spans="2:8" x14ac:dyDescent="0.2">
      <c r="B540719" s="22"/>
      <c r="C540719" s="22"/>
      <c r="D540719" s="31"/>
      <c r="E540719" s="22"/>
      <c r="F540719" s="22"/>
      <c r="G540719" s="22"/>
      <c r="H540719" s="22"/>
    </row>
    <row r="540720" spans="2:8" x14ac:dyDescent="0.2">
      <c r="B540720" s="22"/>
      <c r="C540720" s="22"/>
      <c r="D540720" s="31"/>
      <c r="E540720" s="22"/>
      <c r="F540720" s="22"/>
      <c r="G540720" s="22"/>
      <c r="H540720" s="22"/>
    </row>
    <row r="540721" spans="2:8" x14ac:dyDescent="0.2">
      <c r="B540721" s="22"/>
      <c r="C540721" s="22"/>
      <c r="D540721" s="31"/>
      <c r="E540721" s="22"/>
      <c r="F540721" s="22"/>
      <c r="G540721" s="22"/>
      <c r="H540721" s="22"/>
    </row>
    <row r="540722" spans="2:8" x14ac:dyDescent="0.2">
      <c r="B540722" s="22"/>
      <c r="C540722" s="22"/>
      <c r="D540722" s="31"/>
      <c r="E540722" s="22"/>
      <c r="F540722" s="22"/>
      <c r="G540722" s="22"/>
      <c r="H540722" s="22"/>
    </row>
    <row r="540723" spans="2:8" x14ac:dyDescent="0.2">
      <c r="B540723" s="22"/>
      <c r="C540723" s="22"/>
      <c r="D540723" s="31"/>
      <c r="E540723" s="22"/>
      <c r="F540723" s="22"/>
      <c r="G540723" s="22"/>
      <c r="H540723" s="22"/>
    </row>
    <row r="540724" spans="2:8" x14ac:dyDescent="0.2">
      <c r="B540724" s="22"/>
      <c r="C540724" s="22"/>
      <c r="D540724" s="31"/>
      <c r="E540724" s="22"/>
      <c r="F540724" s="22"/>
      <c r="G540724" s="22"/>
      <c r="H540724" s="22"/>
    </row>
    <row r="540725" spans="2:8" x14ac:dyDescent="0.2">
      <c r="B540725" s="22"/>
      <c r="C540725" s="22"/>
      <c r="D540725" s="31"/>
      <c r="E540725" s="22"/>
      <c r="F540725" s="22"/>
      <c r="G540725" s="22"/>
      <c r="H540725" s="22"/>
    </row>
    <row r="540726" spans="2:8" x14ac:dyDescent="0.2">
      <c r="B540726" s="22"/>
      <c r="C540726" s="22"/>
      <c r="D540726" s="31"/>
      <c r="E540726" s="22"/>
      <c r="F540726" s="22"/>
      <c r="G540726" s="22"/>
      <c r="H540726" s="22"/>
    </row>
    <row r="540727" spans="2:8" x14ac:dyDescent="0.2">
      <c r="B540727" s="22"/>
      <c r="C540727" s="22"/>
      <c r="D540727" s="31"/>
      <c r="E540727" s="22"/>
      <c r="F540727" s="22"/>
      <c r="G540727" s="22"/>
      <c r="H540727" s="22"/>
    </row>
    <row r="540728" spans="2:8" x14ac:dyDescent="0.2">
      <c r="B540728" s="22"/>
      <c r="C540728" s="22"/>
      <c r="D540728" s="31"/>
      <c r="E540728" s="22"/>
      <c r="F540728" s="22"/>
      <c r="G540728" s="22"/>
      <c r="H540728" s="22"/>
    </row>
    <row r="540729" spans="2:8" x14ac:dyDescent="0.2">
      <c r="B540729" s="22"/>
      <c r="C540729" s="22"/>
      <c r="D540729" s="31"/>
      <c r="E540729" s="22"/>
      <c r="F540729" s="22"/>
      <c r="G540729" s="22"/>
      <c r="H540729" s="22"/>
    </row>
    <row r="540730" spans="2:8" x14ac:dyDescent="0.2">
      <c r="B540730" s="22"/>
      <c r="C540730" s="22"/>
      <c r="D540730" s="31"/>
      <c r="E540730" s="22"/>
      <c r="F540730" s="22"/>
      <c r="G540730" s="22"/>
      <c r="H540730" s="22"/>
    </row>
    <row r="540731" spans="2:8" x14ac:dyDescent="0.2">
      <c r="B540731" s="22"/>
      <c r="C540731" s="22"/>
      <c r="D540731" s="31"/>
      <c r="E540731" s="22"/>
      <c r="F540731" s="22"/>
      <c r="G540731" s="22"/>
      <c r="H540731" s="22"/>
    </row>
    <row r="540732" spans="2:8" x14ac:dyDescent="0.2">
      <c r="B540732" s="22"/>
      <c r="C540732" s="22"/>
      <c r="D540732" s="31"/>
      <c r="E540732" s="22"/>
      <c r="F540732" s="22"/>
      <c r="G540732" s="22"/>
      <c r="H540732" s="22"/>
    </row>
    <row r="540733" spans="2:8" x14ac:dyDescent="0.2">
      <c r="B540733" s="22"/>
      <c r="C540733" s="22"/>
      <c r="D540733" s="31"/>
      <c r="E540733" s="22"/>
      <c r="F540733" s="22"/>
      <c r="G540733" s="22"/>
      <c r="H540733" s="22"/>
    </row>
    <row r="540734" spans="2:8" x14ac:dyDescent="0.2">
      <c r="B540734" s="22"/>
      <c r="C540734" s="22"/>
      <c r="D540734" s="31"/>
      <c r="E540734" s="22"/>
      <c r="F540734" s="22"/>
      <c r="G540734" s="22"/>
      <c r="H540734" s="22"/>
    </row>
    <row r="540735" spans="2:8" x14ac:dyDescent="0.2">
      <c r="B540735" s="22"/>
      <c r="C540735" s="22"/>
      <c r="D540735" s="31"/>
      <c r="E540735" s="22"/>
      <c r="F540735" s="22"/>
      <c r="G540735" s="22"/>
      <c r="H540735" s="22"/>
    </row>
    <row r="540736" spans="2:8" x14ac:dyDescent="0.2">
      <c r="B540736" s="22"/>
      <c r="C540736" s="22"/>
      <c r="D540736" s="31"/>
      <c r="E540736" s="22"/>
      <c r="F540736" s="22"/>
      <c r="G540736" s="22"/>
      <c r="H540736" s="22"/>
    </row>
    <row r="540737" spans="2:8" x14ac:dyDescent="0.2">
      <c r="B540737" s="22"/>
      <c r="C540737" s="22"/>
      <c r="D540737" s="31"/>
      <c r="E540737" s="22"/>
      <c r="F540737" s="22"/>
      <c r="G540737" s="22"/>
      <c r="H540737" s="22"/>
    </row>
    <row r="540738" spans="2:8" x14ac:dyDescent="0.2">
      <c r="B540738" s="22"/>
      <c r="C540738" s="22"/>
      <c r="D540738" s="31"/>
      <c r="E540738" s="22"/>
      <c r="F540738" s="22"/>
      <c r="G540738" s="22"/>
      <c r="H540738" s="22"/>
    </row>
    <row r="540739" spans="2:8" x14ac:dyDescent="0.2">
      <c r="B540739" s="22"/>
      <c r="C540739" s="22"/>
      <c r="D540739" s="31"/>
      <c r="E540739" s="22"/>
      <c r="F540739" s="22"/>
      <c r="G540739" s="22"/>
      <c r="H540739" s="22"/>
    </row>
    <row r="540740" spans="2:8" x14ac:dyDescent="0.2">
      <c r="B540740" s="22"/>
      <c r="C540740" s="22"/>
      <c r="D540740" s="31"/>
      <c r="E540740" s="22"/>
      <c r="F540740" s="22"/>
      <c r="G540740" s="22"/>
      <c r="H540740" s="22"/>
    </row>
    <row r="540741" spans="2:8" x14ac:dyDescent="0.2">
      <c r="B540741" s="22"/>
      <c r="C540741" s="22"/>
      <c r="D540741" s="31"/>
      <c r="E540741" s="22"/>
      <c r="F540741" s="22"/>
      <c r="G540741" s="22"/>
      <c r="H540741" s="22"/>
    </row>
    <row r="540742" spans="2:8" x14ac:dyDescent="0.2">
      <c r="B540742" s="22"/>
      <c r="C540742" s="22"/>
      <c r="D540742" s="31"/>
      <c r="E540742" s="22"/>
      <c r="F540742" s="22"/>
      <c r="G540742" s="22"/>
      <c r="H540742" s="22"/>
    </row>
    <row r="540743" spans="2:8" x14ac:dyDescent="0.2">
      <c r="B540743" s="22"/>
      <c r="C540743" s="22"/>
      <c r="D540743" s="31"/>
      <c r="E540743" s="22"/>
      <c r="F540743" s="22"/>
      <c r="G540743" s="22"/>
      <c r="H540743" s="22"/>
    </row>
    <row r="540744" spans="2:8" x14ac:dyDescent="0.2">
      <c r="B540744" s="22"/>
      <c r="C540744" s="22"/>
      <c r="D540744" s="31"/>
      <c r="E540744" s="22"/>
      <c r="F540744" s="22"/>
      <c r="G540744" s="22"/>
      <c r="H540744" s="22"/>
    </row>
    <row r="540745" spans="2:8" x14ac:dyDescent="0.2">
      <c r="B540745" s="22"/>
      <c r="C540745" s="22"/>
      <c r="D540745" s="31"/>
      <c r="E540745" s="22"/>
      <c r="F540745" s="22"/>
      <c r="G540745" s="22"/>
      <c r="H540745" s="22"/>
    </row>
    <row r="540746" spans="2:8" x14ac:dyDescent="0.2">
      <c r="B540746" s="22"/>
      <c r="C540746" s="22"/>
      <c r="D540746" s="31"/>
      <c r="E540746" s="22"/>
      <c r="F540746" s="22"/>
      <c r="G540746" s="22"/>
      <c r="H540746" s="22"/>
    </row>
    <row r="540747" spans="2:8" x14ac:dyDescent="0.2">
      <c r="B540747" s="22"/>
      <c r="C540747" s="22"/>
      <c r="D540747" s="31"/>
      <c r="E540747" s="22"/>
      <c r="F540747" s="22"/>
      <c r="G540747" s="22"/>
      <c r="H540747" s="22"/>
    </row>
    <row r="540748" spans="2:8" x14ac:dyDescent="0.2">
      <c r="B540748" s="22"/>
      <c r="C540748" s="22"/>
      <c r="D540748" s="31"/>
      <c r="E540748" s="22"/>
      <c r="F540748" s="22"/>
      <c r="G540748" s="22"/>
      <c r="H540748" s="22"/>
    </row>
    <row r="540749" spans="2:8" x14ac:dyDescent="0.2">
      <c r="B540749" s="22"/>
      <c r="C540749" s="22"/>
      <c r="D540749" s="31"/>
      <c r="E540749" s="22"/>
      <c r="F540749" s="22"/>
      <c r="G540749" s="22"/>
      <c r="H540749" s="22"/>
    </row>
    <row r="540750" spans="2:8" x14ac:dyDescent="0.2">
      <c r="B540750" s="22"/>
      <c r="C540750" s="22"/>
      <c r="D540750" s="31"/>
      <c r="E540750" s="22"/>
      <c r="F540750" s="22"/>
      <c r="G540750" s="22"/>
      <c r="H540750" s="22"/>
    </row>
    <row r="540751" spans="2:8" x14ac:dyDescent="0.2">
      <c r="B540751" s="22"/>
      <c r="C540751" s="22"/>
      <c r="D540751" s="31"/>
      <c r="E540751" s="22"/>
      <c r="F540751" s="22"/>
      <c r="G540751" s="22"/>
      <c r="H540751" s="22"/>
    </row>
    <row r="540752" spans="2:8" x14ac:dyDescent="0.2">
      <c r="B540752" s="22"/>
      <c r="C540752" s="22"/>
      <c r="D540752" s="31"/>
      <c r="E540752" s="22"/>
      <c r="F540752" s="22"/>
      <c r="G540752" s="22"/>
      <c r="H540752" s="22"/>
    </row>
    <row r="540753" spans="2:8" x14ac:dyDescent="0.2">
      <c r="B540753" s="22"/>
      <c r="C540753" s="22"/>
      <c r="D540753" s="31"/>
      <c r="E540753" s="22"/>
      <c r="F540753" s="22"/>
      <c r="G540753" s="22"/>
      <c r="H540753" s="22"/>
    </row>
    <row r="540754" spans="2:8" x14ac:dyDescent="0.2">
      <c r="B540754" s="22"/>
      <c r="C540754" s="22"/>
      <c r="D540754" s="31"/>
      <c r="E540754" s="22"/>
      <c r="F540754" s="22"/>
      <c r="G540754" s="22"/>
      <c r="H540754" s="22"/>
    </row>
    <row r="540755" spans="2:8" x14ac:dyDescent="0.2">
      <c r="B540755" s="22"/>
      <c r="C540755" s="22"/>
      <c r="D540755" s="31"/>
      <c r="E540755" s="22"/>
      <c r="F540755" s="22"/>
      <c r="G540755" s="22"/>
      <c r="H540755" s="22"/>
    </row>
    <row r="540756" spans="2:8" x14ac:dyDescent="0.2">
      <c r="B540756" s="22"/>
      <c r="C540756" s="22"/>
      <c r="D540756" s="31"/>
      <c r="E540756" s="22"/>
      <c r="F540756" s="22"/>
      <c r="G540756" s="22"/>
      <c r="H540756" s="22"/>
    </row>
    <row r="540757" spans="2:8" x14ac:dyDescent="0.2">
      <c r="B540757" s="22"/>
      <c r="C540757" s="22"/>
      <c r="D540757" s="31"/>
      <c r="E540757" s="22"/>
      <c r="F540757" s="22"/>
      <c r="G540757" s="22"/>
      <c r="H540757" s="22"/>
    </row>
    <row r="540758" spans="2:8" x14ac:dyDescent="0.2">
      <c r="B540758" s="22"/>
      <c r="C540758" s="22"/>
      <c r="D540758" s="31"/>
      <c r="E540758" s="22"/>
      <c r="F540758" s="22"/>
      <c r="G540758" s="22"/>
      <c r="H540758" s="22"/>
    </row>
    <row r="540759" spans="2:8" x14ac:dyDescent="0.2">
      <c r="B540759" s="22"/>
      <c r="C540759" s="22"/>
      <c r="D540759" s="31"/>
      <c r="E540759" s="22"/>
      <c r="F540759" s="22"/>
      <c r="G540759" s="22"/>
      <c r="H540759" s="22"/>
    </row>
    <row r="540760" spans="2:8" x14ac:dyDescent="0.2">
      <c r="B540760" s="22"/>
      <c r="C540760" s="22"/>
      <c r="D540760" s="31"/>
      <c r="E540760" s="22"/>
      <c r="F540760" s="22"/>
      <c r="G540760" s="22"/>
      <c r="H540760" s="22"/>
    </row>
    <row r="540761" spans="2:8" x14ac:dyDescent="0.2">
      <c r="B540761" s="22"/>
      <c r="C540761" s="22"/>
      <c r="D540761" s="31"/>
      <c r="E540761" s="22"/>
      <c r="F540761" s="22"/>
      <c r="G540761" s="22"/>
      <c r="H540761" s="22"/>
    </row>
    <row r="540762" spans="2:8" x14ac:dyDescent="0.2">
      <c r="B540762" s="22"/>
      <c r="C540762" s="22"/>
      <c r="D540762" s="31"/>
      <c r="E540762" s="22"/>
      <c r="F540762" s="22"/>
      <c r="G540762" s="22"/>
      <c r="H540762" s="22"/>
    </row>
    <row r="540763" spans="2:8" x14ac:dyDescent="0.2">
      <c r="B540763" s="22"/>
      <c r="C540763" s="22"/>
      <c r="D540763" s="31"/>
      <c r="E540763" s="22"/>
      <c r="F540763" s="22"/>
      <c r="G540763" s="22"/>
      <c r="H540763" s="22"/>
    </row>
    <row r="540764" spans="2:8" x14ac:dyDescent="0.2">
      <c r="B540764" s="22"/>
      <c r="C540764" s="22"/>
      <c r="D540764" s="31"/>
      <c r="E540764" s="22"/>
      <c r="F540764" s="22"/>
      <c r="G540764" s="22"/>
      <c r="H540764" s="22"/>
    </row>
    <row r="540765" spans="2:8" x14ac:dyDescent="0.2">
      <c r="B540765" s="22"/>
      <c r="C540765" s="22"/>
      <c r="D540765" s="31"/>
      <c r="E540765" s="22"/>
      <c r="F540765" s="22"/>
      <c r="G540765" s="22"/>
      <c r="H540765" s="22"/>
    </row>
    <row r="540766" spans="2:8" x14ac:dyDescent="0.2">
      <c r="B540766" s="22"/>
      <c r="C540766" s="22"/>
      <c r="D540766" s="31"/>
      <c r="E540766" s="22"/>
      <c r="F540766" s="22"/>
      <c r="G540766" s="22"/>
      <c r="H540766" s="22"/>
    </row>
    <row r="540767" spans="2:8" x14ac:dyDescent="0.2">
      <c r="B540767" s="22"/>
      <c r="C540767" s="22"/>
      <c r="D540767" s="31"/>
      <c r="E540767" s="22"/>
      <c r="F540767" s="22"/>
      <c r="G540767" s="22"/>
      <c r="H540767" s="22"/>
    </row>
    <row r="540768" spans="2:8" x14ac:dyDescent="0.2">
      <c r="B540768" s="22"/>
      <c r="C540768" s="22"/>
      <c r="D540768" s="31"/>
      <c r="E540768" s="22"/>
      <c r="F540768" s="22"/>
      <c r="G540768" s="22"/>
      <c r="H540768" s="22"/>
    </row>
    <row r="540769" spans="2:8" x14ac:dyDescent="0.2">
      <c r="B540769" s="22"/>
      <c r="C540769" s="22"/>
      <c r="D540769" s="31"/>
      <c r="E540769" s="22"/>
      <c r="F540769" s="22"/>
      <c r="G540769" s="22"/>
      <c r="H540769" s="22"/>
    </row>
    <row r="540770" spans="2:8" x14ac:dyDescent="0.2">
      <c r="B540770" s="22"/>
      <c r="C540770" s="22"/>
      <c r="D540770" s="31"/>
      <c r="E540770" s="22"/>
      <c r="F540770" s="22"/>
      <c r="G540770" s="22"/>
      <c r="H540770" s="22"/>
    </row>
    <row r="540771" spans="2:8" x14ac:dyDescent="0.2">
      <c r="B540771" s="22"/>
      <c r="C540771" s="22"/>
      <c r="D540771" s="31"/>
      <c r="E540771" s="22"/>
      <c r="F540771" s="22"/>
      <c r="G540771" s="22"/>
      <c r="H540771" s="22"/>
    </row>
    <row r="540772" spans="2:8" x14ac:dyDescent="0.2">
      <c r="B540772" s="22"/>
      <c r="C540772" s="22"/>
      <c r="D540772" s="31"/>
      <c r="E540772" s="22"/>
      <c r="F540772" s="22"/>
      <c r="G540772" s="22"/>
      <c r="H540772" s="22"/>
    </row>
    <row r="540773" spans="2:8" x14ac:dyDescent="0.2">
      <c r="B540773" s="22"/>
      <c r="C540773" s="22"/>
      <c r="D540773" s="31"/>
      <c r="E540773" s="22"/>
      <c r="F540773" s="22"/>
      <c r="G540773" s="22"/>
      <c r="H540773" s="22"/>
    </row>
    <row r="540774" spans="2:8" x14ac:dyDescent="0.2">
      <c r="B540774" s="22"/>
      <c r="C540774" s="22"/>
      <c r="D540774" s="31"/>
      <c r="E540774" s="22"/>
      <c r="F540774" s="22"/>
      <c r="G540774" s="22"/>
      <c r="H540774" s="22"/>
    </row>
    <row r="540775" spans="2:8" x14ac:dyDescent="0.2">
      <c r="B540775" s="22"/>
      <c r="C540775" s="22"/>
      <c r="D540775" s="31"/>
      <c r="E540775" s="22"/>
      <c r="F540775" s="22"/>
      <c r="G540775" s="22"/>
      <c r="H540775" s="22"/>
    </row>
    <row r="540776" spans="2:8" x14ac:dyDescent="0.2">
      <c r="B540776" s="22"/>
      <c r="C540776" s="22"/>
      <c r="D540776" s="31"/>
      <c r="E540776" s="22"/>
      <c r="F540776" s="22"/>
      <c r="G540776" s="22"/>
      <c r="H540776" s="22"/>
    </row>
    <row r="540777" spans="2:8" x14ac:dyDescent="0.2">
      <c r="B540777" s="22"/>
      <c r="C540777" s="22"/>
      <c r="D540777" s="31"/>
      <c r="E540777" s="22"/>
      <c r="F540777" s="22"/>
      <c r="G540777" s="22"/>
      <c r="H540777" s="22"/>
    </row>
    <row r="540778" spans="2:8" x14ac:dyDescent="0.2">
      <c r="B540778" s="22"/>
      <c r="C540778" s="22"/>
      <c r="D540778" s="31"/>
      <c r="E540778" s="22"/>
      <c r="F540778" s="22"/>
      <c r="G540778" s="22"/>
      <c r="H540778" s="22"/>
    </row>
    <row r="540779" spans="2:8" x14ac:dyDescent="0.2">
      <c r="B540779" s="22"/>
      <c r="C540779" s="22"/>
      <c r="D540779" s="31"/>
      <c r="E540779" s="22"/>
      <c r="F540779" s="22"/>
      <c r="G540779" s="22"/>
      <c r="H540779" s="22"/>
    </row>
    <row r="540780" spans="2:8" x14ac:dyDescent="0.2">
      <c r="B540780" s="22"/>
      <c r="C540780" s="22"/>
      <c r="D540780" s="31"/>
      <c r="E540780" s="22"/>
      <c r="F540780" s="22"/>
      <c r="G540780" s="22"/>
      <c r="H540780" s="22"/>
    </row>
    <row r="540781" spans="2:8" x14ac:dyDescent="0.2">
      <c r="B540781" s="22"/>
      <c r="C540781" s="22"/>
      <c r="D540781" s="31"/>
      <c r="E540781" s="22"/>
      <c r="F540781" s="22"/>
      <c r="G540781" s="22"/>
      <c r="H540781" s="22"/>
    </row>
    <row r="540782" spans="2:8" x14ac:dyDescent="0.2">
      <c r="B540782" s="22"/>
      <c r="C540782" s="22"/>
      <c r="D540782" s="31"/>
      <c r="E540782" s="22"/>
      <c r="F540782" s="22"/>
      <c r="G540782" s="22"/>
      <c r="H540782" s="22"/>
    </row>
    <row r="540783" spans="2:8" x14ac:dyDescent="0.2">
      <c r="B540783" s="22"/>
      <c r="C540783" s="22"/>
      <c r="D540783" s="31"/>
      <c r="E540783" s="22"/>
      <c r="F540783" s="22"/>
      <c r="G540783" s="22"/>
      <c r="H540783" s="22"/>
    </row>
    <row r="540784" spans="2:8" x14ac:dyDescent="0.2">
      <c r="B540784" s="22"/>
      <c r="C540784" s="22"/>
      <c r="D540784" s="31"/>
      <c r="E540784" s="22"/>
      <c r="F540784" s="22"/>
      <c r="G540784" s="22"/>
      <c r="H540784" s="22"/>
    </row>
    <row r="540785" spans="2:8" x14ac:dyDescent="0.2">
      <c r="B540785" s="22"/>
      <c r="C540785" s="22"/>
      <c r="D540785" s="31"/>
      <c r="E540785" s="22"/>
      <c r="F540785" s="22"/>
      <c r="G540785" s="22"/>
      <c r="H540785" s="22"/>
    </row>
    <row r="540786" spans="2:8" x14ac:dyDescent="0.2">
      <c r="B540786" s="22"/>
      <c r="C540786" s="22"/>
      <c r="D540786" s="31"/>
      <c r="E540786" s="22"/>
      <c r="F540786" s="22"/>
      <c r="G540786" s="22"/>
      <c r="H540786" s="22"/>
    </row>
    <row r="540787" spans="2:8" x14ac:dyDescent="0.2">
      <c r="B540787" s="22"/>
      <c r="C540787" s="22"/>
      <c r="D540787" s="31"/>
      <c r="E540787" s="22"/>
      <c r="F540787" s="22"/>
      <c r="G540787" s="22"/>
      <c r="H540787" s="22"/>
    </row>
    <row r="540788" spans="2:8" x14ac:dyDescent="0.2">
      <c r="B540788" s="22"/>
      <c r="C540788" s="22"/>
      <c r="D540788" s="31"/>
      <c r="E540788" s="22"/>
      <c r="F540788" s="22"/>
      <c r="G540788" s="22"/>
      <c r="H540788" s="22"/>
    </row>
    <row r="540789" spans="2:8" x14ac:dyDescent="0.2">
      <c r="B540789" s="22"/>
      <c r="C540789" s="22"/>
      <c r="D540789" s="31"/>
      <c r="E540789" s="22"/>
      <c r="F540789" s="22"/>
      <c r="G540789" s="22"/>
      <c r="H540789" s="22"/>
    </row>
    <row r="540790" spans="2:8" x14ac:dyDescent="0.2">
      <c r="B540790" s="22"/>
      <c r="C540790" s="22"/>
      <c r="D540790" s="31"/>
      <c r="E540790" s="22"/>
      <c r="F540790" s="22"/>
      <c r="G540790" s="22"/>
      <c r="H540790" s="22"/>
    </row>
    <row r="540791" spans="2:8" x14ac:dyDescent="0.2">
      <c r="B540791" s="22"/>
      <c r="C540791" s="22"/>
      <c r="D540791" s="31"/>
      <c r="E540791" s="22"/>
      <c r="F540791" s="22"/>
      <c r="G540791" s="22"/>
      <c r="H540791" s="22"/>
    </row>
    <row r="540792" spans="2:8" x14ac:dyDescent="0.2">
      <c r="B540792" s="22"/>
      <c r="C540792" s="22"/>
      <c r="D540792" s="31"/>
      <c r="E540792" s="22"/>
      <c r="F540792" s="22"/>
      <c r="G540792" s="22"/>
      <c r="H540792" s="22"/>
    </row>
    <row r="540793" spans="2:8" x14ac:dyDescent="0.2">
      <c r="B540793" s="22"/>
      <c r="C540793" s="22"/>
      <c r="D540793" s="31"/>
      <c r="E540793" s="22"/>
      <c r="F540793" s="22"/>
      <c r="G540793" s="22"/>
      <c r="H540793" s="22"/>
    </row>
    <row r="540794" spans="2:8" x14ac:dyDescent="0.2">
      <c r="B540794" s="22"/>
      <c r="C540794" s="22"/>
      <c r="D540794" s="31"/>
      <c r="E540794" s="22"/>
      <c r="F540794" s="22"/>
      <c r="G540794" s="22"/>
      <c r="H540794" s="22"/>
    </row>
    <row r="540795" spans="2:8" x14ac:dyDescent="0.2">
      <c r="B540795" s="22"/>
      <c r="C540795" s="22"/>
      <c r="D540795" s="31"/>
      <c r="E540795" s="22"/>
      <c r="F540795" s="22"/>
      <c r="G540795" s="22"/>
      <c r="H540795" s="22"/>
    </row>
    <row r="540796" spans="2:8" x14ac:dyDescent="0.2">
      <c r="B540796" s="22"/>
      <c r="C540796" s="22"/>
      <c r="D540796" s="31"/>
      <c r="E540796" s="22"/>
      <c r="F540796" s="22"/>
      <c r="G540796" s="22"/>
      <c r="H540796" s="22"/>
    </row>
    <row r="540797" spans="2:8" x14ac:dyDescent="0.2">
      <c r="B540797" s="22"/>
      <c r="C540797" s="22"/>
      <c r="D540797" s="31"/>
      <c r="E540797" s="22"/>
      <c r="F540797" s="22"/>
      <c r="G540797" s="22"/>
      <c r="H540797" s="22"/>
    </row>
    <row r="540798" spans="2:8" x14ac:dyDescent="0.2">
      <c r="B540798" s="22"/>
      <c r="C540798" s="22"/>
      <c r="D540798" s="31"/>
      <c r="E540798" s="22"/>
      <c r="F540798" s="22"/>
      <c r="G540798" s="22"/>
      <c r="H540798" s="22"/>
    </row>
    <row r="540799" spans="2:8" x14ac:dyDescent="0.2">
      <c r="B540799" s="22"/>
      <c r="C540799" s="22"/>
      <c r="D540799" s="31"/>
      <c r="E540799" s="22"/>
      <c r="F540799" s="22"/>
      <c r="G540799" s="22"/>
      <c r="H540799" s="22"/>
    </row>
    <row r="540800" spans="2:8" x14ac:dyDescent="0.2">
      <c r="B540800" s="22"/>
      <c r="C540800" s="22"/>
      <c r="D540800" s="31"/>
      <c r="E540800" s="22"/>
      <c r="F540800" s="22"/>
      <c r="G540800" s="22"/>
      <c r="H540800" s="22"/>
    </row>
    <row r="540801" spans="2:8" x14ac:dyDescent="0.2">
      <c r="B540801" s="22"/>
      <c r="C540801" s="22"/>
      <c r="D540801" s="31"/>
      <c r="E540801" s="22"/>
      <c r="F540801" s="22"/>
      <c r="G540801" s="22"/>
      <c r="H540801" s="22"/>
    </row>
    <row r="540802" spans="2:8" x14ac:dyDescent="0.2">
      <c r="B540802" s="22"/>
      <c r="C540802" s="22"/>
      <c r="D540802" s="31"/>
      <c r="E540802" s="22"/>
      <c r="F540802" s="22"/>
      <c r="G540802" s="22"/>
      <c r="H540802" s="22"/>
    </row>
    <row r="540803" spans="2:8" x14ac:dyDescent="0.2">
      <c r="B540803" s="22"/>
      <c r="C540803" s="22"/>
      <c r="D540803" s="31"/>
      <c r="E540803" s="22"/>
      <c r="F540803" s="22"/>
      <c r="G540803" s="22"/>
      <c r="H540803" s="22"/>
    </row>
    <row r="540804" spans="2:8" x14ac:dyDescent="0.2">
      <c r="B540804" s="22"/>
      <c r="C540804" s="22"/>
      <c r="D540804" s="31"/>
      <c r="E540804" s="22"/>
      <c r="F540804" s="22"/>
      <c r="G540804" s="22"/>
      <c r="H540804" s="22"/>
    </row>
    <row r="540805" spans="2:8" x14ac:dyDescent="0.2">
      <c r="B540805" s="22"/>
      <c r="C540805" s="22"/>
      <c r="D540805" s="31"/>
      <c r="E540805" s="22"/>
      <c r="F540805" s="22"/>
      <c r="G540805" s="22"/>
      <c r="H540805" s="22"/>
    </row>
    <row r="540806" spans="2:8" x14ac:dyDescent="0.2">
      <c r="B540806" s="22"/>
      <c r="C540806" s="22"/>
      <c r="D540806" s="31"/>
      <c r="E540806" s="22"/>
      <c r="F540806" s="22"/>
      <c r="G540806" s="22"/>
      <c r="H540806" s="22"/>
    </row>
    <row r="540807" spans="2:8" x14ac:dyDescent="0.2">
      <c r="B540807" s="22"/>
      <c r="C540807" s="22"/>
      <c r="D540807" s="31"/>
      <c r="E540807" s="22"/>
      <c r="F540807" s="22"/>
      <c r="G540807" s="22"/>
      <c r="H540807" s="22"/>
    </row>
    <row r="540808" spans="2:8" x14ac:dyDescent="0.2">
      <c r="B540808" s="22"/>
      <c r="C540808" s="22"/>
      <c r="D540808" s="31"/>
      <c r="E540808" s="22"/>
      <c r="F540808" s="22"/>
      <c r="G540808" s="22"/>
      <c r="H540808" s="22"/>
    </row>
    <row r="540809" spans="2:8" x14ac:dyDescent="0.2">
      <c r="B540809" s="22"/>
      <c r="C540809" s="22"/>
      <c r="D540809" s="31"/>
      <c r="E540809" s="22"/>
      <c r="F540809" s="22"/>
      <c r="G540809" s="22"/>
      <c r="H540809" s="22"/>
    </row>
    <row r="540810" spans="2:8" x14ac:dyDescent="0.2">
      <c r="B540810" s="22"/>
      <c r="C540810" s="22"/>
      <c r="D540810" s="31"/>
      <c r="E540810" s="22"/>
      <c r="F540810" s="22"/>
      <c r="G540810" s="22"/>
      <c r="H540810" s="22"/>
    </row>
    <row r="540811" spans="2:8" x14ac:dyDescent="0.2">
      <c r="B540811" s="22"/>
      <c r="C540811" s="22"/>
      <c r="D540811" s="31"/>
      <c r="E540811" s="22"/>
      <c r="F540811" s="22"/>
      <c r="G540811" s="22"/>
      <c r="H540811" s="22"/>
    </row>
    <row r="540812" spans="2:8" x14ac:dyDescent="0.2">
      <c r="B540812" s="22"/>
      <c r="C540812" s="22"/>
      <c r="D540812" s="31"/>
      <c r="E540812" s="22"/>
      <c r="F540812" s="22"/>
      <c r="G540812" s="22"/>
      <c r="H540812" s="22"/>
    </row>
    <row r="540813" spans="2:8" x14ac:dyDescent="0.2">
      <c r="B540813" s="22"/>
      <c r="C540813" s="22"/>
      <c r="D540813" s="31"/>
      <c r="E540813" s="22"/>
      <c r="F540813" s="22"/>
      <c r="G540813" s="22"/>
      <c r="H540813" s="22"/>
    </row>
    <row r="540814" spans="2:8" x14ac:dyDescent="0.2">
      <c r="B540814" s="22"/>
      <c r="C540814" s="22"/>
      <c r="D540814" s="31"/>
      <c r="E540814" s="22"/>
      <c r="F540814" s="22"/>
      <c r="G540814" s="22"/>
      <c r="H540814" s="22"/>
    </row>
    <row r="540815" spans="2:8" x14ac:dyDescent="0.2">
      <c r="B540815" s="22"/>
      <c r="C540815" s="22"/>
      <c r="D540815" s="31"/>
      <c r="E540815" s="22"/>
      <c r="F540815" s="22"/>
      <c r="G540815" s="22"/>
      <c r="H540815" s="22"/>
    </row>
    <row r="540816" spans="2:8" x14ac:dyDescent="0.2">
      <c r="B540816" s="22"/>
      <c r="C540816" s="22"/>
      <c r="D540816" s="31"/>
      <c r="E540816" s="22"/>
      <c r="F540816" s="22"/>
      <c r="G540816" s="22"/>
      <c r="H540816" s="22"/>
    </row>
    <row r="540817" spans="2:8" x14ac:dyDescent="0.2">
      <c r="B540817" s="22"/>
      <c r="C540817" s="22"/>
      <c r="D540817" s="31"/>
      <c r="E540817" s="22"/>
      <c r="F540817" s="22"/>
      <c r="G540817" s="22"/>
      <c r="H540817" s="22"/>
    </row>
    <row r="540818" spans="2:8" x14ac:dyDescent="0.2">
      <c r="B540818" s="22"/>
      <c r="C540818" s="22"/>
      <c r="D540818" s="31"/>
      <c r="E540818" s="22"/>
      <c r="F540818" s="22"/>
      <c r="G540818" s="22"/>
      <c r="H540818" s="22"/>
    </row>
    <row r="540819" spans="2:8" x14ac:dyDescent="0.2">
      <c r="B540819" s="22"/>
      <c r="C540819" s="22"/>
      <c r="D540819" s="31"/>
      <c r="E540819" s="22"/>
      <c r="F540819" s="22"/>
      <c r="G540819" s="22"/>
      <c r="H540819" s="22"/>
    </row>
    <row r="540820" spans="2:8" x14ac:dyDescent="0.2">
      <c r="B540820" s="22"/>
      <c r="C540820" s="22"/>
      <c r="D540820" s="31"/>
      <c r="E540820" s="22"/>
      <c r="F540820" s="22"/>
      <c r="G540820" s="22"/>
      <c r="H540820" s="22"/>
    </row>
    <row r="540821" spans="2:8" x14ac:dyDescent="0.2">
      <c r="B540821" s="22"/>
      <c r="C540821" s="22"/>
      <c r="D540821" s="31"/>
      <c r="E540821" s="22"/>
      <c r="F540821" s="22"/>
      <c r="G540821" s="22"/>
      <c r="H540821" s="22"/>
    </row>
    <row r="540822" spans="2:8" x14ac:dyDescent="0.2">
      <c r="B540822" s="22"/>
      <c r="C540822" s="22"/>
      <c r="D540822" s="31"/>
      <c r="E540822" s="22"/>
      <c r="F540822" s="22"/>
      <c r="G540822" s="22"/>
      <c r="H540822" s="22"/>
    </row>
    <row r="540823" spans="2:8" x14ac:dyDescent="0.2">
      <c r="B540823" s="22"/>
      <c r="C540823" s="22"/>
      <c r="D540823" s="31"/>
      <c r="E540823" s="22"/>
      <c r="F540823" s="22"/>
      <c r="G540823" s="22"/>
      <c r="H540823" s="22"/>
    </row>
    <row r="540824" spans="2:8" x14ac:dyDescent="0.2">
      <c r="B540824" s="22"/>
      <c r="C540824" s="22"/>
      <c r="D540824" s="31"/>
      <c r="E540824" s="22"/>
      <c r="F540824" s="22"/>
      <c r="G540824" s="22"/>
      <c r="H540824" s="22"/>
    </row>
    <row r="540825" spans="2:8" x14ac:dyDescent="0.2">
      <c r="B540825" s="22"/>
      <c r="C540825" s="22"/>
      <c r="D540825" s="31"/>
      <c r="E540825" s="22"/>
      <c r="F540825" s="22"/>
      <c r="G540825" s="22"/>
      <c r="H540825" s="22"/>
    </row>
    <row r="540826" spans="2:8" x14ac:dyDescent="0.2">
      <c r="B540826" s="22"/>
      <c r="C540826" s="22"/>
      <c r="D540826" s="31"/>
      <c r="E540826" s="22"/>
      <c r="F540826" s="22"/>
      <c r="G540826" s="22"/>
      <c r="H540826" s="22"/>
    </row>
    <row r="540827" spans="2:8" x14ac:dyDescent="0.2">
      <c r="B540827" s="22"/>
      <c r="C540827" s="22"/>
      <c r="D540827" s="31"/>
      <c r="E540827" s="22"/>
      <c r="F540827" s="22"/>
      <c r="G540827" s="22"/>
      <c r="H540827" s="22"/>
    </row>
    <row r="540828" spans="2:8" x14ac:dyDescent="0.2">
      <c r="B540828" s="22"/>
      <c r="C540828" s="22"/>
      <c r="D540828" s="31"/>
      <c r="E540828" s="22"/>
      <c r="F540828" s="22"/>
      <c r="G540828" s="22"/>
      <c r="H540828" s="22"/>
    </row>
    <row r="540829" spans="2:8" x14ac:dyDescent="0.2">
      <c r="B540829" s="22"/>
      <c r="C540829" s="22"/>
      <c r="D540829" s="31"/>
      <c r="E540829" s="22"/>
      <c r="F540829" s="22"/>
      <c r="G540829" s="22"/>
      <c r="H540829" s="22"/>
    </row>
    <row r="540830" spans="2:8" x14ac:dyDescent="0.2">
      <c r="B540830" s="22"/>
      <c r="C540830" s="22"/>
      <c r="D540830" s="31"/>
      <c r="E540830" s="22"/>
      <c r="F540830" s="22"/>
      <c r="G540830" s="22"/>
      <c r="H540830" s="22"/>
    </row>
    <row r="540831" spans="2:8" x14ac:dyDescent="0.2">
      <c r="B540831" s="22"/>
      <c r="C540831" s="22"/>
      <c r="D540831" s="31"/>
      <c r="E540831" s="22"/>
      <c r="F540831" s="22"/>
      <c r="G540831" s="22"/>
      <c r="H540831" s="22"/>
    </row>
    <row r="540832" spans="2:8" x14ac:dyDescent="0.2">
      <c r="B540832" s="22"/>
      <c r="C540832" s="22"/>
      <c r="D540832" s="31"/>
      <c r="E540832" s="22"/>
      <c r="F540832" s="22"/>
      <c r="G540832" s="22"/>
      <c r="H540832" s="22"/>
    </row>
    <row r="540833" spans="2:8" x14ac:dyDescent="0.2">
      <c r="B540833" s="22"/>
      <c r="C540833" s="22"/>
      <c r="D540833" s="31"/>
      <c r="E540833" s="22"/>
      <c r="F540833" s="22"/>
      <c r="G540833" s="22"/>
      <c r="H540833" s="22"/>
    </row>
    <row r="540834" spans="2:8" x14ac:dyDescent="0.2">
      <c r="B540834" s="22"/>
      <c r="C540834" s="22"/>
      <c r="D540834" s="31"/>
      <c r="E540834" s="22"/>
      <c r="F540834" s="22"/>
      <c r="G540834" s="22"/>
      <c r="H540834" s="22"/>
    </row>
    <row r="540835" spans="2:8" x14ac:dyDescent="0.2">
      <c r="B540835" s="22"/>
      <c r="C540835" s="22"/>
      <c r="D540835" s="31"/>
      <c r="E540835" s="22"/>
      <c r="F540835" s="22"/>
      <c r="G540835" s="22"/>
      <c r="H540835" s="22"/>
    </row>
    <row r="540836" spans="2:8" x14ac:dyDescent="0.2">
      <c r="B540836" s="22"/>
      <c r="C540836" s="22"/>
      <c r="D540836" s="31"/>
      <c r="E540836" s="22"/>
      <c r="F540836" s="22"/>
      <c r="G540836" s="22"/>
      <c r="H540836" s="22"/>
    </row>
    <row r="540837" spans="2:8" x14ac:dyDescent="0.2">
      <c r="B540837" s="22"/>
      <c r="C540837" s="22"/>
      <c r="D540837" s="31"/>
      <c r="E540837" s="22"/>
      <c r="F540837" s="22"/>
      <c r="G540837" s="22"/>
      <c r="H540837" s="22"/>
    </row>
    <row r="540838" spans="2:8" x14ac:dyDescent="0.2">
      <c r="B540838" s="22"/>
      <c r="C540838" s="22"/>
      <c r="D540838" s="31"/>
      <c r="E540838" s="22"/>
      <c r="F540838" s="22"/>
      <c r="G540838" s="22"/>
      <c r="H540838" s="22"/>
    </row>
    <row r="540839" spans="2:8" x14ac:dyDescent="0.2">
      <c r="B540839" s="22"/>
      <c r="C540839" s="22"/>
      <c r="D540839" s="31"/>
      <c r="E540839" s="22"/>
      <c r="F540839" s="22"/>
      <c r="G540839" s="22"/>
      <c r="H540839" s="22"/>
    </row>
    <row r="540840" spans="2:8" x14ac:dyDescent="0.2">
      <c r="B540840" s="22"/>
      <c r="C540840" s="22"/>
      <c r="D540840" s="31"/>
      <c r="E540840" s="22"/>
      <c r="F540840" s="22"/>
      <c r="G540840" s="22"/>
      <c r="H540840" s="22"/>
    </row>
    <row r="540841" spans="2:8" x14ac:dyDescent="0.2">
      <c r="B540841" s="22"/>
      <c r="C540841" s="22"/>
      <c r="D540841" s="31"/>
      <c r="E540841" s="22"/>
      <c r="F540841" s="22"/>
      <c r="G540841" s="22"/>
      <c r="H540841" s="22"/>
    </row>
    <row r="540842" spans="2:8" x14ac:dyDescent="0.2">
      <c r="B540842" s="22"/>
      <c r="C540842" s="22"/>
      <c r="D540842" s="31"/>
      <c r="E540842" s="22"/>
      <c r="F540842" s="22"/>
      <c r="G540842" s="22"/>
      <c r="H540842" s="22"/>
    </row>
    <row r="540843" spans="2:8" x14ac:dyDescent="0.2">
      <c r="B540843" s="22"/>
      <c r="C540843" s="22"/>
      <c r="D540843" s="31"/>
      <c r="E540843" s="22"/>
      <c r="F540843" s="22"/>
      <c r="G540843" s="22"/>
      <c r="H540843" s="22"/>
    </row>
    <row r="540844" spans="2:8" x14ac:dyDescent="0.2">
      <c r="B540844" s="22"/>
      <c r="C540844" s="22"/>
      <c r="D540844" s="31"/>
      <c r="E540844" s="22"/>
      <c r="F540844" s="22"/>
      <c r="G540844" s="22"/>
      <c r="H540844" s="22"/>
    </row>
    <row r="540845" spans="2:8" x14ac:dyDescent="0.2">
      <c r="B540845" s="22"/>
      <c r="C540845" s="22"/>
      <c r="D540845" s="31"/>
      <c r="E540845" s="22"/>
      <c r="F540845" s="22"/>
      <c r="G540845" s="22"/>
      <c r="H540845" s="22"/>
    </row>
    <row r="540846" spans="2:8" x14ac:dyDescent="0.2">
      <c r="B540846" s="22"/>
      <c r="C540846" s="22"/>
      <c r="D540846" s="31"/>
      <c r="E540846" s="22"/>
      <c r="F540846" s="22"/>
      <c r="G540846" s="22"/>
      <c r="H540846" s="22"/>
    </row>
    <row r="540847" spans="2:8" x14ac:dyDescent="0.2">
      <c r="B540847" s="22"/>
      <c r="C540847" s="22"/>
      <c r="D540847" s="31"/>
      <c r="E540847" s="22"/>
      <c r="F540847" s="22"/>
      <c r="G540847" s="22"/>
      <c r="H540847" s="22"/>
    </row>
    <row r="540848" spans="2:8" x14ac:dyDescent="0.2">
      <c r="B540848" s="22"/>
      <c r="C540848" s="22"/>
      <c r="D540848" s="31"/>
      <c r="E540848" s="22"/>
      <c r="F540848" s="22"/>
      <c r="G540848" s="22"/>
      <c r="H540848" s="22"/>
    </row>
    <row r="540849" spans="2:8" x14ac:dyDescent="0.2">
      <c r="B540849" s="22"/>
      <c r="C540849" s="22"/>
      <c r="D540849" s="31"/>
      <c r="E540849" s="22"/>
      <c r="F540849" s="22"/>
      <c r="G540849" s="22"/>
      <c r="H540849" s="22"/>
    </row>
    <row r="540850" spans="2:8" x14ac:dyDescent="0.2">
      <c r="B540850" s="22"/>
      <c r="C540850" s="22"/>
      <c r="D540850" s="31"/>
      <c r="E540850" s="22"/>
      <c r="F540850" s="22"/>
      <c r="G540850" s="22"/>
      <c r="H540850" s="22"/>
    </row>
    <row r="540851" spans="2:8" x14ac:dyDescent="0.2">
      <c r="B540851" s="22"/>
      <c r="C540851" s="22"/>
      <c r="D540851" s="31"/>
      <c r="E540851" s="22"/>
      <c r="F540851" s="22"/>
      <c r="G540851" s="22"/>
      <c r="H540851" s="22"/>
    </row>
    <row r="540852" spans="2:8" x14ac:dyDescent="0.2">
      <c r="B540852" s="22"/>
      <c r="C540852" s="22"/>
      <c r="D540852" s="31"/>
      <c r="E540852" s="22"/>
      <c r="F540852" s="22"/>
      <c r="G540852" s="22"/>
      <c r="H540852" s="22"/>
    </row>
    <row r="540853" spans="2:8" x14ac:dyDescent="0.2">
      <c r="B540853" s="22"/>
      <c r="C540853" s="22"/>
      <c r="D540853" s="31"/>
      <c r="E540853" s="22"/>
      <c r="F540853" s="22"/>
      <c r="G540853" s="22"/>
      <c r="H540853" s="22"/>
    </row>
    <row r="540854" spans="2:8" x14ac:dyDescent="0.2">
      <c r="B540854" s="22"/>
      <c r="C540854" s="22"/>
      <c r="D540854" s="31"/>
      <c r="E540854" s="22"/>
      <c r="F540854" s="22"/>
      <c r="G540854" s="22"/>
      <c r="H540854" s="22"/>
    </row>
    <row r="540855" spans="2:8" x14ac:dyDescent="0.2">
      <c r="B540855" s="22"/>
      <c r="C540855" s="22"/>
      <c r="D540855" s="31"/>
      <c r="E540855" s="22"/>
      <c r="F540855" s="22"/>
      <c r="G540855" s="22"/>
      <c r="H540855" s="22"/>
    </row>
    <row r="540856" spans="2:8" x14ac:dyDescent="0.2">
      <c r="B540856" s="22"/>
      <c r="C540856" s="22"/>
      <c r="D540856" s="31"/>
      <c r="E540856" s="22"/>
      <c r="F540856" s="22"/>
      <c r="G540856" s="22"/>
      <c r="H540856" s="22"/>
    </row>
    <row r="540857" spans="2:8" x14ac:dyDescent="0.2">
      <c r="B540857" s="22"/>
      <c r="C540857" s="22"/>
      <c r="D540857" s="31"/>
      <c r="E540857" s="22"/>
      <c r="F540857" s="22"/>
      <c r="G540857" s="22"/>
      <c r="H540857" s="22"/>
    </row>
    <row r="540858" spans="2:8" x14ac:dyDescent="0.2">
      <c r="B540858" s="22"/>
      <c r="C540858" s="22"/>
      <c r="D540858" s="31"/>
      <c r="E540858" s="22"/>
      <c r="F540858" s="22"/>
      <c r="G540858" s="22"/>
      <c r="H540858" s="22"/>
    </row>
    <row r="540859" spans="2:8" x14ac:dyDescent="0.2">
      <c r="B540859" s="22"/>
      <c r="C540859" s="22"/>
      <c r="D540859" s="31"/>
      <c r="E540859" s="22"/>
      <c r="F540859" s="22"/>
      <c r="G540859" s="22"/>
      <c r="H540859" s="22"/>
    </row>
    <row r="540860" spans="2:8" x14ac:dyDescent="0.2">
      <c r="B540860" s="22"/>
      <c r="C540860" s="22"/>
      <c r="D540860" s="31"/>
      <c r="E540860" s="22"/>
      <c r="F540860" s="22"/>
      <c r="G540860" s="22"/>
      <c r="H540860" s="22"/>
    </row>
    <row r="540861" spans="2:8" x14ac:dyDescent="0.2">
      <c r="B540861" s="22"/>
      <c r="C540861" s="22"/>
      <c r="D540861" s="31"/>
      <c r="E540861" s="22"/>
      <c r="F540861" s="22"/>
      <c r="G540861" s="22"/>
      <c r="H540861" s="22"/>
    </row>
    <row r="540862" spans="2:8" x14ac:dyDescent="0.2">
      <c r="B540862" s="22"/>
      <c r="C540862" s="22"/>
      <c r="D540862" s="31"/>
      <c r="E540862" s="22"/>
      <c r="F540862" s="22"/>
      <c r="G540862" s="22"/>
      <c r="H540862" s="22"/>
    </row>
    <row r="540863" spans="2:8" x14ac:dyDescent="0.2">
      <c r="B540863" s="22"/>
      <c r="C540863" s="22"/>
      <c r="D540863" s="31"/>
      <c r="E540863" s="22"/>
      <c r="F540863" s="22"/>
      <c r="G540863" s="22"/>
      <c r="H540863" s="22"/>
    </row>
    <row r="540864" spans="2:8" x14ac:dyDescent="0.2">
      <c r="B540864" s="22"/>
      <c r="C540864" s="22"/>
      <c r="D540864" s="31"/>
      <c r="E540864" s="22"/>
      <c r="F540864" s="22"/>
      <c r="G540864" s="22"/>
      <c r="H540864" s="22"/>
    </row>
    <row r="540865" spans="2:8" x14ac:dyDescent="0.2">
      <c r="B540865" s="22"/>
      <c r="C540865" s="22"/>
      <c r="D540865" s="31"/>
      <c r="E540865" s="22"/>
      <c r="F540865" s="22"/>
      <c r="G540865" s="22"/>
      <c r="H540865" s="22"/>
    </row>
    <row r="540866" spans="2:8" x14ac:dyDescent="0.2">
      <c r="B540866" s="22"/>
      <c r="C540866" s="22"/>
      <c r="D540866" s="31"/>
      <c r="E540866" s="22"/>
      <c r="F540866" s="22"/>
      <c r="G540866" s="22"/>
      <c r="H540866" s="22"/>
    </row>
    <row r="540867" spans="2:8" x14ac:dyDescent="0.2">
      <c r="B540867" s="22"/>
      <c r="C540867" s="22"/>
      <c r="D540867" s="31"/>
      <c r="E540867" s="22"/>
      <c r="F540867" s="22"/>
      <c r="G540867" s="22"/>
      <c r="H540867" s="22"/>
    </row>
    <row r="540868" spans="2:8" x14ac:dyDescent="0.2">
      <c r="B540868" s="22"/>
      <c r="C540868" s="22"/>
      <c r="D540868" s="31"/>
      <c r="E540868" s="22"/>
      <c r="F540868" s="22"/>
      <c r="G540868" s="22"/>
      <c r="H540868" s="22"/>
    </row>
    <row r="540869" spans="2:8" x14ac:dyDescent="0.2">
      <c r="B540869" s="22"/>
      <c r="C540869" s="22"/>
      <c r="D540869" s="31"/>
      <c r="E540869" s="22"/>
      <c r="F540869" s="22"/>
      <c r="G540869" s="22"/>
      <c r="H540869" s="22"/>
    </row>
    <row r="540870" spans="2:8" x14ac:dyDescent="0.2">
      <c r="B540870" s="22"/>
      <c r="C540870" s="22"/>
      <c r="D540870" s="31"/>
      <c r="E540870" s="22"/>
      <c r="F540870" s="22"/>
      <c r="G540870" s="22"/>
      <c r="H540870" s="22"/>
    </row>
    <row r="540871" spans="2:8" x14ac:dyDescent="0.2">
      <c r="B540871" s="22"/>
      <c r="C540871" s="22"/>
      <c r="D540871" s="31"/>
      <c r="E540871" s="22"/>
      <c r="F540871" s="22"/>
      <c r="G540871" s="22"/>
      <c r="H540871" s="22"/>
    </row>
    <row r="540872" spans="2:8" x14ac:dyDescent="0.2">
      <c r="B540872" s="22"/>
      <c r="C540872" s="22"/>
      <c r="D540872" s="31"/>
      <c r="E540872" s="22"/>
      <c r="F540872" s="22"/>
      <c r="G540872" s="22"/>
      <c r="H540872" s="22"/>
    </row>
    <row r="540873" spans="2:8" x14ac:dyDescent="0.2">
      <c r="B540873" s="22"/>
      <c r="C540873" s="22"/>
      <c r="D540873" s="31"/>
      <c r="E540873" s="22"/>
      <c r="F540873" s="22"/>
      <c r="G540873" s="22"/>
      <c r="H540873" s="22"/>
    </row>
    <row r="540874" spans="2:8" x14ac:dyDescent="0.2">
      <c r="B540874" s="22"/>
      <c r="C540874" s="22"/>
      <c r="D540874" s="31"/>
      <c r="E540874" s="22"/>
      <c r="F540874" s="22"/>
      <c r="G540874" s="22"/>
      <c r="H540874" s="22"/>
    </row>
    <row r="540875" spans="2:8" x14ac:dyDescent="0.2">
      <c r="B540875" s="22"/>
      <c r="C540875" s="22"/>
      <c r="D540875" s="31"/>
      <c r="E540875" s="22"/>
      <c r="F540875" s="22"/>
      <c r="G540875" s="22"/>
      <c r="H540875" s="22"/>
    </row>
    <row r="540876" spans="2:8" x14ac:dyDescent="0.2">
      <c r="B540876" s="22"/>
      <c r="C540876" s="22"/>
      <c r="D540876" s="31"/>
      <c r="E540876" s="22"/>
      <c r="F540876" s="22"/>
      <c r="G540876" s="22"/>
      <c r="H540876" s="22"/>
    </row>
    <row r="540877" spans="2:8" x14ac:dyDescent="0.2">
      <c r="B540877" s="22"/>
      <c r="C540877" s="22"/>
      <c r="D540877" s="31"/>
      <c r="E540877" s="22"/>
      <c r="F540877" s="22"/>
      <c r="G540877" s="22"/>
      <c r="H540877" s="22"/>
    </row>
    <row r="540878" spans="2:8" x14ac:dyDescent="0.2">
      <c r="B540878" s="22"/>
      <c r="C540878" s="22"/>
      <c r="D540878" s="31"/>
      <c r="E540878" s="22"/>
      <c r="F540878" s="22"/>
      <c r="G540878" s="22"/>
      <c r="H540878" s="22"/>
    </row>
    <row r="540879" spans="2:8" x14ac:dyDescent="0.2">
      <c r="B540879" s="22"/>
      <c r="C540879" s="22"/>
      <c r="D540879" s="31"/>
      <c r="E540879" s="22"/>
      <c r="F540879" s="22"/>
      <c r="G540879" s="22"/>
      <c r="H540879" s="22"/>
    </row>
    <row r="540880" spans="2:8" x14ac:dyDescent="0.2">
      <c r="B540880" s="22"/>
      <c r="C540880" s="22"/>
      <c r="D540880" s="31"/>
      <c r="E540880" s="22"/>
      <c r="F540880" s="22"/>
      <c r="G540880" s="22"/>
      <c r="H540880" s="22"/>
    </row>
    <row r="540881" spans="2:8" x14ac:dyDescent="0.2">
      <c r="B540881" s="22"/>
      <c r="C540881" s="22"/>
      <c r="D540881" s="31"/>
      <c r="E540881" s="22"/>
      <c r="F540881" s="22"/>
      <c r="G540881" s="22"/>
      <c r="H540881" s="22"/>
    </row>
    <row r="540882" spans="2:8" x14ac:dyDescent="0.2">
      <c r="B540882" s="22"/>
      <c r="C540882" s="22"/>
      <c r="D540882" s="31"/>
      <c r="E540882" s="22"/>
      <c r="F540882" s="22"/>
      <c r="G540882" s="22"/>
      <c r="H540882" s="22"/>
    </row>
    <row r="540883" spans="2:8" x14ac:dyDescent="0.2">
      <c r="B540883" s="22"/>
      <c r="C540883" s="22"/>
      <c r="D540883" s="31"/>
      <c r="E540883" s="22"/>
      <c r="F540883" s="22"/>
      <c r="G540883" s="22"/>
      <c r="H540883" s="22"/>
    </row>
    <row r="540884" spans="2:8" x14ac:dyDescent="0.2">
      <c r="B540884" s="22"/>
      <c r="C540884" s="22"/>
      <c r="D540884" s="31"/>
      <c r="E540884" s="22"/>
      <c r="F540884" s="22"/>
      <c r="G540884" s="22"/>
      <c r="H540884" s="22"/>
    </row>
    <row r="540885" spans="2:8" x14ac:dyDescent="0.2">
      <c r="B540885" s="22"/>
      <c r="C540885" s="22"/>
      <c r="D540885" s="31"/>
      <c r="E540885" s="22"/>
      <c r="F540885" s="22"/>
      <c r="G540885" s="22"/>
      <c r="H540885" s="22"/>
    </row>
    <row r="540886" spans="2:8" x14ac:dyDescent="0.2">
      <c r="B540886" s="22"/>
      <c r="C540886" s="22"/>
      <c r="D540886" s="31"/>
      <c r="E540886" s="22"/>
      <c r="F540886" s="22"/>
      <c r="G540886" s="22"/>
      <c r="H540886" s="22"/>
    </row>
    <row r="540887" spans="2:8" x14ac:dyDescent="0.2">
      <c r="B540887" s="22"/>
      <c r="C540887" s="22"/>
      <c r="D540887" s="31"/>
      <c r="E540887" s="22"/>
      <c r="F540887" s="22"/>
      <c r="G540887" s="22"/>
      <c r="H540887" s="22"/>
    </row>
    <row r="540888" spans="2:8" x14ac:dyDescent="0.2">
      <c r="B540888" s="22"/>
      <c r="C540888" s="22"/>
      <c r="D540888" s="31"/>
      <c r="E540888" s="22"/>
      <c r="F540888" s="22"/>
      <c r="G540888" s="22"/>
      <c r="H540888" s="22"/>
    </row>
    <row r="540889" spans="2:8" x14ac:dyDescent="0.2">
      <c r="B540889" s="22"/>
      <c r="C540889" s="22"/>
      <c r="D540889" s="31"/>
      <c r="E540889" s="22"/>
      <c r="F540889" s="22"/>
      <c r="G540889" s="22"/>
      <c r="H540889" s="22"/>
    </row>
    <row r="540890" spans="2:8" x14ac:dyDescent="0.2">
      <c r="B540890" s="22"/>
      <c r="C540890" s="22"/>
      <c r="D540890" s="31"/>
      <c r="E540890" s="22"/>
      <c r="F540890" s="22"/>
      <c r="G540890" s="22"/>
      <c r="H540890" s="22"/>
    </row>
    <row r="540891" spans="2:8" x14ac:dyDescent="0.2">
      <c r="B540891" s="22"/>
      <c r="C540891" s="22"/>
      <c r="D540891" s="31"/>
      <c r="E540891" s="22"/>
      <c r="F540891" s="22"/>
      <c r="G540891" s="22"/>
      <c r="H540891" s="22"/>
    </row>
    <row r="540892" spans="2:8" x14ac:dyDescent="0.2">
      <c r="B540892" s="22"/>
      <c r="C540892" s="22"/>
      <c r="D540892" s="31"/>
      <c r="E540892" s="22"/>
      <c r="F540892" s="22"/>
      <c r="G540892" s="22"/>
      <c r="H540892" s="22"/>
    </row>
    <row r="540893" spans="2:8" x14ac:dyDescent="0.2">
      <c r="B540893" s="22"/>
      <c r="C540893" s="22"/>
      <c r="D540893" s="31"/>
      <c r="E540893" s="22"/>
      <c r="F540893" s="22"/>
      <c r="G540893" s="22"/>
      <c r="H540893" s="22"/>
    </row>
    <row r="540894" spans="2:8" x14ac:dyDescent="0.2">
      <c r="B540894" s="23"/>
      <c r="C540894" s="23"/>
      <c r="D540894" s="31"/>
      <c r="E540894" s="23"/>
      <c r="F540894" s="23"/>
      <c r="G540894" s="23"/>
      <c r="H540894" s="22"/>
    </row>
    <row r="540895" spans="2:8" x14ac:dyDescent="0.2">
      <c r="B540895" s="24"/>
      <c r="C540895" s="24"/>
      <c r="D540895" s="32"/>
      <c r="E540895" s="24"/>
      <c r="F540895" s="24"/>
      <c r="G540895" s="24"/>
      <c r="H540895" s="23"/>
    </row>
    <row r="540896" spans="2:8" x14ac:dyDescent="0.2">
      <c r="B540896" s="25"/>
      <c r="C540896" s="25"/>
      <c r="D540896" s="31"/>
      <c r="E540896" s="25"/>
      <c r="F540896" s="25"/>
      <c r="G540896" s="25"/>
      <c r="H540896" s="24"/>
    </row>
    <row r="540897" spans="2:8" x14ac:dyDescent="0.2">
      <c r="B540897" s="25"/>
      <c r="C540897" s="25"/>
      <c r="D540897" s="31"/>
      <c r="E540897" s="25"/>
      <c r="F540897" s="25"/>
      <c r="G540897" s="25"/>
      <c r="H540897" s="25"/>
    </row>
    <row r="540898" spans="2:8" x14ac:dyDescent="0.2">
      <c r="B540898" s="25"/>
      <c r="C540898" s="25"/>
      <c r="D540898" s="31"/>
      <c r="E540898" s="25"/>
      <c r="F540898" s="25"/>
      <c r="G540898" s="25"/>
      <c r="H540898" s="25"/>
    </row>
    <row r="540899" spans="2:8" x14ac:dyDescent="0.2">
      <c r="B540899" s="25"/>
      <c r="C540899" s="25"/>
      <c r="D540899" s="31"/>
      <c r="E540899" s="25"/>
      <c r="F540899" s="25"/>
      <c r="G540899" s="25"/>
      <c r="H540899" s="25"/>
    </row>
    <row r="540900" spans="2:8" x14ac:dyDescent="0.2">
      <c r="B540900" s="25"/>
      <c r="C540900" s="25"/>
      <c r="D540900" s="31"/>
      <c r="E540900" s="25"/>
      <c r="F540900" s="25"/>
      <c r="G540900" s="25"/>
      <c r="H540900" s="25"/>
    </row>
    <row r="540901" spans="2:8" x14ac:dyDescent="0.2">
      <c r="B540901" s="25"/>
      <c r="C540901" s="25"/>
      <c r="D540901" s="31"/>
      <c r="E540901" s="25"/>
      <c r="F540901" s="25"/>
      <c r="G540901" s="25"/>
      <c r="H540901" s="25"/>
    </row>
    <row r="540902" spans="2:8" x14ac:dyDescent="0.2">
      <c r="B540902" s="21"/>
      <c r="C540902" s="21"/>
      <c r="D540902" s="31"/>
      <c r="E540902" s="21"/>
      <c r="F540902" s="21"/>
      <c r="G540902" s="21"/>
      <c r="H540902" s="25"/>
    </row>
    <row r="540903" spans="2:8" x14ac:dyDescent="0.2">
      <c r="B540903" s="25"/>
      <c r="C540903" s="25"/>
      <c r="D540903" s="31"/>
      <c r="E540903" s="25"/>
      <c r="F540903" s="25"/>
      <c r="G540903" s="25"/>
      <c r="H540903" s="21"/>
    </row>
    <row r="540904" spans="2:8" x14ac:dyDescent="0.2">
      <c r="B540904" s="25"/>
      <c r="C540904" s="25"/>
      <c r="D540904" s="31"/>
      <c r="E540904" s="25"/>
      <c r="F540904" s="25"/>
      <c r="G540904" s="25"/>
      <c r="H540904" s="25"/>
    </row>
    <row r="540905" spans="2:8" x14ac:dyDescent="0.2">
      <c r="B540905" s="25"/>
      <c r="C540905" s="25"/>
      <c r="D540905" s="31"/>
      <c r="E540905" s="25"/>
      <c r="F540905" s="25"/>
      <c r="G540905" s="25"/>
      <c r="H540905" s="25"/>
    </row>
    <row r="540906" spans="2:8" x14ac:dyDescent="0.2">
      <c r="B540906" s="25"/>
      <c r="C540906" s="25"/>
      <c r="D540906" s="31"/>
      <c r="E540906" s="25"/>
      <c r="F540906" s="25"/>
      <c r="G540906" s="25"/>
      <c r="H540906" s="25"/>
    </row>
    <row r="540907" spans="2:8" x14ac:dyDescent="0.2">
      <c r="B540907" s="25"/>
      <c r="C540907" s="25"/>
      <c r="D540907" s="31"/>
      <c r="E540907" s="25"/>
      <c r="F540907" s="25"/>
      <c r="G540907" s="25"/>
      <c r="H540907" s="25"/>
    </row>
    <row r="540908" spans="2:8" x14ac:dyDescent="0.2">
      <c r="B540908" s="25"/>
      <c r="C540908" s="25"/>
      <c r="D540908" s="31"/>
      <c r="E540908" s="25"/>
      <c r="F540908" s="25"/>
      <c r="G540908" s="25"/>
      <c r="H540908" s="25"/>
    </row>
    <row r="540909" spans="2:8" x14ac:dyDescent="0.2">
      <c r="B540909" s="25"/>
      <c r="C540909" s="25"/>
      <c r="D540909" s="31"/>
      <c r="E540909" s="25"/>
      <c r="F540909" s="25"/>
      <c r="G540909" s="25"/>
      <c r="H540909" s="25"/>
    </row>
    <row r="540910" spans="2:8" x14ac:dyDescent="0.2">
      <c r="B540910" s="25"/>
      <c r="C540910" s="25"/>
      <c r="D540910" s="31"/>
      <c r="E540910" s="25"/>
      <c r="F540910" s="25"/>
      <c r="G540910" s="25"/>
      <c r="H540910" s="25"/>
    </row>
    <row r="540911" spans="2:8" x14ac:dyDescent="0.2">
      <c r="B540911" s="25"/>
      <c r="C540911" s="25"/>
      <c r="D540911" s="31"/>
      <c r="E540911" s="25"/>
      <c r="F540911" s="25"/>
      <c r="G540911" s="25"/>
      <c r="H540911" s="25"/>
    </row>
    <row r="540912" spans="2:8" x14ac:dyDescent="0.2">
      <c r="B540912" s="25"/>
      <c r="C540912" s="25"/>
      <c r="D540912" s="31"/>
      <c r="E540912" s="25"/>
      <c r="F540912" s="25"/>
      <c r="G540912" s="25"/>
      <c r="H540912" s="25"/>
    </row>
    <row r="540913" spans="2:8" x14ac:dyDescent="0.2">
      <c r="B540913" s="25"/>
      <c r="C540913" s="25"/>
      <c r="D540913" s="31"/>
      <c r="E540913" s="25"/>
      <c r="F540913" s="25"/>
      <c r="G540913" s="25"/>
      <c r="H540913" s="25"/>
    </row>
    <row r="540914" spans="2:8" x14ac:dyDescent="0.2">
      <c r="B540914" s="25"/>
      <c r="C540914" s="25"/>
      <c r="D540914" s="31"/>
      <c r="E540914" s="25"/>
      <c r="F540914" s="25"/>
      <c r="G540914" s="25"/>
      <c r="H540914" s="25"/>
    </row>
    <row r="540915" spans="2:8" x14ac:dyDescent="0.2">
      <c r="B540915" s="25"/>
      <c r="C540915" s="25"/>
      <c r="D540915" s="31"/>
      <c r="E540915" s="25"/>
      <c r="F540915" s="25"/>
      <c r="G540915" s="25"/>
      <c r="H540915" s="25"/>
    </row>
    <row r="540916" spans="2:8" x14ac:dyDescent="0.2">
      <c r="B540916" s="25"/>
      <c r="C540916" s="25"/>
      <c r="D540916" s="31"/>
      <c r="E540916" s="25"/>
      <c r="F540916" s="25"/>
      <c r="G540916" s="25"/>
      <c r="H540916" s="25"/>
    </row>
    <row r="540917" spans="2:8" x14ac:dyDescent="0.2">
      <c r="B540917" s="25"/>
      <c r="C540917" s="25"/>
      <c r="D540917" s="31"/>
      <c r="E540917" s="25"/>
      <c r="F540917" s="25"/>
      <c r="G540917" s="25"/>
      <c r="H540917" s="25"/>
    </row>
    <row r="540918" spans="2:8" x14ac:dyDescent="0.2">
      <c r="B540918" s="25"/>
      <c r="C540918" s="25"/>
      <c r="D540918" s="31"/>
      <c r="E540918" s="25"/>
      <c r="F540918" s="25"/>
      <c r="G540918" s="25"/>
      <c r="H540918" s="25"/>
    </row>
    <row r="540919" spans="2:8" x14ac:dyDescent="0.2">
      <c r="B540919" s="25"/>
      <c r="C540919" s="25"/>
      <c r="D540919" s="31"/>
      <c r="E540919" s="25"/>
      <c r="F540919" s="25"/>
      <c r="G540919" s="25"/>
      <c r="H540919" s="25"/>
    </row>
    <row r="540920" spans="2:8" x14ac:dyDescent="0.2">
      <c r="B540920" s="25"/>
      <c r="C540920" s="25"/>
      <c r="D540920" s="31"/>
      <c r="E540920" s="25"/>
      <c r="F540920" s="25"/>
      <c r="G540920" s="25"/>
      <c r="H540920" s="25"/>
    </row>
    <row r="540921" spans="2:8" x14ac:dyDescent="0.2">
      <c r="B540921" s="25"/>
      <c r="C540921" s="25"/>
      <c r="D540921" s="31"/>
      <c r="E540921" s="25"/>
      <c r="F540921" s="25"/>
      <c r="G540921" s="25"/>
      <c r="H540921" s="25"/>
    </row>
    <row r="540922" spans="2:8" x14ac:dyDescent="0.2">
      <c r="B540922" s="25"/>
      <c r="C540922" s="25"/>
      <c r="D540922" s="31"/>
      <c r="E540922" s="25"/>
      <c r="F540922" s="25"/>
      <c r="G540922" s="25"/>
      <c r="H540922" s="25"/>
    </row>
    <row r="540923" spans="2:8" x14ac:dyDescent="0.2">
      <c r="B540923" s="25"/>
      <c r="C540923" s="25"/>
      <c r="D540923" s="31"/>
      <c r="E540923" s="25"/>
      <c r="F540923" s="25"/>
      <c r="G540923" s="25"/>
      <c r="H540923" s="25"/>
    </row>
    <row r="540924" spans="2:8" x14ac:dyDescent="0.2">
      <c r="B540924" s="25"/>
      <c r="C540924" s="25"/>
      <c r="D540924" s="31"/>
      <c r="E540924" s="25"/>
      <c r="F540924" s="25"/>
      <c r="G540924" s="25"/>
      <c r="H540924" s="25"/>
    </row>
    <row r="540925" spans="2:8" x14ac:dyDescent="0.2">
      <c r="B540925" s="25"/>
      <c r="C540925" s="25"/>
      <c r="D540925" s="31"/>
      <c r="E540925" s="25"/>
      <c r="F540925" s="25"/>
      <c r="G540925" s="25"/>
      <c r="H540925" s="25"/>
    </row>
    <row r="540926" spans="2:8" x14ac:dyDescent="0.2">
      <c r="B540926" s="25"/>
      <c r="C540926" s="25"/>
      <c r="D540926" s="31"/>
      <c r="E540926" s="25"/>
      <c r="F540926" s="25"/>
      <c r="G540926" s="25"/>
      <c r="H540926" s="25"/>
    </row>
    <row r="540927" spans="2:8" x14ac:dyDescent="0.2">
      <c r="B540927" s="25"/>
      <c r="C540927" s="25"/>
      <c r="D540927" s="31"/>
      <c r="E540927" s="25"/>
      <c r="F540927" s="25"/>
      <c r="G540927" s="25"/>
      <c r="H540927" s="25"/>
    </row>
    <row r="540928" spans="2:8" x14ac:dyDescent="0.2">
      <c r="B540928" s="25"/>
      <c r="C540928" s="25"/>
      <c r="D540928" s="31"/>
      <c r="E540928" s="25"/>
      <c r="F540928" s="25"/>
      <c r="G540928" s="25"/>
      <c r="H540928" s="25"/>
    </row>
    <row r="540929" spans="2:8" x14ac:dyDescent="0.2">
      <c r="B540929" s="25"/>
      <c r="C540929" s="25"/>
      <c r="D540929" s="31"/>
      <c r="E540929" s="25"/>
      <c r="F540929" s="25"/>
      <c r="G540929" s="25"/>
      <c r="H540929" s="25"/>
    </row>
    <row r="540930" spans="2:8" x14ac:dyDescent="0.2">
      <c r="B540930" s="25"/>
      <c r="C540930" s="25"/>
      <c r="D540930" s="31"/>
      <c r="E540930" s="25"/>
      <c r="F540930" s="25"/>
      <c r="G540930" s="25"/>
      <c r="H540930" s="25"/>
    </row>
    <row r="540931" spans="2:8" x14ac:dyDescent="0.2">
      <c r="B540931" s="25"/>
      <c r="C540931" s="25"/>
      <c r="D540931" s="31"/>
      <c r="E540931" s="25"/>
      <c r="F540931" s="25"/>
      <c r="G540931" s="25"/>
      <c r="H540931" s="25"/>
    </row>
    <row r="540932" spans="2:8" x14ac:dyDescent="0.2">
      <c r="B540932" s="25"/>
      <c r="C540932" s="25"/>
      <c r="D540932" s="31"/>
      <c r="E540932" s="25"/>
      <c r="F540932" s="25"/>
      <c r="G540932" s="25"/>
      <c r="H540932" s="25"/>
    </row>
    <row r="540933" spans="2:8" x14ac:dyDescent="0.2">
      <c r="B540933" s="25"/>
      <c r="C540933" s="25"/>
      <c r="D540933" s="31"/>
      <c r="E540933" s="25"/>
      <c r="F540933" s="25"/>
      <c r="G540933" s="25"/>
      <c r="H540933" s="25"/>
    </row>
    <row r="540934" spans="2:8" x14ac:dyDescent="0.2">
      <c r="B540934" s="25"/>
      <c r="C540934" s="25"/>
      <c r="D540934" s="31"/>
      <c r="E540934" s="25"/>
      <c r="F540934" s="25"/>
      <c r="G540934" s="25"/>
      <c r="H540934" s="25"/>
    </row>
    <row r="540935" spans="2:8" x14ac:dyDescent="0.2">
      <c r="B540935" s="25"/>
      <c r="C540935" s="25"/>
      <c r="D540935" s="31"/>
      <c r="E540935" s="25"/>
      <c r="F540935" s="25"/>
      <c r="G540935" s="25"/>
      <c r="H540935" s="25"/>
    </row>
    <row r="540936" spans="2:8" x14ac:dyDescent="0.2">
      <c r="B540936" s="25"/>
      <c r="C540936" s="25"/>
      <c r="D540936" s="31"/>
      <c r="E540936" s="25"/>
      <c r="F540936" s="25"/>
      <c r="G540936" s="25"/>
      <c r="H540936" s="25"/>
    </row>
    <row r="540937" spans="2:8" x14ac:dyDescent="0.2">
      <c r="B540937" s="25"/>
      <c r="C540937" s="25"/>
      <c r="D540937" s="31"/>
      <c r="E540937" s="25"/>
      <c r="F540937" s="25"/>
      <c r="G540937" s="25"/>
      <c r="H540937" s="25"/>
    </row>
    <row r="540938" spans="2:8" x14ac:dyDescent="0.2">
      <c r="B540938" s="25"/>
      <c r="C540938" s="25"/>
      <c r="D540938" s="31"/>
      <c r="E540938" s="25"/>
      <c r="F540938" s="25"/>
      <c r="G540938" s="25"/>
      <c r="H540938" s="25"/>
    </row>
    <row r="540939" spans="2:8" x14ac:dyDescent="0.2">
      <c r="B540939" s="25"/>
      <c r="C540939" s="25"/>
      <c r="D540939" s="31"/>
      <c r="E540939" s="25"/>
      <c r="F540939" s="25"/>
      <c r="G540939" s="25"/>
      <c r="H540939" s="25"/>
    </row>
    <row r="540940" spans="2:8" x14ac:dyDescent="0.2">
      <c r="B540940" s="25"/>
      <c r="C540940" s="25"/>
      <c r="D540940" s="31"/>
      <c r="E540940" s="25"/>
      <c r="F540940" s="25"/>
      <c r="G540940" s="25"/>
      <c r="H540940" s="25"/>
    </row>
    <row r="540941" spans="2:8" x14ac:dyDescent="0.2">
      <c r="B540941" s="25"/>
      <c r="C540941" s="25"/>
      <c r="D540941" s="31"/>
      <c r="E540941" s="25"/>
      <c r="F540941" s="25"/>
      <c r="G540941" s="25"/>
      <c r="H540941" s="25"/>
    </row>
    <row r="540942" spans="2:8" x14ac:dyDescent="0.2">
      <c r="B540942" s="25"/>
      <c r="C540942" s="25"/>
      <c r="D540942" s="31"/>
      <c r="E540942" s="25"/>
      <c r="F540942" s="25"/>
      <c r="G540942" s="25"/>
      <c r="H540942" s="25"/>
    </row>
    <row r="540943" spans="2:8" x14ac:dyDescent="0.2">
      <c r="B540943" s="25"/>
      <c r="C540943" s="25"/>
      <c r="D540943" s="31"/>
      <c r="E540943" s="25"/>
      <c r="F540943" s="25"/>
      <c r="G540943" s="25"/>
      <c r="H540943" s="25"/>
    </row>
    <row r="540944" spans="2:8" x14ac:dyDescent="0.2">
      <c r="B540944" s="25"/>
      <c r="C540944" s="25"/>
      <c r="D540944" s="31"/>
      <c r="E540944" s="25"/>
      <c r="F540944" s="25"/>
      <c r="G540944" s="25"/>
      <c r="H540944" s="25"/>
    </row>
    <row r="540945" spans="2:8" x14ac:dyDescent="0.2">
      <c r="B540945" s="25"/>
      <c r="C540945" s="25"/>
      <c r="D540945" s="31"/>
      <c r="E540945" s="25"/>
      <c r="F540945" s="25"/>
      <c r="G540945" s="25"/>
      <c r="H540945" s="25"/>
    </row>
    <row r="540946" spans="2:8" x14ac:dyDescent="0.2">
      <c r="B540946" s="25"/>
      <c r="C540946" s="25"/>
      <c r="D540946" s="31"/>
      <c r="E540946" s="25"/>
      <c r="F540946" s="25"/>
      <c r="G540946" s="25"/>
      <c r="H540946" s="25"/>
    </row>
    <row r="540947" spans="2:8" x14ac:dyDescent="0.2">
      <c r="B540947" s="25"/>
      <c r="C540947" s="25"/>
      <c r="D540947" s="31"/>
      <c r="E540947" s="25"/>
      <c r="F540947" s="25"/>
      <c r="G540947" s="25"/>
      <c r="H540947" s="25"/>
    </row>
    <row r="540948" spans="2:8" x14ac:dyDescent="0.2">
      <c r="B540948" s="25"/>
      <c r="C540948" s="25"/>
      <c r="D540948" s="31"/>
      <c r="E540948" s="25"/>
      <c r="F540948" s="25"/>
      <c r="G540948" s="25"/>
      <c r="H540948" s="25"/>
    </row>
    <row r="540949" spans="2:8" x14ac:dyDescent="0.2">
      <c r="B540949" s="25"/>
      <c r="C540949" s="25"/>
      <c r="D540949" s="31"/>
      <c r="E540949" s="25"/>
      <c r="F540949" s="25"/>
      <c r="G540949" s="25"/>
      <c r="H540949" s="25"/>
    </row>
    <row r="540950" spans="2:8" x14ac:dyDescent="0.2">
      <c r="B540950" s="25"/>
      <c r="C540950" s="25"/>
      <c r="D540950" s="31"/>
      <c r="E540950" s="25"/>
      <c r="F540950" s="25"/>
      <c r="G540950" s="25"/>
      <c r="H540950" s="25"/>
    </row>
    <row r="540951" spans="2:8" x14ac:dyDescent="0.2">
      <c r="B540951" s="25"/>
      <c r="C540951" s="25"/>
      <c r="D540951" s="31"/>
      <c r="E540951" s="25"/>
      <c r="F540951" s="25"/>
      <c r="G540951" s="25"/>
      <c r="H540951" s="25"/>
    </row>
    <row r="540952" spans="2:8" x14ac:dyDescent="0.2">
      <c r="B540952" s="25"/>
      <c r="C540952" s="25"/>
      <c r="D540952" s="31"/>
      <c r="E540952" s="25"/>
      <c r="F540952" s="25"/>
      <c r="G540952" s="25"/>
      <c r="H540952" s="25"/>
    </row>
    <row r="540953" spans="2:8" x14ac:dyDescent="0.2">
      <c r="B540953" s="25"/>
      <c r="C540953" s="25"/>
      <c r="D540953" s="31"/>
      <c r="E540953" s="25"/>
      <c r="F540953" s="25"/>
      <c r="G540953" s="25"/>
      <c r="H540953" s="25"/>
    </row>
    <row r="540954" spans="2:8" x14ac:dyDescent="0.2">
      <c r="B540954" s="25"/>
      <c r="C540954" s="25"/>
      <c r="D540954" s="31"/>
      <c r="E540954" s="25"/>
      <c r="F540954" s="25"/>
      <c r="G540954" s="25"/>
      <c r="H540954" s="25"/>
    </row>
    <row r="540955" spans="2:8" x14ac:dyDescent="0.2">
      <c r="B540955" s="25"/>
      <c r="C540955" s="25"/>
      <c r="D540955" s="31"/>
      <c r="E540955" s="25"/>
      <c r="F540955" s="25"/>
      <c r="G540955" s="25"/>
      <c r="H540955" s="25"/>
    </row>
    <row r="540956" spans="2:8" x14ac:dyDescent="0.2">
      <c r="B540956" s="25"/>
      <c r="C540956" s="25"/>
      <c r="D540956" s="31"/>
      <c r="E540956" s="25"/>
      <c r="F540956" s="25"/>
      <c r="G540956" s="25"/>
      <c r="H540956" s="25"/>
    </row>
    <row r="540957" spans="2:8" x14ac:dyDescent="0.2">
      <c r="B540957" s="25"/>
      <c r="C540957" s="25"/>
      <c r="D540957" s="31"/>
      <c r="E540957" s="25"/>
      <c r="F540957" s="25"/>
      <c r="G540957" s="25"/>
      <c r="H540957" s="25"/>
    </row>
    <row r="540958" spans="2:8" x14ac:dyDescent="0.2">
      <c r="B540958" s="25"/>
      <c r="C540958" s="25"/>
      <c r="D540958" s="31"/>
      <c r="E540958" s="25"/>
      <c r="F540958" s="25"/>
      <c r="G540958" s="25"/>
      <c r="H540958" s="25"/>
    </row>
    <row r="540959" spans="2:8" x14ac:dyDescent="0.2">
      <c r="B540959" s="25"/>
      <c r="C540959" s="25"/>
      <c r="D540959" s="31"/>
      <c r="E540959" s="25"/>
      <c r="F540959" s="25"/>
      <c r="G540959" s="25"/>
      <c r="H540959" s="25"/>
    </row>
    <row r="540960" spans="2:8" x14ac:dyDescent="0.2">
      <c r="B540960" s="25"/>
      <c r="C540960" s="25"/>
      <c r="D540960" s="31"/>
      <c r="E540960" s="25"/>
      <c r="F540960" s="25"/>
      <c r="G540960" s="25"/>
      <c r="H540960" s="25"/>
    </row>
    <row r="540961" spans="2:8" x14ac:dyDescent="0.2">
      <c r="B540961" s="25"/>
      <c r="C540961" s="25"/>
      <c r="D540961" s="31"/>
      <c r="E540961" s="25"/>
      <c r="F540961" s="25"/>
      <c r="G540961" s="25"/>
      <c r="H540961" s="25"/>
    </row>
    <row r="540962" spans="2:8" x14ac:dyDescent="0.2">
      <c r="B540962" s="25"/>
      <c r="C540962" s="25"/>
      <c r="D540962" s="31"/>
      <c r="E540962" s="25"/>
      <c r="F540962" s="25"/>
      <c r="G540962" s="25"/>
      <c r="H540962" s="25"/>
    </row>
    <row r="540963" spans="2:8" x14ac:dyDescent="0.2">
      <c r="B540963" s="25"/>
      <c r="C540963" s="25"/>
      <c r="D540963" s="31"/>
      <c r="E540963" s="25"/>
      <c r="F540963" s="25"/>
      <c r="G540963" s="25"/>
      <c r="H540963" s="25"/>
    </row>
    <row r="540964" spans="2:8" x14ac:dyDescent="0.2">
      <c r="B540964" s="25"/>
      <c r="C540964" s="25"/>
      <c r="D540964" s="31"/>
      <c r="E540964" s="25"/>
      <c r="F540964" s="25"/>
      <c r="G540964" s="25"/>
      <c r="H540964" s="25"/>
    </row>
    <row r="540965" spans="2:8" x14ac:dyDescent="0.2">
      <c r="B540965" s="25"/>
      <c r="C540965" s="25"/>
      <c r="D540965" s="31"/>
      <c r="E540965" s="25"/>
      <c r="F540965" s="25"/>
      <c r="G540965" s="25"/>
      <c r="H540965" s="25"/>
    </row>
    <row r="540966" spans="2:8" x14ac:dyDescent="0.2">
      <c r="B540966" s="25"/>
      <c r="C540966" s="25"/>
      <c r="D540966" s="31"/>
      <c r="E540966" s="25"/>
      <c r="F540966" s="25"/>
      <c r="G540966" s="25"/>
      <c r="H540966" s="25"/>
    </row>
    <row r="540967" spans="2:8" x14ac:dyDescent="0.2">
      <c r="B540967" s="25"/>
      <c r="C540967" s="25"/>
      <c r="D540967" s="31"/>
      <c r="E540967" s="25"/>
      <c r="F540967" s="25"/>
      <c r="G540967" s="25"/>
      <c r="H540967" s="25"/>
    </row>
    <row r="540968" spans="2:8" x14ac:dyDescent="0.2">
      <c r="B540968" s="25"/>
      <c r="C540968" s="25"/>
      <c r="D540968" s="31"/>
      <c r="E540968" s="25"/>
      <c r="F540968" s="25"/>
      <c r="G540968" s="25"/>
      <c r="H540968" s="25"/>
    </row>
    <row r="540969" spans="2:8" x14ac:dyDescent="0.2">
      <c r="B540969" s="25"/>
      <c r="C540969" s="25"/>
      <c r="D540969" s="31"/>
      <c r="E540969" s="25"/>
      <c r="F540969" s="25"/>
      <c r="G540969" s="25"/>
      <c r="H540969" s="25"/>
    </row>
    <row r="540970" spans="2:8" x14ac:dyDescent="0.2">
      <c r="B540970" s="25"/>
      <c r="C540970" s="25"/>
      <c r="D540970" s="31"/>
      <c r="E540970" s="25"/>
      <c r="F540970" s="25"/>
      <c r="G540970" s="25"/>
      <c r="H540970" s="25"/>
    </row>
    <row r="540971" spans="2:8" x14ac:dyDescent="0.2">
      <c r="B540971" s="25"/>
      <c r="C540971" s="25"/>
      <c r="D540971" s="31"/>
      <c r="E540971" s="25"/>
      <c r="F540971" s="25"/>
      <c r="G540971" s="25"/>
      <c r="H540971" s="25"/>
    </row>
    <row r="540972" spans="2:8" x14ac:dyDescent="0.2">
      <c r="B540972" s="25"/>
      <c r="C540972" s="25"/>
      <c r="D540972" s="31"/>
      <c r="E540972" s="25"/>
      <c r="F540972" s="25"/>
      <c r="G540972" s="25"/>
      <c r="H540972" s="25"/>
    </row>
    <row r="540973" spans="2:8" x14ac:dyDescent="0.2">
      <c r="B540973" s="25"/>
      <c r="C540973" s="25"/>
      <c r="D540973" s="31"/>
      <c r="E540973" s="25"/>
      <c r="F540973" s="25"/>
      <c r="G540973" s="25"/>
      <c r="H540973" s="25"/>
    </row>
    <row r="540974" spans="2:8" x14ac:dyDescent="0.2">
      <c r="B540974" s="25"/>
      <c r="C540974" s="25"/>
      <c r="D540974" s="31"/>
      <c r="E540974" s="25"/>
      <c r="F540974" s="25"/>
      <c r="G540974" s="25"/>
      <c r="H540974" s="25"/>
    </row>
    <row r="540975" spans="2:8" x14ac:dyDescent="0.2">
      <c r="B540975" s="25"/>
      <c r="C540975" s="25"/>
      <c r="D540975" s="31"/>
      <c r="E540975" s="25"/>
      <c r="F540975" s="25"/>
      <c r="G540975" s="25"/>
      <c r="H540975" s="25"/>
    </row>
    <row r="540976" spans="2:8" x14ac:dyDescent="0.2">
      <c r="B540976" s="25"/>
      <c r="C540976" s="25"/>
      <c r="D540976" s="31"/>
      <c r="E540976" s="25"/>
      <c r="F540976" s="25"/>
      <c r="G540976" s="25"/>
      <c r="H540976" s="25"/>
    </row>
    <row r="540977" spans="2:8" x14ac:dyDescent="0.2">
      <c r="B540977" s="25"/>
      <c r="C540977" s="25"/>
      <c r="D540977" s="31"/>
      <c r="E540977" s="25"/>
      <c r="F540977" s="25"/>
      <c r="G540977" s="25"/>
      <c r="H540977" s="25"/>
    </row>
    <row r="540978" spans="2:8" x14ac:dyDescent="0.2">
      <c r="B540978" s="25"/>
      <c r="C540978" s="25"/>
      <c r="D540978" s="31"/>
      <c r="E540978" s="25"/>
      <c r="F540978" s="25"/>
      <c r="G540978" s="25"/>
      <c r="H540978" s="25"/>
    </row>
    <row r="540979" spans="2:8" x14ac:dyDescent="0.2">
      <c r="B540979" s="25"/>
      <c r="C540979" s="25"/>
      <c r="D540979" s="31"/>
      <c r="E540979" s="25"/>
      <c r="F540979" s="25"/>
      <c r="G540979" s="25"/>
      <c r="H540979" s="25"/>
    </row>
    <row r="540980" spans="2:8" x14ac:dyDescent="0.2">
      <c r="B540980" s="25"/>
      <c r="C540980" s="25"/>
      <c r="D540980" s="31"/>
      <c r="E540980" s="25"/>
      <c r="F540980" s="25"/>
      <c r="G540980" s="25"/>
      <c r="H540980" s="25"/>
    </row>
    <row r="540981" spans="2:8" x14ac:dyDescent="0.2">
      <c r="B540981" s="25"/>
      <c r="C540981" s="25"/>
      <c r="D540981" s="31"/>
      <c r="E540981" s="25"/>
      <c r="F540981" s="25"/>
      <c r="G540981" s="25"/>
      <c r="H540981" s="25"/>
    </row>
    <row r="540982" spans="2:8" x14ac:dyDescent="0.2">
      <c r="B540982" s="25"/>
      <c r="C540982" s="25"/>
      <c r="D540982" s="31"/>
      <c r="E540982" s="25"/>
      <c r="F540982" s="25"/>
      <c r="G540982" s="25"/>
      <c r="H540982" s="25"/>
    </row>
    <row r="540983" spans="2:8" x14ac:dyDescent="0.2">
      <c r="B540983" s="25"/>
      <c r="C540983" s="25"/>
      <c r="D540983" s="31"/>
      <c r="E540983" s="25"/>
      <c r="F540983" s="25"/>
      <c r="G540983" s="25"/>
      <c r="H540983" s="25"/>
    </row>
    <row r="540984" spans="2:8" x14ac:dyDescent="0.2">
      <c r="B540984" s="25"/>
      <c r="C540984" s="25"/>
      <c r="D540984" s="31"/>
      <c r="E540984" s="25"/>
      <c r="F540984" s="25"/>
      <c r="G540984" s="25"/>
      <c r="H540984" s="25"/>
    </row>
    <row r="540985" spans="2:8" x14ac:dyDescent="0.2">
      <c r="B540985" s="25"/>
      <c r="C540985" s="25"/>
      <c r="D540985" s="31"/>
      <c r="E540985" s="25"/>
      <c r="F540985" s="25"/>
      <c r="G540985" s="25"/>
      <c r="H540985" s="25"/>
    </row>
    <row r="540986" spans="2:8" x14ac:dyDescent="0.2">
      <c r="B540986" s="25"/>
      <c r="C540986" s="25"/>
      <c r="D540986" s="31"/>
      <c r="E540986" s="25"/>
      <c r="F540986" s="25"/>
      <c r="G540986" s="25"/>
      <c r="H540986" s="25"/>
    </row>
    <row r="540987" spans="2:8" x14ac:dyDescent="0.2">
      <c r="B540987" s="25"/>
      <c r="C540987" s="25"/>
      <c r="D540987" s="31"/>
      <c r="E540987" s="25"/>
      <c r="F540987" s="25"/>
      <c r="G540987" s="25"/>
      <c r="H540987" s="25"/>
    </row>
    <row r="540988" spans="2:8" x14ac:dyDescent="0.2">
      <c r="B540988" s="25"/>
      <c r="C540988" s="25"/>
      <c r="D540988" s="31"/>
      <c r="E540988" s="25"/>
      <c r="F540988" s="25"/>
      <c r="G540988" s="25"/>
      <c r="H540988" s="25"/>
    </row>
    <row r="540989" spans="2:8" x14ac:dyDescent="0.2">
      <c r="B540989" s="25"/>
      <c r="C540989" s="25"/>
      <c r="D540989" s="31"/>
      <c r="E540989" s="25"/>
      <c r="F540989" s="25"/>
      <c r="G540989" s="25"/>
      <c r="H540989" s="25"/>
    </row>
    <row r="540990" spans="2:8" x14ac:dyDescent="0.2">
      <c r="B540990" s="25"/>
      <c r="C540990" s="25"/>
      <c r="D540990" s="31"/>
      <c r="E540990" s="25"/>
      <c r="F540990" s="25"/>
      <c r="G540990" s="25"/>
      <c r="H540990" s="25"/>
    </row>
    <row r="540991" spans="2:8" x14ac:dyDescent="0.2">
      <c r="B540991" s="25"/>
      <c r="C540991" s="25"/>
      <c r="D540991" s="31"/>
      <c r="E540991" s="25"/>
      <c r="F540991" s="25"/>
      <c r="G540991" s="25"/>
      <c r="H540991" s="25"/>
    </row>
    <row r="540992" spans="2:8" x14ac:dyDescent="0.2">
      <c r="B540992" s="25"/>
      <c r="C540992" s="25"/>
      <c r="D540992" s="31"/>
      <c r="E540992" s="25"/>
      <c r="F540992" s="25"/>
      <c r="G540992" s="25"/>
      <c r="H540992" s="25"/>
    </row>
    <row r="540993" spans="2:8" x14ac:dyDescent="0.2">
      <c r="B540993" s="25"/>
      <c r="C540993" s="25"/>
      <c r="D540993" s="31"/>
      <c r="E540993" s="25"/>
      <c r="F540993" s="25"/>
      <c r="G540993" s="25"/>
      <c r="H540993" s="25"/>
    </row>
    <row r="540994" spans="2:8" x14ac:dyDescent="0.2">
      <c r="B540994" s="25"/>
      <c r="C540994" s="25"/>
      <c r="D540994" s="31"/>
      <c r="E540994" s="25"/>
      <c r="F540994" s="25"/>
      <c r="G540994" s="25"/>
      <c r="H540994" s="25"/>
    </row>
    <row r="540995" spans="2:8" x14ac:dyDescent="0.2">
      <c r="B540995" s="25"/>
      <c r="C540995" s="25"/>
      <c r="D540995" s="31"/>
      <c r="E540995" s="25"/>
      <c r="F540995" s="25"/>
      <c r="G540995" s="25"/>
      <c r="H540995" s="25"/>
    </row>
    <row r="540996" spans="2:8" x14ac:dyDescent="0.2">
      <c r="B540996" s="25"/>
      <c r="C540996" s="25"/>
      <c r="D540996" s="31"/>
      <c r="E540996" s="25"/>
      <c r="F540996" s="25"/>
      <c r="G540996" s="25"/>
      <c r="H540996" s="25"/>
    </row>
    <row r="540997" spans="2:8" x14ac:dyDescent="0.2">
      <c r="B540997" s="25"/>
      <c r="C540997" s="25"/>
      <c r="D540997" s="31"/>
      <c r="E540997" s="25"/>
      <c r="F540997" s="25"/>
      <c r="G540997" s="25"/>
      <c r="H540997" s="25"/>
    </row>
    <row r="540998" spans="2:8" x14ac:dyDescent="0.2">
      <c r="B540998" s="25"/>
      <c r="C540998" s="25"/>
      <c r="D540998" s="31"/>
      <c r="E540998" s="25"/>
      <c r="F540998" s="25"/>
      <c r="G540998" s="25"/>
      <c r="H540998" s="25"/>
    </row>
    <row r="540999" spans="2:8" x14ac:dyDescent="0.2">
      <c r="B540999" s="25"/>
      <c r="C540999" s="25"/>
      <c r="D540999" s="31"/>
      <c r="E540999" s="25"/>
      <c r="F540999" s="25"/>
      <c r="G540999" s="25"/>
      <c r="H540999" s="25"/>
    </row>
    <row r="541000" spans="2:8" x14ac:dyDescent="0.2">
      <c r="B541000" s="25"/>
      <c r="C541000" s="25"/>
      <c r="D541000" s="31"/>
      <c r="E541000" s="25"/>
      <c r="F541000" s="25"/>
      <c r="G541000" s="25"/>
      <c r="H541000" s="25"/>
    </row>
    <row r="541001" spans="2:8" x14ac:dyDescent="0.2">
      <c r="B541001" s="25"/>
      <c r="C541001" s="25"/>
      <c r="D541001" s="31"/>
      <c r="E541001" s="25"/>
      <c r="F541001" s="25"/>
      <c r="G541001" s="25"/>
      <c r="H541001" s="25"/>
    </row>
    <row r="541002" spans="2:8" x14ac:dyDescent="0.2">
      <c r="B541002" s="25"/>
      <c r="C541002" s="25"/>
      <c r="D541002" s="31"/>
      <c r="E541002" s="25"/>
      <c r="F541002" s="25"/>
      <c r="G541002" s="25"/>
      <c r="H541002" s="25"/>
    </row>
    <row r="541003" spans="2:8" x14ac:dyDescent="0.2">
      <c r="B541003" s="25"/>
      <c r="C541003" s="25"/>
      <c r="D541003" s="31"/>
      <c r="E541003" s="25"/>
      <c r="F541003" s="25"/>
      <c r="G541003" s="25"/>
      <c r="H541003" s="25"/>
    </row>
    <row r="541004" spans="2:8" x14ac:dyDescent="0.2">
      <c r="B541004" s="25"/>
      <c r="C541004" s="25"/>
      <c r="D541004" s="31"/>
      <c r="E541004" s="25"/>
      <c r="F541004" s="25"/>
      <c r="G541004" s="25"/>
      <c r="H541004" s="25"/>
    </row>
    <row r="541005" spans="2:8" x14ac:dyDescent="0.2">
      <c r="B541005" s="25"/>
      <c r="C541005" s="25"/>
      <c r="D541005" s="31"/>
      <c r="E541005" s="25"/>
      <c r="F541005" s="25"/>
      <c r="G541005" s="25"/>
      <c r="H541005" s="25"/>
    </row>
    <row r="541006" spans="2:8" x14ac:dyDescent="0.2">
      <c r="B541006" s="25"/>
      <c r="C541006" s="25"/>
      <c r="D541006" s="31"/>
      <c r="E541006" s="25"/>
      <c r="F541006" s="25"/>
      <c r="G541006" s="25"/>
      <c r="H541006" s="25"/>
    </row>
    <row r="541007" spans="2:8" x14ac:dyDescent="0.2">
      <c r="B541007" s="25"/>
      <c r="C541007" s="25"/>
      <c r="D541007" s="31"/>
      <c r="E541007" s="25"/>
      <c r="F541007" s="25"/>
      <c r="G541007" s="25"/>
      <c r="H541007" s="25"/>
    </row>
    <row r="541008" spans="2:8" x14ac:dyDescent="0.2">
      <c r="B541008" s="25"/>
      <c r="C541008" s="25"/>
      <c r="D541008" s="31"/>
      <c r="E541008" s="25"/>
      <c r="F541008" s="25"/>
      <c r="G541008" s="25"/>
      <c r="H541008" s="25"/>
    </row>
    <row r="541009" spans="2:8" x14ac:dyDescent="0.2">
      <c r="B541009" s="25"/>
      <c r="C541009" s="25"/>
      <c r="D541009" s="31"/>
      <c r="E541009" s="25"/>
      <c r="F541009" s="25"/>
      <c r="G541009" s="25"/>
      <c r="H541009" s="25"/>
    </row>
    <row r="541010" spans="2:8" x14ac:dyDescent="0.2">
      <c r="B541010" s="25"/>
      <c r="C541010" s="25"/>
      <c r="D541010" s="31"/>
      <c r="E541010" s="25"/>
      <c r="F541010" s="25"/>
      <c r="G541010" s="25"/>
      <c r="H541010" s="25"/>
    </row>
    <row r="541011" spans="2:8" x14ac:dyDescent="0.2">
      <c r="B541011" s="25"/>
      <c r="C541011" s="25"/>
      <c r="D541011" s="31"/>
      <c r="E541011" s="25"/>
      <c r="F541011" s="25"/>
      <c r="G541011" s="25"/>
      <c r="H541011" s="25"/>
    </row>
    <row r="541012" spans="2:8" x14ac:dyDescent="0.2">
      <c r="B541012" s="25"/>
      <c r="C541012" s="25"/>
      <c r="D541012" s="31"/>
      <c r="E541012" s="25"/>
      <c r="F541012" s="25"/>
      <c r="G541012" s="25"/>
      <c r="H541012" s="25"/>
    </row>
    <row r="541013" spans="2:8" x14ac:dyDescent="0.2">
      <c r="B541013" s="25"/>
      <c r="C541013" s="25"/>
      <c r="D541013" s="31"/>
      <c r="E541013" s="25"/>
      <c r="F541013" s="25"/>
      <c r="G541013" s="25"/>
      <c r="H541013" s="25"/>
    </row>
    <row r="541014" spans="2:8" x14ac:dyDescent="0.2">
      <c r="B541014" s="25"/>
      <c r="C541014" s="25"/>
      <c r="D541014" s="31"/>
      <c r="E541014" s="25"/>
      <c r="F541014" s="25"/>
      <c r="G541014" s="25"/>
      <c r="H541014" s="25"/>
    </row>
    <row r="541015" spans="2:8" x14ac:dyDescent="0.2">
      <c r="B541015" s="25"/>
      <c r="C541015" s="25"/>
      <c r="D541015" s="31"/>
      <c r="E541015" s="25"/>
      <c r="F541015" s="25"/>
      <c r="G541015" s="25"/>
      <c r="H541015" s="25"/>
    </row>
    <row r="541016" spans="2:8" x14ac:dyDescent="0.2">
      <c r="B541016" s="25"/>
      <c r="C541016" s="25"/>
      <c r="D541016" s="31"/>
      <c r="E541016" s="25"/>
      <c r="F541016" s="25"/>
      <c r="G541016" s="25"/>
      <c r="H541016" s="25"/>
    </row>
    <row r="541017" spans="2:8" x14ac:dyDescent="0.2">
      <c r="B541017" s="25"/>
      <c r="C541017" s="25"/>
      <c r="D541017" s="31"/>
      <c r="E541017" s="25"/>
      <c r="F541017" s="25"/>
      <c r="G541017" s="25"/>
      <c r="H541017" s="25"/>
    </row>
    <row r="541018" spans="2:8" x14ac:dyDescent="0.2">
      <c r="B541018" s="25"/>
      <c r="C541018" s="25"/>
      <c r="D541018" s="31"/>
      <c r="E541018" s="25"/>
      <c r="F541018" s="25"/>
      <c r="G541018" s="25"/>
      <c r="H541018" s="25"/>
    </row>
    <row r="541019" spans="2:8" x14ac:dyDescent="0.2">
      <c r="B541019" s="25"/>
      <c r="C541019" s="25"/>
      <c r="D541019" s="31"/>
      <c r="E541019" s="25"/>
      <c r="F541019" s="25"/>
      <c r="G541019" s="25"/>
      <c r="H541019" s="25"/>
    </row>
    <row r="541020" spans="2:8" x14ac:dyDescent="0.2">
      <c r="B541020" s="25"/>
      <c r="C541020" s="25"/>
      <c r="D541020" s="31"/>
      <c r="E541020" s="25"/>
      <c r="F541020" s="25"/>
      <c r="G541020" s="25"/>
      <c r="H541020" s="25"/>
    </row>
    <row r="541021" spans="2:8" x14ac:dyDescent="0.2">
      <c r="B541021" s="25"/>
      <c r="C541021" s="25"/>
      <c r="D541021" s="31"/>
      <c r="E541021" s="25"/>
      <c r="F541021" s="25"/>
      <c r="G541021" s="25"/>
      <c r="H541021" s="25"/>
    </row>
    <row r="541022" spans="2:8" x14ac:dyDescent="0.2">
      <c r="B541022" s="25"/>
      <c r="C541022" s="25"/>
      <c r="D541022" s="31"/>
      <c r="E541022" s="25"/>
      <c r="F541022" s="25"/>
      <c r="G541022" s="25"/>
      <c r="H541022" s="25"/>
    </row>
    <row r="541023" spans="2:8" x14ac:dyDescent="0.2">
      <c r="B541023" s="25"/>
      <c r="C541023" s="25"/>
      <c r="D541023" s="31"/>
      <c r="E541023" s="25"/>
      <c r="F541023" s="25"/>
      <c r="G541023" s="25"/>
      <c r="H541023" s="25"/>
    </row>
    <row r="541024" spans="2:8" x14ac:dyDescent="0.2">
      <c r="B541024" s="25"/>
      <c r="C541024" s="25"/>
      <c r="D541024" s="31"/>
      <c r="E541024" s="25"/>
      <c r="F541024" s="25"/>
      <c r="G541024" s="25"/>
      <c r="H541024" s="25"/>
    </row>
    <row r="541025" spans="2:8" x14ac:dyDescent="0.2">
      <c r="B541025" s="25"/>
      <c r="C541025" s="25"/>
      <c r="D541025" s="31"/>
      <c r="E541025" s="25"/>
      <c r="F541025" s="25"/>
      <c r="G541025" s="25"/>
      <c r="H541025" s="25"/>
    </row>
    <row r="541026" spans="2:8" x14ac:dyDescent="0.2">
      <c r="B541026" s="25"/>
      <c r="C541026" s="25"/>
      <c r="D541026" s="31"/>
      <c r="E541026" s="25"/>
      <c r="F541026" s="25"/>
      <c r="G541026" s="25"/>
      <c r="H541026" s="25"/>
    </row>
    <row r="541027" spans="2:8" x14ac:dyDescent="0.2">
      <c r="B541027" s="25"/>
      <c r="C541027" s="25"/>
      <c r="D541027" s="31"/>
      <c r="E541027" s="25"/>
      <c r="F541027" s="25"/>
      <c r="G541027" s="25"/>
      <c r="H541027" s="25"/>
    </row>
    <row r="541028" spans="2:8" x14ac:dyDescent="0.2">
      <c r="B541028" s="25"/>
      <c r="C541028" s="25"/>
      <c r="D541028" s="31"/>
      <c r="E541028" s="25"/>
      <c r="F541028" s="25"/>
      <c r="G541028" s="25"/>
      <c r="H541028" s="25"/>
    </row>
    <row r="541029" spans="2:8" x14ac:dyDescent="0.2">
      <c r="B541029" s="25"/>
      <c r="C541029" s="25"/>
      <c r="D541029" s="31"/>
      <c r="E541029" s="25"/>
      <c r="F541029" s="25"/>
      <c r="G541029" s="25"/>
      <c r="H541029" s="25"/>
    </row>
    <row r="541030" spans="2:8" x14ac:dyDescent="0.2">
      <c r="B541030" s="25"/>
      <c r="C541030" s="25"/>
      <c r="D541030" s="31"/>
      <c r="E541030" s="25"/>
      <c r="F541030" s="25"/>
      <c r="G541030" s="25"/>
      <c r="H541030" s="25"/>
    </row>
    <row r="541031" spans="2:8" x14ac:dyDescent="0.2">
      <c r="B541031" s="25"/>
      <c r="C541031" s="25"/>
      <c r="D541031" s="31"/>
      <c r="E541031" s="25"/>
      <c r="F541031" s="25"/>
      <c r="G541031" s="25"/>
      <c r="H541031" s="25"/>
    </row>
    <row r="541032" spans="2:8" x14ac:dyDescent="0.2">
      <c r="B541032" s="25"/>
      <c r="C541032" s="25"/>
      <c r="D541032" s="31"/>
      <c r="E541032" s="25"/>
      <c r="F541032" s="25"/>
      <c r="G541032" s="25"/>
      <c r="H541032" s="25"/>
    </row>
    <row r="541033" spans="2:8" x14ac:dyDescent="0.2">
      <c r="B541033" s="25"/>
      <c r="C541033" s="25"/>
      <c r="D541033" s="31"/>
      <c r="E541033" s="25"/>
      <c r="F541033" s="25"/>
      <c r="G541033" s="25"/>
      <c r="H541033" s="25"/>
    </row>
    <row r="541034" spans="2:8" x14ac:dyDescent="0.2">
      <c r="B541034" s="25"/>
      <c r="C541034" s="25"/>
      <c r="D541034" s="31"/>
      <c r="E541034" s="25"/>
      <c r="F541034" s="25"/>
      <c r="G541034" s="25"/>
      <c r="H541034" s="25"/>
    </row>
    <row r="541035" spans="2:8" x14ac:dyDescent="0.2">
      <c r="B541035" s="25"/>
      <c r="C541035" s="25"/>
      <c r="D541035" s="31"/>
      <c r="E541035" s="25"/>
      <c r="F541035" s="25"/>
      <c r="G541035" s="25"/>
      <c r="H541035" s="25"/>
    </row>
    <row r="541036" spans="2:8" x14ac:dyDescent="0.2">
      <c r="B541036" s="25"/>
      <c r="C541036" s="25"/>
      <c r="D541036" s="31"/>
      <c r="E541036" s="25"/>
      <c r="F541036" s="25"/>
      <c r="G541036" s="25"/>
      <c r="H541036" s="25"/>
    </row>
    <row r="541037" spans="2:8" x14ac:dyDescent="0.2">
      <c r="B541037" s="25"/>
      <c r="C541037" s="25"/>
      <c r="D541037" s="31"/>
      <c r="E541037" s="25"/>
      <c r="F541037" s="25"/>
      <c r="G541037" s="25"/>
      <c r="H541037" s="25"/>
    </row>
    <row r="541038" spans="2:8" x14ac:dyDescent="0.2">
      <c r="B541038" s="25"/>
      <c r="C541038" s="25"/>
      <c r="D541038" s="31"/>
      <c r="E541038" s="25"/>
      <c r="F541038" s="25"/>
      <c r="G541038" s="25"/>
      <c r="H541038" s="25"/>
    </row>
    <row r="541039" spans="2:8" x14ac:dyDescent="0.2">
      <c r="B541039" s="25"/>
      <c r="C541039" s="25"/>
      <c r="D541039" s="31"/>
      <c r="E541039" s="25"/>
      <c r="F541039" s="25"/>
      <c r="G541039" s="25"/>
      <c r="H541039" s="25"/>
    </row>
    <row r="541040" spans="2:8" x14ac:dyDescent="0.2">
      <c r="B541040" s="25"/>
      <c r="C541040" s="25"/>
      <c r="D541040" s="31"/>
      <c r="E541040" s="25"/>
      <c r="F541040" s="25"/>
      <c r="G541040" s="25"/>
      <c r="H541040" s="25"/>
    </row>
    <row r="541041" spans="2:8" x14ac:dyDescent="0.2">
      <c r="B541041" s="25"/>
      <c r="C541041" s="25"/>
      <c r="D541041" s="31"/>
      <c r="E541041" s="25"/>
      <c r="F541041" s="25"/>
      <c r="G541041" s="25"/>
      <c r="H541041" s="25"/>
    </row>
    <row r="541042" spans="2:8" x14ac:dyDescent="0.2">
      <c r="B541042" s="25"/>
      <c r="C541042" s="25"/>
      <c r="D541042" s="31"/>
      <c r="E541042" s="25"/>
      <c r="F541042" s="25"/>
      <c r="G541042" s="25"/>
      <c r="H541042" s="25"/>
    </row>
    <row r="541043" spans="2:8" x14ac:dyDescent="0.2">
      <c r="B541043" s="25"/>
      <c r="C541043" s="25"/>
      <c r="D541043" s="31"/>
      <c r="E541043" s="25"/>
      <c r="F541043" s="25"/>
      <c r="G541043" s="25"/>
      <c r="H541043" s="25"/>
    </row>
    <row r="541044" spans="2:8" x14ac:dyDescent="0.2">
      <c r="B541044" s="25"/>
      <c r="C541044" s="25"/>
      <c r="D541044" s="31"/>
      <c r="E541044" s="25"/>
      <c r="F541044" s="25"/>
      <c r="G541044" s="25"/>
      <c r="H541044" s="25"/>
    </row>
    <row r="541045" spans="2:8" x14ac:dyDescent="0.2">
      <c r="B541045" s="25"/>
      <c r="C541045" s="25"/>
      <c r="D541045" s="31"/>
      <c r="E541045" s="25"/>
      <c r="F541045" s="25"/>
      <c r="G541045" s="25"/>
      <c r="H541045" s="25"/>
    </row>
    <row r="541046" spans="2:8" x14ac:dyDescent="0.2">
      <c r="B541046" s="25"/>
      <c r="C541046" s="25"/>
      <c r="D541046" s="31"/>
      <c r="E541046" s="25"/>
      <c r="F541046" s="25"/>
      <c r="G541046" s="25"/>
      <c r="H541046" s="25"/>
    </row>
    <row r="541047" spans="2:8" x14ac:dyDescent="0.2">
      <c r="B541047" s="25"/>
      <c r="C541047" s="25"/>
      <c r="D541047" s="31"/>
      <c r="E541047" s="25"/>
      <c r="F541047" s="25"/>
      <c r="G541047" s="25"/>
      <c r="H541047" s="25"/>
    </row>
    <row r="541048" spans="2:8" x14ac:dyDescent="0.2">
      <c r="B541048" s="25"/>
      <c r="C541048" s="25"/>
      <c r="D541048" s="31"/>
      <c r="E541048" s="25"/>
      <c r="F541048" s="25"/>
      <c r="G541048" s="25"/>
      <c r="H541048" s="25"/>
    </row>
    <row r="541049" spans="2:8" x14ac:dyDescent="0.2">
      <c r="B541049" s="25"/>
      <c r="C541049" s="25"/>
      <c r="D541049" s="31"/>
      <c r="E541049" s="25"/>
      <c r="F541049" s="25"/>
      <c r="G541049" s="25"/>
      <c r="H541049" s="25"/>
    </row>
    <row r="541050" spans="2:8" x14ac:dyDescent="0.2">
      <c r="B541050" s="25"/>
      <c r="C541050" s="25"/>
      <c r="D541050" s="31"/>
      <c r="E541050" s="25"/>
      <c r="F541050" s="25"/>
      <c r="G541050" s="25"/>
      <c r="H541050" s="25"/>
    </row>
    <row r="541051" spans="2:8" x14ac:dyDescent="0.2">
      <c r="B541051" s="25"/>
      <c r="C541051" s="25"/>
      <c r="D541051" s="31"/>
      <c r="E541051" s="25"/>
      <c r="F541051" s="25"/>
      <c r="G541051" s="25"/>
      <c r="H541051" s="25"/>
    </row>
    <row r="541052" spans="2:8" x14ac:dyDescent="0.2">
      <c r="B541052" s="25"/>
      <c r="C541052" s="25"/>
      <c r="D541052" s="31"/>
      <c r="E541052" s="25"/>
      <c r="F541052" s="25"/>
      <c r="G541052" s="25"/>
      <c r="H541052" s="25"/>
    </row>
    <row r="541053" spans="2:8" x14ac:dyDescent="0.2">
      <c r="B541053" s="25"/>
      <c r="C541053" s="25"/>
      <c r="D541053" s="31"/>
      <c r="E541053" s="25"/>
      <c r="F541053" s="25"/>
      <c r="G541053" s="25"/>
      <c r="H541053" s="25"/>
    </row>
    <row r="541054" spans="2:8" x14ac:dyDescent="0.2">
      <c r="B541054" s="25"/>
      <c r="C541054" s="25"/>
      <c r="D541054" s="31"/>
      <c r="E541054" s="25"/>
      <c r="F541054" s="25"/>
      <c r="G541054" s="25"/>
      <c r="H541054" s="25"/>
    </row>
    <row r="541055" spans="2:8" x14ac:dyDescent="0.2">
      <c r="B541055" s="25"/>
      <c r="C541055" s="25"/>
      <c r="D541055" s="31"/>
      <c r="E541055" s="25"/>
      <c r="F541055" s="25"/>
      <c r="G541055" s="25"/>
      <c r="H541055" s="25"/>
    </row>
    <row r="541056" spans="2:8" x14ac:dyDescent="0.2">
      <c r="B541056" s="25"/>
      <c r="C541056" s="25"/>
      <c r="D541056" s="31"/>
      <c r="E541056" s="25"/>
      <c r="F541056" s="25"/>
      <c r="G541056" s="25"/>
      <c r="H541056" s="25"/>
    </row>
    <row r="541057" spans="2:8" x14ac:dyDescent="0.2">
      <c r="B541057" s="25"/>
      <c r="C541057" s="25"/>
      <c r="D541057" s="31"/>
      <c r="E541057" s="25"/>
      <c r="F541057" s="25"/>
      <c r="G541057" s="25"/>
      <c r="H541057" s="25"/>
    </row>
    <row r="541058" spans="2:8" x14ac:dyDescent="0.2">
      <c r="B541058" s="25"/>
      <c r="C541058" s="25"/>
      <c r="D541058" s="31"/>
      <c r="E541058" s="25"/>
      <c r="F541058" s="25"/>
      <c r="G541058" s="25"/>
      <c r="H541058" s="25"/>
    </row>
    <row r="541059" spans="2:8" x14ac:dyDescent="0.2">
      <c r="B541059" s="25"/>
      <c r="C541059" s="25"/>
      <c r="D541059" s="31"/>
      <c r="E541059" s="25"/>
      <c r="F541059" s="25"/>
      <c r="G541059" s="25"/>
      <c r="H541059" s="25"/>
    </row>
    <row r="541060" spans="2:8" x14ac:dyDescent="0.2">
      <c r="B541060" s="25"/>
      <c r="C541060" s="25"/>
      <c r="D541060" s="31"/>
      <c r="E541060" s="25"/>
      <c r="F541060" s="25"/>
      <c r="G541060" s="25"/>
      <c r="H541060" s="25"/>
    </row>
    <row r="541061" spans="2:8" x14ac:dyDescent="0.2">
      <c r="B541061" s="25"/>
      <c r="C541061" s="25"/>
      <c r="D541061" s="31"/>
      <c r="E541061" s="25"/>
      <c r="F541061" s="25"/>
      <c r="G541061" s="25"/>
      <c r="H541061" s="25"/>
    </row>
    <row r="541062" spans="2:8" x14ac:dyDescent="0.2">
      <c r="B541062" s="25"/>
      <c r="C541062" s="25"/>
      <c r="D541062" s="31"/>
      <c r="E541062" s="25"/>
      <c r="F541062" s="25"/>
      <c r="G541062" s="25"/>
      <c r="H541062" s="25"/>
    </row>
    <row r="541063" spans="2:8" x14ac:dyDescent="0.2">
      <c r="B541063" s="25"/>
      <c r="C541063" s="25"/>
      <c r="D541063" s="31"/>
      <c r="E541063" s="25"/>
      <c r="F541063" s="25"/>
      <c r="G541063" s="25"/>
      <c r="H541063" s="25"/>
    </row>
    <row r="541064" spans="2:8" x14ac:dyDescent="0.2">
      <c r="B541064" s="25"/>
      <c r="C541064" s="25"/>
      <c r="D541064" s="31"/>
      <c r="E541064" s="25"/>
      <c r="F541064" s="25"/>
      <c r="G541064" s="25"/>
      <c r="H541064" s="25"/>
    </row>
    <row r="541065" spans="2:8" x14ac:dyDescent="0.2">
      <c r="B541065" s="25"/>
      <c r="C541065" s="25"/>
      <c r="D541065" s="31"/>
      <c r="E541065" s="25"/>
      <c r="F541065" s="25"/>
      <c r="G541065" s="25"/>
      <c r="H541065" s="25"/>
    </row>
    <row r="541066" spans="2:8" x14ac:dyDescent="0.2">
      <c r="B541066" s="25"/>
      <c r="C541066" s="25"/>
      <c r="D541066" s="31"/>
      <c r="E541066" s="25"/>
      <c r="F541066" s="25"/>
      <c r="G541066" s="25"/>
      <c r="H541066" s="25"/>
    </row>
    <row r="541067" spans="2:8" x14ac:dyDescent="0.2">
      <c r="B541067" s="25"/>
      <c r="C541067" s="25"/>
      <c r="D541067" s="31"/>
      <c r="E541067" s="25"/>
      <c r="F541067" s="25"/>
      <c r="G541067" s="25"/>
      <c r="H541067" s="25"/>
    </row>
    <row r="541068" spans="2:8" x14ac:dyDescent="0.2">
      <c r="B541068" s="25"/>
      <c r="C541068" s="25"/>
      <c r="D541068" s="31"/>
      <c r="E541068" s="25"/>
      <c r="F541068" s="25"/>
      <c r="G541068" s="25"/>
      <c r="H541068" s="25"/>
    </row>
    <row r="541069" spans="2:8" x14ac:dyDescent="0.2">
      <c r="B541069" s="25"/>
      <c r="C541069" s="25"/>
      <c r="D541069" s="31"/>
      <c r="E541069" s="25"/>
      <c r="F541069" s="25"/>
      <c r="G541069" s="25"/>
      <c r="H541069" s="25"/>
    </row>
    <row r="541070" spans="2:8" x14ac:dyDescent="0.2">
      <c r="B541070" s="25"/>
      <c r="C541070" s="25"/>
      <c r="D541070" s="31"/>
      <c r="E541070" s="25"/>
      <c r="F541070" s="25"/>
      <c r="G541070" s="25"/>
      <c r="H541070" s="25"/>
    </row>
    <row r="541071" spans="2:8" x14ac:dyDescent="0.2">
      <c r="B541071" s="25"/>
      <c r="C541071" s="25"/>
      <c r="D541071" s="31"/>
      <c r="E541071" s="25"/>
      <c r="F541071" s="25"/>
      <c r="G541071" s="25"/>
      <c r="H541071" s="25"/>
    </row>
    <row r="541072" spans="2:8" x14ac:dyDescent="0.2">
      <c r="B541072" s="25"/>
      <c r="C541072" s="25"/>
      <c r="D541072" s="31"/>
      <c r="E541072" s="25"/>
      <c r="F541072" s="25"/>
      <c r="G541072" s="25"/>
      <c r="H541072" s="25"/>
    </row>
    <row r="541073" spans="2:8" x14ac:dyDescent="0.2">
      <c r="B541073" s="25"/>
      <c r="C541073" s="25"/>
      <c r="D541073" s="31"/>
      <c r="E541073" s="25"/>
      <c r="F541073" s="25"/>
      <c r="G541073" s="25"/>
      <c r="H541073" s="25"/>
    </row>
    <row r="541074" spans="2:8" x14ac:dyDescent="0.2">
      <c r="B541074" s="25"/>
      <c r="C541074" s="25"/>
      <c r="D541074" s="31"/>
      <c r="E541074" s="25"/>
      <c r="F541074" s="25"/>
      <c r="G541074" s="25"/>
      <c r="H541074" s="25"/>
    </row>
    <row r="541075" spans="2:8" x14ac:dyDescent="0.2">
      <c r="B541075" s="25"/>
      <c r="C541075" s="25"/>
      <c r="D541075" s="31"/>
      <c r="E541075" s="25"/>
      <c r="F541075" s="25"/>
      <c r="G541075" s="25"/>
      <c r="H541075" s="25"/>
    </row>
    <row r="541076" spans="2:8" x14ac:dyDescent="0.2">
      <c r="B541076" s="25"/>
      <c r="C541076" s="25"/>
      <c r="D541076" s="31"/>
      <c r="E541076" s="25"/>
      <c r="F541076" s="25"/>
      <c r="G541076" s="25"/>
      <c r="H541076" s="25"/>
    </row>
    <row r="541077" spans="2:8" x14ac:dyDescent="0.2">
      <c r="B541077" s="25"/>
      <c r="C541077" s="25"/>
      <c r="D541077" s="31"/>
      <c r="E541077" s="25"/>
      <c r="F541077" s="25"/>
      <c r="G541077" s="25"/>
      <c r="H541077" s="25"/>
    </row>
    <row r="541078" spans="2:8" x14ac:dyDescent="0.2">
      <c r="B541078" s="25"/>
      <c r="C541078" s="25"/>
      <c r="D541078" s="31"/>
      <c r="E541078" s="25"/>
      <c r="F541078" s="25"/>
      <c r="G541078" s="25"/>
      <c r="H541078" s="25"/>
    </row>
    <row r="541079" spans="2:8" x14ac:dyDescent="0.2">
      <c r="B541079" s="25"/>
      <c r="C541079" s="25"/>
      <c r="D541079" s="31"/>
      <c r="E541079" s="25"/>
      <c r="F541079" s="25"/>
      <c r="G541079" s="25"/>
      <c r="H541079" s="25"/>
    </row>
    <row r="541080" spans="2:8" x14ac:dyDescent="0.2">
      <c r="B541080" s="25"/>
      <c r="C541080" s="25"/>
      <c r="D541080" s="31"/>
      <c r="E541080" s="25"/>
      <c r="F541080" s="25"/>
      <c r="G541080" s="25"/>
      <c r="H541080" s="25"/>
    </row>
    <row r="541081" spans="2:8" x14ac:dyDescent="0.2">
      <c r="B541081" s="25"/>
      <c r="C541081" s="25"/>
      <c r="D541081" s="31"/>
      <c r="E541081" s="25"/>
      <c r="F541081" s="25"/>
      <c r="G541081" s="25"/>
      <c r="H541081" s="25"/>
    </row>
    <row r="541082" spans="2:8" x14ac:dyDescent="0.2">
      <c r="B541082" s="25"/>
      <c r="C541082" s="25"/>
      <c r="D541082" s="31"/>
      <c r="E541082" s="25"/>
      <c r="F541082" s="25"/>
      <c r="G541082" s="25"/>
      <c r="H541082" s="25"/>
    </row>
    <row r="541083" spans="2:8" x14ac:dyDescent="0.2">
      <c r="B541083" s="25"/>
      <c r="C541083" s="25"/>
      <c r="D541083" s="31"/>
      <c r="E541083" s="25"/>
      <c r="F541083" s="25"/>
      <c r="G541083" s="25"/>
      <c r="H541083" s="25"/>
    </row>
    <row r="541084" spans="2:8" x14ac:dyDescent="0.2">
      <c r="B541084" s="25"/>
      <c r="C541084" s="25"/>
      <c r="D541084" s="31"/>
      <c r="E541084" s="25"/>
      <c r="F541084" s="25"/>
      <c r="G541084" s="25"/>
      <c r="H541084" s="25"/>
    </row>
    <row r="541085" spans="2:8" x14ac:dyDescent="0.2">
      <c r="B541085" s="25"/>
      <c r="C541085" s="25"/>
      <c r="D541085" s="31"/>
      <c r="E541085" s="25"/>
      <c r="F541085" s="25"/>
      <c r="G541085" s="25"/>
      <c r="H541085" s="25"/>
    </row>
    <row r="541086" spans="2:8" x14ac:dyDescent="0.2">
      <c r="B541086" s="25"/>
      <c r="C541086" s="25"/>
      <c r="D541086" s="31"/>
      <c r="E541086" s="25"/>
      <c r="F541086" s="25"/>
      <c r="G541086" s="25"/>
      <c r="H541086" s="25"/>
    </row>
    <row r="541087" spans="2:8" x14ac:dyDescent="0.2">
      <c r="B541087" s="25"/>
      <c r="C541087" s="25"/>
      <c r="D541087" s="31"/>
      <c r="E541087" s="25"/>
      <c r="F541087" s="25"/>
      <c r="G541087" s="25"/>
      <c r="H541087" s="25"/>
    </row>
    <row r="541088" spans="2:8" x14ac:dyDescent="0.2">
      <c r="B541088" s="25"/>
      <c r="C541088" s="25"/>
      <c r="D541088" s="31"/>
      <c r="E541088" s="25"/>
      <c r="F541088" s="25"/>
      <c r="G541088" s="25"/>
      <c r="H541088" s="25"/>
    </row>
    <row r="541089" spans="2:8" x14ac:dyDescent="0.2">
      <c r="B541089" s="25"/>
      <c r="C541089" s="25"/>
      <c r="D541089" s="31"/>
      <c r="E541089" s="25"/>
      <c r="F541089" s="25"/>
      <c r="G541089" s="25"/>
      <c r="H541089" s="25"/>
    </row>
    <row r="541090" spans="2:8" x14ac:dyDescent="0.2">
      <c r="B541090" s="25"/>
      <c r="C541090" s="25"/>
      <c r="D541090" s="31"/>
      <c r="E541090" s="25"/>
      <c r="F541090" s="25"/>
      <c r="G541090" s="25"/>
      <c r="H541090" s="25"/>
    </row>
    <row r="541091" spans="2:8" x14ac:dyDescent="0.2">
      <c r="B541091" s="25"/>
      <c r="C541091" s="25"/>
      <c r="D541091" s="31"/>
      <c r="E541091" s="25"/>
      <c r="F541091" s="25"/>
      <c r="G541091" s="25"/>
      <c r="H541091" s="25"/>
    </row>
    <row r="541092" spans="2:8" x14ac:dyDescent="0.2">
      <c r="B541092" s="25"/>
      <c r="C541092" s="25"/>
      <c r="D541092" s="31"/>
      <c r="E541092" s="25"/>
      <c r="F541092" s="25"/>
      <c r="G541092" s="25"/>
      <c r="H541092" s="25"/>
    </row>
    <row r="541093" spans="2:8" x14ac:dyDescent="0.2">
      <c r="B541093" s="25"/>
      <c r="C541093" s="25"/>
      <c r="D541093" s="31"/>
      <c r="E541093" s="25"/>
      <c r="F541093" s="25"/>
      <c r="G541093" s="25"/>
      <c r="H541093" s="25"/>
    </row>
    <row r="541094" spans="2:8" x14ac:dyDescent="0.2">
      <c r="B541094" s="25"/>
      <c r="C541094" s="25"/>
      <c r="D541094" s="31"/>
      <c r="E541094" s="25"/>
      <c r="F541094" s="25"/>
      <c r="G541094" s="25"/>
      <c r="H541094" s="25"/>
    </row>
    <row r="541095" spans="2:8" x14ac:dyDescent="0.2">
      <c r="B541095" s="25"/>
      <c r="C541095" s="25"/>
      <c r="D541095" s="31"/>
      <c r="E541095" s="25"/>
      <c r="F541095" s="25"/>
      <c r="G541095" s="25"/>
      <c r="H541095" s="25"/>
    </row>
    <row r="541096" spans="2:8" x14ac:dyDescent="0.2">
      <c r="B541096" s="25"/>
      <c r="C541096" s="25"/>
      <c r="D541096" s="31"/>
      <c r="E541096" s="25"/>
      <c r="F541096" s="25"/>
      <c r="G541096" s="25"/>
      <c r="H541096" s="25"/>
    </row>
    <row r="541097" spans="2:8" x14ac:dyDescent="0.2">
      <c r="B541097" s="25"/>
      <c r="C541097" s="25"/>
      <c r="D541097" s="31"/>
      <c r="E541097" s="25"/>
      <c r="F541097" s="25"/>
      <c r="G541097" s="25"/>
      <c r="H541097" s="25"/>
    </row>
    <row r="541098" spans="2:8" x14ac:dyDescent="0.2">
      <c r="B541098" s="25"/>
      <c r="C541098" s="25"/>
      <c r="D541098" s="31"/>
      <c r="E541098" s="25"/>
      <c r="F541098" s="25"/>
      <c r="G541098" s="25"/>
      <c r="H541098" s="25"/>
    </row>
    <row r="541099" spans="2:8" x14ac:dyDescent="0.2">
      <c r="B541099" s="25"/>
      <c r="C541099" s="25"/>
      <c r="D541099" s="31"/>
      <c r="E541099" s="25"/>
      <c r="F541099" s="25"/>
      <c r="G541099" s="25"/>
      <c r="H541099" s="25"/>
    </row>
    <row r="541100" spans="2:8" x14ac:dyDescent="0.2">
      <c r="B541100" s="25"/>
      <c r="C541100" s="25"/>
      <c r="D541100" s="31"/>
      <c r="E541100" s="25"/>
      <c r="F541100" s="25"/>
      <c r="G541100" s="25"/>
      <c r="H541100" s="25"/>
    </row>
    <row r="541101" spans="2:8" x14ac:dyDescent="0.2">
      <c r="B541101" s="25"/>
      <c r="C541101" s="25"/>
      <c r="D541101" s="31"/>
      <c r="E541101" s="25"/>
      <c r="F541101" s="25"/>
      <c r="G541101" s="25"/>
      <c r="H541101" s="25"/>
    </row>
    <row r="541102" spans="2:8" x14ac:dyDescent="0.2">
      <c r="B541102" s="25"/>
      <c r="C541102" s="25"/>
      <c r="D541102" s="31"/>
      <c r="E541102" s="25"/>
      <c r="F541102" s="25"/>
      <c r="G541102" s="25"/>
      <c r="H541102" s="25"/>
    </row>
    <row r="541103" spans="2:8" x14ac:dyDescent="0.2">
      <c r="B541103" s="25"/>
      <c r="C541103" s="25"/>
      <c r="D541103" s="31"/>
      <c r="E541103" s="25"/>
      <c r="F541103" s="25"/>
      <c r="G541103" s="25"/>
      <c r="H541103" s="25"/>
    </row>
    <row r="541104" spans="2:8" x14ac:dyDescent="0.2">
      <c r="B541104" s="25"/>
      <c r="C541104" s="25"/>
      <c r="D541104" s="31"/>
      <c r="E541104" s="25"/>
      <c r="F541104" s="25"/>
      <c r="G541104" s="25"/>
      <c r="H541104" s="25"/>
    </row>
    <row r="541105" spans="2:8" x14ac:dyDescent="0.2">
      <c r="B541105" s="25"/>
      <c r="C541105" s="25"/>
      <c r="D541105" s="31"/>
      <c r="E541105" s="25"/>
      <c r="F541105" s="25"/>
      <c r="G541105" s="25"/>
      <c r="H541105" s="25"/>
    </row>
    <row r="541106" spans="2:8" x14ac:dyDescent="0.2">
      <c r="B541106" s="25"/>
      <c r="C541106" s="25"/>
      <c r="D541106" s="31"/>
      <c r="E541106" s="25"/>
      <c r="F541106" s="25"/>
      <c r="G541106" s="25"/>
      <c r="H541106" s="25"/>
    </row>
    <row r="541107" spans="2:8" x14ac:dyDescent="0.2">
      <c r="B541107" s="25"/>
      <c r="C541107" s="25"/>
      <c r="D541107" s="31"/>
      <c r="E541107" s="25"/>
      <c r="F541107" s="25"/>
      <c r="G541107" s="25"/>
      <c r="H541107" s="25"/>
    </row>
    <row r="541108" spans="2:8" x14ac:dyDescent="0.2">
      <c r="B541108" s="25"/>
      <c r="C541108" s="25"/>
      <c r="D541108" s="31"/>
      <c r="E541108" s="25"/>
      <c r="F541108" s="25"/>
      <c r="G541108" s="25"/>
      <c r="H541108" s="25"/>
    </row>
    <row r="541109" spans="2:8" x14ac:dyDescent="0.2">
      <c r="B541109" s="25"/>
      <c r="C541109" s="25"/>
      <c r="D541109" s="31"/>
      <c r="E541109" s="25"/>
      <c r="F541109" s="25"/>
      <c r="G541109" s="25"/>
      <c r="H541109" s="25"/>
    </row>
    <row r="541110" spans="2:8" x14ac:dyDescent="0.2">
      <c r="B541110" s="25"/>
      <c r="C541110" s="25"/>
      <c r="D541110" s="31"/>
      <c r="E541110" s="25"/>
      <c r="F541110" s="25"/>
      <c r="G541110" s="25"/>
      <c r="H541110" s="25"/>
    </row>
    <row r="541111" spans="2:8" x14ac:dyDescent="0.2">
      <c r="B541111" s="25"/>
      <c r="C541111" s="25"/>
      <c r="D541111" s="31"/>
      <c r="E541111" s="25"/>
      <c r="F541111" s="25"/>
      <c r="G541111" s="25"/>
      <c r="H541111" s="25"/>
    </row>
    <row r="541112" spans="2:8" x14ac:dyDescent="0.2">
      <c r="B541112" s="25"/>
      <c r="C541112" s="25"/>
      <c r="D541112" s="31"/>
      <c r="E541112" s="25"/>
      <c r="F541112" s="25"/>
      <c r="G541112" s="25"/>
      <c r="H541112" s="25"/>
    </row>
    <row r="541113" spans="2:8" x14ac:dyDescent="0.2">
      <c r="B541113" s="25"/>
      <c r="C541113" s="25"/>
      <c r="D541113" s="31"/>
      <c r="E541113" s="25"/>
      <c r="F541113" s="25"/>
      <c r="G541113" s="25"/>
      <c r="H541113" s="25"/>
    </row>
    <row r="541114" spans="2:8" x14ac:dyDescent="0.2">
      <c r="B541114" s="25"/>
      <c r="C541114" s="25"/>
      <c r="D541114" s="31"/>
      <c r="E541114" s="25"/>
      <c r="F541114" s="25"/>
      <c r="G541114" s="25"/>
      <c r="H541114" s="25"/>
    </row>
    <row r="541115" spans="2:8" x14ac:dyDescent="0.2">
      <c r="B541115" s="25"/>
      <c r="C541115" s="25"/>
      <c r="D541115" s="31"/>
      <c r="E541115" s="25"/>
      <c r="F541115" s="25"/>
      <c r="G541115" s="25"/>
      <c r="H541115" s="25"/>
    </row>
    <row r="541116" spans="2:8" x14ac:dyDescent="0.2">
      <c r="B541116" s="25"/>
      <c r="C541116" s="25"/>
      <c r="D541116" s="31"/>
      <c r="E541116" s="25"/>
      <c r="F541116" s="25"/>
      <c r="G541116" s="25"/>
      <c r="H541116" s="25"/>
    </row>
    <row r="541117" spans="2:8" x14ac:dyDescent="0.2">
      <c r="B541117" s="25"/>
      <c r="C541117" s="25"/>
      <c r="D541117" s="31"/>
      <c r="E541117" s="25"/>
      <c r="F541117" s="25"/>
      <c r="G541117" s="25"/>
      <c r="H541117" s="25"/>
    </row>
    <row r="541118" spans="2:8" x14ac:dyDescent="0.2">
      <c r="B541118" s="25"/>
      <c r="C541118" s="25"/>
      <c r="D541118" s="31"/>
      <c r="E541118" s="25"/>
      <c r="F541118" s="25"/>
      <c r="G541118" s="25"/>
      <c r="H541118" s="25"/>
    </row>
    <row r="541119" spans="2:8" x14ac:dyDescent="0.2">
      <c r="B541119" s="25"/>
      <c r="C541119" s="25"/>
      <c r="D541119" s="31"/>
      <c r="E541119" s="25"/>
      <c r="F541119" s="25"/>
      <c r="G541119" s="25"/>
      <c r="H541119" s="25"/>
    </row>
    <row r="541120" spans="2:8" x14ac:dyDescent="0.2">
      <c r="B541120" s="25"/>
      <c r="C541120" s="25"/>
      <c r="D541120" s="31"/>
      <c r="E541120" s="25"/>
      <c r="F541120" s="25"/>
      <c r="G541120" s="25"/>
      <c r="H541120" s="25"/>
    </row>
    <row r="541121" spans="2:8" x14ac:dyDescent="0.2">
      <c r="B541121" s="25"/>
      <c r="C541121" s="25"/>
      <c r="D541121" s="31"/>
      <c r="E541121" s="25"/>
      <c r="F541121" s="25"/>
      <c r="G541121" s="25"/>
      <c r="H541121" s="25"/>
    </row>
    <row r="541122" spans="2:8" x14ac:dyDescent="0.2">
      <c r="B541122" s="25"/>
      <c r="C541122" s="25"/>
      <c r="D541122" s="31"/>
      <c r="E541122" s="25"/>
      <c r="F541122" s="25"/>
      <c r="G541122" s="25"/>
      <c r="H541122" s="25"/>
    </row>
    <row r="541123" spans="2:8" x14ac:dyDescent="0.2">
      <c r="B541123" s="25"/>
      <c r="C541123" s="25"/>
      <c r="D541123" s="31"/>
      <c r="E541123" s="25"/>
      <c r="F541123" s="25"/>
      <c r="G541123" s="25"/>
      <c r="H541123" s="25"/>
    </row>
    <row r="541124" spans="2:8" x14ac:dyDescent="0.2">
      <c r="B541124" s="25"/>
      <c r="C541124" s="25"/>
      <c r="D541124" s="31"/>
      <c r="E541124" s="25"/>
      <c r="F541124" s="25"/>
      <c r="G541124" s="25"/>
      <c r="H541124" s="25"/>
    </row>
    <row r="541125" spans="2:8" x14ac:dyDescent="0.2">
      <c r="B541125" s="25"/>
      <c r="C541125" s="25"/>
      <c r="D541125" s="31"/>
      <c r="E541125" s="25"/>
      <c r="F541125" s="25"/>
      <c r="G541125" s="25"/>
      <c r="H541125" s="25"/>
    </row>
    <row r="541126" spans="2:8" x14ac:dyDescent="0.2">
      <c r="B541126" s="25"/>
      <c r="C541126" s="25"/>
      <c r="D541126" s="31"/>
      <c r="E541126" s="25"/>
      <c r="F541126" s="25"/>
      <c r="G541126" s="25"/>
      <c r="H541126" s="25"/>
    </row>
    <row r="541127" spans="2:8" x14ac:dyDescent="0.2">
      <c r="B541127" s="25"/>
      <c r="C541127" s="25"/>
      <c r="D541127" s="31"/>
      <c r="E541127" s="25"/>
      <c r="F541127" s="25"/>
      <c r="G541127" s="25"/>
      <c r="H541127" s="25"/>
    </row>
    <row r="541128" spans="2:8" x14ac:dyDescent="0.2">
      <c r="B541128" s="25"/>
      <c r="C541128" s="25"/>
      <c r="D541128" s="31"/>
      <c r="E541128" s="25"/>
      <c r="F541128" s="25"/>
      <c r="G541128" s="25"/>
      <c r="H541128" s="25"/>
    </row>
    <row r="541129" spans="2:8" x14ac:dyDescent="0.2">
      <c r="B541129" s="25"/>
      <c r="C541129" s="25"/>
      <c r="D541129" s="31"/>
      <c r="E541129" s="25"/>
      <c r="F541129" s="25"/>
      <c r="G541129" s="25"/>
      <c r="H541129" s="25"/>
    </row>
    <row r="541130" spans="2:8" x14ac:dyDescent="0.2">
      <c r="B541130" s="25"/>
      <c r="C541130" s="25"/>
      <c r="D541130" s="31"/>
      <c r="E541130" s="25"/>
      <c r="F541130" s="25"/>
      <c r="G541130" s="25"/>
      <c r="H541130" s="25"/>
    </row>
    <row r="541131" spans="2:8" x14ac:dyDescent="0.2">
      <c r="B541131" s="25"/>
      <c r="C541131" s="25"/>
      <c r="D541131" s="31"/>
      <c r="E541131" s="25"/>
      <c r="F541131" s="25"/>
      <c r="G541131" s="25"/>
      <c r="H541131" s="25"/>
    </row>
    <row r="541132" spans="2:8" x14ac:dyDescent="0.2">
      <c r="B541132" s="25"/>
      <c r="C541132" s="25"/>
      <c r="D541132" s="31"/>
      <c r="E541132" s="25"/>
      <c r="F541132" s="25"/>
      <c r="G541132" s="25"/>
      <c r="H541132" s="25"/>
    </row>
    <row r="541133" spans="2:8" x14ac:dyDescent="0.2">
      <c r="B541133" s="25"/>
      <c r="C541133" s="25"/>
      <c r="D541133" s="31"/>
      <c r="E541133" s="25"/>
      <c r="F541133" s="25"/>
      <c r="G541133" s="25"/>
      <c r="H541133" s="25"/>
    </row>
    <row r="541134" spans="2:8" x14ac:dyDescent="0.2">
      <c r="B541134" s="25"/>
      <c r="C541134" s="25"/>
      <c r="D541134" s="31"/>
      <c r="E541134" s="25"/>
      <c r="F541134" s="25"/>
      <c r="G541134" s="25"/>
      <c r="H541134" s="25"/>
    </row>
    <row r="541135" spans="2:8" x14ac:dyDescent="0.2">
      <c r="B541135" s="25"/>
      <c r="C541135" s="25"/>
      <c r="D541135" s="31"/>
      <c r="E541135" s="25"/>
      <c r="F541135" s="25"/>
      <c r="G541135" s="25"/>
      <c r="H541135" s="25"/>
    </row>
    <row r="541136" spans="2:8" x14ac:dyDescent="0.2">
      <c r="B541136" s="25"/>
      <c r="C541136" s="25"/>
      <c r="D541136" s="31"/>
      <c r="E541136" s="25"/>
      <c r="F541136" s="25"/>
      <c r="G541136" s="25"/>
      <c r="H541136" s="25"/>
    </row>
    <row r="541137" spans="2:8" x14ac:dyDescent="0.2">
      <c r="B541137" s="25"/>
      <c r="C541137" s="25"/>
      <c r="D541137" s="31"/>
      <c r="E541137" s="25"/>
      <c r="F541137" s="25"/>
      <c r="G541137" s="25"/>
      <c r="H541137" s="25"/>
    </row>
    <row r="541138" spans="2:8" x14ac:dyDescent="0.2">
      <c r="B541138" s="25"/>
      <c r="C541138" s="25"/>
      <c r="D541138" s="31"/>
      <c r="E541138" s="25"/>
      <c r="F541138" s="25"/>
      <c r="G541138" s="25"/>
      <c r="H541138" s="25"/>
    </row>
    <row r="541139" spans="2:8" x14ac:dyDescent="0.2">
      <c r="B541139" s="25"/>
      <c r="C541139" s="25"/>
      <c r="D541139" s="31"/>
      <c r="E541139" s="25"/>
      <c r="F541139" s="25"/>
      <c r="G541139" s="25"/>
      <c r="H541139" s="25"/>
    </row>
    <row r="541140" spans="2:8" x14ac:dyDescent="0.2">
      <c r="B541140" s="25"/>
      <c r="C541140" s="25"/>
      <c r="D541140" s="31"/>
      <c r="E541140" s="25"/>
      <c r="F541140" s="25"/>
      <c r="G541140" s="25"/>
      <c r="H541140" s="25"/>
    </row>
    <row r="541141" spans="2:8" x14ac:dyDescent="0.2">
      <c r="B541141" s="25"/>
      <c r="C541141" s="25"/>
      <c r="D541141" s="31"/>
      <c r="E541141" s="25"/>
      <c r="F541141" s="25"/>
      <c r="G541141" s="25"/>
      <c r="H541141" s="25"/>
    </row>
    <row r="541142" spans="2:8" x14ac:dyDescent="0.2">
      <c r="B541142" s="25"/>
      <c r="C541142" s="25"/>
      <c r="D541142" s="31"/>
      <c r="E541142" s="25"/>
      <c r="F541142" s="25"/>
      <c r="G541142" s="25"/>
      <c r="H541142" s="25"/>
    </row>
    <row r="541143" spans="2:8" x14ac:dyDescent="0.2">
      <c r="B541143" s="25"/>
      <c r="C541143" s="25"/>
      <c r="D541143" s="31"/>
      <c r="E541143" s="25"/>
      <c r="F541143" s="25"/>
      <c r="G541143" s="25"/>
      <c r="H541143" s="25"/>
    </row>
    <row r="541144" spans="2:8" x14ac:dyDescent="0.2">
      <c r="B541144" s="25"/>
      <c r="C541144" s="25"/>
      <c r="D541144" s="31"/>
      <c r="E541144" s="25"/>
      <c r="F541144" s="25"/>
      <c r="G541144" s="25"/>
      <c r="H541144" s="25"/>
    </row>
    <row r="541145" spans="2:8" x14ac:dyDescent="0.2">
      <c r="B541145" s="25"/>
      <c r="C541145" s="25"/>
      <c r="D541145" s="31"/>
      <c r="E541145" s="25"/>
      <c r="F541145" s="25"/>
      <c r="G541145" s="25"/>
      <c r="H541145" s="25"/>
    </row>
    <row r="541146" spans="2:8" x14ac:dyDescent="0.2">
      <c r="B541146" s="25"/>
      <c r="C541146" s="25"/>
      <c r="D541146" s="31"/>
      <c r="E541146" s="25"/>
      <c r="F541146" s="25"/>
      <c r="G541146" s="25"/>
      <c r="H541146" s="25"/>
    </row>
    <row r="541147" spans="2:8" x14ac:dyDescent="0.2">
      <c r="B541147" s="25"/>
      <c r="C541147" s="25"/>
      <c r="D541147" s="31"/>
      <c r="E541147" s="25"/>
      <c r="F541147" s="25"/>
      <c r="G541147" s="25"/>
      <c r="H541147" s="25"/>
    </row>
    <row r="541148" spans="2:8" x14ac:dyDescent="0.2">
      <c r="B541148" s="25"/>
      <c r="C541148" s="25"/>
      <c r="D541148" s="31"/>
      <c r="E541148" s="25"/>
      <c r="F541148" s="25"/>
      <c r="G541148" s="25"/>
      <c r="H541148" s="25"/>
    </row>
    <row r="541149" spans="2:8" x14ac:dyDescent="0.2">
      <c r="B541149" s="25"/>
      <c r="C541149" s="25"/>
      <c r="D541149" s="31"/>
      <c r="E541149" s="25"/>
      <c r="F541149" s="25"/>
      <c r="G541149" s="25"/>
      <c r="H541149" s="25"/>
    </row>
    <row r="541150" spans="2:8" x14ac:dyDescent="0.2">
      <c r="B541150" s="25"/>
      <c r="C541150" s="25"/>
      <c r="D541150" s="31"/>
      <c r="E541150" s="25"/>
      <c r="F541150" s="25"/>
      <c r="G541150" s="25"/>
      <c r="H541150" s="25"/>
    </row>
    <row r="541151" spans="2:8" x14ac:dyDescent="0.2">
      <c r="B541151" s="25"/>
      <c r="C541151" s="25"/>
      <c r="D541151" s="31"/>
      <c r="E541151" s="25"/>
      <c r="F541151" s="25"/>
      <c r="G541151" s="25"/>
      <c r="H541151" s="25"/>
    </row>
    <row r="541152" spans="2:8" x14ac:dyDescent="0.2">
      <c r="B541152" s="25"/>
      <c r="C541152" s="25"/>
      <c r="D541152" s="31"/>
      <c r="E541152" s="25"/>
      <c r="F541152" s="25"/>
      <c r="G541152" s="25"/>
      <c r="H541152" s="25"/>
    </row>
    <row r="541153" spans="2:8" x14ac:dyDescent="0.2">
      <c r="B541153" s="25"/>
      <c r="C541153" s="25"/>
      <c r="D541153" s="31"/>
      <c r="E541153" s="25"/>
      <c r="F541153" s="25"/>
      <c r="G541153" s="25"/>
      <c r="H541153" s="25"/>
    </row>
    <row r="541154" spans="2:8" x14ac:dyDescent="0.2">
      <c r="B541154" s="25"/>
      <c r="C541154" s="25"/>
      <c r="D541154" s="31"/>
      <c r="E541154" s="25"/>
      <c r="F541154" s="25"/>
      <c r="G541154" s="25"/>
      <c r="H541154" s="25"/>
    </row>
    <row r="541155" spans="2:8" x14ac:dyDescent="0.2">
      <c r="B541155" s="25"/>
      <c r="C541155" s="25"/>
      <c r="D541155" s="31"/>
      <c r="E541155" s="25"/>
      <c r="F541155" s="25"/>
      <c r="G541155" s="25"/>
      <c r="H541155" s="25"/>
    </row>
    <row r="541156" spans="2:8" x14ac:dyDescent="0.2">
      <c r="B541156" s="25"/>
      <c r="C541156" s="25"/>
      <c r="D541156" s="31"/>
      <c r="E541156" s="25"/>
      <c r="F541156" s="25"/>
      <c r="G541156" s="25"/>
      <c r="H541156" s="25"/>
    </row>
    <row r="541157" spans="2:8" x14ac:dyDescent="0.2">
      <c r="B541157" s="25"/>
      <c r="C541157" s="25"/>
      <c r="D541157" s="31"/>
      <c r="E541157" s="25"/>
      <c r="F541157" s="25"/>
      <c r="G541157" s="25"/>
      <c r="H541157" s="25"/>
    </row>
    <row r="541158" spans="2:8" x14ac:dyDescent="0.2">
      <c r="B541158" s="25"/>
      <c r="C541158" s="25"/>
      <c r="D541158" s="31"/>
      <c r="E541158" s="25"/>
      <c r="F541158" s="25"/>
      <c r="G541158" s="25"/>
      <c r="H541158" s="25"/>
    </row>
    <row r="541159" spans="2:8" x14ac:dyDescent="0.2">
      <c r="B541159" s="25"/>
      <c r="C541159" s="25"/>
      <c r="D541159" s="31"/>
      <c r="E541159" s="25"/>
      <c r="F541159" s="25"/>
      <c r="G541159" s="25"/>
      <c r="H541159" s="25"/>
    </row>
    <row r="541160" spans="2:8" x14ac:dyDescent="0.2">
      <c r="B541160" s="25"/>
      <c r="C541160" s="25"/>
      <c r="D541160" s="31"/>
      <c r="E541160" s="25"/>
      <c r="F541160" s="25"/>
      <c r="G541160" s="25"/>
      <c r="H541160" s="25"/>
    </row>
    <row r="541161" spans="2:8" x14ac:dyDescent="0.2">
      <c r="B541161" s="25"/>
      <c r="C541161" s="25"/>
      <c r="D541161" s="31"/>
      <c r="E541161" s="25"/>
      <c r="F541161" s="25"/>
      <c r="G541161" s="25"/>
      <c r="H541161" s="25"/>
    </row>
    <row r="541162" spans="2:8" x14ac:dyDescent="0.2">
      <c r="B541162" s="25"/>
      <c r="C541162" s="25"/>
      <c r="D541162" s="31"/>
      <c r="E541162" s="25"/>
      <c r="F541162" s="25"/>
      <c r="G541162" s="25"/>
      <c r="H541162" s="25"/>
    </row>
    <row r="541163" spans="2:8" x14ac:dyDescent="0.2">
      <c r="B541163" s="25"/>
      <c r="C541163" s="25"/>
      <c r="D541163" s="31"/>
      <c r="E541163" s="25"/>
      <c r="F541163" s="25"/>
      <c r="G541163" s="25"/>
      <c r="H541163" s="25"/>
    </row>
    <row r="541164" spans="2:8" x14ac:dyDescent="0.2">
      <c r="B541164" s="25"/>
      <c r="C541164" s="25"/>
      <c r="D541164" s="31"/>
      <c r="E541164" s="25"/>
      <c r="F541164" s="25"/>
      <c r="G541164" s="25"/>
      <c r="H541164" s="25"/>
    </row>
    <row r="541165" spans="2:8" x14ac:dyDescent="0.2">
      <c r="B541165" s="25"/>
      <c r="C541165" s="25"/>
      <c r="D541165" s="31"/>
      <c r="E541165" s="25"/>
      <c r="F541165" s="25"/>
      <c r="G541165" s="25"/>
      <c r="H541165" s="25"/>
    </row>
    <row r="541166" spans="2:8" x14ac:dyDescent="0.2">
      <c r="B541166" s="25"/>
      <c r="C541166" s="25"/>
      <c r="D541166" s="31"/>
      <c r="E541166" s="25"/>
      <c r="F541166" s="25"/>
      <c r="G541166" s="25"/>
      <c r="H541166" s="25"/>
    </row>
    <row r="541167" spans="2:8" x14ac:dyDescent="0.2">
      <c r="B541167" s="25"/>
      <c r="C541167" s="25"/>
      <c r="D541167" s="31"/>
      <c r="E541167" s="25"/>
      <c r="F541167" s="25"/>
      <c r="G541167" s="25"/>
      <c r="H541167" s="25"/>
    </row>
    <row r="541168" spans="2:8" x14ac:dyDescent="0.2">
      <c r="B541168" s="25"/>
      <c r="C541168" s="25"/>
      <c r="D541168" s="31"/>
      <c r="E541168" s="25"/>
      <c r="F541168" s="25"/>
      <c r="G541168" s="25"/>
      <c r="H541168" s="25"/>
    </row>
    <row r="541169" spans="2:8" x14ac:dyDescent="0.2">
      <c r="B541169" s="25"/>
      <c r="C541169" s="25"/>
      <c r="D541169" s="31"/>
      <c r="E541169" s="25"/>
      <c r="F541169" s="25"/>
      <c r="G541169" s="25"/>
      <c r="H541169" s="25"/>
    </row>
    <row r="541170" spans="2:8" x14ac:dyDescent="0.2">
      <c r="B541170" s="25"/>
      <c r="C541170" s="25"/>
      <c r="D541170" s="31"/>
      <c r="E541170" s="25"/>
      <c r="F541170" s="25"/>
      <c r="G541170" s="25"/>
      <c r="H541170" s="25"/>
    </row>
    <row r="541171" spans="2:8" x14ac:dyDescent="0.2">
      <c r="B541171" s="25"/>
      <c r="C541171" s="25"/>
      <c r="D541171" s="31"/>
      <c r="E541171" s="25"/>
      <c r="F541171" s="25"/>
      <c r="G541171" s="25"/>
      <c r="H541171" s="25"/>
    </row>
    <row r="541172" spans="2:8" x14ac:dyDescent="0.2">
      <c r="B541172" s="25"/>
      <c r="C541172" s="25"/>
      <c r="D541172" s="31"/>
      <c r="E541172" s="25"/>
      <c r="F541172" s="25"/>
      <c r="G541172" s="25"/>
      <c r="H541172" s="25"/>
    </row>
    <row r="541173" spans="2:8" x14ac:dyDescent="0.2">
      <c r="B541173" s="25"/>
      <c r="C541173" s="25"/>
      <c r="D541173" s="31"/>
      <c r="E541173" s="25"/>
      <c r="F541173" s="25"/>
      <c r="G541173" s="25"/>
      <c r="H541173" s="25"/>
    </row>
    <row r="541174" spans="2:8" x14ac:dyDescent="0.2">
      <c r="B541174" s="25"/>
      <c r="C541174" s="25"/>
      <c r="D541174" s="31"/>
      <c r="E541174" s="25"/>
      <c r="F541174" s="25"/>
      <c r="G541174" s="25"/>
      <c r="H541174" s="25"/>
    </row>
    <row r="541175" spans="2:8" x14ac:dyDescent="0.2">
      <c r="B541175" s="25"/>
      <c r="C541175" s="25"/>
      <c r="D541175" s="31"/>
      <c r="E541175" s="25"/>
      <c r="F541175" s="25"/>
      <c r="G541175" s="25"/>
      <c r="H541175" s="25"/>
    </row>
    <row r="541176" spans="2:8" x14ac:dyDescent="0.2">
      <c r="B541176" s="25"/>
      <c r="C541176" s="25"/>
      <c r="D541176" s="31"/>
      <c r="E541176" s="25"/>
      <c r="F541176" s="25"/>
      <c r="G541176" s="25"/>
      <c r="H541176" s="25"/>
    </row>
    <row r="541177" spans="2:8" x14ac:dyDescent="0.2">
      <c r="B541177" s="25"/>
      <c r="C541177" s="25"/>
      <c r="D541177" s="31"/>
      <c r="E541177" s="25"/>
      <c r="F541177" s="25"/>
      <c r="G541177" s="25"/>
      <c r="H541177" s="25"/>
    </row>
    <row r="541178" spans="2:8" x14ac:dyDescent="0.2">
      <c r="B541178" s="25"/>
      <c r="C541178" s="25"/>
      <c r="D541178" s="31"/>
      <c r="E541178" s="25"/>
      <c r="F541178" s="25"/>
      <c r="G541178" s="25"/>
      <c r="H541178" s="25"/>
    </row>
    <row r="541179" spans="2:8" x14ac:dyDescent="0.2">
      <c r="B541179" s="25"/>
      <c r="C541179" s="25"/>
      <c r="D541179" s="31"/>
      <c r="E541179" s="25"/>
      <c r="F541179" s="25"/>
      <c r="G541179" s="25"/>
      <c r="H541179" s="25"/>
    </row>
    <row r="541180" spans="2:8" x14ac:dyDescent="0.2">
      <c r="B541180" s="25"/>
      <c r="C541180" s="25"/>
      <c r="D541180" s="31"/>
      <c r="E541180" s="25"/>
      <c r="F541180" s="25"/>
      <c r="G541180" s="25"/>
      <c r="H541180" s="25"/>
    </row>
    <row r="541181" spans="2:8" x14ac:dyDescent="0.2">
      <c r="B541181" s="25"/>
      <c r="C541181" s="25"/>
      <c r="D541181" s="31"/>
      <c r="E541181" s="25"/>
      <c r="F541181" s="25"/>
      <c r="G541181" s="25"/>
      <c r="H541181" s="25"/>
    </row>
    <row r="541182" spans="2:8" x14ac:dyDescent="0.2">
      <c r="B541182" s="25"/>
      <c r="C541182" s="25"/>
      <c r="D541182" s="31"/>
      <c r="E541182" s="25"/>
      <c r="F541182" s="25"/>
      <c r="G541182" s="25"/>
      <c r="H541182" s="25"/>
    </row>
    <row r="541183" spans="2:8" x14ac:dyDescent="0.2">
      <c r="B541183" s="25"/>
      <c r="C541183" s="25"/>
      <c r="D541183" s="31"/>
      <c r="E541183" s="25"/>
      <c r="F541183" s="25"/>
      <c r="G541183" s="25"/>
      <c r="H541183" s="25"/>
    </row>
    <row r="541184" spans="2:8" x14ac:dyDescent="0.2">
      <c r="B541184" s="25"/>
      <c r="C541184" s="25"/>
      <c r="D541184" s="31"/>
      <c r="E541184" s="25"/>
      <c r="F541184" s="25"/>
      <c r="G541184" s="25"/>
      <c r="H541184" s="25"/>
    </row>
    <row r="541185" spans="2:8" x14ac:dyDescent="0.2">
      <c r="B541185" s="25"/>
      <c r="C541185" s="25"/>
      <c r="D541185" s="31"/>
      <c r="E541185" s="25"/>
      <c r="F541185" s="25"/>
      <c r="G541185" s="25"/>
      <c r="H541185" s="25"/>
    </row>
    <row r="541186" spans="2:8" x14ac:dyDescent="0.2">
      <c r="B541186" s="25"/>
      <c r="C541186" s="25"/>
      <c r="D541186" s="31"/>
      <c r="E541186" s="25"/>
      <c r="F541186" s="25"/>
      <c r="G541186" s="25"/>
      <c r="H541186" s="25"/>
    </row>
    <row r="541187" spans="2:8" x14ac:dyDescent="0.2">
      <c r="B541187" s="25"/>
      <c r="C541187" s="25"/>
      <c r="D541187" s="31"/>
      <c r="E541187" s="25"/>
      <c r="F541187" s="25"/>
      <c r="G541187" s="25"/>
      <c r="H541187" s="25"/>
    </row>
    <row r="541188" spans="2:8" x14ac:dyDescent="0.2">
      <c r="B541188" s="25"/>
      <c r="C541188" s="25"/>
      <c r="D541188" s="31"/>
      <c r="E541188" s="25"/>
      <c r="F541188" s="25"/>
      <c r="G541188" s="25"/>
      <c r="H541188" s="25"/>
    </row>
    <row r="541189" spans="2:8" x14ac:dyDescent="0.2">
      <c r="B541189" s="25"/>
      <c r="C541189" s="25"/>
      <c r="D541189" s="31"/>
      <c r="E541189" s="25"/>
      <c r="F541189" s="25"/>
      <c r="G541189" s="25"/>
      <c r="H541189" s="25"/>
    </row>
    <row r="541190" spans="2:8" x14ac:dyDescent="0.2">
      <c r="B541190" s="25"/>
      <c r="C541190" s="25"/>
      <c r="D541190" s="31"/>
      <c r="E541190" s="25"/>
      <c r="F541190" s="25"/>
      <c r="G541190" s="25"/>
      <c r="H541190" s="25"/>
    </row>
    <row r="541191" spans="2:8" x14ac:dyDescent="0.2">
      <c r="B541191" s="25"/>
      <c r="C541191" s="25"/>
      <c r="D541191" s="31"/>
      <c r="E541191" s="25"/>
      <c r="F541191" s="25"/>
      <c r="G541191" s="25"/>
      <c r="H541191" s="25"/>
    </row>
    <row r="541192" spans="2:8" x14ac:dyDescent="0.2">
      <c r="B541192" s="25"/>
      <c r="C541192" s="25"/>
      <c r="D541192" s="31"/>
      <c r="E541192" s="25"/>
      <c r="F541192" s="25"/>
      <c r="G541192" s="25"/>
      <c r="H541192" s="25"/>
    </row>
    <row r="541193" spans="2:8" x14ac:dyDescent="0.2">
      <c r="B541193" s="25"/>
      <c r="C541193" s="25"/>
      <c r="D541193" s="31"/>
      <c r="E541193" s="25"/>
      <c r="F541193" s="25"/>
      <c r="G541193" s="25"/>
      <c r="H541193" s="25"/>
    </row>
    <row r="541194" spans="2:8" x14ac:dyDescent="0.2">
      <c r="B541194" s="25"/>
      <c r="C541194" s="25"/>
      <c r="D541194" s="31"/>
      <c r="E541194" s="25"/>
      <c r="F541194" s="25"/>
      <c r="G541194" s="25"/>
      <c r="H541194" s="25"/>
    </row>
    <row r="541195" spans="2:8" x14ac:dyDescent="0.2">
      <c r="B541195" s="25"/>
      <c r="C541195" s="25"/>
      <c r="D541195" s="31"/>
      <c r="E541195" s="25"/>
      <c r="F541195" s="25"/>
      <c r="G541195" s="25"/>
      <c r="H541195" s="25"/>
    </row>
    <row r="541196" spans="2:8" x14ac:dyDescent="0.2">
      <c r="B541196" s="25"/>
      <c r="C541196" s="25"/>
      <c r="D541196" s="31"/>
      <c r="E541196" s="25"/>
      <c r="F541196" s="25"/>
      <c r="G541196" s="25"/>
      <c r="H541196" s="25"/>
    </row>
    <row r="541197" spans="2:8" x14ac:dyDescent="0.2">
      <c r="B541197" s="25"/>
      <c r="C541197" s="25"/>
      <c r="D541197" s="31"/>
      <c r="E541197" s="25"/>
      <c r="F541197" s="25"/>
      <c r="G541197" s="25"/>
      <c r="H541197" s="25"/>
    </row>
    <row r="541198" spans="2:8" x14ac:dyDescent="0.2">
      <c r="B541198" s="25"/>
      <c r="C541198" s="25"/>
      <c r="D541198" s="31"/>
      <c r="E541198" s="25"/>
      <c r="F541198" s="25"/>
      <c r="G541198" s="25"/>
      <c r="H541198" s="25"/>
    </row>
    <row r="541199" spans="2:8" x14ac:dyDescent="0.2">
      <c r="B541199" s="25"/>
      <c r="C541199" s="25"/>
      <c r="D541199" s="31"/>
      <c r="E541199" s="25"/>
      <c r="F541199" s="25"/>
      <c r="G541199" s="25"/>
      <c r="H541199" s="25"/>
    </row>
    <row r="541200" spans="2:8" x14ac:dyDescent="0.2">
      <c r="B541200" s="25"/>
      <c r="C541200" s="25"/>
      <c r="D541200" s="31"/>
      <c r="E541200" s="25"/>
      <c r="F541200" s="25"/>
      <c r="G541200" s="25"/>
      <c r="H541200" s="25"/>
    </row>
    <row r="541201" spans="2:8" x14ac:dyDescent="0.2">
      <c r="B541201" s="25"/>
      <c r="C541201" s="25"/>
      <c r="D541201" s="31"/>
      <c r="E541201" s="25"/>
      <c r="F541201" s="25"/>
      <c r="G541201" s="25"/>
      <c r="H541201" s="25"/>
    </row>
    <row r="541202" spans="2:8" x14ac:dyDescent="0.2">
      <c r="B541202" s="25"/>
      <c r="C541202" s="25"/>
      <c r="D541202" s="31"/>
      <c r="E541202" s="25"/>
      <c r="F541202" s="25"/>
      <c r="G541202" s="25"/>
      <c r="H541202" s="25"/>
    </row>
    <row r="541203" spans="2:8" x14ac:dyDescent="0.2">
      <c r="B541203" s="25"/>
      <c r="C541203" s="25"/>
      <c r="D541203" s="31"/>
      <c r="E541203" s="25"/>
      <c r="F541203" s="25"/>
      <c r="G541203" s="25"/>
      <c r="H541203" s="25"/>
    </row>
    <row r="541204" spans="2:8" x14ac:dyDescent="0.2">
      <c r="B541204" s="25"/>
      <c r="C541204" s="25"/>
      <c r="D541204" s="31"/>
      <c r="E541204" s="25"/>
      <c r="F541204" s="25"/>
      <c r="G541204" s="25"/>
      <c r="H541204" s="25"/>
    </row>
    <row r="541205" spans="2:8" x14ac:dyDescent="0.2">
      <c r="B541205" s="25"/>
      <c r="C541205" s="25"/>
      <c r="D541205" s="31"/>
      <c r="E541205" s="25"/>
      <c r="F541205" s="25"/>
      <c r="G541205" s="25"/>
      <c r="H541205" s="25"/>
    </row>
    <row r="541206" spans="2:8" x14ac:dyDescent="0.2">
      <c r="B541206" s="25"/>
      <c r="C541206" s="25"/>
      <c r="D541206" s="31"/>
      <c r="E541206" s="25"/>
      <c r="F541206" s="25"/>
      <c r="G541206" s="25"/>
      <c r="H541206" s="25"/>
    </row>
    <row r="541207" spans="2:8" x14ac:dyDescent="0.2">
      <c r="B541207" s="25"/>
      <c r="C541207" s="25"/>
      <c r="D541207" s="31"/>
      <c r="E541207" s="25"/>
      <c r="F541207" s="25"/>
      <c r="G541207" s="25"/>
      <c r="H541207" s="25"/>
    </row>
    <row r="541208" spans="2:8" x14ac:dyDescent="0.2">
      <c r="B541208" s="25"/>
      <c r="C541208" s="25"/>
      <c r="D541208" s="31"/>
      <c r="E541208" s="25"/>
      <c r="F541208" s="25"/>
      <c r="G541208" s="25"/>
      <c r="H541208" s="25"/>
    </row>
    <row r="541209" spans="2:8" x14ac:dyDescent="0.2">
      <c r="B541209" s="25"/>
      <c r="C541209" s="25"/>
      <c r="D541209" s="31"/>
      <c r="E541209" s="25"/>
      <c r="F541209" s="25"/>
      <c r="G541209" s="25"/>
      <c r="H541209" s="25"/>
    </row>
    <row r="541210" spans="2:8" x14ac:dyDescent="0.2">
      <c r="B541210" s="25"/>
      <c r="C541210" s="25"/>
      <c r="D541210" s="31"/>
      <c r="E541210" s="25"/>
      <c r="F541210" s="25"/>
      <c r="G541210" s="25"/>
      <c r="H541210" s="25"/>
    </row>
    <row r="541211" spans="2:8" x14ac:dyDescent="0.2">
      <c r="B541211" s="25"/>
      <c r="C541211" s="25"/>
      <c r="D541211" s="31"/>
      <c r="E541211" s="25"/>
      <c r="F541211" s="25"/>
      <c r="G541211" s="25"/>
      <c r="H541211" s="25"/>
    </row>
    <row r="541212" spans="2:8" x14ac:dyDescent="0.2">
      <c r="B541212" s="25"/>
      <c r="C541212" s="25"/>
      <c r="D541212" s="31"/>
      <c r="E541212" s="25"/>
      <c r="F541212" s="25"/>
      <c r="G541212" s="25"/>
      <c r="H541212" s="25"/>
    </row>
    <row r="541213" spans="2:8" x14ac:dyDescent="0.2">
      <c r="B541213" s="25"/>
      <c r="C541213" s="25"/>
      <c r="D541213" s="31"/>
      <c r="E541213" s="25"/>
      <c r="F541213" s="25"/>
      <c r="G541213" s="25"/>
      <c r="H541213" s="25"/>
    </row>
    <row r="541214" spans="2:8" x14ac:dyDescent="0.2">
      <c r="B541214" s="25"/>
      <c r="C541214" s="25"/>
      <c r="D541214" s="31"/>
      <c r="E541214" s="25"/>
      <c r="F541214" s="25"/>
      <c r="G541214" s="25"/>
      <c r="H541214" s="25"/>
    </row>
    <row r="541215" spans="2:8" x14ac:dyDescent="0.2">
      <c r="B541215" s="25"/>
      <c r="C541215" s="25"/>
      <c r="D541215" s="31"/>
      <c r="E541215" s="25"/>
      <c r="F541215" s="25"/>
      <c r="G541215" s="25"/>
      <c r="H541215" s="25"/>
    </row>
    <row r="541216" spans="2:8" x14ac:dyDescent="0.2">
      <c r="B541216" s="25"/>
      <c r="C541216" s="25"/>
      <c r="D541216" s="31"/>
      <c r="E541216" s="25"/>
      <c r="F541216" s="25"/>
      <c r="G541216" s="25"/>
      <c r="H541216" s="25"/>
    </row>
    <row r="541217" spans="2:8" x14ac:dyDescent="0.2">
      <c r="B541217" s="25"/>
      <c r="C541217" s="25"/>
      <c r="D541217" s="31"/>
      <c r="E541217" s="25"/>
      <c r="F541217" s="25"/>
      <c r="G541217" s="25"/>
      <c r="H541217" s="25"/>
    </row>
    <row r="541218" spans="2:8" x14ac:dyDescent="0.2">
      <c r="B541218" s="25"/>
      <c r="C541218" s="25"/>
      <c r="D541218" s="31"/>
      <c r="E541218" s="25"/>
      <c r="F541218" s="25"/>
      <c r="G541218" s="25"/>
      <c r="H541218" s="25"/>
    </row>
    <row r="541219" spans="2:8" x14ac:dyDescent="0.2">
      <c r="B541219" s="25"/>
      <c r="C541219" s="25"/>
      <c r="D541219" s="31"/>
      <c r="E541219" s="25"/>
      <c r="F541219" s="25"/>
      <c r="G541219" s="25"/>
      <c r="H541219" s="25"/>
    </row>
    <row r="541220" spans="2:8" x14ac:dyDescent="0.2">
      <c r="B541220" s="25"/>
      <c r="C541220" s="25"/>
      <c r="D541220" s="31"/>
      <c r="E541220" s="25"/>
      <c r="F541220" s="25"/>
      <c r="G541220" s="25"/>
      <c r="H541220" s="25"/>
    </row>
    <row r="541221" spans="2:8" x14ac:dyDescent="0.2">
      <c r="B541221" s="25"/>
      <c r="C541221" s="25"/>
      <c r="D541221" s="31"/>
      <c r="E541221" s="25"/>
      <c r="F541221" s="25"/>
      <c r="G541221" s="25"/>
      <c r="H541221" s="25"/>
    </row>
    <row r="541222" spans="2:8" x14ac:dyDescent="0.2">
      <c r="B541222" s="25"/>
      <c r="C541222" s="25"/>
      <c r="D541222" s="31"/>
      <c r="E541222" s="25"/>
      <c r="F541222" s="25"/>
      <c r="G541222" s="25"/>
      <c r="H541222" s="25"/>
    </row>
    <row r="541223" spans="2:8" x14ac:dyDescent="0.2">
      <c r="B541223" s="25"/>
      <c r="C541223" s="25"/>
      <c r="D541223" s="31"/>
      <c r="E541223" s="25"/>
      <c r="F541223" s="25"/>
      <c r="G541223" s="25"/>
      <c r="H541223" s="25"/>
    </row>
    <row r="541224" spans="2:8" x14ac:dyDescent="0.2">
      <c r="B541224" s="25"/>
      <c r="C541224" s="25"/>
      <c r="D541224" s="31"/>
      <c r="E541224" s="25"/>
      <c r="F541224" s="25"/>
      <c r="G541224" s="25"/>
      <c r="H541224" s="25"/>
    </row>
    <row r="541225" spans="2:8" x14ac:dyDescent="0.2">
      <c r="B541225" s="25"/>
      <c r="C541225" s="25"/>
      <c r="D541225" s="31"/>
      <c r="E541225" s="25"/>
      <c r="F541225" s="25"/>
      <c r="G541225" s="25"/>
      <c r="H541225" s="25"/>
    </row>
    <row r="541226" spans="2:8" x14ac:dyDescent="0.2">
      <c r="B541226" s="25"/>
      <c r="C541226" s="25"/>
      <c r="D541226" s="31"/>
      <c r="E541226" s="25"/>
      <c r="F541226" s="25"/>
      <c r="G541226" s="25"/>
      <c r="H541226" s="25"/>
    </row>
    <row r="541227" spans="2:8" x14ac:dyDescent="0.2">
      <c r="B541227" s="25"/>
      <c r="C541227" s="25"/>
      <c r="D541227" s="31"/>
      <c r="E541227" s="25"/>
      <c r="F541227" s="25"/>
      <c r="G541227" s="25"/>
      <c r="H541227" s="25"/>
    </row>
    <row r="541228" spans="2:8" x14ac:dyDescent="0.2">
      <c r="B541228" s="25"/>
      <c r="C541228" s="25"/>
      <c r="D541228" s="31"/>
      <c r="E541228" s="25"/>
      <c r="F541228" s="25"/>
      <c r="G541228" s="25"/>
      <c r="H541228" s="25"/>
    </row>
    <row r="541229" spans="2:8" x14ac:dyDescent="0.2">
      <c r="B541229" s="25"/>
      <c r="C541229" s="25"/>
      <c r="D541229" s="31"/>
      <c r="E541229" s="25"/>
      <c r="F541229" s="25"/>
      <c r="G541229" s="25"/>
      <c r="H541229" s="25"/>
    </row>
    <row r="541230" spans="2:8" x14ac:dyDescent="0.2">
      <c r="B541230" s="25"/>
      <c r="C541230" s="25"/>
      <c r="D541230" s="31"/>
      <c r="E541230" s="25"/>
      <c r="F541230" s="25"/>
      <c r="G541230" s="25"/>
      <c r="H541230" s="25"/>
    </row>
    <row r="541231" spans="2:8" x14ac:dyDescent="0.2">
      <c r="B541231" s="25"/>
      <c r="C541231" s="25"/>
      <c r="D541231" s="31"/>
      <c r="E541231" s="25"/>
      <c r="F541231" s="25"/>
      <c r="G541231" s="25"/>
      <c r="H541231" s="25"/>
    </row>
    <row r="541232" spans="2:8" x14ac:dyDescent="0.2">
      <c r="B541232" s="25"/>
      <c r="C541232" s="25"/>
      <c r="D541232" s="31"/>
      <c r="E541232" s="25"/>
      <c r="F541232" s="25"/>
      <c r="G541232" s="25"/>
      <c r="H541232" s="25"/>
    </row>
    <row r="541233" spans="2:8" x14ac:dyDescent="0.2">
      <c r="B541233" s="25"/>
      <c r="C541233" s="25"/>
      <c r="D541233" s="31"/>
      <c r="E541233" s="25"/>
      <c r="F541233" s="25"/>
      <c r="G541233" s="25"/>
      <c r="H541233" s="25"/>
    </row>
    <row r="541234" spans="2:8" x14ac:dyDescent="0.2">
      <c r="B541234" s="25"/>
      <c r="C541234" s="25"/>
      <c r="D541234" s="31"/>
      <c r="E541234" s="25"/>
      <c r="F541234" s="25"/>
      <c r="G541234" s="25"/>
      <c r="H541234" s="25"/>
    </row>
    <row r="541235" spans="2:8" x14ac:dyDescent="0.2">
      <c r="B541235" s="25"/>
      <c r="C541235" s="25"/>
      <c r="D541235" s="31"/>
      <c r="E541235" s="25"/>
      <c r="F541235" s="25"/>
      <c r="G541235" s="25"/>
      <c r="H541235" s="25"/>
    </row>
    <row r="541236" spans="2:8" x14ac:dyDescent="0.2">
      <c r="B541236" s="25"/>
      <c r="C541236" s="25"/>
      <c r="D541236" s="31"/>
      <c r="E541236" s="25"/>
      <c r="F541236" s="25"/>
      <c r="G541236" s="25"/>
      <c r="H541236" s="25"/>
    </row>
    <row r="541237" spans="2:8" x14ac:dyDescent="0.2">
      <c r="B541237" s="25"/>
      <c r="C541237" s="25"/>
      <c r="D541237" s="31"/>
      <c r="E541237" s="25"/>
      <c r="F541237" s="25"/>
      <c r="G541237" s="25"/>
      <c r="H541237" s="25"/>
    </row>
    <row r="541238" spans="2:8" x14ac:dyDescent="0.2">
      <c r="B541238" s="25"/>
      <c r="C541238" s="25"/>
      <c r="D541238" s="31"/>
      <c r="E541238" s="25"/>
      <c r="F541238" s="25"/>
      <c r="G541238" s="25"/>
      <c r="H541238" s="25"/>
    </row>
    <row r="541239" spans="2:8" x14ac:dyDescent="0.2">
      <c r="B541239" s="25"/>
      <c r="C541239" s="25"/>
      <c r="D541239" s="31"/>
      <c r="E541239" s="25"/>
      <c r="F541239" s="25"/>
      <c r="G541239" s="25"/>
      <c r="H541239" s="25"/>
    </row>
    <row r="541240" spans="2:8" x14ac:dyDescent="0.2">
      <c r="B541240" s="25"/>
      <c r="C541240" s="25"/>
      <c r="D541240" s="31"/>
      <c r="E541240" s="25"/>
      <c r="F541240" s="25"/>
      <c r="G541240" s="25"/>
      <c r="H541240" s="25"/>
    </row>
    <row r="541241" spans="2:8" x14ac:dyDescent="0.2">
      <c r="B541241" s="25"/>
      <c r="C541241" s="25"/>
      <c r="D541241" s="31"/>
      <c r="E541241" s="25"/>
      <c r="F541241" s="25"/>
      <c r="G541241" s="25"/>
      <c r="H541241" s="25"/>
    </row>
    <row r="541242" spans="2:8" x14ac:dyDescent="0.2">
      <c r="B541242" s="25"/>
      <c r="C541242" s="25"/>
      <c r="D541242" s="31"/>
      <c r="E541242" s="25"/>
      <c r="F541242" s="25"/>
      <c r="G541242" s="25"/>
      <c r="H541242" s="25"/>
    </row>
    <row r="541243" spans="2:8" x14ac:dyDescent="0.2">
      <c r="B541243" s="25"/>
      <c r="C541243" s="25"/>
      <c r="D541243" s="31"/>
      <c r="E541243" s="25"/>
      <c r="F541243" s="25"/>
      <c r="G541243" s="25"/>
      <c r="H541243" s="25"/>
    </row>
    <row r="541244" spans="2:8" x14ac:dyDescent="0.2">
      <c r="B541244" s="25"/>
      <c r="C541244" s="25"/>
      <c r="D541244" s="31"/>
      <c r="E541244" s="25"/>
      <c r="F541244" s="25"/>
      <c r="G541244" s="25"/>
      <c r="H541244" s="25"/>
    </row>
    <row r="541245" spans="2:8" x14ac:dyDescent="0.2">
      <c r="B541245" s="25"/>
      <c r="C541245" s="25"/>
      <c r="D541245" s="31"/>
      <c r="E541245" s="25"/>
      <c r="F541245" s="25"/>
      <c r="G541245" s="25"/>
      <c r="H541245" s="25"/>
    </row>
    <row r="541246" spans="2:8" x14ac:dyDescent="0.2">
      <c r="B541246" s="25"/>
      <c r="C541246" s="25"/>
      <c r="D541246" s="31"/>
      <c r="E541246" s="25"/>
      <c r="F541246" s="25"/>
      <c r="G541246" s="25"/>
      <c r="H541246" s="25"/>
    </row>
    <row r="541247" spans="2:8" x14ac:dyDescent="0.2">
      <c r="B541247" s="25"/>
      <c r="C541247" s="25"/>
      <c r="D541247" s="31"/>
      <c r="E541247" s="25"/>
      <c r="F541247" s="25"/>
      <c r="G541247" s="25"/>
      <c r="H541247" s="25"/>
    </row>
    <row r="541248" spans="2:8" x14ac:dyDescent="0.2">
      <c r="B541248" s="25"/>
      <c r="C541248" s="25"/>
      <c r="D541248" s="31"/>
      <c r="E541248" s="25"/>
      <c r="F541248" s="25"/>
      <c r="G541248" s="25"/>
      <c r="H541248" s="25"/>
    </row>
    <row r="541249" spans="2:8" x14ac:dyDescent="0.2">
      <c r="B541249" s="25"/>
      <c r="C541249" s="25"/>
      <c r="D541249" s="31"/>
      <c r="E541249" s="25"/>
      <c r="F541249" s="25"/>
      <c r="G541249" s="25"/>
      <c r="H541249" s="25"/>
    </row>
    <row r="541250" spans="2:8" x14ac:dyDescent="0.2">
      <c r="B541250" s="25"/>
      <c r="C541250" s="25"/>
      <c r="D541250" s="31"/>
      <c r="E541250" s="25"/>
      <c r="F541250" s="25"/>
      <c r="G541250" s="25"/>
      <c r="H541250" s="25"/>
    </row>
    <row r="541251" spans="2:8" x14ac:dyDescent="0.2">
      <c r="B541251" s="25"/>
      <c r="C541251" s="25"/>
      <c r="D541251" s="31"/>
      <c r="E541251" s="25"/>
      <c r="F541251" s="25"/>
      <c r="G541251" s="25"/>
      <c r="H541251" s="25"/>
    </row>
    <row r="541252" spans="2:8" x14ac:dyDescent="0.2">
      <c r="B541252" s="25"/>
      <c r="C541252" s="25"/>
      <c r="D541252" s="31"/>
      <c r="E541252" s="25"/>
      <c r="F541252" s="25"/>
      <c r="G541252" s="25"/>
      <c r="H541252" s="25"/>
    </row>
    <row r="541253" spans="2:8" x14ac:dyDescent="0.2">
      <c r="B541253" s="21"/>
      <c r="C541253" s="21"/>
      <c r="D541253" s="31"/>
      <c r="E541253" s="21"/>
      <c r="F541253" s="21"/>
      <c r="G541253" s="21"/>
      <c r="H541253" s="25"/>
    </row>
    <row r="541254" spans="2:8" x14ac:dyDescent="0.2">
      <c r="B541254" s="21"/>
      <c r="C541254" s="21"/>
      <c r="D541254" s="31"/>
      <c r="E541254" s="21"/>
      <c r="F541254" s="21"/>
      <c r="G541254" s="21"/>
      <c r="H541254" s="21"/>
    </row>
    <row r="541255" spans="2:8" x14ac:dyDescent="0.2">
      <c r="B541255" s="21"/>
      <c r="C541255" s="21"/>
      <c r="D541255" s="31"/>
      <c r="E541255" s="21"/>
      <c r="F541255" s="21"/>
      <c r="G541255" s="21"/>
      <c r="H541255" s="21"/>
    </row>
    <row r="541256" spans="2:8" x14ac:dyDescent="0.2">
      <c r="B541256" s="21"/>
      <c r="C541256" s="21"/>
      <c r="D541256" s="31"/>
      <c r="E541256" s="21"/>
      <c r="F541256" s="21"/>
      <c r="G541256" s="21"/>
      <c r="H541256" s="21"/>
    </row>
    <row r="541257" spans="2:8" x14ac:dyDescent="0.2">
      <c r="B541257" s="21"/>
      <c r="C541257" s="21"/>
      <c r="D541257" s="31"/>
      <c r="E541257" s="21"/>
      <c r="F541257" s="21"/>
      <c r="G541257" s="21"/>
      <c r="H541257" s="21"/>
    </row>
    <row r="541258" spans="2:8" x14ac:dyDescent="0.2">
      <c r="B541258" s="21"/>
      <c r="C541258" s="21"/>
      <c r="D541258" s="31"/>
      <c r="E541258" s="21"/>
      <c r="F541258" s="21"/>
      <c r="G541258" s="21"/>
      <c r="H541258" s="21"/>
    </row>
    <row r="541259" spans="2:8" x14ac:dyDescent="0.2">
      <c r="B541259" s="21"/>
      <c r="C541259" s="21"/>
      <c r="D541259" s="31"/>
      <c r="E541259" s="21"/>
      <c r="F541259" s="21"/>
      <c r="G541259" s="21"/>
      <c r="H541259" s="21"/>
    </row>
    <row r="541260" spans="2:8" x14ac:dyDescent="0.2">
      <c r="B541260" s="21"/>
      <c r="C541260" s="21"/>
      <c r="D541260" s="31"/>
      <c r="E541260" s="21"/>
      <c r="F541260" s="21"/>
      <c r="G541260" s="21"/>
      <c r="H541260" s="21"/>
    </row>
    <row r="541261" spans="2:8" x14ac:dyDescent="0.2">
      <c r="B541261" s="21"/>
      <c r="C541261" s="21"/>
      <c r="D541261" s="31"/>
      <c r="E541261" s="21"/>
      <c r="F541261" s="21"/>
      <c r="G541261" s="21"/>
      <c r="H541261" s="21"/>
    </row>
    <row r="541262" spans="2:8" x14ac:dyDescent="0.2">
      <c r="B541262" s="21"/>
      <c r="C541262" s="21"/>
      <c r="D541262" s="31"/>
      <c r="E541262" s="21"/>
      <c r="F541262" s="21"/>
      <c r="G541262" s="21"/>
      <c r="H541262" s="21"/>
    </row>
    <row r="541263" spans="2:8" x14ac:dyDescent="0.2">
      <c r="H541263" s="21"/>
    </row>
    <row r="557057" spans="2:8" x14ac:dyDescent="0.2">
      <c r="B557057" s="21"/>
      <c r="C557057" s="21"/>
      <c r="D557057" s="31"/>
      <c r="E557057" s="21"/>
      <c r="F557057" s="21"/>
      <c r="G557057" s="21"/>
    </row>
    <row r="557058" spans="2:8" x14ac:dyDescent="0.2">
      <c r="B557058" s="21"/>
      <c r="C557058" s="21"/>
      <c r="D557058" s="31"/>
      <c r="E557058" s="21"/>
      <c r="F557058" s="21"/>
      <c r="G557058" s="21"/>
      <c r="H557058" s="21"/>
    </row>
    <row r="557059" spans="2:8" x14ac:dyDescent="0.2">
      <c r="B557059" s="21"/>
      <c r="C557059" s="21"/>
      <c r="D557059" s="31"/>
      <c r="E557059" s="21"/>
      <c r="F557059" s="21"/>
      <c r="G557059" s="21"/>
      <c r="H557059" s="21"/>
    </row>
    <row r="557060" spans="2:8" x14ac:dyDescent="0.2">
      <c r="B557060" s="21"/>
      <c r="C557060" s="21"/>
      <c r="D557060" s="31"/>
      <c r="E557060" s="21"/>
      <c r="F557060" s="21"/>
      <c r="G557060" s="21"/>
      <c r="H557060" s="21"/>
    </row>
    <row r="557061" spans="2:8" x14ac:dyDescent="0.2">
      <c r="B557061" s="21"/>
      <c r="C557061" s="21"/>
      <c r="D557061" s="31"/>
      <c r="E557061" s="21"/>
      <c r="F557061" s="21"/>
      <c r="G557061" s="21"/>
      <c r="H557061" s="21"/>
    </row>
    <row r="557062" spans="2:8" x14ac:dyDescent="0.2">
      <c r="B557062" s="22"/>
      <c r="C557062" s="22"/>
      <c r="D557062" s="31"/>
      <c r="E557062" s="22"/>
      <c r="F557062" s="22"/>
      <c r="G557062" s="22"/>
      <c r="H557062" s="21"/>
    </row>
    <row r="557063" spans="2:8" x14ac:dyDescent="0.2">
      <c r="B557063" s="22"/>
      <c r="C557063" s="22"/>
      <c r="D557063" s="31"/>
      <c r="E557063" s="22"/>
      <c r="F557063" s="22"/>
      <c r="G557063" s="22"/>
      <c r="H557063" s="22"/>
    </row>
    <row r="557064" spans="2:8" x14ac:dyDescent="0.2">
      <c r="B557064" s="22"/>
      <c r="C557064" s="22"/>
      <c r="D557064" s="31"/>
      <c r="E557064" s="22"/>
      <c r="F557064" s="22"/>
      <c r="G557064" s="22"/>
      <c r="H557064" s="22"/>
    </row>
    <row r="557065" spans="2:8" x14ac:dyDescent="0.2">
      <c r="B557065" s="22"/>
      <c r="C557065" s="22"/>
      <c r="D557065" s="31"/>
      <c r="E557065" s="22"/>
      <c r="F557065" s="22"/>
      <c r="G557065" s="22"/>
      <c r="H557065" s="22"/>
    </row>
    <row r="557066" spans="2:8" x14ac:dyDescent="0.2">
      <c r="B557066" s="22"/>
      <c r="C557066" s="22"/>
      <c r="D557066" s="31"/>
      <c r="E557066" s="22"/>
      <c r="F557066" s="22"/>
      <c r="G557066" s="22"/>
      <c r="H557066" s="22"/>
    </row>
    <row r="557067" spans="2:8" x14ac:dyDescent="0.2">
      <c r="B557067" s="22"/>
      <c r="C557067" s="22"/>
      <c r="D557067" s="31"/>
      <c r="E557067" s="22"/>
      <c r="F557067" s="22"/>
      <c r="G557067" s="22"/>
      <c r="H557067" s="22"/>
    </row>
    <row r="557068" spans="2:8" x14ac:dyDescent="0.2">
      <c r="B557068" s="22"/>
      <c r="C557068" s="22"/>
      <c r="D557068" s="31"/>
      <c r="E557068" s="22"/>
      <c r="F557068" s="22"/>
      <c r="G557068" s="22"/>
      <c r="H557068" s="22"/>
    </row>
    <row r="557069" spans="2:8" x14ac:dyDescent="0.2">
      <c r="B557069" s="22"/>
      <c r="C557069" s="22"/>
      <c r="D557069" s="31"/>
      <c r="E557069" s="22"/>
      <c r="F557069" s="22"/>
      <c r="G557069" s="22"/>
      <c r="H557069" s="22"/>
    </row>
    <row r="557070" spans="2:8" x14ac:dyDescent="0.2">
      <c r="B557070" s="22"/>
      <c r="C557070" s="22"/>
      <c r="D557070" s="31"/>
      <c r="E557070" s="22"/>
      <c r="F557070" s="22"/>
      <c r="G557070" s="22"/>
      <c r="H557070" s="22"/>
    </row>
    <row r="557071" spans="2:8" x14ac:dyDescent="0.2">
      <c r="B557071" s="22"/>
      <c r="C557071" s="22"/>
      <c r="D557071" s="31"/>
      <c r="E557071" s="22"/>
      <c r="F557071" s="22"/>
      <c r="G557071" s="22"/>
      <c r="H557071" s="22"/>
    </row>
    <row r="557072" spans="2:8" x14ac:dyDescent="0.2">
      <c r="B557072" s="22"/>
      <c r="C557072" s="22"/>
      <c r="D557072" s="31"/>
      <c r="E557072" s="22"/>
      <c r="F557072" s="22"/>
      <c r="G557072" s="22"/>
      <c r="H557072" s="22"/>
    </row>
    <row r="557073" spans="2:8" x14ac:dyDescent="0.2">
      <c r="B557073" s="22"/>
      <c r="C557073" s="22"/>
      <c r="D557073" s="31"/>
      <c r="E557073" s="22"/>
      <c r="F557073" s="22"/>
      <c r="G557073" s="22"/>
      <c r="H557073" s="22"/>
    </row>
    <row r="557074" spans="2:8" x14ac:dyDescent="0.2">
      <c r="B557074" s="22"/>
      <c r="C557074" s="22"/>
      <c r="D557074" s="31"/>
      <c r="E557074" s="22"/>
      <c r="F557074" s="22"/>
      <c r="G557074" s="22"/>
      <c r="H557074" s="22"/>
    </row>
    <row r="557075" spans="2:8" x14ac:dyDescent="0.2">
      <c r="B557075" s="22"/>
      <c r="C557075" s="22"/>
      <c r="D557075" s="31"/>
      <c r="E557075" s="22"/>
      <c r="F557075" s="22"/>
      <c r="G557075" s="22"/>
      <c r="H557075" s="22"/>
    </row>
    <row r="557076" spans="2:8" x14ac:dyDescent="0.2">
      <c r="B557076" s="22"/>
      <c r="C557076" s="22"/>
      <c r="D557076" s="31"/>
      <c r="E557076" s="22"/>
      <c r="F557076" s="22"/>
      <c r="G557076" s="22"/>
      <c r="H557076" s="22"/>
    </row>
    <row r="557077" spans="2:8" x14ac:dyDescent="0.2">
      <c r="B557077" s="22"/>
      <c r="C557077" s="22"/>
      <c r="D557077" s="31"/>
      <c r="E557077" s="22"/>
      <c r="F557077" s="22"/>
      <c r="G557077" s="22"/>
      <c r="H557077" s="22"/>
    </row>
    <row r="557078" spans="2:8" x14ac:dyDescent="0.2">
      <c r="B557078" s="22"/>
      <c r="C557078" s="22"/>
      <c r="D557078" s="31"/>
      <c r="E557078" s="22"/>
      <c r="F557078" s="22"/>
      <c r="G557078" s="22"/>
      <c r="H557078" s="22"/>
    </row>
    <row r="557079" spans="2:8" x14ac:dyDescent="0.2">
      <c r="B557079" s="22"/>
      <c r="C557079" s="22"/>
      <c r="D557079" s="31"/>
      <c r="E557079" s="22"/>
      <c r="F557079" s="22"/>
      <c r="G557079" s="22"/>
      <c r="H557079" s="22"/>
    </row>
    <row r="557080" spans="2:8" x14ac:dyDescent="0.2">
      <c r="B557080" s="22"/>
      <c r="C557080" s="22"/>
      <c r="D557080" s="31"/>
      <c r="E557080" s="22"/>
      <c r="F557080" s="22"/>
      <c r="G557080" s="22"/>
      <c r="H557080" s="22"/>
    </row>
    <row r="557081" spans="2:8" x14ac:dyDescent="0.2">
      <c r="B557081" s="22"/>
      <c r="C557081" s="22"/>
      <c r="D557081" s="31"/>
      <c r="E557081" s="22"/>
      <c r="F557081" s="22"/>
      <c r="G557081" s="22"/>
      <c r="H557081" s="22"/>
    </row>
    <row r="557082" spans="2:8" x14ac:dyDescent="0.2">
      <c r="B557082" s="22"/>
      <c r="C557082" s="22"/>
      <c r="D557082" s="31"/>
      <c r="E557082" s="22"/>
      <c r="F557082" s="22"/>
      <c r="G557082" s="22"/>
      <c r="H557082" s="22"/>
    </row>
    <row r="557083" spans="2:8" x14ac:dyDescent="0.2">
      <c r="B557083" s="22"/>
      <c r="C557083" s="22"/>
      <c r="D557083" s="31"/>
      <c r="E557083" s="22"/>
      <c r="F557083" s="22"/>
      <c r="G557083" s="22"/>
      <c r="H557083" s="22"/>
    </row>
    <row r="557084" spans="2:8" x14ac:dyDescent="0.2">
      <c r="B557084" s="22"/>
      <c r="C557084" s="22"/>
      <c r="D557084" s="31"/>
      <c r="E557084" s="22"/>
      <c r="F557084" s="22"/>
      <c r="G557084" s="22"/>
      <c r="H557084" s="22"/>
    </row>
    <row r="557085" spans="2:8" x14ac:dyDescent="0.2">
      <c r="B557085" s="22"/>
      <c r="C557085" s="22"/>
      <c r="D557085" s="31"/>
      <c r="E557085" s="22"/>
      <c r="F557085" s="22"/>
      <c r="G557085" s="22"/>
      <c r="H557085" s="22"/>
    </row>
    <row r="557086" spans="2:8" x14ac:dyDescent="0.2">
      <c r="B557086" s="22"/>
      <c r="C557086" s="22"/>
      <c r="D557086" s="31"/>
      <c r="E557086" s="22"/>
      <c r="F557086" s="22"/>
      <c r="G557086" s="22"/>
      <c r="H557086" s="22"/>
    </row>
    <row r="557087" spans="2:8" x14ac:dyDescent="0.2">
      <c r="B557087" s="22"/>
      <c r="C557087" s="22"/>
      <c r="D557087" s="31"/>
      <c r="E557087" s="22"/>
      <c r="F557087" s="22"/>
      <c r="G557087" s="22"/>
      <c r="H557087" s="22"/>
    </row>
    <row r="557088" spans="2:8" x14ac:dyDescent="0.2">
      <c r="B557088" s="22"/>
      <c r="C557088" s="22"/>
      <c r="D557088" s="31"/>
      <c r="E557088" s="22"/>
      <c r="F557088" s="22"/>
      <c r="G557088" s="22"/>
      <c r="H557088" s="22"/>
    </row>
    <row r="557089" spans="2:8" x14ac:dyDescent="0.2">
      <c r="B557089" s="22"/>
      <c r="C557089" s="22"/>
      <c r="D557089" s="31"/>
      <c r="E557089" s="22"/>
      <c r="F557089" s="22"/>
      <c r="G557089" s="22"/>
      <c r="H557089" s="22"/>
    </row>
    <row r="557090" spans="2:8" x14ac:dyDescent="0.2">
      <c r="B557090" s="22"/>
      <c r="C557090" s="22"/>
      <c r="D557090" s="31"/>
      <c r="E557090" s="22"/>
      <c r="F557090" s="22"/>
      <c r="G557090" s="22"/>
      <c r="H557090" s="22"/>
    </row>
    <row r="557091" spans="2:8" x14ac:dyDescent="0.2">
      <c r="B557091" s="22"/>
      <c r="C557091" s="22"/>
      <c r="D557091" s="31"/>
      <c r="E557091" s="22"/>
      <c r="F557091" s="22"/>
      <c r="G557091" s="22"/>
      <c r="H557091" s="22"/>
    </row>
    <row r="557092" spans="2:8" x14ac:dyDescent="0.2">
      <c r="B557092" s="22"/>
      <c r="C557092" s="22"/>
      <c r="D557092" s="31"/>
      <c r="E557092" s="22"/>
      <c r="F557092" s="22"/>
      <c r="G557092" s="22"/>
      <c r="H557092" s="22"/>
    </row>
    <row r="557093" spans="2:8" x14ac:dyDescent="0.2">
      <c r="B557093" s="22"/>
      <c r="C557093" s="22"/>
      <c r="D557093" s="31"/>
      <c r="E557093" s="22"/>
      <c r="F557093" s="22"/>
      <c r="G557093" s="22"/>
      <c r="H557093" s="22"/>
    </row>
    <row r="557094" spans="2:8" x14ac:dyDescent="0.2">
      <c r="B557094" s="22"/>
      <c r="C557094" s="22"/>
      <c r="D557094" s="31"/>
      <c r="E557094" s="22"/>
      <c r="F557094" s="22"/>
      <c r="G557094" s="22"/>
      <c r="H557094" s="22"/>
    </row>
    <row r="557095" spans="2:8" x14ac:dyDescent="0.2">
      <c r="B557095" s="22"/>
      <c r="C557095" s="22"/>
      <c r="D557095" s="31"/>
      <c r="E557095" s="22"/>
      <c r="F557095" s="22"/>
      <c r="G557095" s="22"/>
      <c r="H557095" s="22"/>
    </row>
    <row r="557096" spans="2:8" x14ac:dyDescent="0.2">
      <c r="B557096" s="22"/>
      <c r="C557096" s="22"/>
      <c r="D557096" s="31"/>
      <c r="E557096" s="22"/>
      <c r="F557096" s="22"/>
      <c r="G557096" s="22"/>
      <c r="H557096" s="22"/>
    </row>
    <row r="557097" spans="2:8" x14ac:dyDescent="0.2">
      <c r="B557097" s="22"/>
      <c r="C557097" s="22"/>
      <c r="D557097" s="31"/>
      <c r="E557097" s="22"/>
      <c r="F557097" s="22"/>
      <c r="G557097" s="22"/>
      <c r="H557097" s="22"/>
    </row>
    <row r="557098" spans="2:8" x14ac:dyDescent="0.2">
      <c r="B557098" s="22"/>
      <c r="C557098" s="22"/>
      <c r="D557098" s="31"/>
      <c r="E557098" s="22"/>
      <c r="F557098" s="22"/>
      <c r="G557098" s="22"/>
      <c r="H557098" s="22"/>
    </row>
    <row r="557099" spans="2:8" x14ac:dyDescent="0.2">
      <c r="B557099" s="22"/>
      <c r="C557099" s="22"/>
      <c r="D557099" s="31"/>
      <c r="E557099" s="22"/>
      <c r="F557099" s="22"/>
      <c r="G557099" s="22"/>
      <c r="H557099" s="22"/>
    </row>
    <row r="557100" spans="2:8" x14ac:dyDescent="0.2">
      <c r="B557100" s="22"/>
      <c r="C557100" s="22"/>
      <c r="D557100" s="31"/>
      <c r="E557100" s="22"/>
      <c r="F557100" s="22"/>
      <c r="G557100" s="22"/>
      <c r="H557100" s="22"/>
    </row>
    <row r="557101" spans="2:8" x14ac:dyDescent="0.2">
      <c r="B557101" s="22"/>
      <c r="C557101" s="22"/>
      <c r="D557101" s="31"/>
      <c r="E557101" s="22"/>
      <c r="F557101" s="22"/>
      <c r="G557101" s="22"/>
      <c r="H557101" s="22"/>
    </row>
    <row r="557102" spans="2:8" x14ac:dyDescent="0.2">
      <c r="B557102" s="22"/>
      <c r="C557102" s="22"/>
      <c r="D557102" s="31"/>
      <c r="E557102" s="22"/>
      <c r="F557102" s="22"/>
      <c r="G557102" s="22"/>
      <c r="H557102" s="22"/>
    </row>
    <row r="557103" spans="2:8" x14ac:dyDescent="0.2">
      <c r="B557103" s="22"/>
      <c r="C557103" s="22"/>
      <c r="D557103" s="31"/>
      <c r="E557103" s="22"/>
      <c r="F557103" s="22"/>
      <c r="G557103" s="22"/>
      <c r="H557103" s="22"/>
    </row>
    <row r="557104" spans="2:8" x14ac:dyDescent="0.2">
      <c r="B557104" s="22"/>
      <c r="C557104" s="22"/>
      <c r="D557104" s="31"/>
      <c r="E557104" s="22"/>
      <c r="F557104" s="22"/>
      <c r="G557104" s="22"/>
      <c r="H557104" s="22"/>
    </row>
    <row r="557105" spans="2:8" x14ac:dyDescent="0.2">
      <c r="B557105" s="22"/>
      <c r="C557105" s="22"/>
      <c r="D557105" s="31"/>
      <c r="E557105" s="22"/>
      <c r="F557105" s="22"/>
      <c r="G557105" s="22"/>
      <c r="H557105" s="22"/>
    </row>
    <row r="557106" spans="2:8" x14ac:dyDescent="0.2">
      <c r="B557106" s="22"/>
      <c r="C557106" s="22"/>
      <c r="D557106" s="31"/>
      <c r="E557106" s="22"/>
      <c r="F557106" s="22"/>
      <c r="G557106" s="22"/>
      <c r="H557106" s="22"/>
    </row>
    <row r="557107" spans="2:8" x14ac:dyDescent="0.2">
      <c r="B557107" s="22"/>
      <c r="C557107" s="22"/>
      <c r="D557107" s="31"/>
      <c r="E557107" s="22"/>
      <c r="F557107" s="22"/>
      <c r="G557107" s="22"/>
      <c r="H557107" s="22"/>
    </row>
    <row r="557108" spans="2:8" x14ac:dyDescent="0.2">
      <c r="B557108" s="22"/>
      <c r="C557108" s="22"/>
      <c r="D557108" s="31"/>
      <c r="E557108" s="22"/>
      <c r="F557108" s="22"/>
      <c r="G557108" s="22"/>
      <c r="H557108" s="22"/>
    </row>
    <row r="557109" spans="2:8" x14ac:dyDescent="0.2">
      <c r="B557109" s="22"/>
      <c r="C557109" s="22"/>
      <c r="D557109" s="31"/>
      <c r="E557109" s="22"/>
      <c r="F557109" s="22"/>
      <c r="G557109" s="22"/>
      <c r="H557109" s="22"/>
    </row>
    <row r="557110" spans="2:8" x14ac:dyDescent="0.2">
      <c r="B557110" s="22"/>
      <c r="C557110" s="22"/>
      <c r="D557110" s="31"/>
      <c r="E557110" s="22"/>
      <c r="F557110" s="22"/>
      <c r="G557110" s="22"/>
      <c r="H557110" s="22"/>
    </row>
    <row r="557111" spans="2:8" x14ac:dyDescent="0.2">
      <c r="B557111" s="22"/>
      <c r="C557111" s="22"/>
      <c r="D557111" s="31"/>
      <c r="E557111" s="22"/>
      <c r="F557111" s="22"/>
      <c r="G557111" s="22"/>
      <c r="H557111" s="22"/>
    </row>
    <row r="557112" spans="2:8" x14ac:dyDescent="0.2">
      <c r="B557112" s="22"/>
      <c r="C557112" s="22"/>
      <c r="D557112" s="31"/>
      <c r="E557112" s="22"/>
      <c r="F557112" s="22"/>
      <c r="G557112" s="22"/>
      <c r="H557112" s="22"/>
    </row>
    <row r="557113" spans="2:8" x14ac:dyDescent="0.2">
      <c r="B557113" s="22"/>
      <c r="C557113" s="22"/>
      <c r="D557113" s="31"/>
      <c r="E557113" s="22"/>
      <c r="F557113" s="22"/>
      <c r="G557113" s="22"/>
      <c r="H557113" s="22"/>
    </row>
    <row r="557114" spans="2:8" x14ac:dyDescent="0.2">
      <c r="B557114" s="22"/>
      <c r="C557114" s="22"/>
      <c r="D557114" s="31"/>
      <c r="E557114" s="22"/>
      <c r="F557114" s="22"/>
      <c r="G557114" s="22"/>
      <c r="H557114" s="22"/>
    </row>
    <row r="557115" spans="2:8" x14ac:dyDescent="0.2">
      <c r="B557115" s="22"/>
      <c r="C557115" s="22"/>
      <c r="D557115" s="31"/>
      <c r="E557115" s="22"/>
      <c r="F557115" s="22"/>
      <c r="G557115" s="22"/>
      <c r="H557115" s="22"/>
    </row>
    <row r="557116" spans="2:8" x14ac:dyDescent="0.2">
      <c r="B557116" s="22"/>
      <c r="C557116" s="22"/>
      <c r="D557116" s="31"/>
      <c r="E557116" s="22"/>
      <c r="F557116" s="22"/>
      <c r="G557116" s="22"/>
      <c r="H557116" s="22"/>
    </row>
    <row r="557117" spans="2:8" x14ac:dyDescent="0.2">
      <c r="B557117" s="22"/>
      <c r="C557117" s="22"/>
      <c r="D557117" s="31"/>
      <c r="E557117" s="22"/>
      <c r="F557117" s="22"/>
      <c r="G557117" s="22"/>
      <c r="H557117" s="22"/>
    </row>
    <row r="557118" spans="2:8" x14ac:dyDescent="0.2">
      <c r="B557118" s="22"/>
      <c r="C557118" s="22"/>
      <c r="D557118" s="31"/>
      <c r="E557118" s="22"/>
      <c r="F557118" s="22"/>
      <c r="G557118" s="22"/>
      <c r="H557118" s="22"/>
    </row>
    <row r="557119" spans="2:8" x14ac:dyDescent="0.2">
      <c r="B557119" s="22"/>
      <c r="C557119" s="22"/>
      <c r="D557119" s="31"/>
      <c r="E557119" s="22"/>
      <c r="F557119" s="22"/>
      <c r="G557119" s="22"/>
      <c r="H557119" s="22"/>
    </row>
    <row r="557120" spans="2:8" x14ac:dyDescent="0.2">
      <c r="B557120" s="22"/>
      <c r="C557120" s="22"/>
      <c r="D557120" s="31"/>
      <c r="E557120" s="22"/>
      <c r="F557120" s="22"/>
      <c r="G557120" s="22"/>
      <c r="H557120" s="22"/>
    </row>
    <row r="557121" spans="2:8" x14ac:dyDescent="0.2">
      <c r="B557121" s="22"/>
      <c r="C557121" s="22"/>
      <c r="D557121" s="31"/>
      <c r="E557121" s="22"/>
      <c r="F557121" s="22"/>
      <c r="G557121" s="22"/>
      <c r="H557121" s="22"/>
    </row>
    <row r="557122" spans="2:8" x14ac:dyDescent="0.2">
      <c r="B557122" s="22"/>
      <c r="C557122" s="22"/>
      <c r="D557122" s="31"/>
      <c r="E557122" s="22"/>
      <c r="F557122" s="22"/>
      <c r="G557122" s="22"/>
      <c r="H557122" s="22"/>
    </row>
    <row r="557123" spans="2:8" x14ac:dyDescent="0.2">
      <c r="B557123" s="22"/>
      <c r="C557123" s="22"/>
      <c r="D557123" s="31"/>
      <c r="E557123" s="22"/>
      <c r="F557123" s="22"/>
      <c r="G557123" s="22"/>
      <c r="H557123" s="22"/>
    </row>
    <row r="557124" spans="2:8" x14ac:dyDescent="0.2">
      <c r="B557124" s="22"/>
      <c r="C557124" s="22"/>
      <c r="D557124" s="31"/>
      <c r="E557124" s="22"/>
      <c r="F557124" s="22"/>
      <c r="G557124" s="22"/>
      <c r="H557124" s="22"/>
    </row>
    <row r="557125" spans="2:8" x14ac:dyDescent="0.2">
      <c r="B557125" s="22"/>
      <c r="C557125" s="22"/>
      <c r="D557125" s="31"/>
      <c r="E557125" s="22"/>
      <c r="F557125" s="22"/>
      <c r="G557125" s="22"/>
      <c r="H557125" s="22"/>
    </row>
    <row r="557126" spans="2:8" x14ac:dyDescent="0.2">
      <c r="B557126" s="22"/>
      <c r="C557126" s="22"/>
      <c r="D557126" s="31"/>
      <c r="E557126" s="22"/>
      <c r="F557126" s="22"/>
      <c r="G557126" s="22"/>
      <c r="H557126" s="22"/>
    </row>
    <row r="557127" spans="2:8" x14ac:dyDescent="0.2">
      <c r="B557127" s="22"/>
      <c r="C557127" s="22"/>
      <c r="D557127" s="31"/>
      <c r="E557127" s="22"/>
      <c r="F557127" s="22"/>
      <c r="G557127" s="22"/>
      <c r="H557127" s="22"/>
    </row>
    <row r="557128" spans="2:8" x14ac:dyDescent="0.2">
      <c r="B557128" s="22"/>
      <c r="C557128" s="22"/>
      <c r="D557128" s="31"/>
      <c r="E557128" s="22"/>
      <c r="F557128" s="22"/>
      <c r="G557128" s="22"/>
      <c r="H557128" s="22"/>
    </row>
    <row r="557129" spans="2:8" x14ac:dyDescent="0.2">
      <c r="B557129" s="22"/>
      <c r="C557129" s="22"/>
      <c r="D557129" s="31"/>
      <c r="E557129" s="22"/>
      <c r="F557129" s="22"/>
      <c r="G557129" s="22"/>
      <c r="H557129" s="22"/>
    </row>
    <row r="557130" spans="2:8" x14ac:dyDescent="0.2">
      <c r="B557130" s="22"/>
      <c r="C557130" s="22"/>
      <c r="D557130" s="31"/>
      <c r="E557130" s="22"/>
      <c r="F557130" s="22"/>
      <c r="G557130" s="22"/>
      <c r="H557130" s="22"/>
    </row>
    <row r="557131" spans="2:8" x14ac:dyDescent="0.2">
      <c r="B557131" s="22"/>
      <c r="C557131" s="22"/>
      <c r="D557131" s="31"/>
      <c r="E557131" s="22"/>
      <c r="F557131" s="22"/>
      <c r="G557131" s="22"/>
      <c r="H557131" s="22"/>
    </row>
    <row r="557132" spans="2:8" x14ac:dyDescent="0.2">
      <c r="B557132" s="22"/>
      <c r="C557132" s="22"/>
      <c r="D557132" s="31"/>
      <c r="E557132" s="22"/>
      <c r="F557132" s="22"/>
      <c r="G557132" s="22"/>
      <c r="H557132" s="22"/>
    </row>
    <row r="557133" spans="2:8" x14ac:dyDescent="0.2">
      <c r="B557133" s="22"/>
      <c r="C557133" s="22"/>
      <c r="D557133" s="31"/>
      <c r="E557133" s="22"/>
      <c r="F557133" s="22"/>
      <c r="G557133" s="22"/>
      <c r="H557133" s="22"/>
    </row>
    <row r="557134" spans="2:8" x14ac:dyDescent="0.2">
      <c r="B557134" s="22"/>
      <c r="C557134" s="22"/>
      <c r="D557134" s="31"/>
      <c r="E557134" s="22"/>
      <c r="F557134" s="22"/>
      <c r="G557134" s="22"/>
      <c r="H557134" s="22"/>
    </row>
    <row r="557135" spans="2:8" x14ac:dyDescent="0.2">
      <c r="B557135" s="22"/>
      <c r="C557135" s="22"/>
      <c r="D557135" s="31"/>
      <c r="E557135" s="22"/>
      <c r="F557135" s="22"/>
      <c r="G557135" s="22"/>
      <c r="H557135" s="22"/>
    </row>
    <row r="557136" spans="2:8" x14ac:dyDescent="0.2">
      <c r="B557136" s="22"/>
      <c r="C557136" s="22"/>
      <c r="D557136" s="31"/>
      <c r="E557136" s="22"/>
      <c r="F557136" s="22"/>
      <c r="G557136" s="22"/>
      <c r="H557136" s="22"/>
    </row>
    <row r="557137" spans="2:8" x14ac:dyDescent="0.2">
      <c r="B557137" s="22"/>
      <c r="C557137" s="22"/>
      <c r="D557137" s="31"/>
      <c r="E557137" s="22"/>
      <c r="F557137" s="22"/>
      <c r="G557137" s="22"/>
      <c r="H557137" s="22"/>
    </row>
    <row r="557138" spans="2:8" x14ac:dyDescent="0.2">
      <c r="B557138" s="22"/>
      <c r="C557138" s="22"/>
      <c r="D557138" s="31"/>
      <c r="E557138" s="22"/>
      <c r="F557138" s="22"/>
      <c r="G557138" s="22"/>
      <c r="H557138" s="22"/>
    </row>
    <row r="557139" spans="2:8" x14ac:dyDescent="0.2">
      <c r="B557139" s="22"/>
      <c r="C557139" s="22"/>
      <c r="D557139" s="31"/>
      <c r="E557139" s="22"/>
      <c r="F557139" s="22"/>
      <c r="G557139" s="22"/>
      <c r="H557139" s="22"/>
    </row>
    <row r="557140" spans="2:8" x14ac:dyDescent="0.2">
      <c r="B557140" s="22"/>
      <c r="C557140" s="22"/>
      <c r="D557140" s="31"/>
      <c r="E557140" s="22"/>
      <c r="F557140" s="22"/>
      <c r="G557140" s="22"/>
      <c r="H557140" s="22"/>
    </row>
    <row r="557141" spans="2:8" x14ac:dyDescent="0.2">
      <c r="B557141" s="22"/>
      <c r="C557141" s="22"/>
      <c r="D557141" s="31"/>
      <c r="E557141" s="22"/>
      <c r="F557141" s="22"/>
      <c r="G557141" s="22"/>
      <c r="H557141" s="22"/>
    </row>
    <row r="557142" spans="2:8" x14ac:dyDescent="0.2">
      <c r="B557142" s="22"/>
      <c r="C557142" s="22"/>
      <c r="D557142" s="31"/>
      <c r="E557142" s="22"/>
      <c r="F557142" s="22"/>
      <c r="G557142" s="22"/>
      <c r="H557142" s="22"/>
    </row>
    <row r="557143" spans="2:8" x14ac:dyDescent="0.2">
      <c r="B557143" s="22"/>
      <c r="C557143" s="22"/>
      <c r="D557143" s="31"/>
      <c r="E557143" s="22"/>
      <c r="F557143" s="22"/>
      <c r="G557143" s="22"/>
      <c r="H557143" s="22"/>
    </row>
    <row r="557144" spans="2:8" x14ac:dyDescent="0.2">
      <c r="B557144" s="22"/>
      <c r="C557144" s="22"/>
      <c r="D557144" s="31"/>
      <c r="E557144" s="22"/>
      <c r="F557144" s="22"/>
      <c r="G557144" s="22"/>
      <c r="H557144" s="22"/>
    </row>
    <row r="557145" spans="2:8" x14ac:dyDescent="0.2">
      <c r="B557145" s="22"/>
      <c r="C557145" s="22"/>
      <c r="D557145" s="31"/>
      <c r="E557145" s="22"/>
      <c r="F557145" s="22"/>
      <c r="G557145" s="22"/>
      <c r="H557145" s="22"/>
    </row>
    <row r="557146" spans="2:8" x14ac:dyDescent="0.2">
      <c r="B557146" s="22"/>
      <c r="C557146" s="22"/>
      <c r="D557146" s="31"/>
      <c r="E557146" s="22"/>
      <c r="F557146" s="22"/>
      <c r="G557146" s="22"/>
      <c r="H557146" s="22"/>
    </row>
    <row r="557147" spans="2:8" x14ac:dyDescent="0.2">
      <c r="B557147" s="22"/>
      <c r="C557147" s="22"/>
      <c r="D557147" s="31"/>
      <c r="E557147" s="22"/>
      <c r="F557147" s="22"/>
      <c r="G557147" s="22"/>
      <c r="H557147" s="22"/>
    </row>
    <row r="557148" spans="2:8" x14ac:dyDescent="0.2">
      <c r="B557148" s="22"/>
      <c r="C557148" s="22"/>
      <c r="D557148" s="31"/>
      <c r="E557148" s="22"/>
      <c r="F557148" s="22"/>
      <c r="G557148" s="22"/>
      <c r="H557148" s="22"/>
    </row>
    <row r="557149" spans="2:8" x14ac:dyDescent="0.2">
      <c r="B557149" s="22"/>
      <c r="C557149" s="22"/>
      <c r="D557149" s="31"/>
      <c r="E557149" s="22"/>
      <c r="F557149" s="22"/>
      <c r="G557149" s="22"/>
      <c r="H557149" s="22"/>
    </row>
    <row r="557150" spans="2:8" x14ac:dyDescent="0.2">
      <c r="B557150" s="22"/>
      <c r="C557150" s="22"/>
      <c r="D557150" s="31"/>
      <c r="E557150" s="22"/>
      <c r="F557150" s="22"/>
      <c r="G557150" s="22"/>
      <c r="H557150" s="22"/>
    </row>
    <row r="557151" spans="2:8" x14ac:dyDescent="0.2">
      <c r="B557151" s="22"/>
      <c r="C557151" s="22"/>
      <c r="D557151" s="31"/>
      <c r="E557151" s="22"/>
      <c r="F557151" s="22"/>
      <c r="G557151" s="22"/>
      <c r="H557151" s="22"/>
    </row>
    <row r="557152" spans="2:8" x14ac:dyDescent="0.2">
      <c r="B557152" s="22"/>
      <c r="C557152" s="22"/>
      <c r="D557152" s="31"/>
      <c r="E557152" s="22"/>
      <c r="F557152" s="22"/>
      <c r="G557152" s="22"/>
      <c r="H557152" s="22"/>
    </row>
    <row r="557153" spans="2:8" x14ac:dyDescent="0.2">
      <c r="B557153" s="22"/>
      <c r="C557153" s="22"/>
      <c r="D557153" s="31"/>
      <c r="E557153" s="22"/>
      <c r="F557153" s="22"/>
      <c r="G557153" s="22"/>
      <c r="H557153" s="22"/>
    </row>
    <row r="557154" spans="2:8" x14ac:dyDescent="0.2">
      <c r="B557154" s="22"/>
      <c r="C557154" s="22"/>
      <c r="D557154" s="31"/>
      <c r="E557154" s="22"/>
      <c r="F557154" s="22"/>
      <c r="G557154" s="22"/>
      <c r="H557154" s="22"/>
    </row>
    <row r="557155" spans="2:8" x14ac:dyDescent="0.2">
      <c r="B557155" s="22"/>
      <c r="C557155" s="22"/>
      <c r="D557155" s="31"/>
      <c r="E557155" s="22"/>
      <c r="F557155" s="22"/>
      <c r="G557155" s="22"/>
      <c r="H557155" s="22"/>
    </row>
    <row r="557156" spans="2:8" x14ac:dyDescent="0.2">
      <c r="B557156" s="22"/>
      <c r="C557156" s="22"/>
      <c r="D557156" s="31"/>
      <c r="E557156" s="22"/>
      <c r="F557156" s="22"/>
      <c r="G557156" s="22"/>
      <c r="H557156" s="22"/>
    </row>
    <row r="557157" spans="2:8" x14ac:dyDescent="0.2">
      <c r="B557157" s="22"/>
      <c r="C557157" s="22"/>
      <c r="D557157" s="31"/>
      <c r="E557157" s="22"/>
      <c r="F557157" s="22"/>
      <c r="G557157" s="22"/>
      <c r="H557157" s="22"/>
    </row>
    <row r="557158" spans="2:8" x14ac:dyDescent="0.2">
      <c r="B557158" s="22"/>
      <c r="C557158" s="22"/>
      <c r="D557158" s="31"/>
      <c r="E557158" s="22"/>
      <c r="F557158" s="22"/>
      <c r="G557158" s="22"/>
      <c r="H557158" s="22"/>
    </row>
    <row r="557159" spans="2:8" x14ac:dyDescent="0.2">
      <c r="B557159" s="22"/>
      <c r="C557159" s="22"/>
      <c r="D557159" s="31"/>
      <c r="E557159" s="22"/>
      <c r="F557159" s="22"/>
      <c r="G557159" s="22"/>
      <c r="H557159" s="22"/>
    </row>
    <row r="557160" spans="2:8" x14ac:dyDescent="0.2">
      <c r="B557160" s="22"/>
      <c r="C557160" s="22"/>
      <c r="D557160" s="31"/>
      <c r="E557160" s="22"/>
      <c r="F557160" s="22"/>
      <c r="G557160" s="22"/>
      <c r="H557160" s="22"/>
    </row>
    <row r="557161" spans="2:8" x14ac:dyDescent="0.2">
      <c r="B557161" s="22"/>
      <c r="C557161" s="22"/>
      <c r="D557161" s="31"/>
      <c r="E557161" s="22"/>
      <c r="F557161" s="22"/>
      <c r="G557161" s="22"/>
      <c r="H557161" s="22"/>
    </row>
    <row r="557162" spans="2:8" x14ac:dyDescent="0.2">
      <c r="B557162" s="22"/>
      <c r="C557162" s="22"/>
      <c r="D557162" s="31"/>
      <c r="E557162" s="22"/>
      <c r="F557162" s="22"/>
      <c r="G557162" s="22"/>
      <c r="H557162" s="22"/>
    </row>
    <row r="557163" spans="2:8" x14ac:dyDescent="0.2">
      <c r="B557163" s="22"/>
      <c r="C557163" s="22"/>
      <c r="D557163" s="31"/>
      <c r="E557163" s="22"/>
      <c r="F557163" s="22"/>
      <c r="G557163" s="22"/>
      <c r="H557163" s="22"/>
    </row>
    <row r="557164" spans="2:8" x14ac:dyDescent="0.2">
      <c r="B557164" s="22"/>
      <c r="C557164" s="22"/>
      <c r="D557164" s="31"/>
      <c r="E557164" s="22"/>
      <c r="F557164" s="22"/>
      <c r="G557164" s="22"/>
      <c r="H557164" s="22"/>
    </row>
    <row r="557165" spans="2:8" x14ac:dyDescent="0.2">
      <c r="B557165" s="22"/>
      <c r="C557165" s="22"/>
      <c r="D557165" s="31"/>
      <c r="E557165" s="22"/>
      <c r="F557165" s="22"/>
      <c r="G557165" s="22"/>
      <c r="H557165" s="22"/>
    </row>
    <row r="557166" spans="2:8" x14ac:dyDescent="0.2">
      <c r="B557166" s="22"/>
      <c r="C557166" s="22"/>
      <c r="D557166" s="31"/>
      <c r="E557166" s="22"/>
      <c r="F557166" s="22"/>
      <c r="G557166" s="22"/>
      <c r="H557166" s="22"/>
    </row>
    <row r="557167" spans="2:8" x14ac:dyDescent="0.2">
      <c r="B557167" s="22"/>
      <c r="C557167" s="22"/>
      <c r="D557167" s="31"/>
      <c r="E557167" s="22"/>
      <c r="F557167" s="22"/>
      <c r="G557167" s="22"/>
      <c r="H557167" s="22"/>
    </row>
    <row r="557168" spans="2:8" x14ac:dyDescent="0.2">
      <c r="B557168" s="22"/>
      <c r="C557168" s="22"/>
      <c r="D557168" s="31"/>
      <c r="E557168" s="22"/>
      <c r="F557168" s="22"/>
      <c r="G557168" s="22"/>
      <c r="H557168" s="22"/>
    </row>
    <row r="557169" spans="2:8" x14ac:dyDescent="0.2">
      <c r="B557169" s="22"/>
      <c r="C557169" s="22"/>
      <c r="D557169" s="31"/>
      <c r="E557169" s="22"/>
      <c r="F557169" s="22"/>
      <c r="G557169" s="22"/>
      <c r="H557169" s="22"/>
    </row>
    <row r="557170" spans="2:8" x14ac:dyDescent="0.2">
      <c r="B557170" s="22"/>
      <c r="C557170" s="22"/>
      <c r="D557170" s="31"/>
      <c r="E557170" s="22"/>
      <c r="F557170" s="22"/>
      <c r="G557170" s="22"/>
      <c r="H557170" s="22"/>
    </row>
    <row r="557171" spans="2:8" x14ac:dyDescent="0.2">
      <c r="B557171" s="22"/>
      <c r="C557171" s="22"/>
      <c r="D557171" s="31"/>
      <c r="E557171" s="22"/>
      <c r="F557171" s="22"/>
      <c r="G557171" s="22"/>
      <c r="H557171" s="22"/>
    </row>
    <row r="557172" spans="2:8" x14ac:dyDescent="0.2">
      <c r="B557172" s="22"/>
      <c r="C557172" s="22"/>
      <c r="D557172" s="31"/>
      <c r="E557172" s="22"/>
      <c r="F557172" s="22"/>
      <c r="G557172" s="22"/>
      <c r="H557172" s="22"/>
    </row>
    <row r="557173" spans="2:8" x14ac:dyDescent="0.2">
      <c r="B557173" s="22"/>
      <c r="C557173" s="22"/>
      <c r="D557173" s="31"/>
      <c r="E557173" s="22"/>
      <c r="F557173" s="22"/>
      <c r="G557173" s="22"/>
      <c r="H557173" s="22"/>
    </row>
    <row r="557174" spans="2:8" x14ac:dyDescent="0.2">
      <c r="B557174" s="22"/>
      <c r="C557174" s="22"/>
      <c r="D557174" s="31"/>
      <c r="E557174" s="22"/>
      <c r="F557174" s="22"/>
      <c r="G557174" s="22"/>
      <c r="H557174" s="22"/>
    </row>
    <row r="557175" spans="2:8" x14ac:dyDescent="0.2">
      <c r="B557175" s="22"/>
      <c r="C557175" s="22"/>
      <c r="D557175" s="31"/>
      <c r="E557175" s="22"/>
      <c r="F557175" s="22"/>
      <c r="G557175" s="22"/>
      <c r="H557175" s="22"/>
    </row>
    <row r="557176" spans="2:8" x14ac:dyDescent="0.2">
      <c r="B557176" s="22"/>
      <c r="C557176" s="22"/>
      <c r="D557176" s="31"/>
      <c r="E557176" s="22"/>
      <c r="F557176" s="22"/>
      <c r="G557176" s="22"/>
      <c r="H557176" s="22"/>
    </row>
    <row r="557177" spans="2:8" x14ac:dyDescent="0.2">
      <c r="B557177" s="22"/>
      <c r="C557177" s="22"/>
      <c r="D557177" s="31"/>
      <c r="E557177" s="22"/>
      <c r="F557177" s="22"/>
      <c r="G557177" s="22"/>
      <c r="H557177" s="22"/>
    </row>
    <row r="557178" spans="2:8" x14ac:dyDescent="0.2">
      <c r="B557178" s="22"/>
      <c r="C557178" s="22"/>
      <c r="D557178" s="31"/>
      <c r="E557178" s="22"/>
      <c r="F557178" s="22"/>
      <c r="G557178" s="22"/>
      <c r="H557178" s="22"/>
    </row>
    <row r="557179" spans="2:8" x14ac:dyDescent="0.2">
      <c r="B557179" s="22"/>
      <c r="C557179" s="22"/>
      <c r="D557179" s="31"/>
      <c r="E557179" s="22"/>
      <c r="F557179" s="22"/>
      <c r="G557179" s="22"/>
      <c r="H557179" s="22"/>
    </row>
    <row r="557180" spans="2:8" x14ac:dyDescent="0.2">
      <c r="B557180" s="22"/>
      <c r="C557180" s="22"/>
      <c r="D557180" s="31"/>
      <c r="E557180" s="22"/>
      <c r="F557180" s="22"/>
      <c r="G557180" s="22"/>
      <c r="H557180" s="22"/>
    </row>
    <row r="557181" spans="2:8" x14ac:dyDescent="0.2">
      <c r="B557181" s="22"/>
      <c r="C557181" s="22"/>
      <c r="D557181" s="31"/>
      <c r="E557181" s="22"/>
      <c r="F557181" s="22"/>
      <c r="G557181" s="22"/>
      <c r="H557181" s="22"/>
    </row>
    <row r="557182" spans="2:8" x14ac:dyDescent="0.2">
      <c r="B557182" s="22"/>
      <c r="C557182" s="22"/>
      <c r="D557182" s="31"/>
      <c r="E557182" s="22"/>
      <c r="F557182" s="22"/>
      <c r="G557182" s="22"/>
      <c r="H557182" s="22"/>
    </row>
    <row r="557183" spans="2:8" x14ac:dyDescent="0.2">
      <c r="B557183" s="22"/>
      <c r="C557183" s="22"/>
      <c r="D557183" s="31"/>
      <c r="E557183" s="22"/>
      <c r="F557183" s="22"/>
      <c r="G557183" s="22"/>
      <c r="H557183" s="22"/>
    </row>
    <row r="557184" spans="2:8" x14ac:dyDescent="0.2">
      <c r="B557184" s="22"/>
      <c r="C557184" s="22"/>
      <c r="D557184" s="31"/>
      <c r="E557184" s="22"/>
      <c r="F557184" s="22"/>
      <c r="G557184" s="22"/>
      <c r="H557184" s="22"/>
    </row>
    <row r="557185" spans="2:8" x14ac:dyDescent="0.2">
      <c r="B557185" s="22"/>
      <c r="C557185" s="22"/>
      <c r="D557185" s="31"/>
      <c r="E557185" s="22"/>
      <c r="F557185" s="22"/>
      <c r="G557185" s="22"/>
      <c r="H557185" s="22"/>
    </row>
    <row r="557186" spans="2:8" x14ac:dyDescent="0.2">
      <c r="B557186" s="22"/>
      <c r="C557186" s="22"/>
      <c r="D557186" s="31"/>
      <c r="E557186" s="22"/>
      <c r="F557186" s="22"/>
      <c r="G557186" s="22"/>
      <c r="H557186" s="22"/>
    </row>
    <row r="557187" spans="2:8" x14ac:dyDescent="0.2">
      <c r="B557187" s="22"/>
      <c r="C557187" s="22"/>
      <c r="D557187" s="31"/>
      <c r="E557187" s="22"/>
      <c r="F557187" s="22"/>
      <c r="G557187" s="22"/>
      <c r="H557187" s="22"/>
    </row>
    <row r="557188" spans="2:8" x14ac:dyDescent="0.2">
      <c r="B557188" s="22"/>
      <c r="C557188" s="22"/>
      <c r="D557188" s="31"/>
      <c r="E557188" s="22"/>
      <c r="F557188" s="22"/>
      <c r="G557188" s="22"/>
      <c r="H557188" s="22"/>
    </row>
    <row r="557189" spans="2:8" x14ac:dyDescent="0.2">
      <c r="B557189" s="22"/>
      <c r="C557189" s="22"/>
      <c r="D557189" s="31"/>
      <c r="E557189" s="22"/>
      <c r="F557189" s="22"/>
      <c r="G557189" s="22"/>
      <c r="H557189" s="22"/>
    </row>
    <row r="557190" spans="2:8" x14ac:dyDescent="0.2">
      <c r="B557190" s="22"/>
      <c r="C557190" s="22"/>
      <c r="D557190" s="31"/>
      <c r="E557190" s="22"/>
      <c r="F557190" s="22"/>
      <c r="G557190" s="22"/>
      <c r="H557190" s="22"/>
    </row>
    <row r="557191" spans="2:8" x14ac:dyDescent="0.2">
      <c r="B557191" s="22"/>
      <c r="C557191" s="22"/>
      <c r="D557191" s="31"/>
      <c r="E557191" s="22"/>
      <c r="F557191" s="22"/>
      <c r="G557191" s="22"/>
      <c r="H557191" s="22"/>
    </row>
    <row r="557192" spans="2:8" x14ac:dyDescent="0.2">
      <c r="B557192" s="22"/>
      <c r="C557192" s="22"/>
      <c r="D557192" s="31"/>
      <c r="E557192" s="22"/>
      <c r="F557192" s="22"/>
      <c r="G557192" s="22"/>
      <c r="H557192" s="22"/>
    </row>
    <row r="557193" spans="2:8" x14ac:dyDescent="0.2">
      <c r="B557193" s="22"/>
      <c r="C557193" s="22"/>
      <c r="D557193" s="31"/>
      <c r="E557193" s="22"/>
      <c r="F557193" s="22"/>
      <c r="G557193" s="22"/>
      <c r="H557193" s="22"/>
    </row>
    <row r="557194" spans="2:8" x14ac:dyDescent="0.2">
      <c r="B557194" s="22"/>
      <c r="C557194" s="22"/>
      <c r="D557194" s="31"/>
      <c r="E557194" s="22"/>
      <c r="F557194" s="22"/>
      <c r="G557194" s="22"/>
      <c r="H557194" s="22"/>
    </row>
    <row r="557195" spans="2:8" x14ac:dyDescent="0.2">
      <c r="B557195" s="22"/>
      <c r="C557195" s="22"/>
      <c r="D557195" s="31"/>
      <c r="E557195" s="22"/>
      <c r="F557195" s="22"/>
      <c r="G557195" s="22"/>
      <c r="H557195" s="22"/>
    </row>
    <row r="557196" spans="2:8" x14ac:dyDescent="0.2">
      <c r="B557196" s="22"/>
      <c r="C557196" s="22"/>
      <c r="D557196" s="31"/>
      <c r="E557196" s="22"/>
      <c r="F557196" s="22"/>
      <c r="G557196" s="22"/>
      <c r="H557196" s="22"/>
    </row>
    <row r="557197" spans="2:8" x14ac:dyDescent="0.2">
      <c r="B557197" s="22"/>
      <c r="C557197" s="22"/>
      <c r="D557197" s="31"/>
      <c r="E557197" s="22"/>
      <c r="F557197" s="22"/>
      <c r="G557197" s="22"/>
      <c r="H557197" s="22"/>
    </row>
    <row r="557198" spans="2:8" x14ac:dyDescent="0.2">
      <c r="B557198" s="22"/>
      <c r="C557198" s="22"/>
      <c r="D557198" s="31"/>
      <c r="E557198" s="22"/>
      <c r="F557198" s="22"/>
      <c r="G557198" s="22"/>
      <c r="H557198" s="22"/>
    </row>
    <row r="557199" spans="2:8" x14ac:dyDescent="0.2">
      <c r="B557199" s="22"/>
      <c r="C557199" s="22"/>
      <c r="D557199" s="31"/>
      <c r="E557199" s="22"/>
      <c r="F557199" s="22"/>
      <c r="G557199" s="22"/>
      <c r="H557199" s="22"/>
    </row>
    <row r="557200" spans="2:8" x14ac:dyDescent="0.2">
      <c r="B557200" s="22"/>
      <c r="C557200" s="22"/>
      <c r="D557200" s="31"/>
      <c r="E557200" s="22"/>
      <c r="F557200" s="22"/>
      <c r="G557200" s="22"/>
      <c r="H557200" s="22"/>
    </row>
    <row r="557201" spans="2:8" x14ac:dyDescent="0.2">
      <c r="B557201" s="22"/>
      <c r="C557201" s="22"/>
      <c r="D557201" s="31"/>
      <c r="E557201" s="22"/>
      <c r="F557201" s="22"/>
      <c r="G557201" s="22"/>
      <c r="H557201" s="22"/>
    </row>
    <row r="557202" spans="2:8" x14ac:dyDescent="0.2">
      <c r="B557202" s="22"/>
      <c r="C557202" s="22"/>
      <c r="D557202" s="31"/>
      <c r="E557202" s="22"/>
      <c r="F557202" s="22"/>
      <c r="G557202" s="22"/>
      <c r="H557202" s="22"/>
    </row>
    <row r="557203" spans="2:8" x14ac:dyDescent="0.2">
      <c r="B557203" s="22"/>
      <c r="C557203" s="22"/>
      <c r="D557203" s="31"/>
      <c r="E557203" s="22"/>
      <c r="F557203" s="22"/>
      <c r="G557203" s="22"/>
      <c r="H557203" s="22"/>
    </row>
    <row r="557204" spans="2:8" x14ac:dyDescent="0.2">
      <c r="B557204" s="22"/>
      <c r="C557204" s="22"/>
      <c r="D557204" s="31"/>
      <c r="E557204" s="22"/>
      <c r="F557204" s="22"/>
      <c r="G557204" s="22"/>
      <c r="H557204" s="22"/>
    </row>
    <row r="557205" spans="2:8" x14ac:dyDescent="0.2">
      <c r="B557205" s="22"/>
      <c r="C557205" s="22"/>
      <c r="D557205" s="31"/>
      <c r="E557205" s="22"/>
      <c r="F557205" s="22"/>
      <c r="G557205" s="22"/>
      <c r="H557205" s="22"/>
    </row>
    <row r="557206" spans="2:8" x14ac:dyDescent="0.2">
      <c r="B557206" s="22"/>
      <c r="C557206" s="22"/>
      <c r="D557206" s="31"/>
      <c r="E557206" s="22"/>
      <c r="F557206" s="22"/>
      <c r="G557206" s="22"/>
      <c r="H557206" s="22"/>
    </row>
    <row r="557207" spans="2:8" x14ac:dyDescent="0.2">
      <c r="B557207" s="22"/>
      <c r="C557207" s="22"/>
      <c r="D557207" s="31"/>
      <c r="E557207" s="22"/>
      <c r="F557207" s="22"/>
      <c r="G557207" s="22"/>
      <c r="H557207" s="22"/>
    </row>
    <row r="557208" spans="2:8" x14ac:dyDescent="0.2">
      <c r="B557208" s="22"/>
      <c r="C557208" s="22"/>
      <c r="D557208" s="31"/>
      <c r="E557208" s="22"/>
      <c r="F557208" s="22"/>
      <c r="G557208" s="22"/>
      <c r="H557208" s="22"/>
    </row>
    <row r="557209" spans="2:8" x14ac:dyDescent="0.2">
      <c r="B557209" s="22"/>
      <c r="C557209" s="22"/>
      <c r="D557209" s="31"/>
      <c r="E557209" s="22"/>
      <c r="F557209" s="22"/>
      <c r="G557209" s="22"/>
      <c r="H557209" s="22"/>
    </row>
    <row r="557210" spans="2:8" x14ac:dyDescent="0.2">
      <c r="B557210" s="22"/>
      <c r="C557210" s="22"/>
      <c r="D557210" s="31"/>
      <c r="E557210" s="22"/>
      <c r="F557210" s="22"/>
      <c r="G557210" s="22"/>
      <c r="H557210" s="22"/>
    </row>
    <row r="557211" spans="2:8" x14ac:dyDescent="0.2">
      <c r="B557211" s="22"/>
      <c r="C557211" s="22"/>
      <c r="D557211" s="31"/>
      <c r="E557211" s="22"/>
      <c r="F557211" s="22"/>
      <c r="G557211" s="22"/>
      <c r="H557211" s="22"/>
    </row>
    <row r="557212" spans="2:8" x14ac:dyDescent="0.2">
      <c r="B557212" s="22"/>
      <c r="C557212" s="22"/>
      <c r="D557212" s="31"/>
      <c r="E557212" s="22"/>
      <c r="F557212" s="22"/>
      <c r="G557212" s="22"/>
      <c r="H557212" s="22"/>
    </row>
    <row r="557213" spans="2:8" x14ac:dyDescent="0.2">
      <c r="B557213" s="22"/>
      <c r="C557213" s="22"/>
      <c r="D557213" s="31"/>
      <c r="E557213" s="22"/>
      <c r="F557213" s="22"/>
      <c r="G557213" s="22"/>
      <c r="H557213" s="22"/>
    </row>
    <row r="557214" spans="2:8" x14ac:dyDescent="0.2">
      <c r="B557214" s="22"/>
      <c r="C557214" s="22"/>
      <c r="D557214" s="31"/>
      <c r="E557214" s="22"/>
      <c r="F557214" s="22"/>
      <c r="G557214" s="22"/>
      <c r="H557214" s="22"/>
    </row>
    <row r="557215" spans="2:8" x14ac:dyDescent="0.2">
      <c r="B557215" s="22"/>
      <c r="C557215" s="22"/>
      <c r="D557215" s="31"/>
      <c r="E557215" s="22"/>
      <c r="F557215" s="22"/>
      <c r="G557215" s="22"/>
      <c r="H557215" s="22"/>
    </row>
    <row r="557216" spans="2:8" x14ac:dyDescent="0.2">
      <c r="B557216" s="22"/>
      <c r="C557216" s="22"/>
      <c r="D557216" s="31"/>
      <c r="E557216" s="22"/>
      <c r="F557216" s="22"/>
      <c r="G557216" s="22"/>
      <c r="H557216" s="22"/>
    </row>
    <row r="557217" spans="2:8" x14ac:dyDescent="0.2">
      <c r="B557217" s="22"/>
      <c r="C557217" s="22"/>
      <c r="D557217" s="31"/>
      <c r="E557217" s="22"/>
      <c r="F557217" s="22"/>
      <c r="G557217" s="22"/>
      <c r="H557217" s="22"/>
    </row>
    <row r="557218" spans="2:8" x14ac:dyDescent="0.2">
      <c r="B557218" s="22"/>
      <c r="C557218" s="22"/>
      <c r="D557218" s="31"/>
      <c r="E557218" s="22"/>
      <c r="F557218" s="22"/>
      <c r="G557218" s="22"/>
      <c r="H557218" s="22"/>
    </row>
    <row r="557219" spans="2:8" x14ac:dyDescent="0.2">
      <c r="B557219" s="22"/>
      <c r="C557219" s="22"/>
      <c r="D557219" s="31"/>
      <c r="E557219" s="22"/>
      <c r="F557219" s="22"/>
      <c r="G557219" s="22"/>
      <c r="H557219" s="22"/>
    </row>
    <row r="557220" spans="2:8" x14ac:dyDescent="0.2">
      <c r="B557220" s="22"/>
      <c r="C557220" s="22"/>
      <c r="D557220" s="31"/>
      <c r="E557220" s="22"/>
      <c r="F557220" s="22"/>
      <c r="G557220" s="22"/>
      <c r="H557220" s="22"/>
    </row>
    <row r="557221" spans="2:8" x14ac:dyDescent="0.2">
      <c r="B557221" s="22"/>
      <c r="C557221" s="22"/>
      <c r="D557221" s="31"/>
      <c r="E557221" s="22"/>
      <c r="F557221" s="22"/>
      <c r="G557221" s="22"/>
      <c r="H557221" s="22"/>
    </row>
    <row r="557222" spans="2:8" x14ac:dyDescent="0.2">
      <c r="B557222" s="22"/>
      <c r="C557222" s="22"/>
      <c r="D557222" s="31"/>
      <c r="E557222" s="22"/>
      <c r="F557222" s="22"/>
      <c r="G557222" s="22"/>
      <c r="H557222" s="22"/>
    </row>
    <row r="557223" spans="2:8" x14ac:dyDescent="0.2">
      <c r="B557223" s="22"/>
      <c r="C557223" s="22"/>
      <c r="D557223" s="31"/>
      <c r="E557223" s="22"/>
      <c r="F557223" s="22"/>
      <c r="G557223" s="22"/>
      <c r="H557223" s="22"/>
    </row>
    <row r="557224" spans="2:8" x14ac:dyDescent="0.2">
      <c r="B557224" s="22"/>
      <c r="C557224" s="22"/>
      <c r="D557224" s="31"/>
      <c r="E557224" s="22"/>
      <c r="F557224" s="22"/>
      <c r="G557224" s="22"/>
      <c r="H557224" s="22"/>
    </row>
    <row r="557225" spans="2:8" x14ac:dyDescent="0.2">
      <c r="B557225" s="22"/>
      <c r="C557225" s="22"/>
      <c r="D557225" s="31"/>
      <c r="E557225" s="22"/>
      <c r="F557225" s="22"/>
      <c r="G557225" s="22"/>
      <c r="H557225" s="22"/>
    </row>
    <row r="557226" spans="2:8" x14ac:dyDescent="0.2">
      <c r="B557226" s="22"/>
      <c r="C557226" s="22"/>
      <c r="D557226" s="31"/>
      <c r="E557226" s="22"/>
      <c r="F557226" s="22"/>
      <c r="G557226" s="22"/>
      <c r="H557226" s="22"/>
    </row>
    <row r="557227" spans="2:8" x14ac:dyDescent="0.2">
      <c r="B557227" s="22"/>
      <c r="C557227" s="22"/>
      <c r="D557227" s="31"/>
      <c r="E557227" s="22"/>
      <c r="F557227" s="22"/>
      <c r="G557227" s="22"/>
      <c r="H557227" s="22"/>
    </row>
    <row r="557228" spans="2:8" x14ac:dyDescent="0.2">
      <c r="B557228" s="22"/>
      <c r="C557228" s="22"/>
      <c r="D557228" s="31"/>
      <c r="E557228" s="22"/>
      <c r="F557228" s="22"/>
      <c r="G557228" s="22"/>
      <c r="H557228" s="22"/>
    </row>
    <row r="557229" spans="2:8" x14ac:dyDescent="0.2">
      <c r="B557229" s="22"/>
      <c r="C557229" s="22"/>
      <c r="D557229" s="31"/>
      <c r="E557229" s="22"/>
      <c r="F557229" s="22"/>
      <c r="G557229" s="22"/>
      <c r="H557229" s="22"/>
    </row>
    <row r="557230" spans="2:8" x14ac:dyDescent="0.2">
      <c r="B557230" s="22"/>
      <c r="C557230" s="22"/>
      <c r="D557230" s="31"/>
      <c r="E557230" s="22"/>
      <c r="F557230" s="22"/>
      <c r="G557230" s="22"/>
      <c r="H557230" s="22"/>
    </row>
    <row r="557231" spans="2:8" x14ac:dyDescent="0.2">
      <c r="B557231" s="22"/>
      <c r="C557231" s="22"/>
      <c r="D557231" s="31"/>
      <c r="E557231" s="22"/>
      <c r="F557231" s="22"/>
      <c r="G557231" s="22"/>
      <c r="H557231" s="22"/>
    </row>
    <row r="557232" spans="2:8" x14ac:dyDescent="0.2">
      <c r="B557232" s="22"/>
      <c r="C557232" s="22"/>
      <c r="D557232" s="31"/>
      <c r="E557232" s="22"/>
      <c r="F557232" s="22"/>
      <c r="G557232" s="22"/>
      <c r="H557232" s="22"/>
    </row>
    <row r="557233" spans="2:8" x14ac:dyDescent="0.2">
      <c r="B557233" s="22"/>
      <c r="C557233" s="22"/>
      <c r="D557233" s="31"/>
      <c r="E557233" s="22"/>
      <c r="F557233" s="22"/>
      <c r="G557233" s="22"/>
      <c r="H557233" s="22"/>
    </row>
    <row r="557234" spans="2:8" x14ac:dyDescent="0.2">
      <c r="B557234" s="22"/>
      <c r="C557234" s="22"/>
      <c r="D557234" s="31"/>
      <c r="E557234" s="22"/>
      <c r="F557234" s="22"/>
      <c r="G557234" s="22"/>
      <c r="H557234" s="22"/>
    </row>
    <row r="557235" spans="2:8" x14ac:dyDescent="0.2">
      <c r="B557235" s="22"/>
      <c r="C557235" s="22"/>
      <c r="D557235" s="31"/>
      <c r="E557235" s="22"/>
      <c r="F557235" s="22"/>
      <c r="G557235" s="22"/>
      <c r="H557235" s="22"/>
    </row>
    <row r="557236" spans="2:8" x14ac:dyDescent="0.2">
      <c r="B557236" s="22"/>
      <c r="C557236" s="22"/>
      <c r="D557236" s="31"/>
      <c r="E557236" s="22"/>
      <c r="F557236" s="22"/>
      <c r="G557236" s="22"/>
      <c r="H557236" s="22"/>
    </row>
    <row r="557237" spans="2:8" x14ac:dyDescent="0.2">
      <c r="B557237" s="22"/>
      <c r="C557237" s="22"/>
      <c r="D557237" s="31"/>
      <c r="E557237" s="22"/>
      <c r="F557237" s="22"/>
      <c r="G557237" s="22"/>
      <c r="H557237" s="22"/>
    </row>
    <row r="557238" spans="2:8" x14ac:dyDescent="0.2">
      <c r="B557238" s="22"/>
      <c r="C557238" s="22"/>
      <c r="D557238" s="31"/>
      <c r="E557238" s="22"/>
      <c r="F557238" s="22"/>
      <c r="G557238" s="22"/>
      <c r="H557238" s="22"/>
    </row>
    <row r="557239" spans="2:8" x14ac:dyDescent="0.2">
      <c r="B557239" s="22"/>
      <c r="C557239" s="22"/>
      <c r="D557239" s="31"/>
      <c r="E557239" s="22"/>
      <c r="F557239" s="22"/>
      <c r="G557239" s="22"/>
      <c r="H557239" s="22"/>
    </row>
    <row r="557240" spans="2:8" x14ac:dyDescent="0.2">
      <c r="B557240" s="22"/>
      <c r="C557240" s="22"/>
      <c r="D557240" s="31"/>
      <c r="E557240" s="22"/>
      <c r="F557240" s="22"/>
      <c r="G557240" s="22"/>
      <c r="H557240" s="22"/>
    </row>
    <row r="557241" spans="2:8" x14ac:dyDescent="0.2">
      <c r="B557241" s="22"/>
      <c r="C557241" s="22"/>
      <c r="D557241" s="31"/>
      <c r="E557241" s="22"/>
      <c r="F557241" s="22"/>
      <c r="G557241" s="22"/>
      <c r="H557241" s="22"/>
    </row>
    <row r="557242" spans="2:8" x14ac:dyDescent="0.2">
      <c r="B557242" s="22"/>
      <c r="C557242" s="22"/>
      <c r="D557242" s="31"/>
      <c r="E557242" s="22"/>
      <c r="F557242" s="22"/>
      <c r="G557242" s="22"/>
      <c r="H557242" s="22"/>
    </row>
    <row r="557243" spans="2:8" x14ac:dyDescent="0.2">
      <c r="B557243" s="22"/>
      <c r="C557243" s="22"/>
      <c r="D557243" s="31"/>
      <c r="E557243" s="22"/>
      <c r="F557243" s="22"/>
      <c r="G557243" s="22"/>
      <c r="H557243" s="22"/>
    </row>
    <row r="557244" spans="2:8" x14ac:dyDescent="0.2">
      <c r="B557244" s="22"/>
      <c r="C557244" s="22"/>
      <c r="D557244" s="31"/>
      <c r="E557244" s="22"/>
      <c r="F557244" s="22"/>
      <c r="G557244" s="22"/>
      <c r="H557244" s="22"/>
    </row>
    <row r="557245" spans="2:8" x14ac:dyDescent="0.2">
      <c r="B557245" s="22"/>
      <c r="C557245" s="22"/>
      <c r="D557245" s="31"/>
      <c r="E557245" s="22"/>
      <c r="F557245" s="22"/>
      <c r="G557245" s="22"/>
      <c r="H557245" s="22"/>
    </row>
    <row r="557246" spans="2:8" x14ac:dyDescent="0.2">
      <c r="B557246" s="22"/>
      <c r="C557246" s="22"/>
      <c r="D557246" s="31"/>
      <c r="E557246" s="22"/>
      <c r="F557246" s="22"/>
      <c r="G557246" s="22"/>
      <c r="H557246" s="22"/>
    </row>
    <row r="557247" spans="2:8" x14ac:dyDescent="0.2">
      <c r="B557247" s="22"/>
      <c r="C557247" s="22"/>
      <c r="D557247" s="31"/>
      <c r="E557247" s="22"/>
      <c r="F557247" s="22"/>
      <c r="G557247" s="22"/>
      <c r="H557247" s="22"/>
    </row>
    <row r="557248" spans="2:8" x14ac:dyDescent="0.2">
      <c r="B557248" s="22"/>
      <c r="C557248" s="22"/>
      <c r="D557248" s="31"/>
      <c r="E557248" s="22"/>
      <c r="F557248" s="22"/>
      <c r="G557248" s="22"/>
      <c r="H557248" s="22"/>
    </row>
    <row r="557249" spans="2:8" x14ac:dyDescent="0.2">
      <c r="B557249" s="22"/>
      <c r="C557249" s="22"/>
      <c r="D557249" s="31"/>
      <c r="E557249" s="22"/>
      <c r="F557249" s="22"/>
      <c r="G557249" s="22"/>
      <c r="H557249" s="22"/>
    </row>
    <row r="557250" spans="2:8" x14ac:dyDescent="0.2">
      <c r="B557250" s="22"/>
      <c r="C557250" s="22"/>
      <c r="D557250" s="31"/>
      <c r="E557250" s="22"/>
      <c r="F557250" s="22"/>
      <c r="G557250" s="22"/>
      <c r="H557250" s="22"/>
    </row>
    <row r="557251" spans="2:8" x14ac:dyDescent="0.2">
      <c r="B557251" s="22"/>
      <c r="C557251" s="22"/>
      <c r="D557251" s="31"/>
      <c r="E557251" s="22"/>
      <c r="F557251" s="22"/>
      <c r="G557251" s="22"/>
      <c r="H557251" s="22"/>
    </row>
    <row r="557252" spans="2:8" x14ac:dyDescent="0.2">
      <c r="B557252" s="22"/>
      <c r="C557252" s="22"/>
      <c r="D557252" s="31"/>
      <c r="E557252" s="22"/>
      <c r="F557252" s="22"/>
      <c r="G557252" s="22"/>
      <c r="H557252" s="22"/>
    </row>
    <row r="557253" spans="2:8" x14ac:dyDescent="0.2">
      <c r="B557253" s="22"/>
      <c r="C557253" s="22"/>
      <c r="D557253" s="31"/>
      <c r="E557253" s="22"/>
      <c r="F557253" s="22"/>
      <c r="G557253" s="22"/>
      <c r="H557253" s="22"/>
    </row>
    <row r="557254" spans="2:8" x14ac:dyDescent="0.2">
      <c r="B557254" s="22"/>
      <c r="C557254" s="22"/>
      <c r="D557254" s="31"/>
      <c r="E557254" s="22"/>
      <c r="F557254" s="22"/>
      <c r="G557254" s="22"/>
      <c r="H557254" s="22"/>
    </row>
    <row r="557255" spans="2:8" x14ac:dyDescent="0.2">
      <c r="B557255" s="22"/>
      <c r="C557255" s="22"/>
      <c r="D557255" s="31"/>
      <c r="E557255" s="22"/>
      <c r="F557255" s="22"/>
      <c r="G557255" s="22"/>
      <c r="H557255" s="22"/>
    </row>
    <row r="557256" spans="2:8" x14ac:dyDescent="0.2">
      <c r="B557256" s="22"/>
      <c r="C557256" s="22"/>
      <c r="D557256" s="31"/>
      <c r="E557256" s="22"/>
      <c r="F557256" s="22"/>
      <c r="G557256" s="22"/>
      <c r="H557256" s="22"/>
    </row>
    <row r="557257" spans="2:8" x14ac:dyDescent="0.2">
      <c r="B557257" s="22"/>
      <c r="C557257" s="22"/>
      <c r="D557257" s="31"/>
      <c r="E557257" s="22"/>
      <c r="F557257" s="22"/>
      <c r="G557257" s="22"/>
      <c r="H557257" s="22"/>
    </row>
    <row r="557258" spans="2:8" x14ac:dyDescent="0.2">
      <c r="B557258" s="22"/>
      <c r="C557258" s="22"/>
      <c r="D557258" s="31"/>
      <c r="E557258" s="22"/>
      <c r="F557258" s="22"/>
      <c r="G557258" s="22"/>
      <c r="H557258" s="22"/>
    </row>
    <row r="557259" spans="2:8" x14ac:dyDescent="0.2">
      <c r="B557259" s="22"/>
      <c r="C557259" s="22"/>
      <c r="D557259" s="31"/>
      <c r="E557259" s="22"/>
      <c r="F557259" s="22"/>
      <c r="G557259" s="22"/>
      <c r="H557259" s="22"/>
    </row>
    <row r="557260" spans="2:8" x14ac:dyDescent="0.2">
      <c r="B557260" s="22"/>
      <c r="C557260" s="22"/>
      <c r="D557260" s="31"/>
      <c r="E557260" s="22"/>
      <c r="F557260" s="22"/>
      <c r="G557260" s="22"/>
      <c r="H557260" s="22"/>
    </row>
    <row r="557261" spans="2:8" x14ac:dyDescent="0.2">
      <c r="B557261" s="22"/>
      <c r="C557261" s="22"/>
      <c r="D557261" s="31"/>
      <c r="E557261" s="22"/>
      <c r="F557261" s="22"/>
      <c r="G557261" s="22"/>
      <c r="H557261" s="22"/>
    </row>
    <row r="557262" spans="2:8" x14ac:dyDescent="0.2">
      <c r="B557262" s="22"/>
      <c r="C557262" s="22"/>
      <c r="D557262" s="31"/>
      <c r="E557262" s="22"/>
      <c r="F557262" s="22"/>
      <c r="G557262" s="22"/>
      <c r="H557262" s="22"/>
    </row>
    <row r="557263" spans="2:8" x14ac:dyDescent="0.2">
      <c r="B557263" s="22"/>
      <c r="C557263" s="22"/>
      <c r="D557263" s="31"/>
      <c r="E557263" s="22"/>
      <c r="F557263" s="22"/>
      <c r="G557263" s="22"/>
      <c r="H557263" s="22"/>
    </row>
    <row r="557264" spans="2:8" x14ac:dyDescent="0.2">
      <c r="B557264" s="22"/>
      <c r="C557264" s="22"/>
      <c r="D557264" s="31"/>
      <c r="E557264" s="22"/>
      <c r="F557264" s="22"/>
      <c r="G557264" s="22"/>
      <c r="H557264" s="22"/>
    </row>
    <row r="557265" spans="2:8" x14ac:dyDescent="0.2">
      <c r="B557265" s="22"/>
      <c r="C557265" s="22"/>
      <c r="D557265" s="31"/>
      <c r="E557265" s="22"/>
      <c r="F557265" s="22"/>
      <c r="G557265" s="22"/>
      <c r="H557265" s="22"/>
    </row>
    <row r="557266" spans="2:8" x14ac:dyDescent="0.2">
      <c r="B557266" s="22"/>
      <c r="C557266" s="22"/>
      <c r="D557266" s="31"/>
      <c r="E557266" s="22"/>
      <c r="F557266" s="22"/>
      <c r="G557266" s="22"/>
      <c r="H557266" s="22"/>
    </row>
    <row r="557267" spans="2:8" x14ac:dyDescent="0.2">
      <c r="B557267" s="22"/>
      <c r="C557267" s="22"/>
      <c r="D557267" s="31"/>
      <c r="E557267" s="22"/>
      <c r="F557267" s="22"/>
      <c r="G557267" s="22"/>
      <c r="H557267" s="22"/>
    </row>
    <row r="557268" spans="2:8" x14ac:dyDescent="0.2">
      <c r="B557268" s="22"/>
      <c r="C557268" s="22"/>
      <c r="D557268" s="31"/>
      <c r="E557268" s="22"/>
      <c r="F557268" s="22"/>
      <c r="G557268" s="22"/>
      <c r="H557268" s="22"/>
    </row>
    <row r="557269" spans="2:8" x14ac:dyDescent="0.2">
      <c r="B557269" s="22"/>
      <c r="C557269" s="22"/>
      <c r="D557269" s="31"/>
      <c r="E557269" s="22"/>
      <c r="F557269" s="22"/>
      <c r="G557269" s="22"/>
      <c r="H557269" s="22"/>
    </row>
    <row r="557270" spans="2:8" x14ac:dyDescent="0.2">
      <c r="B557270" s="22"/>
      <c r="C557270" s="22"/>
      <c r="D557270" s="31"/>
      <c r="E557270" s="22"/>
      <c r="F557270" s="22"/>
      <c r="G557270" s="22"/>
      <c r="H557270" s="22"/>
    </row>
    <row r="557271" spans="2:8" x14ac:dyDescent="0.2">
      <c r="B557271" s="22"/>
      <c r="C557271" s="22"/>
      <c r="D557271" s="31"/>
      <c r="E557271" s="22"/>
      <c r="F557271" s="22"/>
      <c r="G557271" s="22"/>
      <c r="H557271" s="22"/>
    </row>
    <row r="557272" spans="2:8" x14ac:dyDescent="0.2">
      <c r="B557272" s="22"/>
      <c r="C557272" s="22"/>
      <c r="D557272" s="31"/>
      <c r="E557272" s="22"/>
      <c r="F557272" s="22"/>
      <c r="G557272" s="22"/>
      <c r="H557272" s="22"/>
    </row>
    <row r="557273" spans="2:8" x14ac:dyDescent="0.2">
      <c r="B557273" s="22"/>
      <c r="C557273" s="22"/>
      <c r="D557273" s="31"/>
      <c r="E557273" s="22"/>
      <c r="F557273" s="22"/>
      <c r="G557273" s="22"/>
      <c r="H557273" s="22"/>
    </row>
    <row r="557274" spans="2:8" x14ac:dyDescent="0.2">
      <c r="B557274" s="22"/>
      <c r="C557274" s="22"/>
      <c r="D557274" s="31"/>
      <c r="E557274" s="22"/>
      <c r="F557274" s="22"/>
      <c r="G557274" s="22"/>
      <c r="H557274" s="22"/>
    </row>
    <row r="557275" spans="2:8" x14ac:dyDescent="0.2">
      <c r="B557275" s="22"/>
      <c r="C557275" s="22"/>
      <c r="D557275" s="31"/>
      <c r="E557275" s="22"/>
      <c r="F557275" s="22"/>
      <c r="G557275" s="22"/>
      <c r="H557275" s="22"/>
    </row>
    <row r="557276" spans="2:8" x14ac:dyDescent="0.2">
      <c r="B557276" s="22"/>
      <c r="C557276" s="22"/>
      <c r="D557276" s="31"/>
      <c r="E557276" s="22"/>
      <c r="F557276" s="22"/>
      <c r="G557276" s="22"/>
      <c r="H557276" s="22"/>
    </row>
    <row r="557277" spans="2:8" x14ac:dyDescent="0.2">
      <c r="B557277" s="22"/>
      <c r="C557277" s="22"/>
      <c r="D557277" s="31"/>
      <c r="E557277" s="22"/>
      <c r="F557277" s="22"/>
      <c r="G557277" s="22"/>
      <c r="H557277" s="22"/>
    </row>
    <row r="557278" spans="2:8" x14ac:dyDescent="0.2">
      <c r="B557278" s="23"/>
      <c r="C557278" s="23"/>
      <c r="D557278" s="31"/>
      <c r="E557278" s="23"/>
      <c r="F557278" s="23"/>
      <c r="G557278" s="23"/>
      <c r="H557278" s="22"/>
    </row>
    <row r="557279" spans="2:8" x14ac:dyDescent="0.2">
      <c r="B557279" s="24"/>
      <c r="C557279" s="24"/>
      <c r="D557279" s="32"/>
      <c r="E557279" s="24"/>
      <c r="F557279" s="24"/>
      <c r="G557279" s="24"/>
      <c r="H557279" s="23"/>
    </row>
    <row r="557280" spans="2:8" x14ac:dyDescent="0.2">
      <c r="B557280" s="25"/>
      <c r="C557280" s="25"/>
      <c r="D557280" s="31"/>
      <c r="E557280" s="25"/>
      <c r="F557280" s="25"/>
      <c r="G557280" s="25"/>
      <c r="H557280" s="24"/>
    </row>
    <row r="557281" spans="2:8" x14ac:dyDescent="0.2">
      <c r="B557281" s="25"/>
      <c r="C557281" s="25"/>
      <c r="D557281" s="31"/>
      <c r="E557281" s="25"/>
      <c r="F557281" s="25"/>
      <c r="G557281" s="25"/>
      <c r="H557281" s="25"/>
    </row>
    <row r="557282" spans="2:8" x14ac:dyDescent="0.2">
      <c r="B557282" s="25"/>
      <c r="C557282" s="25"/>
      <c r="D557282" s="31"/>
      <c r="E557282" s="25"/>
      <c r="F557282" s="25"/>
      <c r="G557282" s="25"/>
      <c r="H557282" s="25"/>
    </row>
    <row r="557283" spans="2:8" x14ac:dyDescent="0.2">
      <c r="B557283" s="25"/>
      <c r="C557283" s="25"/>
      <c r="D557283" s="31"/>
      <c r="E557283" s="25"/>
      <c r="F557283" s="25"/>
      <c r="G557283" s="25"/>
      <c r="H557283" s="25"/>
    </row>
    <row r="557284" spans="2:8" x14ac:dyDescent="0.2">
      <c r="B557284" s="25"/>
      <c r="C557284" s="25"/>
      <c r="D557284" s="31"/>
      <c r="E557284" s="25"/>
      <c r="F557284" s="25"/>
      <c r="G557284" s="25"/>
      <c r="H557284" s="25"/>
    </row>
    <row r="557285" spans="2:8" x14ac:dyDescent="0.2">
      <c r="B557285" s="25"/>
      <c r="C557285" s="25"/>
      <c r="D557285" s="31"/>
      <c r="E557285" s="25"/>
      <c r="F557285" s="25"/>
      <c r="G557285" s="25"/>
      <c r="H557285" s="25"/>
    </row>
    <row r="557286" spans="2:8" x14ac:dyDescent="0.2">
      <c r="B557286" s="21"/>
      <c r="C557286" s="21"/>
      <c r="D557286" s="31"/>
      <c r="E557286" s="21"/>
      <c r="F557286" s="21"/>
      <c r="G557286" s="21"/>
      <c r="H557286" s="25"/>
    </row>
    <row r="557287" spans="2:8" x14ac:dyDescent="0.2">
      <c r="B557287" s="25"/>
      <c r="C557287" s="25"/>
      <c r="D557287" s="31"/>
      <c r="E557287" s="25"/>
      <c r="F557287" s="25"/>
      <c r="G557287" s="25"/>
      <c r="H557287" s="21"/>
    </row>
    <row r="557288" spans="2:8" x14ac:dyDescent="0.2">
      <c r="B557288" s="25"/>
      <c r="C557288" s="25"/>
      <c r="D557288" s="31"/>
      <c r="E557288" s="25"/>
      <c r="F557288" s="25"/>
      <c r="G557288" s="25"/>
      <c r="H557288" s="25"/>
    </row>
    <row r="557289" spans="2:8" x14ac:dyDescent="0.2">
      <c r="B557289" s="25"/>
      <c r="C557289" s="25"/>
      <c r="D557289" s="31"/>
      <c r="E557289" s="25"/>
      <c r="F557289" s="25"/>
      <c r="G557289" s="25"/>
      <c r="H557289" s="25"/>
    </row>
    <row r="557290" spans="2:8" x14ac:dyDescent="0.2">
      <c r="B557290" s="25"/>
      <c r="C557290" s="25"/>
      <c r="D557290" s="31"/>
      <c r="E557290" s="25"/>
      <c r="F557290" s="25"/>
      <c r="G557290" s="25"/>
      <c r="H557290" s="25"/>
    </row>
    <row r="557291" spans="2:8" x14ac:dyDescent="0.2">
      <c r="B557291" s="25"/>
      <c r="C557291" s="25"/>
      <c r="D557291" s="31"/>
      <c r="E557291" s="25"/>
      <c r="F557291" s="25"/>
      <c r="G557291" s="25"/>
      <c r="H557291" s="25"/>
    </row>
    <row r="557292" spans="2:8" x14ac:dyDescent="0.2">
      <c r="B557292" s="25"/>
      <c r="C557292" s="25"/>
      <c r="D557292" s="31"/>
      <c r="E557292" s="25"/>
      <c r="F557292" s="25"/>
      <c r="G557292" s="25"/>
      <c r="H557292" s="25"/>
    </row>
    <row r="557293" spans="2:8" x14ac:dyDescent="0.2">
      <c r="B557293" s="25"/>
      <c r="C557293" s="25"/>
      <c r="D557293" s="31"/>
      <c r="E557293" s="25"/>
      <c r="F557293" s="25"/>
      <c r="G557293" s="25"/>
      <c r="H557293" s="25"/>
    </row>
    <row r="557294" spans="2:8" x14ac:dyDescent="0.2">
      <c r="B557294" s="25"/>
      <c r="C557294" s="25"/>
      <c r="D557294" s="31"/>
      <c r="E557294" s="25"/>
      <c r="F557294" s="25"/>
      <c r="G557294" s="25"/>
      <c r="H557294" s="25"/>
    </row>
    <row r="557295" spans="2:8" x14ac:dyDescent="0.2">
      <c r="B557295" s="25"/>
      <c r="C557295" s="25"/>
      <c r="D557295" s="31"/>
      <c r="E557295" s="25"/>
      <c r="F557295" s="25"/>
      <c r="G557295" s="25"/>
      <c r="H557295" s="25"/>
    </row>
    <row r="557296" spans="2:8" x14ac:dyDescent="0.2">
      <c r="B557296" s="25"/>
      <c r="C557296" s="25"/>
      <c r="D557296" s="31"/>
      <c r="E557296" s="25"/>
      <c r="F557296" s="25"/>
      <c r="G557296" s="25"/>
      <c r="H557296" s="25"/>
    </row>
    <row r="557297" spans="2:8" x14ac:dyDescent="0.2">
      <c r="B557297" s="25"/>
      <c r="C557297" s="25"/>
      <c r="D557297" s="31"/>
      <c r="E557297" s="25"/>
      <c r="F557297" s="25"/>
      <c r="G557297" s="25"/>
      <c r="H557297" s="25"/>
    </row>
    <row r="557298" spans="2:8" x14ac:dyDescent="0.2">
      <c r="B557298" s="25"/>
      <c r="C557298" s="25"/>
      <c r="D557298" s="31"/>
      <c r="E557298" s="25"/>
      <c r="F557298" s="25"/>
      <c r="G557298" s="25"/>
      <c r="H557298" s="25"/>
    </row>
    <row r="557299" spans="2:8" x14ac:dyDescent="0.2">
      <c r="B557299" s="25"/>
      <c r="C557299" s="25"/>
      <c r="D557299" s="31"/>
      <c r="E557299" s="25"/>
      <c r="F557299" s="25"/>
      <c r="G557299" s="25"/>
      <c r="H557299" s="25"/>
    </row>
    <row r="557300" spans="2:8" x14ac:dyDescent="0.2">
      <c r="B557300" s="25"/>
      <c r="C557300" s="25"/>
      <c r="D557300" s="31"/>
      <c r="E557300" s="25"/>
      <c r="F557300" s="25"/>
      <c r="G557300" s="25"/>
      <c r="H557300" s="25"/>
    </row>
    <row r="557301" spans="2:8" x14ac:dyDescent="0.2">
      <c r="B557301" s="25"/>
      <c r="C557301" s="25"/>
      <c r="D557301" s="31"/>
      <c r="E557301" s="25"/>
      <c r="F557301" s="25"/>
      <c r="G557301" s="25"/>
      <c r="H557301" s="25"/>
    </row>
    <row r="557302" spans="2:8" x14ac:dyDescent="0.2">
      <c r="B557302" s="25"/>
      <c r="C557302" s="25"/>
      <c r="D557302" s="31"/>
      <c r="E557302" s="25"/>
      <c r="F557302" s="25"/>
      <c r="G557302" s="25"/>
      <c r="H557302" s="25"/>
    </row>
    <row r="557303" spans="2:8" x14ac:dyDescent="0.2">
      <c r="B557303" s="25"/>
      <c r="C557303" s="25"/>
      <c r="D557303" s="31"/>
      <c r="E557303" s="25"/>
      <c r="F557303" s="25"/>
      <c r="G557303" s="25"/>
      <c r="H557303" s="25"/>
    </row>
    <row r="557304" spans="2:8" x14ac:dyDescent="0.2">
      <c r="B557304" s="25"/>
      <c r="C557304" s="25"/>
      <c r="D557304" s="31"/>
      <c r="E557304" s="25"/>
      <c r="F557304" s="25"/>
      <c r="G557304" s="25"/>
      <c r="H557304" s="25"/>
    </row>
    <row r="557305" spans="2:8" x14ac:dyDescent="0.2">
      <c r="B557305" s="25"/>
      <c r="C557305" s="25"/>
      <c r="D557305" s="31"/>
      <c r="E557305" s="25"/>
      <c r="F557305" s="25"/>
      <c r="G557305" s="25"/>
      <c r="H557305" s="25"/>
    </row>
    <row r="557306" spans="2:8" x14ac:dyDescent="0.2">
      <c r="B557306" s="25"/>
      <c r="C557306" s="25"/>
      <c r="D557306" s="31"/>
      <c r="E557306" s="25"/>
      <c r="F557306" s="25"/>
      <c r="G557306" s="25"/>
      <c r="H557306" s="25"/>
    </row>
    <row r="557307" spans="2:8" x14ac:dyDescent="0.2">
      <c r="B557307" s="25"/>
      <c r="C557307" s="25"/>
      <c r="D557307" s="31"/>
      <c r="E557307" s="25"/>
      <c r="F557307" s="25"/>
      <c r="G557307" s="25"/>
      <c r="H557307" s="25"/>
    </row>
    <row r="557308" spans="2:8" x14ac:dyDescent="0.2">
      <c r="B557308" s="25"/>
      <c r="C557308" s="25"/>
      <c r="D557308" s="31"/>
      <c r="E557308" s="25"/>
      <c r="F557308" s="25"/>
      <c r="G557308" s="25"/>
      <c r="H557308" s="25"/>
    </row>
    <row r="557309" spans="2:8" x14ac:dyDescent="0.2">
      <c r="B557309" s="25"/>
      <c r="C557309" s="25"/>
      <c r="D557309" s="31"/>
      <c r="E557309" s="25"/>
      <c r="F557309" s="25"/>
      <c r="G557309" s="25"/>
      <c r="H557309" s="25"/>
    </row>
    <row r="557310" spans="2:8" x14ac:dyDescent="0.2">
      <c r="B557310" s="25"/>
      <c r="C557310" s="25"/>
      <c r="D557310" s="31"/>
      <c r="E557310" s="25"/>
      <c r="F557310" s="25"/>
      <c r="G557310" s="25"/>
      <c r="H557310" s="25"/>
    </row>
    <row r="557311" spans="2:8" x14ac:dyDescent="0.2">
      <c r="B557311" s="25"/>
      <c r="C557311" s="25"/>
      <c r="D557311" s="31"/>
      <c r="E557311" s="25"/>
      <c r="F557311" s="25"/>
      <c r="G557311" s="25"/>
      <c r="H557311" s="25"/>
    </row>
    <row r="557312" spans="2:8" x14ac:dyDescent="0.2">
      <c r="B557312" s="25"/>
      <c r="C557312" s="25"/>
      <c r="D557312" s="31"/>
      <c r="E557312" s="25"/>
      <c r="F557312" s="25"/>
      <c r="G557312" s="25"/>
      <c r="H557312" s="25"/>
    </row>
    <row r="557313" spans="2:8" x14ac:dyDescent="0.2">
      <c r="B557313" s="25"/>
      <c r="C557313" s="25"/>
      <c r="D557313" s="31"/>
      <c r="E557313" s="25"/>
      <c r="F557313" s="25"/>
      <c r="G557313" s="25"/>
      <c r="H557313" s="25"/>
    </row>
    <row r="557314" spans="2:8" x14ac:dyDescent="0.2">
      <c r="B557314" s="25"/>
      <c r="C557314" s="25"/>
      <c r="D557314" s="31"/>
      <c r="E557314" s="25"/>
      <c r="F557314" s="25"/>
      <c r="G557314" s="25"/>
      <c r="H557314" s="25"/>
    </row>
    <row r="557315" spans="2:8" x14ac:dyDescent="0.2">
      <c r="B557315" s="25"/>
      <c r="C557315" s="25"/>
      <c r="D557315" s="31"/>
      <c r="E557315" s="25"/>
      <c r="F557315" s="25"/>
      <c r="G557315" s="25"/>
      <c r="H557315" s="25"/>
    </row>
    <row r="557316" spans="2:8" x14ac:dyDescent="0.2">
      <c r="B557316" s="25"/>
      <c r="C557316" s="25"/>
      <c r="D557316" s="31"/>
      <c r="E557316" s="25"/>
      <c r="F557316" s="25"/>
      <c r="G557316" s="25"/>
      <c r="H557316" s="25"/>
    </row>
    <row r="557317" spans="2:8" x14ac:dyDescent="0.2">
      <c r="B557317" s="25"/>
      <c r="C557317" s="25"/>
      <c r="D557317" s="31"/>
      <c r="E557317" s="25"/>
      <c r="F557317" s="25"/>
      <c r="G557317" s="25"/>
      <c r="H557317" s="25"/>
    </row>
    <row r="557318" spans="2:8" x14ac:dyDescent="0.2">
      <c r="B557318" s="25"/>
      <c r="C557318" s="25"/>
      <c r="D557318" s="31"/>
      <c r="E557318" s="25"/>
      <c r="F557318" s="25"/>
      <c r="G557318" s="25"/>
      <c r="H557318" s="25"/>
    </row>
    <row r="557319" spans="2:8" x14ac:dyDescent="0.2">
      <c r="B557319" s="25"/>
      <c r="C557319" s="25"/>
      <c r="D557319" s="31"/>
      <c r="E557319" s="25"/>
      <c r="F557319" s="25"/>
      <c r="G557319" s="25"/>
      <c r="H557319" s="25"/>
    </row>
    <row r="557320" spans="2:8" x14ac:dyDescent="0.2">
      <c r="B557320" s="25"/>
      <c r="C557320" s="25"/>
      <c r="D557320" s="31"/>
      <c r="E557320" s="25"/>
      <c r="F557320" s="25"/>
      <c r="G557320" s="25"/>
      <c r="H557320" s="25"/>
    </row>
    <row r="557321" spans="2:8" x14ac:dyDescent="0.2">
      <c r="B557321" s="25"/>
      <c r="C557321" s="25"/>
      <c r="D557321" s="31"/>
      <c r="E557321" s="25"/>
      <c r="F557321" s="25"/>
      <c r="G557321" s="25"/>
      <c r="H557321" s="25"/>
    </row>
    <row r="557322" spans="2:8" x14ac:dyDescent="0.2">
      <c r="B557322" s="25"/>
      <c r="C557322" s="25"/>
      <c r="D557322" s="31"/>
      <c r="E557322" s="25"/>
      <c r="F557322" s="25"/>
      <c r="G557322" s="25"/>
      <c r="H557322" s="25"/>
    </row>
    <row r="557323" spans="2:8" x14ac:dyDescent="0.2">
      <c r="B557323" s="25"/>
      <c r="C557323" s="25"/>
      <c r="D557323" s="31"/>
      <c r="E557323" s="25"/>
      <c r="F557323" s="25"/>
      <c r="G557323" s="25"/>
      <c r="H557323" s="25"/>
    </row>
    <row r="557324" spans="2:8" x14ac:dyDescent="0.2">
      <c r="B557324" s="25"/>
      <c r="C557324" s="25"/>
      <c r="D557324" s="31"/>
      <c r="E557324" s="25"/>
      <c r="F557324" s="25"/>
      <c r="G557324" s="25"/>
      <c r="H557324" s="25"/>
    </row>
    <row r="557325" spans="2:8" x14ac:dyDescent="0.2">
      <c r="B557325" s="25"/>
      <c r="C557325" s="25"/>
      <c r="D557325" s="31"/>
      <c r="E557325" s="25"/>
      <c r="F557325" s="25"/>
      <c r="G557325" s="25"/>
      <c r="H557325" s="25"/>
    </row>
    <row r="557326" spans="2:8" x14ac:dyDescent="0.2">
      <c r="B557326" s="25"/>
      <c r="C557326" s="25"/>
      <c r="D557326" s="31"/>
      <c r="E557326" s="25"/>
      <c r="F557326" s="25"/>
      <c r="G557326" s="25"/>
      <c r="H557326" s="25"/>
    </row>
    <row r="557327" spans="2:8" x14ac:dyDescent="0.2">
      <c r="B557327" s="25"/>
      <c r="C557327" s="25"/>
      <c r="D557327" s="31"/>
      <c r="E557327" s="25"/>
      <c r="F557327" s="25"/>
      <c r="G557327" s="25"/>
      <c r="H557327" s="25"/>
    </row>
    <row r="557328" spans="2:8" x14ac:dyDescent="0.2">
      <c r="B557328" s="25"/>
      <c r="C557328" s="25"/>
      <c r="D557328" s="31"/>
      <c r="E557328" s="25"/>
      <c r="F557328" s="25"/>
      <c r="G557328" s="25"/>
      <c r="H557328" s="25"/>
    </row>
    <row r="557329" spans="2:8" x14ac:dyDescent="0.2">
      <c r="B557329" s="25"/>
      <c r="C557329" s="25"/>
      <c r="D557329" s="31"/>
      <c r="E557329" s="25"/>
      <c r="F557329" s="25"/>
      <c r="G557329" s="25"/>
      <c r="H557329" s="25"/>
    </row>
    <row r="557330" spans="2:8" x14ac:dyDescent="0.2">
      <c r="B557330" s="25"/>
      <c r="C557330" s="25"/>
      <c r="D557330" s="31"/>
      <c r="E557330" s="25"/>
      <c r="F557330" s="25"/>
      <c r="G557330" s="25"/>
      <c r="H557330" s="25"/>
    </row>
    <row r="557331" spans="2:8" x14ac:dyDescent="0.2">
      <c r="B557331" s="25"/>
      <c r="C557331" s="25"/>
      <c r="D557331" s="31"/>
      <c r="E557331" s="25"/>
      <c r="F557331" s="25"/>
      <c r="G557331" s="25"/>
      <c r="H557331" s="25"/>
    </row>
    <row r="557332" spans="2:8" x14ac:dyDescent="0.2">
      <c r="B557332" s="25"/>
      <c r="C557332" s="25"/>
      <c r="D557332" s="31"/>
      <c r="E557332" s="25"/>
      <c r="F557332" s="25"/>
      <c r="G557332" s="25"/>
      <c r="H557332" s="25"/>
    </row>
    <row r="557333" spans="2:8" x14ac:dyDescent="0.2">
      <c r="B557333" s="25"/>
      <c r="C557333" s="25"/>
      <c r="D557333" s="31"/>
      <c r="E557333" s="25"/>
      <c r="F557333" s="25"/>
      <c r="G557333" s="25"/>
      <c r="H557333" s="25"/>
    </row>
    <row r="557334" spans="2:8" x14ac:dyDescent="0.2">
      <c r="B557334" s="25"/>
      <c r="C557334" s="25"/>
      <c r="D557334" s="31"/>
      <c r="E557334" s="25"/>
      <c r="F557334" s="25"/>
      <c r="G557334" s="25"/>
      <c r="H557334" s="25"/>
    </row>
    <row r="557335" spans="2:8" x14ac:dyDescent="0.2">
      <c r="B557335" s="25"/>
      <c r="C557335" s="25"/>
      <c r="D557335" s="31"/>
      <c r="E557335" s="25"/>
      <c r="F557335" s="25"/>
      <c r="G557335" s="25"/>
      <c r="H557335" s="25"/>
    </row>
    <row r="557336" spans="2:8" x14ac:dyDescent="0.2">
      <c r="B557336" s="25"/>
      <c r="C557336" s="25"/>
      <c r="D557336" s="31"/>
      <c r="E557336" s="25"/>
      <c r="F557336" s="25"/>
      <c r="G557336" s="25"/>
      <c r="H557336" s="25"/>
    </row>
    <row r="557337" spans="2:8" x14ac:dyDescent="0.2">
      <c r="B557337" s="25"/>
      <c r="C557337" s="25"/>
      <c r="D557337" s="31"/>
      <c r="E557337" s="25"/>
      <c r="F557337" s="25"/>
      <c r="G557337" s="25"/>
      <c r="H557337" s="25"/>
    </row>
    <row r="557338" spans="2:8" x14ac:dyDescent="0.2">
      <c r="B557338" s="25"/>
      <c r="C557338" s="25"/>
      <c r="D557338" s="31"/>
      <c r="E557338" s="25"/>
      <c r="F557338" s="25"/>
      <c r="G557338" s="25"/>
      <c r="H557338" s="25"/>
    </row>
    <row r="557339" spans="2:8" x14ac:dyDescent="0.2">
      <c r="B557339" s="25"/>
      <c r="C557339" s="25"/>
      <c r="D557339" s="31"/>
      <c r="E557339" s="25"/>
      <c r="F557339" s="25"/>
      <c r="G557339" s="25"/>
      <c r="H557339" s="25"/>
    </row>
    <row r="557340" spans="2:8" x14ac:dyDescent="0.2">
      <c r="B557340" s="25"/>
      <c r="C557340" s="25"/>
      <c r="D557340" s="31"/>
      <c r="E557340" s="25"/>
      <c r="F557340" s="25"/>
      <c r="G557340" s="25"/>
      <c r="H557340" s="25"/>
    </row>
    <row r="557341" spans="2:8" x14ac:dyDescent="0.2">
      <c r="B557341" s="25"/>
      <c r="C557341" s="25"/>
      <c r="D557341" s="31"/>
      <c r="E557341" s="25"/>
      <c r="F557341" s="25"/>
      <c r="G557341" s="25"/>
      <c r="H557341" s="25"/>
    </row>
    <row r="557342" spans="2:8" x14ac:dyDescent="0.2">
      <c r="B557342" s="25"/>
      <c r="C557342" s="25"/>
      <c r="D557342" s="31"/>
      <c r="E557342" s="25"/>
      <c r="F557342" s="25"/>
      <c r="G557342" s="25"/>
      <c r="H557342" s="25"/>
    </row>
    <row r="557343" spans="2:8" x14ac:dyDescent="0.2">
      <c r="B557343" s="25"/>
      <c r="C557343" s="25"/>
      <c r="D557343" s="31"/>
      <c r="E557343" s="25"/>
      <c r="F557343" s="25"/>
      <c r="G557343" s="25"/>
      <c r="H557343" s="25"/>
    </row>
    <row r="557344" spans="2:8" x14ac:dyDescent="0.2">
      <c r="B557344" s="25"/>
      <c r="C557344" s="25"/>
      <c r="D557344" s="31"/>
      <c r="E557344" s="25"/>
      <c r="F557344" s="25"/>
      <c r="G557344" s="25"/>
      <c r="H557344" s="25"/>
    </row>
    <row r="557345" spans="2:8" x14ac:dyDescent="0.2">
      <c r="B557345" s="25"/>
      <c r="C557345" s="25"/>
      <c r="D557345" s="31"/>
      <c r="E557345" s="25"/>
      <c r="F557345" s="25"/>
      <c r="G557345" s="25"/>
      <c r="H557345" s="25"/>
    </row>
    <row r="557346" spans="2:8" x14ac:dyDescent="0.2">
      <c r="B557346" s="25"/>
      <c r="C557346" s="25"/>
      <c r="D557346" s="31"/>
      <c r="E557346" s="25"/>
      <c r="F557346" s="25"/>
      <c r="G557346" s="25"/>
      <c r="H557346" s="25"/>
    </row>
    <row r="557347" spans="2:8" x14ac:dyDescent="0.2">
      <c r="B557347" s="25"/>
      <c r="C557347" s="25"/>
      <c r="D557347" s="31"/>
      <c r="E557347" s="25"/>
      <c r="F557347" s="25"/>
      <c r="G557347" s="25"/>
      <c r="H557347" s="25"/>
    </row>
    <row r="557348" spans="2:8" x14ac:dyDescent="0.2">
      <c r="B557348" s="25"/>
      <c r="C557348" s="25"/>
      <c r="D557348" s="31"/>
      <c r="E557348" s="25"/>
      <c r="F557348" s="25"/>
      <c r="G557348" s="25"/>
      <c r="H557348" s="25"/>
    </row>
    <row r="557349" spans="2:8" x14ac:dyDescent="0.2">
      <c r="B557349" s="25"/>
      <c r="C557349" s="25"/>
      <c r="D557349" s="31"/>
      <c r="E557349" s="25"/>
      <c r="F557349" s="25"/>
      <c r="G557349" s="25"/>
      <c r="H557349" s="25"/>
    </row>
    <row r="557350" spans="2:8" x14ac:dyDescent="0.2">
      <c r="B557350" s="25"/>
      <c r="C557350" s="25"/>
      <c r="D557350" s="31"/>
      <c r="E557350" s="25"/>
      <c r="F557350" s="25"/>
      <c r="G557350" s="25"/>
      <c r="H557350" s="25"/>
    </row>
    <row r="557351" spans="2:8" x14ac:dyDescent="0.2">
      <c r="B557351" s="25"/>
      <c r="C557351" s="25"/>
      <c r="D557351" s="31"/>
      <c r="E557351" s="25"/>
      <c r="F557351" s="25"/>
      <c r="G557351" s="25"/>
      <c r="H557351" s="25"/>
    </row>
    <row r="557352" spans="2:8" x14ac:dyDescent="0.2">
      <c r="B557352" s="25"/>
      <c r="C557352" s="25"/>
      <c r="D557352" s="31"/>
      <c r="E557352" s="25"/>
      <c r="F557352" s="25"/>
      <c r="G557352" s="25"/>
      <c r="H557352" s="25"/>
    </row>
    <row r="557353" spans="2:8" x14ac:dyDescent="0.2">
      <c r="B557353" s="25"/>
      <c r="C557353" s="25"/>
      <c r="D557353" s="31"/>
      <c r="E557353" s="25"/>
      <c r="F557353" s="25"/>
      <c r="G557353" s="25"/>
      <c r="H557353" s="25"/>
    </row>
    <row r="557354" spans="2:8" x14ac:dyDescent="0.2">
      <c r="B557354" s="25"/>
      <c r="C557354" s="25"/>
      <c r="D557354" s="31"/>
      <c r="E557354" s="25"/>
      <c r="F557354" s="25"/>
      <c r="G557354" s="25"/>
      <c r="H557354" s="25"/>
    </row>
    <row r="557355" spans="2:8" x14ac:dyDescent="0.2">
      <c r="B557355" s="25"/>
      <c r="C557355" s="25"/>
      <c r="D557355" s="31"/>
      <c r="E557355" s="25"/>
      <c r="F557355" s="25"/>
      <c r="G557355" s="25"/>
      <c r="H557355" s="25"/>
    </row>
    <row r="557356" spans="2:8" x14ac:dyDescent="0.2">
      <c r="B557356" s="25"/>
      <c r="C557356" s="25"/>
      <c r="D557356" s="31"/>
      <c r="E557356" s="25"/>
      <c r="F557356" s="25"/>
      <c r="G557356" s="25"/>
      <c r="H557356" s="25"/>
    </row>
    <row r="557357" spans="2:8" x14ac:dyDescent="0.2">
      <c r="B557357" s="25"/>
      <c r="C557357" s="25"/>
      <c r="D557357" s="31"/>
      <c r="E557357" s="25"/>
      <c r="F557357" s="25"/>
      <c r="G557357" s="25"/>
      <c r="H557357" s="25"/>
    </row>
    <row r="557358" spans="2:8" x14ac:dyDescent="0.2">
      <c r="B557358" s="25"/>
      <c r="C557358" s="25"/>
      <c r="D557358" s="31"/>
      <c r="E557358" s="25"/>
      <c r="F557358" s="25"/>
      <c r="G557358" s="25"/>
      <c r="H557358" s="25"/>
    </row>
    <row r="557359" spans="2:8" x14ac:dyDescent="0.2">
      <c r="B557359" s="25"/>
      <c r="C557359" s="25"/>
      <c r="D557359" s="31"/>
      <c r="E557359" s="25"/>
      <c r="F557359" s="25"/>
      <c r="G557359" s="25"/>
      <c r="H557359" s="25"/>
    </row>
    <row r="557360" spans="2:8" x14ac:dyDescent="0.2">
      <c r="B557360" s="25"/>
      <c r="C557360" s="25"/>
      <c r="D557360" s="31"/>
      <c r="E557360" s="25"/>
      <c r="F557360" s="25"/>
      <c r="G557360" s="25"/>
      <c r="H557360" s="25"/>
    </row>
    <row r="557361" spans="2:8" x14ac:dyDescent="0.2">
      <c r="B557361" s="25"/>
      <c r="C557361" s="25"/>
      <c r="D557361" s="31"/>
      <c r="E557361" s="25"/>
      <c r="F557361" s="25"/>
      <c r="G557361" s="25"/>
      <c r="H557361" s="25"/>
    </row>
    <row r="557362" spans="2:8" x14ac:dyDescent="0.2">
      <c r="B557362" s="25"/>
      <c r="C557362" s="25"/>
      <c r="D557362" s="31"/>
      <c r="E557362" s="25"/>
      <c r="F557362" s="25"/>
      <c r="G557362" s="25"/>
      <c r="H557362" s="25"/>
    </row>
    <row r="557363" spans="2:8" x14ac:dyDescent="0.2">
      <c r="B557363" s="25"/>
      <c r="C557363" s="25"/>
      <c r="D557363" s="31"/>
      <c r="E557363" s="25"/>
      <c r="F557363" s="25"/>
      <c r="G557363" s="25"/>
      <c r="H557363" s="25"/>
    </row>
    <row r="557364" spans="2:8" x14ac:dyDescent="0.2">
      <c r="B557364" s="25"/>
      <c r="C557364" s="25"/>
      <c r="D557364" s="31"/>
      <c r="E557364" s="25"/>
      <c r="F557364" s="25"/>
      <c r="G557364" s="25"/>
      <c r="H557364" s="25"/>
    </row>
    <row r="557365" spans="2:8" x14ac:dyDescent="0.2">
      <c r="B557365" s="25"/>
      <c r="C557365" s="25"/>
      <c r="D557365" s="31"/>
      <c r="E557365" s="25"/>
      <c r="F557365" s="25"/>
      <c r="G557365" s="25"/>
      <c r="H557365" s="25"/>
    </row>
    <row r="557366" spans="2:8" x14ac:dyDescent="0.2">
      <c r="B557366" s="25"/>
      <c r="C557366" s="25"/>
      <c r="D557366" s="31"/>
      <c r="E557366" s="25"/>
      <c r="F557366" s="25"/>
      <c r="G557366" s="25"/>
      <c r="H557366" s="25"/>
    </row>
    <row r="557367" spans="2:8" x14ac:dyDescent="0.2">
      <c r="B557367" s="25"/>
      <c r="C557367" s="25"/>
      <c r="D557367" s="31"/>
      <c r="E557367" s="25"/>
      <c r="F557367" s="25"/>
      <c r="G557367" s="25"/>
      <c r="H557367" s="25"/>
    </row>
    <row r="557368" spans="2:8" x14ac:dyDescent="0.2">
      <c r="B557368" s="25"/>
      <c r="C557368" s="25"/>
      <c r="D557368" s="31"/>
      <c r="E557368" s="25"/>
      <c r="F557368" s="25"/>
      <c r="G557368" s="25"/>
      <c r="H557368" s="25"/>
    </row>
    <row r="557369" spans="2:8" x14ac:dyDescent="0.2">
      <c r="B557369" s="25"/>
      <c r="C557369" s="25"/>
      <c r="D557369" s="31"/>
      <c r="E557369" s="25"/>
      <c r="F557369" s="25"/>
      <c r="G557369" s="25"/>
      <c r="H557369" s="25"/>
    </row>
    <row r="557370" spans="2:8" x14ac:dyDescent="0.2">
      <c r="B557370" s="25"/>
      <c r="C557370" s="25"/>
      <c r="D557370" s="31"/>
      <c r="E557370" s="25"/>
      <c r="F557370" s="25"/>
      <c r="G557370" s="25"/>
      <c r="H557370" s="25"/>
    </row>
    <row r="557371" spans="2:8" x14ac:dyDescent="0.2">
      <c r="B557371" s="25"/>
      <c r="C557371" s="25"/>
      <c r="D557371" s="31"/>
      <c r="E557371" s="25"/>
      <c r="F557371" s="25"/>
      <c r="G557371" s="25"/>
      <c r="H557371" s="25"/>
    </row>
    <row r="557372" spans="2:8" x14ac:dyDescent="0.2">
      <c r="B557372" s="25"/>
      <c r="C557372" s="25"/>
      <c r="D557372" s="31"/>
      <c r="E557372" s="25"/>
      <c r="F557372" s="25"/>
      <c r="G557372" s="25"/>
      <c r="H557372" s="25"/>
    </row>
    <row r="557373" spans="2:8" x14ac:dyDescent="0.2">
      <c r="B557373" s="25"/>
      <c r="C557373" s="25"/>
      <c r="D557373" s="31"/>
      <c r="E557373" s="25"/>
      <c r="F557373" s="25"/>
      <c r="G557373" s="25"/>
      <c r="H557373" s="25"/>
    </row>
    <row r="557374" spans="2:8" x14ac:dyDescent="0.2">
      <c r="B557374" s="25"/>
      <c r="C557374" s="25"/>
      <c r="D557374" s="31"/>
      <c r="E557374" s="25"/>
      <c r="F557374" s="25"/>
      <c r="G557374" s="25"/>
      <c r="H557374" s="25"/>
    </row>
    <row r="557375" spans="2:8" x14ac:dyDescent="0.2">
      <c r="B557375" s="25"/>
      <c r="C557375" s="25"/>
      <c r="D557375" s="31"/>
      <c r="E557375" s="25"/>
      <c r="F557375" s="25"/>
      <c r="G557375" s="25"/>
      <c r="H557375" s="25"/>
    </row>
    <row r="557376" spans="2:8" x14ac:dyDescent="0.2">
      <c r="B557376" s="25"/>
      <c r="C557376" s="25"/>
      <c r="D557376" s="31"/>
      <c r="E557376" s="25"/>
      <c r="F557376" s="25"/>
      <c r="G557376" s="25"/>
      <c r="H557376" s="25"/>
    </row>
    <row r="557377" spans="2:8" x14ac:dyDescent="0.2">
      <c r="B557377" s="25"/>
      <c r="C557377" s="25"/>
      <c r="D557377" s="31"/>
      <c r="E557377" s="25"/>
      <c r="F557377" s="25"/>
      <c r="G557377" s="25"/>
      <c r="H557377" s="25"/>
    </row>
    <row r="557378" spans="2:8" x14ac:dyDescent="0.2">
      <c r="B557378" s="25"/>
      <c r="C557378" s="25"/>
      <c r="D557378" s="31"/>
      <c r="E557378" s="25"/>
      <c r="F557378" s="25"/>
      <c r="G557378" s="25"/>
      <c r="H557378" s="25"/>
    </row>
    <row r="557379" spans="2:8" x14ac:dyDescent="0.2">
      <c r="B557379" s="25"/>
      <c r="C557379" s="25"/>
      <c r="D557379" s="31"/>
      <c r="E557379" s="25"/>
      <c r="F557379" s="25"/>
      <c r="G557379" s="25"/>
      <c r="H557379" s="25"/>
    </row>
    <row r="557380" spans="2:8" x14ac:dyDescent="0.2">
      <c r="B557380" s="25"/>
      <c r="C557380" s="25"/>
      <c r="D557380" s="31"/>
      <c r="E557380" s="25"/>
      <c r="F557380" s="25"/>
      <c r="G557380" s="25"/>
      <c r="H557380" s="25"/>
    </row>
    <row r="557381" spans="2:8" x14ac:dyDescent="0.2">
      <c r="B557381" s="25"/>
      <c r="C557381" s="25"/>
      <c r="D557381" s="31"/>
      <c r="E557381" s="25"/>
      <c r="F557381" s="25"/>
      <c r="G557381" s="25"/>
      <c r="H557381" s="25"/>
    </row>
    <row r="557382" spans="2:8" x14ac:dyDescent="0.2">
      <c r="B557382" s="25"/>
      <c r="C557382" s="25"/>
      <c r="D557382" s="31"/>
      <c r="E557382" s="25"/>
      <c r="F557382" s="25"/>
      <c r="G557382" s="25"/>
      <c r="H557382" s="25"/>
    </row>
    <row r="557383" spans="2:8" x14ac:dyDescent="0.2">
      <c r="B557383" s="25"/>
      <c r="C557383" s="25"/>
      <c r="D557383" s="31"/>
      <c r="E557383" s="25"/>
      <c r="F557383" s="25"/>
      <c r="G557383" s="25"/>
      <c r="H557383" s="25"/>
    </row>
    <row r="557384" spans="2:8" x14ac:dyDescent="0.2">
      <c r="B557384" s="25"/>
      <c r="C557384" s="25"/>
      <c r="D557384" s="31"/>
      <c r="E557384" s="25"/>
      <c r="F557384" s="25"/>
      <c r="G557384" s="25"/>
      <c r="H557384" s="25"/>
    </row>
    <row r="557385" spans="2:8" x14ac:dyDescent="0.2">
      <c r="B557385" s="25"/>
      <c r="C557385" s="25"/>
      <c r="D557385" s="31"/>
      <c r="E557385" s="25"/>
      <c r="F557385" s="25"/>
      <c r="G557385" s="25"/>
      <c r="H557385" s="25"/>
    </row>
    <row r="557386" spans="2:8" x14ac:dyDescent="0.2">
      <c r="B557386" s="25"/>
      <c r="C557386" s="25"/>
      <c r="D557386" s="31"/>
      <c r="E557386" s="25"/>
      <c r="F557386" s="25"/>
      <c r="G557386" s="25"/>
      <c r="H557386" s="25"/>
    </row>
    <row r="557387" spans="2:8" x14ac:dyDescent="0.2">
      <c r="B557387" s="25"/>
      <c r="C557387" s="25"/>
      <c r="D557387" s="31"/>
      <c r="E557387" s="25"/>
      <c r="F557387" s="25"/>
      <c r="G557387" s="25"/>
      <c r="H557387" s="25"/>
    </row>
    <row r="557388" spans="2:8" x14ac:dyDescent="0.2">
      <c r="B557388" s="25"/>
      <c r="C557388" s="25"/>
      <c r="D557388" s="31"/>
      <c r="E557388" s="25"/>
      <c r="F557388" s="25"/>
      <c r="G557388" s="25"/>
      <c r="H557388" s="25"/>
    </row>
    <row r="557389" spans="2:8" x14ac:dyDescent="0.2">
      <c r="B557389" s="25"/>
      <c r="C557389" s="25"/>
      <c r="D557389" s="31"/>
      <c r="E557389" s="25"/>
      <c r="F557389" s="25"/>
      <c r="G557389" s="25"/>
      <c r="H557389" s="25"/>
    </row>
    <row r="557390" spans="2:8" x14ac:dyDescent="0.2">
      <c r="B557390" s="25"/>
      <c r="C557390" s="25"/>
      <c r="D557390" s="31"/>
      <c r="E557390" s="25"/>
      <c r="F557390" s="25"/>
      <c r="G557390" s="25"/>
      <c r="H557390" s="25"/>
    </row>
    <row r="557391" spans="2:8" x14ac:dyDescent="0.2">
      <c r="B557391" s="25"/>
      <c r="C557391" s="25"/>
      <c r="D557391" s="31"/>
      <c r="E557391" s="25"/>
      <c r="F557391" s="25"/>
      <c r="G557391" s="25"/>
      <c r="H557391" s="25"/>
    </row>
    <row r="557392" spans="2:8" x14ac:dyDescent="0.2">
      <c r="B557392" s="25"/>
      <c r="C557392" s="25"/>
      <c r="D557392" s="31"/>
      <c r="E557392" s="25"/>
      <c r="F557392" s="25"/>
      <c r="G557392" s="25"/>
      <c r="H557392" s="25"/>
    </row>
    <row r="557393" spans="2:8" x14ac:dyDescent="0.2">
      <c r="B557393" s="25"/>
      <c r="C557393" s="25"/>
      <c r="D557393" s="31"/>
      <c r="E557393" s="25"/>
      <c r="F557393" s="25"/>
      <c r="G557393" s="25"/>
      <c r="H557393" s="25"/>
    </row>
    <row r="557394" spans="2:8" x14ac:dyDescent="0.2">
      <c r="B557394" s="25"/>
      <c r="C557394" s="25"/>
      <c r="D557394" s="31"/>
      <c r="E557394" s="25"/>
      <c r="F557394" s="25"/>
      <c r="G557394" s="25"/>
      <c r="H557394" s="25"/>
    </row>
    <row r="557395" spans="2:8" x14ac:dyDescent="0.2">
      <c r="B557395" s="25"/>
      <c r="C557395" s="25"/>
      <c r="D557395" s="31"/>
      <c r="E557395" s="25"/>
      <c r="F557395" s="25"/>
      <c r="G557395" s="25"/>
      <c r="H557395" s="25"/>
    </row>
    <row r="557396" spans="2:8" x14ac:dyDescent="0.2">
      <c r="B557396" s="25"/>
      <c r="C557396" s="25"/>
      <c r="D557396" s="31"/>
      <c r="E557396" s="25"/>
      <c r="F557396" s="25"/>
      <c r="G557396" s="25"/>
      <c r="H557396" s="25"/>
    </row>
    <row r="557397" spans="2:8" x14ac:dyDescent="0.2">
      <c r="B557397" s="25"/>
      <c r="C557397" s="25"/>
      <c r="D557397" s="31"/>
      <c r="E557397" s="25"/>
      <c r="F557397" s="25"/>
      <c r="G557397" s="25"/>
      <c r="H557397" s="25"/>
    </row>
    <row r="557398" spans="2:8" x14ac:dyDescent="0.2">
      <c r="B557398" s="25"/>
      <c r="C557398" s="25"/>
      <c r="D557398" s="31"/>
      <c r="E557398" s="25"/>
      <c r="F557398" s="25"/>
      <c r="G557398" s="25"/>
      <c r="H557398" s="25"/>
    </row>
    <row r="557399" spans="2:8" x14ac:dyDescent="0.2">
      <c r="B557399" s="25"/>
      <c r="C557399" s="25"/>
      <c r="D557399" s="31"/>
      <c r="E557399" s="25"/>
      <c r="F557399" s="25"/>
      <c r="G557399" s="25"/>
      <c r="H557399" s="25"/>
    </row>
    <row r="557400" spans="2:8" x14ac:dyDescent="0.2">
      <c r="B557400" s="25"/>
      <c r="C557400" s="25"/>
      <c r="D557400" s="31"/>
      <c r="E557400" s="25"/>
      <c r="F557400" s="25"/>
      <c r="G557400" s="25"/>
      <c r="H557400" s="25"/>
    </row>
    <row r="557401" spans="2:8" x14ac:dyDescent="0.2">
      <c r="B557401" s="25"/>
      <c r="C557401" s="25"/>
      <c r="D557401" s="31"/>
      <c r="E557401" s="25"/>
      <c r="F557401" s="25"/>
      <c r="G557401" s="25"/>
      <c r="H557401" s="25"/>
    </row>
    <row r="557402" spans="2:8" x14ac:dyDescent="0.2">
      <c r="B557402" s="25"/>
      <c r="C557402" s="25"/>
      <c r="D557402" s="31"/>
      <c r="E557402" s="25"/>
      <c r="F557402" s="25"/>
      <c r="G557402" s="25"/>
      <c r="H557402" s="25"/>
    </row>
    <row r="557403" spans="2:8" x14ac:dyDescent="0.2">
      <c r="B557403" s="25"/>
      <c r="C557403" s="25"/>
      <c r="D557403" s="31"/>
      <c r="E557403" s="25"/>
      <c r="F557403" s="25"/>
      <c r="G557403" s="25"/>
      <c r="H557403" s="25"/>
    </row>
    <row r="557404" spans="2:8" x14ac:dyDescent="0.2">
      <c r="B557404" s="25"/>
      <c r="C557404" s="25"/>
      <c r="D557404" s="31"/>
      <c r="E557404" s="25"/>
      <c r="F557404" s="25"/>
      <c r="G557404" s="25"/>
      <c r="H557404" s="25"/>
    </row>
    <row r="557405" spans="2:8" x14ac:dyDescent="0.2">
      <c r="B557405" s="25"/>
      <c r="C557405" s="25"/>
      <c r="D557405" s="31"/>
      <c r="E557405" s="25"/>
      <c r="F557405" s="25"/>
      <c r="G557405" s="25"/>
      <c r="H557405" s="25"/>
    </row>
    <row r="557406" spans="2:8" x14ac:dyDescent="0.2">
      <c r="B557406" s="25"/>
      <c r="C557406" s="25"/>
      <c r="D557406" s="31"/>
      <c r="E557406" s="25"/>
      <c r="F557406" s="25"/>
      <c r="G557406" s="25"/>
      <c r="H557406" s="25"/>
    </row>
    <row r="557407" spans="2:8" x14ac:dyDescent="0.2">
      <c r="B557407" s="25"/>
      <c r="C557407" s="25"/>
      <c r="D557407" s="31"/>
      <c r="E557407" s="25"/>
      <c r="F557407" s="25"/>
      <c r="G557407" s="25"/>
      <c r="H557407" s="25"/>
    </row>
    <row r="557408" spans="2:8" x14ac:dyDescent="0.2">
      <c r="B557408" s="25"/>
      <c r="C557408" s="25"/>
      <c r="D557408" s="31"/>
      <c r="E557408" s="25"/>
      <c r="F557408" s="25"/>
      <c r="G557408" s="25"/>
      <c r="H557408" s="25"/>
    </row>
    <row r="557409" spans="2:8" x14ac:dyDescent="0.2">
      <c r="B557409" s="25"/>
      <c r="C557409" s="25"/>
      <c r="D557409" s="31"/>
      <c r="E557409" s="25"/>
      <c r="F557409" s="25"/>
      <c r="G557409" s="25"/>
      <c r="H557409" s="25"/>
    </row>
    <row r="557410" spans="2:8" x14ac:dyDescent="0.2">
      <c r="B557410" s="25"/>
      <c r="C557410" s="25"/>
      <c r="D557410" s="31"/>
      <c r="E557410" s="25"/>
      <c r="F557410" s="25"/>
      <c r="G557410" s="25"/>
      <c r="H557410" s="25"/>
    </row>
    <row r="557411" spans="2:8" x14ac:dyDescent="0.2">
      <c r="B557411" s="25"/>
      <c r="C557411" s="25"/>
      <c r="D557411" s="31"/>
      <c r="E557411" s="25"/>
      <c r="F557411" s="25"/>
      <c r="G557411" s="25"/>
      <c r="H557411" s="25"/>
    </row>
    <row r="557412" spans="2:8" x14ac:dyDescent="0.2">
      <c r="B557412" s="25"/>
      <c r="C557412" s="25"/>
      <c r="D557412" s="31"/>
      <c r="E557412" s="25"/>
      <c r="F557412" s="25"/>
      <c r="G557412" s="25"/>
      <c r="H557412" s="25"/>
    </row>
    <row r="557413" spans="2:8" x14ac:dyDescent="0.2">
      <c r="B557413" s="25"/>
      <c r="C557413" s="25"/>
      <c r="D557413" s="31"/>
      <c r="E557413" s="25"/>
      <c r="F557413" s="25"/>
      <c r="G557413" s="25"/>
      <c r="H557413" s="25"/>
    </row>
    <row r="557414" spans="2:8" x14ac:dyDescent="0.2">
      <c r="B557414" s="25"/>
      <c r="C557414" s="25"/>
      <c r="D557414" s="31"/>
      <c r="E557414" s="25"/>
      <c r="F557414" s="25"/>
      <c r="G557414" s="25"/>
      <c r="H557414" s="25"/>
    </row>
    <row r="557415" spans="2:8" x14ac:dyDescent="0.2">
      <c r="B557415" s="25"/>
      <c r="C557415" s="25"/>
      <c r="D557415" s="31"/>
      <c r="E557415" s="25"/>
      <c r="F557415" s="25"/>
      <c r="G557415" s="25"/>
      <c r="H557415" s="25"/>
    </row>
    <row r="557416" spans="2:8" x14ac:dyDescent="0.2">
      <c r="B557416" s="25"/>
      <c r="C557416" s="25"/>
      <c r="D557416" s="31"/>
      <c r="E557416" s="25"/>
      <c r="F557416" s="25"/>
      <c r="G557416" s="25"/>
      <c r="H557416" s="25"/>
    </row>
    <row r="557417" spans="2:8" x14ac:dyDescent="0.2">
      <c r="B557417" s="25"/>
      <c r="C557417" s="25"/>
      <c r="D557417" s="31"/>
      <c r="E557417" s="25"/>
      <c r="F557417" s="25"/>
      <c r="G557417" s="25"/>
      <c r="H557417" s="25"/>
    </row>
    <row r="557418" spans="2:8" x14ac:dyDescent="0.2">
      <c r="B557418" s="25"/>
      <c r="C557418" s="25"/>
      <c r="D557418" s="31"/>
      <c r="E557418" s="25"/>
      <c r="F557418" s="25"/>
      <c r="G557418" s="25"/>
      <c r="H557418" s="25"/>
    </row>
    <row r="557419" spans="2:8" x14ac:dyDescent="0.2">
      <c r="B557419" s="25"/>
      <c r="C557419" s="25"/>
      <c r="D557419" s="31"/>
      <c r="E557419" s="25"/>
      <c r="F557419" s="25"/>
      <c r="G557419" s="25"/>
      <c r="H557419" s="25"/>
    </row>
    <row r="557420" spans="2:8" x14ac:dyDescent="0.2">
      <c r="B557420" s="25"/>
      <c r="C557420" s="25"/>
      <c r="D557420" s="31"/>
      <c r="E557420" s="25"/>
      <c r="F557420" s="25"/>
      <c r="G557420" s="25"/>
      <c r="H557420" s="25"/>
    </row>
    <row r="557421" spans="2:8" x14ac:dyDescent="0.2">
      <c r="B557421" s="25"/>
      <c r="C557421" s="25"/>
      <c r="D557421" s="31"/>
      <c r="E557421" s="25"/>
      <c r="F557421" s="25"/>
      <c r="G557421" s="25"/>
      <c r="H557421" s="25"/>
    </row>
    <row r="557422" spans="2:8" x14ac:dyDescent="0.2">
      <c r="B557422" s="25"/>
      <c r="C557422" s="25"/>
      <c r="D557422" s="31"/>
      <c r="E557422" s="25"/>
      <c r="F557422" s="25"/>
      <c r="G557422" s="25"/>
      <c r="H557422" s="25"/>
    </row>
    <row r="557423" spans="2:8" x14ac:dyDescent="0.2">
      <c r="B557423" s="25"/>
      <c r="C557423" s="25"/>
      <c r="D557423" s="31"/>
      <c r="E557423" s="25"/>
      <c r="F557423" s="25"/>
      <c r="G557423" s="25"/>
      <c r="H557423" s="25"/>
    </row>
    <row r="557424" spans="2:8" x14ac:dyDescent="0.2">
      <c r="B557424" s="25"/>
      <c r="C557424" s="25"/>
      <c r="D557424" s="31"/>
      <c r="E557424" s="25"/>
      <c r="F557424" s="25"/>
      <c r="G557424" s="25"/>
      <c r="H557424" s="25"/>
    </row>
    <row r="557425" spans="2:8" x14ac:dyDescent="0.2">
      <c r="B557425" s="25"/>
      <c r="C557425" s="25"/>
      <c r="D557425" s="31"/>
      <c r="E557425" s="25"/>
      <c r="F557425" s="25"/>
      <c r="G557425" s="25"/>
      <c r="H557425" s="25"/>
    </row>
    <row r="557426" spans="2:8" x14ac:dyDescent="0.2">
      <c r="B557426" s="25"/>
      <c r="C557426" s="25"/>
      <c r="D557426" s="31"/>
      <c r="E557426" s="25"/>
      <c r="F557426" s="25"/>
      <c r="G557426" s="25"/>
      <c r="H557426" s="25"/>
    </row>
    <row r="557427" spans="2:8" x14ac:dyDescent="0.2">
      <c r="B557427" s="25"/>
      <c r="C557427" s="25"/>
      <c r="D557427" s="31"/>
      <c r="E557427" s="25"/>
      <c r="F557427" s="25"/>
      <c r="G557427" s="25"/>
      <c r="H557427" s="25"/>
    </row>
    <row r="557428" spans="2:8" x14ac:dyDescent="0.2">
      <c r="B557428" s="25"/>
      <c r="C557428" s="25"/>
      <c r="D557428" s="31"/>
      <c r="E557428" s="25"/>
      <c r="F557428" s="25"/>
      <c r="G557428" s="25"/>
      <c r="H557428" s="25"/>
    </row>
    <row r="557429" spans="2:8" x14ac:dyDescent="0.2">
      <c r="B557429" s="25"/>
      <c r="C557429" s="25"/>
      <c r="D557429" s="31"/>
      <c r="E557429" s="25"/>
      <c r="F557429" s="25"/>
      <c r="G557429" s="25"/>
      <c r="H557429" s="25"/>
    </row>
    <row r="557430" spans="2:8" x14ac:dyDescent="0.2">
      <c r="B557430" s="25"/>
      <c r="C557430" s="25"/>
      <c r="D557430" s="31"/>
      <c r="E557430" s="25"/>
      <c r="F557430" s="25"/>
      <c r="G557430" s="25"/>
      <c r="H557430" s="25"/>
    </row>
    <row r="557431" spans="2:8" x14ac:dyDescent="0.2">
      <c r="B557431" s="25"/>
      <c r="C557431" s="25"/>
      <c r="D557431" s="31"/>
      <c r="E557431" s="25"/>
      <c r="F557431" s="25"/>
      <c r="G557431" s="25"/>
      <c r="H557431" s="25"/>
    </row>
    <row r="557432" spans="2:8" x14ac:dyDescent="0.2">
      <c r="B557432" s="25"/>
      <c r="C557432" s="25"/>
      <c r="D557432" s="31"/>
      <c r="E557432" s="25"/>
      <c r="F557432" s="25"/>
      <c r="G557432" s="25"/>
      <c r="H557432" s="25"/>
    </row>
    <row r="557433" spans="2:8" x14ac:dyDescent="0.2">
      <c r="B557433" s="25"/>
      <c r="C557433" s="25"/>
      <c r="D557433" s="31"/>
      <c r="E557433" s="25"/>
      <c r="F557433" s="25"/>
      <c r="G557433" s="25"/>
      <c r="H557433" s="25"/>
    </row>
    <row r="557434" spans="2:8" x14ac:dyDescent="0.2">
      <c r="B557434" s="25"/>
      <c r="C557434" s="25"/>
      <c r="D557434" s="31"/>
      <c r="E557434" s="25"/>
      <c r="F557434" s="25"/>
      <c r="G557434" s="25"/>
      <c r="H557434" s="25"/>
    </row>
    <row r="557435" spans="2:8" x14ac:dyDescent="0.2">
      <c r="B557435" s="25"/>
      <c r="C557435" s="25"/>
      <c r="D557435" s="31"/>
      <c r="E557435" s="25"/>
      <c r="F557435" s="25"/>
      <c r="G557435" s="25"/>
      <c r="H557435" s="25"/>
    </row>
    <row r="557436" spans="2:8" x14ac:dyDescent="0.2">
      <c r="B557436" s="25"/>
      <c r="C557436" s="25"/>
      <c r="D557436" s="31"/>
      <c r="E557436" s="25"/>
      <c r="F557436" s="25"/>
      <c r="G557436" s="25"/>
      <c r="H557436" s="25"/>
    </row>
    <row r="557437" spans="2:8" x14ac:dyDescent="0.2">
      <c r="B557437" s="25"/>
      <c r="C557437" s="25"/>
      <c r="D557437" s="31"/>
      <c r="E557437" s="25"/>
      <c r="F557437" s="25"/>
      <c r="G557437" s="25"/>
      <c r="H557437" s="25"/>
    </row>
    <row r="557438" spans="2:8" x14ac:dyDescent="0.2">
      <c r="B557438" s="25"/>
      <c r="C557438" s="25"/>
      <c r="D557438" s="31"/>
      <c r="E557438" s="25"/>
      <c r="F557438" s="25"/>
      <c r="G557438" s="25"/>
      <c r="H557438" s="25"/>
    </row>
    <row r="557439" spans="2:8" x14ac:dyDescent="0.2">
      <c r="B557439" s="25"/>
      <c r="C557439" s="25"/>
      <c r="D557439" s="31"/>
      <c r="E557439" s="25"/>
      <c r="F557439" s="25"/>
      <c r="G557439" s="25"/>
      <c r="H557439" s="25"/>
    </row>
    <row r="557440" spans="2:8" x14ac:dyDescent="0.2">
      <c r="B557440" s="25"/>
      <c r="C557440" s="25"/>
      <c r="D557440" s="31"/>
      <c r="E557440" s="25"/>
      <c r="F557440" s="25"/>
      <c r="G557440" s="25"/>
      <c r="H557440" s="25"/>
    </row>
    <row r="557441" spans="2:8" x14ac:dyDescent="0.2">
      <c r="B557441" s="25"/>
      <c r="C557441" s="25"/>
      <c r="D557441" s="31"/>
      <c r="E557441" s="25"/>
      <c r="F557441" s="25"/>
      <c r="G557441" s="25"/>
      <c r="H557441" s="25"/>
    </row>
    <row r="557442" spans="2:8" x14ac:dyDescent="0.2">
      <c r="B557442" s="25"/>
      <c r="C557442" s="25"/>
      <c r="D557442" s="31"/>
      <c r="E557442" s="25"/>
      <c r="F557442" s="25"/>
      <c r="G557442" s="25"/>
      <c r="H557442" s="25"/>
    </row>
    <row r="557443" spans="2:8" x14ac:dyDescent="0.2">
      <c r="B557443" s="25"/>
      <c r="C557443" s="25"/>
      <c r="D557443" s="31"/>
      <c r="E557443" s="25"/>
      <c r="F557443" s="25"/>
      <c r="G557443" s="25"/>
      <c r="H557443" s="25"/>
    </row>
    <row r="557444" spans="2:8" x14ac:dyDescent="0.2">
      <c r="B557444" s="25"/>
      <c r="C557444" s="25"/>
      <c r="D557444" s="31"/>
      <c r="E557444" s="25"/>
      <c r="F557444" s="25"/>
      <c r="G557444" s="25"/>
      <c r="H557444" s="25"/>
    </row>
    <row r="557445" spans="2:8" x14ac:dyDescent="0.2">
      <c r="B557445" s="25"/>
      <c r="C557445" s="25"/>
      <c r="D557445" s="31"/>
      <c r="E557445" s="25"/>
      <c r="F557445" s="25"/>
      <c r="G557445" s="25"/>
      <c r="H557445" s="25"/>
    </row>
    <row r="557446" spans="2:8" x14ac:dyDescent="0.2">
      <c r="B557446" s="25"/>
      <c r="C557446" s="25"/>
      <c r="D557446" s="31"/>
      <c r="E557446" s="25"/>
      <c r="F557446" s="25"/>
      <c r="G557446" s="25"/>
      <c r="H557446" s="25"/>
    </row>
    <row r="557447" spans="2:8" x14ac:dyDescent="0.2">
      <c r="B557447" s="25"/>
      <c r="C557447" s="25"/>
      <c r="D557447" s="31"/>
      <c r="E557447" s="25"/>
      <c r="F557447" s="25"/>
      <c r="G557447" s="25"/>
      <c r="H557447" s="25"/>
    </row>
    <row r="557448" spans="2:8" x14ac:dyDescent="0.2">
      <c r="B557448" s="25"/>
      <c r="C557448" s="25"/>
      <c r="D557448" s="31"/>
      <c r="E557448" s="25"/>
      <c r="F557448" s="25"/>
      <c r="G557448" s="25"/>
      <c r="H557448" s="25"/>
    </row>
    <row r="557449" spans="2:8" x14ac:dyDescent="0.2">
      <c r="B557449" s="25"/>
      <c r="C557449" s="25"/>
      <c r="D557449" s="31"/>
      <c r="E557449" s="25"/>
      <c r="F557449" s="25"/>
      <c r="G557449" s="25"/>
      <c r="H557449" s="25"/>
    </row>
    <row r="557450" spans="2:8" x14ac:dyDescent="0.2">
      <c r="B557450" s="25"/>
      <c r="C557450" s="25"/>
      <c r="D557450" s="31"/>
      <c r="E557450" s="25"/>
      <c r="F557450" s="25"/>
      <c r="G557450" s="25"/>
      <c r="H557450" s="25"/>
    </row>
    <row r="557451" spans="2:8" x14ac:dyDescent="0.2">
      <c r="B557451" s="25"/>
      <c r="C557451" s="25"/>
      <c r="D557451" s="31"/>
      <c r="E557451" s="25"/>
      <c r="F557451" s="25"/>
      <c r="G557451" s="25"/>
      <c r="H557451" s="25"/>
    </row>
    <row r="557452" spans="2:8" x14ac:dyDescent="0.2">
      <c r="B557452" s="25"/>
      <c r="C557452" s="25"/>
      <c r="D557452" s="31"/>
      <c r="E557452" s="25"/>
      <c r="F557452" s="25"/>
      <c r="G557452" s="25"/>
      <c r="H557452" s="25"/>
    </row>
    <row r="557453" spans="2:8" x14ac:dyDescent="0.2">
      <c r="B557453" s="25"/>
      <c r="C557453" s="25"/>
      <c r="D557453" s="31"/>
      <c r="E557453" s="25"/>
      <c r="F557453" s="25"/>
      <c r="G557453" s="25"/>
      <c r="H557453" s="25"/>
    </row>
    <row r="557454" spans="2:8" x14ac:dyDescent="0.2">
      <c r="B557454" s="25"/>
      <c r="C557454" s="25"/>
      <c r="D557454" s="31"/>
      <c r="E557454" s="25"/>
      <c r="F557454" s="25"/>
      <c r="G557454" s="25"/>
      <c r="H557454" s="25"/>
    </row>
    <row r="557455" spans="2:8" x14ac:dyDescent="0.2">
      <c r="B557455" s="25"/>
      <c r="C557455" s="25"/>
      <c r="D557455" s="31"/>
      <c r="E557455" s="25"/>
      <c r="F557455" s="25"/>
      <c r="G557455" s="25"/>
      <c r="H557455" s="25"/>
    </row>
    <row r="557456" spans="2:8" x14ac:dyDescent="0.2">
      <c r="B557456" s="25"/>
      <c r="C557456" s="25"/>
      <c r="D557456" s="31"/>
      <c r="E557456" s="25"/>
      <c r="F557456" s="25"/>
      <c r="G557456" s="25"/>
      <c r="H557456" s="25"/>
    </row>
    <row r="557457" spans="2:8" x14ac:dyDescent="0.2">
      <c r="B557457" s="25"/>
      <c r="C557457" s="25"/>
      <c r="D557457" s="31"/>
      <c r="E557457" s="25"/>
      <c r="F557457" s="25"/>
      <c r="G557457" s="25"/>
      <c r="H557457" s="25"/>
    </row>
    <row r="557458" spans="2:8" x14ac:dyDescent="0.2">
      <c r="B557458" s="25"/>
      <c r="C557458" s="25"/>
      <c r="D557458" s="31"/>
      <c r="E557458" s="25"/>
      <c r="F557458" s="25"/>
      <c r="G557458" s="25"/>
      <c r="H557458" s="25"/>
    </row>
    <row r="557459" spans="2:8" x14ac:dyDescent="0.2">
      <c r="B557459" s="25"/>
      <c r="C557459" s="25"/>
      <c r="D557459" s="31"/>
      <c r="E557459" s="25"/>
      <c r="F557459" s="25"/>
      <c r="G557459" s="25"/>
      <c r="H557459" s="25"/>
    </row>
    <row r="557460" spans="2:8" x14ac:dyDescent="0.2">
      <c r="B557460" s="25"/>
      <c r="C557460" s="25"/>
      <c r="D557460" s="31"/>
      <c r="E557460" s="25"/>
      <c r="F557460" s="25"/>
      <c r="G557460" s="25"/>
      <c r="H557460" s="25"/>
    </row>
    <row r="557461" spans="2:8" x14ac:dyDescent="0.2">
      <c r="B557461" s="25"/>
      <c r="C557461" s="25"/>
      <c r="D557461" s="31"/>
      <c r="E557461" s="25"/>
      <c r="F557461" s="25"/>
      <c r="G557461" s="25"/>
      <c r="H557461" s="25"/>
    </row>
    <row r="557462" spans="2:8" x14ac:dyDescent="0.2">
      <c r="B557462" s="25"/>
      <c r="C557462" s="25"/>
      <c r="D557462" s="31"/>
      <c r="E557462" s="25"/>
      <c r="F557462" s="25"/>
      <c r="G557462" s="25"/>
      <c r="H557462" s="25"/>
    </row>
    <row r="557463" spans="2:8" x14ac:dyDescent="0.2">
      <c r="B557463" s="25"/>
      <c r="C557463" s="25"/>
      <c r="D557463" s="31"/>
      <c r="E557463" s="25"/>
      <c r="F557463" s="25"/>
      <c r="G557463" s="25"/>
      <c r="H557463" s="25"/>
    </row>
    <row r="557464" spans="2:8" x14ac:dyDescent="0.2">
      <c r="B557464" s="25"/>
      <c r="C557464" s="25"/>
      <c r="D557464" s="31"/>
      <c r="E557464" s="25"/>
      <c r="F557464" s="25"/>
      <c r="G557464" s="25"/>
      <c r="H557464" s="25"/>
    </row>
    <row r="557465" spans="2:8" x14ac:dyDescent="0.2">
      <c r="B557465" s="25"/>
      <c r="C557465" s="25"/>
      <c r="D557465" s="31"/>
      <c r="E557465" s="25"/>
      <c r="F557465" s="25"/>
      <c r="G557465" s="25"/>
      <c r="H557465" s="25"/>
    </row>
    <row r="557466" spans="2:8" x14ac:dyDescent="0.2">
      <c r="B557466" s="25"/>
      <c r="C557466" s="25"/>
      <c r="D557466" s="31"/>
      <c r="E557466" s="25"/>
      <c r="F557466" s="25"/>
      <c r="G557466" s="25"/>
      <c r="H557466" s="25"/>
    </row>
    <row r="557467" spans="2:8" x14ac:dyDescent="0.2">
      <c r="B557467" s="25"/>
      <c r="C557467" s="25"/>
      <c r="D557467" s="31"/>
      <c r="E557467" s="25"/>
      <c r="F557467" s="25"/>
      <c r="G557467" s="25"/>
      <c r="H557467" s="25"/>
    </row>
    <row r="557468" spans="2:8" x14ac:dyDescent="0.2">
      <c r="B557468" s="25"/>
      <c r="C557468" s="25"/>
      <c r="D557468" s="31"/>
      <c r="E557468" s="25"/>
      <c r="F557468" s="25"/>
      <c r="G557468" s="25"/>
      <c r="H557468" s="25"/>
    </row>
    <row r="557469" spans="2:8" x14ac:dyDescent="0.2">
      <c r="B557469" s="25"/>
      <c r="C557469" s="25"/>
      <c r="D557469" s="31"/>
      <c r="E557469" s="25"/>
      <c r="F557469" s="25"/>
      <c r="G557469" s="25"/>
      <c r="H557469" s="25"/>
    </row>
    <row r="557470" spans="2:8" x14ac:dyDescent="0.2">
      <c r="B557470" s="25"/>
      <c r="C557470" s="25"/>
      <c r="D557470" s="31"/>
      <c r="E557470" s="25"/>
      <c r="F557470" s="25"/>
      <c r="G557470" s="25"/>
      <c r="H557470" s="25"/>
    </row>
    <row r="557471" spans="2:8" x14ac:dyDescent="0.2">
      <c r="B557471" s="25"/>
      <c r="C557471" s="25"/>
      <c r="D557471" s="31"/>
      <c r="E557471" s="25"/>
      <c r="F557471" s="25"/>
      <c r="G557471" s="25"/>
      <c r="H557471" s="25"/>
    </row>
    <row r="557472" spans="2:8" x14ac:dyDescent="0.2">
      <c r="B557472" s="25"/>
      <c r="C557472" s="25"/>
      <c r="D557472" s="31"/>
      <c r="E557472" s="25"/>
      <c r="F557472" s="25"/>
      <c r="G557472" s="25"/>
      <c r="H557472" s="25"/>
    </row>
    <row r="557473" spans="2:8" x14ac:dyDescent="0.2">
      <c r="B557473" s="25"/>
      <c r="C557473" s="25"/>
      <c r="D557473" s="31"/>
      <c r="E557473" s="25"/>
      <c r="F557473" s="25"/>
      <c r="G557473" s="25"/>
      <c r="H557473" s="25"/>
    </row>
    <row r="557474" spans="2:8" x14ac:dyDescent="0.2">
      <c r="B557474" s="25"/>
      <c r="C557474" s="25"/>
      <c r="D557474" s="31"/>
      <c r="E557474" s="25"/>
      <c r="F557474" s="25"/>
      <c r="G557474" s="25"/>
      <c r="H557474" s="25"/>
    </row>
    <row r="557475" spans="2:8" x14ac:dyDescent="0.2">
      <c r="B557475" s="25"/>
      <c r="C557475" s="25"/>
      <c r="D557475" s="31"/>
      <c r="E557475" s="25"/>
      <c r="F557475" s="25"/>
      <c r="G557475" s="25"/>
      <c r="H557475" s="25"/>
    </row>
    <row r="557476" spans="2:8" x14ac:dyDescent="0.2">
      <c r="B557476" s="25"/>
      <c r="C557476" s="25"/>
      <c r="D557476" s="31"/>
      <c r="E557476" s="25"/>
      <c r="F557476" s="25"/>
      <c r="G557476" s="25"/>
      <c r="H557476" s="25"/>
    </row>
    <row r="557477" spans="2:8" x14ac:dyDescent="0.2">
      <c r="B557477" s="25"/>
      <c r="C557477" s="25"/>
      <c r="D557477" s="31"/>
      <c r="E557477" s="25"/>
      <c r="F557477" s="25"/>
      <c r="G557477" s="25"/>
      <c r="H557477" s="25"/>
    </row>
    <row r="557478" spans="2:8" x14ac:dyDescent="0.2">
      <c r="B557478" s="25"/>
      <c r="C557478" s="25"/>
      <c r="D557478" s="31"/>
      <c r="E557478" s="25"/>
      <c r="F557478" s="25"/>
      <c r="G557478" s="25"/>
      <c r="H557478" s="25"/>
    </row>
    <row r="557479" spans="2:8" x14ac:dyDescent="0.2">
      <c r="B557479" s="25"/>
      <c r="C557479" s="25"/>
      <c r="D557479" s="31"/>
      <c r="E557479" s="25"/>
      <c r="F557479" s="25"/>
      <c r="G557479" s="25"/>
      <c r="H557479" s="25"/>
    </row>
    <row r="557480" spans="2:8" x14ac:dyDescent="0.2">
      <c r="B557480" s="25"/>
      <c r="C557480" s="25"/>
      <c r="D557480" s="31"/>
      <c r="E557480" s="25"/>
      <c r="F557480" s="25"/>
      <c r="G557480" s="25"/>
      <c r="H557480" s="25"/>
    </row>
    <row r="557481" spans="2:8" x14ac:dyDescent="0.2">
      <c r="B557481" s="25"/>
      <c r="C557481" s="25"/>
      <c r="D557481" s="31"/>
      <c r="E557481" s="25"/>
      <c r="F557481" s="25"/>
      <c r="G557481" s="25"/>
      <c r="H557481" s="25"/>
    </row>
    <row r="557482" spans="2:8" x14ac:dyDescent="0.2">
      <c r="B557482" s="25"/>
      <c r="C557482" s="25"/>
      <c r="D557482" s="31"/>
      <c r="E557482" s="25"/>
      <c r="F557482" s="25"/>
      <c r="G557482" s="25"/>
      <c r="H557482" s="25"/>
    </row>
    <row r="557483" spans="2:8" x14ac:dyDescent="0.2">
      <c r="B557483" s="25"/>
      <c r="C557483" s="25"/>
      <c r="D557483" s="31"/>
      <c r="E557483" s="25"/>
      <c r="F557483" s="25"/>
      <c r="G557483" s="25"/>
      <c r="H557483" s="25"/>
    </row>
    <row r="557484" spans="2:8" x14ac:dyDescent="0.2">
      <c r="B557484" s="25"/>
      <c r="C557484" s="25"/>
      <c r="D557484" s="31"/>
      <c r="E557484" s="25"/>
      <c r="F557484" s="25"/>
      <c r="G557484" s="25"/>
      <c r="H557484" s="25"/>
    </row>
    <row r="557485" spans="2:8" x14ac:dyDescent="0.2">
      <c r="B557485" s="25"/>
      <c r="C557485" s="25"/>
      <c r="D557485" s="31"/>
      <c r="E557485" s="25"/>
      <c r="F557485" s="25"/>
      <c r="G557485" s="25"/>
      <c r="H557485" s="25"/>
    </row>
    <row r="557486" spans="2:8" x14ac:dyDescent="0.2">
      <c r="B557486" s="25"/>
      <c r="C557486" s="25"/>
      <c r="D557486" s="31"/>
      <c r="E557486" s="25"/>
      <c r="F557486" s="25"/>
      <c r="G557486" s="25"/>
      <c r="H557486" s="25"/>
    </row>
    <row r="557487" spans="2:8" x14ac:dyDescent="0.2">
      <c r="B557487" s="25"/>
      <c r="C557487" s="25"/>
      <c r="D557487" s="31"/>
      <c r="E557487" s="25"/>
      <c r="F557487" s="25"/>
      <c r="G557487" s="25"/>
      <c r="H557487" s="25"/>
    </row>
    <row r="557488" spans="2:8" x14ac:dyDescent="0.2">
      <c r="B557488" s="25"/>
      <c r="C557488" s="25"/>
      <c r="D557488" s="31"/>
      <c r="E557488" s="25"/>
      <c r="F557488" s="25"/>
      <c r="G557488" s="25"/>
      <c r="H557488" s="25"/>
    </row>
    <row r="557489" spans="2:8" x14ac:dyDescent="0.2">
      <c r="B557489" s="25"/>
      <c r="C557489" s="25"/>
      <c r="D557489" s="31"/>
      <c r="E557489" s="25"/>
      <c r="F557489" s="25"/>
      <c r="G557489" s="25"/>
      <c r="H557489" s="25"/>
    </row>
    <row r="557490" spans="2:8" x14ac:dyDescent="0.2">
      <c r="B557490" s="25"/>
      <c r="C557490" s="25"/>
      <c r="D557490" s="31"/>
      <c r="E557490" s="25"/>
      <c r="F557490" s="25"/>
      <c r="G557490" s="25"/>
      <c r="H557490" s="25"/>
    </row>
    <row r="557491" spans="2:8" x14ac:dyDescent="0.2">
      <c r="B557491" s="25"/>
      <c r="C557491" s="25"/>
      <c r="D557491" s="31"/>
      <c r="E557491" s="25"/>
      <c r="F557491" s="25"/>
      <c r="G557491" s="25"/>
      <c r="H557491" s="25"/>
    </row>
    <row r="557492" spans="2:8" x14ac:dyDescent="0.2">
      <c r="B557492" s="25"/>
      <c r="C557492" s="25"/>
      <c r="D557492" s="31"/>
      <c r="E557492" s="25"/>
      <c r="F557492" s="25"/>
      <c r="G557492" s="25"/>
      <c r="H557492" s="25"/>
    </row>
    <row r="557493" spans="2:8" x14ac:dyDescent="0.2">
      <c r="B557493" s="25"/>
      <c r="C557493" s="25"/>
      <c r="D557493" s="31"/>
      <c r="E557493" s="25"/>
      <c r="F557493" s="25"/>
      <c r="G557493" s="25"/>
      <c r="H557493" s="25"/>
    </row>
    <row r="557494" spans="2:8" x14ac:dyDescent="0.2">
      <c r="B557494" s="25"/>
      <c r="C557494" s="25"/>
      <c r="D557494" s="31"/>
      <c r="E557494" s="25"/>
      <c r="F557494" s="25"/>
      <c r="G557494" s="25"/>
      <c r="H557494" s="25"/>
    </row>
    <row r="557495" spans="2:8" x14ac:dyDescent="0.2">
      <c r="B557495" s="25"/>
      <c r="C557495" s="25"/>
      <c r="D557495" s="31"/>
      <c r="E557495" s="25"/>
      <c r="F557495" s="25"/>
      <c r="G557495" s="25"/>
      <c r="H557495" s="25"/>
    </row>
    <row r="557496" spans="2:8" x14ac:dyDescent="0.2">
      <c r="B557496" s="25"/>
      <c r="C557496" s="25"/>
      <c r="D557496" s="31"/>
      <c r="E557496" s="25"/>
      <c r="F557496" s="25"/>
      <c r="G557496" s="25"/>
      <c r="H557496" s="25"/>
    </row>
    <row r="557497" spans="2:8" x14ac:dyDescent="0.2">
      <c r="B557497" s="25"/>
      <c r="C557497" s="25"/>
      <c r="D557497" s="31"/>
      <c r="E557497" s="25"/>
      <c r="F557497" s="25"/>
      <c r="G557497" s="25"/>
      <c r="H557497" s="25"/>
    </row>
    <row r="557498" spans="2:8" x14ac:dyDescent="0.2">
      <c r="B557498" s="25"/>
      <c r="C557498" s="25"/>
      <c r="D557498" s="31"/>
      <c r="E557498" s="25"/>
      <c r="F557498" s="25"/>
      <c r="G557498" s="25"/>
      <c r="H557498" s="25"/>
    </row>
    <row r="557499" spans="2:8" x14ac:dyDescent="0.2">
      <c r="B557499" s="25"/>
      <c r="C557499" s="25"/>
      <c r="D557499" s="31"/>
      <c r="E557499" s="25"/>
      <c r="F557499" s="25"/>
      <c r="G557499" s="25"/>
      <c r="H557499" s="25"/>
    </row>
    <row r="557500" spans="2:8" x14ac:dyDescent="0.2">
      <c r="B557500" s="25"/>
      <c r="C557500" s="25"/>
      <c r="D557500" s="31"/>
      <c r="E557500" s="25"/>
      <c r="F557500" s="25"/>
      <c r="G557500" s="25"/>
      <c r="H557500" s="25"/>
    </row>
    <row r="557501" spans="2:8" x14ac:dyDescent="0.2">
      <c r="B557501" s="25"/>
      <c r="C557501" s="25"/>
      <c r="D557501" s="31"/>
      <c r="E557501" s="25"/>
      <c r="F557501" s="25"/>
      <c r="G557501" s="25"/>
      <c r="H557501" s="25"/>
    </row>
    <row r="557502" spans="2:8" x14ac:dyDescent="0.2">
      <c r="B557502" s="25"/>
      <c r="C557502" s="25"/>
      <c r="D557502" s="31"/>
      <c r="E557502" s="25"/>
      <c r="F557502" s="25"/>
      <c r="G557502" s="25"/>
      <c r="H557502" s="25"/>
    </row>
    <row r="557503" spans="2:8" x14ac:dyDescent="0.2">
      <c r="B557503" s="25"/>
      <c r="C557503" s="25"/>
      <c r="D557503" s="31"/>
      <c r="E557503" s="25"/>
      <c r="F557503" s="25"/>
      <c r="G557503" s="25"/>
      <c r="H557503" s="25"/>
    </row>
    <row r="557504" spans="2:8" x14ac:dyDescent="0.2">
      <c r="B557504" s="25"/>
      <c r="C557504" s="25"/>
      <c r="D557504" s="31"/>
      <c r="E557504" s="25"/>
      <c r="F557504" s="25"/>
      <c r="G557504" s="25"/>
      <c r="H557504" s="25"/>
    </row>
    <row r="557505" spans="2:8" x14ac:dyDescent="0.2">
      <c r="B557505" s="25"/>
      <c r="C557505" s="25"/>
      <c r="D557505" s="31"/>
      <c r="E557505" s="25"/>
      <c r="F557505" s="25"/>
      <c r="G557505" s="25"/>
      <c r="H557505" s="25"/>
    </row>
    <row r="557506" spans="2:8" x14ac:dyDescent="0.2">
      <c r="B557506" s="25"/>
      <c r="C557506" s="25"/>
      <c r="D557506" s="31"/>
      <c r="E557506" s="25"/>
      <c r="F557506" s="25"/>
      <c r="G557506" s="25"/>
      <c r="H557506" s="25"/>
    </row>
    <row r="557507" spans="2:8" x14ac:dyDescent="0.2">
      <c r="B557507" s="25"/>
      <c r="C557507" s="25"/>
      <c r="D557507" s="31"/>
      <c r="E557507" s="25"/>
      <c r="F557507" s="25"/>
      <c r="G557507" s="25"/>
      <c r="H557507" s="25"/>
    </row>
    <row r="557508" spans="2:8" x14ac:dyDescent="0.2">
      <c r="B557508" s="25"/>
      <c r="C557508" s="25"/>
      <c r="D557508" s="31"/>
      <c r="E557508" s="25"/>
      <c r="F557508" s="25"/>
      <c r="G557508" s="25"/>
      <c r="H557508" s="25"/>
    </row>
    <row r="557509" spans="2:8" x14ac:dyDescent="0.2">
      <c r="B557509" s="25"/>
      <c r="C557509" s="25"/>
      <c r="D557509" s="31"/>
      <c r="E557509" s="25"/>
      <c r="F557509" s="25"/>
      <c r="G557509" s="25"/>
      <c r="H557509" s="25"/>
    </row>
    <row r="557510" spans="2:8" x14ac:dyDescent="0.2">
      <c r="B557510" s="25"/>
      <c r="C557510" s="25"/>
      <c r="D557510" s="31"/>
      <c r="E557510" s="25"/>
      <c r="F557510" s="25"/>
      <c r="G557510" s="25"/>
      <c r="H557510" s="25"/>
    </row>
    <row r="557511" spans="2:8" x14ac:dyDescent="0.2">
      <c r="B557511" s="25"/>
      <c r="C557511" s="25"/>
      <c r="D557511" s="31"/>
      <c r="E557511" s="25"/>
      <c r="F557511" s="25"/>
      <c r="G557511" s="25"/>
      <c r="H557511" s="25"/>
    </row>
    <row r="557512" spans="2:8" x14ac:dyDescent="0.2">
      <c r="B557512" s="25"/>
      <c r="C557512" s="25"/>
      <c r="D557512" s="31"/>
      <c r="E557512" s="25"/>
      <c r="F557512" s="25"/>
      <c r="G557512" s="25"/>
      <c r="H557512" s="25"/>
    </row>
    <row r="557513" spans="2:8" x14ac:dyDescent="0.2">
      <c r="B557513" s="25"/>
      <c r="C557513" s="25"/>
      <c r="D557513" s="31"/>
      <c r="E557513" s="25"/>
      <c r="F557513" s="25"/>
      <c r="G557513" s="25"/>
      <c r="H557513" s="25"/>
    </row>
    <row r="557514" spans="2:8" x14ac:dyDescent="0.2">
      <c r="B557514" s="25"/>
      <c r="C557514" s="25"/>
      <c r="D557514" s="31"/>
      <c r="E557514" s="25"/>
      <c r="F557514" s="25"/>
      <c r="G557514" s="25"/>
      <c r="H557514" s="25"/>
    </row>
    <row r="557515" spans="2:8" x14ac:dyDescent="0.2">
      <c r="B557515" s="25"/>
      <c r="C557515" s="25"/>
      <c r="D557515" s="31"/>
      <c r="E557515" s="25"/>
      <c r="F557515" s="25"/>
      <c r="G557515" s="25"/>
      <c r="H557515" s="25"/>
    </row>
    <row r="557516" spans="2:8" x14ac:dyDescent="0.2">
      <c r="B557516" s="25"/>
      <c r="C557516" s="25"/>
      <c r="D557516" s="31"/>
      <c r="E557516" s="25"/>
      <c r="F557516" s="25"/>
      <c r="G557516" s="25"/>
      <c r="H557516" s="25"/>
    </row>
    <row r="557517" spans="2:8" x14ac:dyDescent="0.2">
      <c r="B557517" s="25"/>
      <c r="C557517" s="25"/>
      <c r="D557517" s="31"/>
      <c r="E557517" s="25"/>
      <c r="F557517" s="25"/>
      <c r="G557517" s="25"/>
      <c r="H557517" s="25"/>
    </row>
    <row r="557518" spans="2:8" x14ac:dyDescent="0.2">
      <c r="B557518" s="25"/>
      <c r="C557518" s="25"/>
      <c r="D557518" s="31"/>
      <c r="E557518" s="25"/>
      <c r="F557518" s="25"/>
      <c r="G557518" s="25"/>
      <c r="H557518" s="25"/>
    </row>
    <row r="557519" spans="2:8" x14ac:dyDescent="0.2">
      <c r="B557519" s="25"/>
      <c r="C557519" s="25"/>
      <c r="D557519" s="31"/>
      <c r="E557519" s="25"/>
      <c r="F557519" s="25"/>
      <c r="G557519" s="25"/>
      <c r="H557519" s="25"/>
    </row>
    <row r="557520" spans="2:8" x14ac:dyDescent="0.2">
      <c r="B557520" s="25"/>
      <c r="C557520" s="25"/>
      <c r="D557520" s="31"/>
      <c r="E557520" s="25"/>
      <c r="F557520" s="25"/>
      <c r="G557520" s="25"/>
      <c r="H557520" s="25"/>
    </row>
    <row r="557521" spans="2:8" x14ac:dyDescent="0.2">
      <c r="B557521" s="25"/>
      <c r="C557521" s="25"/>
      <c r="D557521" s="31"/>
      <c r="E557521" s="25"/>
      <c r="F557521" s="25"/>
      <c r="G557521" s="25"/>
      <c r="H557521" s="25"/>
    </row>
    <row r="557522" spans="2:8" x14ac:dyDescent="0.2">
      <c r="B557522" s="25"/>
      <c r="C557522" s="25"/>
      <c r="D557522" s="31"/>
      <c r="E557522" s="25"/>
      <c r="F557522" s="25"/>
      <c r="G557522" s="25"/>
      <c r="H557522" s="25"/>
    </row>
    <row r="557523" spans="2:8" x14ac:dyDescent="0.2">
      <c r="B557523" s="25"/>
      <c r="C557523" s="25"/>
      <c r="D557523" s="31"/>
      <c r="E557523" s="25"/>
      <c r="F557523" s="25"/>
      <c r="G557523" s="25"/>
      <c r="H557523" s="25"/>
    </row>
    <row r="557524" spans="2:8" x14ac:dyDescent="0.2">
      <c r="B557524" s="25"/>
      <c r="C557524" s="25"/>
      <c r="D557524" s="31"/>
      <c r="E557524" s="25"/>
      <c r="F557524" s="25"/>
      <c r="G557524" s="25"/>
      <c r="H557524" s="25"/>
    </row>
    <row r="557525" spans="2:8" x14ac:dyDescent="0.2">
      <c r="B557525" s="25"/>
      <c r="C557525" s="25"/>
      <c r="D557525" s="31"/>
      <c r="E557525" s="25"/>
      <c r="F557525" s="25"/>
      <c r="G557525" s="25"/>
      <c r="H557525" s="25"/>
    </row>
    <row r="557526" spans="2:8" x14ac:dyDescent="0.2">
      <c r="B557526" s="25"/>
      <c r="C557526" s="25"/>
      <c r="D557526" s="31"/>
      <c r="E557526" s="25"/>
      <c r="F557526" s="25"/>
      <c r="G557526" s="25"/>
      <c r="H557526" s="25"/>
    </row>
    <row r="557527" spans="2:8" x14ac:dyDescent="0.2">
      <c r="B557527" s="25"/>
      <c r="C557527" s="25"/>
      <c r="D557527" s="31"/>
      <c r="E557527" s="25"/>
      <c r="F557527" s="25"/>
      <c r="G557527" s="25"/>
      <c r="H557527" s="25"/>
    </row>
    <row r="557528" spans="2:8" x14ac:dyDescent="0.2">
      <c r="B557528" s="25"/>
      <c r="C557528" s="25"/>
      <c r="D557528" s="31"/>
      <c r="E557528" s="25"/>
      <c r="F557528" s="25"/>
      <c r="G557528" s="25"/>
      <c r="H557528" s="25"/>
    </row>
    <row r="557529" spans="2:8" x14ac:dyDescent="0.2">
      <c r="B557529" s="25"/>
      <c r="C557529" s="25"/>
      <c r="D557529" s="31"/>
      <c r="E557529" s="25"/>
      <c r="F557529" s="25"/>
      <c r="G557529" s="25"/>
      <c r="H557529" s="25"/>
    </row>
    <row r="557530" spans="2:8" x14ac:dyDescent="0.2">
      <c r="B557530" s="25"/>
      <c r="C557530" s="25"/>
      <c r="D557530" s="31"/>
      <c r="E557530" s="25"/>
      <c r="F557530" s="25"/>
      <c r="G557530" s="25"/>
      <c r="H557530" s="25"/>
    </row>
    <row r="557531" spans="2:8" x14ac:dyDescent="0.2">
      <c r="B557531" s="25"/>
      <c r="C557531" s="25"/>
      <c r="D557531" s="31"/>
      <c r="E557531" s="25"/>
      <c r="F557531" s="25"/>
      <c r="G557531" s="25"/>
      <c r="H557531" s="25"/>
    </row>
    <row r="557532" spans="2:8" x14ac:dyDescent="0.2">
      <c r="B557532" s="25"/>
      <c r="C557532" s="25"/>
      <c r="D557532" s="31"/>
      <c r="E557532" s="25"/>
      <c r="F557532" s="25"/>
      <c r="G557532" s="25"/>
      <c r="H557532" s="25"/>
    </row>
    <row r="557533" spans="2:8" x14ac:dyDescent="0.2">
      <c r="B557533" s="25"/>
      <c r="C557533" s="25"/>
      <c r="D557533" s="31"/>
      <c r="E557533" s="25"/>
      <c r="F557533" s="25"/>
      <c r="G557533" s="25"/>
      <c r="H557533" s="25"/>
    </row>
    <row r="557534" spans="2:8" x14ac:dyDescent="0.2">
      <c r="B557534" s="25"/>
      <c r="C557534" s="25"/>
      <c r="D557534" s="31"/>
      <c r="E557534" s="25"/>
      <c r="F557534" s="25"/>
      <c r="G557534" s="25"/>
      <c r="H557534" s="25"/>
    </row>
    <row r="557535" spans="2:8" x14ac:dyDescent="0.2">
      <c r="B557535" s="25"/>
      <c r="C557535" s="25"/>
      <c r="D557535" s="31"/>
      <c r="E557535" s="25"/>
      <c r="F557535" s="25"/>
      <c r="G557535" s="25"/>
      <c r="H557535" s="25"/>
    </row>
    <row r="557536" spans="2:8" x14ac:dyDescent="0.2">
      <c r="B557536" s="25"/>
      <c r="C557536" s="25"/>
      <c r="D557536" s="31"/>
      <c r="E557536" s="25"/>
      <c r="F557536" s="25"/>
      <c r="G557536" s="25"/>
      <c r="H557536" s="25"/>
    </row>
    <row r="557537" spans="2:8" x14ac:dyDescent="0.2">
      <c r="B557537" s="25"/>
      <c r="C557537" s="25"/>
      <c r="D557537" s="31"/>
      <c r="E557537" s="25"/>
      <c r="F557537" s="25"/>
      <c r="G557537" s="25"/>
      <c r="H557537" s="25"/>
    </row>
    <row r="557538" spans="2:8" x14ac:dyDescent="0.2">
      <c r="B557538" s="25"/>
      <c r="C557538" s="25"/>
      <c r="D557538" s="31"/>
      <c r="E557538" s="25"/>
      <c r="F557538" s="25"/>
      <c r="G557538" s="25"/>
      <c r="H557538" s="25"/>
    </row>
    <row r="557539" spans="2:8" x14ac:dyDescent="0.2">
      <c r="B557539" s="25"/>
      <c r="C557539" s="25"/>
      <c r="D557539" s="31"/>
      <c r="E557539" s="25"/>
      <c r="F557539" s="25"/>
      <c r="G557539" s="25"/>
      <c r="H557539" s="25"/>
    </row>
    <row r="557540" spans="2:8" x14ac:dyDescent="0.2">
      <c r="B557540" s="25"/>
      <c r="C557540" s="25"/>
      <c r="D557540" s="31"/>
      <c r="E557540" s="25"/>
      <c r="F557540" s="25"/>
      <c r="G557540" s="25"/>
      <c r="H557540" s="25"/>
    </row>
    <row r="557541" spans="2:8" x14ac:dyDescent="0.2">
      <c r="B557541" s="25"/>
      <c r="C557541" s="25"/>
      <c r="D557541" s="31"/>
      <c r="E557541" s="25"/>
      <c r="F557541" s="25"/>
      <c r="G557541" s="25"/>
      <c r="H557541" s="25"/>
    </row>
    <row r="557542" spans="2:8" x14ac:dyDescent="0.2">
      <c r="B557542" s="25"/>
      <c r="C557542" s="25"/>
      <c r="D557542" s="31"/>
      <c r="E557542" s="25"/>
      <c r="F557542" s="25"/>
      <c r="G557542" s="25"/>
      <c r="H557542" s="25"/>
    </row>
    <row r="557543" spans="2:8" x14ac:dyDescent="0.2">
      <c r="B557543" s="25"/>
      <c r="C557543" s="25"/>
      <c r="D557543" s="31"/>
      <c r="E557543" s="25"/>
      <c r="F557543" s="25"/>
      <c r="G557543" s="25"/>
      <c r="H557543" s="25"/>
    </row>
    <row r="557544" spans="2:8" x14ac:dyDescent="0.2">
      <c r="B557544" s="25"/>
      <c r="C557544" s="25"/>
      <c r="D557544" s="31"/>
      <c r="E557544" s="25"/>
      <c r="F557544" s="25"/>
      <c r="G557544" s="25"/>
      <c r="H557544" s="25"/>
    </row>
    <row r="557545" spans="2:8" x14ac:dyDescent="0.2">
      <c r="B557545" s="25"/>
      <c r="C557545" s="25"/>
      <c r="D557545" s="31"/>
      <c r="E557545" s="25"/>
      <c r="F557545" s="25"/>
      <c r="G557545" s="25"/>
      <c r="H557545" s="25"/>
    </row>
    <row r="557546" spans="2:8" x14ac:dyDescent="0.2">
      <c r="B557546" s="25"/>
      <c r="C557546" s="25"/>
      <c r="D557546" s="31"/>
      <c r="E557546" s="25"/>
      <c r="F557546" s="25"/>
      <c r="G557546" s="25"/>
      <c r="H557546" s="25"/>
    </row>
    <row r="557547" spans="2:8" x14ac:dyDescent="0.2">
      <c r="B557547" s="25"/>
      <c r="C557547" s="25"/>
      <c r="D557547" s="31"/>
      <c r="E557547" s="25"/>
      <c r="F557547" s="25"/>
      <c r="G557547" s="25"/>
      <c r="H557547" s="25"/>
    </row>
    <row r="557548" spans="2:8" x14ac:dyDescent="0.2">
      <c r="B557548" s="25"/>
      <c r="C557548" s="25"/>
      <c r="D557548" s="31"/>
      <c r="E557548" s="25"/>
      <c r="F557548" s="25"/>
      <c r="G557548" s="25"/>
      <c r="H557548" s="25"/>
    </row>
    <row r="557549" spans="2:8" x14ac:dyDescent="0.2">
      <c r="B557549" s="25"/>
      <c r="C557549" s="25"/>
      <c r="D557549" s="31"/>
      <c r="E557549" s="25"/>
      <c r="F557549" s="25"/>
      <c r="G557549" s="25"/>
      <c r="H557549" s="25"/>
    </row>
    <row r="557550" spans="2:8" x14ac:dyDescent="0.2">
      <c r="B557550" s="25"/>
      <c r="C557550" s="25"/>
      <c r="D557550" s="31"/>
      <c r="E557550" s="25"/>
      <c r="F557550" s="25"/>
      <c r="G557550" s="25"/>
      <c r="H557550" s="25"/>
    </row>
    <row r="557551" spans="2:8" x14ac:dyDescent="0.2">
      <c r="B557551" s="25"/>
      <c r="C557551" s="25"/>
      <c r="D557551" s="31"/>
      <c r="E557551" s="25"/>
      <c r="F557551" s="25"/>
      <c r="G557551" s="25"/>
      <c r="H557551" s="25"/>
    </row>
    <row r="557552" spans="2:8" x14ac:dyDescent="0.2">
      <c r="B557552" s="25"/>
      <c r="C557552" s="25"/>
      <c r="D557552" s="31"/>
      <c r="E557552" s="25"/>
      <c r="F557552" s="25"/>
      <c r="G557552" s="25"/>
      <c r="H557552" s="25"/>
    </row>
    <row r="557553" spans="2:8" x14ac:dyDescent="0.2">
      <c r="B557553" s="25"/>
      <c r="C557553" s="25"/>
      <c r="D557553" s="31"/>
      <c r="E557553" s="25"/>
      <c r="F557553" s="25"/>
      <c r="G557553" s="25"/>
      <c r="H557553" s="25"/>
    </row>
    <row r="557554" spans="2:8" x14ac:dyDescent="0.2">
      <c r="B557554" s="25"/>
      <c r="C557554" s="25"/>
      <c r="D557554" s="31"/>
      <c r="E557554" s="25"/>
      <c r="F557554" s="25"/>
      <c r="G557554" s="25"/>
      <c r="H557554" s="25"/>
    </row>
    <row r="557555" spans="2:8" x14ac:dyDescent="0.2">
      <c r="B557555" s="25"/>
      <c r="C557555" s="25"/>
      <c r="D557555" s="31"/>
      <c r="E557555" s="25"/>
      <c r="F557555" s="25"/>
      <c r="G557555" s="25"/>
      <c r="H557555" s="25"/>
    </row>
    <row r="557556" spans="2:8" x14ac:dyDescent="0.2">
      <c r="B557556" s="25"/>
      <c r="C557556" s="25"/>
      <c r="D557556" s="31"/>
      <c r="E557556" s="25"/>
      <c r="F557556" s="25"/>
      <c r="G557556" s="25"/>
      <c r="H557556" s="25"/>
    </row>
    <row r="557557" spans="2:8" x14ac:dyDescent="0.2">
      <c r="B557557" s="25"/>
      <c r="C557557" s="25"/>
      <c r="D557557" s="31"/>
      <c r="E557557" s="25"/>
      <c r="F557557" s="25"/>
      <c r="G557557" s="25"/>
      <c r="H557557" s="25"/>
    </row>
    <row r="557558" spans="2:8" x14ac:dyDescent="0.2">
      <c r="B557558" s="25"/>
      <c r="C557558" s="25"/>
      <c r="D557558" s="31"/>
      <c r="E557558" s="25"/>
      <c r="F557558" s="25"/>
      <c r="G557558" s="25"/>
      <c r="H557558" s="25"/>
    </row>
    <row r="557559" spans="2:8" x14ac:dyDescent="0.2">
      <c r="B557559" s="25"/>
      <c r="C557559" s="25"/>
      <c r="D557559" s="31"/>
      <c r="E557559" s="25"/>
      <c r="F557559" s="25"/>
      <c r="G557559" s="25"/>
      <c r="H557559" s="25"/>
    </row>
    <row r="557560" spans="2:8" x14ac:dyDescent="0.2">
      <c r="B557560" s="25"/>
      <c r="C557560" s="25"/>
      <c r="D557560" s="31"/>
      <c r="E557560" s="25"/>
      <c r="F557560" s="25"/>
      <c r="G557560" s="25"/>
      <c r="H557560" s="25"/>
    </row>
    <row r="557561" spans="2:8" x14ac:dyDescent="0.2">
      <c r="B557561" s="25"/>
      <c r="C557561" s="25"/>
      <c r="D557561" s="31"/>
      <c r="E557561" s="25"/>
      <c r="F557561" s="25"/>
      <c r="G557561" s="25"/>
      <c r="H557561" s="25"/>
    </row>
    <row r="557562" spans="2:8" x14ac:dyDescent="0.2">
      <c r="B557562" s="25"/>
      <c r="C557562" s="25"/>
      <c r="D557562" s="31"/>
      <c r="E557562" s="25"/>
      <c r="F557562" s="25"/>
      <c r="G557562" s="25"/>
      <c r="H557562" s="25"/>
    </row>
    <row r="557563" spans="2:8" x14ac:dyDescent="0.2">
      <c r="B557563" s="25"/>
      <c r="C557563" s="25"/>
      <c r="D557563" s="31"/>
      <c r="E557563" s="25"/>
      <c r="F557563" s="25"/>
      <c r="G557563" s="25"/>
      <c r="H557563" s="25"/>
    </row>
    <row r="557564" spans="2:8" x14ac:dyDescent="0.2">
      <c r="B557564" s="25"/>
      <c r="C557564" s="25"/>
      <c r="D557564" s="31"/>
      <c r="E557564" s="25"/>
      <c r="F557564" s="25"/>
      <c r="G557564" s="25"/>
      <c r="H557564" s="25"/>
    </row>
    <row r="557565" spans="2:8" x14ac:dyDescent="0.2">
      <c r="B557565" s="25"/>
      <c r="C557565" s="25"/>
      <c r="D557565" s="31"/>
      <c r="E557565" s="25"/>
      <c r="F557565" s="25"/>
      <c r="G557565" s="25"/>
      <c r="H557565" s="25"/>
    </row>
    <row r="557566" spans="2:8" x14ac:dyDescent="0.2">
      <c r="B557566" s="25"/>
      <c r="C557566" s="25"/>
      <c r="D557566" s="31"/>
      <c r="E557566" s="25"/>
      <c r="F557566" s="25"/>
      <c r="G557566" s="25"/>
      <c r="H557566" s="25"/>
    </row>
    <row r="557567" spans="2:8" x14ac:dyDescent="0.2">
      <c r="B557567" s="25"/>
      <c r="C557567" s="25"/>
      <c r="D557567" s="31"/>
      <c r="E557567" s="25"/>
      <c r="F557567" s="25"/>
      <c r="G557567" s="25"/>
      <c r="H557567" s="25"/>
    </row>
    <row r="557568" spans="2:8" x14ac:dyDescent="0.2">
      <c r="B557568" s="25"/>
      <c r="C557568" s="25"/>
      <c r="D557568" s="31"/>
      <c r="E557568" s="25"/>
      <c r="F557568" s="25"/>
      <c r="G557568" s="25"/>
      <c r="H557568" s="25"/>
    </row>
    <row r="557569" spans="2:8" x14ac:dyDescent="0.2">
      <c r="B557569" s="25"/>
      <c r="C557569" s="25"/>
      <c r="D557569" s="31"/>
      <c r="E557569" s="25"/>
      <c r="F557569" s="25"/>
      <c r="G557569" s="25"/>
      <c r="H557569" s="25"/>
    </row>
    <row r="557570" spans="2:8" x14ac:dyDescent="0.2">
      <c r="B557570" s="25"/>
      <c r="C557570" s="25"/>
      <c r="D557570" s="31"/>
      <c r="E557570" s="25"/>
      <c r="F557570" s="25"/>
      <c r="G557570" s="25"/>
      <c r="H557570" s="25"/>
    </row>
    <row r="557571" spans="2:8" x14ac:dyDescent="0.2">
      <c r="B557571" s="25"/>
      <c r="C557571" s="25"/>
      <c r="D557571" s="31"/>
      <c r="E557571" s="25"/>
      <c r="F557571" s="25"/>
      <c r="G557571" s="25"/>
      <c r="H557571" s="25"/>
    </row>
    <row r="557572" spans="2:8" x14ac:dyDescent="0.2">
      <c r="B557572" s="25"/>
      <c r="C557572" s="25"/>
      <c r="D557572" s="31"/>
      <c r="E557572" s="25"/>
      <c r="F557572" s="25"/>
      <c r="G557572" s="25"/>
      <c r="H557572" s="25"/>
    </row>
    <row r="557573" spans="2:8" x14ac:dyDescent="0.2">
      <c r="B557573" s="25"/>
      <c r="C557573" s="25"/>
      <c r="D557573" s="31"/>
      <c r="E557573" s="25"/>
      <c r="F557573" s="25"/>
      <c r="G557573" s="25"/>
      <c r="H557573" s="25"/>
    </row>
    <row r="557574" spans="2:8" x14ac:dyDescent="0.2">
      <c r="B557574" s="25"/>
      <c r="C557574" s="25"/>
      <c r="D557574" s="31"/>
      <c r="E557574" s="25"/>
      <c r="F557574" s="25"/>
      <c r="G557574" s="25"/>
      <c r="H557574" s="25"/>
    </row>
    <row r="557575" spans="2:8" x14ac:dyDescent="0.2">
      <c r="B557575" s="25"/>
      <c r="C557575" s="25"/>
      <c r="D557575" s="31"/>
      <c r="E557575" s="25"/>
      <c r="F557575" s="25"/>
      <c r="G557575" s="25"/>
      <c r="H557575" s="25"/>
    </row>
    <row r="557576" spans="2:8" x14ac:dyDescent="0.2">
      <c r="B557576" s="25"/>
      <c r="C557576" s="25"/>
      <c r="D557576" s="31"/>
      <c r="E557576" s="25"/>
      <c r="F557576" s="25"/>
      <c r="G557576" s="25"/>
      <c r="H557576" s="25"/>
    </row>
    <row r="557577" spans="2:8" x14ac:dyDescent="0.2">
      <c r="B557577" s="25"/>
      <c r="C557577" s="25"/>
      <c r="D557577" s="31"/>
      <c r="E557577" s="25"/>
      <c r="F557577" s="25"/>
      <c r="G557577" s="25"/>
      <c r="H557577" s="25"/>
    </row>
    <row r="557578" spans="2:8" x14ac:dyDescent="0.2">
      <c r="B557578" s="25"/>
      <c r="C557578" s="25"/>
      <c r="D557578" s="31"/>
      <c r="E557578" s="25"/>
      <c r="F557578" s="25"/>
      <c r="G557578" s="25"/>
      <c r="H557578" s="25"/>
    </row>
    <row r="557579" spans="2:8" x14ac:dyDescent="0.2">
      <c r="B557579" s="25"/>
      <c r="C557579" s="25"/>
      <c r="D557579" s="31"/>
      <c r="E557579" s="25"/>
      <c r="F557579" s="25"/>
      <c r="G557579" s="25"/>
      <c r="H557579" s="25"/>
    </row>
    <row r="557580" spans="2:8" x14ac:dyDescent="0.2">
      <c r="B557580" s="25"/>
      <c r="C557580" s="25"/>
      <c r="D557580" s="31"/>
      <c r="E557580" s="25"/>
      <c r="F557580" s="25"/>
      <c r="G557580" s="25"/>
      <c r="H557580" s="25"/>
    </row>
    <row r="557581" spans="2:8" x14ac:dyDescent="0.2">
      <c r="B557581" s="25"/>
      <c r="C557581" s="25"/>
      <c r="D557581" s="31"/>
      <c r="E557581" s="25"/>
      <c r="F557581" s="25"/>
      <c r="G557581" s="25"/>
      <c r="H557581" s="25"/>
    </row>
    <row r="557582" spans="2:8" x14ac:dyDescent="0.2">
      <c r="B557582" s="25"/>
      <c r="C557582" s="25"/>
      <c r="D557582" s="31"/>
      <c r="E557582" s="25"/>
      <c r="F557582" s="25"/>
      <c r="G557582" s="25"/>
      <c r="H557582" s="25"/>
    </row>
    <row r="557583" spans="2:8" x14ac:dyDescent="0.2">
      <c r="B557583" s="25"/>
      <c r="C557583" s="25"/>
      <c r="D557583" s="31"/>
      <c r="E557583" s="25"/>
      <c r="F557583" s="25"/>
      <c r="G557583" s="25"/>
      <c r="H557583" s="25"/>
    </row>
    <row r="557584" spans="2:8" x14ac:dyDescent="0.2">
      <c r="B557584" s="25"/>
      <c r="C557584" s="25"/>
      <c r="D557584" s="31"/>
      <c r="E557584" s="25"/>
      <c r="F557584" s="25"/>
      <c r="G557584" s="25"/>
      <c r="H557584" s="25"/>
    </row>
    <row r="557585" spans="2:8" x14ac:dyDescent="0.2">
      <c r="B557585" s="25"/>
      <c r="C557585" s="25"/>
      <c r="D557585" s="31"/>
      <c r="E557585" s="25"/>
      <c r="F557585" s="25"/>
      <c r="G557585" s="25"/>
      <c r="H557585" s="25"/>
    </row>
    <row r="557586" spans="2:8" x14ac:dyDescent="0.2">
      <c r="B557586" s="25"/>
      <c r="C557586" s="25"/>
      <c r="D557586" s="31"/>
      <c r="E557586" s="25"/>
      <c r="F557586" s="25"/>
      <c r="G557586" s="25"/>
      <c r="H557586" s="25"/>
    </row>
    <row r="557587" spans="2:8" x14ac:dyDescent="0.2">
      <c r="B557587" s="25"/>
      <c r="C557587" s="25"/>
      <c r="D557587" s="31"/>
      <c r="E557587" s="25"/>
      <c r="F557587" s="25"/>
      <c r="G557587" s="25"/>
      <c r="H557587" s="25"/>
    </row>
    <row r="557588" spans="2:8" x14ac:dyDescent="0.2">
      <c r="B557588" s="25"/>
      <c r="C557588" s="25"/>
      <c r="D557588" s="31"/>
      <c r="E557588" s="25"/>
      <c r="F557588" s="25"/>
      <c r="G557588" s="25"/>
      <c r="H557588" s="25"/>
    </row>
    <row r="557589" spans="2:8" x14ac:dyDescent="0.2">
      <c r="B557589" s="25"/>
      <c r="C557589" s="25"/>
      <c r="D557589" s="31"/>
      <c r="E557589" s="25"/>
      <c r="F557589" s="25"/>
      <c r="G557589" s="25"/>
      <c r="H557589" s="25"/>
    </row>
    <row r="557590" spans="2:8" x14ac:dyDescent="0.2">
      <c r="B557590" s="25"/>
      <c r="C557590" s="25"/>
      <c r="D557590" s="31"/>
      <c r="E557590" s="25"/>
      <c r="F557590" s="25"/>
      <c r="G557590" s="25"/>
      <c r="H557590" s="25"/>
    </row>
    <row r="557591" spans="2:8" x14ac:dyDescent="0.2">
      <c r="B557591" s="25"/>
      <c r="C557591" s="25"/>
      <c r="D557591" s="31"/>
      <c r="E557591" s="25"/>
      <c r="F557591" s="25"/>
      <c r="G557591" s="25"/>
      <c r="H557591" s="25"/>
    </row>
    <row r="557592" spans="2:8" x14ac:dyDescent="0.2">
      <c r="B557592" s="25"/>
      <c r="C557592" s="25"/>
      <c r="D557592" s="31"/>
      <c r="E557592" s="25"/>
      <c r="F557592" s="25"/>
      <c r="G557592" s="25"/>
      <c r="H557592" s="25"/>
    </row>
    <row r="557593" spans="2:8" x14ac:dyDescent="0.2">
      <c r="B557593" s="25"/>
      <c r="C557593" s="25"/>
      <c r="D557593" s="31"/>
      <c r="E557593" s="25"/>
      <c r="F557593" s="25"/>
      <c r="G557593" s="25"/>
      <c r="H557593" s="25"/>
    </row>
    <row r="557594" spans="2:8" x14ac:dyDescent="0.2">
      <c r="B557594" s="25"/>
      <c r="C557594" s="25"/>
      <c r="D557594" s="31"/>
      <c r="E557594" s="25"/>
      <c r="F557594" s="25"/>
      <c r="G557594" s="25"/>
      <c r="H557594" s="25"/>
    </row>
    <row r="557595" spans="2:8" x14ac:dyDescent="0.2">
      <c r="B557595" s="25"/>
      <c r="C557595" s="25"/>
      <c r="D557595" s="31"/>
      <c r="E557595" s="25"/>
      <c r="F557595" s="25"/>
      <c r="G557595" s="25"/>
      <c r="H557595" s="25"/>
    </row>
    <row r="557596" spans="2:8" x14ac:dyDescent="0.2">
      <c r="B557596" s="25"/>
      <c r="C557596" s="25"/>
      <c r="D557596" s="31"/>
      <c r="E557596" s="25"/>
      <c r="F557596" s="25"/>
      <c r="G557596" s="25"/>
      <c r="H557596" s="25"/>
    </row>
    <row r="557597" spans="2:8" x14ac:dyDescent="0.2">
      <c r="B557597" s="25"/>
      <c r="C557597" s="25"/>
      <c r="D557597" s="31"/>
      <c r="E557597" s="25"/>
      <c r="F557597" s="25"/>
      <c r="G557597" s="25"/>
      <c r="H557597" s="25"/>
    </row>
    <row r="557598" spans="2:8" x14ac:dyDescent="0.2">
      <c r="B557598" s="25"/>
      <c r="C557598" s="25"/>
      <c r="D557598" s="31"/>
      <c r="E557598" s="25"/>
      <c r="F557598" s="25"/>
      <c r="G557598" s="25"/>
      <c r="H557598" s="25"/>
    </row>
    <row r="557599" spans="2:8" x14ac:dyDescent="0.2">
      <c r="B557599" s="25"/>
      <c r="C557599" s="25"/>
      <c r="D557599" s="31"/>
      <c r="E557599" s="25"/>
      <c r="F557599" s="25"/>
      <c r="G557599" s="25"/>
      <c r="H557599" s="25"/>
    </row>
    <row r="557600" spans="2:8" x14ac:dyDescent="0.2">
      <c r="B557600" s="25"/>
      <c r="C557600" s="25"/>
      <c r="D557600" s="31"/>
      <c r="E557600" s="25"/>
      <c r="F557600" s="25"/>
      <c r="G557600" s="25"/>
      <c r="H557600" s="25"/>
    </row>
    <row r="557601" spans="2:8" x14ac:dyDescent="0.2">
      <c r="B557601" s="25"/>
      <c r="C557601" s="25"/>
      <c r="D557601" s="31"/>
      <c r="E557601" s="25"/>
      <c r="F557601" s="25"/>
      <c r="G557601" s="25"/>
      <c r="H557601" s="25"/>
    </row>
    <row r="557602" spans="2:8" x14ac:dyDescent="0.2">
      <c r="B557602" s="25"/>
      <c r="C557602" s="25"/>
      <c r="D557602" s="31"/>
      <c r="E557602" s="25"/>
      <c r="F557602" s="25"/>
      <c r="G557602" s="25"/>
      <c r="H557602" s="25"/>
    </row>
    <row r="557603" spans="2:8" x14ac:dyDescent="0.2">
      <c r="B557603" s="25"/>
      <c r="C557603" s="25"/>
      <c r="D557603" s="31"/>
      <c r="E557603" s="25"/>
      <c r="F557603" s="25"/>
      <c r="G557603" s="25"/>
      <c r="H557603" s="25"/>
    </row>
    <row r="557604" spans="2:8" x14ac:dyDescent="0.2">
      <c r="B557604" s="25"/>
      <c r="C557604" s="25"/>
      <c r="D557604" s="31"/>
      <c r="E557604" s="25"/>
      <c r="F557604" s="25"/>
      <c r="G557604" s="25"/>
      <c r="H557604" s="25"/>
    </row>
    <row r="557605" spans="2:8" x14ac:dyDescent="0.2">
      <c r="B557605" s="25"/>
      <c r="C557605" s="25"/>
      <c r="D557605" s="31"/>
      <c r="E557605" s="25"/>
      <c r="F557605" s="25"/>
      <c r="G557605" s="25"/>
      <c r="H557605" s="25"/>
    </row>
    <row r="557606" spans="2:8" x14ac:dyDescent="0.2">
      <c r="B557606" s="25"/>
      <c r="C557606" s="25"/>
      <c r="D557606" s="31"/>
      <c r="E557606" s="25"/>
      <c r="F557606" s="25"/>
      <c r="G557606" s="25"/>
      <c r="H557606" s="25"/>
    </row>
    <row r="557607" spans="2:8" x14ac:dyDescent="0.2">
      <c r="B557607" s="25"/>
      <c r="C557607" s="25"/>
      <c r="D557607" s="31"/>
      <c r="E557607" s="25"/>
      <c r="F557607" s="25"/>
      <c r="G557607" s="25"/>
      <c r="H557607" s="25"/>
    </row>
    <row r="557608" spans="2:8" x14ac:dyDescent="0.2">
      <c r="B557608" s="25"/>
      <c r="C557608" s="25"/>
      <c r="D557608" s="31"/>
      <c r="E557608" s="25"/>
      <c r="F557608" s="25"/>
      <c r="G557608" s="25"/>
      <c r="H557608" s="25"/>
    </row>
    <row r="557609" spans="2:8" x14ac:dyDescent="0.2">
      <c r="B557609" s="25"/>
      <c r="C557609" s="25"/>
      <c r="D557609" s="31"/>
      <c r="E557609" s="25"/>
      <c r="F557609" s="25"/>
      <c r="G557609" s="25"/>
      <c r="H557609" s="25"/>
    </row>
    <row r="557610" spans="2:8" x14ac:dyDescent="0.2">
      <c r="B557610" s="25"/>
      <c r="C557610" s="25"/>
      <c r="D557610" s="31"/>
      <c r="E557610" s="25"/>
      <c r="F557610" s="25"/>
      <c r="G557610" s="25"/>
      <c r="H557610" s="25"/>
    </row>
    <row r="557611" spans="2:8" x14ac:dyDescent="0.2">
      <c r="B557611" s="25"/>
      <c r="C557611" s="25"/>
      <c r="D557611" s="31"/>
      <c r="E557611" s="25"/>
      <c r="F557611" s="25"/>
      <c r="G557611" s="25"/>
      <c r="H557611" s="25"/>
    </row>
    <row r="557612" spans="2:8" x14ac:dyDescent="0.2">
      <c r="B557612" s="25"/>
      <c r="C557612" s="25"/>
      <c r="D557612" s="31"/>
      <c r="E557612" s="25"/>
      <c r="F557612" s="25"/>
      <c r="G557612" s="25"/>
      <c r="H557612" s="25"/>
    </row>
    <row r="557613" spans="2:8" x14ac:dyDescent="0.2">
      <c r="B557613" s="25"/>
      <c r="C557613" s="25"/>
      <c r="D557613" s="31"/>
      <c r="E557613" s="25"/>
      <c r="F557613" s="25"/>
      <c r="G557613" s="25"/>
      <c r="H557613" s="25"/>
    </row>
    <row r="557614" spans="2:8" x14ac:dyDescent="0.2">
      <c r="B557614" s="25"/>
      <c r="C557614" s="25"/>
      <c r="D557614" s="31"/>
      <c r="E557614" s="25"/>
      <c r="F557614" s="25"/>
      <c r="G557614" s="25"/>
      <c r="H557614" s="25"/>
    </row>
    <row r="557615" spans="2:8" x14ac:dyDescent="0.2">
      <c r="B557615" s="25"/>
      <c r="C557615" s="25"/>
      <c r="D557615" s="31"/>
      <c r="E557615" s="25"/>
      <c r="F557615" s="25"/>
      <c r="G557615" s="25"/>
      <c r="H557615" s="25"/>
    </row>
    <row r="557616" spans="2:8" x14ac:dyDescent="0.2">
      <c r="B557616" s="25"/>
      <c r="C557616" s="25"/>
      <c r="D557616" s="31"/>
      <c r="E557616" s="25"/>
      <c r="F557616" s="25"/>
      <c r="G557616" s="25"/>
      <c r="H557616" s="25"/>
    </row>
    <row r="557617" spans="2:8" x14ac:dyDescent="0.2">
      <c r="B557617" s="25"/>
      <c r="C557617" s="25"/>
      <c r="D557617" s="31"/>
      <c r="E557617" s="25"/>
      <c r="F557617" s="25"/>
      <c r="G557617" s="25"/>
      <c r="H557617" s="25"/>
    </row>
    <row r="557618" spans="2:8" x14ac:dyDescent="0.2">
      <c r="B557618" s="25"/>
      <c r="C557618" s="25"/>
      <c r="D557618" s="31"/>
      <c r="E557618" s="25"/>
      <c r="F557618" s="25"/>
      <c r="G557618" s="25"/>
      <c r="H557618" s="25"/>
    </row>
    <row r="557619" spans="2:8" x14ac:dyDescent="0.2">
      <c r="B557619" s="25"/>
      <c r="C557619" s="25"/>
      <c r="D557619" s="31"/>
      <c r="E557619" s="25"/>
      <c r="F557619" s="25"/>
      <c r="G557619" s="25"/>
      <c r="H557619" s="25"/>
    </row>
    <row r="557620" spans="2:8" x14ac:dyDescent="0.2">
      <c r="B557620" s="25"/>
      <c r="C557620" s="25"/>
      <c r="D557620" s="31"/>
      <c r="E557620" s="25"/>
      <c r="F557620" s="25"/>
      <c r="G557620" s="25"/>
      <c r="H557620" s="25"/>
    </row>
    <row r="557621" spans="2:8" x14ac:dyDescent="0.2">
      <c r="B557621" s="25"/>
      <c r="C557621" s="25"/>
      <c r="D557621" s="31"/>
      <c r="E557621" s="25"/>
      <c r="F557621" s="25"/>
      <c r="G557621" s="25"/>
      <c r="H557621" s="25"/>
    </row>
    <row r="557622" spans="2:8" x14ac:dyDescent="0.2">
      <c r="B557622" s="25"/>
      <c r="C557622" s="25"/>
      <c r="D557622" s="31"/>
      <c r="E557622" s="25"/>
      <c r="F557622" s="25"/>
      <c r="G557622" s="25"/>
      <c r="H557622" s="25"/>
    </row>
    <row r="557623" spans="2:8" x14ac:dyDescent="0.2">
      <c r="B557623" s="25"/>
      <c r="C557623" s="25"/>
      <c r="D557623" s="31"/>
      <c r="E557623" s="25"/>
      <c r="F557623" s="25"/>
      <c r="G557623" s="25"/>
      <c r="H557623" s="25"/>
    </row>
    <row r="557624" spans="2:8" x14ac:dyDescent="0.2">
      <c r="B557624" s="25"/>
      <c r="C557624" s="25"/>
      <c r="D557624" s="31"/>
      <c r="E557624" s="25"/>
      <c r="F557624" s="25"/>
      <c r="G557624" s="25"/>
      <c r="H557624" s="25"/>
    </row>
    <row r="557625" spans="2:8" x14ac:dyDescent="0.2">
      <c r="B557625" s="25"/>
      <c r="C557625" s="25"/>
      <c r="D557625" s="31"/>
      <c r="E557625" s="25"/>
      <c r="F557625" s="25"/>
      <c r="G557625" s="25"/>
      <c r="H557625" s="25"/>
    </row>
    <row r="557626" spans="2:8" x14ac:dyDescent="0.2">
      <c r="B557626" s="25"/>
      <c r="C557626" s="25"/>
      <c r="D557626" s="31"/>
      <c r="E557626" s="25"/>
      <c r="F557626" s="25"/>
      <c r="G557626" s="25"/>
      <c r="H557626" s="25"/>
    </row>
    <row r="557627" spans="2:8" x14ac:dyDescent="0.2">
      <c r="B557627" s="25"/>
      <c r="C557627" s="25"/>
      <c r="D557627" s="31"/>
      <c r="E557627" s="25"/>
      <c r="F557627" s="25"/>
      <c r="G557627" s="25"/>
      <c r="H557627" s="25"/>
    </row>
    <row r="557628" spans="2:8" x14ac:dyDescent="0.2">
      <c r="B557628" s="25"/>
      <c r="C557628" s="25"/>
      <c r="D557628" s="31"/>
      <c r="E557628" s="25"/>
      <c r="F557628" s="25"/>
      <c r="G557628" s="25"/>
      <c r="H557628" s="25"/>
    </row>
    <row r="557629" spans="2:8" x14ac:dyDescent="0.2">
      <c r="B557629" s="25"/>
      <c r="C557629" s="25"/>
      <c r="D557629" s="31"/>
      <c r="E557629" s="25"/>
      <c r="F557629" s="25"/>
      <c r="G557629" s="25"/>
      <c r="H557629" s="25"/>
    </row>
    <row r="557630" spans="2:8" x14ac:dyDescent="0.2">
      <c r="B557630" s="25"/>
      <c r="C557630" s="25"/>
      <c r="D557630" s="31"/>
      <c r="E557630" s="25"/>
      <c r="F557630" s="25"/>
      <c r="G557630" s="25"/>
      <c r="H557630" s="25"/>
    </row>
    <row r="557631" spans="2:8" x14ac:dyDescent="0.2">
      <c r="B557631" s="25"/>
      <c r="C557631" s="25"/>
      <c r="D557631" s="31"/>
      <c r="E557631" s="25"/>
      <c r="F557631" s="25"/>
      <c r="G557631" s="25"/>
      <c r="H557631" s="25"/>
    </row>
    <row r="557632" spans="2:8" x14ac:dyDescent="0.2">
      <c r="B557632" s="25"/>
      <c r="C557632" s="25"/>
      <c r="D557632" s="31"/>
      <c r="E557632" s="25"/>
      <c r="F557632" s="25"/>
      <c r="G557632" s="25"/>
      <c r="H557632" s="25"/>
    </row>
    <row r="557633" spans="2:8" x14ac:dyDescent="0.2">
      <c r="B557633" s="25"/>
      <c r="C557633" s="25"/>
      <c r="D557633" s="31"/>
      <c r="E557633" s="25"/>
      <c r="F557633" s="25"/>
      <c r="G557633" s="25"/>
      <c r="H557633" s="25"/>
    </row>
    <row r="557634" spans="2:8" x14ac:dyDescent="0.2">
      <c r="B557634" s="25"/>
      <c r="C557634" s="25"/>
      <c r="D557634" s="31"/>
      <c r="E557634" s="25"/>
      <c r="F557634" s="25"/>
      <c r="G557634" s="25"/>
      <c r="H557634" s="25"/>
    </row>
    <row r="557635" spans="2:8" x14ac:dyDescent="0.2">
      <c r="B557635" s="25"/>
      <c r="C557635" s="25"/>
      <c r="D557635" s="31"/>
      <c r="E557635" s="25"/>
      <c r="F557635" s="25"/>
      <c r="G557635" s="25"/>
      <c r="H557635" s="25"/>
    </row>
    <row r="557636" spans="2:8" x14ac:dyDescent="0.2">
      <c r="B557636" s="25"/>
      <c r="C557636" s="25"/>
      <c r="D557636" s="31"/>
      <c r="E557636" s="25"/>
      <c r="F557636" s="25"/>
      <c r="G557636" s="25"/>
      <c r="H557636" s="25"/>
    </row>
    <row r="557637" spans="2:8" x14ac:dyDescent="0.2">
      <c r="B557637" s="21"/>
      <c r="C557637" s="21"/>
      <c r="D557637" s="31"/>
      <c r="E557637" s="21"/>
      <c r="F557637" s="21"/>
      <c r="G557637" s="21"/>
      <c r="H557637" s="25"/>
    </row>
    <row r="557638" spans="2:8" x14ac:dyDescent="0.2">
      <c r="B557638" s="21"/>
      <c r="C557638" s="21"/>
      <c r="D557638" s="31"/>
      <c r="E557638" s="21"/>
      <c r="F557638" s="21"/>
      <c r="G557638" s="21"/>
      <c r="H557638" s="21"/>
    </row>
    <row r="557639" spans="2:8" x14ac:dyDescent="0.2">
      <c r="B557639" s="21"/>
      <c r="C557639" s="21"/>
      <c r="D557639" s="31"/>
      <c r="E557639" s="21"/>
      <c r="F557639" s="21"/>
      <c r="G557639" s="21"/>
      <c r="H557639" s="21"/>
    </row>
    <row r="557640" spans="2:8" x14ac:dyDescent="0.2">
      <c r="B557640" s="21"/>
      <c r="C557640" s="21"/>
      <c r="D557640" s="31"/>
      <c r="E557640" s="21"/>
      <c r="F557640" s="21"/>
      <c r="G557640" s="21"/>
      <c r="H557640" s="21"/>
    </row>
    <row r="557641" spans="2:8" x14ac:dyDescent="0.2">
      <c r="B557641" s="21"/>
      <c r="C557641" s="21"/>
      <c r="D557641" s="31"/>
      <c r="E557641" s="21"/>
      <c r="F557641" s="21"/>
      <c r="G557641" s="21"/>
      <c r="H557641" s="21"/>
    </row>
    <row r="557642" spans="2:8" x14ac:dyDescent="0.2">
      <c r="B557642" s="21"/>
      <c r="C557642" s="21"/>
      <c r="D557642" s="31"/>
      <c r="E557642" s="21"/>
      <c r="F557642" s="21"/>
      <c r="G557642" s="21"/>
      <c r="H557642" s="21"/>
    </row>
    <row r="557643" spans="2:8" x14ac:dyDescent="0.2">
      <c r="B557643" s="21"/>
      <c r="C557643" s="21"/>
      <c r="D557643" s="31"/>
      <c r="E557643" s="21"/>
      <c r="F557643" s="21"/>
      <c r="G557643" s="21"/>
      <c r="H557643" s="21"/>
    </row>
    <row r="557644" spans="2:8" x14ac:dyDescent="0.2">
      <c r="B557644" s="21"/>
      <c r="C557644" s="21"/>
      <c r="D557644" s="31"/>
      <c r="E557644" s="21"/>
      <c r="F557644" s="21"/>
      <c r="G557644" s="21"/>
      <c r="H557644" s="21"/>
    </row>
    <row r="557645" spans="2:8" x14ac:dyDescent="0.2">
      <c r="B557645" s="21"/>
      <c r="C557645" s="21"/>
      <c r="D557645" s="31"/>
      <c r="E557645" s="21"/>
      <c r="F557645" s="21"/>
      <c r="G557645" s="21"/>
      <c r="H557645" s="21"/>
    </row>
    <row r="557646" spans="2:8" x14ac:dyDescent="0.2">
      <c r="B557646" s="21"/>
      <c r="C557646" s="21"/>
      <c r="D557646" s="31"/>
      <c r="E557646" s="21"/>
      <c r="F557646" s="21"/>
      <c r="G557646" s="21"/>
      <c r="H557646" s="21"/>
    </row>
    <row r="557647" spans="2:8" x14ac:dyDescent="0.2">
      <c r="H557647" s="21"/>
    </row>
    <row r="573441" spans="2:8" x14ac:dyDescent="0.2">
      <c r="B573441" s="21"/>
      <c r="C573441" s="21"/>
      <c r="D573441" s="31"/>
      <c r="E573441" s="21"/>
      <c r="F573441" s="21"/>
      <c r="G573441" s="21"/>
    </row>
    <row r="573442" spans="2:8" x14ac:dyDescent="0.2">
      <c r="B573442" s="21"/>
      <c r="C573442" s="21"/>
      <c r="D573442" s="31"/>
      <c r="E573442" s="21"/>
      <c r="F573442" s="21"/>
      <c r="G573442" s="21"/>
      <c r="H573442" s="21"/>
    </row>
    <row r="573443" spans="2:8" x14ac:dyDescent="0.2">
      <c r="B573443" s="21"/>
      <c r="C573443" s="21"/>
      <c r="D573443" s="31"/>
      <c r="E573443" s="21"/>
      <c r="F573443" s="21"/>
      <c r="G573443" s="21"/>
      <c r="H573443" s="21"/>
    </row>
    <row r="573444" spans="2:8" x14ac:dyDescent="0.2">
      <c r="B573444" s="21"/>
      <c r="C573444" s="21"/>
      <c r="D573444" s="31"/>
      <c r="E573444" s="21"/>
      <c r="F573444" s="21"/>
      <c r="G573444" s="21"/>
      <c r="H573444" s="21"/>
    </row>
    <row r="573445" spans="2:8" x14ac:dyDescent="0.2">
      <c r="B573445" s="21"/>
      <c r="C573445" s="21"/>
      <c r="D573445" s="31"/>
      <c r="E573445" s="21"/>
      <c r="F573445" s="21"/>
      <c r="G573445" s="21"/>
      <c r="H573445" s="21"/>
    </row>
    <row r="573446" spans="2:8" x14ac:dyDescent="0.2">
      <c r="B573446" s="22"/>
      <c r="C573446" s="22"/>
      <c r="D573446" s="31"/>
      <c r="E573446" s="22"/>
      <c r="F573446" s="22"/>
      <c r="G573446" s="22"/>
      <c r="H573446" s="21"/>
    </row>
    <row r="573447" spans="2:8" x14ac:dyDescent="0.2">
      <c r="B573447" s="22"/>
      <c r="C573447" s="22"/>
      <c r="D573447" s="31"/>
      <c r="E573447" s="22"/>
      <c r="F573447" s="22"/>
      <c r="G573447" s="22"/>
      <c r="H573447" s="22"/>
    </row>
    <row r="573448" spans="2:8" x14ac:dyDescent="0.2">
      <c r="B573448" s="22"/>
      <c r="C573448" s="22"/>
      <c r="D573448" s="31"/>
      <c r="E573448" s="22"/>
      <c r="F573448" s="22"/>
      <c r="G573448" s="22"/>
      <c r="H573448" s="22"/>
    </row>
    <row r="573449" spans="2:8" x14ac:dyDescent="0.2">
      <c r="B573449" s="22"/>
      <c r="C573449" s="22"/>
      <c r="D573449" s="31"/>
      <c r="E573449" s="22"/>
      <c r="F573449" s="22"/>
      <c r="G573449" s="22"/>
      <c r="H573449" s="22"/>
    </row>
    <row r="573450" spans="2:8" x14ac:dyDescent="0.2">
      <c r="B573450" s="22"/>
      <c r="C573450" s="22"/>
      <c r="D573450" s="31"/>
      <c r="E573450" s="22"/>
      <c r="F573450" s="22"/>
      <c r="G573450" s="22"/>
      <c r="H573450" s="22"/>
    </row>
    <row r="573451" spans="2:8" x14ac:dyDescent="0.2">
      <c r="B573451" s="22"/>
      <c r="C573451" s="22"/>
      <c r="D573451" s="31"/>
      <c r="E573451" s="22"/>
      <c r="F573451" s="22"/>
      <c r="G573451" s="22"/>
      <c r="H573451" s="22"/>
    </row>
    <row r="573452" spans="2:8" x14ac:dyDescent="0.2">
      <c r="B573452" s="22"/>
      <c r="C573452" s="22"/>
      <c r="D573452" s="31"/>
      <c r="E573452" s="22"/>
      <c r="F573452" s="22"/>
      <c r="G573452" s="22"/>
      <c r="H573452" s="22"/>
    </row>
    <row r="573453" spans="2:8" x14ac:dyDescent="0.2">
      <c r="B573453" s="22"/>
      <c r="C573453" s="22"/>
      <c r="D573453" s="31"/>
      <c r="E573453" s="22"/>
      <c r="F573453" s="22"/>
      <c r="G573453" s="22"/>
      <c r="H573453" s="22"/>
    </row>
    <row r="573454" spans="2:8" x14ac:dyDescent="0.2">
      <c r="B573454" s="22"/>
      <c r="C573454" s="22"/>
      <c r="D573454" s="31"/>
      <c r="E573454" s="22"/>
      <c r="F573454" s="22"/>
      <c r="G573454" s="22"/>
      <c r="H573454" s="22"/>
    </row>
    <row r="573455" spans="2:8" x14ac:dyDescent="0.2">
      <c r="B573455" s="22"/>
      <c r="C573455" s="22"/>
      <c r="D573455" s="31"/>
      <c r="E573455" s="22"/>
      <c r="F573455" s="22"/>
      <c r="G573455" s="22"/>
      <c r="H573455" s="22"/>
    </row>
    <row r="573456" spans="2:8" x14ac:dyDescent="0.2">
      <c r="B573456" s="22"/>
      <c r="C573456" s="22"/>
      <c r="D573456" s="31"/>
      <c r="E573456" s="22"/>
      <c r="F573456" s="22"/>
      <c r="G573456" s="22"/>
      <c r="H573456" s="22"/>
    </row>
    <row r="573457" spans="2:8" x14ac:dyDescent="0.2">
      <c r="B573457" s="22"/>
      <c r="C573457" s="22"/>
      <c r="D573457" s="31"/>
      <c r="E573457" s="22"/>
      <c r="F573457" s="22"/>
      <c r="G573457" s="22"/>
      <c r="H573457" s="22"/>
    </row>
    <row r="573458" spans="2:8" x14ac:dyDescent="0.2">
      <c r="B573458" s="22"/>
      <c r="C573458" s="22"/>
      <c r="D573458" s="31"/>
      <c r="E573458" s="22"/>
      <c r="F573458" s="22"/>
      <c r="G573458" s="22"/>
      <c r="H573458" s="22"/>
    </row>
    <row r="573459" spans="2:8" x14ac:dyDescent="0.2">
      <c r="B573459" s="22"/>
      <c r="C573459" s="22"/>
      <c r="D573459" s="31"/>
      <c r="E573459" s="22"/>
      <c r="F573459" s="22"/>
      <c r="G573459" s="22"/>
      <c r="H573459" s="22"/>
    </row>
    <row r="573460" spans="2:8" x14ac:dyDescent="0.2">
      <c r="B573460" s="22"/>
      <c r="C573460" s="22"/>
      <c r="D573460" s="31"/>
      <c r="E573460" s="22"/>
      <c r="F573460" s="22"/>
      <c r="G573460" s="22"/>
      <c r="H573460" s="22"/>
    </row>
    <row r="573461" spans="2:8" x14ac:dyDescent="0.2">
      <c r="B573461" s="22"/>
      <c r="C573461" s="22"/>
      <c r="D573461" s="31"/>
      <c r="E573461" s="22"/>
      <c r="F573461" s="22"/>
      <c r="G573461" s="22"/>
      <c r="H573461" s="22"/>
    </row>
    <row r="573462" spans="2:8" x14ac:dyDescent="0.2">
      <c r="B573462" s="22"/>
      <c r="C573462" s="22"/>
      <c r="D573462" s="31"/>
      <c r="E573462" s="22"/>
      <c r="F573462" s="22"/>
      <c r="G573462" s="22"/>
      <c r="H573462" s="22"/>
    </row>
    <row r="573463" spans="2:8" x14ac:dyDescent="0.2">
      <c r="B573463" s="22"/>
      <c r="C573463" s="22"/>
      <c r="D573463" s="31"/>
      <c r="E573463" s="22"/>
      <c r="F573463" s="22"/>
      <c r="G573463" s="22"/>
      <c r="H573463" s="22"/>
    </row>
    <row r="573464" spans="2:8" x14ac:dyDescent="0.2">
      <c r="B573464" s="22"/>
      <c r="C573464" s="22"/>
      <c r="D573464" s="31"/>
      <c r="E573464" s="22"/>
      <c r="F573464" s="22"/>
      <c r="G573464" s="22"/>
      <c r="H573464" s="22"/>
    </row>
    <row r="573465" spans="2:8" x14ac:dyDescent="0.2">
      <c r="B573465" s="22"/>
      <c r="C573465" s="22"/>
      <c r="D573465" s="31"/>
      <c r="E573465" s="22"/>
      <c r="F573465" s="22"/>
      <c r="G573465" s="22"/>
      <c r="H573465" s="22"/>
    </row>
    <row r="573466" spans="2:8" x14ac:dyDescent="0.2">
      <c r="B573466" s="22"/>
      <c r="C573466" s="22"/>
      <c r="D573466" s="31"/>
      <c r="E573466" s="22"/>
      <c r="F573466" s="22"/>
      <c r="G573466" s="22"/>
      <c r="H573466" s="22"/>
    </row>
    <row r="573467" spans="2:8" x14ac:dyDescent="0.2">
      <c r="B573467" s="22"/>
      <c r="C573467" s="22"/>
      <c r="D573467" s="31"/>
      <c r="E573467" s="22"/>
      <c r="F573467" s="22"/>
      <c r="G573467" s="22"/>
      <c r="H573467" s="22"/>
    </row>
    <row r="573468" spans="2:8" x14ac:dyDescent="0.2">
      <c r="B573468" s="22"/>
      <c r="C573468" s="22"/>
      <c r="D573468" s="31"/>
      <c r="E573468" s="22"/>
      <c r="F573468" s="22"/>
      <c r="G573468" s="22"/>
      <c r="H573468" s="22"/>
    </row>
    <row r="573469" spans="2:8" x14ac:dyDescent="0.2">
      <c r="B573469" s="22"/>
      <c r="C573469" s="22"/>
      <c r="D573469" s="31"/>
      <c r="E573469" s="22"/>
      <c r="F573469" s="22"/>
      <c r="G573469" s="22"/>
      <c r="H573469" s="22"/>
    </row>
    <row r="573470" spans="2:8" x14ac:dyDescent="0.2">
      <c r="B573470" s="22"/>
      <c r="C573470" s="22"/>
      <c r="D573470" s="31"/>
      <c r="E573470" s="22"/>
      <c r="F573470" s="22"/>
      <c r="G573470" s="22"/>
      <c r="H573470" s="22"/>
    </row>
    <row r="573471" spans="2:8" x14ac:dyDescent="0.2">
      <c r="B573471" s="22"/>
      <c r="C573471" s="22"/>
      <c r="D573471" s="31"/>
      <c r="E573471" s="22"/>
      <c r="F573471" s="22"/>
      <c r="G573471" s="22"/>
      <c r="H573471" s="22"/>
    </row>
    <row r="573472" spans="2:8" x14ac:dyDescent="0.2">
      <c r="B573472" s="22"/>
      <c r="C573472" s="22"/>
      <c r="D573472" s="31"/>
      <c r="E573472" s="22"/>
      <c r="F573472" s="22"/>
      <c r="G573472" s="22"/>
      <c r="H573472" s="22"/>
    </row>
    <row r="573473" spans="2:8" x14ac:dyDescent="0.2">
      <c r="B573473" s="22"/>
      <c r="C573473" s="22"/>
      <c r="D573473" s="31"/>
      <c r="E573473" s="22"/>
      <c r="F573473" s="22"/>
      <c r="G573473" s="22"/>
      <c r="H573473" s="22"/>
    </row>
    <row r="573474" spans="2:8" x14ac:dyDescent="0.2">
      <c r="B573474" s="22"/>
      <c r="C573474" s="22"/>
      <c r="D573474" s="31"/>
      <c r="E573474" s="22"/>
      <c r="F573474" s="22"/>
      <c r="G573474" s="22"/>
      <c r="H573474" s="22"/>
    </row>
    <row r="573475" spans="2:8" x14ac:dyDescent="0.2">
      <c r="B573475" s="22"/>
      <c r="C573475" s="22"/>
      <c r="D573475" s="31"/>
      <c r="E573475" s="22"/>
      <c r="F573475" s="22"/>
      <c r="G573475" s="22"/>
      <c r="H573475" s="22"/>
    </row>
    <row r="573476" spans="2:8" x14ac:dyDescent="0.2">
      <c r="B573476" s="22"/>
      <c r="C573476" s="22"/>
      <c r="D573476" s="31"/>
      <c r="E573476" s="22"/>
      <c r="F573476" s="22"/>
      <c r="G573476" s="22"/>
      <c r="H573476" s="22"/>
    </row>
    <row r="573477" spans="2:8" x14ac:dyDescent="0.2">
      <c r="B573477" s="22"/>
      <c r="C573477" s="22"/>
      <c r="D573477" s="31"/>
      <c r="E573477" s="22"/>
      <c r="F573477" s="22"/>
      <c r="G573477" s="22"/>
      <c r="H573477" s="22"/>
    </row>
    <row r="573478" spans="2:8" x14ac:dyDescent="0.2">
      <c r="B573478" s="22"/>
      <c r="C573478" s="22"/>
      <c r="D573478" s="31"/>
      <c r="E573478" s="22"/>
      <c r="F573478" s="22"/>
      <c r="G573478" s="22"/>
      <c r="H573478" s="22"/>
    </row>
    <row r="573479" spans="2:8" x14ac:dyDescent="0.2">
      <c r="B573479" s="22"/>
      <c r="C573479" s="22"/>
      <c r="D573479" s="31"/>
      <c r="E573479" s="22"/>
      <c r="F573479" s="22"/>
      <c r="G573479" s="22"/>
      <c r="H573479" s="22"/>
    </row>
    <row r="573480" spans="2:8" x14ac:dyDescent="0.2">
      <c r="B573480" s="22"/>
      <c r="C573480" s="22"/>
      <c r="D573480" s="31"/>
      <c r="E573480" s="22"/>
      <c r="F573480" s="22"/>
      <c r="G573480" s="22"/>
      <c r="H573480" s="22"/>
    </row>
    <row r="573481" spans="2:8" x14ac:dyDescent="0.2">
      <c r="B573481" s="22"/>
      <c r="C573481" s="22"/>
      <c r="D573481" s="31"/>
      <c r="E573481" s="22"/>
      <c r="F573481" s="22"/>
      <c r="G573481" s="22"/>
      <c r="H573481" s="22"/>
    </row>
    <row r="573482" spans="2:8" x14ac:dyDescent="0.2">
      <c r="B573482" s="22"/>
      <c r="C573482" s="22"/>
      <c r="D573482" s="31"/>
      <c r="E573482" s="22"/>
      <c r="F573482" s="22"/>
      <c r="G573482" s="22"/>
      <c r="H573482" s="22"/>
    </row>
    <row r="573483" spans="2:8" x14ac:dyDescent="0.2">
      <c r="B573483" s="22"/>
      <c r="C573483" s="22"/>
      <c r="D573483" s="31"/>
      <c r="E573483" s="22"/>
      <c r="F573483" s="22"/>
      <c r="G573483" s="22"/>
      <c r="H573483" s="22"/>
    </row>
    <row r="573484" spans="2:8" x14ac:dyDescent="0.2">
      <c r="B573484" s="22"/>
      <c r="C573484" s="22"/>
      <c r="D573484" s="31"/>
      <c r="E573484" s="22"/>
      <c r="F573484" s="22"/>
      <c r="G573484" s="22"/>
      <c r="H573484" s="22"/>
    </row>
    <row r="573485" spans="2:8" x14ac:dyDescent="0.2">
      <c r="B573485" s="22"/>
      <c r="C573485" s="22"/>
      <c r="D573485" s="31"/>
      <c r="E573485" s="22"/>
      <c r="F573485" s="22"/>
      <c r="G573485" s="22"/>
      <c r="H573485" s="22"/>
    </row>
    <row r="573486" spans="2:8" x14ac:dyDescent="0.2">
      <c r="B573486" s="22"/>
      <c r="C573486" s="22"/>
      <c r="D573486" s="31"/>
      <c r="E573486" s="22"/>
      <c r="F573486" s="22"/>
      <c r="G573486" s="22"/>
      <c r="H573486" s="22"/>
    </row>
    <row r="573487" spans="2:8" x14ac:dyDescent="0.2">
      <c r="B573487" s="22"/>
      <c r="C573487" s="22"/>
      <c r="D573487" s="31"/>
      <c r="E573487" s="22"/>
      <c r="F573487" s="22"/>
      <c r="G573487" s="22"/>
      <c r="H573487" s="22"/>
    </row>
    <row r="573488" spans="2:8" x14ac:dyDescent="0.2">
      <c r="B573488" s="22"/>
      <c r="C573488" s="22"/>
      <c r="D573488" s="31"/>
      <c r="E573488" s="22"/>
      <c r="F573488" s="22"/>
      <c r="G573488" s="22"/>
      <c r="H573488" s="22"/>
    </row>
    <row r="573489" spans="2:8" x14ac:dyDescent="0.2">
      <c r="B573489" s="22"/>
      <c r="C573489" s="22"/>
      <c r="D573489" s="31"/>
      <c r="E573489" s="22"/>
      <c r="F573489" s="22"/>
      <c r="G573489" s="22"/>
      <c r="H573489" s="22"/>
    </row>
    <row r="573490" spans="2:8" x14ac:dyDescent="0.2">
      <c r="B573490" s="22"/>
      <c r="C573490" s="22"/>
      <c r="D573490" s="31"/>
      <c r="E573490" s="22"/>
      <c r="F573490" s="22"/>
      <c r="G573490" s="22"/>
      <c r="H573490" s="22"/>
    </row>
    <row r="573491" spans="2:8" x14ac:dyDescent="0.2">
      <c r="B573491" s="22"/>
      <c r="C573491" s="22"/>
      <c r="D573491" s="31"/>
      <c r="E573491" s="22"/>
      <c r="F573491" s="22"/>
      <c r="G573491" s="22"/>
      <c r="H573491" s="22"/>
    </row>
    <row r="573492" spans="2:8" x14ac:dyDescent="0.2">
      <c r="B573492" s="22"/>
      <c r="C573492" s="22"/>
      <c r="D573492" s="31"/>
      <c r="E573492" s="22"/>
      <c r="F573492" s="22"/>
      <c r="G573492" s="22"/>
      <c r="H573492" s="22"/>
    </row>
    <row r="573493" spans="2:8" x14ac:dyDescent="0.2">
      <c r="B573493" s="22"/>
      <c r="C573493" s="22"/>
      <c r="D573493" s="31"/>
      <c r="E573493" s="22"/>
      <c r="F573493" s="22"/>
      <c r="G573493" s="22"/>
      <c r="H573493" s="22"/>
    </row>
    <row r="573494" spans="2:8" x14ac:dyDescent="0.2">
      <c r="B573494" s="22"/>
      <c r="C573494" s="22"/>
      <c r="D573494" s="31"/>
      <c r="E573494" s="22"/>
      <c r="F573494" s="22"/>
      <c r="G573494" s="22"/>
      <c r="H573494" s="22"/>
    </row>
    <row r="573495" spans="2:8" x14ac:dyDescent="0.2">
      <c r="B573495" s="22"/>
      <c r="C573495" s="22"/>
      <c r="D573495" s="31"/>
      <c r="E573495" s="22"/>
      <c r="F573495" s="22"/>
      <c r="G573495" s="22"/>
      <c r="H573495" s="22"/>
    </row>
    <row r="573496" spans="2:8" x14ac:dyDescent="0.2">
      <c r="B573496" s="22"/>
      <c r="C573496" s="22"/>
      <c r="D573496" s="31"/>
      <c r="E573496" s="22"/>
      <c r="F573496" s="22"/>
      <c r="G573496" s="22"/>
      <c r="H573496" s="22"/>
    </row>
    <row r="573497" spans="2:8" x14ac:dyDescent="0.2">
      <c r="B573497" s="22"/>
      <c r="C573497" s="22"/>
      <c r="D573497" s="31"/>
      <c r="E573497" s="22"/>
      <c r="F573497" s="22"/>
      <c r="G573497" s="22"/>
      <c r="H573497" s="22"/>
    </row>
    <row r="573498" spans="2:8" x14ac:dyDescent="0.2">
      <c r="B573498" s="22"/>
      <c r="C573498" s="22"/>
      <c r="D573498" s="31"/>
      <c r="E573498" s="22"/>
      <c r="F573498" s="22"/>
      <c r="G573498" s="22"/>
      <c r="H573498" s="22"/>
    </row>
    <row r="573499" spans="2:8" x14ac:dyDescent="0.2">
      <c r="B573499" s="22"/>
      <c r="C573499" s="22"/>
      <c r="D573499" s="31"/>
      <c r="E573499" s="22"/>
      <c r="F573499" s="22"/>
      <c r="G573499" s="22"/>
      <c r="H573499" s="22"/>
    </row>
    <row r="573500" spans="2:8" x14ac:dyDescent="0.2">
      <c r="B573500" s="22"/>
      <c r="C573500" s="22"/>
      <c r="D573500" s="31"/>
      <c r="E573500" s="22"/>
      <c r="F573500" s="22"/>
      <c r="G573500" s="22"/>
      <c r="H573500" s="22"/>
    </row>
    <row r="573501" spans="2:8" x14ac:dyDescent="0.2">
      <c r="B573501" s="22"/>
      <c r="C573501" s="22"/>
      <c r="D573501" s="31"/>
      <c r="E573501" s="22"/>
      <c r="F573501" s="22"/>
      <c r="G573501" s="22"/>
      <c r="H573501" s="22"/>
    </row>
    <row r="573502" spans="2:8" x14ac:dyDescent="0.2">
      <c r="B573502" s="22"/>
      <c r="C573502" s="22"/>
      <c r="D573502" s="31"/>
      <c r="E573502" s="22"/>
      <c r="F573502" s="22"/>
      <c r="G573502" s="22"/>
      <c r="H573502" s="22"/>
    </row>
    <row r="573503" spans="2:8" x14ac:dyDescent="0.2">
      <c r="B573503" s="22"/>
      <c r="C573503" s="22"/>
      <c r="D573503" s="31"/>
      <c r="E573503" s="22"/>
      <c r="F573503" s="22"/>
      <c r="G573503" s="22"/>
      <c r="H573503" s="22"/>
    </row>
    <row r="573504" spans="2:8" x14ac:dyDescent="0.2">
      <c r="B573504" s="22"/>
      <c r="C573504" s="22"/>
      <c r="D573504" s="31"/>
      <c r="E573504" s="22"/>
      <c r="F573504" s="22"/>
      <c r="G573504" s="22"/>
      <c r="H573504" s="22"/>
    </row>
    <row r="573505" spans="2:8" x14ac:dyDescent="0.2">
      <c r="B573505" s="22"/>
      <c r="C573505" s="22"/>
      <c r="D573505" s="31"/>
      <c r="E573505" s="22"/>
      <c r="F573505" s="22"/>
      <c r="G573505" s="22"/>
      <c r="H573505" s="22"/>
    </row>
    <row r="573506" spans="2:8" x14ac:dyDescent="0.2">
      <c r="B573506" s="22"/>
      <c r="C573506" s="22"/>
      <c r="D573506" s="31"/>
      <c r="E573506" s="22"/>
      <c r="F573506" s="22"/>
      <c r="G573506" s="22"/>
      <c r="H573506" s="22"/>
    </row>
    <row r="573507" spans="2:8" x14ac:dyDescent="0.2">
      <c r="B573507" s="22"/>
      <c r="C573507" s="22"/>
      <c r="D573507" s="31"/>
      <c r="E573507" s="22"/>
      <c r="F573507" s="22"/>
      <c r="G573507" s="22"/>
      <c r="H573507" s="22"/>
    </row>
    <row r="573508" spans="2:8" x14ac:dyDescent="0.2">
      <c r="B573508" s="22"/>
      <c r="C573508" s="22"/>
      <c r="D573508" s="31"/>
      <c r="E573508" s="22"/>
      <c r="F573508" s="22"/>
      <c r="G573508" s="22"/>
      <c r="H573508" s="22"/>
    </row>
    <row r="573509" spans="2:8" x14ac:dyDescent="0.2">
      <c r="B573509" s="22"/>
      <c r="C573509" s="22"/>
      <c r="D573509" s="31"/>
      <c r="E573509" s="22"/>
      <c r="F573509" s="22"/>
      <c r="G573509" s="22"/>
      <c r="H573509" s="22"/>
    </row>
    <row r="573510" spans="2:8" x14ac:dyDescent="0.2">
      <c r="B573510" s="22"/>
      <c r="C573510" s="22"/>
      <c r="D573510" s="31"/>
      <c r="E573510" s="22"/>
      <c r="F573510" s="22"/>
      <c r="G573510" s="22"/>
      <c r="H573510" s="22"/>
    </row>
    <row r="573511" spans="2:8" x14ac:dyDescent="0.2">
      <c r="B573511" s="22"/>
      <c r="C573511" s="22"/>
      <c r="D573511" s="31"/>
      <c r="E573511" s="22"/>
      <c r="F573511" s="22"/>
      <c r="G573511" s="22"/>
      <c r="H573511" s="22"/>
    </row>
    <row r="573512" spans="2:8" x14ac:dyDescent="0.2">
      <c r="B573512" s="22"/>
      <c r="C573512" s="22"/>
      <c r="D573512" s="31"/>
      <c r="E573512" s="22"/>
      <c r="F573512" s="22"/>
      <c r="G573512" s="22"/>
      <c r="H573512" s="22"/>
    </row>
    <row r="573513" spans="2:8" x14ac:dyDescent="0.2">
      <c r="B573513" s="22"/>
      <c r="C573513" s="22"/>
      <c r="D573513" s="31"/>
      <c r="E573513" s="22"/>
      <c r="F573513" s="22"/>
      <c r="G573513" s="22"/>
      <c r="H573513" s="22"/>
    </row>
    <row r="573514" spans="2:8" x14ac:dyDescent="0.2">
      <c r="B573514" s="22"/>
      <c r="C573514" s="22"/>
      <c r="D573514" s="31"/>
      <c r="E573514" s="22"/>
      <c r="F573514" s="22"/>
      <c r="G573514" s="22"/>
      <c r="H573514" s="22"/>
    </row>
    <row r="573515" spans="2:8" x14ac:dyDescent="0.2">
      <c r="B573515" s="22"/>
      <c r="C573515" s="22"/>
      <c r="D573515" s="31"/>
      <c r="E573515" s="22"/>
      <c r="F573515" s="22"/>
      <c r="G573515" s="22"/>
      <c r="H573515" s="22"/>
    </row>
    <row r="573516" spans="2:8" x14ac:dyDescent="0.2">
      <c r="B573516" s="22"/>
      <c r="C573516" s="22"/>
      <c r="D573516" s="31"/>
      <c r="E573516" s="22"/>
      <c r="F573516" s="22"/>
      <c r="G573516" s="22"/>
      <c r="H573516" s="22"/>
    </row>
    <row r="573517" spans="2:8" x14ac:dyDescent="0.2">
      <c r="B573517" s="22"/>
      <c r="C573517" s="22"/>
      <c r="D573517" s="31"/>
      <c r="E573517" s="22"/>
      <c r="F573517" s="22"/>
      <c r="G573517" s="22"/>
      <c r="H573517" s="22"/>
    </row>
    <row r="573518" spans="2:8" x14ac:dyDescent="0.2">
      <c r="B573518" s="22"/>
      <c r="C573518" s="22"/>
      <c r="D573518" s="31"/>
      <c r="E573518" s="22"/>
      <c r="F573518" s="22"/>
      <c r="G573518" s="22"/>
      <c r="H573518" s="22"/>
    </row>
    <row r="573519" spans="2:8" x14ac:dyDescent="0.2">
      <c r="B573519" s="22"/>
      <c r="C573519" s="22"/>
      <c r="D573519" s="31"/>
      <c r="E573519" s="22"/>
      <c r="F573519" s="22"/>
      <c r="G573519" s="22"/>
      <c r="H573519" s="22"/>
    </row>
    <row r="573520" spans="2:8" x14ac:dyDescent="0.2">
      <c r="B573520" s="22"/>
      <c r="C573520" s="22"/>
      <c r="D573520" s="31"/>
      <c r="E573520" s="22"/>
      <c r="F573520" s="22"/>
      <c r="G573520" s="22"/>
      <c r="H573520" s="22"/>
    </row>
    <row r="573521" spans="2:8" x14ac:dyDescent="0.2">
      <c r="B573521" s="22"/>
      <c r="C573521" s="22"/>
      <c r="D573521" s="31"/>
      <c r="E573521" s="22"/>
      <c r="F573521" s="22"/>
      <c r="G573521" s="22"/>
      <c r="H573521" s="22"/>
    </row>
    <row r="573522" spans="2:8" x14ac:dyDescent="0.2">
      <c r="B573522" s="22"/>
      <c r="C573522" s="22"/>
      <c r="D573522" s="31"/>
      <c r="E573522" s="22"/>
      <c r="F573522" s="22"/>
      <c r="G573522" s="22"/>
      <c r="H573522" s="22"/>
    </row>
    <row r="573523" spans="2:8" x14ac:dyDescent="0.2">
      <c r="B573523" s="22"/>
      <c r="C573523" s="22"/>
      <c r="D573523" s="31"/>
      <c r="E573523" s="22"/>
      <c r="F573523" s="22"/>
      <c r="G573523" s="22"/>
      <c r="H573523" s="22"/>
    </row>
    <row r="573524" spans="2:8" x14ac:dyDescent="0.2">
      <c r="B573524" s="22"/>
      <c r="C573524" s="22"/>
      <c r="D573524" s="31"/>
      <c r="E573524" s="22"/>
      <c r="F573524" s="22"/>
      <c r="G573524" s="22"/>
      <c r="H573524" s="22"/>
    </row>
    <row r="573525" spans="2:8" x14ac:dyDescent="0.2">
      <c r="B573525" s="22"/>
      <c r="C573525" s="22"/>
      <c r="D573525" s="31"/>
      <c r="E573525" s="22"/>
      <c r="F573525" s="22"/>
      <c r="G573525" s="22"/>
      <c r="H573525" s="22"/>
    </row>
    <row r="573526" spans="2:8" x14ac:dyDescent="0.2">
      <c r="B573526" s="22"/>
      <c r="C573526" s="22"/>
      <c r="D573526" s="31"/>
      <c r="E573526" s="22"/>
      <c r="F573526" s="22"/>
      <c r="G573526" s="22"/>
      <c r="H573526" s="22"/>
    </row>
    <row r="573527" spans="2:8" x14ac:dyDescent="0.2">
      <c r="B573527" s="22"/>
      <c r="C573527" s="22"/>
      <c r="D573527" s="31"/>
      <c r="E573527" s="22"/>
      <c r="F573527" s="22"/>
      <c r="G573527" s="22"/>
      <c r="H573527" s="22"/>
    </row>
    <row r="573528" spans="2:8" x14ac:dyDescent="0.2">
      <c r="B573528" s="22"/>
      <c r="C573528" s="22"/>
      <c r="D573528" s="31"/>
      <c r="E573528" s="22"/>
      <c r="F573528" s="22"/>
      <c r="G573528" s="22"/>
      <c r="H573528" s="22"/>
    </row>
    <row r="573529" spans="2:8" x14ac:dyDescent="0.2">
      <c r="B573529" s="22"/>
      <c r="C573529" s="22"/>
      <c r="D573529" s="31"/>
      <c r="E573529" s="22"/>
      <c r="F573529" s="22"/>
      <c r="G573529" s="22"/>
      <c r="H573529" s="22"/>
    </row>
    <row r="573530" spans="2:8" x14ac:dyDescent="0.2">
      <c r="B573530" s="22"/>
      <c r="C573530" s="22"/>
      <c r="D573530" s="31"/>
      <c r="E573530" s="22"/>
      <c r="F573530" s="22"/>
      <c r="G573530" s="22"/>
      <c r="H573530" s="22"/>
    </row>
    <row r="573531" spans="2:8" x14ac:dyDescent="0.2">
      <c r="B573531" s="22"/>
      <c r="C573531" s="22"/>
      <c r="D573531" s="31"/>
      <c r="E573531" s="22"/>
      <c r="F573531" s="22"/>
      <c r="G573531" s="22"/>
      <c r="H573531" s="22"/>
    </row>
    <row r="573532" spans="2:8" x14ac:dyDescent="0.2">
      <c r="B573532" s="22"/>
      <c r="C573532" s="22"/>
      <c r="D573532" s="31"/>
      <c r="E573532" s="22"/>
      <c r="F573532" s="22"/>
      <c r="G573532" s="22"/>
      <c r="H573532" s="22"/>
    </row>
    <row r="573533" spans="2:8" x14ac:dyDescent="0.2">
      <c r="B573533" s="22"/>
      <c r="C573533" s="22"/>
      <c r="D573533" s="31"/>
      <c r="E573533" s="22"/>
      <c r="F573533" s="22"/>
      <c r="G573533" s="22"/>
      <c r="H573533" s="22"/>
    </row>
    <row r="573534" spans="2:8" x14ac:dyDescent="0.2">
      <c r="B573534" s="22"/>
      <c r="C573534" s="22"/>
      <c r="D573534" s="31"/>
      <c r="E573534" s="22"/>
      <c r="F573534" s="22"/>
      <c r="G573534" s="22"/>
      <c r="H573534" s="22"/>
    </row>
    <row r="573535" spans="2:8" x14ac:dyDescent="0.2">
      <c r="B573535" s="22"/>
      <c r="C573535" s="22"/>
      <c r="D573535" s="31"/>
      <c r="E573535" s="22"/>
      <c r="F573535" s="22"/>
      <c r="G573535" s="22"/>
      <c r="H573535" s="22"/>
    </row>
    <row r="573536" spans="2:8" x14ac:dyDescent="0.2">
      <c r="B573536" s="22"/>
      <c r="C573536" s="22"/>
      <c r="D573536" s="31"/>
      <c r="E573536" s="22"/>
      <c r="F573536" s="22"/>
      <c r="G573536" s="22"/>
      <c r="H573536" s="22"/>
    </row>
    <row r="573537" spans="2:8" x14ac:dyDescent="0.2">
      <c r="B573537" s="22"/>
      <c r="C573537" s="22"/>
      <c r="D573537" s="31"/>
      <c r="E573537" s="22"/>
      <c r="F573537" s="22"/>
      <c r="G573537" s="22"/>
      <c r="H573537" s="22"/>
    </row>
    <row r="573538" spans="2:8" x14ac:dyDescent="0.2">
      <c r="B573538" s="22"/>
      <c r="C573538" s="22"/>
      <c r="D573538" s="31"/>
      <c r="E573538" s="22"/>
      <c r="F573538" s="22"/>
      <c r="G573538" s="22"/>
      <c r="H573538" s="22"/>
    </row>
    <row r="573539" spans="2:8" x14ac:dyDescent="0.2">
      <c r="B573539" s="22"/>
      <c r="C573539" s="22"/>
      <c r="D573539" s="31"/>
      <c r="E573539" s="22"/>
      <c r="F573539" s="22"/>
      <c r="G573539" s="22"/>
      <c r="H573539" s="22"/>
    </row>
    <row r="573540" spans="2:8" x14ac:dyDescent="0.2">
      <c r="B573540" s="22"/>
      <c r="C573540" s="22"/>
      <c r="D573540" s="31"/>
      <c r="E573540" s="22"/>
      <c r="F573540" s="22"/>
      <c r="G573540" s="22"/>
      <c r="H573540" s="22"/>
    </row>
    <row r="573541" spans="2:8" x14ac:dyDescent="0.2">
      <c r="B573541" s="22"/>
      <c r="C573541" s="22"/>
      <c r="D573541" s="31"/>
      <c r="E573541" s="22"/>
      <c r="F573541" s="22"/>
      <c r="G573541" s="22"/>
      <c r="H573541" s="22"/>
    </row>
    <row r="573542" spans="2:8" x14ac:dyDescent="0.2">
      <c r="B573542" s="22"/>
      <c r="C573542" s="22"/>
      <c r="D573542" s="31"/>
      <c r="E573542" s="22"/>
      <c r="F573542" s="22"/>
      <c r="G573542" s="22"/>
      <c r="H573542" s="22"/>
    </row>
    <row r="573543" spans="2:8" x14ac:dyDescent="0.2">
      <c r="B573543" s="22"/>
      <c r="C573543" s="22"/>
      <c r="D573543" s="31"/>
      <c r="E573543" s="22"/>
      <c r="F573543" s="22"/>
      <c r="G573543" s="22"/>
      <c r="H573543" s="22"/>
    </row>
    <row r="573544" spans="2:8" x14ac:dyDescent="0.2">
      <c r="B573544" s="22"/>
      <c r="C573544" s="22"/>
      <c r="D573544" s="31"/>
      <c r="E573544" s="22"/>
      <c r="F573544" s="22"/>
      <c r="G573544" s="22"/>
      <c r="H573544" s="22"/>
    </row>
    <row r="573545" spans="2:8" x14ac:dyDescent="0.2">
      <c r="B573545" s="22"/>
      <c r="C573545" s="22"/>
      <c r="D573545" s="31"/>
      <c r="E573545" s="22"/>
      <c r="F573545" s="22"/>
      <c r="G573545" s="22"/>
      <c r="H573545" s="22"/>
    </row>
    <row r="573546" spans="2:8" x14ac:dyDescent="0.2">
      <c r="B573546" s="22"/>
      <c r="C573546" s="22"/>
      <c r="D573546" s="31"/>
      <c r="E573546" s="22"/>
      <c r="F573546" s="22"/>
      <c r="G573546" s="22"/>
      <c r="H573546" s="22"/>
    </row>
    <row r="573547" spans="2:8" x14ac:dyDescent="0.2">
      <c r="B573547" s="22"/>
      <c r="C573547" s="22"/>
      <c r="D573547" s="31"/>
      <c r="E573547" s="22"/>
      <c r="F573547" s="22"/>
      <c r="G573547" s="22"/>
      <c r="H573547" s="22"/>
    </row>
    <row r="573548" spans="2:8" x14ac:dyDescent="0.2">
      <c r="B573548" s="22"/>
      <c r="C573548" s="22"/>
      <c r="D573548" s="31"/>
      <c r="E573548" s="22"/>
      <c r="F573548" s="22"/>
      <c r="G573548" s="22"/>
      <c r="H573548" s="22"/>
    </row>
    <row r="573549" spans="2:8" x14ac:dyDescent="0.2">
      <c r="B573549" s="22"/>
      <c r="C573549" s="22"/>
      <c r="D573549" s="31"/>
      <c r="E573549" s="22"/>
      <c r="F573549" s="22"/>
      <c r="G573549" s="22"/>
      <c r="H573549" s="22"/>
    </row>
    <row r="573550" spans="2:8" x14ac:dyDescent="0.2">
      <c r="B573550" s="22"/>
      <c r="C573550" s="22"/>
      <c r="D573550" s="31"/>
      <c r="E573550" s="22"/>
      <c r="F573550" s="22"/>
      <c r="G573550" s="22"/>
      <c r="H573550" s="22"/>
    </row>
    <row r="573551" spans="2:8" x14ac:dyDescent="0.2">
      <c r="B573551" s="22"/>
      <c r="C573551" s="22"/>
      <c r="D573551" s="31"/>
      <c r="E573551" s="22"/>
      <c r="F573551" s="22"/>
      <c r="G573551" s="22"/>
      <c r="H573551" s="22"/>
    </row>
    <row r="573552" spans="2:8" x14ac:dyDescent="0.2">
      <c r="B573552" s="22"/>
      <c r="C573552" s="22"/>
      <c r="D573552" s="31"/>
      <c r="E573552" s="22"/>
      <c r="F573552" s="22"/>
      <c r="G573552" s="22"/>
      <c r="H573552" s="22"/>
    </row>
    <row r="573553" spans="2:8" x14ac:dyDescent="0.2">
      <c r="B573553" s="22"/>
      <c r="C573553" s="22"/>
      <c r="D573553" s="31"/>
      <c r="E573553" s="22"/>
      <c r="F573553" s="22"/>
      <c r="G573553" s="22"/>
      <c r="H573553" s="22"/>
    </row>
    <row r="573554" spans="2:8" x14ac:dyDescent="0.2">
      <c r="B573554" s="22"/>
      <c r="C573554" s="22"/>
      <c r="D573554" s="31"/>
      <c r="E573554" s="22"/>
      <c r="F573554" s="22"/>
      <c r="G573554" s="22"/>
      <c r="H573554" s="22"/>
    </row>
    <row r="573555" spans="2:8" x14ac:dyDescent="0.2">
      <c r="B573555" s="22"/>
      <c r="C573555" s="22"/>
      <c r="D573555" s="31"/>
      <c r="E573555" s="22"/>
      <c r="F573555" s="22"/>
      <c r="G573555" s="22"/>
      <c r="H573555" s="22"/>
    </row>
    <row r="573556" spans="2:8" x14ac:dyDescent="0.2">
      <c r="B573556" s="22"/>
      <c r="C573556" s="22"/>
      <c r="D573556" s="31"/>
      <c r="E573556" s="22"/>
      <c r="F573556" s="22"/>
      <c r="G573556" s="22"/>
      <c r="H573556" s="22"/>
    </row>
    <row r="573557" spans="2:8" x14ac:dyDescent="0.2">
      <c r="B573557" s="22"/>
      <c r="C573557" s="22"/>
      <c r="D573557" s="31"/>
      <c r="E573557" s="22"/>
      <c r="F573557" s="22"/>
      <c r="G573557" s="22"/>
      <c r="H573557" s="22"/>
    </row>
    <row r="573558" spans="2:8" x14ac:dyDescent="0.2">
      <c r="B573558" s="22"/>
      <c r="C573558" s="22"/>
      <c r="D573558" s="31"/>
      <c r="E573558" s="22"/>
      <c r="F573558" s="22"/>
      <c r="G573558" s="22"/>
      <c r="H573558" s="22"/>
    </row>
    <row r="573559" spans="2:8" x14ac:dyDescent="0.2">
      <c r="B573559" s="22"/>
      <c r="C573559" s="22"/>
      <c r="D573559" s="31"/>
      <c r="E573559" s="22"/>
      <c r="F573559" s="22"/>
      <c r="G573559" s="22"/>
      <c r="H573559" s="22"/>
    </row>
    <row r="573560" spans="2:8" x14ac:dyDescent="0.2">
      <c r="B573560" s="22"/>
      <c r="C573560" s="22"/>
      <c r="D573560" s="31"/>
      <c r="E573560" s="22"/>
      <c r="F573560" s="22"/>
      <c r="G573560" s="22"/>
      <c r="H573560" s="22"/>
    </row>
    <row r="573561" spans="2:8" x14ac:dyDescent="0.2">
      <c r="B573561" s="22"/>
      <c r="C573561" s="22"/>
      <c r="D573561" s="31"/>
      <c r="E573561" s="22"/>
      <c r="F573561" s="22"/>
      <c r="G573561" s="22"/>
      <c r="H573561" s="22"/>
    </row>
    <row r="573562" spans="2:8" x14ac:dyDescent="0.2">
      <c r="B573562" s="22"/>
      <c r="C573562" s="22"/>
      <c r="D573562" s="31"/>
      <c r="E573562" s="22"/>
      <c r="F573562" s="22"/>
      <c r="G573562" s="22"/>
      <c r="H573562" s="22"/>
    </row>
    <row r="573563" spans="2:8" x14ac:dyDescent="0.2">
      <c r="B573563" s="22"/>
      <c r="C573563" s="22"/>
      <c r="D573563" s="31"/>
      <c r="E573563" s="22"/>
      <c r="F573563" s="22"/>
      <c r="G573563" s="22"/>
      <c r="H573563" s="22"/>
    </row>
    <row r="573564" spans="2:8" x14ac:dyDescent="0.2">
      <c r="B573564" s="22"/>
      <c r="C573564" s="22"/>
      <c r="D573564" s="31"/>
      <c r="E573564" s="22"/>
      <c r="F573564" s="22"/>
      <c r="G573564" s="22"/>
      <c r="H573564" s="22"/>
    </row>
    <row r="573565" spans="2:8" x14ac:dyDescent="0.2">
      <c r="B573565" s="22"/>
      <c r="C573565" s="22"/>
      <c r="D573565" s="31"/>
      <c r="E573565" s="22"/>
      <c r="F573565" s="22"/>
      <c r="G573565" s="22"/>
      <c r="H573565" s="22"/>
    </row>
    <row r="573566" spans="2:8" x14ac:dyDescent="0.2">
      <c r="B573566" s="22"/>
      <c r="C573566" s="22"/>
      <c r="D573566" s="31"/>
      <c r="E573566" s="22"/>
      <c r="F573566" s="22"/>
      <c r="G573566" s="22"/>
      <c r="H573566" s="22"/>
    </row>
    <row r="573567" spans="2:8" x14ac:dyDescent="0.2">
      <c r="B573567" s="22"/>
      <c r="C573567" s="22"/>
      <c r="D573567" s="31"/>
      <c r="E573567" s="22"/>
      <c r="F573567" s="22"/>
      <c r="G573567" s="22"/>
      <c r="H573567" s="22"/>
    </row>
    <row r="573568" spans="2:8" x14ac:dyDescent="0.2">
      <c r="B573568" s="22"/>
      <c r="C573568" s="22"/>
      <c r="D573568" s="31"/>
      <c r="E573568" s="22"/>
      <c r="F573568" s="22"/>
      <c r="G573568" s="22"/>
      <c r="H573568" s="22"/>
    </row>
    <row r="573569" spans="2:8" x14ac:dyDescent="0.2">
      <c r="B573569" s="22"/>
      <c r="C573569" s="22"/>
      <c r="D573569" s="31"/>
      <c r="E573569" s="22"/>
      <c r="F573569" s="22"/>
      <c r="G573569" s="22"/>
      <c r="H573569" s="22"/>
    </row>
    <row r="573570" spans="2:8" x14ac:dyDescent="0.2">
      <c r="B573570" s="22"/>
      <c r="C573570" s="22"/>
      <c r="D573570" s="31"/>
      <c r="E573570" s="22"/>
      <c r="F573570" s="22"/>
      <c r="G573570" s="22"/>
      <c r="H573570" s="22"/>
    </row>
    <row r="573571" spans="2:8" x14ac:dyDescent="0.2">
      <c r="B573571" s="22"/>
      <c r="C573571" s="22"/>
      <c r="D573571" s="31"/>
      <c r="E573571" s="22"/>
      <c r="F573571" s="22"/>
      <c r="G573571" s="22"/>
      <c r="H573571" s="22"/>
    </row>
    <row r="573572" spans="2:8" x14ac:dyDescent="0.2">
      <c r="B573572" s="22"/>
      <c r="C573572" s="22"/>
      <c r="D573572" s="31"/>
      <c r="E573572" s="22"/>
      <c r="F573572" s="22"/>
      <c r="G573572" s="22"/>
      <c r="H573572" s="22"/>
    </row>
    <row r="573573" spans="2:8" x14ac:dyDescent="0.2">
      <c r="B573573" s="22"/>
      <c r="C573573" s="22"/>
      <c r="D573573" s="31"/>
      <c r="E573573" s="22"/>
      <c r="F573573" s="22"/>
      <c r="G573573" s="22"/>
      <c r="H573573" s="22"/>
    </row>
    <row r="573574" spans="2:8" x14ac:dyDescent="0.2">
      <c r="B573574" s="22"/>
      <c r="C573574" s="22"/>
      <c r="D573574" s="31"/>
      <c r="E573574" s="22"/>
      <c r="F573574" s="22"/>
      <c r="G573574" s="22"/>
      <c r="H573574" s="22"/>
    </row>
    <row r="573575" spans="2:8" x14ac:dyDescent="0.2">
      <c r="B573575" s="22"/>
      <c r="C573575" s="22"/>
      <c r="D573575" s="31"/>
      <c r="E573575" s="22"/>
      <c r="F573575" s="22"/>
      <c r="G573575" s="22"/>
      <c r="H573575" s="22"/>
    </row>
    <row r="573576" spans="2:8" x14ac:dyDescent="0.2">
      <c r="B573576" s="22"/>
      <c r="C573576" s="22"/>
      <c r="D573576" s="31"/>
      <c r="E573576" s="22"/>
      <c r="F573576" s="22"/>
      <c r="G573576" s="22"/>
      <c r="H573576" s="22"/>
    </row>
    <row r="573577" spans="2:8" x14ac:dyDescent="0.2">
      <c r="B573577" s="22"/>
      <c r="C573577" s="22"/>
      <c r="D573577" s="31"/>
      <c r="E573577" s="22"/>
      <c r="F573577" s="22"/>
      <c r="G573577" s="22"/>
      <c r="H573577" s="22"/>
    </row>
    <row r="573578" spans="2:8" x14ac:dyDescent="0.2">
      <c r="B573578" s="22"/>
      <c r="C573578" s="22"/>
      <c r="D573578" s="31"/>
      <c r="E573578" s="22"/>
      <c r="F573578" s="22"/>
      <c r="G573578" s="22"/>
      <c r="H573578" s="22"/>
    </row>
    <row r="573579" spans="2:8" x14ac:dyDescent="0.2">
      <c r="B573579" s="22"/>
      <c r="C573579" s="22"/>
      <c r="D573579" s="31"/>
      <c r="E573579" s="22"/>
      <c r="F573579" s="22"/>
      <c r="G573579" s="22"/>
      <c r="H573579" s="22"/>
    </row>
    <row r="573580" spans="2:8" x14ac:dyDescent="0.2">
      <c r="B573580" s="22"/>
      <c r="C573580" s="22"/>
      <c r="D573580" s="31"/>
      <c r="E573580" s="22"/>
      <c r="F573580" s="22"/>
      <c r="G573580" s="22"/>
      <c r="H573580" s="22"/>
    </row>
    <row r="573581" spans="2:8" x14ac:dyDescent="0.2">
      <c r="B573581" s="22"/>
      <c r="C573581" s="22"/>
      <c r="D573581" s="31"/>
      <c r="E573581" s="22"/>
      <c r="F573581" s="22"/>
      <c r="G573581" s="22"/>
      <c r="H573581" s="22"/>
    </row>
    <row r="573582" spans="2:8" x14ac:dyDescent="0.2">
      <c r="B573582" s="22"/>
      <c r="C573582" s="22"/>
      <c r="D573582" s="31"/>
      <c r="E573582" s="22"/>
      <c r="F573582" s="22"/>
      <c r="G573582" s="22"/>
      <c r="H573582" s="22"/>
    </row>
    <row r="573583" spans="2:8" x14ac:dyDescent="0.2">
      <c r="B573583" s="22"/>
      <c r="C573583" s="22"/>
      <c r="D573583" s="31"/>
      <c r="E573583" s="22"/>
      <c r="F573583" s="22"/>
      <c r="G573583" s="22"/>
      <c r="H573583" s="22"/>
    </row>
    <row r="573584" spans="2:8" x14ac:dyDescent="0.2">
      <c r="B573584" s="22"/>
      <c r="C573584" s="22"/>
      <c r="D573584" s="31"/>
      <c r="E573584" s="22"/>
      <c r="F573584" s="22"/>
      <c r="G573584" s="22"/>
      <c r="H573584" s="22"/>
    </row>
    <row r="573585" spans="2:8" x14ac:dyDescent="0.2">
      <c r="B573585" s="22"/>
      <c r="C573585" s="22"/>
      <c r="D573585" s="31"/>
      <c r="E573585" s="22"/>
      <c r="F573585" s="22"/>
      <c r="G573585" s="22"/>
      <c r="H573585" s="22"/>
    </row>
    <row r="573586" spans="2:8" x14ac:dyDescent="0.2">
      <c r="B573586" s="22"/>
      <c r="C573586" s="22"/>
      <c r="D573586" s="31"/>
      <c r="E573586" s="22"/>
      <c r="F573586" s="22"/>
      <c r="G573586" s="22"/>
      <c r="H573586" s="22"/>
    </row>
    <row r="573587" spans="2:8" x14ac:dyDescent="0.2">
      <c r="B573587" s="22"/>
      <c r="C573587" s="22"/>
      <c r="D573587" s="31"/>
      <c r="E573587" s="22"/>
      <c r="F573587" s="22"/>
      <c r="G573587" s="22"/>
      <c r="H573587" s="22"/>
    </row>
    <row r="573588" spans="2:8" x14ac:dyDescent="0.2">
      <c r="B573588" s="22"/>
      <c r="C573588" s="22"/>
      <c r="D573588" s="31"/>
      <c r="E573588" s="22"/>
      <c r="F573588" s="22"/>
      <c r="G573588" s="22"/>
      <c r="H573588" s="22"/>
    </row>
    <row r="573589" spans="2:8" x14ac:dyDescent="0.2">
      <c r="B573589" s="22"/>
      <c r="C573589" s="22"/>
      <c r="D573589" s="31"/>
      <c r="E573589" s="22"/>
      <c r="F573589" s="22"/>
      <c r="G573589" s="22"/>
      <c r="H573589" s="22"/>
    </row>
    <row r="573590" spans="2:8" x14ac:dyDescent="0.2">
      <c r="B573590" s="22"/>
      <c r="C573590" s="22"/>
      <c r="D573590" s="31"/>
      <c r="E573590" s="22"/>
      <c r="F573590" s="22"/>
      <c r="G573590" s="22"/>
      <c r="H573590" s="22"/>
    </row>
    <row r="573591" spans="2:8" x14ac:dyDescent="0.2">
      <c r="B573591" s="22"/>
      <c r="C573591" s="22"/>
      <c r="D573591" s="31"/>
      <c r="E573591" s="22"/>
      <c r="F573591" s="22"/>
      <c r="G573591" s="22"/>
      <c r="H573591" s="22"/>
    </row>
    <row r="573592" spans="2:8" x14ac:dyDescent="0.2">
      <c r="B573592" s="22"/>
      <c r="C573592" s="22"/>
      <c r="D573592" s="31"/>
      <c r="E573592" s="22"/>
      <c r="F573592" s="22"/>
      <c r="G573592" s="22"/>
      <c r="H573592" s="22"/>
    </row>
    <row r="573593" spans="2:8" x14ac:dyDescent="0.2">
      <c r="B573593" s="22"/>
      <c r="C573593" s="22"/>
      <c r="D573593" s="31"/>
      <c r="E573593" s="22"/>
      <c r="F573593" s="22"/>
      <c r="G573593" s="22"/>
      <c r="H573593" s="22"/>
    </row>
    <row r="573594" spans="2:8" x14ac:dyDescent="0.2">
      <c r="B573594" s="22"/>
      <c r="C573594" s="22"/>
      <c r="D573594" s="31"/>
      <c r="E573594" s="22"/>
      <c r="F573594" s="22"/>
      <c r="G573594" s="22"/>
      <c r="H573594" s="22"/>
    </row>
    <row r="573595" spans="2:8" x14ac:dyDescent="0.2">
      <c r="B573595" s="22"/>
      <c r="C573595" s="22"/>
      <c r="D573595" s="31"/>
      <c r="E573595" s="22"/>
      <c r="F573595" s="22"/>
      <c r="G573595" s="22"/>
      <c r="H573595" s="22"/>
    </row>
    <row r="573596" spans="2:8" x14ac:dyDescent="0.2">
      <c r="B573596" s="22"/>
      <c r="C573596" s="22"/>
      <c r="D573596" s="31"/>
      <c r="E573596" s="22"/>
      <c r="F573596" s="22"/>
      <c r="G573596" s="22"/>
      <c r="H573596" s="22"/>
    </row>
    <row r="573597" spans="2:8" x14ac:dyDescent="0.2">
      <c r="B573597" s="22"/>
      <c r="C573597" s="22"/>
      <c r="D573597" s="31"/>
      <c r="E573597" s="22"/>
      <c r="F573597" s="22"/>
      <c r="G573597" s="22"/>
      <c r="H573597" s="22"/>
    </row>
    <row r="573598" spans="2:8" x14ac:dyDescent="0.2">
      <c r="B573598" s="22"/>
      <c r="C573598" s="22"/>
      <c r="D573598" s="31"/>
      <c r="E573598" s="22"/>
      <c r="F573598" s="22"/>
      <c r="G573598" s="22"/>
      <c r="H573598" s="22"/>
    </row>
    <row r="573599" spans="2:8" x14ac:dyDescent="0.2">
      <c r="B573599" s="22"/>
      <c r="C573599" s="22"/>
      <c r="D573599" s="31"/>
      <c r="E573599" s="22"/>
      <c r="F573599" s="22"/>
      <c r="G573599" s="22"/>
      <c r="H573599" s="22"/>
    </row>
    <row r="573600" spans="2:8" x14ac:dyDescent="0.2">
      <c r="B573600" s="22"/>
      <c r="C573600" s="22"/>
      <c r="D573600" s="31"/>
      <c r="E573600" s="22"/>
      <c r="F573600" s="22"/>
      <c r="G573600" s="22"/>
      <c r="H573600" s="22"/>
    </row>
    <row r="573601" spans="2:8" x14ac:dyDescent="0.2">
      <c r="B573601" s="22"/>
      <c r="C573601" s="22"/>
      <c r="D573601" s="31"/>
      <c r="E573601" s="22"/>
      <c r="F573601" s="22"/>
      <c r="G573601" s="22"/>
      <c r="H573601" s="22"/>
    </row>
    <row r="573602" spans="2:8" x14ac:dyDescent="0.2">
      <c r="B573602" s="22"/>
      <c r="C573602" s="22"/>
      <c r="D573602" s="31"/>
      <c r="E573602" s="22"/>
      <c r="F573602" s="22"/>
      <c r="G573602" s="22"/>
      <c r="H573602" s="22"/>
    </row>
    <row r="573603" spans="2:8" x14ac:dyDescent="0.2">
      <c r="B573603" s="22"/>
      <c r="C573603" s="22"/>
      <c r="D573603" s="31"/>
      <c r="E573603" s="22"/>
      <c r="F573603" s="22"/>
      <c r="G573603" s="22"/>
      <c r="H573603" s="22"/>
    </row>
    <row r="573604" spans="2:8" x14ac:dyDescent="0.2">
      <c r="B573604" s="22"/>
      <c r="C573604" s="22"/>
      <c r="D573604" s="31"/>
      <c r="E573604" s="22"/>
      <c r="F573604" s="22"/>
      <c r="G573604" s="22"/>
      <c r="H573604" s="22"/>
    </row>
    <row r="573605" spans="2:8" x14ac:dyDescent="0.2">
      <c r="B573605" s="22"/>
      <c r="C573605" s="22"/>
      <c r="D573605" s="31"/>
      <c r="E573605" s="22"/>
      <c r="F573605" s="22"/>
      <c r="G573605" s="22"/>
      <c r="H573605" s="22"/>
    </row>
    <row r="573606" spans="2:8" x14ac:dyDescent="0.2">
      <c r="B573606" s="22"/>
      <c r="C573606" s="22"/>
      <c r="D573606" s="31"/>
      <c r="E573606" s="22"/>
      <c r="F573606" s="22"/>
      <c r="G573606" s="22"/>
      <c r="H573606" s="22"/>
    </row>
    <row r="573607" spans="2:8" x14ac:dyDescent="0.2">
      <c r="B573607" s="22"/>
      <c r="C573607" s="22"/>
      <c r="D573607" s="31"/>
      <c r="E573607" s="22"/>
      <c r="F573607" s="22"/>
      <c r="G573607" s="22"/>
      <c r="H573607" s="22"/>
    </row>
    <row r="573608" spans="2:8" x14ac:dyDescent="0.2">
      <c r="B573608" s="22"/>
      <c r="C573608" s="22"/>
      <c r="D573608" s="31"/>
      <c r="E573608" s="22"/>
      <c r="F573608" s="22"/>
      <c r="G573608" s="22"/>
      <c r="H573608" s="22"/>
    </row>
    <row r="573609" spans="2:8" x14ac:dyDescent="0.2">
      <c r="B573609" s="22"/>
      <c r="C573609" s="22"/>
      <c r="D573609" s="31"/>
      <c r="E573609" s="22"/>
      <c r="F573609" s="22"/>
      <c r="G573609" s="22"/>
      <c r="H573609" s="22"/>
    </row>
    <row r="573610" spans="2:8" x14ac:dyDescent="0.2">
      <c r="B573610" s="22"/>
      <c r="C573610" s="22"/>
      <c r="D573610" s="31"/>
      <c r="E573610" s="22"/>
      <c r="F573610" s="22"/>
      <c r="G573610" s="22"/>
      <c r="H573610" s="22"/>
    </row>
    <row r="573611" spans="2:8" x14ac:dyDescent="0.2">
      <c r="B573611" s="22"/>
      <c r="C573611" s="22"/>
      <c r="D573611" s="31"/>
      <c r="E573611" s="22"/>
      <c r="F573611" s="22"/>
      <c r="G573611" s="22"/>
      <c r="H573611" s="22"/>
    </row>
    <row r="573612" spans="2:8" x14ac:dyDescent="0.2">
      <c r="B573612" s="22"/>
      <c r="C573612" s="22"/>
      <c r="D573612" s="31"/>
      <c r="E573612" s="22"/>
      <c r="F573612" s="22"/>
      <c r="G573612" s="22"/>
      <c r="H573612" s="22"/>
    </row>
    <row r="573613" spans="2:8" x14ac:dyDescent="0.2">
      <c r="B573613" s="22"/>
      <c r="C573613" s="22"/>
      <c r="D573613" s="31"/>
      <c r="E573613" s="22"/>
      <c r="F573613" s="22"/>
      <c r="G573613" s="22"/>
      <c r="H573613" s="22"/>
    </row>
    <row r="573614" spans="2:8" x14ac:dyDescent="0.2">
      <c r="B573614" s="22"/>
      <c r="C573614" s="22"/>
      <c r="D573614" s="31"/>
      <c r="E573614" s="22"/>
      <c r="F573614" s="22"/>
      <c r="G573614" s="22"/>
      <c r="H573614" s="22"/>
    </row>
    <row r="573615" spans="2:8" x14ac:dyDescent="0.2">
      <c r="B573615" s="22"/>
      <c r="C573615" s="22"/>
      <c r="D573615" s="31"/>
      <c r="E573615" s="22"/>
      <c r="F573615" s="22"/>
      <c r="G573615" s="22"/>
      <c r="H573615" s="22"/>
    </row>
    <row r="573616" spans="2:8" x14ac:dyDescent="0.2">
      <c r="B573616" s="22"/>
      <c r="C573616" s="22"/>
      <c r="D573616" s="31"/>
      <c r="E573616" s="22"/>
      <c r="F573616" s="22"/>
      <c r="G573616" s="22"/>
      <c r="H573616" s="22"/>
    </row>
    <row r="573617" spans="2:8" x14ac:dyDescent="0.2">
      <c r="B573617" s="22"/>
      <c r="C573617" s="22"/>
      <c r="D573617" s="31"/>
      <c r="E573617" s="22"/>
      <c r="F573617" s="22"/>
      <c r="G573617" s="22"/>
      <c r="H573617" s="22"/>
    </row>
    <row r="573618" spans="2:8" x14ac:dyDescent="0.2">
      <c r="B573618" s="22"/>
      <c r="C573618" s="22"/>
      <c r="D573618" s="31"/>
      <c r="E573618" s="22"/>
      <c r="F573618" s="22"/>
      <c r="G573618" s="22"/>
      <c r="H573618" s="22"/>
    </row>
    <row r="573619" spans="2:8" x14ac:dyDescent="0.2">
      <c r="B573619" s="22"/>
      <c r="C573619" s="22"/>
      <c r="D573619" s="31"/>
      <c r="E573619" s="22"/>
      <c r="F573619" s="22"/>
      <c r="G573619" s="22"/>
      <c r="H573619" s="22"/>
    </row>
    <row r="573620" spans="2:8" x14ac:dyDescent="0.2">
      <c r="B573620" s="22"/>
      <c r="C573620" s="22"/>
      <c r="D573620" s="31"/>
      <c r="E573620" s="22"/>
      <c r="F573620" s="22"/>
      <c r="G573620" s="22"/>
      <c r="H573620" s="22"/>
    </row>
    <row r="573621" spans="2:8" x14ac:dyDescent="0.2">
      <c r="B573621" s="22"/>
      <c r="C573621" s="22"/>
      <c r="D573621" s="31"/>
      <c r="E573621" s="22"/>
      <c r="F573621" s="22"/>
      <c r="G573621" s="22"/>
      <c r="H573621" s="22"/>
    </row>
    <row r="573622" spans="2:8" x14ac:dyDescent="0.2">
      <c r="B573622" s="22"/>
      <c r="C573622" s="22"/>
      <c r="D573622" s="31"/>
      <c r="E573622" s="22"/>
      <c r="F573622" s="22"/>
      <c r="G573622" s="22"/>
      <c r="H573622" s="22"/>
    </row>
    <row r="573623" spans="2:8" x14ac:dyDescent="0.2">
      <c r="B573623" s="22"/>
      <c r="C573623" s="22"/>
      <c r="D573623" s="31"/>
      <c r="E573623" s="22"/>
      <c r="F573623" s="22"/>
      <c r="G573623" s="22"/>
      <c r="H573623" s="22"/>
    </row>
    <row r="573624" spans="2:8" x14ac:dyDescent="0.2">
      <c r="B573624" s="22"/>
      <c r="C573624" s="22"/>
      <c r="D573624" s="31"/>
      <c r="E573624" s="22"/>
      <c r="F573624" s="22"/>
      <c r="G573624" s="22"/>
      <c r="H573624" s="22"/>
    </row>
    <row r="573625" spans="2:8" x14ac:dyDescent="0.2">
      <c r="B573625" s="22"/>
      <c r="C573625" s="22"/>
      <c r="D573625" s="31"/>
      <c r="E573625" s="22"/>
      <c r="F573625" s="22"/>
      <c r="G573625" s="22"/>
      <c r="H573625" s="22"/>
    </row>
    <row r="573626" spans="2:8" x14ac:dyDescent="0.2">
      <c r="B573626" s="22"/>
      <c r="C573626" s="22"/>
      <c r="D573626" s="31"/>
      <c r="E573626" s="22"/>
      <c r="F573626" s="22"/>
      <c r="G573626" s="22"/>
      <c r="H573626" s="22"/>
    </row>
    <row r="573627" spans="2:8" x14ac:dyDescent="0.2">
      <c r="B573627" s="22"/>
      <c r="C573627" s="22"/>
      <c r="D573627" s="31"/>
      <c r="E573627" s="22"/>
      <c r="F573627" s="22"/>
      <c r="G573627" s="22"/>
      <c r="H573627" s="22"/>
    </row>
    <row r="573628" spans="2:8" x14ac:dyDescent="0.2">
      <c r="B573628" s="22"/>
      <c r="C573628" s="22"/>
      <c r="D573628" s="31"/>
      <c r="E573628" s="22"/>
      <c r="F573628" s="22"/>
      <c r="G573628" s="22"/>
      <c r="H573628" s="22"/>
    </row>
    <row r="573629" spans="2:8" x14ac:dyDescent="0.2">
      <c r="B573629" s="22"/>
      <c r="C573629" s="22"/>
      <c r="D573629" s="31"/>
      <c r="E573629" s="22"/>
      <c r="F573629" s="22"/>
      <c r="G573629" s="22"/>
      <c r="H573629" s="22"/>
    </row>
    <row r="573630" spans="2:8" x14ac:dyDescent="0.2">
      <c r="B573630" s="22"/>
      <c r="C573630" s="22"/>
      <c r="D573630" s="31"/>
      <c r="E573630" s="22"/>
      <c r="F573630" s="22"/>
      <c r="G573630" s="22"/>
      <c r="H573630" s="22"/>
    </row>
    <row r="573631" spans="2:8" x14ac:dyDescent="0.2">
      <c r="B573631" s="22"/>
      <c r="C573631" s="22"/>
      <c r="D573631" s="31"/>
      <c r="E573631" s="22"/>
      <c r="F573631" s="22"/>
      <c r="G573631" s="22"/>
      <c r="H573631" s="22"/>
    </row>
    <row r="573632" spans="2:8" x14ac:dyDescent="0.2">
      <c r="B573632" s="22"/>
      <c r="C573632" s="22"/>
      <c r="D573632" s="31"/>
      <c r="E573632" s="22"/>
      <c r="F573632" s="22"/>
      <c r="G573632" s="22"/>
      <c r="H573632" s="22"/>
    </row>
    <row r="573633" spans="2:8" x14ac:dyDescent="0.2">
      <c r="B573633" s="22"/>
      <c r="C573633" s="22"/>
      <c r="D573633" s="31"/>
      <c r="E573633" s="22"/>
      <c r="F573633" s="22"/>
      <c r="G573633" s="22"/>
      <c r="H573633" s="22"/>
    </row>
    <row r="573634" spans="2:8" x14ac:dyDescent="0.2">
      <c r="B573634" s="22"/>
      <c r="C573634" s="22"/>
      <c r="D573634" s="31"/>
      <c r="E573634" s="22"/>
      <c r="F573634" s="22"/>
      <c r="G573634" s="22"/>
      <c r="H573634" s="22"/>
    </row>
    <row r="573635" spans="2:8" x14ac:dyDescent="0.2">
      <c r="B573635" s="22"/>
      <c r="C573635" s="22"/>
      <c r="D573635" s="31"/>
      <c r="E573635" s="22"/>
      <c r="F573635" s="22"/>
      <c r="G573635" s="22"/>
      <c r="H573635" s="22"/>
    </row>
    <row r="573636" spans="2:8" x14ac:dyDescent="0.2">
      <c r="B573636" s="22"/>
      <c r="C573636" s="22"/>
      <c r="D573636" s="31"/>
      <c r="E573636" s="22"/>
      <c r="F573636" s="22"/>
      <c r="G573636" s="22"/>
      <c r="H573636" s="22"/>
    </row>
    <row r="573637" spans="2:8" x14ac:dyDescent="0.2">
      <c r="B573637" s="22"/>
      <c r="C573637" s="22"/>
      <c r="D573637" s="31"/>
      <c r="E573637" s="22"/>
      <c r="F573637" s="22"/>
      <c r="G573637" s="22"/>
      <c r="H573637" s="22"/>
    </row>
    <row r="573638" spans="2:8" x14ac:dyDescent="0.2">
      <c r="B573638" s="22"/>
      <c r="C573638" s="22"/>
      <c r="D573638" s="31"/>
      <c r="E573638" s="22"/>
      <c r="F573638" s="22"/>
      <c r="G573638" s="22"/>
      <c r="H573638" s="22"/>
    </row>
    <row r="573639" spans="2:8" x14ac:dyDescent="0.2">
      <c r="B573639" s="22"/>
      <c r="C573639" s="22"/>
      <c r="D573639" s="31"/>
      <c r="E573639" s="22"/>
      <c r="F573639" s="22"/>
      <c r="G573639" s="22"/>
      <c r="H573639" s="22"/>
    </row>
    <row r="573640" spans="2:8" x14ac:dyDescent="0.2">
      <c r="B573640" s="22"/>
      <c r="C573640" s="22"/>
      <c r="D573640" s="31"/>
      <c r="E573640" s="22"/>
      <c r="F573640" s="22"/>
      <c r="G573640" s="22"/>
      <c r="H573640" s="22"/>
    </row>
    <row r="573641" spans="2:8" x14ac:dyDescent="0.2">
      <c r="B573641" s="22"/>
      <c r="C573641" s="22"/>
      <c r="D573641" s="31"/>
      <c r="E573641" s="22"/>
      <c r="F573641" s="22"/>
      <c r="G573641" s="22"/>
      <c r="H573641" s="22"/>
    </row>
    <row r="573642" spans="2:8" x14ac:dyDescent="0.2">
      <c r="B573642" s="22"/>
      <c r="C573642" s="22"/>
      <c r="D573642" s="31"/>
      <c r="E573642" s="22"/>
      <c r="F573642" s="22"/>
      <c r="G573642" s="22"/>
      <c r="H573642" s="22"/>
    </row>
    <row r="573643" spans="2:8" x14ac:dyDescent="0.2">
      <c r="B573643" s="22"/>
      <c r="C573643" s="22"/>
      <c r="D573643" s="31"/>
      <c r="E573643" s="22"/>
      <c r="F573643" s="22"/>
      <c r="G573643" s="22"/>
      <c r="H573643" s="22"/>
    </row>
    <row r="573644" spans="2:8" x14ac:dyDescent="0.2">
      <c r="B573644" s="22"/>
      <c r="C573644" s="22"/>
      <c r="D573644" s="31"/>
      <c r="E573644" s="22"/>
      <c r="F573644" s="22"/>
      <c r="G573644" s="22"/>
      <c r="H573644" s="22"/>
    </row>
    <row r="573645" spans="2:8" x14ac:dyDescent="0.2">
      <c r="B573645" s="22"/>
      <c r="C573645" s="22"/>
      <c r="D573645" s="31"/>
      <c r="E573645" s="22"/>
      <c r="F573645" s="22"/>
      <c r="G573645" s="22"/>
      <c r="H573645" s="22"/>
    </row>
    <row r="573646" spans="2:8" x14ac:dyDescent="0.2">
      <c r="B573646" s="22"/>
      <c r="C573646" s="22"/>
      <c r="D573646" s="31"/>
      <c r="E573646" s="22"/>
      <c r="F573646" s="22"/>
      <c r="G573646" s="22"/>
      <c r="H573646" s="22"/>
    </row>
    <row r="573647" spans="2:8" x14ac:dyDescent="0.2">
      <c r="B573647" s="22"/>
      <c r="C573647" s="22"/>
      <c r="D573647" s="31"/>
      <c r="E573647" s="22"/>
      <c r="F573647" s="22"/>
      <c r="G573647" s="22"/>
      <c r="H573647" s="22"/>
    </row>
    <row r="573648" spans="2:8" x14ac:dyDescent="0.2">
      <c r="B573648" s="22"/>
      <c r="C573648" s="22"/>
      <c r="D573648" s="31"/>
      <c r="E573648" s="22"/>
      <c r="F573648" s="22"/>
      <c r="G573648" s="22"/>
      <c r="H573648" s="22"/>
    </row>
    <row r="573649" spans="2:8" x14ac:dyDescent="0.2">
      <c r="B573649" s="22"/>
      <c r="C573649" s="22"/>
      <c r="D573649" s="31"/>
      <c r="E573649" s="22"/>
      <c r="F573649" s="22"/>
      <c r="G573649" s="22"/>
      <c r="H573649" s="22"/>
    </row>
    <row r="573650" spans="2:8" x14ac:dyDescent="0.2">
      <c r="B573650" s="22"/>
      <c r="C573650" s="22"/>
      <c r="D573650" s="31"/>
      <c r="E573650" s="22"/>
      <c r="F573650" s="22"/>
      <c r="G573650" s="22"/>
      <c r="H573650" s="22"/>
    </row>
    <row r="573651" spans="2:8" x14ac:dyDescent="0.2">
      <c r="B573651" s="22"/>
      <c r="C573651" s="22"/>
      <c r="D573651" s="31"/>
      <c r="E573651" s="22"/>
      <c r="F573651" s="22"/>
      <c r="G573651" s="22"/>
      <c r="H573651" s="22"/>
    </row>
    <row r="573652" spans="2:8" x14ac:dyDescent="0.2">
      <c r="B573652" s="22"/>
      <c r="C573652" s="22"/>
      <c r="D573652" s="31"/>
      <c r="E573652" s="22"/>
      <c r="F573652" s="22"/>
      <c r="G573652" s="22"/>
      <c r="H573652" s="22"/>
    </row>
    <row r="573653" spans="2:8" x14ac:dyDescent="0.2">
      <c r="B573653" s="22"/>
      <c r="C573653" s="22"/>
      <c r="D573653" s="31"/>
      <c r="E573653" s="22"/>
      <c r="F573653" s="22"/>
      <c r="G573653" s="22"/>
      <c r="H573653" s="22"/>
    </row>
    <row r="573654" spans="2:8" x14ac:dyDescent="0.2">
      <c r="B573654" s="22"/>
      <c r="C573654" s="22"/>
      <c r="D573654" s="31"/>
      <c r="E573654" s="22"/>
      <c r="F573654" s="22"/>
      <c r="G573654" s="22"/>
      <c r="H573654" s="22"/>
    </row>
    <row r="573655" spans="2:8" x14ac:dyDescent="0.2">
      <c r="B573655" s="22"/>
      <c r="C573655" s="22"/>
      <c r="D573655" s="31"/>
      <c r="E573655" s="22"/>
      <c r="F573655" s="22"/>
      <c r="G573655" s="22"/>
      <c r="H573655" s="22"/>
    </row>
    <row r="573656" spans="2:8" x14ac:dyDescent="0.2">
      <c r="B573656" s="22"/>
      <c r="C573656" s="22"/>
      <c r="D573656" s="31"/>
      <c r="E573656" s="22"/>
      <c r="F573656" s="22"/>
      <c r="G573656" s="22"/>
      <c r="H573656" s="22"/>
    </row>
    <row r="573657" spans="2:8" x14ac:dyDescent="0.2">
      <c r="B573657" s="22"/>
      <c r="C573657" s="22"/>
      <c r="D573657" s="31"/>
      <c r="E573657" s="22"/>
      <c r="F573657" s="22"/>
      <c r="G573657" s="22"/>
      <c r="H573657" s="22"/>
    </row>
    <row r="573658" spans="2:8" x14ac:dyDescent="0.2">
      <c r="B573658" s="22"/>
      <c r="C573658" s="22"/>
      <c r="D573658" s="31"/>
      <c r="E573658" s="22"/>
      <c r="F573658" s="22"/>
      <c r="G573658" s="22"/>
      <c r="H573658" s="22"/>
    </row>
    <row r="573659" spans="2:8" x14ac:dyDescent="0.2">
      <c r="B573659" s="22"/>
      <c r="C573659" s="22"/>
      <c r="D573659" s="31"/>
      <c r="E573659" s="22"/>
      <c r="F573659" s="22"/>
      <c r="G573659" s="22"/>
      <c r="H573659" s="22"/>
    </row>
    <row r="573660" spans="2:8" x14ac:dyDescent="0.2">
      <c r="B573660" s="22"/>
      <c r="C573660" s="22"/>
      <c r="D573660" s="31"/>
      <c r="E573660" s="22"/>
      <c r="F573660" s="22"/>
      <c r="G573660" s="22"/>
      <c r="H573660" s="22"/>
    </row>
    <row r="573661" spans="2:8" x14ac:dyDescent="0.2">
      <c r="B573661" s="22"/>
      <c r="C573661" s="22"/>
      <c r="D573661" s="31"/>
      <c r="E573661" s="22"/>
      <c r="F573661" s="22"/>
      <c r="G573661" s="22"/>
      <c r="H573661" s="22"/>
    </row>
    <row r="573662" spans="2:8" x14ac:dyDescent="0.2">
      <c r="B573662" s="23"/>
      <c r="C573662" s="23"/>
      <c r="D573662" s="31"/>
      <c r="E573662" s="23"/>
      <c r="F573662" s="23"/>
      <c r="G573662" s="23"/>
      <c r="H573662" s="22"/>
    </row>
    <row r="573663" spans="2:8" x14ac:dyDescent="0.2">
      <c r="B573663" s="24"/>
      <c r="C573663" s="24"/>
      <c r="D573663" s="32"/>
      <c r="E573663" s="24"/>
      <c r="F573663" s="24"/>
      <c r="G573663" s="24"/>
      <c r="H573663" s="23"/>
    </row>
    <row r="573664" spans="2:8" x14ac:dyDescent="0.2">
      <c r="B573664" s="25"/>
      <c r="C573664" s="25"/>
      <c r="D573664" s="31"/>
      <c r="E573664" s="25"/>
      <c r="F573664" s="25"/>
      <c r="G573664" s="25"/>
      <c r="H573664" s="24"/>
    </row>
    <row r="573665" spans="2:8" x14ac:dyDescent="0.2">
      <c r="B573665" s="25"/>
      <c r="C573665" s="25"/>
      <c r="D573665" s="31"/>
      <c r="E573665" s="25"/>
      <c r="F573665" s="25"/>
      <c r="G573665" s="25"/>
      <c r="H573665" s="25"/>
    </row>
    <row r="573666" spans="2:8" x14ac:dyDescent="0.2">
      <c r="B573666" s="25"/>
      <c r="C573666" s="25"/>
      <c r="D573666" s="31"/>
      <c r="E573666" s="25"/>
      <c r="F573666" s="25"/>
      <c r="G573666" s="25"/>
      <c r="H573666" s="25"/>
    </row>
    <row r="573667" spans="2:8" x14ac:dyDescent="0.2">
      <c r="B573667" s="25"/>
      <c r="C573667" s="25"/>
      <c r="D573667" s="31"/>
      <c r="E573667" s="25"/>
      <c r="F573667" s="25"/>
      <c r="G573667" s="25"/>
      <c r="H573667" s="25"/>
    </row>
    <row r="573668" spans="2:8" x14ac:dyDescent="0.2">
      <c r="B573668" s="25"/>
      <c r="C573668" s="25"/>
      <c r="D573668" s="31"/>
      <c r="E573668" s="25"/>
      <c r="F573668" s="25"/>
      <c r="G573668" s="25"/>
      <c r="H573668" s="25"/>
    </row>
    <row r="573669" spans="2:8" x14ac:dyDescent="0.2">
      <c r="B573669" s="25"/>
      <c r="C573669" s="25"/>
      <c r="D573669" s="31"/>
      <c r="E573669" s="25"/>
      <c r="F573669" s="25"/>
      <c r="G573669" s="25"/>
      <c r="H573669" s="25"/>
    </row>
    <row r="573670" spans="2:8" x14ac:dyDescent="0.2">
      <c r="B573670" s="21"/>
      <c r="C573670" s="21"/>
      <c r="D573670" s="31"/>
      <c r="E573670" s="21"/>
      <c r="F573670" s="21"/>
      <c r="G573670" s="21"/>
      <c r="H573670" s="25"/>
    </row>
    <row r="573671" spans="2:8" x14ac:dyDescent="0.2">
      <c r="B573671" s="25"/>
      <c r="C573671" s="25"/>
      <c r="D573671" s="31"/>
      <c r="E573671" s="25"/>
      <c r="F573671" s="25"/>
      <c r="G573671" s="25"/>
      <c r="H573671" s="21"/>
    </row>
    <row r="573672" spans="2:8" x14ac:dyDescent="0.2">
      <c r="B573672" s="25"/>
      <c r="C573672" s="25"/>
      <c r="D573672" s="31"/>
      <c r="E573672" s="25"/>
      <c r="F573672" s="25"/>
      <c r="G573672" s="25"/>
      <c r="H573672" s="25"/>
    </row>
    <row r="573673" spans="2:8" x14ac:dyDescent="0.2">
      <c r="B573673" s="25"/>
      <c r="C573673" s="25"/>
      <c r="D573673" s="31"/>
      <c r="E573673" s="25"/>
      <c r="F573673" s="25"/>
      <c r="G573673" s="25"/>
      <c r="H573673" s="25"/>
    </row>
    <row r="573674" spans="2:8" x14ac:dyDescent="0.2">
      <c r="B573674" s="25"/>
      <c r="C573674" s="25"/>
      <c r="D573674" s="31"/>
      <c r="E573674" s="25"/>
      <c r="F573674" s="25"/>
      <c r="G573674" s="25"/>
      <c r="H573674" s="25"/>
    </row>
    <row r="573675" spans="2:8" x14ac:dyDescent="0.2">
      <c r="B573675" s="25"/>
      <c r="C573675" s="25"/>
      <c r="D573675" s="31"/>
      <c r="E573675" s="25"/>
      <c r="F573675" s="25"/>
      <c r="G573675" s="25"/>
      <c r="H573675" s="25"/>
    </row>
    <row r="573676" spans="2:8" x14ac:dyDescent="0.2">
      <c r="B573676" s="25"/>
      <c r="C573676" s="25"/>
      <c r="D573676" s="31"/>
      <c r="E573676" s="25"/>
      <c r="F573676" s="25"/>
      <c r="G573676" s="25"/>
      <c r="H573676" s="25"/>
    </row>
    <row r="573677" spans="2:8" x14ac:dyDescent="0.2">
      <c r="B573677" s="25"/>
      <c r="C573677" s="25"/>
      <c r="D573677" s="31"/>
      <c r="E573677" s="25"/>
      <c r="F573677" s="25"/>
      <c r="G573677" s="25"/>
      <c r="H573677" s="25"/>
    </row>
    <row r="573678" spans="2:8" x14ac:dyDescent="0.2">
      <c r="B573678" s="25"/>
      <c r="C573678" s="25"/>
      <c r="D573678" s="31"/>
      <c r="E573678" s="25"/>
      <c r="F573678" s="25"/>
      <c r="G573678" s="25"/>
      <c r="H573678" s="25"/>
    </row>
    <row r="573679" spans="2:8" x14ac:dyDescent="0.2">
      <c r="B573679" s="25"/>
      <c r="C573679" s="25"/>
      <c r="D573679" s="31"/>
      <c r="E573679" s="25"/>
      <c r="F573679" s="25"/>
      <c r="G573679" s="25"/>
      <c r="H573679" s="25"/>
    </row>
    <row r="573680" spans="2:8" x14ac:dyDescent="0.2">
      <c r="B573680" s="25"/>
      <c r="C573680" s="25"/>
      <c r="D573680" s="31"/>
      <c r="E573680" s="25"/>
      <c r="F573680" s="25"/>
      <c r="G573680" s="25"/>
      <c r="H573680" s="25"/>
    </row>
    <row r="573681" spans="2:8" x14ac:dyDescent="0.2">
      <c r="B573681" s="25"/>
      <c r="C573681" s="25"/>
      <c r="D573681" s="31"/>
      <c r="E573681" s="25"/>
      <c r="F573681" s="25"/>
      <c r="G573681" s="25"/>
      <c r="H573681" s="25"/>
    </row>
    <row r="573682" spans="2:8" x14ac:dyDescent="0.2">
      <c r="B573682" s="25"/>
      <c r="C573682" s="25"/>
      <c r="D573682" s="31"/>
      <c r="E573682" s="25"/>
      <c r="F573682" s="25"/>
      <c r="G573682" s="25"/>
      <c r="H573682" s="25"/>
    </row>
    <row r="573683" spans="2:8" x14ac:dyDescent="0.2">
      <c r="B573683" s="25"/>
      <c r="C573683" s="25"/>
      <c r="D573683" s="31"/>
      <c r="E573683" s="25"/>
      <c r="F573683" s="25"/>
      <c r="G573683" s="25"/>
      <c r="H573683" s="25"/>
    </row>
    <row r="573684" spans="2:8" x14ac:dyDescent="0.2">
      <c r="B573684" s="25"/>
      <c r="C573684" s="25"/>
      <c r="D573684" s="31"/>
      <c r="E573684" s="25"/>
      <c r="F573684" s="25"/>
      <c r="G573684" s="25"/>
      <c r="H573684" s="25"/>
    </row>
    <row r="573685" spans="2:8" x14ac:dyDescent="0.2">
      <c r="B573685" s="25"/>
      <c r="C573685" s="25"/>
      <c r="D573685" s="31"/>
      <c r="E573685" s="25"/>
      <c r="F573685" s="25"/>
      <c r="G573685" s="25"/>
      <c r="H573685" s="25"/>
    </row>
    <row r="573686" spans="2:8" x14ac:dyDescent="0.2">
      <c r="B573686" s="25"/>
      <c r="C573686" s="25"/>
      <c r="D573686" s="31"/>
      <c r="E573686" s="25"/>
      <c r="F573686" s="25"/>
      <c r="G573686" s="25"/>
      <c r="H573686" s="25"/>
    </row>
    <row r="573687" spans="2:8" x14ac:dyDescent="0.2">
      <c r="B573687" s="25"/>
      <c r="C573687" s="25"/>
      <c r="D573687" s="31"/>
      <c r="E573687" s="25"/>
      <c r="F573687" s="25"/>
      <c r="G573687" s="25"/>
      <c r="H573687" s="25"/>
    </row>
    <row r="573688" spans="2:8" x14ac:dyDescent="0.2">
      <c r="B573688" s="25"/>
      <c r="C573688" s="25"/>
      <c r="D573688" s="31"/>
      <c r="E573688" s="25"/>
      <c r="F573688" s="25"/>
      <c r="G573688" s="25"/>
      <c r="H573688" s="25"/>
    </row>
    <row r="573689" spans="2:8" x14ac:dyDescent="0.2">
      <c r="B573689" s="25"/>
      <c r="C573689" s="25"/>
      <c r="D573689" s="31"/>
      <c r="E573689" s="25"/>
      <c r="F573689" s="25"/>
      <c r="G573689" s="25"/>
      <c r="H573689" s="25"/>
    </row>
    <row r="573690" spans="2:8" x14ac:dyDescent="0.2">
      <c r="B573690" s="25"/>
      <c r="C573690" s="25"/>
      <c r="D573690" s="31"/>
      <c r="E573690" s="25"/>
      <c r="F573690" s="25"/>
      <c r="G573690" s="25"/>
      <c r="H573690" s="25"/>
    </row>
    <row r="573691" spans="2:8" x14ac:dyDescent="0.2">
      <c r="B573691" s="25"/>
      <c r="C573691" s="25"/>
      <c r="D573691" s="31"/>
      <c r="E573691" s="25"/>
      <c r="F573691" s="25"/>
      <c r="G573691" s="25"/>
      <c r="H573691" s="25"/>
    </row>
    <row r="573692" spans="2:8" x14ac:dyDescent="0.2">
      <c r="B573692" s="25"/>
      <c r="C573692" s="25"/>
      <c r="D573692" s="31"/>
      <c r="E573692" s="25"/>
      <c r="F573692" s="25"/>
      <c r="G573692" s="25"/>
      <c r="H573692" s="25"/>
    </row>
    <row r="573693" spans="2:8" x14ac:dyDescent="0.2">
      <c r="B573693" s="25"/>
      <c r="C573693" s="25"/>
      <c r="D573693" s="31"/>
      <c r="E573693" s="25"/>
      <c r="F573693" s="25"/>
      <c r="G573693" s="25"/>
      <c r="H573693" s="25"/>
    </row>
    <row r="573694" spans="2:8" x14ac:dyDescent="0.2">
      <c r="B573694" s="25"/>
      <c r="C573694" s="25"/>
      <c r="D573694" s="31"/>
      <c r="E573694" s="25"/>
      <c r="F573694" s="25"/>
      <c r="G573694" s="25"/>
      <c r="H573694" s="25"/>
    </row>
    <row r="573695" spans="2:8" x14ac:dyDescent="0.2">
      <c r="B573695" s="25"/>
      <c r="C573695" s="25"/>
      <c r="D573695" s="31"/>
      <c r="E573695" s="25"/>
      <c r="F573695" s="25"/>
      <c r="G573695" s="25"/>
      <c r="H573695" s="25"/>
    </row>
    <row r="573696" spans="2:8" x14ac:dyDescent="0.2">
      <c r="B573696" s="25"/>
      <c r="C573696" s="25"/>
      <c r="D573696" s="31"/>
      <c r="E573696" s="25"/>
      <c r="F573696" s="25"/>
      <c r="G573696" s="25"/>
      <c r="H573696" s="25"/>
    </row>
    <row r="573697" spans="2:8" x14ac:dyDescent="0.2">
      <c r="B573697" s="25"/>
      <c r="C573697" s="25"/>
      <c r="D573697" s="31"/>
      <c r="E573697" s="25"/>
      <c r="F573697" s="25"/>
      <c r="G573697" s="25"/>
      <c r="H573697" s="25"/>
    </row>
    <row r="573698" spans="2:8" x14ac:dyDescent="0.2">
      <c r="B573698" s="25"/>
      <c r="C573698" s="25"/>
      <c r="D573698" s="31"/>
      <c r="E573698" s="25"/>
      <c r="F573698" s="25"/>
      <c r="G573698" s="25"/>
      <c r="H573698" s="25"/>
    </row>
    <row r="573699" spans="2:8" x14ac:dyDescent="0.2">
      <c r="B573699" s="25"/>
      <c r="C573699" s="25"/>
      <c r="D573699" s="31"/>
      <c r="E573699" s="25"/>
      <c r="F573699" s="25"/>
      <c r="G573699" s="25"/>
      <c r="H573699" s="25"/>
    </row>
    <row r="573700" spans="2:8" x14ac:dyDescent="0.2">
      <c r="B573700" s="25"/>
      <c r="C573700" s="25"/>
      <c r="D573700" s="31"/>
      <c r="E573700" s="25"/>
      <c r="F573700" s="25"/>
      <c r="G573700" s="25"/>
      <c r="H573700" s="25"/>
    </row>
    <row r="573701" spans="2:8" x14ac:dyDescent="0.2">
      <c r="B573701" s="25"/>
      <c r="C573701" s="25"/>
      <c r="D573701" s="31"/>
      <c r="E573701" s="25"/>
      <c r="F573701" s="25"/>
      <c r="G573701" s="25"/>
      <c r="H573701" s="25"/>
    </row>
    <row r="573702" spans="2:8" x14ac:dyDescent="0.2">
      <c r="B573702" s="25"/>
      <c r="C573702" s="25"/>
      <c r="D573702" s="31"/>
      <c r="E573702" s="25"/>
      <c r="F573702" s="25"/>
      <c r="G573702" s="25"/>
      <c r="H573702" s="25"/>
    </row>
    <row r="573703" spans="2:8" x14ac:dyDescent="0.2">
      <c r="B573703" s="25"/>
      <c r="C573703" s="25"/>
      <c r="D573703" s="31"/>
      <c r="E573703" s="25"/>
      <c r="F573703" s="25"/>
      <c r="G573703" s="25"/>
      <c r="H573703" s="25"/>
    </row>
    <row r="573704" spans="2:8" x14ac:dyDescent="0.2">
      <c r="B573704" s="25"/>
      <c r="C573704" s="25"/>
      <c r="D573704" s="31"/>
      <c r="E573704" s="25"/>
      <c r="F573704" s="25"/>
      <c r="G573704" s="25"/>
      <c r="H573704" s="25"/>
    </row>
    <row r="573705" spans="2:8" x14ac:dyDescent="0.2">
      <c r="B573705" s="25"/>
      <c r="C573705" s="25"/>
      <c r="D573705" s="31"/>
      <c r="E573705" s="25"/>
      <c r="F573705" s="25"/>
      <c r="G573705" s="25"/>
      <c r="H573705" s="25"/>
    </row>
    <row r="573706" spans="2:8" x14ac:dyDescent="0.2">
      <c r="B573706" s="25"/>
      <c r="C573706" s="25"/>
      <c r="D573706" s="31"/>
      <c r="E573706" s="25"/>
      <c r="F573706" s="25"/>
      <c r="G573706" s="25"/>
      <c r="H573706" s="25"/>
    </row>
    <row r="573707" spans="2:8" x14ac:dyDescent="0.2">
      <c r="B573707" s="25"/>
      <c r="C573707" s="25"/>
      <c r="D573707" s="31"/>
      <c r="E573707" s="25"/>
      <c r="F573707" s="25"/>
      <c r="G573707" s="25"/>
      <c r="H573707" s="25"/>
    </row>
    <row r="573708" spans="2:8" x14ac:dyDescent="0.2">
      <c r="B573708" s="25"/>
      <c r="C573708" s="25"/>
      <c r="D573708" s="31"/>
      <c r="E573708" s="25"/>
      <c r="F573708" s="25"/>
      <c r="G573708" s="25"/>
      <c r="H573708" s="25"/>
    </row>
    <row r="573709" spans="2:8" x14ac:dyDescent="0.2">
      <c r="B573709" s="25"/>
      <c r="C573709" s="25"/>
      <c r="D573709" s="31"/>
      <c r="E573709" s="25"/>
      <c r="F573709" s="25"/>
      <c r="G573709" s="25"/>
      <c r="H573709" s="25"/>
    </row>
    <row r="573710" spans="2:8" x14ac:dyDescent="0.2">
      <c r="B573710" s="25"/>
      <c r="C573710" s="25"/>
      <c r="D573710" s="31"/>
      <c r="E573710" s="25"/>
      <c r="F573710" s="25"/>
      <c r="G573710" s="25"/>
      <c r="H573710" s="25"/>
    </row>
    <row r="573711" spans="2:8" x14ac:dyDescent="0.2">
      <c r="B573711" s="25"/>
      <c r="C573711" s="25"/>
      <c r="D573711" s="31"/>
      <c r="E573711" s="25"/>
      <c r="F573711" s="25"/>
      <c r="G573711" s="25"/>
      <c r="H573711" s="25"/>
    </row>
    <row r="573712" spans="2:8" x14ac:dyDescent="0.2">
      <c r="B573712" s="25"/>
      <c r="C573712" s="25"/>
      <c r="D573712" s="31"/>
      <c r="E573712" s="25"/>
      <c r="F573712" s="25"/>
      <c r="G573712" s="25"/>
      <c r="H573712" s="25"/>
    </row>
    <row r="573713" spans="2:8" x14ac:dyDescent="0.2">
      <c r="B573713" s="25"/>
      <c r="C573713" s="25"/>
      <c r="D573713" s="31"/>
      <c r="E573713" s="25"/>
      <c r="F573713" s="25"/>
      <c r="G573713" s="25"/>
      <c r="H573713" s="25"/>
    </row>
    <row r="573714" spans="2:8" x14ac:dyDescent="0.2">
      <c r="B573714" s="25"/>
      <c r="C573714" s="25"/>
      <c r="D573714" s="31"/>
      <c r="E573714" s="25"/>
      <c r="F573714" s="25"/>
      <c r="G573714" s="25"/>
      <c r="H573714" s="25"/>
    </row>
    <row r="573715" spans="2:8" x14ac:dyDescent="0.2">
      <c r="B573715" s="25"/>
      <c r="C573715" s="25"/>
      <c r="D573715" s="31"/>
      <c r="E573715" s="25"/>
      <c r="F573715" s="25"/>
      <c r="G573715" s="25"/>
      <c r="H573715" s="25"/>
    </row>
    <row r="573716" spans="2:8" x14ac:dyDescent="0.2">
      <c r="B573716" s="25"/>
      <c r="C573716" s="25"/>
      <c r="D573716" s="31"/>
      <c r="E573716" s="25"/>
      <c r="F573716" s="25"/>
      <c r="G573716" s="25"/>
      <c r="H573716" s="25"/>
    </row>
    <row r="573717" spans="2:8" x14ac:dyDescent="0.2">
      <c r="B573717" s="25"/>
      <c r="C573717" s="25"/>
      <c r="D573717" s="31"/>
      <c r="E573717" s="25"/>
      <c r="F573717" s="25"/>
      <c r="G573717" s="25"/>
      <c r="H573717" s="25"/>
    </row>
    <row r="573718" spans="2:8" x14ac:dyDescent="0.2">
      <c r="B573718" s="25"/>
      <c r="C573718" s="25"/>
      <c r="D573718" s="31"/>
      <c r="E573718" s="25"/>
      <c r="F573718" s="25"/>
      <c r="G573718" s="25"/>
      <c r="H573718" s="25"/>
    </row>
    <row r="573719" spans="2:8" x14ac:dyDescent="0.2">
      <c r="B573719" s="25"/>
      <c r="C573719" s="25"/>
      <c r="D573719" s="31"/>
      <c r="E573719" s="25"/>
      <c r="F573719" s="25"/>
      <c r="G573719" s="25"/>
      <c r="H573719" s="25"/>
    </row>
    <row r="573720" spans="2:8" x14ac:dyDescent="0.2">
      <c r="B573720" s="25"/>
      <c r="C573720" s="25"/>
      <c r="D573720" s="31"/>
      <c r="E573720" s="25"/>
      <c r="F573720" s="25"/>
      <c r="G573720" s="25"/>
      <c r="H573720" s="25"/>
    </row>
    <row r="573721" spans="2:8" x14ac:dyDescent="0.2">
      <c r="B573721" s="25"/>
      <c r="C573721" s="25"/>
      <c r="D573721" s="31"/>
      <c r="E573721" s="25"/>
      <c r="F573721" s="25"/>
      <c r="G573721" s="25"/>
      <c r="H573721" s="25"/>
    </row>
    <row r="573722" spans="2:8" x14ac:dyDescent="0.2">
      <c r="B573722" s="25"/>
      <c r="C573722" s="25"/>
      <c r="D573722" s="31"/>
      <c r="E573722" s="25"/>
      <c r="F573722" s="25"/>
      <c r="G573722" s="25"/>
      <c r="H573722" s="25"/>
    </row>
    <row r="573723" spans="2:8" x14ac:dyDescent="0.2">
      <c r="B573723" s="25"/>
      <c r="C573723" s="25"/>
      <c r="D573723" s="31"/>
      <c r="E573723" s="25"/>
      <c r="F573723" s="25"/>
      <c r="G573723" s="25"/>
      <c r="H573723" s="25"/>
    </row>
    <row r="573724" spans="2:8" x14ac:dyDescent="0.2">
      <c r="B573724" s="25"/>
      <c r="C573724" s="25"/>
      <c r="D573724" s="31"/>
      <c r="E573724" s="25"/>
      <c r="F573724" s="25"/>
      <c r="G573724" s="25"/>
      <c r="H573724" s="25"/>
    </row>
    <row r="573725" spans="2:8" x14ac:dyDescent="0.2">
      <c r="B573725" s="25"/>
      <c r="C573725" s="25"/>
      <c r="D573725" s="31"/>
      <c r="E573725" s="25"/>
      <c r="F573725" s="25"/>
      <c r="G573725" s="25"/>
      <c r="H573725" s="25"/>
    </row>
    <row r="573726" spans="2:8" x14ac:dyDescent="0.2">
      <c r="B573726" s="25"/>
      <c r="C573726" s="25"/>
      <c r="D573726" s="31"/>
      <c r="E573726" s="25"/>
      <c r="F573726" s="25"/>
      <c r="G573726" s="25"/>
      <c r="H573726" s="25"/>
    </row>
    <row r="573727" spans="2:8" x14ac:dyDescent="0.2">
      <c r="B573727" s="25"/>
      <c r="C573727" s="25"/>
      <c r="D573727" s="31"/>
      <c r="E573727" s="25"/>
      <c r="F573727" s="25"/>
      <c r="G573727" s="25"/>
      <c r="H573727" s="25"/>
    </row>
    <row r="573728" spans="2:8" x14ac:dyDescent="0.2">
      <c r="B573728" s="25"/>
      <c r="C573728" s="25"/>
      <c r="D573728" s="31"/>
      <c r="E573728" s="25"/>
      <c r="F573728" s="25"/>
      <c r="G573728" s="25"/>
      <c r="H573728" s="25"/>
    </row>
    <row r="573729" spans="2:8" x14ac:dyDescent="0.2">
      <c r="B573729" s="25"/>
      <c r="C573729" s="25"/>
      <c r="D573729" s="31"/>
      <c r="E573729" s="25"/>
      <c r="F573729" s="25"/>
      <c r="G573729" s="25"/>
      <c r="H573729" s="25"/>
    </row>
    <row r="573730" spans="2:8" x14ac:dyDescent="0.2">
      <c r="B573730" s="25"/>
      <c r="C573730" s="25"/>
      <c r="D573730" s="31"/>
      <c r="E573730" s="25"/>
      <c r="F573730" s="25"/>
      <c r="G573730" s="25"/>
      <c r="H573730" s="25"/>
    </row>
    <row r="573731" spans="2:8" x14ac:dyDescent="0.2">
      <c r="B573731" s="25"/>
      <c r="C573731" s="25"/>
      <c r="D573731" s="31"/>
      <c r="E573731" s="25"/>
      <c r="F573731" s="25"/>
      <c r="G573731" s="25"/>
      <c r="H573731" s="25"/>
    </row>
    <row r="573732" spans="2:8" x14ac:dyDescent="0.2">
      <c r="B573732" s="25"/>
      <c r="C573732" s="25"/>
      <c r="D573732" s="31"/>
      <c r="E573732" s="25"/>
      <c r="F573732" s="25"/>
      <c r="G573732" s="25"/>
      <c r="H573732" s="25"/>
    </row>
    <row r="573733" spans="2:8" x14ac:dyDescent="0.2">
      <c r="B573733" s="25"/>
      <c r="C573733" s="25"/>
      <c r="D573733" s="31"/>
      <c r="E573733" s="25"/>
      <c r="F573733" s="25"/>
      <c r="G573733" s="25"/>
      <c r="H573733" s="25"/>
    </row>
    <row r="573734" spans="2:8" x14ac:dyDescent="0.2">
      <c r="B573734" s="25"/>
      <c r="C573734" s="25"/>
      <c r="D573734" s="31"/>
      <c r="E573734" s="25"/>
      <c r="F573734" s="25"/>
      <c r="G573734" s="25"/>
      <c r="H573734" s="25"/>
    </row>
    <row r="573735" spans="2:8" x14ac:dyDescent="0.2">
      <c r="B573735" s="25"/>
      <c r="C573735" s="25"/>
      <c r="D573735" s="31"/>
      <c r="E573735" s="25"/>
      <c r="F573735" s="25"/>
      <c r="G573735" s="25"/>
      <c r="H573735" s="25"/>
    </row>
    <row r="573736" spans="2:8" x14ac:dyDescent="0.2">
      <c r="B573736" s="25"/>
      <c r="C573736" s="25"/>
      <c r="D573736" s="31"/>
      <c r="E573736" s="25"/>
      <c r="F573736" s="25"/>
      <c r="G573736" s="25"/>
      <c r="H573736" s="25"/>
    </row>
    <row r="573737" spans="2:8" x14ac:dyDescent="0.2">
      <c r="B573737" s="25"/>
      <c r="C573737" s="25"/>
      <c r="D573737" s="31"/>
      <c r="E573737" s="25"/>
      <c r="F573737" s="25"/>
      <c r="G573737" s="25"/>
      <c r="H573737" s="25"/>
    </row>
    <row r="573738" spans="2:8" x14ac:dyDescent="0.2">
      <c r="B573738" s="25"/>
      <c r="C573738" s="25"/>
      <c r="D573738" s="31"/>
      <c r="E573738" s="25"/>
      <c r="F573738" s="25"/>
      <c r="G573738" s="25"/>
      <c r="H573738" s="25"/>
    </row>
    <row r="573739" spans="2:8" x14ac:dyDescent="0.2">
      <c r="B573739" s="25"/>
      <c r="C573739" s="25"/>
      <c r="D573739" s="31"/>
      <c r="E573739" s="25"/>
      <c r="F573739" s="25"/>
      <c r="G573739" s="25"/>
      <c r="H573739" s="25"/>
    </row>
    <row r="573740" spans="2:8" x14ac:dyDescent="0.2">
      <c r="B573740" s="25"/>
      <c r="C573740" s="25"/>
      <c r="D573740" s="31"/>
      <c r="E573740" s="25"/>
      <c r="F573740" s="25"/>
      <c r="G573740" s="25"/>
      <c r="H573740" s="25"/>
    </row>
    <row r="573741" spans="2:8" x14ac:dyDescent="0.2">
      <c r="B573741" s="25"/>
      <c r="C573741" s="25"/>
      <c r="D573741" s="31"/>
      <c r="E573741" s="25"/>
      <c r="F573741" s="25"/>
      <c r="G573741" s="25"/>
      <c r="H573741" s="25"/>
    </row>
    <row r="573742" spans="2:8" x14ac:dyDescent="0.2">
      <c r="B573742" s="25"/>
      <c r="C573742" s="25"/>
      <c r="D573742" s="31"/>
      <c r="E573742" s="25"/>
      <c r="F573742" s="25"/>
      <c r="G573742" s="25"/>
      <c r="H573742" s="25"/>
    </row>
    <row r="573743" spans="2:8" x14ac:dyDescent="0.2">
      <c r="B573743" s="25"/>
      <c r="C573743" s="25"/>
      <c r="D573743" s="31"/>
      <c r="E573743" s="25"/>
      <c r="F573743" s="25"/>
      <c r="G573743" s="25"/>
      <c r="H573743" s="25"/>
    </row>
    <row r="573744" spans="2:8" x14ac:dyDescent="0.2">
      <c r="B573744" s="25"/>
      <c r="C573744" s="25"/>
      <c r="D573744" s="31"/>
      <c r="E573744" s="25"/>
      <c r="F573744" s="25"/>
      <c r="G573744" s="25"/>
      <c r="H573744" s="25"/>
    </row>
    <row r="573745" spans="2:8" x14ac:dyDescent="0.2">
      <c r="B573745" s="25"/>
      <c r="C573745" s="25"/>
      <c r="D573745" s="31"/>
      <c r="E573745" s="25"/>
      <c r="F573745" s="25"/>
      <c r="G573745" s="25"/>
      <c r="H573745" s="25"/>
    </row>
    <row r="573746" spans="2:8" x14ac:dyDescent="0.2">
      <c r="B573746" s="25"/>
      <c r="C573746" s="25"/>
      <c r="D573746" s="31"/>
      <c r="E573746" s="25"/>
      <c r="F573746" s="25"/>
      <c r="G573746" s="25"/>
      <c r="H573746" s="25"/>
    </row>
    <row r="573747" spans="2:8" x14ac:dyDescent="0.2">
      <c r="B573747" s="25"/>
      <c r="C573747" s="25"/>
      <c r="D573747" s="31"/>
      <c r="E573747" s="25"/>
      <c r="F573747" s="25"/>
      <c r="G573747" s="25"/>
      <c r="H573747" s="25"/>
    </row>
    <row r="573748" spans="2:8" x14ac:dyDescent="0.2">
      <c r="B573748" s="25"/>
      <c r="C573748" s="25"/>
      <c r="D573748" s="31"/>
      <c r="E573748" s="25"/>
      <c r="F573748" s="25"/>
      <c r="G573748" s="25"/>
      <c r="H573748" s="25"/>
    </row>
    <row r="573749" spans="2:8" x14ac:dyDescent="0.2">
      <c r="B573749" s="25"/>
      <c r="C573749" s="25"/>
      <c r="D573749" s="31"/>
      <c r="E573749" s="25"/>
      <c r="F573749" s="25"/>
      <c r="G573749" s="25"/>
      <c r="H573749" s="25"/>
    </row>
    <row r="573750" spans="2:8" x14ac:dyDescent="0.2">
      <c r="B573750" s="25"/>
      <c r="C573750" s="25"/>
      <c r="D573750" s="31"/>
      <c r="E573750" s="25"/>
      <c r="F573750" s="25"/>
      <c r="G573750" s="25"/>
      <c r="H573750" s="25"/>
    </row>
    <row r="573751" spans="2:8" x14ac:dyDescent="0.2">
      <c r="B573751" s="25"/>
      <c r="C573751" s="25"/>
      <c r="D573751" s="31"/>
      <c r="E573751" s="25"/>
      <c r="F573751" s="25"/>
      <c r="G573751" s="25"/>
      <c r="H573751" s="25"/>
    </row>
    <row r="573752" spans="2:8" x14ac:dyDescent="0.2">
      <c r="B573752" s="25"/>
      <c r="C573752" s="25"/>
      <c r="D573752" s="31"/>
      <c r="E573752" s="25"/>
      <c r="F573752" s="25"/>
      <c r="G573752" s="25"/>
      <c r="H573752" s="25"/>
    </row>
    <row r="573753" spans="2:8" x14ac:dyDescent="0.2">
      <c r="B573753" s="25"/>
      <c r="C573753" s="25"/>
      <c r="D573753" s="31"/>
      <c r="E573753" s="25"/>
      <c r="F573753" s="25"/>
      <c r="G573753" s="25"/>
      <c r="H573753" s="25"/>
    </row>
    <row r="573754" spans="2:8" x14ac:dyDescent="0.2">
      <c r="B573754" s="25"/>
      <c r="C573754" s="25"/>
      <c r="D573754" s="31"/>
      <c r="E573754" s="25"/>
      <c r="F573754" s="25"/>
      <c r="G573754" s="25"/>
      <c r="H573754" s="25"/>
    </row>
    <row r="573755" spans="2:8" x14ac:dyDescent="0.2">
      <c r="B573755" s="25"/>
      <c r="C573755" s="25"/>
      <c r="D573755" s="31"/>
      <c r="E573755" s="25"/>
      <c r="F573755" s="25"/>
      <c r="G573755" s="25"/>
      <c r="H573755" s="25"/>
    </row>
    <row r="573756" spans="2:8" x14ac:dyDescent="0.2">
      <c r="B573756" s="25"/>
      <c r="C573756" s="25"/>
      <c r="D573756" s="31"/>
      <c r="E573756" s="25"/>
      <c r="F573756" s="25"/>
      <c r="G573756" s="25"/>
      <c r="H573756" s="25"/>
    </row>
    <row r="573757" spans="2:8" x14ac:dyDescent="0.2">
      <c r="B573757" s="25"/>
      <c r="C573757" s="25"/>
      <c r="D573757" s="31"/>
      <c r="E573757" s="25"/>
      <c r="F573757" s="25"/>
      <c r="G573757" s="25"/>
      <c r="H573757" s="25"/>
    </row>
    <row r="573758" spans="2:8" x14ac:dyDescent="0.2">
      <c r="B573758" s="25"/>
      <c r="C573758" s="25"/>
      <c r="D573758" s="31"/>
      <c r="E573758" s="25"/>
      <c r="F573758" s="25"/>
      <c r="G573758" s="25"/>
      <c r="H573758" s="25"/>
    </row>
    <row r="573759" spans="2:8" x14ac:dyDescent="0.2">
      <c r="B573759" s="25"/>
      <c r="C573759" s="25"/>
      <c r="D573759" s="31"/>
      <c r="E573759" s="25"/>
      <c r="F573759" s="25"/>
      <c r="G573759" s="25"/>
      <c r="H573759" s="25"/>
    </row>
    <row r="573760" spans="2:8" x14ac:dyDescent="0.2">
      <c r="B573760" s="25"/>
      <c r="C573760" s="25"/>
      <c r="D573760" s="31"/>
      <c r="E573760" s="25"/>
      <c r="F573760" s="25"/>
      <c r="G573760" s="25"/>
      <c r="H573760" s="25"/>
    </row>
    <row r="573761" spans="2:8" x14ac:dyDescent="0.2">
      <c r="B573761" s="25"/>
      <c r="C573761" s="25"/>
      <c r="D573761" s="31"/>
      <c r="E573761" s="25"/>
      <c r="F573761" s="25"/>
      <c r="G573761" s="25"/>
      <c r="H573761" s="25"/>
    </row>
    <row r="573762" spans="2:8" x14ac:dyDescent="0.2">
      <c r="B573762" s="25"/>
      <c r="C573762" s="25"/>
      <c r="D573762" s="31"/>
      <c r="E573762" s="25"/>
      <c r="F573762" s="25"/>
      <c r="G573762" s="25"/>
      <c r="H573762" s="25"/>
    </row>
    <row r="573763" spans="2:8" x14ac:dyDescent="0.2">
      <c r="B573763" s="25"/>
      <c r="C573763" s="25"/>
      <c r="D573763" s="31"/>
      <c r="E573763" s="25"/>
      <c r="F573763" s="25"/>
      <c r="G573763" s="25"/>
      <c r="H573763" s="25"/>
    </row>
    <row r="573764" spans="2:8" x14ac:dyDescent="0.2">
      <c r="B573764" s="25"/>
      <c r="C573764" s="25"/>
      <c r="D573764" s="31"/>
      <c r="E573764" s="25"/>
      <c r="F573764" s="25"/>
      <c r="G573764" s="25"/>
      <c r="H573764" s="25"/>
    </row>
    <row r="573765" spans="2:8" x14ac:dyDescent="0.2">
      <c r="B573765" s="25"/>
      <c r="C573765" s="25"/>
      <c r="D573765" s="31"/>
      <c r="E573765" s="25"/>
      <c r="F573765" s="25"/>
      <c r="G573765" s="25"/>
      <c r="H573765" s="25"/>
    </row>
    <row r="573766" spans="2:8" x14ac:dyDescent="0.2">
      <c r="B573766" s="25"/>
      <c r="C573766" s="25"/>
      <c r="D573766" s="31"/>
      <c r="E573766" s="25"/>
      <c r="F573766" s="25"/>
      <c r="G573766" s="25"/>
      <c r="H573766" s="25"/>
    </row>
    <row r="573767" spans="2:8" x14ac:dyDescent="0.2">
      <c r="B573767" s="25"/>
      <c r="C573767" s="25"/>
      <c r="D573767" s="31"/>
      <c r="E573767" s="25"/>
      <c r="F573767" s="25"/>
      <c r="G573767" s="25"/>
      <c r="H573767" s="25"/>
    </row>
    <row r="573768" spans="2:8" x14ac:dyDescent="0.2">
      <c r="B573768" s="25"/>
      <c r="C573768" s="25"/>
      <c r="D573768" s="31"/>
      <c r="E573768" s="25"/>
      <c r="F573768" s="25"/>
      <c r="G573768" s="25"/>
      <c r="H573768" s="25"/>
    </row>
    <row r="573769" spans="2:8" x14ac:dyDescent="0.2">
      <c r="B573769" s="25"/>
      <c r="C573769" s="25"/>
      <c r="D573769" s="31"/>
      <c r="E573769" s="25"/>
      <c r="F573769" s="25"/>
      <c r="G573769" s="25"/>
      <c r="H573769" s="25"/>
    </row>
    <row r="573770" spans="2:8" x14ac:dyDescent="0.2">
      <c r="B573770" s="25"/>
      <c r="C573770" s="25"/>
      <c r="D573770" s="31"/>
      <c r="E573770" s="25"/>
      <c r="F573770" s="25"/>
      <c r="G573770" s="25"/>
      <c r="H573770" s="25"/>
    </row>
    <row r="573771" spans="2:8" x14ac:dyDescent="0.2">
      <c r="B573771" s="25"/>
      <c r="C573771" s="25"/>
      <c r="D573771" s="31"/>
      <c r="E573771" s="25"/>
      <c r="F573771" s="25"/>
      <c r="G573771" s="25"/>
      <c r="H573771" s="25"/>
    </row>
    <row r="573772" spans="2:8" x14ac:dyDescent="0.2">
      <c r="B573772" s="25"/>
      <c r="C573772" s="25"/>
      <c r="D573772" s="31"/>
      <c r="E573772" s="25"/>
      <c r="F573772" s="25"/>
      <c r="G573772" s="25"/>
      <c r="H573772" s="25"/>
    </row>
    <row r="573773" spans="2:8" x14ac:dyDescent="0.2">
      <c r="B573773" s="25"/>
      <c r="C573773" s="25"/>
      <c r="D573773" s="31"/>
      <c r="E573773" s="25"/>
      <c r="F573773" s="25"/>
      <c r="G573773" s="25"/>
      <c r="H573773" s="25"/>
    </row>
    <row r="573774" spans="2:8" x14ac:dyDescent="0.2">
      <c r="B573774" s="25"/>
      <c r="C573774" s="25"/>
      <c r="D573774" s="31"/>
      <c r="E573774" s="25"/>
      <c r="F573774" s="25"/>
      <c r="G573774" s="25"/>
      <c r="H573774" s="25"/>
    </row>
    <row r="573775" spans="2:8" x14ac:dyDescent="0.2">
      <c r="B573775" s="25"/>
      <c r="C573775" s="25"/>
      <c r="D573775" s="31"/>
      <c r="E573775" s="25"/>
      <c r="F573775" s="25"/>
      <c r="G573775" s="25"/>
      <c r="H573775" s="25"/>
    </row>
    <row r="573776" spans="2:8" x14ac:dyDescent="0.2">
      <c r="B573776" s="25"/>
      <c r="C573776" s="25"/>
      <c r="D573776" s="31"/>
      <c r="E573776" s="25"/>
      <c r="F573776" s="25"/>
      <c r="G573776" s="25"/>
      <c r="H573776" s="25"/>
    </row>
    <row r="573777" spans="2:8" x14ac:dyDescent="0.2">
      <c r="B573777" s="25"/>
      <c r="C573777" s="25"/>
      <c r="D573777" s="31"/>
      <c r="E573777" s="25"/>
      <c r="F573777" s="25"/>
      <c r="G573777" s="25"/>
      <c r="H573777" s="25"/>
    </row>
    <row r="573778" spans="2:8" x14ac:dyDescent="0.2">
      <c r="B573778" s="25"/>
      <c r="C573778" s="25"/>
      <c r="D573778" s="31"/>
      <c r="E573778" s="25"/>
      <c r="F573778" s="25"/>
      <c r="G573778" s="25"/>
      <c r="H573778" s="25"/>
    </row>
    <row r="573779" spans="2:8" x14ac:dyDescent="0.2">
      <c r="B573779" s="25"/>
      <c r="C573779" s="25"/>
      <c r="D573779" s="31"/>
      <c r="E573779" s="25"/>
      <c r="F573779" s="25"/>
      <c r="G573779" s="25"/>
      <c r="H573779" s="25"/>
    </row>
    <row r="573780" spans="2:8" x14ac:dyDescent="0.2">
      <c r="B573780" s="25"/>
      <c r="C573780" s="25"/>
      <c r="D573780" s="31"/>
      <c r="E573780" s="25"/>
      <c r="F573780" s="25"/>
      <c r="G573780" s="25"/>
      <c r="H573780" s="25"/>
    </row>
    <row r="573781" spans="2:8" x14ac:dyDescent="0.2">
      <c r="B573781" s="25"/>
      <c r="C573781" s="25"/>
      <c r="D573781" s="31"/>
      <c r="E573781" s="25"/>
      <c r="F573781" s="25"/>
      <c r="G573781" s="25"/>
      <c r="H573781" s="25"/>
    </row>
    <row r="573782" spans="2:8" x14ac:dyDescent="0.2">
      <c r="B573782" s="25"/>
      <c r="C573782" s="25"/>
      <c r="D573782" s="31"/>
      <c r="E573782" s="25"/>
      <c r="F573782" s="25"/>
      <c r="G573782" s="25"/>
      <c r="H573782" s="25"/>
    </row>
    <row r="573783" spans="2:8" x14ac:dyDescent="0.2">
      <c r="B573783" s="25"/>
      <c r="C573783" s="25"/>
      <c r="D573783" s="31"/>
      <c r="E573783" s="25"/>
      <c r="F573783" s="25"/>
      <c r="G573783" s="25"/>
      <c r="H573783" s="25"/>
    </row>
    <row r="573784" spans="2:8" x14ac:dyDescent="0.2">
      <c r="B573784" s="25"/>
      <c r="C573784" s="25"/>
      <c r="D573784" s="31"/>
      <c r="E573784" s="25"/>
      <c r="F573784" s="25"/>
      <c r="G573784" s="25"/>
      <c r="H573784" s="25"/>
    </row>
    <row r="573785" spans="2:8" x14ac:dyDescent="0.2">
      <c r="B573785" s="25"/>
      <c r="C573785" s="25"/>
      <c r="D573785" s="31"/>
      <c r="E573785" s="25"/>
      <c r="F573785" s="25"/>
      <c r="G573785" s="25"/>
      <c r="H573785" s="25"/>
    </row>
    <row r="573786" spans="2:8" x14ac:dyDescent="0.2">
      <c r="B573786" s="25"/>
      <c r="C573786" s="25"/>
      <c r="D573786" s="31"/>
      <c r="E573786" s="25"/>
      <c r="F573786" s="25"/>
      <c r="G573786" s="25"/>
      <c r="H573786" s="25"/>
    </row>
    <row r="573787" spans="2:8" x14ac:dyDescent="0.2">
      <c r="B573787" s="25"/>
      <c r="C573787" s="25"/>
      <c r="D573787" s="31"/>
      <c r="E573787" s="25"/>
      <c r="F573787" s="25"/>
      <c r="G573787" s="25"/>
      <c r="H573787" s="25"/>
    </row>
    <row r="573788" spans="2:8" x14ac:dyDescent="0.2">
      <c r="B573788" s="25"/>
      <c r="C573788" s="25"/>
      <c r="D573788" s="31"/>
      <c r="E573788" s="25"/>
      <c r="F573788" s="25"/>
      <c r="G573788" s="25"/>
      <c r="H573788" s="25"/>
    </row>
    <row r="573789" spans="2:8" x14ac:dyDescent="0.2">
      <c r="B573789" s="25"/>
      <c r="C573789" s="25"/>
      <c r="D573789" s="31"/>
      <c r="E573789" s="25"/>
      <c r="F573789" s="25"/>
      <c r="G573789" s="25"/>
      <c r="H573789" s="25"/>
    </row>
    <row r="573790" spans="2:8" x14ac:dyDescent="0.2">
      <c r="B573790" s="25"/>
      <c r="C573790" s="25"/>
      <c r="D573790" s="31"/>
      <c r="E573790" s="25"/>
      <c r="F573790" s="25"/>
      <c r="G573790" s="25"/>
      <c r="H573790" s="25"/>
    </row>
    <row r="573791" spans="2:8" x14ac:dyDescent="0.2">
      <c r="B573791" s="25"/>
      <c r="C573791" s="25"/>
      <c r="D573791" s="31"/>
      <c r="E573791" s="25"/>
      <c r="F573791" s="25"/>
      <c r="G573791" s="25"/>
      <c r="H573791" s="25"/>
    </row>
    <row r="573792" spans="2:8" x14ac:dyDescent="0.2">
      <c r="B573792" s="25"/>
      <c r="C573792" s="25"/>
      <c r="D573792" s="31"/>
      <c r="E573792" s="25"/>
      <c r="F573792" s="25"/>
      <c r="G573792" s="25"/>
      <c r="H573792" s="25"/>
    </row>
    <row r="573793" spans="2:8" x14ac:dyDescent="0.2">
      <c r="B573793" s="25"/>
      <c r="C573793" s="25"/>
      <c r="D573793" s="31"/>
      <c r="E573793" s="25"/>
      <c r="F573793" s="25"/>
      <c r="G573793" s="25"/>
      <c r="H573793" s="25"/>
    </row>
    <row r="573794" spans="2:8" x14ac:dyDescent="0.2">
      <c r="B573794" s="25"/>
      <c r="C573794" s="25"/>
      <c r="D573794" s="31"/>
      <c r="E573794" s="25"/>
      <c r="F573794" s="25"/>
      <c r="G573794" s="25"/>
      <c r="H573794" s="25"/>
    </row>
    <row r="573795" spans="2:8" x14ac:dyDescent="0.2">
      <c r="B573795" s="25"/>
      <c r="C573795" s="25"/>
      <c r="D573795" s="31"/>
      <c r="E573795" s="25"/>
      <c r="F573795" s="25"/>
      <c r="G573795" s="25"/>
      <c r="H573795" s="25"/>
    </row>
    <row r="573796" spans="2:8" x14ac:dyDescent="0.2">
      <c r="B573796" s="25"/>
      <c r="C573796" s="25"/>
      <c r="D573796" s="31"/>
      <c r="E573796" s="25"/>
      <c r="F573796" s="25"/>
      <c r="G573796" s="25"/>
      <c r="H573796" s="25"/>
    </row>
    <row r="573797" spans="2:8" x14ac:dyDescent="0.2">
      <c r="B573797" s="25"/>
      <c r="C573797" s="25"/>
      <c r="D573797" s="31"/>
      <c r="E573797" s="25"/>
      <c r="F573797" s="25"/>
      <c r="G573797" s="25"/>
      <c r="H573797" s="25"/>
    </row>
    <row r="573798" spans="2:8" x14ac:dyDescent="0.2">
      <c r="B573798" s="25"/>
      <c r="C573798" s="25"/>
      <c r="D573798" s="31"/>
      <c r="E573798" s="25"/>
      <c r="F573798" s="25"/>
      <c r="G573798" s="25"/>
      <c r="H573798" s="25"/>
    </row>
    <row r="573799" spans="2:8" x14ac:dyDescent="0.2">
      <c r="B573799" s="25"/>
      <c r="C573799" s="25"/>
      <c r="D573799" s="31"/>
      <c r="E573799" s="25"/>
      <c r="F573799" s="25"/>
      <c r="G573799" s="25"/>
      <c r="H573799" s="25"/>
    </row>
    <row r="573800" spans="2:8" x14ac:dyDescent="0.2">
      <c r="B573800" s="25"/>
      <c r="C573800" s="25"/>
      <c r="D573800" s="31"/>
      <c r="E573800" s="25"/>
      <c r="F573800" s="25"/>
      <c r="G573800" s="25"/>
      <c r="H573800" s="25"/>
    </row>
    <row r="573801" spans="2:8" x14ac:dyDescent="0.2">
      <c r="B573801" s="25"/>
      <c r="C573801" s="25"/>
      <c r="D573801" s="31"/>
      <c r="E573801" s="25"/>
      <c r="F573801" s="25"/>
      <c r="G573801" s="25"/>
      <c r="H573801" s="25"/>
    </row>
    <row r="573802" spans="2:8" x14ac:dyDescent="0.2">
      <c r="B573802" s="25"/>
      <c r="C573802" s="25"/>
      <c r="D573802" s="31"/>
      <c r="E573802" s="25"/>
      <c r="F573802" s="25"/>
      <c r="G573802" s="25"/>
      <c r="H573802" s="25"/>
    </row>
    <row r="573803" spans="2:8" x14ac:dyDescent="0.2">
      <c r="B573803" s="25"/>
      <c r="C573803" s="25"/>
      <c r="D573803" s="31"/>
      <c r="E573803" s="25"/>
      <c r="F573803" s="25"/>
      <c r="G573803" s="25"/>
      <c r="H573803" s="25"/>
    </row>
    <row r="573804" spans="2:8" x14ac:dyDescent="0.2">
      <c r="B573804" s="25"/>
      <c r="C573804" s="25"/>
      <c r="D573804" s="31"/>
      <c r="E573804" s="25"/>
      <c r="F573804" s="25"/>
      <c r="G573804" s="25"/>
      <c r="H573804" s="25"/>
    </row>
    <row r="573805" spans="2:8" x14ac:dyDescent="0.2">
      <c r="B573805" s="25"/>
      <c r="C573805" s="25"/>
      <c r="D573805" s="31"/>
      <c r="E573805" s="25"/>
      <c r="F573805" s="25"/>
      <c r="G573805" s="25"/>
      <c r="H573805" s="25"/>
    </row>
    <row r="573806" spans="2:8" x14ac:dyDescent="0.2">
      <c r="B573806" s="25"/>
      <c r="C573806" s="25"/>
      <c r="D573806" s="31"/>
      <c r="E573806" s="25"/>
      <c r="F573806" s="25"/>
      <c r="G573806" s="25"/>
      <c r="H573806" s="25"/>
    </row>
    <row r="573807" spans="2:8" x14ac:dyDescent="0.2">
      <c r="B573807" s="25"/>
      <c r="C573807" s="25"/>
      <c r="D573807" s="31"/>
      <c r="E573807" s="25"/>
      <c r="F573807" s="25"/>
      <c r="G573807" s="25"/>
      <c r="H573807" s="25"/>
    </row>
    <row r="573808" spans="2:8" x14ac:dyDescent="0.2">
      <c r="B573808" s="25"/>
      <c r="C573808" s="25"/>
      <c r="D573808" s="31"/>
      <c r="E573808" s="25"/>
      <c r="F573808" s="25"/>
      <c r="G573808" s="25"/>
      <c r="H573808" s="25"/>
    </row>
    <row r="573809" spans="2:8" x14ac:dyDescent="0.2">
      <c r="B573809" s="25"/>
      <c r="C573809" s="25"/>
      <c r="D573809" s="31"/>
      <c r="E573809" s="25"/>
      <c r="F573809" s="25"/>
      <c r="G573809" s="25"/>
      <c r="H573809" s="25"/>
    </row>
    <row r="573810" spans="2:8" x14ac:dyDescent="0.2">
      <c r="B573810" s="25"/>
      <c r="C573810" s="25"/>
      <c r="D573810" s="31"/>
      <c r="E573810" s="25"/>
      <c r="F573810" s="25"/>
      <c r="G573810" s="25"/>
      <c r="H573810" s="25"/>
    </row>
    <row r="573811" spans="2:8" x14ac:dyDescent="0.2">
      <c r="B573811" s="25"/>
      <c r="C573811" s="25"/>
      <c r="D573811" s="31"/>
      <c r="E573811" s="25"/>
      <c r="F573811" s="25"/>
      <c r="G573811" s="25"/>
      <c r="H573811" s="25"/>
    </row>
    <row r="573812" spans="2:8" x14ac:dyDescent="0.2">
      <c r="B573812" s="25"/>
      <c r="C573812" s="25"/>
      <c r="D573812" s="31"/>
      <c r="E573812" s="25"/>
      <c r="F573812" s="25"/>
      <c r="G573812" s="25"/>
      <c r="H573812" s="25"/>
    </row>
    <row r="573813" spans="2:8" x14ac:dyDescent="0.2">
      <c r="B573813" s="25"/>
      <c r="C573813" s="25"/>
      <c r="D573813" s="31"/>
      <c r="E573813" s="25"/>
      <c r="F573813" s="25"/>
      <c r="G573813" s="25"/>
      <c r="H573813" s="25"/>
    </row>
    <row r="573814" spans="2:8" x14ac:dyDescent="0.2">
      <c r="B573814" s="25"/>
      <c r="C573814" s="25"/>
      <c r="D573814" s="31"/>
      <c r="E573814" s="25"/>
      <c r="F573814" s="25"/>
      <c r="G573814" s="25"/>
      <c r="H573814" s="25"/>
    </row>
    <row r="573815" spans="2:8" x14ac:dyDescent="0.2">
      <c r="B573815" s="25"/>
      <c r="C573815" s="25"/>
      <c r="D573815" s="31"/>
      <c r="E573815" s="25"/>
      <c r="F573815" s="25"/>
      <c r="G573815" s="25"/>
      <c r="H573815" s="25"/>
    </row>
    <row r="573816" spans="2:8" x14ac:dyDescent="0.2">
      <c r="B573816" s="25"/>
      <c r="C573816" s="25"/>
      <c r="D573816" s="31"/>
      <c r="E573816" s="25"/>
      <c r="F573816" s="25"/>
      <c r="G573816" s="25"/>
      <c r="H573816" s="25"/>
    </row>
    <row r="573817" spans="2:8" x14ac:dyDescent="0.2">
      <c r="B573817" s="25"/>
      <c r="C573817" s="25"/>
      <c r="D573817" s="31"/>
      <c r="E573817" s="25"/>
      <c r="F573817" s="25"/>
      <c r="G573817" s="25"/>
      <c r="H573817" s="25"/>
    </row>
    <row r="573818" spans="2:8" x14ac:dyDescent="0.2">
      <c r="B573818" s="25"/>
      <c r="C573818" s="25"/>
      <c r="D573818" s="31"/>
      <c r="E573818" s="25"/>
      <c r="F573818" s="25"/>
      <c r="G573818" s="25"/>
      <c r="H573818" s="25"/>
    </row>
    <row r="573819" spans="2:8" x14ac:dyDescent="0.2">
      <c r="B573819" s="25"/>
      <c r="C573819" s="25"/>
      <c r="D573819" s="31"/>
      <c r="E573819" s="25"/>
      <c r="F573819" s="25"/>
      <c r="G573819" s="25"/>
      <c r="H573819" s="25"/>
    </row>
    <row r="573820" spans="2:8" x14ac:dyDescent="0.2">
      <c r="B573820" s="25"/>
      <c r="C573820" s="25"/>
      <c r="D573820" s="31"/>
      <c r="E573820" s="25"/>
      <c r="F573820" s="25"/>
      <c r="G573820" s="25"/>
      <c r="H573820" s="25"/>
    </row>
    <row r="573821" spans="2:8" x14ac:dyDescent="0.2">
      <c r="B573821" s="25"/>
      <c r="C573821" s="25"/>
      <c r="D573821" s="31"/>
      <c r="E573821" s="25"/>
      <c r="F573821" s="25"/>
      <c r="G573821" s="25"/>
      <c r="H573821" s="25"/>
    </row>
    <row r="573822" spans="2:8" x14ac:dyDescent="0.2">
      <c r="B573822" s="25"/>
      <c r="C573822" s="25"/>
      <c r="D573822" s="31"/>
      <c r="E573822" s="25"/>
      <c r="F573822" s="25"/>
      <c r="G573822" s="25"/>
      <c r="H573822" s="25"/>
    </row>
    <row r="573823" spans="2:8" x14ac:dyDescent="0.2">
      <c r="B573823" s="25"/>
      <c r="C573823" s="25"/>
      <c r="D573823" s="31"/>
      <c r="E573823" s="25"/>
      <c r="F573823" s="25"/>
      <c r="G573823" s="25"/>
      <c r="H573823" s="25"/>
    </row>
    <row r="573824" spans="2:8" x14ac:dyDescent="0.2">
      <c r="B573824" s="25"/>
      <c r="C573824" s="25"/>
      <c r="D573824" s="31"/>
      <c r="E573824" s="25"/>
      <c r="F573824" s="25"/>
      <c r="G573824" s="25"/>
      <c r="H573824" s="25"/>
    </row>
    <row r="573825" spans="2:8" x14ac:dyDescent="0.2">
      <c r="B573825" s="25"/>
      <c r="C573825" s="25"/>
      <c r="D573825" s="31"/>
      <c r="E573825" s="25"/>
      <c r="F573825" s="25"/>
      <c r="G573825" s="25"/>
      <c r="H573825" s="25"/>
    </row>
    <row r="573826" spans="2:8" x14ac:dyDescent="0.2">
      <c r="B573826" s="25"/>
      <c r="C573826" s="25"/>
      <c r="D573826" s="31"/>
      <c r="E573826" s="25"/>
      <c r="F573826" s="25"/>
      <c r="G573826" s="25"/>
      <c r="H573826" s="25"/>
    </row>
    <row r="573827" spans="2:8" x14ac:dyDescent="0.2">
      <c r="B573827" s="25"/>
      <c r="C573827" s="25"/>
      <c r="D573827" s="31"/>
      <c r="E573827" s="25"/>
      <c r="F573827" s="25"/>
      <c r="G573827" s="25"/>
      <c r="H573827" s="25"/>
    </row>
    <row r="573828" spans="2:8" x14ac:dyDescent="0.2">
      <c r="B573828" s="25"/>
      <c r="C573828" s="25"/>
      <c r="D573828" s="31"/>
      <c r="E573828" s="25"/>
      <c r="F573828" s="25"/>
      <c r="G573828" s="25"/>
      <c r="H573828" s="25"/>
    </row>
    <row r="573829" spans="2:8" x14ac:dyDescent="0.2">
      <c r="B573829" s="25"/>
      <c r="C573829" s="25"/>
      <c r="D573829" s="31"/>
      <c r="E573829" s="25"/>
      <c r="F573829" s="25"/>
      <c r="G573829" s="25"/>
      <c r="H573829" s="25"/>
    </row>
    <row r="573830" spans="2:8" x14ac:dyDescent="0.2">
      <c r="B573830" s="25"/>
      <c r="C573830" s="25"/>
      <c r="D573830" s="31"/>
      <c r="E573830" s="25"/>
      <c r="F573830" s="25"/>
      <c r="G573830" s="25"/>
      <c r="H573830" s="25"/>
    </row>
    <row r="573831" spans="2:8" x14ac:dyDescent="0.2">
      <c r="B573831" s="25"/>
      <c r="C573831" s="25"/>
      <c r="D573831" s="31"/>
      <c r="E573831" s="25"/>
      <c r="F573831" s="25"/>
      <c r="G573831" s="25"/>
      <c r="H573831" s="25"/>
    </row>
    <row r="573832" spans="2:8" x14ac:dyDescent="0.2">
      <c r="B573832" s="25"/>
      <c r="C573832" s="25"/>
      <c r="D573832" s="31"/>
      <c r="E573832" s="25"/>
      <c r="F573832" s="25"/>
      <c r="G573832" s="25"/>
      <c r="H573832" s="25"/>
    </row>
    <row r="573833" spans="2:8" x14ac:dyDescent="0.2">
      <c r="B573833" s="25"/>
      <c r="C573833" s="25"/>
      <c r="D573833" s="31"/>
      <c r="E573833" s="25"/>
      <c r="F573833" s="25"/>
      <c r="G573833" s="25"/>
      <c r="H573833" s="25"/>
    </row>
    <row r="573834" spans="2:8" x14ac:dyDescent="0.2">
      <c r="B573834" s="25"/>
      <c r="C573834" s="25"/>
      <c r="D573834" s="31"/>
      <c r="E573834" s="25"/>
      <c r="F573834" s="25"/>
      <c r="G573834" s="25"/>
      <c r="H573834" s="25"/>
    </row>
    <row r="573835" spans="2:8" x14ac:dyDescent="0.2">
      <c r="B573835" s="25"/>
      <c r="C573835" s="25"/>
      <c r="D573835" s="31"/>
      <c r="E573835" s="25"/>
      <c r="F573835" s="25"/>
      <c r="G573835" s="25"/>
      <c r="H573835" s="25"/>
    </row>
    <row r="573836" spans="2:8" x14ac:dyDescent="0.2">
      <c r="B573836" s="25"/>
      <c r="C573836" s="25"/>
      <c r="D573836" s="31"/>
      <c r="E573836" s="25"/>
      <c r="F573836" s="25"/>
      <c r="G573836" s="25"/>
      <c r="H573836" s="25"/>
    </row>
    <row r="573837" spans="2:8" x14ac:dyDescent="0.2">
      <c r="B573837" s="25"/>
      <c r="C573837" s="25"/>
      <c r="D573837" s="31"/>
      <c r="E573837" s="25"/>
      <c r="F573837" s="25"/>
      <c r="G573837" s="25"/>
      <c r="H573837" s="25"/>
    </row>
    <row r="573838" spans="2:8" x14ac:dyDescent="0.2">
      <c r="B573838" s="25"/>
      <c r="C573838" s="25"/>
      <c r="D573838" s="31"/>
      <c r="E573838" s="25"/>
      <c r="F573838" s="25"/>
      <c r="G573838" s="25"/>
      <c r="H573838" s="25"/>
    </row>
    <row r="573839" spans="2:8" x14ac:dyDescent="0.2">
      <c r="B573839" s="25"/>
      <c r="C573839" s="25"/>
      <c r="D573839" s="31"/>
      <c r="E573839" s="25"/>
      <c r="F573839" s="25"/>
      <c r="G573839" s="25"/>
      <c r="H573839" s="25"/>
    </row>
    <row r="573840" spans="2:8" x14ac:dyDescent="0.2">
      <c r="B573840" s="25"/>
      <c r="C573840" s="25"/>
      <c r="D573840" s="31"/>
      <c r="E573840" s="25"/>
      <c r="F573840" s="25"/>
      <c r="G573840" s="25"/>
      <c r="H573840" s="25"/>
    </row>
    <row r="573841" spans="2:8" x14ac:dyDescent="0.2">
      <c r="B573841" s="25"/>
      <c r="C573841" s="25"/>
      <c r="D573841" s="31"/>
      <c r="E573841" s="25"/>
      <c r="F573841" s="25"/>
      <c r="G573841" s="25"/>
      <c r="H573841" s="25"/>
    </row>
    <row r="573842" spans="2:8" x14ac:dyDescent="0.2">
      <c r="B573842" s="25"/>
      <c r="C573842" s="25"/>
      <c r="D573842" s="31"/>
      <c r="E573842" s="25"/>
      <c r="F573842" s="25"/>
      <c r="G573842" s="25"/>
      <c r="H573842" s="25"/>
    </row>
    <row r="573843" spans="2:8" x14ac:dyDescent="0.2">
      <c r="B573843" s="25"/>
      <c r="C573843" s="25"/>
      <c r="D573843" s="31"/>
      <c r="E573843" s="25"/>
      <c r="F573843" s="25"/>
      <c r="G573843" s="25"/>
      <c r="H573843" s="25"/>
    </row>
    <row r="573844" spans="2:8" x14ac:dyDescent="0.2">
      <c r="B573844" s="25"/>
      <c r="C573844" s="25"/>
      <c r="D573844" s="31"/>
      <c r="E573844" s="25"/>
      <c r="F573844" s="25"/>
      <c r="G573844" s="25"/>
      <c r="H573844" s="25"/>
    </row>
    <row r="573845" spans="2:8" x14ac:dyDescent="0.2">
      <c r="B573845" s="25"/>
      <c r="C573845" s="25"/>
      <c r="D573845" s="31"/>
      <c r="E573845" s="25"/>
      <c r="F573845" s="25"/>
      <c r="G573845" s="25"/>
      <c r="H573845" s="25"/>
    </row>
    <row r="573846" spans="2:8" x14ac:dyDescent="0.2">
      <c r="B573846" s="25"/>
      <c r="C573846" s="25"/>
      <c r="D573846" s="31"/>
      <c r="E573846" s="25"/>
      <c r="F573846" s="25"/>
      <c r="G573846" s="25"/>
      <c r="H573846" s="25"/>
    </row>
    <row r="573847" spans="2:8" x14ac:dyDescent="0.2">
      <c r="B573847" s="25"/>
      <c r="C573847" s="25"/>
      <c r="D573847" s="31"/>
      <c r="E573847" s="25"/>
      <c r="F573847" s="25"/>
      <c r="G573847" s="25"/>
      <c r="H573847" s="25"/>
    </row>
    <row r="573848" spans="2:8" x14ac:dyDescent="0.2">
      <c r="B573848" s="25"/>
      <c r="C573848" s="25"/>
      <c r="D573848" s="31"/>
      <c r="E573848" s="25"/>
      <c r="F573848" s="25"/>
      <c r="G573848" s="25"/>
      <c r="H573848" s="25"/>
    </row>
    <row r="573849" spans="2:8" x14ac:dyDescent="0.2">
      <c r="B573849" s="25"/>
      <c r="C573849" s="25"/>
      <c r="D573849" s="31"/>
      <c r="E573849" s="25"/>
      <c r="F573849" s="25"/>
      <c r="G573849" s="25"/>
      <c r="H573849" s="25"/>
    </row>
    <row r="573850" spans="2:8" x14ac:dyDescent="0.2">
      <c r="B573850" s="25"/>
      <c r="C573850" s="25"/>
      <c r="D573850" s="31"/>
      <c r="E573850" s="25"/>
      <c r="F573850" s="25"/>
      <c r="G573850" s="25"/>
      <c r="H573850" s="25"/>
    </row>
    <row r="573851" spans="2:8" x14ac:dyDescent="0.2">
      <c r="B573851" s="25"/>
      <c r="C573851" s="25"/>
      <c r="D573851" s="31"/>
      <c r="E573851" s="25"/>
      <c r="F573851" s="25"/>
      <c r="G573851" s="25"/>
      <c r="H573851" s="25"/>
    </row>
    <row r="573852" spans="2:8" x14ac:dyDescent="0.2">
      <c r="B573852" s="25"/>
      <c r="C573852" s="25"/>
      <c r="D573852" s="31"/>
      <c r="E573852" s="25"/>
      <c r="F573852" s="25"/>
      <c r="G573852" s="25"/>
      <c r="H573852" s="25"/>
    </row>
    <row r="573853" spans="2:8" x14ac:dyDescent="0.2">
      <c r="B573853" s="25"/>
      <c r="C573853" s="25"/>
      <c r="D573853" s="31"/>
      <c r="E573853" s="25"/>
      <c r="F573853" s="25"/>
      <c r="G573853" s="25"/>
      <c r="H573853" s="25"/>
    </row>
    <row r="573854" spans="2:8" x14ac:dyDescent="0.2">
      <c r="B573854" s="25"/>
      <c r="C573854" s="25"/>
      <c r="D573854" s="31"/>
      <c r="E573854" s="25"/>
      <c r="F573854" s="25"/>
      <c r="G573854" s="25"/>
      <c r="H573854" s="25"/>
    </row>
    <row r="573855" spans="2:8" x14ac:dyDescent="0.2">
      <c r="B573855" s="25"/>
      <c r="C573855" s="25"/>
      <c r="D573855" s="31"/>
      <c r="E573855" s="25"/>
      <c r="F573855" s="25"/>
      <c r="G573855" s="25"/>
      <c r="H573855" s="25"/>
    </row>
    <row r="573856" spans="2:8" x14ac:dyDescent="0.2">
      <c r="B573856" s="25"/>
      <c r="C573856" s="25"/>
      <c r="D573856" s="31"/>
      <c r="E573856" s="25"/>
      <c r="F573856" s="25"/>
      <c r="G573856" s="25"/>
      <c r="H573856" s="25"/>
    </row>
    <row r="573857" spans="2:8" x14ac:dyDescent="0.2">
      <c r="B573857" s="25"/>
      <c r="C573857" s="25"/>
      <c r="D573857" s="31"/>
      <c r="E573857" s="25"/>
      <c r="F573857" s="25"/>
      <c r="G573857" s="25"/>
      <c r="H573857" s="25"/>
    </row>
    <row r="573858" spans="2:8" x14ac:dyDescent="0.2">
      <c r="B573858" s="25"/>
      <c r="C573858" s="25"/>
      <c r="D573858" s="31"/>
      <c r="E573858" s="25"/>
      <c r="F573858" s="25"/>
      <c r="G573858" s="25"/>
      <c r="H573858" s="25"/>
    </row>
    <row r="573859" spans="2:8" x14ac:dyDescent="0.2">
      <c r="B573859" s="25"/>
      <c r="C573859" s="25"/>
      <c r="D573859" s="31"/>
      <c r="E573859" s="25"/>
      <c r="F573859" s="25"/>
      <c r="G573859" s="25"/>
      <c r="H573859" s="25"/>
    </row>
    <row r="573860" spans="2:8" x14ac:dyDescent="0.2">
      <c r="B573860" s="25"/>
      <c r="C573860" s="25"/>
      <c r="D573860" s="31"/>
      <c r="E573860" s="25"/>
      <c r="F573860" s="25"/>
      <c r="G573860" s="25"/>
      <c r="H573860" s="25"/>
    </row>
    <row r="573861" spans="2:8" x14ac:dyDescent="0.2">
      <c r="B573861" s="25"/>
      <c r="C573861" s="25"/>
      <c r="D573861" s="31"/>
      <c r="E573861" s="25"/>
      <c r="F573861" s="25"/>
      <c r="G573861" s="25"/>
      <c r="H573861" s="25"/>
    </row>
    <row r="573862" spans="2:8" x14ac:dyDescent="0.2">
      <c r="B573862" s="25"/>
      <c r="C573862" s="25"/>
      <c r="D573862" s="31"/>
      <c r="E573862" s="25"/>
      <c r="F573862" s="25"/>
      <c r="G573862" s="25"/>
      <c r="H573862" s="25"/>
    </row>
    <row r="573863" spans="2:8" x14ac:dyDescent="0.2">
      <c r="B573863" s="25"/>
      <c r="C573863" s="25"/>
      <c r="D573863" s="31"/>
      <c r="E573863" s="25"/>
      <c r="F573863" s="25"/>
      <c r="G573863" s="25"/>
      <c r="H573863" s="25"/>
    </row>
    <row r="573864" spans="2:8" x14ac:dyDescent="0.2">
      <c r="B573864" s="25"/>
      <c r="C573864" s="25"/>
      <c r="D573864" s="31"/>
      <c r="E573864" s="25"/>
      <c r="F573864" s="25"/>
      <c r="G573864" s="25"/>
      <c r="H573864" s="25"/>
    </row>
    <row r="573865" spans="2:8" x14ac:dyDescent="0.2">
      <c r="B573865" s="25"/>
      <c r="C573865" s="25"/>
      <c r="D573865" s="31"/>
      <c r="E573865" s="25"/>
      <c r="F573865" s="25"/>
      <c r="G573865" s="25"/>
      <c r="H573865" s="25"/>
    </row>
    <row r="573866" spans="2:8" x14ac:dyDescent="0.2">
      <c r="B573866" s="25"/>
      <c r="C573866" s="25"/>
      <c r="D573866" s="31"/>
      <c r="E573866" s="25"/>
      <c r="F573866" s="25"/>
      <c r="G573866" s="25"/>
      <c r="H573866" s="25"/>
    </row>
    <row r="573867" spans="2:8" x14ac:dyDescent="0.2">
      <c r="B573867" s="25"/>
      <c r="C573867" s="25"/>
      <c r="D573867" s="31"/>
      <c r="E573867" s="25"/>
      <c r="F573867" s="25"/>
      <c r="G573867" s="25"/>
      <c r="H573867" s="25"/>
    </row>
    <row r="573868" spans="2:8" x14ac:dyDescent="0.2">
      <c r="B573868" s="25"/>
      <c r="C573868" s="25"/>
      <c r="D573868" s="31"/>
      <c r="E573868" s="25"/>
      <c r="F573868" s="25"/>
      <c r="G573868" s="25"/>
      <c r="H573868" s="25"/>
    </row>
    <row r="573869" spans="2:8" x14ac:dyDescent="0.2">
      <c r="B573869" s="25"/>
      <c r="C573869" s="25"/>
      <c r="D573869" s="31"/>
      <c r="E573869" s="25"/>
      <c r="F573869" s="25"/>
      <c r="G573869" s="25"/>
      <c r="H573869" s="25"/>
    </row>
    <row r="573870" spans="2:8" x14ac:dyDescent="0.2">
      <c r="B573870" s="25"/>
      <c r="C573870" s="25"/>
      <c r="D573870" s="31"/>
      <c r="E573870" s="25"/>
      <c r="F573870" s="25"/>
      <c r="G573870" s="25"/>
      <c r="H573870" s="25"/>
    </row>
    <row r="573871" spans="2:8" x14ac:dyDescent="0.2">
      <c r="B573871" s="25"/>
      <c r="C573871" s="25"/>
      <c r="D573871" s="31"/>
      <c r="E573871" s="25"/>
      <c r="F573871" s="25"/>
      <c r="G573871" s="25"/>
      <c r="H573871" s="25"/>
    </row>
    <row r="573872" spans="2:8" x14ac:dyDescent="0.2">
      <c r="B573872" s="25"/>
      <c r="C573872" s="25"/>
      <c r="D573872" s="31"/>
      <c r="E573872" s="25"/>
      <c r="F573872" s="25"/>
      <c r="G573872" s="25"/>
      <c r="H573872" s="25"/>
    </row>
    <row r="573873" spans="2:8" x14ac:dyDescent="0.2">
      <c r="B573873" s="25"/>
      <c r="C573873" s="25"/>
      <c r="D573873" s="31"/>
      <c r="E573873" s="25"/>
      <c r="F573873" s="25"/>
      <c r="G573873" s="25"/>
      <c r="H573873" s="25"/>
    </row>
    <row r="573874" spans="2:8" x14ac:dyDescent="0.2">
      <c r="B573874" s="25"/>
      <c r="C573874" s="25"/>
      <c r="D573874" s="31"/>
      <c r="E573874" s="25"/>
      <c r="F573874" s="25"/>
      <c r="G573874" s="25"/>
      <c r="H573874" s="25"/>
    </row>
    <row r="573875" spans="2:8" x14ac:dyDescent="0.2">
      <c r="B573875" s="25"/>
      <c r="C573875" s="25"/>
      <c r="D573875" s="31"/>
      <c r="E573875" s="25"/>
      <c r="F573875" s="25"/>
      <c r="G573875" s="25"/>
      <c r="H573875" s="25"/>
    </row>
    <row r="573876" spans="2:8" x14ac:dyDescent="0.2">
      <c r="B573876" s="25"/>
      <c r="C573876" s="25"/>
      <c r="D573876" s="31"/>
      <c r="E573876" s="25"/>
      <c r="F573876" s="25"/>
      <c r="G573876" s="25"/>
      <c r="H573876" s="25"/>
    </row>
    <row r="573877" spans="2:8" x14ac:dyDescent="0.2">
      <c r="B573877" s="25"/>
      <c r="C573877" s="25"/>
      <c r="D573877" s="31"/>
      <c r="E573877" s="25"/>
      <c r="F573877" s="25"/>
      <c r="G573877" s="25"/>
      <c r="H573877" s="25"/>
    </row>
    <row r="573878" spans="2:8" x14ac:dyDescent="0.2">
      <c r="B573878" s="25"/>
      <c r="C573878" s="25"/>
      <c r="D573878" s="31"/>
      <c r="E573878" s="25"/>
      <c r="F573878" s="25"/>
      <c r="G573878" s="25"/>
      <c r="H573878" s="25"/>
    </row>
    <row r="573879" spans="2:8" x14ac:dyDescent="0.2">
      <c r="B573879" s="25"/>
      <c r="C573879" s="25"/>
      <c r="D573879" s="31"/>
      <c r="E573879" s="25"/>
      <c r="F573879" s="25"/>
      <c r="G573879" s="25"/>
      <c r="H573879" s="25"/>
    </row>
    <row r="573880" spans="2:8" x14ac:dyDescent="0.2">
      <c r="B573880" s="25"/>
      <c r="C573880" s="25"/>
      <c r="D573880" s="31"/>
      <c r="E573880" s="25"/>
      <c r="F573880" s="25"/>
      <c r="G573880" s="25"/>
      <c r="H573880" s="25"/>
    </row>
    <row r="573881" spans="2:8" x14ac:dyDescent="0.2">
      <c r="B573881" s="25"/>
      <c r="C573881" s="25"/>
      <c r="D573881" s="31"/>
      <c r="E573881" s="25"/>
      <c r="F573881" s="25"/>
      <c r="G573881" s="25"/>
      <c r="H573881" s="25"/>
    </row>
    <row r="573882" spans="2:8" x14ac:dyDescent="0.2">
      <c r="B573882" s="25"/>
      <c r="C573882" s="25"/>
      <c r="D573882" s="31"/>
      <c r="E573882" s="25"/>
      <c r="F573882" s="25"/>
      <c r="G573882" s="25"/>
      <c r="H573882" s="25"/>
    </row>
    <row r="573883" spans="2:8" x14ac:dyDescent="0.2">
      <c r="B573883" s="25"/>
      <c r="C573883" s="25"/>
      <c r="D573883" s="31"/>
      <c r="E573883" s="25"/>
      <c r="F573883" s="25"/>
      <c r="G573883" s="25"/>
      <c r="H573883" s="25"/>
    </row>
    <row r="573884" spans="2:8" x14ac:dyDescent="0.2">
      <c r="B573884" s="25"/>
      <c r="C573884" s="25"/>
      <c r="D573884" s="31"/>
      <c r="E573884" s="25"/>
      <c r="F573884" s="25"/>
      <c r="G573884" s="25"/>
      <c r="H573884" s="25"/>
    </row>
    <row r="573885" spans="2:8" x14ac:dyDescent="0.2">
      <c r="B573885" s="25"/>
      <c r="C573885" s="25"/>
      <c r="D573885" s="31"/>
      <c r="E573885" s="25"/>
      <c r="F573885" s="25"/>
      <c r="G573885" s="25"/>
      <c r="H573885" s="25"/>
    </row>
    <row r="573886" spans="2:8" x14ac:dyDescent="0.2">
      <c r="B573886" s="25"/>
      <c r="C573886" s="25"/>
      <c r="D573886" s="31"/>
      <c r="E573886" s="25"/>
      <c r="F573886" s="25"/>
      <c r="G573886" s="25"/>
      <c r="H573886" s="25"/>
    </row>
    <row r="573887" spans="2:8" x14ac:dyDescent="0.2">
      <c r="B573887" s="25"/>
      <c r="C573887" s="25"/>
      <c r="D573887" s="31"/>
      <c r="E573887" s="25"/>
      <c r="F573887" s="25"/>
      <c r="G573887" s="25"/>
      <c r="H573887" s="25"/>
    </row>
    <row r="573888" spans="2:8" x14ac:dyDescent="0.2">
      <c r="B573888" s="25"/>
      <c r="C573888" s="25"/>
      <c r="D573888" s="31"/>
      <c r="E573888" s="25"/>
      <c r="F573888" s="25"/>
      <c r="G573888" s="25"/>
      <c r="H573888" s="25"/>
    </row>
    <row r="573889" spans="2:8" x14ac:dyDescent="0.2">
      <c r="B573889" s="25"/>
      <c r="C573889" s="25"/>
      <c r="D573889" s="31"/>
      <c r="E573889" s="25"/>
      <c r="F573889" s="25"/>
      <c r="G573889" s="25"/>
      <c r="H573889" s="25"/>
    </row>
    <row r="573890" spans="2:8" x14ac:dyDescent="0.2">
      <c r="B573890" s="25"/>
      <c r="C573890" s="25"/>
      <c r="D573890" s="31"/>
      <c r="E573890" s="25"/>
      <c r="F573890" s="25"/>
      <c r="G573890" s="25"/>
      <c r="H573890" s="25"/>
    </row>
    <row r="573891" spans="2:8" x14ac:dyDescent="0.2">
      <c r="B573891" s="25"/>
      <c r="C573891" s="25"/>
      <c r="D573891" s="31"/>
      <c r="E573891" s="25"/>
      <c r="F573891" s="25"/>
      <c r="G573891" s="25"/>
      <c r="H573891" s="25"/>
    </row>
    <row r="573892" spans="2:8" x14ac:dyDescent="0.2">
      <c r="B573892" s="25"/>
      <c r="C573892" s="25"/>
      <c r="D573892" s="31"/>
      <c r="E573892" s="25"/>
      <c r="F573892" s="25"/>
      <c r="G573892" s="25"/>
      <c r="H573892" s="25"/>
    </row>
    <row r="573893" spans="2:8" x14ac:dyDescent="0.2">
      <c r="B573893" s="25"/>
      <c r="C573893" s="25"/>
      <c r="D573893" s="31"/>
      <c r="E573893" s="25"/>
      <c r="F573893" s="25"/>
      <c r="G573893" s="25"/>
      <c r="H573893" s="25"/>
    </row>
    <row r="573894" spans="2:8" x14ac:dyDescent="0.2">
      <c r="B573894" s="25"/>
      <c r="C573894" s="25"/>
      <c r="D573894" s="31"/>
      <c r="E573894" s="25"/>
      <c r="F573894" s="25"/>
      <c r="G573894" s="25"/>
      <c r="H573894" s="25"/>
    </row>
    <row r="573895" spans="2:8" x14ac:dyDescent="0.2">
      <c r="B573895" s="25"/>
      <c r="C573895" s="25"/>
      <c r="D573895" s="31"/>
      <c r="E573895" s="25"/>
      <c r="F573895" s="25"/>
      <c r="G573895" s="25"/>
      <c r="H573895" s="25"/>
    </row>
    <row r="573896" spans="2:8" x14ac:dyDescent="0.2">
      <c r="B573896" s="25"/>
      <c r="C573896" s="25"/>
      <c r="D573896" s="31"/>
      <c r="E573896" s="25"/>
      <c r="F573896" s="25"/>
      <c r="G573896" s="25"/>
      <c r="H573896" s="25"/>
    </row>
    <row r="573897" spans="2:8" x14ac:dyDescent="0.2">
      <c r="B573897" s="25"/>
      <c r="C573897" s="25"/>
      <c r="D573897" s="31"/>
      <c r="E573897" s="25"/>
      <c r="F573897" s="25"/>
      <c r="G573897" s="25"/>
      <c r="H573897" s="25"/>
    </row>
    <row r="573898" spans="2:8" x14ac:dyDescent="0.2">
      <c r="B573898" s="25"/>
      <c r="C573898" s="25"/>
      <c r="D573898" s="31"/>
      <c r="E573898" s="25"/>
      <c r="F573898" s="25"/>
      <c r="G573898" s="25"/>
      <c r="H573898" s="25"/>
    </row>
    <row r="573899" spans="2:8" x14ac:dyDescent="0.2">
      <c r="B573899" s="25"/>
      <c r="C573899" s="25"/>
      <c r="D573899" s="31"/>
      <c r="E573899" s="25"/>
      <c r="F573899" s="25"/>
      <c r="G573899" s="25"/>
      <c r="H573899" s="25"/>
    </row>
    <row r="573900" spans="2:8" x14ac:dyDescent="0.2">
      <c r="B573900" s="25"/>
      <c r="C573900" s="25"/>
      <c r="D573900" s="31"/>
      <c r="E573900" s="25"/>
      <c r="F573900" s="25"/>
      <c r="G573900" s="25"/>
      <c r="H573900" s="25"/>
    </row>
    <row r="573901" spans="2:8" x14ac:dyDescent="0.2">
      <c r="B573901" s="25"/>
      <c r="C573901" s="25"/>
      <c r="D573901" s="31"/>
      <c r="E573901" s="25"/>
      <c r="F573901" s="25"/>
      <c r="G573901" s="25"/>
      <c r="H573901" s="25"/>
    </row>
    <row r="573902" spans="2:8" x14ac:dyDescent="0.2">
      <c r="B573902" s="25"/>
      <c r="C573902" s="25"/>
      <c r="D573902" s="31"/>
      <c r="E573902" s="25"/>
      <c r="F573902" s="25"/>
      <c r="G573902" s="25"/>
      <c r="H573902" s="25"/>
    </row>
    <row r="573903" spans="2:8" x14ac:dyDescent="0.2">
      <c r="B573903" s="25"/>
      <c r="C573903" s="25"/>
      <c r="D573903" s="31"/>
      <c r="E573903" s="25"/>
      <c r="F573903" s="25"/>
      <c r="G573903" s="25"/>
      <c r="H573903" s="25"/>
    </row>
    <row r="573904" spans="2:8" x14ac:dyDescent="0.2">
      <c r="B573904" s="25"/>
      <c r="C573904" s="25"/>
      <c r="D573904" s="31"/>
      <c r="E573904" s="25"/>
      <c r="F573904" s="25"/>
      <c r="G573904" s="25"/>
      <c r="H573904" s="25"/>
    </row>
    <row r="573905" spans="2:8" x14ac:dyDescent="0.2">
      <c r="B573905" s="25"/>
      <c r="C573905" s="25"/>
      <c r="D573905" s="31"/>
      <c r="E573905" s="25"/>
      <c r="F573905" s="25"/>
      <c r="G573905" s="25"/>
      <c r="H573905" s="25"/>
    </row>
    <row r="573906" spans="2:8" x14ac:dyDescent="0.2">
      <c r="B573906" s="25"/>
      <c r="C573906" s="25"/>
      <c r="D573906" s="31"/>
      <c r="E573906" s="25"/>
      <c r="F573906" s="25"/>
      <c r="G573906" s="25"/>
      <c r="H573906" s="25"/>
    </row>
    <row r="573907" spans="2:8" x14ac:dyDescent="0.2">
      <c r="B573907" s="25"/>
      <c r="C573907" s="25"/>
      <c r="D573907" s="31"/>
      <c r="E573907" s="25"/>
      <c r="F573907" s="25"/>
      <c r="G573907" s="25"/>
      <c r="H573907" s="25"/>
    </row>
    <row r="573908" spans="2:8" x14ac:dyDescent="0.2">
      <c r="B573908" s="25"/>
      <c r="C573908" s="25"/>
      <c r="D573908" s="31"/>
      <c r="E573908" s="25"/>
      <c r="F573908" s="25"/>
      <c r="G573908" s="25"/>
      <c r="H573908" s="25"/>
    </row>
    <row r="573909" spans="2:8" x14ac:dyDescent="0.2">
      <c r="B573909" s="25"/>
      <c r="C573909" s="25"/>
      <c r="D573909" s="31"/>
      <c r="E573909" s="25"/>
      <c r="F573909" s="25"/>
      <c r="G573909" s="25"/>
      <c r="H573909" s="25"/>
    </row>
    <row r="573910" spans="2:8" x14ac:dyDescent="0.2">
      <c r="B573910" s="25"/>
      <c r="C573910" s="25"/>
      <c r="D573910" s="31"/>
      <c r="E573910" s="25"/>
      <c r="F573910" s="25"/>
      <c r="G573910" s="25"/>
      <c r="H573910" s="25"/>
    </row>
    <row r="573911" spans="2:8" x14ac:dyDescent="0.2">
      <c r="B573911" s="25"/>
      <c r="C573911" s="25"/>
      <c r="D573911" s="31"/>
      <c r="E573911" s="25"/>
      <c r="F573911" s="25"/>
      <c r="G573911" s="25"/>
      <c r="H573911" s="25"/>
    </row>
    <row r="573912" spans="2:8" x14ac:dyDescent="0.2">
      <c r="B573912" s="25"/>
      <c r="C573912" s="25"/>
      <c r="D573912" s="31"/>
      <c r="E573912" s="25"/>
      <c r="F573912" s="25"/>
      <c r="G573912" s="25"/>
      <c r="H573912" s="25"/>
    </row>
    <row r="573913" spans="2:8" x14ac:dyDescent="0.2">
      <c r="B573913" s="25"/>
      <c r="C573913" s="25"/>
      <c r="D573913" s="31"/>
      <c r="E573913" s="25"/>
      <c r="F573913" s="25"/>
      <c r="G573913" s="25"/>
      <c r="H573913" s="25"/>
    </row>
    <row r="573914" spans="2:8" x14ac:dyDescent="0.2">
      <c r="B573914" s="25"/>
      <c r="C573914" s="25"/>
      <c r="D573914" s="31"/>
      <c r="E573914" s="25"/>
      <c r="F573914" s="25"/>
      <c r="G573914" s="25"/>
      <c r="H573914" s="25"/>
    </row>
    <row r="573915" spans="2:8" x14ac:dyDescent="0.2">
      <c r="B573915" s="25"/>
      <c r="C573915" s="25"/>
      <c r="D573915" s="31"/>
      <c r="E573915" s="25"/>
      <c r="F573915" s="25"/>
      <c r="G573915" s="25"/>
      <c r="H573915" s="25"/>
    </row>
    <row r="573916" spans="2:8" x14ac:dyDescent="0.2">
      <c r="B573916" s="25"/>
      <c r="C573916" s="25"/>
      <c r="D573916" s="31"/>
      <c r="E573916" s="25"/>
      <c r="F573916" s="25"/>
      <c r="G573916" s="25"/>
      <c r="H573916" s="25"/>
    </row>
    <row r="573917" spans="2:8" x14ac:dyDescent="0.2">
      <c r="B573917" s="25"/>
      <c r="C573917" s="25"/>
      <c r="D573917" s="31"/>
      <c r="E573917" s="25"/>
      <c r="F573917" s="25"/>
      <c r="G573917" s="25"/>
      <c r="H573917" s="25"/>
    </row>
    <row r="573918" spans="2:8" x14ac:dyDescent="0.2">
      <c r="B573918" s="25"/>
      <c r="C573918" s="25"/>
      <c r="D573918" s="31"/>
      <c r="E573918" s="25"/>
      <c r="F573918" s="25"/>
      <c r="G573918" s="25"/>
      <c r="H573918" s="25"/>
    </row>
    <row r="573919" spans="2:8" x14ac:dyDescent="0.2">
      <c r="B573919" s="25"/>
      <c r="C573919" s="25"/>
      <c r="D573919" s="31"/>
      <c r="E573919" s="25"/>
      <c r="F573919" s="25"/>
      <c r="G573919" s="25"/>
      <c r="H573919" s="25"/>
    </row>
    <row r="573920" spans="2:8" x14ac:dyDescent="0.2">
      <c r="B573920" s="25"/>
      <c r="C573920" s="25"/>
      <c r="D573920" s="31"/>
      <c r="E573920" s="25"/>
      <c r="F573920" s="25"/>
      <c r="G573920" s="25"/>
      <c r="H573920" s="25"/>
    </row>
    <row r="573921" spans="2:8" x14ac:dyDescent="0.2">
      <c r="B573921" s="25"/>
      <c r="C573921" s="25"/>
      <c r="D573921" s="31"/>
      <c r="E573921" s="25"/>
      <c r="F573921" s="25"/>
      <c r="G573921" s="25"/>
      <c r="H573921" s="25"/>
    </row>
    <row r="573922" spans="2:8" x14ac:dyDescent="0.2">
      <c r="B573922" s="25"/>
      <c r="C573922" s="25"/>
      <c r="D573922" s="31"/>
      <c r="E573922" s="25"/>
      <c r="F573922" s="25"/>
      <c r="G573922" s="25"/>
      <c r="H573922" s="25"/>
    </row>
    <row r="573923" spans="2:8" x14ac:dyDescent="0.2">
      <c r="B573923" s="25"/>
      <c r="C573923" s="25"/>
      <c r="D573923" s="31"/>
      <c r="E573923" s="25"/>
      <c r="F573923" s="25"/>
      <c r="G573923" s="25"/>
      <c r="H573923" s="25"/>
    </row>
    <row r="573924" spans="2:8" x14ac:dyDescent="0.2">
      <c r="B573924" s="25"/>
      <c r="C573924" s="25"/>
      <c r="D573924" s="31"/>
      <c r="E573924" s="25"/>
      <c r="F573924" s="25"/>
      <c r="G573924" s="25"/>
      <c r="H573924" s="25"/>
    </row>
    <row r="573925" spans="2:8" x14ac:dyDescent="0.2">
      <c r="B573925" s="25"/>
      <c r="C573925" s="25"/>
      <c r="D573925" s="31"/>
      <c r="E573925" s="25"/>
      <c r="F573925" s="25"/>
      <c r="G573925" s="25"/>
      <c r="H573925" s="25"/>
    </row>
    <row r="573926" spans="2:8" x14ac:dyDescent="0.2">
      <c r="B573926" s="25"/>
      <c r="C573926" s="25"/>
      <c r="D573926" s="31"/>
      <c r="E573926" s="25"/>
      <c r="F573926" s="25"/>
      <c r="G573926" s="25"/>
      <c r="H573926" s="25"/>
    </row>
    <row r="573927" spans="2:8" x14ac:dyDescent="0.2">
      <c r="B573927" s="25"/>
      <c r="C573927" s="25"/>
      <c r="D573927" s="31"/>
      <c r="E573927" s="25"/>
      <c r="F573927" s="25"/>
      <c r="G573927" s="25"/>
      <c r="H573927" s="25"/>
    </row>
    <row r="573928" spans="2:8" x14ac:dyDescent="0.2">
      <c r="B573928" s="25"/>
      <c r="C573928" s="25"/>
      <c r="D573928" s="31"/>
      <c r="E573928" s="25"/>
      <c r="F573928" s="25"/>
      <c r="G573928" s="25"/>
      <c r="H573928" s="25"/>
    </row>
    <row r="573929" spans="2:8" x14ac:dyDescent="0.2">
      <c r="B573929" s="25"/>
      <c r="C573929" s="25"/>
      <c r="D573929" s="31"/>
      <c r="E573929" s="25"/>
      <c r="F573929" s="25"/>
      <c r="G573929" s="25"/>
      <c r="H573929" s="25"/>
    </row>
    <row r="573930" spans="2:8" x14ac:dyDescent="0.2">
      <c r="B573930" s="25"/>
      <c r="C573930" s="25"/>
      <c r="D573930" s="31"/>
      <c r="E573930" s="25"/>
      <c r="F573930" s="25"/>
      <c r="G573930" s="25"/>
      <c r="H573930" s="25"/>
    </row>
    <row r="573931" spans="2:8" x14ac:dyDescent="0.2">
      <c r="B573931" s="25"/>
      <c r="C573931" s="25"/>
      <c r="D573931" s="31"/>
      <c r="E573931" s="25"/>
      <c r="F573931" s="25"/>
      <c r="G573931" s="25"/>
      <c r="H573931" s="25"/>
    </row>
    <row r="573932" spans="2:8" x14ac:dyDescent="0.2">
      <c r="B573932" s="25"/>
      <c r="C573932" s="25"/>
      <c r="D573932" s="31"/>
      <c r="E573932" s="25"/>
      <c r="F573932" s="25"/>
      <c r="G573932" s="25"/>
      <c r="H573932" s="25"/>
    </row>
    <row r="573933" spans="2:8" x14ac:dyDescent="0.2">
      <c r="B573933" s="25"/>
      <c r="C573933" s="25"/>
      <c r="D573933" s="31"/>
      <c r="E573933" s="25"/>
      <c r="F573933" s="25"/>
      <c r="G573933" s="25"/>
      <c r="H573933" s="25"/>
    </row>
    <row r="573934" spans="2:8" x14ac:dyDescent="0.2">
      <c r="B573934" s="25"/>
      <c r="C573934" s="25"/>
      <c r="D573934" s="31"/>
      <c r="E573934" s="25"/>
      <c r="F573934" s="25"/>
      <c r="G573934" s="25"/>
      <c r="H573934" s="25"/>
    </row>
    <row r="573935" spans="2:8" x14ac:dyDescent="0.2">
      <c r="B573935" s="25"/>
      <c r="C573935" s="25"/>
      <c r="D573935" s="31"/>
      <c r="E573935" s="25"/>
      <c r="F573935" s="25"/>
      <c r="G573935" s="25"/>
      <c r="H573935" s="25"/>
    </row>
    <row r="573936" spans="2:8" x14ac:dyDescent="0.2">
      <c r="B573936" s="25"/>
      <c r="C573936" s="25"/>
      <c r="D573936" s="31"/>
      <c r="E573936" s="25"/>
      <c r="F573936" s="25"/>
      <c r="G573936" s="25"/>
      <c r="H573936" s="25"/>
    </row>
    <row r="573937" spans="2:8" x14ac:dyDescent="0.2">
      <c r="B573937" s="25"/>
      <c r="C573937" s="25"/>
      <c r="D573937" s="31"/>
      <c r="E573937" s="25"/>
      <c r="F573937" s="25"/>
      <c r="G573937" s="25"/>
      <c r="H573937" s="25"/>
    </row>
    <row r="573938" spans="2:8" x14ac:dyDescent="0.2">
      <c r="B573938" s="25"/>
      <c r="C573938" s="25"/>
      <c r="D573938" s="31"/>
      <c r="E573938" s="25"/>
      <c r="F573938" s="25"/>
      <c r="G573938" s="25"/>
      <c r="H573938" s="25"/>
    </row>
    <row r="573939" spans="2:8" x14ac:dyDescent="0.2">
      <c r="B573939" s="25"/>
      <c r="C573939" s="25"/>
      <c r="D573939" s="31"/>
      <c r="E573939" s="25"/>
      <c r="F573939" s="25"/>
      <c r="G573939" s="25"/>
      <c r="H573939" s="25"/>
    </row>
    <row r="573940" spans="2:8" x14ac:dyDescent="0.2">
      <c r="B573940" s="25"/>
      <c r="C573940" s="25"/>
      <c r="D573940" s="31"/>
      <c r="E573940" s="25"/>
      <c r="F573940" s="25"/>
      <c r="G573940" s="25"/>
      <c r="H573940" s="25"/>
    </row>
    <row r="573941" spans="2:8" x14ac:dyDescent="0.2">
      <c r="B573941" s="25"/>
      <c r="C573941" s="25"/>
      <c r="D573941" s="31"/>
      <c r="E573941" s="25"/>
      <c r="F573941" s="25"/>
      <c r="G573941" s="25"/>
      <c r="H573941" s="25"/>
    </row>
    <row r="573942" spans="2:8" x14ac:dyDescent="0.2">
      <c r="B573942" s="25"/>
      <c r="C573942" s="25"/>
      <c r="D573942" s="31"/>
      <c r="E573942" s="25"/>
      <c r="F573942" s="25"/>
      <c r="G573942" s="25"/>
      <c r="H573942" s="25"/>
    </row>
    <row r="573943" spans="2:8" x14ac:dyDescent="0.2">
      <c r="B573943" s="25"/>
      <c r="C573943" s="25"/>
      <c r="D573943" s="31"/>
      <c r="E573943" s="25"/>
      <c r="F573943" s="25"/>
      <c r="G573943" s="25"/>
      <c r="H573943" s="25"/>
    </row>
    <row r="573944" spans="2:8" x14ac:dyDescent="0.2">
      <c r="B573944" s="25"/>
      <c r="C573944" s="25"/>
      <c r="D573944" s="31"/>
      <c r="E573944" s="25"/>
      <c r="F573944" s="25"/>
      <c r="G573944" s="25"/>
      <c r="H573944" s="25"/>
    </row>
    <row r="573945" spans="2:8" x14ac:dyDescent="0.2">
      <c r="B573945" s="25"/>
      <c r="C573945" s="25"/>
      <c r="D573945" s="31"/>
      <c r="E573945" s="25"/>
      <c r="F573945" s="25"/>
      <c r="G573945" s="25"/>
      <c r="H573945" s="25"/>
    </row>
    <row r="573946" spans="2:8" x14ac:dyDescent="0.2">
      <c r="B573946" s="25"/>
      <c r="C573946" s="25"/>
      <c r="D573946" s="31"/>
      <c r="E573946" s="25"/>
      <c r="F573946" s="25"/>
      <c r="G573946" s="25"/>
      <c r="H573946" s="25"/>
    </row>
    <row r="573947" spans="2:8" x14ac:dyDescent="0.2">
      <c r="B573947" s="25"/>
      <c r="C573947" s="25"/>
      <c r="D573947" s="31"/>
      <c r="E573947" s="25"/>
      <c r="F573947" s="25"/>
      <c r="G573947" s="25"/>
      <c r="H573947" s="25"/>
    </row>
    <row r="573948" spans="2:8" x14ac:dyDescent="0.2">
      <c r="B573948" s="25"/>
      <c r="C573948" s="25"/>
      <c r="D573948" s="31"/>
      <c r="E573948" s="25"/>
      <c r="F573948" s="25"/>
      <c r="G573948" s="25"/>
      <c r="H573948" s="25"/>
    </row>
    <row r="573949" spans="2:8" x14ac:dyDescent="0.2">
      <c r="B573949" s="25"/>
      <c r="C573949" s="25"/>
      <c r="D573949" s="31"/>
      <c r="E573949" s="25"/>
      <c r="F573949" s="25"/>
      <c r="G573949" s="25"/>
      <c r="H573949" s="25"/>
    </row>
    <row r="573950" spans="2:8" x14ac:dyDescent="0.2">
      <c r="B573950" s="25"/>
      <c r="C573950" s="25"/>
      <c r="D573950" s="31"/>
      <c r="E573950" s="25"/>
      <c r="F573950" s="25"/>
      <c r="G573950" s="25"/>
      <c r="H573950" s="25"/>
    </row>
    <row r="573951" spans="2:8" x14ac:dyDescent="0.2">
      <c r="B573951" s="25"/>
      <c r="C573951" s="25"/>
      <c r="D573951" s="31"/>
      <c r="E573951" s="25"/>
      <c r="F573951" s="25"/>
      <c r="G573951" s="25"/>
      <c r="H573951" s="25"/>
    </row>
    <row r="573952" spans="2:8" x14ac:dyDescent="0.2">
      <c r="B573952" s="25"/>
      <c r="C573952" s="25"/>
      <c r="D573952" s="31"/>
      <c r="E573952" s="25"/>
      <c r="F573952" s="25"/>
      <c r="G573952" s="25"/>
      <c r="H573952" s="25"/>
    </row>
    <row r="573953" spans="2:8" x14ac:dyDescent="0.2">
      <c r="B573953" s="25"/>
      <c r="C573953" s="25"/>
      <c r="D573953" s="31"/>
      <c r="E573953" s="25"/>
      <c r="F573953" s="25"/>
      <c r="G573953" s="25"/>
      <c r="H573953" s="25"/>
    </row>
    <row r="573954" spans="2:8" x14ac:dyDescent="0.2">
      <c r="B573954" s="25"/>
      <c r="C573954" s="25"/>
      <c r="D573954" s="31"/>
      <c r="E573954" s="25"/>
      <c r="F573954" s="25"/>
      <c r="G573954" s="25"/>
      <c r="H573954" s="25"/>
    </row>
    <row r="573955" spans="2:8" x14ac:dyDescent="0.2">
      <c r="B573955" s="25"/>
      <c r="C573955" s="25"/>
      <c r="D573955" s="31"/>
      <c r="E573955" s="25"/>
      <c r="F573955" s="25"/>
      <c r="G573955" s="25"/>
      <c r="H573955" s="25"/>
    </row>
    <row r="573956" spans="2:8" x14ac:dyDescent="0.2">
      <c r="B573956" s="25"/>
      <c r="C573956" s="25"/>
      <c r="D573956" s="31"/>
      <c r="E573956" s="25"/>
      <c r="F573956" s="25"/>
      <c r="G573956" s="25"/>
      <c r="H573956" s="25"/>
    </row>
    <row r="573957" spans="2:8" x14ac:dyDescent="0.2">
      <c r="B573957" s="25"/>
      <c r="C573957" s="25"/>
      <c r="D573957" s="31"/>
      <c r="E573957" s="25"/>
      <c r="F573957" s="25"/>
      <c r="G573957" s="25"/>
      <c r="H573957" s="25"/>
    </row>
    <row r="573958" spans="2:8" x14ac:dyDescent="0.2">
      <c r="B573958" s="25"/>
      <c r="C573958" s="25"/>
      <c r="D573958" s="31"/>
      <c r="E573958" s="25"/>
      <c r="F573958" s="25"/>
      <c r="G573958" s="25"/>
      <c r="H573958" s="25"/>
    </row>
    <row r="573959" spans="2:8" x14ac:dyDescent="0.2">
      <c r="B573959" s="25"/>
      <c r="C573959" s="25"/>
      <c r="D573959" s="31"/>
      <c r="E573959" s="25"/>
      <c r="F573959" s="25"/>
      <c r="G573959" s="25"/>
      <c r="H573959" s="25"/>
    </row>
    <row r="573960" spans="2:8" x14ac:dyDescent="0.2">
      <c r="B573960" s="25"/>
      <c r="C573960" s="25"/>
      <c r="D573960" s="31"/>
      <c r="E573960" s="25"/>
      <c r="F573960" s="25"/>
      <c r="G573960" s="25"/>
      <c r="H573960" s="25"/>
    </row>
    <row r="573961" spans="2:8" x14ac:dyDescent="0.2">
      <c r="B573961" s="25"/>
      <c r="C573961" s="25"/>
      <c r="D573961" s="31"/>
      <c r="E573961" s="25"/>
      <c r="F573961" s="25"/>
      <c r="G573961" s="25"/>
      <c r="H573961" s="25"/>
    </row>
    <row r="573962" spans="2:8" x14ac:dyDescent="0.2">
      <c r="B573962" s="25"/>
      <c r="C573962" s="25"/>
      <c r="D573962" s="31"/>
      <c r="E573962" s="25"/>
      <c r="F573962" s="25"/>
      <c r="G573962" s="25"/>
      <c r="H573962" s="25"/>
    </row>
    <row r="573963" spans="2:8" x14ac:dyDescent="0.2">
      <c r="B573963" s="25"/>
      <c r="C573963" s="25"/>
      <c r="D573963" s="31"/>
      <c r="E573963" s="25"/>
      <c r="F573963" s="25"/>
      <c r="G573963" s="25"/>
      <c r="H573963" s="25"/>
    </row>
    <row r="573964" spans="2:8" x14ac:dyDescent="0.2">
      <c r="B573964" s="25"/>
      <c r="C573964" s="25"/>
      <c r="D573964" s="31"/>
      <c r="E573964" s="25"/>
      <c r="F573964" s="25"/>
      <c r="G573964" s="25"/>
      <c r="H573964" s="25"/>
    </row>
    <row r="573965" spans="2:8" x14ac:dyDescent="0.2">
      <c r="B573965" s="25"/>
      <c r="C573965" s="25"/>
      <c r="D573965" s="31"/>
      <c r="E573965" s="25"/>
      <c r="F573965" s="25"/>
      <c r="G573965" s="25"/>
      <c r="H573965" s="25"/>
    </row>
    <row r="573966" spans="2:8" x14ac:dyDescent="0.2">
      <c r="B573966" s="25"/>
      <c r="C573966" s="25"/>
      <c r="D573966" s="31"/>
      <c r="E573966" s="25"/>
      <c r="F573966" s="25"/>
      <c r="G573966" s="25"/>
      <c r="H573966" s="25"/>
    </row>
    <row r="573967" spans="2:8" x14ac:dyDescent="0.2">
      <c r="B573967" s="25"/>
      <c r="C573967" s="25"/>
      <c r="D573967" s="31"/>
      <c r="E573967" s="25"/>
      <c r="F573967" s="25"/>
      <c r="G573967" s="25"/>
      <c r="H573967" s="25"/>
    </row>
    <row r="573968" spans="2:8" x14ac:dyDescent="0.2">
      <c r="B573968" s="25"/>
      <c r="C573968" s="25"/>
      <c r="D573968" s="31"/>
      <c r="E573968" s="25"/>
      <c r="F573968" s="25"/>
      <c r="G573968" s="25"/>
      <c r="H573968" s="25"/>
    </row>
    <row r="573969" spans="2:8" x14ac:dyDescent="0.2">
      <c r="B573969" s="25"/>
      <c r="C573969" s="25"/>
      <c r="D573969" s="31"/>
      <c r="E573969" s="25"/>
      <c r="F573969" s="25"/>
      <c r="G573969" s="25"/>
      <c r="H573969" s="25"/>
    </row>
    <row r="573970" spans="2:8" x14ac:dyDescent="0.2">
      <c r="B573970" s="25"/>
      <c r="C573970" s="25"/>
      <c r="D573970" s="31"/>
      <c r="E573970" s="25"/>
      <c r="F573970" s="25"/>
      <c r="G573970" s="25"/>
      <c r="H573970" s="25"/>
    </row>
    <row r="573971" spans="2:8" x14ac:dyDescent="0.2">
      <c r="B573971" s="25"/>
      <c r="C573971" s="25"/>
      <c r="D573971" s="31"/>
      <c r="E573971" s="25"/>
      <c r="F573971" s="25"/>
      <c r="G573971" s="25"/>
      <c r="H573971" s="25"/>
    </row>
    <row r="573972" spans="2:8" x14ac:dyDescent="0.2">
      <c r="B573972" s="25"/>
      <c r="C573972" s="25"/>
      <c r="D573972" s="31"/>
      <c r="E573972" s="25"/>
      <c r="F573972" s="25"/>
      <c r="G573972" s="25"/>
      <c r="H573972" s="25"/>
    </row>
    <row r="573973" spans="2:8" x14ac:dyDescent="0.2">
      <c r="B573973" s="25"/>
      <c r="C573973" s="25"/>
      <c r="D573973" s="31"/>
      <c r="E573973" s="25"/>
      <c r="F573973" s="25"/>
      <c r="G573973" s="25"/>
      <c r="H573973" s="25"/>
    </row>
    <row r="573974" spans="2:8" x14ac:dyDescent="0.2">
      <c r="B573974" s="25"/>
      <c r="C573974" s="25"/>
      <c r="D573974" s="31"/>
      <c r="E573974" s="25"/>
      <c r="F573974" s="25"/>
      <c r="G573974" s="25"/>
      <c r="H573974" s="25"/>
    </row>
    <row r="573975" spans="2:8" x14ac:dyDescent="0.2">
      <c r="B573975" s="25"/>
      <c r="C573975" s="25"/>
      <c r="D573975" s="31"/>
      <c r="E573975" s="25"/>
      <c r="F573975" s="25"/>
      <c r="G573975" s="25"/>
      <c r="H573975" s="25"/>
    </row>
    <row r="573976" spans="2:8" x14ac:dyDescent="0.2">
      <c r="B573976" s="25"/>
      <c r="C573976" s="25"/>
      <c r="D573976" s="31"/>
      <c r="E573976" s="25"/>
      <c r="F573976" s="25"/>
      <c r="G573976" s="25"/>
      <c r="H573976" s="25"/>
    </row>
    <row r="573977" spans="2:8" x14ac:dyDescent="0.2">
      <c r="B573977" s="25"/>
      <c r="C573977" s="25"/>
      <c r="D573977" s="31"/>
      <c r="E573977" s="25"/>
      <c r="F573977" s="25"/>
      <c r="G573977" s="25"/>
      <c r="H573977" s="25"/>
    </row>
    <row r="573978" spans="2:8" x14ac:dyDescent="0.2">
      <c r="B573978" s="25"/>
      <c r="C573978" s="25"/>
      <c r="D573978" s="31"/>
      <c r="E573978" s="25"/>
      <c r="F573978" s="25"/>
      <c r="G573978" s="25"/>
      <c r="H573978" s="25"/>
    </row>
    <row r="573979" spans="2:8" x14ac:dyDescent="0.2">
      <c r="B573979" s="25"/>
      <c r="C573979" s="25"/>
      <c r="D573979" s="31"/>
      <c r="E573979" s="25"/>
      <c r="F573979" s="25"/>
      <c r="G573979" s="25"/>
      <c r="H573979" s="25"/>
    </row>
    <row r="573980" spans="2:8" x14ac:dyDescent="0.2">
      <c r="B573980" s="25"/>
      <c r="C573980" s="25"/>
      <c r="D573980" s="31"/>
      <c r="E573980" s="25"/>
      <c r="F573980" s="25"/>
      <c r="G573980" s="25"/>
      <c r="H573980" s="25"/>
    </row>
    <row r="573981" spans="2:8" x14ac:dyDescent="0.2">
      <c r="B573981" s="25"/>
      <c r="C573981" s="25"/>
      <c r="D573981" s="31"/>
      <c r="E573981" s="25"/>
      <c r="F573981" s="25"/>
      <c r="G573981" s="25"/>
      <c r="H573981" s="25"/>
    </row>
    <row r="573982" spans="2:8" x14ac:dyDescent="0.2">
      <c r="B573982" s="25"/>
      <c r="C573982" s="25"/>
      <c r="D573982" s="31"/>
      <c r="E573982" s="25"/>
      <c r="F573982" s="25"/>
      <c r="G573982" s="25"/>
      <c r="H573982" s="25"/>
    </row>
    <row r="573983" spans="2:8" x14ac:dyDescent="0.2">
      <c r="B573983" s="25"/>
      <c r="C573983" s="25"/>
      <c r="D573983" s="31"/>
      <c r="E573983" s="25"/>
      <c r="F573983" s="25"/>
      <c r="G573983" s="25"/>
      <c r="H573983" s="25"/>
    </row>
    <row r="573984" spans="2:8" x14ac:dyDescent="0.2">
      <c r="B573984" s="25"/>
      <c r="C573984" s="25"/>
      <c r="D573984" s="31"/>
      <c r="E573984" s="25"/>
      <c r="F573984" s="25"/>
      <c r="G573984" s="25"/>
      <c r="H573984" s="25"/>
    </row>
    <row r="573985" spans="2:8" x14ac:dyDescent="0.2">
      <c r="B573985" s="25"/>
      <c r="C573985" s="25"/>
      <c r="D573985" s="31"/>
      <c r="E573985" s="25"/>
      <c r="F573985" s="25"/>
      <c r="G573985" s="25"/>
      <c r="H573985" s="25"/>
    </row>
    <row r="573986" spans="2:8" x14ac:dyDescent="0.2">
      <c r="B573986" s="25"/>
      <c r="C573986" s="25"/>
      <c r="D573986" s="31"/>
      <c r="E573986" s="25"/>
      <c r="F573986" s="25"/>
      <c r="G573986" s="25"/>
      <c r="H573986" s="25"/>
    </row>
    <row r="573987" spans="2:8" x14ac:dyDescent="0.2">
      <c r="B573987" s="25"/>
      <c r="C573987" s="25"/>
      <c r="D573987" s="31"/>
      <c r="E573987" s="25"/>
      <c r="F573987" s="25"/>
      <c r="G573987" s="25"/>
      <c r="H573987" s="25"/>
    </row>
    <row r="573988" spans="2:8" x14ac:dyDescent="0.2">
      <c r="B573988" s="25"/>
      <c r="C573988" s="25"/>
      <c r="D573988" s="31"/>
      <c r="E573988" s="25"/>
      <c r="F573988" s="25"/>
      <c r="G573988" s="25"/>
      <c r="H573988" s="25"/>
    </row>
    <row r="573989" spans="2:8" x14ac:dyDescent="0.2">
      <c r="B573989" s="25"/>
      <c r="C573989" s="25"/>
      <c r="D573989" s="31"/>
      <c r="E573989" s="25"/>
      <c r="F573989" s="25"/>
      <c r="G573989" s="25"/>
      <c r="H573989" s="25"/>
    </row>
    <row r="573990" spans="2:8" x14ac:dyDescent="0.2">
      <c r="B573990" s="25"/>
      <c r="C573990" s="25"/>
      <c r="D573990" s="31"/>
      <c r="E573990" s="25"/>
      <c r="F573990" s="25"/>
      <c r="G573990" s="25"/>
      <c r="H573990" s="25"/>
    </row>
    <row r="573991" spans="2:8" x14ac:dyDescent="0.2">
      <c r="B573991" s="25"/>
      <c r="C573991" s="25"/>
      <c r="D573991" s="31"/>
      <c r="E573991" s="25"/>
      <c r="F573991" s="25"/>
      <c r="G573991" s="25"/>
      <c r="H573991" s="25"/>
    </row>
    <row r="573992" spans="2:8" x14ac:dyDescent="0.2">
      <c r="B573992" s="25"/>
      <c r="C573992" s="25"/>
      <c r="D573992" s="31"/>
      <c r="E573992" s="25"/>
      <c r="F573992" s="25"/>
      <c r="G573992" s="25"/>
      <c r="H573992" s="25"/>
    </row>
    <row r="573993" spans="2:8" x14ac:dyDescent="0.2">
      <c r="B573993" s="25"/>
      <c r="C573993" s="25"/>
      <c r="D573993" s="31"/>
      <c r="E573993" s="25"/>
      <c r="F573993" s="25"/>
      <c r="G573993" s="25"/>
      <c r="H573993" s="25"/>
    </row>
    <row r="573994" spans="2:8" x14ac:dyDescent="0.2">
      <c r="B573994" s="25"/>
      <c r="C573994" s="25"/>
      <c r="D573994" s="31"/>
      <c r="E573994" s="25"/>
      <c r="F573994" s="25"/>
      <c r="G573994" s="25"/>
      <c r="H573994" s="25"/>
    </row>
    <row r="573995" spans="2:8" x14ac:dyDescent="0.2">
      <c r="B573995" s="25"/>
      <c r="C573995" s="25"/>
      <c r="D573995" s="31"/>
      <c r="E573995" s="25"/>
      <c r="F573995" s="25"/>
      <c r="G573995" s="25"/>
      <c r="H573995" s="25"/>
    </row>
    <row r="573996" spans="2:8" x14ac:dyDescent="0.2">
      <c r="B573996" s="25"/>
      <c r="C573996" s="25"/>
      <c r="D573996" s="31"/>
      <c r="E573996" s="25"/>
      <c r="F573996" s="25"/>
      <c r="G573996" s="25"/>
      <c r="H573996" s="25"/>
    </row>
    <row r="573997" spans="2:8" x14ac:dyDescent="0.2">
      <c r="B573997" s="25"/>
      <c r="C573997" s="25"/>
      <c r="D573997" s="31"/>
      <c r="E573997" s="25"/>
      <c r="F573997" s="25"/>
      <c r="G573997" s="25"/>
      <c r="H573997" s="25"/>
    </row>
    <row r="573998" spans="2:8" x14ac:dyDescent="0.2">
      <c r="B573998" s="25"/>
      <c r="C573998" s="25"/>
      <c r="D573998" s="31"/>
      <c r="E573998" s="25"/>
      <c r="F573998" s="25"/>
      <c r="G573998" s="25"/>
      <c r="H573998" s="25"/>
    </row>
    <row r="573999" spans="2:8" x14ac:dyDescent="0.2">
      <c r="B573999" s="25"/>
      <c r="C573999" s="25"/>
      <c r="D573999" s="31"/>
      <c r="E573999" s="25"/>
      <c r="F573999" s="25"/>
      <c r="G573999" s="25"/>
      <c r="H573999" s="25"/>
    </row>
    <row r="574000" spans="2:8" x14ac:dyDescent="0.2">
      <c r="B574000" s="25"/>
      <c r="C574000" s="25"/>
      <c r="D574000" s="31"/>
      <c r="E574000" s="25"/>
      <c r="F574000" s="25"/>
      <c r="G574000" s="25"/>
      <c r="H574000" s="25"/>
    </row>
    <row r="574001" spans="2:8" x14ac:dyDescent="0.2">
      <c r="B574001" s="25"/>
      <c r="C574001" s="25"/>
      <c r="D574001" s="31"/>
      <c r="E574001" s="25"/>
      <c r="F574001" s="25"/>
      <c r="G574001" s="25"/>
      <c r="H574001" s="25"/>
    </row>
    <row r="574002" spans="2:8" x14ac:dyDescent="0.2">
      <c r="B574002" s="25"/>
      <c r="C574002" s="25"/>
      <c r="D574002" s="31"/>
      <c r="E574002" s="25"/>
      <c r="F574002" s="25"/>
      <c r="G574002" s="25"/>
      <c r="H574002" s="25"/>
    </row>
    <row r="574003" spans="2:8" x14ac:dyDescent="0.2">
      <c r="B574003" s="25"/>
      <c r="C574003" s="25"/>
      <c r="D574003" s="31"/>
      <c r="E574003" s="25"/>
      <c r="F574003" s="25"/>
      <c r="G574003" s="25"/>
      <c r="H574003" s="25"/>
    </row>
    <row r="574004" spans="2:8" x14ac:dyDescent="0.2">
      <c r="B574004" s="25"/>
      <c r="C574004" s="25"/>
      <c r="D574004" s="31"/>
      <c r="E574004" s="25"/>
      <c r="F574004" s="25"/>
      <c r="G574004" s="25"/>
      <c r="H574004" s="25"/>
    </row>
    <row r="574005" spans="2:8" x14ac:dyDescent="0.2">
      <c r="B574005" s="25"/>
      <c r="C574005" s="25"/>
      <c r="D574005" s="31"/>
      <c r="E574005" s="25"/>
      <c r="F574005" s="25"/>
      <c r="G574005" s="25"/>
      <c r="H574005" s="25"/>
    </row>
    <row r="574006" spans="2:8" x14ac:dyDescent="0.2">
      <c r="B574006" s="25"/>
      <c r="C574006" s="25"/>
      <c r="D574006" s="31"/>
      <c r="E574006" s="25"/>
      <c r="F574006" s="25"/>
      <c r="G574006" s="25"/>
      <c r="H574006" s="25"/>
    </row>
    <row r="574007" spans="2:8" x14ac:dyDescent="0.2">
      <c r="B574007" s="25"/>
      <c r="C574007" s="25"/>
      <c r="D574007" s="31"/>
      <c r="E574007" s="25"/>
      <c r="F574007" s="25"/>
      <c r="G574007" s="25"/>
      <c r="H574007" s="25"/>
    </row>
    <row r="574008" spans="2:8" x14ac:dyDescent="0.2">
      <c r="B574008" s="25"/>
      <c r="C574008" s="25"/>
      <c r="D574008" s="31"/>
      <c r="E574008" s="25"/>
      <c r="F574008" s="25"/>
      <c r="G574008" s="25"/>
      <c r="H574008" s="25"/>
    </row>
    <row r="574009" spans="2:8" x14ac:dyDescent="0.2">
      <c r="B574009" s="25"/>
      <c r="C574009" s="25"/>
      <c r="D574009" s="31"/>
      <c r="E574009" s="25"/>
      <c r="F574009" s="25"/>
      <c r="G574009" s="25"/>
      <c r="H574009" s="25"/>
    </row>
    <row r="574010" spans="2:8" x14ac:dyDescent="0.2">
      <c r="B574010" s="25"/>
      <c r="C574010" s="25"/>
      <c r="D574010" s="31"/>
      <c r="E574010" s="25"/>
      <c r="F574010" s="25"/>
      <c r="G574010" s="25"/>
      <c r="H574010" s="25"/>
    </row>
    <row r="574011" spans="2:8" x14ac:dyDescent="0.2">
      <c r="B574011" s="25"/>
      <c r="C574011" s="25"/>
      <c r="D574011" s="31"/>
      <c r="E574011" s="25"/>
      <c r="F574011" s="25"/>
      <c r="G574011" s="25"/>
      <c r="H574011" s="25"/>
    </row>
    <row r="574012" spans="2:8" x14ac:dyDescent="0.2">
      <c r="B574012" s="25"/>
      <c r="C574012" s="25"/>
      <c r="D574012" s="31"/>
      <c r="E574012" s="25"/>
      <c r="F574012" s="25"/>
      <c r="G574012" s="25"/>
      <c r="H574012" s="25"/>
    </row>
    <row r="574013" spans="2:8" x14ac:dyDescent="0.2">
      <c r="B574013" s="25"/>
      <c r="C574013" s="25"/>
      <c r="D574013" s="31"/>
      <c r="E574013" s="25"/>
      <c r="F574013" s="25"/>
      <c r="G574013" s="25"/>
      <c r="H574013" s="25"/>
    </row>
    <row r="574014" spans="2:8" x14ac:dyDescent="0.2">
      <c r="B574014" s="25"/>
      <c r="C574014" s="25"/>
      <c r="D574014" s="31"/>
      <c r="E574014" s="25"/>
      <c r="F574014" s="25"/>
      <c r="G574014" s="25"/>
      <c r="H574014" s="25"/>
    </row>
    <row r="574015" spans="2:8" x14ac:dyDescent="0.2">
      <c r="B574015" s="25"/>
      <c r="C574015" s="25"/>
      <c r="D574015" s="31"/>
      <c r="E574015" s="25"/>
      <c r="F574015" s="25"/>
      <c r="G574015" s="25"/>
      <c r="H574015" s="25"/>
    </row>
    <row r="574016" spans="2:8" x14ac:dyDescent="0.2">
      <c r="B574016" s="25"/>
      <c r="C574016" s="25"/>
      <c r="D574016" s="31"/>
      <c r="E574016" s="25"/>
      <c r="F574016" s="25"/>
      <c r="G574016" s="25"/>
      <c r="H574016" s="25"/>
    </row>
    <row r="574017" spans="2:8" x14ac:dyDescent="0.2">
      <c r="B574017" s="25"/>
      <c r="C574017" s="25"/>
      <c r="D574017" s="31"/>
      <c r="E574017" s="25"/>
      <c r="F574017" s="25"/>
      <c r="G574017" s="25"/>
      <c r="H574017" s="25"/>
    </row>
    <row r="574018" spans="2:8" x14ac:dyDescent="0.2">
      <c r="B574018" s="25"/>
      <c r="C574018" s="25"/>
      <c r="D574018" s="31"/>
      <c r="E574018" s="25"/>
      <c r="F574018" s="25"/>
      <c r="G574018" s="25"/>
      <c r="H574018" s="25"/>
    </row>
    <row r="574019" spans="2:8" x14ac:dyDescent="0.2">
      <c r="B574019" s="25"/>
      <c r="C574019" s="25"/>
      <c r="D574019" s="31"/>
      <c r="E574019" s="25"/>
      <c r="F574019" s="25"/>
      <c r="G574019" s="25"/>
      <c r="H574019" s="25"/>
    </row>
    <row r="574020" spans="2:8" x14ac:dyDescent="0.2">
      <c r="B574020" s="25"/>
      <c r="C574020" s="25"/>
      <c r="D574020" s="31"/>
      <c r="E574020" s="25"/>
      <c r="F574020" s="25"/>
      <c r="G574020" s="25"/>
      <c r="H574020" s="25"/>
    </row>
    <row r="574021" spans="2:8" x14ac:dyDescent="0.2">
      <c r="B574021" s="21"/>
      <c r="C574021" s="21"/>
      <c r="D574021" s="31"/>
      <c r="E574021" s="21"/>
      <c r="F574021" s="21"/>
      <c r="G574021" s="21"/>
      <c r="H574021" s="25"/>
    </row>
    <row r="574022" spans="2:8" x14ac:dyDescent="0.2">
      <c r="B574022" s="21"/>
      <c r="C574022" s="21"/>
      <c r="D574022" s="31"/>
      <c r="E574022" s="21"/>
      <c r="F574022" s="21"/>
      <c r="G574022" s="21"/>
      <c r="H574022" s="21"/>
    </row>
    <row r="574023" spans="2:8" x14ac:dyDescent="0.2">
      <c r="B574023" s="21"/>
      <c r="C574023" s="21"/>
      <c r="D574023" s="31"/>
      <c r="E574023" s="21"/>
      <c r="F574023" s="21"/>
      <c r="G574023" s="21"/>
      <c r="H574023" s="21"/>
    </row>
    <row r="574024" spans="2:8" x14ac:dyDescent="0.2">
      <c r="B574024" s="21"/>
      <c r="C574024" s="21"/>
      <c r="D574024" s="31"/>
      <c r="E574024" s="21"/>
      <c r="F574024" s="21"/>
      <c r="G574024" s="21"/>
      <c r="H574024" s="21"/>
    </row>
    <row r="574025" spans="2:8" x14ac:dyDescent="0.2">
      <c r="B574025" s="21"/>
      <c r="C574025" s="21"/>
      <c r="D574025" s="31"/>
      <c r="E574025" s="21"/>
      <c r="F574025" s="21"/>
      <c r="G574025" s="21"/>
      <c r="H574025" s="21"/>
    </row>
    <row r="574026" spans="2:8" x14ac:dyDescent="0.2">
      <c r="B574026" s="21"/>
      <c r="C574026" s="21"/>
      <c r="D574026" s="31"/>
      <c r="E574026" s="21"/>
      <c r="F574026" s="21"/>
      <c r="G574026" s="21"/>
      <c r="H574026" s="21"/>
    </row>
    <row r="574027" spans="2:8" x14ac:dyDescent="0.2">
      <c r="B574027" s="21"/>
      <c r="C574027" s="21"/>
      <c r="D574027" s="31"/>
      <c r="E574027" s="21"/>
      <c r="F574027" s="21"/>
      <c r="G574027" s="21"/>
      <c r="H574027" s="21"/>
    </row>
    <row r="574028" spans="2:8" x14ac:dyDescent="0.2">
      <c r="B574028" s="21"/>
      <c r="C574028" s="21"/>
      <c r="D574028" s="31"/>
      <c r="E574028" s="21"/>
      <c r="F574028" s="21"/>
      <c r="G574028" s="21"/>
      <c r="H574028" s="21"/>
    </row>
    <row r="574029" spans="2:8" x14ac:dyDescent="0.2">
      <c r="B574029" s="21"/>
      <c r="C574029" s="21"/>
      <c r="D574029" s="31"/>
      <c r="E574029" s="21"/>
      <c r="F574029" s="21"/>
      <c r="G574029" s="21"/>
      <c r="H574029" s="21"/>
    </row>
    <row r="574030" spans="2:8" x14ac:dyDescent="0.2">
      <c r="B574030" s="21"/>
      <c r="C574030" s="21"/>
      <c r="D574030" s="31"/>
      <c r="E574030" s="21"/>
      <c r="F574030" s="21"/>
      <c r="G574030" s="21"/>
      <c r="H574030" s="21"/>
    </row>
    <row r="574031" spans="2:8" x14ac:dyDescent="0.2">
      <c r="H574031" s="21"/>
    </row>
    <row r="589825" spans="2:8" x14ac:dyDescent="0.2">
      <c r="B589825" s="21"/>
      <c r="C589825" s="21"/>
      <c r="D589825" s="31"/>
      <c r="E589825" s="21"/>
      <c r="F589825" s="21"/>
      <c r="G589825" s="21"/>
    </row>
    <row r="589826" spans="2:8" x14ac:dyDescent="0.2">
      <c r="B589826" s="21"/>
      <c r="C589826" s="21"/>
      <c r="D589826" s="31"/>
      <c r="E589826" s="21"/>
      <c r="F589826" s="21"/>
      <c r="G589826" s="21"/>
      <c r="H589826" s="21"/>
    </row>
    <row r="589827" spans="2:8" x14ac:dyDescent="0.2">
      <c r="B589827" s="21"/>
      <c r="C589827" s="21"/>
      <c r="D589827" s="31"/>
      <c r="E589827" s="21"/>
      <c r="F589827" s="21"/>
      <c r="G589827" s="21"/>
      <c r="H589827" s="21"/>
    </row>
    <row r="589828" spans="2:8" x14ac:dyDescent="0.2">
      <c r="B589828" s="21"/>
      <c r="C589828" s="21"/>
      <c r="D589828" s="31"/>
      <c r="E589828" s="21"/>
      <c r="F589828" s="21"/>
      <c r="G589828" s="21"/>
      <c r="H589828" s="21"/>
    </row>
    <row r="589829" spans="2:8" x14ac:dyDescent="0.2">
      <c r="B589829" s="21"/>
      <c r="C589829" s="21"/>
      <c r="D589829" s="31"/>
      <c r="E589829" s="21"/>
      <c r="F589829" s="21"/>
      <c r="G589829" s="21"/>
      <c r="H589829" s="21"/>
    </row>
    <row r="589830" spans="2:8" x14ac:dyDescent="0.2">
      <c r="B589830" s="22"/>
      <c r="C589830" s="22"/>
      <c r="D589830" s="31"/>
      <c r="E589830" s="22"/>
      <c r="F589830" s="22"/>
      <c r="G589830" s="22"/>
      <c r="H589830" s="21"/>
    </row>
    <row r="589831" spans="2:8" x14ac:dyDescent="0.2">
      <c r="B589831" s="22"/>
      <c r="C589831" s="22"/>
      <c r="D589831" s="31"/>
      <c r="E589831" s="22"/>
      <c r="F589831" s="22"/>
      <c r="G589831" s="22"/>
      <c r="H589831" s="22"/>
    </row>
    <row r="589832" spans="2:8" x14ac:dyDescent="0.2">
      <c r="B589832" s="22"/>
      <c r="C589832" s="22"/>
      <c r="D589832" s="31"/>
      <c r="E589832" s="22"/>
      <c r="F589832" s="22"/>
      <c r="G589832" s="22"/>
      <c r="H589832" s="22"/>
    </row>
    <row r="589833" spans="2:8" x14ac:dyDescent="0.2">
      <c r="B589833" s="22"/>
      <c r="C589833" s="22"/>
      <c r="D589833" s="31"/>
      <c r="E589833" s="22"/>
      <c r="F589833" s="22"/>
      <c r="G589833" s="22"/>
      <c r="H589833" s="22"/>
    </row>
    <row r="589834" spans="2:8" x14ac:dyDescent="0.2">
      <c r="B589834" s="22"/>
      <c r="C589834" s="22"/>
      <c r="D589834" s="31"/>
      <c r="E589834" s="22"/>
      <c r="F589834" s="22"/>
      <c r="G589834" s="22"/>
      <c r="H589834" s="22"/>
    </row>
    <row r="589835" spans="2:8" x14ac:dyDescent="0.2">
      <c r="B589835" s="22"/>
      <c r="C589835" s="22"/>
      <c r="D589835" s="31"/>
      <c r="E589835" s="22"/>
      <c r="F589835" s="22"/>
      <c r="G589835" s="22"/>
      <c r="H589835" s="22"/>
    </row>
    <row r="589836" spans="2:8" x14ac:dyDescent="0.2">
      <c r="B589836" s="22"/>
      <c r="C589836" s="22"/>
      <c r="D589836" s="31"/>
      <c r="E589836" s="22"/>
      <c r="F589836" s="22"/>
      <c r="G589836" s="22"/>
      <c r="H589836" s="22"/>
    </row>
    <row r="589837" spans="2:8" x14ac:dyDescent="0.2">
      <c r="B589837" s="22"/>
      <c r="C589837" s="22"/>
      <c r="D589837" s="31"/>
      <c r="E589837" s="22"/>
      <c r="F589837" s="22"/>
      <c r="G589837" s="22"/>
      <c r="H589837" s="22"/>
    </row>
    <row r="589838" spans="2:8" x14ac:dyDescent="0.2">
      <c r="B589838" s="22"/>
      <c r="C589838" s="22"/>
      <c r="D589838" s="31"/>
      <c r="E589838" s="22"/>
      <c r="F589838" s="22"/>
      <c r="G589838" s="22"/>
      <c r="H589838" s="22"/>
    </row>
    <row r="589839" spans="2:8" x14ac:dyDescent="0.2">
      <c r="B589839" s="22"/>
      <c r="C589839" s="22"/>
      <c r="D589839" s="31"/>
      <c r="E589839" s="22"/>
      <c r="F589839" s="22"/>
      <c r="G589839" s="22"/>
      <c r="H589839" s="22"/>
    </row>
    <row r="589840" spans="2:8" x14ac:dyDescent="0.2">
      <c r="B589840" s="22"/>
      <c r="C589840" s="22"/>
      <c r="D589840" s="31"/>
      <c r="E589840" s="22"/>
      <c r="F589840" s="22"/>
      <c r="G589840" s="22"/>
      <c r="H589840" s="22"/>
    </row>
    <row r="589841" spans="2:8" x14ac:dyDescent="0.2">
      <c r="B589841" s="22"/>
      <c r="C589841" s="22"/>
      <c r="D589841" s="31"/>
      <c r="E589841" s="22"/>
      <c r="F589841" s="22"/>
      <c r="G589841" s="22"/>
      <c r="H589841" s="22"/>
    </row>
    <row r="589842" spans="2:8" x14ac:dyDescent="0.2">
      <c r="B589842" s="22"/>
      <c r="C589842" s="22"/>
      <c r="D589842" s="31"/>
      <c r="E589842" s="22"/>
      <c r="F589842" s="22"/>
      <c r="G589842" s="22"/>
      <c r="H589842" s="22"/>
    </row>
    <row r="589843" spans="2:8" x14ac:dyDescent="0.2">
      <c r="B589843" s="22"/>
      <c r="C589843" s="22"/>
      <c r="D589843" s="31"/>
      <c r="E589843" s="22"/>
      <c r="F589843" s="22"/>
      <c r="G589843" s="22"/>
      <c r="H589843" s="22"/>
    </row>
    <row r="589844" spans="2:8" x14ac:dyDescent="0.2">
      <c r="B589844" s="22"/>
      <c r="C589844" s="22"/>
      <c r="D589844" s="31"/>
      <c r="E589844" s="22"/>
      <c r="F589844" s="22"/>
      <c r="G589844" s="22"/>
      <c r="H589844" s="22"/>
    </row>
    <row r="589845" spans="2:8" x14ac:dyDescent="0.2">
      <c r="B589845" s="22"/>
      <c r="C589845" s="22"/>
      <c r="D589845" s="31"/>
      <c r="E589845" s="22"/>
      <c r="F589845" s="22"/>
      <c r="G589845" s="22"/>
      <c r="H589845" s="22"/>
    </row>
    <row r="589846" spans="2:8" x14ac:dyDescent="0.2">
      <c r="B589846" s="22"/>
      <c r="C589846" s="22"/>
      <c r="D589846" s="31"/>
      <c r="E589846" s="22"/>
      <c r="F589846" s="22"/>
      <c r="G589846" s="22"/>
      <c r="H589846" s="22"/>
    </row>
    <row r="589847" spans="2:8" x14ac:dyDescent="0.2">
      <c r="B589847" s="22"/>
      <c r="C589847" s="22"/>
      <c r="D589847" s="31"/>
      <c r="E589847" s="22"/>
      <c r="F589847" s="22"/>
      <c r="G589847" s="22"/>
      <c r="H589847" s="22"/>
    </row>
    <row r="589848" spans="2:8" x14ac:dyDescent="0.2">
      <c r="B589848" s="22"/>
      <c r="C589848" s="22"/>
      <c r="D589848" s="31"/>
      <c r="E589848" s="22"/>
      <c r="F589848" s="22"/>
      <c r="G589848" s="22"/>
      <c r="H589848" s="22"/>
    </row>
    <row r="589849" spans="2:8" x14ac:dyDescent="0.2">
      <c r="B589849" s="22"/>
      <c r="C589849" s="22"/>
      <c r="D589849" s="31"/>
      <c r="E589849" s="22"/>
      <c r="F589849" s="22"/>
      <c r="G589849" s="22"/>
      <c r="H589849" s="22"/>
    </row>
    <row r="589850" spans="2:8" x14ac:dyDescent="0.2">
      <c r="B589850" s="22"/>
      <c r="C589850" s="22"/>
      <c r="D589850" s="31"/>
      <c r="E589850" s="22"/>
      <c r="F589850" s="22"/>
      <c r="G589850" s="22"/>
      <c r="H589850" s="22"/>
    </row>
    <row r="589851" spans="2:8" x14ac:dyDescent="0.2">
      <c r="B589851" s="22"/>
      <c r="C589851" s="22"/>
      <c r="D589851" s="31"/>
      <c r="E589851" s="22"/>
      <c r="F589851" s="22"/>
      <c r="G589851" s="22"/>
      <c r="H589851" s="22"/>
    </row>
    <row r="589852" spans="2:8" x14ac:dyDescent="0.2">
      <c r="B589852" s="22"/>
      <c r="C589852" s="22"/>
      <c r="D589852" s="31"/>
      <c r="E589852" s="22"/>
      <c r="F589852" s="22"/>
      <c r="G589852" s="22"/>
      <c r="H589852" s="22"/>
    </row>
    <row r="589853" spans="2:8" x14ac:dyDescent="0.2">
      <c r="B589853" s="22"/>
      <c r="C589853" s="22"/>
      <c r="D589853" s="31"/>
      <c r="E589853" s="22"/>
      <c r="F589853" s="22"/>
      <c r="G589853" s="22"/>
      <c r="H589853" s="22"/>
    </row>
    <row r="589854" spans="2:8" x14ac:dyDescent="0.2">
      <c r="B589854" s="22"/>
      <c r="C589854" s="22"/>
      <c r="D589854" s="31"/>
      <c r="E589854" s="22"/>
      <c r="F589854" s="22"/>
      <c r="G589854" s="22"/>
      <c r="H589854" s="22"/>
    </row>
    <row r="589855" spans="2:8" x14ac:dyDescent="0.2">
      <c r="B589855" s="22"/>
      <c r="C589855" s="22"/>
      <c r="D589855" s="31"/>
      <c r="E589855" s="22"/>
      <c r="F589855" s="22"/>
      <c r="G589855" s="22"/>
      <c r="H589855" s="22"/>
    </row>
    <row r="589856" spans="2:8" x14ac:dyDescent="0.2">
      <c r="B589856" s="22"/>
      <c r="C589856" s="22"/>
      <c r="D589856" s="31"/>
      <c r="E589856" s="22"/>
      <c r="F589856" s="22"/>
      <c r="G589856" s="22"/>
      <c r="H589856" s="22"/>
    </row>
    <row r="589857" spans="2:8" x14ac:dyDescent="0.2">
      <c r="B589857" s="22"/>
      <c r="C589857" s="22"/>
      <c r="D589857" s="31"/>
      <c r="E589857" s="22"/>
      <c r="F589857" s="22"/>
      <c r="G589857" s="22"/>
      <c r="H589857" s="22"/>
    </row>
    <row r="589858" spans="2:8" x14ac:dyDescent="0.2">
      <c r="B589858" s="22"/>
      <c r="C589858" s="22"/>
      <c r="D589858" s="31"/>
      <c r="E589858" s="22"/>
      <c r="F589858" s="22"/>
      <c r="G589858" s="22"/>
      <c r="H589858" s="22"/>
    </row>
    <row r="589859" spans="2:8" x14ac:dyDescent="0.2">
      <c r="B589859" s="22"/>
      <c r="C589859" s="22"/>
      <c r="D589859" s="31"/>
      <c r="E589859" s="22"/>
      <c r="F589859" s="22"/>
      <c r="G589859" s="22"/>
      <c r="H589859" s="22"/>
    </row>
    <row r="589860" spans="2:8" x14ac:dyDescent="0.2">
      <c r="B589860" s="22"/>
      <c r="C589860" s="22"/>
      <c r="D589860" s="31"/>
      <c r="E589860" s="22"/>
      <c r="F589860" s="22"/>
      <c r="G589860" s="22"/>
      <c r="H589860" s="22"/>
    </row>
    <row r="589861" spans="2:8" x14ac:dyDescent="0.2">
      <c r="B589861" s="22"/>
      <c r="C589861" s="22"/>
      <c r="D589861" s="31"/>
      <c r="E589861" s="22"/>
      <c r="F589861" s="22"/>
      <c r="G589861" s="22"/>
      <c r="H589861" s="22"/>
    </row>
    <row r="589862" spans="2:8" x14ac:dyDescent="0.2">
      <c r="B589862" s="22"/>
      <c r="C589862" s="22"/>
      <c r="D589862" s="31"/>
      <c r="E589862" s="22"/>
      <c r="F589862" s="22"/>
      <c r="G589862" s="22"/>
      <c r="H589862" s="22"/>
    </row>
    <row r="589863" spans="2:8" x14ac:dyDescent="0.2">
      <c r="B589863" s="22"/>
      <c r="C589863" s="22"/>
      <c r="D589863" s="31"/>
      <c r="E589863" s="22"/>
      <c r="F589863" s="22"/>
      <c r="G589863" s="22"/>
      <c r="H589863" s="22"/>
    </row>
    <row r="589864" spans="2:8" x14ac:dyDescent="0.2">
      <c r="B589864" s="22"/>
      <c r="C589864" s="22"/>
      <c r="D589864" s="31"/>
      <c r="E589864" s="22"/>
      <c r="F589864" s="22"/>
      <c r="G589864" s="22"/>
      <c r="H589864" s="22"/>
    </row>
    <row r="589865" spans="2:8" x14ac:dyDescent="0.2">
      <c r="B589865" s="22"/>
      <c r="C589865" s="22"/>
      <c r="D589865" s="31"/>
      <c r="E589865" s="22"/>
      <c r="F589865" s="22"/>
      <c r="G589865" s="22"/>
      <c r="H589865" s="22"/>
    </row>
    <row r="589866" spans="2:8" x14ac:dyDescent="0.2">
      <c r="B589866" s="22"/>
      <c r="C589866" s="22"/>
      <c r="D589866" s="31"/>
      <c r="E589866" s="22"/>
      <c r="F589866" s="22"/>
      <c r="G589866" s="22"/>
      <c r="H589866" s="22"/>
    </row>
    <row r="589867" spans="2:8" x14ac:dyDescent="0.2">
      <c r="B589867" s="22"/>
      <c r="C589867" s="22"/>
      <c r="D589867" s="31"/>
      <c r="E589867" s="22"/>
      <c r="F589867" s="22"/>
      <c r="G589867" s="22"/>
      <c r="H589867" s="22"/>
    </row>
    <row r="589868" spans="2:8" x14ac:dyDescent="0.2">
      <c r="B589868" s="22"/>
      <c r="C589868" s="22"/>
      <c r="D589868" s="31"/>
      <c r="E589868" s="22"/>
      <c r="F589868" s="22"/>
      <c r="G589868" s="22"/>
      <c r="H589868" s="22"/>
    </row>
    <row r="589869" spans="2:8" x14ac:dyDescent="0.2">
      <c r="B589869" s="22"/>
      <c r="C589869" s="22"/>
      <c r="D589869" s="31"/>
      <c r="E589869" s="22"/>
      <c r="F589869" s="22"/>
      <c r="G589869" s="22"/>
      <c r="H589869" s="22"/>
    </row>
    <row r="589870" spans="2:8" x14ac:dyDescent="0.2">
      <c r="B589870" s="22"/>
      <c r="C589870" s="22"/>
      <c r="D589870" s="31"/>
      <c r="E589870" s="22"/>
      <c r="F589870" s="22"/>
      <c r="G589870" s="22"/>
      <c r="H589870" s="22"/>
    </row>
    <row r="589871" spans="2:8" x14ac:dyDescent="0.2">
      <c r="B589871" s="22"/>
      <c r="C589871" s="22"/>
      <c r="D589871" s="31"/>
      <c r="E589871" s="22"/>
      <c r="F589871" s="22"/>
      <c r="G589871" s="22"/>
      <c r="H589871" s="22"/>
    </row>
    <row r="589872" spans="2:8" x14ac:dyDescent="0.2">
      <c r="B589872" s="22"/>
      <c r="C589872" s="22"/>
      <c r="D589872" s="31"/>
      <c r="E589872" s="22"/>
      <c r="F589872" s="22"/>
      <c r="G589872" s="22"/>
      <c r="H589872" s="22"/>
    </row>
    <row r="589873" spans="2:8" x14ac:dyDescent="0.2">
      <c r="B589873" s="22"/>
      <c r="C589873" s="22"/>
      <c r="D589873" s="31"/>
      <c r="E589873" s="22"/>
      <c r="F589873" s="22"/>
      <c r="G589873" s="22"/>
      <c r="H589873" s="22"/>
    </row>
    <row r="589874" spans="2:8" x14ac:dyDescent="0.2">
      <c r="B589874" s="22"/>
      <c r="C589874" s="22"/>
      <c r="D589874" s="31"/>
      <c r="E589874" s="22"/>
      <c r="F589874" s="22"/>
      <c r="G589874" s="22"/>
      <c r="H589874" s="22"/>
    </row>
    <row r="589875" spans="2:8" x14ac:dyDescent="0.2">
      <c r="B589875" s="22"/>
      <c r="C589875" s="22"/>
      <c r="D589875" s="31"/>
      <c r="E589875" s="22"/>
      <c r="F589875" s="22"/>
      <c r="G589875" s="22"/>
      <c r="H589875" s="22"/>
    </row>
    <row r="589876" spans="2:8" x14ac:dyDescent="0.2">
      <c r="B589876" s="22"/>
      <c r="C589876" s="22"/>
      <c r="D589876" s="31"/>
      <c r="E589876" s="22"/>
      <c r="F589876" s="22"/>
      <c r="G589876" s="22"/>
      <c r="H589876" s="22"/>
    </row>
    <row r="589877" spans="2:8" x14ac:dyDescent="0.2">
      <c r="B589877" s="22"/>
      <c r="C589877" s="22"/>
      <c r="D589877" s="31"/>
      <c r="E589877" s="22"/>
      <c r="F589877" s="22"/>
      <c r="G589877" s="22"/>
      <c r="H589877" s="22"/>
    </row>
    <row r="589878" spans="2:8" x14ac:dyDescent="0.2">
      <c r="B589878" s="22"/>
      <c r="C589878" s="22"/>
      <c r="D589878" s="31"/>
      <c r="E589878" s="22"/>
      <c r="F589878" s="22"/>
      <c r="G589878" s="22"/>
      <c r="H589878" s="22"/>
    </row>
    <row r="589879" spans="2:8" x14ac:dyDescent="0.2">
      <c r="B589879" s="22"/>
      <c r="C589879" s="22"/>
      <c r="D589879" s="31"/>
      <c r="E589879" s="22"/>
      <c r="F589879" s="22"/>
      <c r="G589879" s="22"/>
      <c r="H589879" s="22"/>
    </row>
    <row r="589880" spans="2:8" x14ac:dyDescent="0.2">
      <c r="B589880" s="22"/>
      <c r="C589880" s="22"/>
      <c r="D589880" s="31"/>
      <c r="E589880" s="22"/>
      <c r="F589880" s="22"/>
      <c r="G589880" s="22"/>
      <c r="H589880" s="22"/>
    </row>
    <row r="589881" spans="2:8" x14ac:dyDescent="0.2">
      <c r="B589881" s="22"/>
      <c r="C589881" s="22"/>
      <c r="D589881" s="31"/>
      <c r="E589881" s="22"/>
      <c r="F589881" s="22"/>
      <c r="G589881" s="22"/>
      <c r="H589881" s="22"/>
    </row>
    <row r="589882" spans="2:8" x14ac:dyDescent="0.2">
      <c r="B589882" s="22"/>
      <c r="C589882" s="22"/>
      <c r="D589882" s="31"/>
      <c r="E589882" s="22"/>
      <c r="F589882" s="22"/>
      <c r="G589882" s="22"/>
      <c r="H589882" s="22"/>
    </row>
    <row r="589883" spans="2:8" x14ac:dyDescent="0.2">
      <c r="B589883" s="22"/>
      <c r="C589883" s="22"/>
      <c r="D589883" s="31"/>
      <c r="E589883" s="22"/>
      <c r="F589883" s="22"/>
      <c r="G589883" s="22"/>
      <c r="H589883" s="22"/>
    </row>
    <row r="589884" spans="2:8" x14ac:dyDescent="0.2">
      <c r="B589884" s="22"/>
      <c r="C589884" s="22"/>
      <c r="D589884" s="31"/>
      <c r="E589884" s="22"/>
      <c r="F589884" s="22"/>
      <c r="G589884" s="22"/>
      <c r="H589884" s="22"/>
    </row>
    <row r="589885" spans="2:8" x14ac:dyDescent="0.2">
      <c r="B589885" s="22"/>
      <c r="C589885" s="22"/>
      <c r="D589885" s="31"/>
      <c r="E589885" s="22"/>
      <c r="F589885" s="22"/>
      <c r="G589885" s="22"/>
      <c r="H589885" s="22"/>
    </row>
    <row r="589886" spans="2:8" x14ac:dyDescent="0.2">
      <c r="B589886" s="22"/>
      <c r="C589886" s="22"/>
      <c r="D589886" s="31"/>
      <c r="E589886" s="22"/>
      <c r="F589886" s="22"/>
      <c r="G589886" s="22"/>
      <c r="H589886" s="22"/>
    </row>
    <row r="589887" spans="2:8" x14ac:dyDescent="0.2">
      <c r="B589887" s="22"/>
      <c r="C589887" s="22"/>
      <c r="D589887" s="31"/>
      <c r="E589887" s="22"/>
      <c r="F589887" s="22"/>
      <c r="G589887" s="22"/>
      <c r="H589887" s="22"/>
    </row>
    <row r="589888" spans="2:8" x14ac:dyDescent="0.2">
      <c r="B589888" s="22"/>
      <c r="C589888" s="22"/>
      <c r="D589888" s="31"/>
      <c r="E589888" s="22"/>
      <c r="F589888" s="22"/>
      <c r="G589888" s="22"/>
      <c r="H589888" s="22"/>
    </row>
    <row r="589889" spans="2:8" x14ac:dyDescent="0.2">
      <c r="B589889" s="22"/>
      <c r="C589889" s="22"/>
      <c r="D589889" s="31"/>
      <c r="E589889" s="22"/>
      <c r="F589889" s="22"/>
      <c r="G589889" s="22"/>
      <c r="H589889" s="22"/>
    </row>
    <row r="589890" spans="2:8" x14ac:dyDescent="0.2">
      <c r="B589890" s="22"/>
      <c r="C589890" s="22"/>
      <c r="D589890" s="31"/>
      <c r="E589890" s="22"/>
      <c r="F589890" s="22"/>
      <c r="G589890" s="22"/>
      <c r="H589890" s="22"/>
    </row>
    <row r="589891" spans="2:8" x14ac:dyDescent="0.2">
      <c r="B589891" s="22"/>
      <c r="C589891" s="22"/>
      <c r="D589891" s="31"/>
      <c r="E589891" s="22"/>
      <c r="F589891" s="22"/>
      <c r="G589891" s="22"/>
      <c r="H589891" s="22"/>
    </row>
    <row r="589892" spans="2:8" x14ac:dyDescent="0.2">
      <c r="B589892" s="22"/>
      <c r="C589892" s="22"/>
      <c r="D589892" s="31"/>
      <c r="E589892" s="22"/>
      <c r="F589892" s="22"/>
      <c r="G589892" s="22"/>
      <c r="H589892" s="22"/>
    </row>
    <row r="589893" spans="2:8" x14ac:dyDescent="0.2">
      <c r="B589893" s="22"/>
      <c r="C589893" s="22"/>
      <c r="D589893" s="31"/>
      <c r="E589893" s="22"/>
      <c r="F589893" s="22"/>
      <c r="G589893" s="22"/>
      <c r="H589893" s="22"/>
    </row>
    <row r="589894" spans="2:8" x14ac:dyDescent="0.2">
      <c r="B589894" s="22"/>
      <c r="C589894" s="22"/>
      <c r="D589894" s="31"/>
      <c r="E589894" s="22"/>
      <c r="F589894" s="22"/>
      <c r="G589894" s="22"/>
      <c r="H589894" s="22"/>
    </row>
    <row r="589895" spans="2:8" x14ac:dyDescent="0.2">
      <c r="B589895" s="22"/>
      <c r="C589895" s="22"/>
      <c r="D589895" s="31"/>
      <c r="E589895" s="22"/>
      <c r="F589895" s="22"/>
      <c r="G589895" s="22"/>
      <c r="H589895" s="22"/>
    </row>
    <row r="589896" spans="2:8" x14ac:dyDescent="0.2">
      <c r="B589896" s="22"/>
      <c r="C589896" s="22"/>
      <c r="D589896" s="31"/>
      <c r="E589896" s="22"/>
      <c r="F589896" s="22"/>
      <c r="G589896" s="22"/>
      <c r="H589896" s="22"/>
    </row>
    <row r="589897" spans="2:8" x14ac:dyDescent="0.2">
      <c r="B589897" s="22"/>
      <c r="C589897" s="22"/>
      <c r="D589897" s="31"/>
      <c r="E589897" s="22"/>
      <c r="F589897" s="22"/>
      <c r="G589897" s="22"/>
      <c r="H589897" s="22"/>
    </row>
    <row r="589898" spans="2:8" x14ac:dyDescent="0.2">
      <c r="B589898" s="22"/>
      <c r="C589898" s="22"/>
      <c r="D589898" s="31"/>
      <c r="E589898" s="22"/>
      <c r="F589898" s="22"/>
      <c r="G589898" s="22"/>
      <c r="H589898" s="22"/>
    </row>
    <row r="589899" spans="2:8" x14ac:dyDescent="0.2">
      <c r="B589899" s="22"/>
      <c r="C589899" s="22"/>
      <c r="D589899" s="31"/>
      <c r="E589899" s="22"/>
      <c r="F589899" s="22"/>
      <c r="G589899" s="22"/>
      <c r="H589899" s="22"/>
    </row>
    <row r="589900" spans="2:8" x14ac:dyDescent="0.2">
      <c r="B589900" s="22"/>
      <c r="C589900" s="22"/>
      <c r="D589900" s="31"/>
      <c r="E589900" s="22"/>
      <c r="F589900" s="22"/>
      <c r="G589900" s="22"/>
      <c r="H589900" s="22"/>
    </row>
    <row r="589901" spans="2:8" x14ac:dyDescent="0.2">
      <c r="B589901" s="22"/>
      <c r="C589901" s="22"/>
      <c r="D589901" s="31"/>
      <c r="E589901" s="22"/>
      <c r="F589901" s="22"/>
      <c r="G589901" s="22"/>
      <c r="H589901" s="22"/>
    </row>
    <row r="589902" spans="2:8" x14ac:dyDescent="0.2">
      <c r="B589902" s="22"/>
      <c r="C589902" s="22"/>
      <c r="D589902" s="31"/>
      <c r="E589902" s="22"/>
      <c r="F589902" s="22"/>
      <c r="G589902" s="22"/>
      <c r="H589902" s="22"/>
    </row>
    <row r="589903" spans="2:8" x14ac:dyDescent="0.2">
      <c r="B589903" s="22"/>
      <c r="C589903" s="22"/>
      <c r="D589903" s="31"/>
      <c r="E589903" s="22"/>
      <c r="F589903" s="22"/>
      <c r="G589903" s="22"/>
      <c r="H589903" s="22"/>
    </row>
    <row r="589904" spans="2:8" x14ac:dyDescent="0.2">
      <c r="B589904" s="22"/>
      <c r="C589904" s="22"/>
      <c r="D589904" s="31"/>
      <c r="E589904" s="22"/>
      <c r="F589904" s="22"/>
      <c r="G589904" s="22"/>
      <c r="H589904" s="22"/>
    </row>
    <row r="589905" spans="2:8" x14ac:dyDescent="0.2">
      <c r="B589905" s="22"/>
      <c r="C589905" s="22"/>
      <c r="D589905" s="31"/>
      <c r="E589905" s="22"/>
      <c r="F589905" s="22"/>
      <c r="G589905" s="22"/>
      <c r="H589905" s="22"/>
    </row>
    <row r="589906" spans="2:8" x14ac:dyDescent="0.2">
      <c r="B589906" s="22"/>
      <c r="C589906" s="22"/>
      <c r="D589906" s="31"/>
      <c r="E589906" s="22"/>
      <c r="F589906" s="22"/>
      <c r="G589906" s="22"/>
      <c r="H589906" s="22"/>
    </row>
    <row r="589907" spans="2:8" x14ac:dyDescent="0.2">
      <c r="B589907" s="22"/>
      <c r="C589907" s="22"/>
      <c r="D589907" s="31"/>
      <c r="E589907" s="22"/>
      <c r="F589907" s="22"/>
      <c r="G589907" s="22"/>
      <c r="H589907" s="22"/>
    </row>
    <row r="589908" spans="2:8" x14ac:dyDescent="0.2">
      <c r="B589908" s="22"/>
      <c r="C589908" s="22"/>
      <c r="D589908" s="31"/>
      <c r="E589908" s="22"/>
      <c r="F589908" s="22"/>
      <c r="G589908" s="22"/>
      <c r="H589908" s="22"/>
    </row>
    <row r="589909" spans="2:8" x14ac:dyDescent="0.2">
      <c r="B589909" s="22"/>
      <c r="C589909" s="22"/>
      <c r="D589909" s="31"/>
      <c r="E589909" s="22"/>
      <c r="F589909" s="22"/>
      <c r="G589909" s="22"/>
      <c r="H589909" s="22"/>
    </row>
    <row r="589910" spans="2:8" x14ac:dyDescent="0.2">
      <c r="B589910" s="22"/>
      <c r="C589910" s="22"/>
      <c r="D589910" s="31"/>
      <c r="E589910" s="22"/>
      <c r="F589910" s="22"/>
      <c r="G589910" s="22"/>
      <c r="H589910" s="22"/>
    </row>
    <row r="589911" spans="2:8" x14ac:dyDescent="0.2">
      <c r="B589911" s="22"/>
      <c r="C589911" s="22"/>
      <c r="D589911" s="31"/>
      <c r="E589911" s="22"/>
      <c r="F589911" s="22"/>
      <c r="G589911" s="22"/>
      <c r="H589911" s="22"/>
    </row>
    <row r="589912" spans="2:8" x14ac:dyDescent="0.2">
      <c r="B589912" s="22"/>
      <c r="C589912" s="22"/>
      <c r="D589912" s="31"/>
      <c r="E589912" s="22"/>
      <c r="F589912" s="22"/>
      <c r="G589912" s="22"/>
      <c r="H589912" s="22"/>
    </row>
    <row r="589913" spans="2:8" x14ac:dyDescent="0.2">
      <c r="B589913" s="22"/>
      <c r="C589913" s="22"/>
      <c r="D589913" s="31"/>
      <c r="E589913" s="22"/>
      <c r="F589913" s="22"/>
      <c r="G589913" s="22"/>
      <c r="H589913" s="22"/>
    </row>
    <row r="589914" spans="2:8" x14ac:dyDescent="0.2">
      <c r="B589914" s="22"/>
      <c r="C589914" s="22"/>
      <c r="D589914" s="31"/>
      <c r="E589914" s="22"/>
      <c r="F589914" s="22"/>
      <c r="G589914" s="22"/>
      <c r="H589914" s="22"/>
    </row>
    <row r="589915" spans="2:8" x14ac:dyDescent="0.2">
      <c r="B589915" s="22"/>
      <c r="C589915" s="22"/>
      <c r="D589915" s="31"/>
      <c r="E589915" s="22"/>
      <c r="F589915" s="22"/>
      <c r="G589915" s="22"/>
      <c r="H589915" s="22"/>
    </row>
    <row r="589916" spans="2:8" x14ac:dyDescent="0.2">
      <c r="B589916" s="22"/>
      <c r="C589916" s="22"/>
      <c r="D589916" s="31"/>
      <c r="E589916" s="22"/>
      <c r="F589916" s="22"/>
      <c r="G589916" s="22"/>
      <c r="H589916" s="22"/>
    </row>
    <row r="589917" spans="2:8" x14ac:dyDescent="0.2">
      <c r="B589917" s="22"/>
      <c r="C589917" s="22"/>
      <c r="D589917" s="31"/>
      <c r="E589917" s="22"/>
      <c r="F589917" s="22"/>
      <c r="G589917" s="22"/>
      <c r="H589917" s="22"/>
    </row>
    <row r="589918" spans="2:8" x14ac:dyDescent="0.2">
      <c r="B589918" s="22"/>
      <c r="C589918" s="22"/>
      <c r="D589918" s="31"/>
      <c r="E589918" s="22"/>
      <c r="F589918" s="22"/>
      <c r="G589918" s="22"/>
      <c r="H589918" s="22"/>
    </row>
    <row r="589919" spans="2:8" x14ac:dyDescent="0.2">
      <c r="B589919" s="22"/>
      <c r="C589919" s="22"/>
      <c r="D589919" s="31"/>
      <c r="E589919" s="22"/>
      <c r="F589919" s="22"/>
      <c r="G589919" s="22"/>
      <c r="H589919" s="22"/>
    </row>
    <row r="589920" spans="2:8" x14ac:dyDescent="0.2">
      <c r="B589920" s="22"/>
      <c r="C589920" s="22"/>
      <c r="D589920" s="31"/>
      <c r="E589920" s="22"/>
      <c r="F589920" s="22"/>
      <c r="G589920" s="22"/>
      <c r="H589920" s="22"/>
    </row>
    <row r="589921" spans="2:8" x14ac:dyDescent="0.2">
      <c r="B589921" s="22"/>
      <c r="C589921" s="22"/>
      <c r="D589921" s="31"/>
      <c r="E589921" s="22"/>
      <c r="F589921" s="22"/>
      <c r="G589921" s="22"/>
      <c r="H589921" s="22"/>
    </row>
    <row r="589922" spans="2:8" x14ac:dyDescent="0.2">
      <c r="B589922" s="22"/>
      <c r="C589922" s="22"/>
      <c r="D589922" s="31"/>
      <c r="E589922" s="22"/>
      <c r="F589922" s="22"/>
      <c r="G589922" s="22"/>
      <c r="H589922" s="22"/>
    </row>
    <row r="589923" spans="2:8" x14ac:dyDescent="0.2">
      <c r="B589923" s="22"/>
      <c r="C589923" s="22"/>
      <c r="D589923" s="31"/>
      <c r="E589923" s="22"/>
      <c r="F589923" s="22"/>
      <c r="G589923" s="22"/>
      <c r="H589923" s="22"/>
    </row>
    <row r="589924" spans="2:8" x14ac:dyDescent="0.2">
      <c r="B589924" s="22"/>
      <c r="C589924" s="22"/>
      <c r="D589924" s="31"/>
      <c r="E589924" s="22"/>
      <c r="F589924" s="22"/>
      <c r="G589924" s="22"/>
      <c r="H589924" s="22"/>
    </row>
    <row r="589925" spans="2:8" x14ac:dyDescent="0.2">
      <c r="B589925" s="22"/>
      <c r="C589925" s="22"/>
      <c r="D589925" s="31"/>
      <c r="E589925" s="22"/>
      <c r="F589925" s="22"/>
      <c r="G589925" s="22"/>
      <c r="H589925" s="22"/>
    </row>
    <row r="589926" spans="2:8" x14ac:dyDescent="0.2">
      <c r="B589926" s="22"/>
      <c r="C589926" s="22"/>
      <c r="D589926" s="31"/>
      <c r="E589926" s="22"/>
      <c r="F589926" s="22"/>
      <c r="G589926" s="22"/>
      <c r="H589926" s="22"/>
    </row>
    <row r="589927" spans="2:8" x14ac:dyDescent="0.2">
      <c r="B589927" s="22"/>
      <c r="C589927" s="22"/>
      <c r="D589927" s="31"/>
      <c r="E589927" s="22"/>
      <c r="F589927" s="22"/>
      <c r="G589927" s="22"/>
      <c r="H589927" s="22"/>
    </row>
    <row r="589928" spans="2:8" x14ac:dyDescent="0.2">
      <c r="B589928" s="22"/>
      <c r="C589928" s="22"/>
      <c r="D589928" s="31"/>
      <c r="E589928" s="22"/>
      <c r="F589928" s="22"/>
      <c r="G589928" s="22"/>
      <c r="H589928" s="22"/>
    </row>
    <row r="589929" spans="2:8" x14ac:dyDescent="0.2">
      <c r="B589929" s="22"/>
      <c r="C589929" s="22"/>
      <c r="D589929" s="31"/>
      <c r="E589929" s="22"/>
      <c r="F589929" s="22"/>
      <c r="G589929" s="22"/>
      <c r="H589929" s="22"/>
    </row>
    <row r="589930" spans="2:8" x14ac:dyDescent="0.2">
      <c r="B589930" s="22"/>
      <c r="C589930" s="22"/>
      <c r="D589930" s="31"/>
      <c r="E589930" s="22"/>
      <c r="F589930" s="22"/>
      <c r="G589930" s="22"/>
      <c r="H589930" s="22"/>
    </row>
    <row r="589931" spans="2:8" x14ac:dyDescent="0.2">
      <c r="B589931" s="22"/>
      <c r="C589931" s="22"/>
      <c r="D589931" s="31"/>
      <c r="E589931" s="22"/>
      <c r="F589931" s="22"/>
      <c r="G589931" s="22"/>
      <c r="H589931" s="22"/>
    </row>
    <row r="589932" spans="2:8" x14ac:dyDescent="0.2">
      <c r="B589932" s="22"/>
      <c r="C589932" s="22"/>
      <c r="D589932" s="31"/>
      <c r="E589932" s="22"/>
      <c r="F589932" s="22"/>
      <c r="G589932" s="22"/>
      <c r="H589932" s="22"/>
    </row>
    <row r="589933" spans="2:8" x14ac:dyDescent="0.2">
      <c r="B589933" s="22"/>
      <c r="C589933" s="22"/>
      <c r="D589933" s="31"/>
      <c r="E589933" s="22"/>
      <c r="F589933" s="22"/>
      <c r="G589933" s="22"/>
      <c r="H589933" s="22"/>
    </row>
    <row r="589934" spans="2:8" x14ac:dyDescent="0.2">
      <c r="B589934" s="22"/>
      <c r="C589934" s="22"/>
      <c r="D589934" s="31"/>
      <c r="E589934" s="22"/>
      <c r="F589934" s="22"/>
      <c r="G589934" s="22"/>
      <c r="H589934" s="22"/>
    </row>
    <row r="589935" spans="2:8" x14ac:dyDescent="0.2">
      <c r="B589935" s="22"/>
      <c r="C589935" s="22"/>
      <c r="D589935" s="31"/>
      <c r="E589935" s="22"/>
      <c r="F589935" s="22"/>
      <c r="G589935" s="22"/>
      <c r="H589935" s="22"/>
    </row>
    <row r="589936" spans="2:8" x14ac:dyDescent="0.2">
      <c r="B589936" s="22"/>
      <c r="C589936" s="22"/>
      <c r="D589936" s="31"/>
      <c r="E589936" s="22"/>
      <c r="F589936" s="22"/>
      <c r="G589936" s="22"/>
      <c r="H589936" s="22"/>
    </row>
    <row r="589937" spans="2:8" x14ac:dyDescent="0.2">
      <c r="B589937" s="22"/>
      <c r="C589937" s="22"/>
      <c r="D589937" s="31"/>
      <c r="E589937" s="22"/>
      <c r="F589937" s="22"/>
      <c r="G589937" s="22"/>
      <c r="H589937" s="22"/>
    </row>
    <row r="589938" spans="2:8" x14ac:dyDescent="0.2">
      <c r="B589938" s="22"/>
      <c r="C589938" s="22"/>
      <c r="D589938" s="31"/>
      <c r="E589938" s="22"/>
      <c r="F589938" s="22"/>
      <c r="G589938" s="22"/>
      <c r="H589938" s="22"/>
    </row>
    <row r="589939" spans="2:8" x14ac:dyDescent="0.2">
      <c r="B589939" s="22"/>
      <c r="C589939" s="22"/>
      <c r="D589939" s="31"/>
      <c r="E589939" s="22"/>
      <c r="F589939" s="22"/>
      <c r="G589939" s="22"/>
      <c r="H589939" s="22"/>
    </row>
    <row r="589940" spans="2:8" x14ac:dyDescent="0.2">
      <c r="B589940" s="22"/>
      <c r="C589940" s="22"/>
      <c r="D589940" s="31"/>
      <c r="E589940" s="22"/>
      <c r="F589940" s="22"/>
      <c r="G589940" s="22"/>
      <c r="H589940" s="22"/>
    </row>
    <row r="589941" spans="2:8" x14ac:dyDescent="0.2">
      <c r="B589941" s="22"/>
      <c r="C589941" s="22"/>
      <c r="D589941" s="31"/>
      <c r="E589941" s="22"/>
      <c r="F589941" s="22"/>
      <c r="G589941" s="22"/>
      <c r="H589941" s="22"/>
    </row>
    <row r="589942" spans="2:8" x14ac:dyDescent="0.2">
      <c r="B589942" s="22"/>
      <c r="C589942" s="22"/>
      <c r="D589942" s="31"/>
      <c r="E589942" s="22"/>
      <c r="F589942" s="22"/>
      <c r="G589942" s="22"/>
      <c r="H589942" s="22"/>
    </row>
    <row r="589943" spans="2:8" x14ac:dyDescent="0.2">
      <c r="B589943" s="22"/>
      <c r="C589943" s="22"/>
      <c r="D589943" s="31"/>
      <c r="E589943" s="22"/>
      <c r="F589943" s="22"/>
      <c r="G589943" s="22"/>
      <c r="H589943" s="22"/>
    </row>
    <row r="589944" spans="2:8" x14ac:dyDescent="0.2">
      <c r="B589944" s="22"/>
      <c r="C589944" s="22"/>
      <c r="D589944" s="31"/>
      <c r="E589944" s="22"/>
      <c r="F589944" s="22"/>
      <c r="G589944" s="22"/>
      <c r="H589944" s="22"/>
    </row>
    <row r="589945" spans="2:8" x14ac:dyDescent="0.2">
      <c r="B589945" s="22"/>
      <c r="C589945" s="22"/>
      <c r="D589945" s="31"/>
      <c r="E589945" s="22"/>
      <c r="F589945" s="22"/>
      <c r="G589945" s="22"/>
      <c r="H589945" s="22"/>
    </row>
    <row r="589946" spans="2:8" x14ac:dyDescent="0.2">
      <c r="B589946" s="22"/>
      <c r="C589946" s="22"/>
      <c r="D589946" s="31"/>
      <c r="E589946" s="22"/>
      <c r="F589946" s="22"/>
      <c r="G589946" s="22"/>
      <c r="H589946" s="22"/>
    </row>
    <row r="589947" spans="2:8" x14ac:dyDescent="0.2">
      <c r="B589947" s="22"/>
      <c r="C589947" s="22"/>
      <c r="D589947" s="31"/>
      <c r="E589947" s="22"/>
      <c r="F589947" s="22"/>
      <c r="G589947" s="22"/>
      <c r="H589947" s="22"/>
    </row>
    <row r="589948" spans="2:8" x14ac:dyDescent="0.2">
      <c r="B589948" s="22"/>
      <c r="C589948" s="22"/>
      <c r="D589948" s="31"/>
      <c r="E589948" s="22"/>
      <c r="F589948" s="22"/>
      <c r="G589948" s="22"/>
      <c r="H589948" s="22"/>
    </row>
    <row r="589949" spans="2:8" x14ac:dyDescent="0.2">
      <c r="B589949" s="22"/>
      <c r="C589949" s="22"/>
      <c r="D589949" s="31"/>
      <c r="E589949" s="22"/>
      <c r="F589949" s="22"/>
      <c r="G589949" s="22"/>
      <c r="H589949" s="22"/>
    </row>
    <row r="589950" spans="2:8" x14ac:dyDescent="0.2">
      <c r="B589950" s="22"/>
      <c r="C589950" s="22"/>
      <c r="D589950" s="31"/>
      <c r="E589950" s="22"/>
      <c r="F589950" s="22"/>
      <c r="G589950" s="22"/>
      <c r="H589950" s="22"/>
    </row>
    <row r="589951" spans="2:8" x14ac:dyDescent="0.2">
      <c r="B589951" s="22"/>
      <c r="C589951" s="22"/>
      <c r="D589951" s="31"/>
      <c r="E589951" s="22"/>
      <c r="F589951" s="22"/>
      <c r="G589951" s="22"/>
      <c r="H589951" s="22"/>
    </row>
    <row r="589952" spans="2:8" x14ac:dyDescent="0.2">
      <c r="B589952" s="22"/>
      <c r="C589952" s="22"/>
      <c r="D589952" s="31"/>
      <c r="E589952" s="22"/>
      <c r="F589952" s="22"/>
      <c r="G589952" s="22"/>
      <c r="H589952" s="22"/>
    </row>
    <row r="589953" spans="2:8" x14ac:dyDescent="0.2">
      <c r="B589953" s="22"/>
      <c r="C589953" s="22"/>
      <c r="D589953" s="31"/>
      <c r="E589953" s="22"/>
      <c r="F589953" s="22"/>
      <c r="G589953" s="22"/>
      <c r="H589953" s="22"/>
    </row>
    <row r="589954" spans="2:8" x14ac:dyDescent="0.2">
      <c r="B589954" s="22"/>
      <c r="C589954" s="22"/>
      <c r="D589954" s="31"/>
      <c r="E589954" s="22"/>
      <c r="F589954" s="22"/>
      <c r="G589954" s="22"/>
      <c r="H589954" s="22"/>
    </row>
    <row r="589955" spans="2:8" x14ac:dyDescent="0.2">
      <c r="B589955" s="22"/>
      <c r="C589955" s="22"/>
      <c r="D589955" s="31"/>
      <c r="E589955" s="22"/>
      <c r="F589955" s="22"/>
      <c r="G589955" s="22"/>
      <c r="H589955" s="22"/>
    </row>
    <row r="589956" spans="2:8" x14ac:dyDescent="0.2">
      <c r="B589956" s="22"/>
      <c r="C589956" s="22"/>
      <c r="D589956" s="31"/>
      <c r="E589956" s="22"/>
      <c r="F589956" s="22"/>
      <c r="G589956" s="22"/>
      <c r="H589956" s="22"/>
    </row>
    <row r="589957" spans="2:8" x14ac:dyDescent="0.2">
      <c r="B589957" s="22"/>
      <c r="C589957" s="22"/>
      <c r="D589957" s="31"/>
      <c r="E589957" s="22"/>
      <c r="F589957" s="22"/>
      <c r="G589957" s="22"/>
      <c r="H589957" s="22"/>
    </row>
    <row r="589958" spans="2:8" x14ac:dyDescent="0.2">
      <c r="B589958" s="22"/>
      <c r="C589958" s="22"/>
      <c r="D589958" s="31"/>
      <c r="E589958" s="22"/>
      <c r="F589958" s="22"/>
      <c r="G589958" s="22"/>
      <c r="H589958" s="22"/>
    </row>
    <row r="589959" spans="2:8" x14ac:dyDescent="0.2">
      <c r="B589959" s="22"/>
      <c r="C589959" s="22"/>
      <c r="D589959" s="31"/>
      <c r="E589959" s="22"/>
      <c r="F589959" s="22"/>
      <c r="G589959" s="22"/>
      <c r="H589959" s="22"/>
    </row>
    <row r="589960" spans="2:8" x14ac:dyDescent="0.2">
      <c r="B589960" s="22"/>
      <c r="C589960" s="22"/>
      <c r="D589960" s="31"/>
      <c r="E589960" s="22"/>
      <c r="F589960" s="22"/>
      <c r="G589960" s="22"/>
      <c r="H589960" s="22"/>
    </row>
    <row r="589961" spans="2:8" x14ac:dyDescent="0.2">
      <c r="B589961" s="22"/>
      <c r="C589961" s="22"/>
      <c r="D589961" s="31"/>
      <c r="E589961" s="22"/>
      <c r="F589961" s="22"/>
      <c r="G589961" s="22"/>
      <c r="H589961" s="22"/>
    </row>
    <row r="589962" spans="2:8" x14ac:dyDescent="0.2">
      <c r="B589962" s="22"/>
      <c r="C589962" s="22"/>
      <c r="D589962" s="31"/>
      <c r="E589962" s="22"/>
      <c r="F589962" s="22"/>
      <c r="G589962" s="22"/>
      <c r="H589962" s="22"/>
    </row>
    <row r="589963" spans="2:8" x14ac:dyDescent="0.2">
      <c r="B589963" s="22"/>
      <c r="C589963" s="22"/>
      <c r="D589963" s="31"/>
      <c r="E589963" s="22"/>
      <c r="F589963" s="22"/>
      <c r="G589963" s="22"/>
      <c r="H589963" s="22"/>
    </row>
    <row r="589964" spans="2:8" x14ac:dyDescent="0.2">
      <c r="B589964" s="22"/>
      <c r="C589964" s="22"/>
      <c r="D589964" s="31"/>
      <c r="E589964" s="22"/>
      <c r="F589964" s="22"/>
      <c r="G589964" s="22"/>
      <c r="H589964" s="22"/>
    </row>
    <row r="589965" spans="2:8" x14ac:dyDescent="0.2">
      <c r="B589965" s="22"/>
      <c r="C589965" s="22"/>
      <c r="D589965" s="31"/>
      <c r="E589965" s="22"/>
      <c r="F589965" s="22"/>
      <c r="G589965" s="22"/>
      <c r="H589965" s="22"/>
    </row>
    <row r="589966" spans="2:8" x14ac:dyDescent="0.2">
      <c r="B589966" s="22"/>
      <c r="C589966" s="22"/>
      <c r="D589966" s="31"/>
      <c r="E589966" s="22"/>
      <c r="F589966" s="22"/>
      <c r="G589966" s="22"/>
      <c r="H589966" s="22"/>
    </row>
    <row r="589967" spans="2:8" x14ac:dyDescent="0.2">
      <c r="B589967" s="22"/>
      <c r="C589967" s="22"/>
      <c r="D589967" s="31"/>
      <c r="E589967" s="22"/>
      <c r="F589967" s="22"/>
      <c r="G589967" s="22"/>
      <c r="H589967" s="22"/>
    </row>
    <row r="589968" spans="2:8" x14ac:dyDescent="0.2">
      <c r="B589968" s="22"/>
      <c r="C589968" s="22"/>
      <c r="D589968" s="31"/>
      <c r="E589968" s="22"/>
      <c r="F589968" s="22"/>
      <c r="G589968" s="22"/>
      <c r="H589968" s="22"/>
    </row>
    <row r="589969" spans="2:8" x14ac:dyDescent="0.2">
      <c r="B589969" s="22"/>
      <c r="C589969" s="22"/>
      <c r="D589969" s="31"/>
      <c r="E589969" s="22"/>
      <c r="F589969" s="22"/>
      <c r="G589969" s="22"/>
      <c r="H589969" s="22"/>
    </row>
    <row r="589970" spans="2:8" x14ac:dyDescent="0.2">
      <c r="B589970" s="22"/>
      <c r="C589970" s="22"/>
      <c r="D589970" s="31"/>
      <c r="E589970" s="22"/>
      <c r="F589970" s="22"/>
      <c r="G589970" s="22"/>
      <c r="H589970" s="22"/>
    </row>
    <row r="589971" spans="2:8" x14ac:dyDescent="0.2">
      <c r="B589971" s="22"/>
      <c r="C589971" s="22"/>
      <c r="D589971" s="31"/>
      <c r="E589971" s="22"/>
      <c r="F589971" s="22"/>
      <c r="G589971" s="22"/>
      <c r="H589971" s="22"/>
    </row>
    <row r="589972" spans="2:8" x14ac:dyDescent="0.2">
      <c r="B589972" s="22"/>
      <c r="C589972" s="22"/>
      <c r="D589972" s="31"/>
      <c r="E589972" s="22"/>
      <c r="F589972" s="22"/>
      <c r="G589972" s="22"/>
      <c r="H589972" s="22"/>
    </row>
    <row r="589973" spans="2:8" x14ac:dyDescent="0.2">
      <c r="B589973" s="22"/>
      <c r="C589973" s="22"/>
      <c r="D589973" s="31"/>
      <c r="E589973" s="22"/>
      <c r="F589973" s="22"/>
      <c r="G589973" s="22"/>
      <c r="H589973" s="22"/>
    </row>
    <row r="589974" spans="2:8" x14ac:dyDescent="0.2">
      <c r="B589974" s="22"/>
      <c r="C589974" s="22"/>
      <c r="D589974" s="31"/>
      <c r="E589974" s="22"/>
      <c r="F589974" s="22"/>
      <c r="G589974" s="22"/>
      <c r="H589974" s="22"/>
    </row>
    <row r="589975" spans="2:8" x14ac:dyDescent="0.2">
      <c r="B589975" s="22"/>
      <c r="C589975" s="22"/>
      <c r="D589975" s="31"/>
      <c r="E589975" s="22"/>
      <c r="F589975" s="22"/>
      <c r="G589975" s="22"/>
      <c r="H589975" s="22"/>
    </row>
    <row r="589976" spans="2:8" x14ac:dyDescent="0.2">
      <c r="B589976" s="22"/>
      <c r="C589976" s="22"/>
      <c r="D589976" s="31"/>
      <c r="E589976" s="22"/>
      <c r="F589976" s="22"/>
      <c r="G589976" s="22"/>
      <c r="H589976" s="22"/>
    </row>
    <row r="589977" spans="2:8" x14ac:dyDescent="0.2">
      <c r="B589977" s="22"/>
      <c r="C589977" s="22"/>
      <c r="D589977" s="31"/>
      <c r="E589977" s="22"/>
      <c r="F589977" s="22"/>
      <c r="G589977" s="22"/>
      <c r="H589977" s="22"/>
    </row>
    <row r="589978" spans="2:8" x14ac:dyDescent="0.2">
      <c r="B589978" s="22"/>
      <c r="C589978" s="22"/>
      <c r="D589978" s="31"/>
      <c r="E589978" s="22"/>
      <c r="F589978" s="22"/>
      <c r="G589978" s="22"/>
      <c r="H589978" s="22"/>
    </row>
    <row r="589979" spans="2:8" x14ac:dyDescent="0.2">
      <c r="B589979" s="22"/>
      <c r="C589979" s="22"/>
      <c r="D589979" s="31"/>
      <c r="E589979" s="22"/>
      <c r="F589979" s="22"/>
      <c r="G589979" s="22"/>
      <c r="H589979" s="22"/>
    </row>
    <row r="589980" spans="2:8" x14ac:dyDescent="0.2">
      <c r="B589980" s="22"/>
      <c r="C589980" s="22"/>
      <c r="D589980" s="31"/>
      <c r="E589980" s="22"/>
      <c r="F589980" s="22"/>
      <c r="G589980" s="22"/>
      <c r="H589980" s="22"/>
    </row>
    <row r="589981" spans="2:8" x14ac:dyDescent="0.2">
      <c r="B589981" s="22"/>
      <c r="C589981" s="22"/>
      <c r="D589981" s="31"/>
      <c r="E589981" s="22"/>
      <c r="F589981" s="22"/>
      <c r="G589981" s="22"/>
      <c r="H589981" s="22"/>
    </row>
    <row r="589982" spans="2:8" x14ac:dyDescent="0.2">
      <c r="B589982" s="22"/>
      <c r="C589982" s="22"/>
      <c r="D589982" s="31"/>
      <c r="E589982" s="22"/>
      <c r="F589982" s="22"/>
      <c r="G589982" s="22"/>
      <c r="H589982" s="22"/>
    </row>
    <row r="589983" spans="2:8" x14ac:dyDescent="0.2">
      <c r="B589983" s="22"/>
      <c r="C589983" s="22"/>
      <c r="D589983" s="31"/>
      <c r="E589983" s="22"/>
      <c r="F589983" s="22"/>
      <c r="G589983" s="22"/>
      <c r="H589983" s="22"/>
    </row>
    <row r="589984" spans="2:8" x14ac:dyDescent="0.2">
      <c r="B589984" s="22"/>
      <c r="C589984" s="22"/>
      <c r="D589984" s="31"/>
      <c r="E589984" s="22"/>
      <c r="F589984" s="22"/>
      <c r="G589984" s="22"/>
      <c r="H589984" s="22"/>
    </row>
    <row r="589985" spans="2:8" x14ac:dyDescent="0.2">
      <c r="B589985" s="22"/>
      <c r="C589985" s="22"/>
      <c r="D589985" s="31"/>
      <c r="E589985" s="22"/>
      <c r="F589985" s="22"/>
      <c r="G589985" s="22"/>
      <c r="H589985" s="22"/>
    </row>
    <row r="589986" spans="2:8" x14ac:dyDescent="0.2">
      <c r="B589986" s="22"/>
      <c r="C589986" s="22"/>
      <c r="D589986" s="31"/>
      <c r="E589986" s="22"/>
      <c r="F589986" s="22"/>
      <c r="G589986" s="22"/>
      <c r="H589986" s="22"/>
    </row>
    <row r="589987" spans="2:8" x14ac:dyDescent="0.2">
      <c r="B589987" s="22"/>
      <c r="C589987" s="22"/>
      <c r="D589987" s="31"/>
      <c r="E589987" s="22"/>
      <c r="F589987" s="22"/>
      <c r="G589987" s="22"/>
      <c r="H589987" s="22"/>
    </row>
    <row r="589988" spans="2:8" x14ac:dyDescent="0.2">
      <c r="B589988" s="22"/>
      <c r="C589988" s="22"/>
      <c r="D589988" s="31"/>
      <c r="E589988" s="22"/>
      <c r="F589988" s="22"/>
      <c r="G589988" s="22"/>
      <c r="H589988" s="22"/>
    </row>
    <row r="589989" spans="2:8" x14ac:dyDescent="0.2">
      <c r="B589989" s="22"/>
      <c r="C589989" s="22"/>
      <c r="D589989" s="31"/>
      <c r="E589989" s="22"/>
      <c r="F589989" s="22"/>
      <c r="G589989" s="22"/>
      <c r="H589989" s="22"/>
    </row>
    <row r="589990" spans="2:8" x14ac:dyDescent="0.2">
      <c r="B589990" s="22"/>
      <c r="C589990" s="22"/>
      <c r="D589990" s="31"/>
      <c r="E589990" s="22"/>
      <c r="F589990" s="22"/>
      <c r="G589990" s="22"/>
      <c r="H589990" s="22"/>
    </row>
    <row r="589991" spans="2:8" x14ac:dyDescent="0.2">
      <c r="B589991" s="22"/>
      <c r="C589991" s="22"/>
      <c r="D589991" s="31"/>
      <c r="E589991" s="22"/>
      <c r="F589991" s="22"/>
      <c r="G589991" s="22"/>
      <c r="H589991" s="22"/>
    </row>
    <row r="589992" spans="2:8" x14ac:dyDescent="0.2">
      <c r="B589992" s="22"/>
      <c r="C589992" s="22"/>
      <c r="D589992" s="31"/>
      <c r="E589992" s="22"/>
      <c r="F589992" s="22"/>
      <c r="G589992" s="22"/>
      <c r="H589992" s="22"/>
    </row>
    <row r="589993" spans="2:8" x14ac:dyDescent="0.2">
      <c r="B589993" s="22"/>
      <c r="C589993" s="22"/>
      <c r="D589993" s="31"/>
      <c r="E589993" s="22"/>
      <c r="F589993" s="22"/>
      <c r="G589993" s="22"/>
      <c r="H589993" s="22"/>
    </row>
    <row r="589994" spans="2:8" x14ac:dyDescent="0.2">
      <c r="B589994" s="22"/>
      <c r="C589994" s="22"/>
      <c r="D589994" s="31"/>
      <c r="E589994" s="22"/>
      <c r="F589994" s="22"/>
      <c r="G589994" s="22"/>
      <c r="H589994" s="22"/>
    </row>
    <row r="589995" spans="2:8" x14ac:dyDescent="0.2">
      <c r="B589995" s="22"/>
      <c r="C589995" s="22"/>
      <c r="D589995" s="31"/>
      <c r="E589995" s="22"/>
      <c r="F589995" s="22"/>
      <c r="G589995" s="22"/>
      <c r="H589995" s="22"/>
    </row>
    <row r="589996" spans="2:8" x14ac:dyDescent="0.2">
      <c r="B589996" s="22"/>
      <c r="C589996" s="22"/>
      <c r="D589996" s="31"/>
      <c r="E589996" s="22"/>
      <c r="F589996" s="22"/>
      <c r="G589996" s="22"/>
      <c r="H589996" s="22"/>
    </row>
    <row r="589997" spans="2:8" x14ac:dyDescent="0.2">
      <c r="B589997" s="22"/>
      <c r="C589997" s="22"/>
      <c r="D589997" s="31"/>
      <c r="E589997" s="22"/>
      <c r="F589997" s="22"/>
      <c r="G589997" s="22"/>
      <c r="H589997" s="22"/>
    </row>
    <row r="589998" spans="2:8" x14ac:dyDescent="0.2">
      <c r="B589998" s="22"/>
      <c r="C589998" s="22"/>
      <c r="D589998" s="31"/>
      <c r="E589998" s="22"/>
      <c r="F589998" s="22"/>
      <c r="G589998" s="22"/>
      <c r="H589998" s="22"/>
    </row>
    <row r="589999" spans="2:8" x14ac:dyDescent="0.2">
      <c r="B589999" s="22"/>
      <c r="C589999" s="22"/>
      <c r="D589999" s="31"/>
      <c r="E589999" s="22"/>
      <c r="F589999" s="22"/>
      <c r="G589999" s="22"/>
      <c r="H589999" s="22"/>
    </row>
    <row r="590000" spans="2:8" x14ac:dyDescent="0.2">
      <c r="B590000" s="22"/>
      <c r="C590000" s="22"/>
      <c r="D590000" s="31"/>
      <c r="E590000" s="22"/>
      <c r="F590000" s="22"/>
      <c r="G590000" s="22"/>
      <c r="H590000" s="22"/>
    </row>
    <row r="590001" spans="2:8" x14ac:dyDescent="0.2">
      <c r="B590001" s="22"/>
      <c r="C590001" s="22"/>
      <c r="D590001" s="31"/>
      <c r="E590001" s="22"/>
      <c r="F590001" s="22"/>
      <c r="G590001" s="22"/>
      <c r="H590001" s="22"/>
    </row>
    <row r="590002" spans="2:8" x14ac:dyDescent="0.2">
      <c r="B590002" s="22"/>
      <c r="C590002" s="22"/>
      <c r="D590002" s="31"/>
      <c r="E590002" s="22"/>
      <c r="F590002" s="22"/>
      <c r="G590002" s="22"/>
      <c r="H590002" s="22"/>
    </row>
    <row r="590003" spans="2:8" x14ac:dyDescent="0.2">
      <c r="B590003" s="22"/>
      <c r="C590003" s="22"/>
      <c r="D590003" s="31"/>
      <c r="E590003" s="22"/>
      <c r="F590003" s="22"/>
      <c r="G590003" s="22"/>
      <c r="H590003" s="22"/>
    </row>
    <row r="590004" spans="2:8" x14ac:dyDescent="0.2">
      <c r="B590004" s="22"/>
      <c r="C590004" s="22"/>
      <c r="D590004" s="31"/>
      <c r="E590004" s="22"/>
      <c r="F590004" s="22"/>
      <c r="G590004" s="22"/>
      <c r="H590004" s="22"/>
    </row>
    <row r="590005" spans="2:8" x14ac:dyDescent="0.2">
      <c r="B590005" s="22"/>
      <c r="C590005" s="22"/>
      <c r="D590005" s="31"/>
      <c r="E590005" s="22"/>
      <c r="F590005" s="22"/>
      <c r="G590005" s="22"/>
      <c r="H590005" s="22"/>
    </row>
    <row r="590006" spans="2:8" x14ac:dyDescent="0.2">
      <c r="B590006" s="22"/>
      <c r="C590006" s="22"/>
      <c r="D590006" s="31"/>
      <c r="E590006" s="22"/>
      <c r="F590006" s="22"/>
      <c r="G590006" s="22"/>
      <c r="H590006" s="22"/>
    </row>
    <row r="590007" spans="2:8" x14ac:dyDescent="0.2">
      <c r="B590007" s="22"/>
      <c r="C590007" s="22"/>
      <c r="D590007" s="31"/>
      <c r="E590007" s="22"/>
      <c r="F590007" s="22"/>
      <c r="G590007" s="22"/>
      <c r="H590007" s="22"/>
    </row>
    <row r="590008" spans="2:8" x14ac:dyDescent="0.2">
      <c r="B590008" s="22"/>
      <c r="C590008" s="22"/>
      <c r="D590008" s="31"/>
      <c r="E590008" s="22"/>
      <c r="F590008" s="22"/>
      <c r="G590008" s="22"/>
      <c r="H590008" s="22"/>
    </row>
    <row r="590009" spans="2:8" x14ac:dyDescent="0.2">
      <c r="B590009" s="22"/>
      <c r="C590009" s="22"/>
      <c r="D590009" s="31"/>
      <c r="E590009" s="22"/>
      <c r="F590009" s="22"/>
      <c r="G590009" s="22"/>
      <c r="H590009" s="22"/>
    </row>
    <row r="590010" spans="2:8" x14ac:dyDescent="0.2">
      <c r="B590010" s="22"/>
      <c r="C590010" s="22"/>
      <c r="D590010" s="31"/>
      <c r="E590010" s="22"/>
      <c r="F590010" s="22"/>
      <c r="G590010" s="22"/>
      <c r="H590010" s="22"/>
    </row>
    <row r="590011" spans="2:8" x14ac:dyDescent="0.2">
      <c r="B590011" s="22"/>
      <c r="C590011" s="22"/>
      <c r="D590011" s="31"/>
      <c r="E590011" s="22"/>
      <c r="F590011" s="22"/>
      <c r="G590011" s="22"/>
      <c r="H590011" s="22"/>
    </row>
    <row r="590012" spans="2:8" x14ac:dyDescent="0.2">
      <c r="B590012" s="22"/>
      <c r="C590012" s="22"/>
      <c r="D590012" s="31"/>
      <c r="E590012" s="22"/>
      <c r="F590012" s="22"/>
      <c r="G590012" s="22"/>
      <c r="H590012" s="22"/>
    </row>
    <row r="590013" spans="2:8" x14ac:dyDescent="0.2">
      <c r="B590013" s="22"/>
      <c r="C590013" s="22"/>
      <c r="D590013" s="31"/>
      <c r="E590013" s="22"/>
      <c r="F590013" s="22"/>
      <c r="G590013" s="22"/>
      <c r="H590013" s="22"/>
    </row>
    <row r="590014" spans="2:8" x14ac:dyDescent="0.2">
      <c r="B590014" s="22"/>
      <c r="C590014" s="22"/>
      <c r="D590014" s="31"/>
      <c r="E590014" s="22"/>
      <c r="F590014" s="22"/>
      <c r="G590014" s="22"/>
      <c r="H590014" s="22"/>
    </row>
    <row r="590015" spans="2:8" x14ac:dyDescent="0.2">
      <c r="B590015" s="22"/>
      <c r="C590015" s="22"/>
      <c r="D590015" s="31"/>
      <c r="E590015" s="22"/>
      <c r="F590015" s="22"/>
      <c r="G590015" s="22"/>
      <c r="H590015" s="22"/>
    </row>
    <row r="590016" spans="2:8" x14ac:dyDescent="0.2">
      <c r="B590016" s="22"/>
      <c r="C590016" s="22"/>
      <c r="D590016" s="31"/>
      <c r="E590016" s="22"/>
      <c r="F590016" s="22"/>
      <c r="G590016" s="22"/>
      <c r="H590016" s="22"/>
    </row>
    <row r="590017" spans="2:8" x14ac:dyDescent="0.2">
      <c r="B590017" s="22"/>
      <c r="C590017" s="22"/>
      <c r="D590017" s="31"/>
      <c r="E590017" s="22"/>
      <c r="F590017" s="22"/>
      <c r="G590017" s="22"/>
      <c r="H590017" s="22"/>
    </row>
    <row r="590018" spans="2:8" x14ac:dyDescent="0.2">
      <c r="B590018" s="22"/>
      <c r="C590018" s="22"/>
      <c r="D590018" s="31"/>
      <c r="E590018" s="22"/>
      <c r="F590018" s="22"/>
      <c r="G590018" s="22"/>
      <c r="H590018" s="22"/>
    </row>
    <row r="590019" spans="2:8" x14ac:dyDescent="0.2">
      <c r="B590019" s="22"/>
      <c r="C590019" s="22"/>
      <c r="D590019" s="31"/>
      <c r="E590019" s="22"/>
      <c r="F590019" s="22"/>
      <c r="G590019" s="22"/>
      <c r="H590019" s="22"/>
    </row>
    <row r="590020" spans="2:8" x14ac:dyDescent="0.2">
      <c r="B590020" s="22"/>
      <c r="C590020" s="22"/>
      <c r="D590020" s="31"/>
      <c r="E590020" s="22"/>
      <c r="F590020" s="22"/>
      <c r="G590020" s="22"/>
      <c r="H590020" s="22"/>
    </row>
    <row r="590021" spans="2:8" x14ac:dyDescent="0.2">
      <c r="B590021" s="22"/>
      <c r="C590021" s="22"/>
      <c r="D590021" s="31"/>
      <c r="E590021" s="22"/>
      <c r="F590021" s="22"/>
      <c r="G590021" s="22"/>
      <c r="H590021" s="22"/>
    </row>
    <row r="590022" spans="2:8" x14ac:dyDescent="0.2">
      <c r="B590022" s="22"/>
      <c r="C590022" s="22"/>
      <c r="D590022" s="31"/>
      <c r="E590022" s="22"/>
      <c r="F590022" s="22"/>
      <c r="G590022" s="22"/>
      <c r="H590022" s="22"/>
    </row>
    <row r="590023" spans="2:8" x14ac:dyDescent="0.2">
      <c r="B590023" s="22"/>
      <c r="C590023" s="22"/>
      <c r="D590023" s="31"/>
      <c r="E590023" s="22"/>
      <c r="F590023" s="22"/>
      <c r="G590023" s="22"/>
      <c r="H590023" s="22"/>
    </row>
    <row r="590024" spans="2:8" x14ac:dyDescent="0.2">
      <c r="B590024" s="22"/>
      <c r="C590024" s="22"/>
      <c r="D590024" s="31"/>
      <c r="E590024" s="22"/>
      <c r="F590024" s="22"/>
      <c r="G590024" s="22"/>
      <c r="H590024" s="22"/>
    </row>
    <row r="590025" spans="2:8" x14ac:dyDescent="0.2">
      <c r="B590025" s="22"/>
      <c r="C590025" s="22"/>
      <c r="D590025" s="31"/>
      <c r="E590025" s="22"/>
      <c r="F590025" s="22"/>
      <c r="G590025" s="22"/>
      <c r="H590025" s="22"/>
    </row>
    <row r="590026" spans="2:8" x14ac:dyDescent="0.2">
      <c r="B590026" s="22"/>
      <c r="C590026" s="22"/>
      <c r="D590026" s="31"/>
      <c r="E590026" s="22"/>
      <c r="F590026" s="22"/>
      <c r="G590026" s="22"/>
      <c r="H590026" s="22"/>
    </row>
    <row r="590027" spans="2:8" x14ac:dyDescent="0.2">
      <c r="B590027" s="22"/>
      <c r="C590027" s="22"/>
      <c r="D590027" s="31"/>
      <c r="E590027" s="22"/>
      <c r="F590027" s="22"/>
      <c r="G590027" s="22"/>
      <c r="H590027" s="22"/>
    </row>
    <row r="590028" spans="2:8" x14ac:dyDescent="0.2">
      <c r="B590028" s="22"/>
      <c r="C590028" s="22"/>
      <c r="D590028" s="31"/>
      <c r="E590028" s="22"/>
      <c r="F590028" s="22"/>
      <c r="G590028" s="22"/>
      <c r="H590028" s="22"/>
    </row>
    <row r="590029" spans="2:8" x14ac:dyDescent="0.2">
      <c r="B590029" s="22"/>
      <c r="C590029" s="22"/>
      <c r="D590029" s="31"/>
      <c r="E590029" s="22"/>
      <c r="F590029" s="22"/>
      <c r="G590029" s="22"/>
      <c r="H590029" s="22"/>
    </row>
    <row r="590030" spans="2:8" x14ac:dyDescent="0.2">
      <c r="B590030" s="22"/>
      <c r="C590030" s="22"/>
      <c r="D590030" s="31"/>
      <c r="E590030" s="22"/>
      <c r="F590030" s="22"/>
      <c r="G590030" s="22"/>
      <c r="H590030" s="22"/>
    </row>
    <row r="590031" spans="2:8" x14ac:dyDescent="0.2">
      <c r="B590031" s="22"/>
      <c r="C590031" s="22"/>
      <c r="D590031" s="31"/>
      <c r="E590031" s="22"/>
      <c r="F590031" s="22"/>
      <c r="G590031" s="22"/>
      <c r="H590031" s="22"/>
    </row>
    <row r="590032" spans="2:8" x14ac:dyDescent="0.2">
      <c r="B590032" s="22"/>
      <c r="C590032" s="22"/>
      <c r="D590032" s="31"/>
      <c r="E590032" s="22"/>
      <c r="F590032" s="22"/>
      <c r="G590032" s="22"/>
      <c r="H590032" s="22"/>
    </row>
    <row r="590033" spans="2:8" x14ac:dyDescent="0.2">
      <c r="B590033" s="22"/>
      <c r="C590033" s="22"/>
      <c r="D590033" s="31"/>
      <c r="E590033" s="22"/>
      <c r="F590033" s="22"/>
      <c r="G590033" s="22"/>
      <c r="H590033" s="22"/>
    </row>
    <row r="590034" spans="2:8" x14ac:dyDescent="0.2">
      <c r="B590034" s="22"/>
      <c r="C590034" s="22"/>
      <c r="D590034" s="31"/>
      <c r="E590034" s="22"/>
      <c r="F590034" s="22"/>
      <c r="G590034" s="22"/>
      <c r="H590034" s="22"/>
    </row>
    <row r="590035" spans="2:8" x14ac:dyDescent="0.2">
      <c r="B590035" s="22"/>
      <c r="C590035" s="22"/>
      <c r="D590035" s="31"/>
      <c r="E590035" s="22"/>
      <c r="F590035" s="22"/>
      <c r="G590035" s="22"/>
      <c r="H590035" s="22"/>
    </row>
    <row r="590036" spans="2:8" x14ac:dyDescent="0.2">
      <c r="B590036" s="22"/>
      <c r="C590036" s="22"/>
      <c r="D590036" s="31"/>
      <c r="E590036" s="22"/>
      <c r="F590036" s="22"/>
      <c r="G590036" s="22"/>
      <c r="H590036" s="22"/>
    </row>
    <row r="590037" spans="2:8" x14ac:dyDescent="0.2">
      <c r="B590037" s="22"/>
      <c r="C590037" s="22"/>
      <c r="D590037" s="31"/>
      <c r="E590037" s="22"/>
      <c r="F590037" s="22"/>
      <c r="G590037" s="22"/>
      <c r="H590037" s="22"/>
    </row>
    <row r="590038" spans="2:8" x14ac:dyDescent="0.2">
      <c r="B590038" s="22"/>
      <c r="C590038" s="22"/>
      <c r="D590038" s="31"/>
      <c r="E590038" s="22"/>
      <c r="F590038" s="22"/>
      <c r="G590038" s="22"/>
      <c r="H590038" s="22"/>
    </row>
    <row r="590039" spans="2:8" x14ac:dyDescent="0.2">
      <c r="B590039" s="22"/>
      <c r="C590039" s="22"/>
      <c r="D590039" s="31"/>
      <c r="E590039" s="22"/>
      <c r="F590039" s="22"/>
      <c r="G590039" s="22"/>
      <c r="H590039" s="22"/>
    </row>
    <row r="590040" spans="2:8" x14ac:dyDescent="0.2">
      <c r="B590040" s="22"/>
      <c r="C590040" s="22"/>
      <c r="D590040" s="31"/>
      <c r="E590040" s="22"/>
      <c r="F590040" s="22"/>
      <c r="G590040" s="22"/>
      <c r="H590040" s="22"/>
    </row>
    <row r="590041" spans="2:8" x14ac:dyDescent="0.2">
      <c r="B590041" s="22"/>
      <c r="C590041" s="22"/>
      <c r="D590041" s="31"/>
      <c r="E590041" s="22"/>
      <c r="F590041" s="22"/>
      <c r="G590041" s="22"/>
      <c r="H590041" s="22"/>
    </row>
    <row r="590042" spans="2:8" x14ac:dyDescent="0.2">
      <c r="B590042" s="22"/>
      <c r="C590042" s="22"/>
      <c r="D590042" s="31"/>
      <c r="E590042" s="22"/>
      <c r="F590042" s="22"/>
      <c r="G590042" s="22"/>
      <c r="H590042" s="22"/>
    </row>
    <row r="590043" spans="2:8" x14ac:dyDescent="0.2">
      <c r="B590043" s="22"/>
      <c r="C590043" s="22"/>
      <c r="D590043" s="31"/>
      <c r="E590043" s="22"/>
      <c r="F590043" s="22"/>
      <c r="G590043" s="22"/>
      <c r="H590043" s="22"/>
    </row>
    <row r="590044" spans="2:8" x14ac:dyDescent="0.2">
      <c r="B590044" s="22"/>
      <c r="C590044" s="22"/>
      <c r="D590044" s="31"/>
      <c r="E590044" s="22"/>
      <c r="F590044" s="22"/>
      <c r="G590044" s="22"/>
      <c r="H590044" s="22"/>
    </row>
    <row r="590045" spans="2:8" x14ac:dyDescent="0.2">
      <c r="B590045" s="22"/>
      <c r="C590045" s="22"/>
      <c r="D590045" s="31"/>
      <c r="E590045" s="22"/>
      <c r="F590045" s="22"/>
      <c r="G590045" s="22"/>
      <c r="H590045" s="22"/>
    </row>
    <row r="590046" spans="2:8" x14ac:dyDescent="0.2">
      <c r="B590046" s="23"/>
      <c r="C590046" s="23"/>
      <c r="D590046" s="31"/>
      <c r="E590046" s="23"/>
      <c r="F590046" s="23"/>
      <c r="G590046" s="23"/>
      <c r="H590046" s="22"/>
    </row>
    <row r="590047" spans="2:8" x14ac:dyDescent="0.2">
      <c r="B590047" s="24"/>
      <c r="C590047" s="24"/>
      <c r="D590047" s="32"/>
      <c r="E590047" s="24"/>
      <c r="F590047" s="24"/>
      <c r="G590047" s="24"/>
      <c r="H590047" s="23"/>
    </row>
    <row r="590048" spans="2:8" x14ac:dyDescent="0.2">
      <c r="B590048" s="25"/>
      <c r="C590048" s="25"/>
      <c r="D590048" s="31"/>
      <c r="E590048" s="25"/>
      <c r="F590048" s="25"/>
      <c r="G590048" s="25"/>
      <c r="H590048" s="24"/>
    </row>
    <row r="590049" spans="2:8" x14ac:dyDescent="0.2">
      <c r="B590049" s="25"/>
      <c r="C590049" s="25"/>
      <c r="D590049" s="31"/>
      <c r="E590049" s="25"/>
      <c r="F590049" s="25"/>
      <c r="G590049" s="25"/>
      <c r="H590049" s="25"/>
    </row>
    <row r="590050" spans="2:8" x14ac:dyDescent="0.2">
      <c r="B590050" s="25"/>
      <c r="C590050" s="25"/>
      <c r="D590050" s="31"/>
      <c r="E590050" s="25"/>
      <c r="F590050" s="25"/>
      <c r="G590050" s="25"/>
      <c r="H590050" s="25"/>
    </row>
    <row r="590051" spans="2:8" x14ac:dyDescent="0.2">
      <c r="B590051" s="25"/>
      <c r="C590051" s="25"/>
      <c r="D590051" s="31"/>
      <c r="E590051" s="25"/>
      <c r="F590051" s="25"/>
      <c r="G590051" s="25"/>
      <c r="H590051" s="25"/>
    </row>
    <row r="590052" spans="2:8" x14ac:dyDescent="0.2">
      <c r="B590052" s="25"/>
      <c r="C590052" s="25"/>
      <c r="D590052" s="31"/>
      <c r="E590052" s="25"/>
      <c r="F590052" s="25"/>
      <c r="G590052" s="25"/>
      <c r="H590052" s="25"/>
    </row>
    <row r="590053" spans="2:8" x14ac:dyDescent="0.2">
      <c r="B590053" s="25"/>
      <c r="C590053" s="25"/>
      <c r="D590053" s="31"/>
      <c r="E590053" s="25"/>
      <c r="F590053" s="25"/>
      <c r="G590053" s="25"/>
      <c r="H590053" s="25"/>
    </row>
    <row r="590054" spans="2:8" x14ac:dyDescent="0.2">
      <c r="B590054" s="21"/>
      <c r="C590054" s="21"/>
      <c r="D590054" s="31"/>
      <c r="E590054" s="21"/>
      <c r="F590054" s="21"/>
      <c r="G590054" s="21"/>
      <c r="H590054" s="25"/>
    </row>
    <row r="590055" spans="2:8" x14ac:dyDescent="0.2">
      <c r="B590055" s="25"/>
      <c r="C590055" s="25"/>
      <c r="D590055" s="31"/>
      <c r="E590055" s="25"/>
      <c r="F590055" s="25"/>
      <c r="G590055" s="25"/>
      <c r="H590055" s="21"/>
    </row>
    <row r="590056" spans="2:8" x14ac:dyDescent="0.2">
      <c r="B590056" s="25"/>
      <c r="C590056" s="25"/>
      <c r="D590056" s="31"/>
      <c r="E590056" s="25"/>
      <c r="F590056" s="25"/>
      <c r="G590056" s="25"/>
      <c r="H590056" s="25"/>
    </row>
    <row r="590057" spans="2:8" x14ac:dyDescent="0.2">
      <c r="B590057" s="25"/>
      <c r="C590057" s="25"/>
      <c r="D590057" s="31"/>
      <c r="E590057" s="25"/>
      <c r="F590057" s="25"/>
      <c r="G590057" s="25"/>
      <c r="H590057" s="25"/>
    </row>
    <row r="590058" spans="2:8" x14ac:dyDescent="0.2">
      <c r="B590058" s="25"/>
      <c r="C590058" s="25"/>
      <c r="D590058" s="31"/>
      <c r="E590058" s="25"/>
      <c r="F590058" s="25"/>
      <c r="G590058" s="25"/>
      <c r="H590058" s="25"/>
    </row>
    <row r="590059" spans="2:8" x14ac:dyDescent="0.2">
      <c r="B590059" s="25"/>
      <c r="C590059" s="25"/>
      <c r="D590059" s="31"/>
      <c r="E590059" s="25"/>
      <c r="F590059" s="25"/>
      <c r="G590059" s="25"/>
      <c r="H590059" s="25"/>
    </row>
    <row r="590060" spans="2:8" x14ac:dyDescent="0.2">
      <c r="B590060" s="25"/>
      <c r="C590060" s="25"/>
      <c r="D590060" s="31"/>
      <c r="E590060" s="25"/>
      <c r="F590060" s="25"/>
      <c r="G590060" s="25"/>
      <c r="H590060" s="25"/>
    </row>
    <row r="590061" spans="2:8" x14ac:dyDescent="0.2">
      <c r="B590061" s="25"/>
      <c r="C590061" s="25"/>
      <c r="D590061" s="31"/>
      <c r="E590061" s="25"/>
      <c r="F590061" s="25"/>
      <c r="G590061" s="25"/>
      <c r="H590061" s="25"/>
    </row>
    <row r="590062" spans="2:8" x14ac:dyDescent="0.2">
      <c r="B590062" s="25"/>
      <c r="C590062" s="25"/>
      <c r="D590062" s="31"/>
      <c r="E590062" s="25"/>
      <c r="F590062" s="25"/>
      <c r="G590062" s="25"/>
      <c r="H590062" s="25"/>
    </row>
    <row r="590063" spans="2:8" x14ac:dyDescent="0.2">
      <c r="B590063" s="25"/>
      <c r="C590063" s="25"/>
      <c r="D590063" s="31"/>
      <c r="E590063" s="25"/>
      <c r="F590063" s="25"/>
      <c r="G590063" s="25"/>
      <c r="H590063" s="25"/>
    </row>
    <row r="590064" spans="2:8" x14ac:dyDescent="0.2">
      <c r="B590064" s="25"/>
      <c r="C590064" s="25"/>
      <c r="D590064" s="31"/>
      <c r="E590064" s="25"/>
      <c r="F590064" s="25"/>
      <c r="G590064" s="25"/>
      <c r="H590064" s="25"/>
    </row>
    <row r="590065" spans="2:8" x14ac:dyDescent="0.2">
      <c r="B590065" s="25"/>
      <c r="C590065" s="25"/>
      <c r="D590065" s="31"/>
      <c r="E590065" s="25"/>
      <c r="F590065" s="25"/>
      <c r="G590065" s="25"/>
      <c r="H590065" s="25"/>
    </row>
    <row r="590066" spans="2:8" x14ac:dyDescent="0.2">
      <c r="B590066" s="25"/>
      <c r="C590066" s="25"/>
      <c r="D590066" s="31"/>
      <c r="E590066" s="25"/>
      <c r="F590066" s="25"/>
      <c r="G590066" s="25"/>
      <c r="H590066" s="25"/>
    </row>
    <row r="590067" spans="2:8" x14ac:dyDescent="0.2">
      <c r="B590067" s="25"/>
      <c r="C590067" s="25"/>
      <c r="D590067" s="31"/>
      <c r="E590067" s="25"/>
      <c r="F590067" s="25"/>
      <c r="G590067" s="25"/>
      <c r="H590067" s="25"/>
    </row>
    <row r="590068" spans="2:8" x14ac:dyDescent="0.2">
      <c r="B590068" s="25"/>
      <c r="C590068" s="25"/>
      <c r="D590068" s="31"/>
      <c r="E590068" s="25"/>
      <c r="F590068" s="25"/>
      <c r="G590068" s="25"/>
      <c r="H590068" s="25"/>
    </row>
    <row r="590069" spans="2:8" x14ac:dyDescent="0.2">
      <c r="B590069" s="25"/>
      <c r="C590069" s="25"/>
      <c r="D590069" s="31"/>
      <c r="E590069" s="25"/>
      <c r="F590069" s="25"/>
      <c r="G590069" s="25"/>
      <c r="H590069" s="25"/>
    </row>
    <row r="590070" spans="2:8" x14ac:dyDescent="0.2">
      <c r="B590070" s="25"/>
      <c r="C590070" s="25"/>
      <c r="D590070" s="31"/>
      <c r="E590070" s="25"/>
      <c r="F590070" s="25"/>
      <c r="G590070" s="25"/>
      <c r="H590070" s="25"/>
    </row>
    <row r="590071" spans="2:8" x14ac:dyDescent="0.2">
      <c r="B590071" s="25"/>
      <c r="C590071" s="25"/>
      <c r="D590071" s="31"/>
      <c r="E590071" s="25"/>
      <c r="F590071" s="25"/>
      <c r="G590071" s="25"/>
      <c r="H590071" s="25"/>
    </row>
    <row r="590072" spans="2:8" x14ac:dyDescent="0.2">
      <c r="B590072" s="25"/>
      <c r="C590072" s="25"/>
      <c r="D590072" s="31"/>
      <c r="E590072" s="25"/>
      <c r="F590072" s="25"/>
      <c r="G590072" s="25"/>
      <c r="H590072" s="25"/>
    </row>
    <row r="590073" spans="2:8" x14ac:dyDescent="0.2">
      <c r="B590073" s="25"/>
      <c r="C590073" s="25"/>
      <c r="D590073" s="31"/>
      <c r="E590073" s="25"/>
      <c r="F590073" s="25"/>
      <c r="G590073" s="25"/>
      <c r="H590073" s="25"/>
    </row>
    <row r="590074" spans="2:8" x14ac:dyDescent="0.2">
      <c r="B590074" s="25"/>
      <c r="C590074" s="25"/>
      <c r="D590074" s="31"/>
      <c r="E590074" s="25"/>
      <c r="F590074" s="25"/>
      <c r="G590074" s="25"/>
      <c r="H590074" s="25"/>
    </row>
    <row r="590075" spans="2:8" x14ac:dyDescent="0.2">
      <c r="B590075" s="25"/>
      <c r="C590075" s="25"/>
      <c r="D590075" s="31"/>
      <c r="E590075" s="25"/>
      <c r="F590075" s="25"/>
      <c r="G590075" s="25"/>
      <c r="H590075" s="25"/>
    </row>
    <row r="590076" spans="2:8" x14ac:dyDescent="0.2">
      <c r="B590076" s="25"/>
      <c r="C590076" s="25"/>
      <c r="D590076" s="31"/>
      <c r="E590076" s="25"/>
      <c r="F590076" s="25"/>
      <c r="G590076" s="25"/>
      <c r="H590076" s="25"/>
    </row>
    <row r="590077" spans="2:8" x14ac:dyDescent="0.2">
      <c r="B590077" s="25"/>
      <c r="C590077" s="25"/>
      <c r="D590077" s="31"/>
      <c r="E590077" s="25"/>
      <c r="F590077" s="25"/>
      <c r="G590077" s="25"/>
      <c r="H590077" s="25"/>
    </row>
    <row r="590078" spans="2:8" x14ac:dyDescent="0.2">
      <c r="B590078" s="25"/>
      <c r="C590078" s="25"/>
      <c r="D590078" s="31"/>
      <c r="E590078" s="25"/>
      <c r="F590078" s="25"/>
      <c r="G590078" s="25"/>
      <c r="H590078" s="25"/>
    </row>
    <row r="590079" spans="2:8" x14ac:dyDescent="0.2">
      <c r="B590079" s="25"/>
      <c r="C590079" s="25"/>
      <c r="D590079" s="31"/>
      <c r="E590079" s="25"/>
      <c r="F590079" s="25"/>
      <c r="G590079" s="25"/>
      <c r="H590079" s="25"/>
    </row>
    <row r="590080" spans="2:8" x14ac:dyDescent="0.2">
      <c r="B590080" s="25"/>
      <c r="C590080" s="25"/>
      <c r="D590080" s="31"/>
      <c r="E590080" s="25"/>
      <c r="F590080" s="25"/>
      <c r="G590080" s="25"/>
      <c r="H590080" s="25"/>
    </row>
    <row r="590081" spans="2:8" x14ac:dyDescent="0.2">
      <c r="B590081" s="25"/>
      <c r="C590081" s="25"/>
      <c r="D590081" s="31"/>
      <c r="E590081" s="25"/>
      <c r="F590081" s="25"/>
      <c r="G590081" s="25"/>
      <c r="H590081" s="25"/>
    </row>
    <row r="590082" spans="2:8" x14ac:dyDescent="0.2">
      <c r="B590082" s="25"/>
      <c r="C590082" s="25"/>
      <c r="D590082" s="31"/>
      <c r="E590082" s="25"/>
      <c r="F590082" s="25"/>
      <c r="G590082" s="25"/>
      <c r="H590082" s="25"/>
    </row>
    <row r="590083" spans="2:8" x14ac:dyDescent="0.2">
      <c r="B590083" s="25"/>
      <c r="C590083" s="25"/>
      <c r="D590083" s="31"/>
      <c r="E590083" s="25"/>
      <c r="F590083" s="25"/>
      <c r="G590083" s="25"/>
      <c r="H590083" s="25"/>
    </row>
    <row r="590084" spans="2:8" x14ac:dyDescent="0.2">
      <c r="B590084" s="25"/>
      <c r="C590084" s="25"/>
      <c r="D590084" s="31"/>
      <c r="E590084" s="25"/>
      <c r="F590084" s="25"/>
      <c r="G590084" s="25"/>
      <c r="H590084" s="25"/>
    </row>
    <row r="590085" spans="2:8" x14ac:dyDescent="0.2">
      <c r="B590085" s="25"/>
      <c r="C590085" s="25"/>
      <c r="D590085" s="31"/>
      <c r="E590085" s="25"/>
      <c r="F590085" s="25"/>
      <c r="G590085" s="25"/>
      <c r="H590085" s="25"/>
    </row>
    <row r="590086" spans="2:8" x14ac:dyDescent="0.2">
      <c r="B590086" s="25"/>
      <c r="C590086" s="25"/>
      <c r="D590086" s="31"/>
      <c r="E590086" s="25"/>
      <c r="F590086" s="25"/>
      <c r="G590086" s="25"/>
      <c r="H590086" s="25"/>
    </row>
    <row r="590087" spans="2:8" x14ac:dyDescent="0.2">
      <c r="B590087" s="25"/>
      <c r="C590087" s="25"/>
      <c r="D590087" s="31"/>
      <c r="E590087" s="25"/>
      <c r="F590087" s="25"/>
      <c r="G590087" s="25"/>
      <c r="H590087" s="25"/>
    </row>
    <row r="590088" spans="2:8" x14ac:dyDescent="0.2">
      <c r="B590088" s="25"/>
      <c r="C590088" s="25"/>
      <c r="D590088" s="31"/>
      <c r="E590088" s="25"/>
      <c r="F590088" s="25"/>
      <c r="G590088" s="25"/>
      <c r="H590088" s="25"/>
    </row>
    <row r="590089" spans="2:8" x14ac:dyDescent="0.2">
      <c r="B590089" s="25"/>
      <c r="C590089" s="25"/>
      <c r="D590089" s="31"/>
      <c r="E590089" s="25"/>
      <c r="F590089" s="25"/>
      <c r="G590089" s="25"/>
      <c r="H590089" s="25"/>
    </row>
    <row r="590090" spans="2:8" x14ac:dyDescent="0.2">
      <c r="B590090" s="25"/>
      <c r="C590090" s="25"/>
      <c r="D590090" s="31"/>
      <c r="E590090" s="25"/>
      <c r="F590090" s="25"/>
      <c r="G590090" s="25"/>
      <c r="H590090" s="25"/>
    </row>
    <row r="590091" spans="2:8" x14ac:dyDescent="0.2">
      <c r="B590091" s="25"/>
      <c r="C590091" s="25"/>
      <c r="D590091" s="31"/>
      <c r="E590091" s="25"/>
      <c r="F590091" s="25"/>
      <c r="G590091" s="25"/>
      <c r="H590091" s="25"/>
    </row>
    <row r="590092" spans="2:8" x14ac:dyDescent="0.2">
      <c r="B590092" s="25"/>
      <c r="C590092" s="25"/>
      <c r="D590092" s="31"/>
      <c r="E590092" s="25"/>
      <c r="F590092" s="25"/>
      <c r="G590092" s="25"/>
      <c r="H590092" s="25"/>
    </row>
    <row r="590093" spans="2:8" x14ac:dyDescent="0.2">
      <c r="B590093" s="25"/>
      <c r="C590093" s="25"/>
      <c r="D590093" s="31"/>
      <c r="E590093" s="25"/>
      <c r="F590093" s="25"/>
      <c r="G590093" s="25"/>
      <c r="H590093" s="25"/>
    </row>
    <row r="590094" spans="2:8" x14ac:dyDescent="0.2">
      <c r="B590094" s="25"/>
      <c r="C590094" s="25"/>
      <c r="D590094" s="31"/>
      <c r="E590094" s="25"/>
      <c r="F590094" s="25"/>
      <c r="G590094" s="25"/>
      <c r="H590094" s="25"/>
    </row>
    <row r="590095" spans="2:8" x14ac:dyDescent="0.2">
      <c r="B590095" s="25"/>
      <c r="C590095" s="25"/>
      <c r="D590095" s="31"/>
      <c r="E590095" s="25"/>
      <c r="F590095" s="25"/>
      <c r="G590095" s="25"/>
      <c r="H590095" s="25"/>
    </row>
    <row r="590096" spans="2:8" x14ac:dyDescent="0.2">
      <c r="B590096" s="25"/>
      <c r="C590096" s="25"/>
      <c r="D590096" s="31"/>
      <c r="E590096" s="25"/>
      <c r="F590096" s="25"/>
      <c r="G590096" s="25"/>
      <c r="H590096" s="25"/>
    </row>
    <row r="590097" spans="2:8" x14ac:dyDescent="0.2">
      <c r="B590097" s="25"/>
      <c r="C590097" s="25"/>
      <c r="D590097" s="31"/>
      <c r="E590097" s="25"/>
      <c r="F590097" s="25"/>
      <c r="G590097" s="25"/>
      <c r="H590097" s="25"/>
    </row>
    <row r="590098" spans="2:8" x14ac:dyDescent="0.2">
      <c r="B590098" s="25"/>
      <c r="C590098" s="25"/>
      <c r="D590098" s="31"/>
      <c r="E590098" s="25"/>
      <c r="F590098" s="25"/>
      <c r="G590098" s="25"/>
      <c r="H590098" s="25"/>
    </row>
    <row r="590099" spans="2:8" x14ac:dyDescent="0.2">
      <c r="B590099" s="25"/>
      <c r="C590099" s="25"/>
      <c r="D590099" s="31"/>
      <c r="E590099" s="25"/>
      <c r="F590099" s="25"/>
      <c r="G590099" s="25"/>
      <c r="H590099" s="25"/>
    </row>
    <row r="590100" spans="2:8" x14ac:dyDescent="0.2">
      <c r="B590100" s="25"/>
      <c r="C590100" s="25"/>
      <c r="D590100" s="31"/>
      <c r="E590100" s="25"/>
      <c r="F590100" s="25"/>
      <c r="G590100" s="25"/>
      <c r="H590100" s="25"/>
    </row>
    <row r="590101" spans="2:8" x14ac:dyDescent="0.2">
      <c r="B590101" s="25"/>
      <c r="C590101" s="25"/>
      <c r="D590101" s="31"/>
      <c r="E590101" s="25"/>
      <c r="F590101" s="25"/>
      <c r="G590101" s="25"/>
      <c r="H590101" s="25"/>
    </row>
    <row r="590102" spans="2:8" x14ac:dyDescent="0.2">
      <c r="B590102" s="25"/>
      <c r="C590102" s="25"/>
      <c r="D590102" s="31"/>
      <c r="E590102" s="25"/>
      <c r="F590102" s="25"/>
      <c r="G590102" s="25"/>
      <c r="H590102" s="25"/>
    </row>
    <row r="590103" spans="2:8" x14ac:dyDescent="0.2">
      <c r="B590103" s="25"/>
      <c r="C590103" s="25"/>
      <c r="D590103" s="31"/>
      <c r="E590103" s="25"/>
      <c r="F590103" s="25"/>
      <c r="G590103" s="25"/>
      <c r="H590103" s="25"/>
    </row>
    <row r="590104" spans="2:8" x14ac:dyDescent="0.2">
      <c r="B590104" s="25"/>
      <c r="C590104" s="25"/>
      <c r="D590104" s="31"/>
      <c r="E590104" s="25"/>
      <c r="F590104" s="25"/>
      <c r="G590104" s="25"/>
      <c r="H590104" s="25"/>
    </row>
    <row r="590105" spans="2:8" x14ac:dyDescent="0.2">
      <c r="B590105" s="25"/>
      <c r="C590105" s="25"/>
      <c r="D590105" s="31"/>
      <c r="E590105" s="25"/>
      <c r="F590105" s="25"/>
      <c r="G590105" s="25"/>
      <c r="H590105" s="25"/>
    </row>
    <row r="590106" spans="2:8" x14ac:dyDescent="0.2">
      <c r="B590106" s="25"/>
      <c r="C590106" s="25"/>
      <c r="D590106" s="31"/>
      <c r="E590106" s="25"/>
      <c r="F590106" s="25"/>
      <c r="G590106" s="25"/>
      <c r="H590106" s="25"/>
    </row>
    <row r="590107" spans="2:8" x14ac:dyDescent="0.2">
      <c r="B590107" s="25"/>
      <c r="C590107" s="25"/>
      <c r="D590107" s="31"/>
      <c r="E590107" s="25"/>
      <c r="F590107" s="25"/>
      <c r="G590107" s="25"/>
      <c r="H590107" s="25"/>
    </row>
    <row r="590108" spans="2:8" x14ac:dyDescent="0.2">
      <c r="B590108" s="25"/>
      <c r="C590108" s="25"/>
      <c r="D590108" s="31"/>
      <c r="E590108" s="25"/>
      <c r="F590108" s="25"/>
      <c r="G590108" s="25"/>
      <c r="H590108" s="25"/>
    </row>
    <row r="590109" spans="2:8" x14ac:dyDescent="0.2">
      <c r="B590109" s="25"/>
      <c r="C590109" s="25"/>
      <c r="D590109" s="31"/>
      <c r="E590109" s="25"/>
      <c r="F590109" s="25"/>
      <c r="G590109" s="25"/>
      <c r="H590109" s="25"/>
    </row>
    <row r="590110" spans="2:8" x14ac:dyDescent="0.2">
      <c r="B590110" s="25"/>
      <c r="C590110" s="25"/>
      <c r="D590110" s="31"/>
      <c r="E590110" s="25"/>
      <c r="F590110" s="25"/>
      <c r="G590110" s="25"/>
      <c r="H590110" s="25"/>
    </row>
    <row r="590111" spans="2:8" x14ac:dyDescent="0.2">
      <c r="B590111" s="25"/>
      <c r="C590111" s="25"/>
      <c r="D590111" s="31"/>
      <c r="E590111" s="25"/>
      <c r="F590111" s="25"/>
      <c r="G590111" s="25"/>
      <c r="H590111" s="25"/>
    </row>
    <row r="590112" spans="2:8" x14ac:dyDescent="0.2">
      <c r="B590112" s="25"/>
      <c r="C590112" s="25"/>
      <c r="D590112" s="31"/>
      <c r="E590112" s="25"/>
      <c r="F590112" s="25"/>
      <c r="G590112" s="25"/>
      <c r="H590112" s="25"/>
    </row>
    <row r="590113" spans="2:8" x14ac:dyDescent="0.2">
      <c r="B590113" s="25"/>
      <c r="C590113" s="25"/>
      <c r="D590113" s="31"/>
      <c r="E590113" s="25"/>
      <c r="F590113" s="25"/>
      <c r="G590113" s="25"/>
      <c r="H590113" s="25"/>
    </row>
    <row r="590114" spans="2:8" x14ac:dyDescent="0.2">
      <c r="B590114" s="25"/>
      <c r="C590114" s="25"/>
      <c r="D590114" s="31"/>
      <c r="E590114" s="25"/>
      <c r="F590114" s="25"/>
      <c r="G590114" s="25"/>
      <c r="H590114" s="25"/>
    </row>
    <row r="590115" spans="2:8" x14ac:dyDescent="0.2">
      <c r="B590115" s="25"/>
      <c r="C590115" s="25"/>
      <c r="D590115" s="31"/>
      <c r="E590115" s="25"/>
      <c r="F590115" s="25"/>
      <c r="G590115" s="25"/>
      <c r="H590115" s="25"/>
    </row>
    <row r="590116" spans="2:8" x14ac:dyDescent="0.2">
      <c r="B590116" s="25"/>
      <c r="C590116" s="25"/>
      <c r="D590116" s="31"/>
      <c r="E590116" s="25"/>
      <c r="F590116" s="25"/>
      <c r="G590116" s="25"/>
      <c r="H590116" s="25"/>
    </row>
    <row r="590117" spans="2:8" x14ac:dyDescent="0.2">
      <c r="B590117" s="25"/>
      <c r="C590117" s="25"/>
      <c r="D590117" s="31"/>
      <c r="E590117" s="25"/>
      <c r="F590117" s="25"/>
      <c r="G590117" s="25"/>
      <c r="H590117" s="25"/>
    </row>
    <row r="590118" spans="2:8" x14ac:dyDescent="0.2">
      <c r="B590118" s="25"/>
      <c r="C590118" s="25"/>
      <c r="D590118" s="31"/>
      <c r="E590118" s="25"/>
      <c r="F590118" s="25"/>
      <c r="G590118" s="25"/>
      <c r="H590118" s="25"/>
    </row>
    <row r="590119" spans="2:8" x14ac:dyDescent="0.2">
      <c r="B590119" s="25"/>
      <c r="C590119" s="25"/>
      <c r="D590119" s="31"/>
      <c r="E590119" s="25"/>
      <c r="F590119" s="25"/>
      <c r="G590119" s="25"/>
      <c r="H590119" s="25"/>
    </row>
    <row r="590120" spans="2:8" x14ac:dyDescent="0.2">
      <c r="B590120" s="25"/>
      <c r="C590120" s="25"/>
      <c r="D590120" s="31"/>
      <c r="E590120" s="25"/>
      <c r="F590120" s="25"/>
      <c r="G590120" s="25"/>
      <c r="H590120" s="25"/>
    </row>
    <row r="590121" spans="2:8" x14ac:dyDescent="0.2">
      <c r="B590121" s="25"/>
      <c r="C590121" s="25"/>
      <c r="D590121" s="31"/>
      <c r="E590121" s="25"/>
      <c r="F590121" s="25"/>
      <c r="G590121" s="25"/>
      <c r="H590121" s="25"/>
    </row>
    <row r="590122" spans="2:8" x14ac:dyDescent="0.2">
      <c r="B590122" s="25"/>
      <c r="C590122" s="25"/>
      <c r="D590122" s="31"/>
      <c r="E590122" s="25"/>
      <c r="F590122" s="25"/>
      <c r="G590122" s="25"/>
      <c r="H590122" s="25"/>
    </row>
    <row r="590123" spans="2:8" x14ac:dyDescent="0.2">
      <c r="B590123" s="25"/>
      <c r="C590123" s="25"/>
      <c r="D590123" s="31"/>
      <c r="E590123" s="25"/>
      <c r="F590123" s="25"/>
      <c r="G590123" s="25"/>
      <c r="H590123" s="25"/>
    </row>
    <row r="590124" spans="2:8" x14ac:dyDescent="0.2">
      <c r="B590124" s="25"/>
      <c r="C590124" s="25"/>
      <c r="D590124" s="31"/>
      <c r="E590124" s="25"/>
      <c r="F590124" s="25"/>
      <c r="G590124" s="25"/>
      <c r="H590124" s="25"/>
    </row>
    <row r="590125" spans="2:8" x14ac:dyDescent="0.2">
      <c r="B590125" s="25"/>
      <c r="C590125" s="25"/>
      <c r="D590125" s="31"/>
      <c r="E590125" s="25"/>
      <c r="F590125" s="25"/>
      <c r="G590125" s="25"/>
      <c r="H590125" s="25"/>
    </row>
    <row r="590126" spans="2:8" x14ac:dyDescent="0.2">
      <c r="B590126" s="25"/>
      <c r="C590126" s="25"/>
      <c r="D590126" s="31"/>
      <c r="E590126" s="25"/>
      <c r="F590126" s="25"/>
      <c r="G590126" s="25"/>
      <c r="H590126" s="25"/>
    </row>
    <row r="590127" spans="2:8" x14ac:dyDescent="0.2">
      <c r="B590127" s="25"/>
      <c r="C590127" s="25"/>
      <c r="D590127" s="31"/>
      <c r="E590127" s="25"/>
      <c r="F590127" s="25"/>
      <c r="G590127" s="25"/>
      <c r="H590127" s="25"/>
    </row>
    <row r="590128" spans="2:8" x14ac:dyDescent="0.2">
      <c r="B590128" s="25"/>
      <c r="C590128" s="25"/>
      <c r="D590128" s="31"/>
      <c r="E590128" s="25"/>
      <c r="F590128" s="25"/>
      <c r="G590128" s="25"/>
      <c r="H590128" s="25"/>
    </row>
    <row r="590129" spans="2:8" x14ac:dyDescent="0.2">
      <c r="B590129" s="25"/>
      <c r="C590129" s="25"/>
      <c r="D590129" s="31"/>
      <c r="E590129" s="25"/>
      <c r="F590129" s="25"/>
      <c r="G590129" s="25"/>
      <c r="H590129" s="25"/>
    </row>
    <row r="590130" spans="2:8" x14ac:dyDescent="0.2">
      <c r="B590130" s="25"/>
      <c r="C590130" s="25"/>
      <c r="D590130" s="31"/>
      <c r="E590130" s="25"/>
      <c r="F590130" s="25"/>
      <c r="G590130" s="25"/>
      <c r="H590130" s="25"/>
    </row>
    <row r="590131" spans="2:8" x14ac:dyDescent="0.2">
      <c r="B590131" s="25"/>
      <c r="C590131" s="25"/>
      <c r="D590131" s="31"/>
      <c r="E590131" s="25"/>
      <c r="F590131" s="25"/>
      <c r="G590131" s="25"/>
      <c r="H590131" s="25"/>
    </row>
    <row r="590132" spans="2:8" x14ac:dyDescent="0.2">
      <c r="B590132" s="25"/>
      <c r="C590132" s="25"/>
      <c r="D590132" s="31"/>
      <c r="E590132" s="25"/>
      <c r="F590132" s="25"/>
      <c r="G590132" s="25"/>
      <c r="H590132" s="25"/>
    </row>
    <row r="590133" spans="2:8" x14ac:dyDescent="0.2">
      <c r="B590133" s="25"/>
      <c r="C590133" s="25"/>
      <c r="D590133" s="31"/>
      <c r="E590133" s="25"/>
      <c r="F590133" s="25"/>
      <c r="G590133" s="25"/>
      <c r="H590133" s="25"/>
    </row>
    <row r="590134" spans="2:8" x14ac:dyDescent="0.2">
      <c r="B590134" s="25"/>
      <c r="C590134" s="25"/>
      <c r="D590134" s="31"/>
      <c r="E590134" s="25"/>
      <c r="F590134" s="25"/>
      <c r="G590134" s="25"/>
      <c r="H590134" s="25"/>
    </row>
    <row r="590135" spans="2:8" x14ac:dyDescent="0.2">
      <c r="B590135" s="25"/>
      <c r="C590135" s="25"/>
      <c r="D590135" s="31"/>
      <c r="E590135" s="25"/>
      <c r="F590135" s="25"/>
      <c r="G590135" s="25"/>
      <c r="H590135" s="25"/>
    </row>
    <row r="590136" spans="2:8" x14ac:dyDescent="0.2">
      <c r="B590136" s="25"/>
      <c r="C590136" s="25"/>
      <c r="D590136" s="31"/>
      <c r="E590136" s="25"/>
      <c r="F590136" s="25"/>
      <c r="G590136" s="25"/>
      <c r="H590136" s="25"/>
    </row>
    <row r="590137" spans="2:8" x14ac:dyDescent="0.2">
      <c r="B590137" s="25"/>
      <c r="C590137" s="25"/>
      <c r="D590137" s="31"/>
      <c r="E590137" s="25"/>
      <c r="F590137" s="25"/>
      <c r="G590137" s="25"/>
      <c r="H590137" s="25"/>
    </row>
    <row r="590138" spans="2:8" x14ac:dyDescent="0.2">
      <c r="B590138" s="25"/>
      <c r="C590138" s="25"/>
      <c r="D590138" s="31"/>
      <c r="E590138" s="25"/>
      <c r="F590138" s="25"/>
      <c r="G590138" s="25"/>
      <c r="H590138" s="25"/>
    </row>
    <row r="590139" spans="2:8" x14ac:dyDescent="0.2">
      <c r="B590139" s="25"/>
      <c r="C590139" s="25"/>
      <c r="D590139" s="31"/>
      <c r="E590139" s="25"/>
      <c r="F590139" s="25"/>
      <c r="G590139" s="25"/>
      <c r="H590139" s="25"/>
    </row>
    <row r="590140" spans="2:8" x14ac:dyDescent="0.2">
      <c r="B590140" s="25"/>
      <c r="C590140" s="25"/>
      <c r="D590140" s="31"/>
      <c r="E590140" s="25"/>
      <c r="F590140" s="25"/>
      <c r="G590140" s="25"/>
      <c r="H590140" s="25"/>
    </row>
    <row r="590141" spans="2:8" x14ac:dyDescent="0.2">
      <c r="B590141" s="25"/>
      <c r="C590141" s="25"/>
      <c r="D590141" s="31"/>
      <c r="E590141" s="25"/>
      <c r="F590141" s="25"/>
      <c r="G590141" s="25"/>
      <c r="H590141" s="25"/>
    </row>
    <row r="590142" spans="2:8" x14ac:dyDescent="0.2">
      <c r="B590142" s="25"/>
      <c r="C590142" s="25"/>
      <c r="D590142" s="31"/>
      <c r="E590142" s="25"/>
      <c r="F590142" s="25"/>
      <c r="G590142" s="25"/>
      <c r="H590142" s="25"/>
    </row>
    <row r="590143" spans="2:8" x14ac:dyDescent="0.2">
      <c r="B590143" s="25"/>
      <c r="C590143" s="25"/>
      <c r="D590143" s="31"/>
      <c r="E590143" s="25"/>
      <c r="F590143" s="25"/>
      <c r="G590143" s="25"/>
      <c r="H590143" s="25"/>
    </row>
    <row r="590144" spans="2:8" x14ac:dyDescent="0.2">
      <c r="B590144" s="25"/>
      <c r="C590144" s="25"/>
      <c r="D590144" s="31"/>
      <c r="E590144" s="25"/>
      <c r="F590144" s="25"/>
      <c r="G590144" s="25"/>
      <c r="H590144" s="25"/>
    </row>
    <row r="590145" spans="2:8" x14ac:dyDescent="0.2">
      <c r="B590145" s="25"/>
      <c r="C590145" s="25"/>
      <c r="D590145" s="31"/>
      <c r="E590145" s="25"/>
      <c r="F590145" s="25"/>
      <c r="G590145" s="25"/>
      <c r="H590145" s="25"/>
    </row>
    <row r="590146" spans="2:8" x14ac:dyDescent="0.2">
      <c r="B590146" s="25"/>
      <c r="C590146" s="25"/>
      <c r="D590146" s="31"/>
      <c r="E590146" s="25"/>
      <c r="F590146" s="25"/>
      <c r="G590146" s="25"/>
      <c r="H590146" s="25"/>
    </row>
    <row r="590147" spans="2:8" x14ac:dyDescent="0.2">
      <c r="B590147" s="25"/>
      <c r="C590147" s="25"/>
      <c r="D590147" s="31"/>
      <c r="E590147" s="25"/>
      <c r="F590147" s="25"/>
      <c r="G590147" s="25"/>
      <c r="H590147" s="25"/>
    </row>
    <row r="590148" spans="2:8" x14ac:dyDescent="0.2">
      <c r="B590148" s="25"/>
      <c r="C590148" s="25"/>
      <c r="D590148" s="31"/>
      <c r="E590148" s="25"/>
      <c r="F590148" s="25"/>
      <c r="G590148" s="25"/>
      <c r="H590148" s="25"/>
    </row>
    <row r="590149" spans="2:8" x14ac:dyDescent="0.2">
      <c r="B590149" s="25"/>
      <c r="C590149" s="25"/>
      <c r="D590149" s="31"/>
      <c r="E590149" s="25"/>
      <c r="F590149" s="25"/>
      <c r="G590149" s="25"/>
      <c r="H590149" s="25"/>
    </row>
    <row r="590150" spans="2:8" x14ac:dyDescent="0.2">
      <c r="B590150" s="25"/>
      <c r="C590150" s="25"/>
      <c r="D590150" s="31"/>
      <c r="E590150" s="25"/>
      <c r="F590150" s="25"/>
      <c r="G590150" s="25"/>
      <c r="H590150" s="25"/>
    </row>
    <row r="590151" spans="2:8" x14ac:dyDescent="0.2">
      <c r="B590151" s="25"/>
      <c r="C590151" s="25"/>
      <c r="D590151" s="31"/>
      <c r="E590151" s="25"/>
      <c r="F590151" s="25"/>
      <c r="G590151" s="25"/>
      <c r="H590151" s="25"/>
    </row>
    <row r="590152" spans="2:8" x14ac:dyDescent="0.2">
      <c r="B590152" s="25"/>
      <c r="C590152" s="25"/>
      <c r="D590152" s="31"/>
      <c r="E590152" s="25"/>
      <c r="F590152" s="25"/>
      <c r="G590152" s="25"/>
      <c r="H590152" s="25"/>
    </row>
    <row r="590153" spans="2:8" x14ac:dyDescent="0.2">
      <c r="B590153" s="25"/>
      <c r="C590153" s="25"/>
      <c r="D590153" s="31"/>
      <c r="E590153" s="25"/>
      <c r="F590153" s="25"/>
      <c r="G590153" s="25"/>
      <c r="H590153" s="25"/>
    </row>
    <row r="590154" spans="2:8" x14ac:dyDescent="0.2">
      <c r="B590154" s="25"/>
      <c r="C590154" s="25"/>
      <c r="D590154" s="31"/>
      <c r="E590154" s="25"/>
      <c r="F590154" s="25"/>
      <c r="G590154" s="25"/>
      <c r="H590154" s="25"/>
    </row>
    <row r="590155" spans="2:8" x14ac:dyDescent="0.2">
      <c r="B590155" s="25"/>
      <c r="C590155" s="25"/>
      <c r="D590155" s="31"/>
      <c r="E590155" s="25"/>
      <c r="F590155" s="25"/>
      <c r="G590155" s="25"/>
      <c r="H590155" s="25"/>
    </row>
    <row r="590156" spans="2:8" x14ac:dyDescent="0.2">
      <c r="B590156" s="25"/>
      <c r="C590156" s="25"/>
      <c r="D590156" s="31"/>
      <c r="E590156" s="25"/>
      <c r="F590156" s="25"/>
      <c r="G590156" s="25"/>
      <c r="H590156" s="25"/>
    </row>
    <row r="590157" spans="2:8" x14ac:dyDescent="0.2">
      <c r="B590157" s="25"/>
      <c r="C590157" s="25"/>
      <c r="D590157" s="31"/>
      <c r="E590157" s="25"/>
      <c r="F590157" s="25"/>
      <c r="G590157" s="25"/>
      <c r="H590157" s="25"/>
    </row>
    <row r="590158" spans="2:8" x14ac:dyDescent="0.2">
      <c r="B590158" s="25"/>
      <c r="C590158" s="25"/>
      <c r="D590158" s="31"/>
      <c r="E590158" s="25"/>
      <c r="F590158" s="25"/>
      <c r="G590158" s="25"/>
      <c r="H590158" s="25"/>
    </row>
    <row r="590159" spans="2:8" x14ac:dyDescent="0.2">
      <c r="B590159" s="25"/>
      <c r="C590159" s="25"/>
      <c r="D590159" s="31"/>
      <c r="E590159" s="25"/>
      <c r="F590159" s="25"/>
      <c r="G590159" s="25"/>
      <c r="H590159" s="25"/>
    </row>
    <row r="590160" spans="2:8" x14ac:dyDescent="0.2">
      <c r="B590160" s="25"/>
      <c r="C590160" s="25"/>
      <c r="D590160" s="31"/>
      <c r="E590160" s="25"/>
      <c r="F590160" s="25"/>
      <c r="G590160" s="25"/>
      <c r="H590160" s="25"/>
    </row>
    <row r="590161" spans="2:8" x14ac:dyDescent="0.2">
      <c r="B590161" s="25"/>
      <c r="C590161" s="25"/>
      <c r="D590161" s="31"/>
      <c r="E590161" s="25"/>
      <c r="F590161" s="25"/>
      <c r="G590161" s="25"/>
      <c r="H590161" s="25"/>
    </row>
    <row r="590162" spans="2:8" x14ac:dyDescent="0.2">
      <c r="B590162" s="25"/>
      <c r="C590162" s="25"/>
      <c r="D590162" s="31"/>
      <c r="E590162" s="25"/>
      <c r="F590162" s="25"/>
      <c r="G590162" s="25"/>
      <c r="H590162" s="25"/>
    </row>
    <row r="590163" spans="2:8" x14ac:dyDescent="0.2">
      <c r="B590163" s="25"/>
      <c r="C590163" s="25"/>
      <c r="D590163" s="31"/>
      <c r="E590163" s="25"/>
      <c r="F590163" s="25"/>
      <c r="G590163" s="25"/>
      <c r="H590163" s="25"/>
    </row>
    <row r="590164" spans="2:8" x14ac:dyDescent="0.2">
      <c r="B590164" s="25"/>
      <c r="C590164" s="25"/>
      <c r="D590164" s="31"/>
      <c r="E590164" s="25"/>
      <c r="F590164" s="25"/>
      <c r="G590164" s="25"/>
      <c r="H590164" s="25"/>
    </row>
    <row r="590165" spans="2:8" x14ac:dyDescent="0.2">
      <c r="B590165" s="25"/>
      <c r="C590165" s="25"/>
      <c r="D590165" s="31"/>
      <c r="E590165" s="25"/>
      <c r="F590165" s="25"/>
      <c r="G590165" s="25"/>
      <c r="H590165" s="25"/>
    </row>
    <row r="590166" spans="2:8" x14ac:dyDescent="0.2">
      <c r="B590166" s="25"/>
      <c r="C590166" s="25"/>
      <c r="D590166" s="31"/>
      <c r="E590166" s="25"/>
      <c r="F590166" s="25"/>
      <c r="G590166" s="25"/>
      <c r="H590166" s="25"/>
    </row>
    <row r="590167" spans="2:8" x14ac:dyDescent="0.2">
      <c r="B590167" s="25"/>
      <c r="C590167" s="25"/>
      <c r="D590167" s="31"/>
      <c r="E590167" s="25"/>
      <c r="F590167" s="25"/>
      <c r="G590167" s="25"/>
      <c r="H590167" s="25"/>
    </row>
    <row r="590168" spans="2:8" x14ac:dyDescent="0.2">
      <c r="B590168" s="25"/>
      <c r="C590168" s="25"/>
      <c r="D590168" s="31"/>
      <c r="E590168" s="25"/>
      <c r="F590168" s="25"/>
      <c r="G590168" s="25"/>
      <c r="H590168" s="25"/>
    </row>
    <row r="590169" spans="2:8" x14ac:dyDescent="0.2">
      <c r="B590169" s="25"/>
      <c r="C590169" s="25"/>
      <c r="D590169" s="31"/>
      <c r="E590169" s="25"/>
      <c r="F590169" s="25"/>
      <c r="G590169" s="25"/>
      <c r="H590169" s="25"/>
    </row>
    <row r="590170" spans="2:8" x14ac:dyDescent="0.2">
      <c r="B590170" s="25"/>
      <c r="C590170" s="25"/>
      <c r="D590170" s="31"/>
      <c r="E590170" s="25"/>
      <c r="F590170" s="25"/>
      <c r="G590170" s="25"/>
      <c r="H590170" s="25"/>
    </row>
    <row r="590171" spans="2:8" x14ac:dyDescent="0.2">
      <c r="B590171" s="25"/>
      <c r="C590171" s="25"/>
      <c r="D590171" s="31"/>
      <c r="E590171" s="25"/>
      <c r="F590171" s="25"/>
      <c r="G590171" s="25"/>
      <c r="H590171" s="25"/>
    </row>
    <row r="590172" spans="2:8" x14ac:dyDescent="0.2">
      <c r="B590172" s="25"/>
      <c r="C590172" s="25"/>
      <c r="D590172" s="31"/>
      <c r="E590172" s="25"/>
      <c r="F590172" s="25"/>
      <c r="G590172" s="25"/>
      <c r="H590172" s="25"/>
    </row>
    <row r="590173" spans="2:8" x14ac:dyDescent="0.2">
      <c r="B590173" s="25"/>
      <c r="C590173" s="25"/>
      <c r="D590173" s="31"/>
      <c r="E590173" s="25"/>
      <c r="F590173" s="25"/>
      <c r="G590173" s="25"/>
      <c r="H590173" s="25"/>
    </row>
    <row r="590174" spans="2:8" x14ac:dyDescent="0.2">
      <c r="B590174" s="25"/>
      <c r="C590174" s="25"/>
      <c r="D590174" s="31"/>
      <c r="E590174" s="25"/>
      <c r="F590174" s="25"/>
      <c r="G590174" s="25"/>
      <c r="H590174" s="25"/>
    </row>
    <row r="590175" spans="2:8" x14ac:dyDescent="0.2">
      <c r="B590175" s="25"/>
      <c r="C590175" s="25"/>
      <c r="D590175" s="31"/>
      <c r="E590175" s="25"/>
      <c r="F590175" s="25"/>
      <c r="G590175" s="25"/>
      <c r="H590175" s="25"/>
    </row>
    <row r="590176" spans="2:8" x14ac:dyDescent="0.2">
      <c r="B590176" s="25"/>
      <c r="C590176" s="25"/>
      <c r="D590176" s="31"/>
      <c r="E590176" s="25"/>
      <c r="F590176" s="25"/>
      <c r="G590176" s="25"/>
      <c r="H590176" s="25"/>
    </row>
    <row r="590177" spans="2:8" x14ac:dyDescent="0.2">
      <c r="B590177" s="25"/>
      <c r="C590177" s="25"/>
      <c r="D590177" s="31"/>
      <c r="E590177" s="25"/>
      <c r="F590177" s="25"/>
      <c r="G590177" s="25"/>
      <c r="H590177" s="25"/>
    </row>
    <row r="590178" spans="2:8" x14ac:dyDescent="0.2">
      <c r="B590178" s="25"/>
      <c r="C590178" s="25"/>
      <c r="D590178" s="31"/>
      <c r="E590178" s="25"/>
      <c r="F590178" s="25"/>
      <c r="G590178" s="25"/>
      <c r="H590178" s="25"/>
    </row>
    <row r="590179" spans="2:8" x14ac:dyDescent="0.2">
      <c r="B590179" s="25"/>
      <c r="C590179" s="25"/>
      <c r="D590179" s="31"/>
      <c r="E590179" s="25"/>
      <c r="F590179" s="25"/>
      <c r="G590179" s="25"/>
      <c r="H590179" s="25"/>
    </row>
    <row r="590180" spans="2:8" x14ac:dyDescent="0.2">
      <c r="B590180" s="25"/>
      <c r="C590180" s="25"/>
      <c r="D590180" s="31"/>
      <c r="E590180" s="25"/>
      <c r="F590180" s="25"/>
      <c r="G590180" s="25"/>
      <c r="H590180" s="25"/>
    </row>
    <row r="590181" spans="2:8" x14ac:dyDescent="0.2">
      <c r="B590181" s="25"/>
      <c r="C590181" s="25"/>
      <c r="D590181" s="31"/>
      <c r="E590181" s="25"/>
      <c r="F590181" s="25"/>
      <c r="G590181" s="25"/>
      <c r="H590181" s="25"/>
    </row>
    <row r="590182" spans="2:8" x14ac:dyDescent="0.2">
      <c r="B590182" s="25"/>
      <c r="C590182" s="25"/>
      <c r="D590182" s="31"/>
      <c r="E590182" s="25"/>
      <c r="F590182" s="25"/>
      <c r="G590182" s="25"/>
      <c r="H590182" s="25"/>
    </row>
    <row r="590183" spans="2:8" x14ac:dyDescent="0.2">
      <c r="B590183" s="25"/>
      <c r="C590183" s="25"/>
      <c r="D590183" s="31"/>
      <c r="E590183" s="25"/>
      <c r="F590183" s="25"/>
      <c r="G590183" s="25"/>
      <c r="H590183" s="25"/>
    </row>
    <row r="590184" spans="2:8" x14ac:dyDescent="0.2">
      <c r="B590184" s="25"/>
      <c r="C590184" s="25"/>
      <c r="D590184" s="31"/>
      <c r="E590184" s="25"/>
      <c r="F590184" s="25"/>
      <c r="G590184" s="25"/>
      <c r="H590184" s="25"/>
    </row>
    <row r="590185" spans="2:8" x14ac:dyDescent="0.2">
      <c r="B590185" s="25"/>
      <c r="C590185" s="25"/>
      <c r="D590185" s="31"/>
      <c r="E590185" s="25"/>
      <c r="F590185" s="25"/>
      <c r="G590185" s="25"/>
      <c r="H590185" s="25"/>
    </row>
    <row r="590186" spans="2:8" x14ac:dyDescent="0.2">
      <c r="B590186" s="25"/>
      <c r="C590186" s="25"/>
      <c r="D590186" s="31"/>
      <c r="E590186" s="25"/>
      <c r="F590186" s="25"/>
      <c r="G590186" s="25"/>
      <c r="H590186" s="25"/>
    </row>
    <row r="590187" spans="2:8" x14ac:dyDescent="0.2">
      <c r="B590187" s="25"/>
      <c r="C590187" s="25"/>
      <c r="D590187" s="31"/>
      <c r="E590187" s="25"/>
      <c r="F590187" s="25"/>
      <c r="G590187" s="25"/>
      <c r="H590187" s="25"/>
    </row>
    <row r="590188" spans="2:8" x14ac:dyDescent="0.2">
      <c r="B590188" s="25"/>
      <c r="C590188" s="25"/>
      <c r="D590188" s="31"/>
      <c r="E590188" s="25"/>
      <c r="F590188" s="25"/>
      <c r="G590188" s="25"/>
      <c r="H590188" s="25"/>
    </row>
    <row r="590189" spans="2:8" x14ac:dyDescent="0.2">
      <c r="B590189" s="25"/>
      <c r="C590189" s="25"/>
      <c r="D590189" s="31"/>
      <c r="E590189" s="25"/>
      <c r="F590189" s="25"/>
      <c r="G590189" s="25"/>
      <c r="H590189" s="25"/>
    </row>
    <row r="590190" spans="2:8" x14ac:dyDescent="0.2">
      <c r="B590190" s="25"/>
      <c r="C590190" s="25"/>
      <c r="D590190" s="31"/>
      <c r="E590190" s="25"/>
      <c r="F590190" s="25"/>
      <c r="G590190" s="25"/>
      <c r="H590190" s="25"/>
    </row>
    <row r="590191" spans="2:8" x14ac:dyDescent="0.2">
      <c r="B590191" s="25"/>
      <c r="C590191" s="25"/>
      <c r="D590191" s="31"/>
      <c r="E590191" s="25"/>
      <c r="F590191" s="25"/>
      <c r="G590191" s="25"/>
      <c r="H590191" s="25"/>
    </row>
    <row r="590192" spans="2:8" x14ac:dyDescent="0.2">
      <c r="B590192" s="25"/>
      <c r="C590192" s="25"/>
      <c r="D590192" s="31"/>
      <c r="E590192" s="25"/>
      <c r="F590192" s="25"/>
      <c r="G590192" s="25"/>
      <c r="H590192" s="25"/>
    </row>
    <row r="590193" spans="2:8" x14ac:dyDescent="0.2">
      <c r="B590193" s="25"/>
      <c r="C590193" s="25"/>
      <c r="D590193" s="31"/>
      <c r="E590193" s="25"/>
      <c r="F590193" s="25"/>
      <c r="G590193" s="25"/>
      <c r="H590193" s="25"/>
    </row>
    <row r="590194" spans="2:8" x14ac:dyDescent="0.2">
      <c r="B590194" s="25"/>
      <c r="C590194" s="25"/>
      <c r="D590194" s="31"/>
      <c r="E590194" s="25"/>
      <c r="F590194" s="25"/>
      <c r="G590194" s="25"/>
      <c r="H590194" s="25"/>
    </row>
    <row r="590195" spans="2:8" x14ac:dyDescent="0.2">
      <c r="B590195" s="25"/>
      <c r="C590195" s="25"/>
      <c r="D590195" s="31"/>
      <c r="E590195" s="25"/>
      <c r="F590195" s="25"/>
      <c r="G590195" s="25"/>
      <c r="H590195" s="25"/>
    </row>
    <row r="590196" spans="2:8" x14ac:dyDescent="0.2">
      <c r="B590196" s="25"/>
      <c r="C590196" s="25"/>
      <c r="D590196" s="31"/>
      <c r="E590196" s="25"/>
      <c r="F590196" s="25"/>
      <c r="G590196" s="25"/>
      <c r="H590196" s="25"/>
    </row>
    <row r="590197" spans="2:8" x14ac:dyDescent="0.2">
      <c r="B590197" s="25"/>
      <c r="C590197" s="25"/>
      <c r="D590197" s="31"/>
      <c r="E590197" s="25"/>
      <c r="F590197" s="25"/>
      <c r="G590197" s="25"/>
      <c r="H590197" s="25"/>
    </row>
    <row r="590198" spans="2:8" x14ac:dyDescent="0.2">
      <c r="B590198" s="25"/>
      <c r="C590198" s="25"/>
      <c r="D590198" s="31"/>
      <c r="E590198" s="25"/>
      <c r="F590198" s="25"/>
      <c r="G590198" s="25"/>
      <c r="H590198" s="25"/>
    </row>
    <row r="590199" spans="2:8" x14ac:dyDescent="0.2">
      <c r="B590199" s="25"/>
      <c r="C590199" s="25"/>
      <c r="D590199" s="31"/>
      <c r="E590199" s="25"/>
      <c r="F590199" s="25"/>
      <c r="G590199" s="25"/>
      <c r="H590199" s="25"/>
    </row>
    <row r="590200" spans="2:8" x14ac:dyDescent="0.2">
      <c r="B590200" s="25"/>
      <c r="C590200" s="25"/>
      <c r="D590200" s="31"/>
      <c r="E590200" s="25"/>
      <c r="F590200" s="25"/>
      <c r="G590200" s="25"/>
      <c r="H590200" s="25"/>
    </row>
    <row r="590201" spans="2:8" x14ac:dyDescent="0.2">
      <c r="B590201" s="25"/>
      <c r="C590201" s="25"/>
      <c r="D590201" s="31"/>
      <c r="E590201" s="25"/>
      <c r="F590201" s="25"/>
      <c r="G590201" s="25"/>
      <c r="H590201" s="25"/>
    </row>
    <row r="590202" spans="2:8" x14ac:dyDescent="0.2">
      <c r="B590202" s="25"/>
      <c r="C590202" s="25"/>
      <c r="D590202" s="31"/>
      <c r="E590202" s="25"/>
      <c r="F590202" s="25"/>
      <c r="G590202" s="25"/>
      <c r="H590202" s="25"/>
    </row>
    <row r="590203" spans="2:8" x14ac:dyDescent="0.2">
      <c r="B590203" s="25"/>
      <c r="C590203" s="25"/>
      <c r="D590203" s="31"/>
      <c r="E590203" s="25"/>
      <c r="F590203" s="25"/>
      <c r="G590203" s="25"/>
      <c r="H590203" s="25"/>
    </row>
    <row r="590204" spans="2:8" x14ac:dyDescent="0.2">
      <c r="B590204" s="25"/>
      <c r="C590204" s="25"/>
      <c r="D590204" s="31"/>
      <c r="E590204" s="25"/>
      <c r="F590204" s="25"/>
      <c r="G590204" s="25"/>
      <c r="H590204" s="25"/>
    </row>
    <row r="590205" spans="2:8" x14ac:dyDescent="0.2">
      <c r="B590205" s="25"/>
      <c r="C590205" s="25"/>
      <c r="D590205" s="31"/>
      <c r="E590205" s="25"/>
      <c r="F590205" s="25"/>
      <c r="G590205" s="25"/>
      <c r="H590205" s="25"/>
    </row>
    <row r="590206" spans="2:8" x14ac:dyDescent="0.2">
      <c r="B590206" s="25"/>
      <c r="C590206" s="25"/>
      <c r="D590206" s="31"/>
      <c r="E590206" s="25"/>
      <c r="F590206" s="25"/>
      <c r="G590206" s="25"/>
      <c r="H590206" s="25"/>
    </row>
    <row r="590207" spans="2:8" x14ac:dyDescent="0.2">
      <c r="B590207" s="25"/>
      <c r="C590207" s="25"/>
      <c r="D590207" s="31"/>
      <c r="E590207" s="25"/>
      <c r="F590207" s="25"/>
      <c r="G590207" s="25"/>
      <c r="H590207" s="25"/>
    </row>
    <row r="590208" spans="2:8" x14ac:dyDescent="0.2">
      <c r="B590208" s="25"/>
      <c r="C590208" s="25"/>
      <c r="D590208" s="31"/>
      <c r="E590208" s="25"/>
      <c r="F590208" s="25"/>
      <c r="G590208" s="25"/>
      <c r="H590208" s="25"/>
    </row>
    <row r="590209" spans="2:8" x14ac:dyDescent="0.2">
      <c r="B590209" s="25"/>
      <c r="C590209" s="25"/>
      <c r="D590209" s="31"/>
      <c r="E590209" s="25"/>
      <c r="F590209" s="25"/>
      <c r="G590209" s="25"/>
      <c r="H590209" s="25"/>
    </row>
    <row r="590210" spans="2:8" x14ac:dyDescent="0.2">
      <c r="B590210" s="25"/>
      <c r="C590210" s="25"/>
      <c r="D590210" s="31"/>
      <c r="E590210" s="25"/>
      <c r="F590210" s="25"/>
      <c r="G590210" s="25"/>
      <c r="H590210" s="25"/>
    </row>
    <row r="590211" spans="2:8" x14ac:dyDescent="0.2">
      <c r="B590211" s="25"/>
      <c r="C590211" s="25"/>
      <c r="D590211" s="31"/>
      <c r="E590211" s="25"/>
      <c r="F590211" s="25"/>
      <c r="G590211" s="25"/>
      <c r="H590211" s="25"/>
    </row>
    <row r="590212" spans="2:8" x14ac:dyDescent="0.2">
      <c r="B590212" s="25"/>
      <c r="C590212" s="25"/>
      <c r="D590212" s="31"/>
      <c r="E590212" s="25"/>
      <c r="F590212" s="25"/>
      <c r="G590212" s="25"/>
      <c r="H590212" s="25"/>
    </row>
    <row r="590213" spans="2:8" x14ac:dyDescent="0.2">
      <c r="B590213" s="25"/>
      <c r="C590213" s="25"/>
      <c r="D590213" s="31"/>
      <c r="E590213" s="25"/>
      <c r="F590213" s="25"/>
      <c r="G590213" s="25"/>
      <c r="H590213" s="25"/>
    </row>
    <row r="590214" spans="2:8" x14ac:dyDescent="0.2">
      <c r="B590214" s="25"/>
      <c r="C590214" s="25"/>
      <c r="D590214" s="31"/>
      <c r="E590214" s="25"/>
      <c r="F590214" s="25"/>
      <c r="G590214" s="25"/>
      <c r="H590214" s="25"/>
    </row>
    <row r="590215" spans="2:8" x14ac:dyDescent="0.2">
      <c r="B590215" s="25"/>
      <c r="C590215" s="25"/>
      <c r="D590215" s="31"/>
      <c r="E590215" s="25"/>
      <c r="F590215" s="25"/>
      <c r="G590215" s="25"/>
      <c r="H590215" s="25"/>
    </row>
    <row r="590216" spans="2:8" x14ac:dyDescent="0.2">
      <c r="B590216" s="25"/>
      <c r="C590216" s="25"/>
      <c r="D590216" s="31"/>
      <c r="E590216" s="25"/>
      <c r="F590216" s="25"/>
      <c r="G590216" s="25"/>
      <c r="H590216" s="25"/>
    </row>
    <row r="590217" spans="2:8" x14ac:dyDescent="0.2">
      <c r="B590217" s="25"/>
      <c r="C590217" s="25"/>
      <c r="D590217" s="31"/>
      <c r="E590217" s="25"/>
      <c r="F590217" s="25"/>
      <c r="G590217" s="25"/>
      <c r="H590217" s="25"/>
    </row>
    <row r="590218" spans="2:8" x14ac:dyDescent="0.2">
      <c r="B590218" s="25"/>
      <c r="C590218" s="25"/>
      <c r="D590218" s="31"/>
      <c r="E590218" s="25"/>
      <c r="F590218" s="25"/>
      <c r="G590218" s="25"/>
      <c r="H590218" s="25"/>
    </row>
    <row r="590219" spans="2:8" x14ac:dyDescent="0.2">
      <c r="B590219" s="25"/>
      <c r="C590219" s="25"/>
      <c r="D590219" s="31"/>
      <c r="E590219" s="25"/>
      <c r="F590219" s="25"/>
      <c r="G590219" s="25"/>
      <c r="H590219" s="25"/>
    </row>
    <row r="590220" spans="2:8" x14ac:dyDescent="0.2">
      <c r="B590220" s="25"/>
      <c r="C590220" s="25"/>
      <c r="D590220" s="31"/>
      <c r="E590220" s="25"/>
      <c r="F590220" s="25"/>
      <c r="G590220" s="25"/>
      <c r="H590220" s="25"/>
    </row>
    <row r="590221" spans="2:8" x14ac:dyDescent="0.2">
      <c r="B590221" s="25"/>
      <c r="C590221" s="25"/>
      <c r="D590221" s="31"/>
      <c r="E590221" s="25"/>
      <c r="F590221" s="25"/>
      <c r="G590221" s="25"/>
      <c r="H590221" s="25"/>
    </row>
    <row r="590222" spans="2:8" x14ac:dyDescent="0.2">
      <c r="B590222" s="25"/>
      <c r="C590222" s="25"/>
      <c r="D590222" s="31"/>
      <c r="E590222" s="25"/>
      <c r="F590222" s="25"/>
      <c r="G590222" s="25"/>
      <c r="H590222" s="25"/>
    </row>
    <row r="590223" spans="2:8" x14ac:dyDescent="0.2">
      <c r="B590223" s="25"/>
      <c r="C590223" s="25"/>
      <c r="D590223" s="31"/>
      <c r="E590223" s="25"/>
      <c r="F590223" s="25"/>
      <c r="G590223" s="25"/>
      <c r="H590223" s="25"/>
    </row>
    <row r="590224" spans="2:8" x14ac:dyDescent="0.2">
      <c r="B590224" s="25"/>
      <c r="C590224" s="25"/>
      <c r="D590224" s="31"/>
      <c r="E590224" s="25"/>
      <c r="F590224" s="25"/>
      <c r="G590224" s="25"/>
      <c r="H590224" s="25"/>
    </row>
    <row r="590225" spans="2:8" x14ac:dyDescent="0.2">
      <c r="B590225" s="25"/>
      <c r="C590225" s="25"/>
      <c r="D590225" s="31"/>
      <c r="E590225" s="25"/>
      <c r="F590225" s="25"/>
      <c r="G590225" s="25"/>
      <c r="H590225" s="25"/>
    </row>
    <row r="590226" spans="2:8" x14ac:dyDescent="0.2">
      <c r="B590226" s="25"/>
      <c r="C590226" s="25"/>
      <c r="D590226" s="31"/>
      <c r="E590226" s="25"/>
      <c r="F590226" s="25"/>
      <c r="G590226" s="25"/>
      <c r="H590226" s="25"/>
    </row>
    <row r="590227" spans="2:8" x14ac:dyDescent="0.2">
      <c r="B590227" s="25"/>
      <c r="C590227" s="25"/>
      <c r="D590227" s="31"/>
      <c r="E590227" s="25"/>
      <c r="F590227" s="25"/>
      <c r="G590227" s="25"/>
      <c r="H590227" s="25"/>
    </row>
    <row r="590228" spans="2:8" x14ac:dyDescent="0.2">
      <c r="B590228" s="25"/>
      <c r="C590228" s="25"/>
      <c r="D590228" s="31"/>
      <c r="E590228" s="25"/>
      <c r="F590228" s="25"/>
      <c r="G590228" s="25"/>
      <c r="H590228" s="25"/>
    </row>
    <row r="590229" spans="2:8" x14ac:dyDescent="0.2">
      <c r="B590229" s="25"/>
      <c r="C590229" s="25"/>
      <c r="D590229" s="31"/>
      <c r="E590229" s="25"/>
      <c r="F590229" s="25"/>
      <c r="G590229" s="25"/>
      <c r="H590229" s="25"/>
    </row>
    <row r="590230" spans="2:8" x14ac:dyDescent="0.2">
      <c r="B590230" s="25"/>
      <c r="C590230" s="25"/>
      <c r="D590230" s="31"/>
      <c r="E590230" s="25"/>
      <c r="F590230" s="25"/>
      <c r="G590230" s="25"/>
      <c r="H590230" s="25"/>
    </row>
    <row r="590231" spans="2:8" x14ac:dyDescent="0.2">
      <c r="B590231" s="25"/>
      <c r="C590231" s="25"/>
      <c r="D590231" s="31"/>
      <c r="E590231" s="25"/>
      <c r="F590231" s="25"/>
      <c r="G590231" s="25"/>
      <c r="H590231" s="25"/>
    </row>
    <row r="590232" spans="2:8" x14ac:dyDescent="0.2">
      <c r="B590232" s="25"/>
      <c r="C590232" s="25"/>
      <c r="D590232" s="31"/>
      <c r="E590232" s="25"/>
      <c r="F590232" s="25"/>
      <c r="G590232" s="25"/>
      <c r="H590232" s="25"/>
    </row>
    <row r="590233" spans="2:8" x14ac:dyDescent="0.2">
      <c r="B590233" s="25"/>
      <c r="C590233" s="25"/>
      <c r="D590233" s="31"/>
      <c r="E590233" s="25"/>
      <c r="F590233" s="25"/>
      <c r="G590233" s="25"/>
      <c r="H590233" s="25"/>
    </row>
    <row r="590234" spans="2:8" x14ac:dyDescent="0.2">
      <c r="B590234" s="25"/>
      <c r="C590234" s="25"/>
      <c r="D590234" s="31"/>
      <c r="E590234" s="25"/>
      <c r="F590234" s="25"/>
      <c r="G590234" s="25"/>
      <c r="H590234" s="25"/>
    </row>
    <row r="590235" spans="2:8" x14ac:dyDescent="0.2">
      <c r="B590235" s="25"/>
      <c r="C590235" s="25"/>
      <c r="D590235" s="31"/>
      <c r="E590235" s="25"/>
      <c r="F590235" s="25"/>
      <c r="G590235" s="25"/>
      <c r="H590235" s="25"/>
    </row>
    <row r="590236" spans="2:8" x14ac:dyDescent="0.2">
      <c r="B590236" s="25"/>
      <c r="C590236" s="25"/>
      <c r="D590236" s="31"/>
      <c r="E590236" s="25"/>
      <c r="F590236" s="25"/>
      <c r="G590236" s="25"/>
      <c r="H590236" s="25"/>
    </row>
    <row r="590237" spans="2:8" x14ac:dyDescent="0.2">
      <c r="B590237" s="25"/>
      <c r="C590237" s="25"/>
      <c r="D590237" s="31"/>
      <c r="E590237" s="25"/>
      <c r="F590237" s="25"/>
      <c r="G590237" s="25"/>
      <c r="H590237" s="25"/>
    </row>
    <row r="590238" spans="2:8" x14ac:dyDescent="0.2">
      <c r="B590238" s="25"/>
      <c r="C590238" s="25"/>
      <c r="D590238" s="31"/>
      <c r="E590238" s="25"/>
      <c r="F590238" s="25"/>
      <c r="G590238" s="25"/>
      <c r="H590238" s="25"/>
    </row>
    <row r="590239" spans="2:8" x14ac:dyDescent="0.2">
      <c r="B590239" s="25"/>
      <c r="C590239" s="25"/>
      <c r="D590239" s="31"/>
      <c r="E590239" s="25"/>
      <c r="F590239" s="25"/>
      <c r="G590239" s="25"/>
      <c r="H590239" s="25"/>
    </row>
    <row r="590240" spans="2:8" x14ac:dyDescent="0.2">
      <c r="B590240" s="25"/>
      <c r="C590240" s="25"/>
      <c r="D590240" s="31"/>
      <c r="E590240" s="25"/>
      <c r="F590240" s="25"/>
      <c r="G590240" s="25"/>
      <c r="H590240" s="25"/>
    </row>
    <row r="590241" spans="2:8" x14ac:dyDescent="0.2">
      <c r="B590241" s="25"/>
      <c r="C590241" s="25"/>
      <c r="D590241" s="31"/>
      <c r="E590241" s="25"/>
      <c r="F590241" s="25"/>
      <c r="G590241" s="25"/>
      <c r="H590241" s="25"/>
    </row>
    <row r="590242" spans="2:8" x14ac:dyDescent="0.2">
      <c r="B590242" s="25"/>
      <c r="C590242" s="25"/>
      <c r="D590242" s="31"/>
      <c r="E590242" s="25"/>
      <c r="F590242" s="25"/>
      <c r="G590242" s="25"/>
      <c r="H590242" s="25"/>
    </row>
    <row r="590243" spans="2:8" x14ac:dyDescent="0.2">
      <c r="B590243" s="25"/>
      <c r="C590243" s="25"/>
      <c r="D590243" s="31"/>
      <c r="E590243" s="25"/>
      <c r="F590243" s="25"/>
      <c r="G590243" s="25"/>
      <c r="H590243" s="25"/>
    </row>
    <row r="590244" spans="2:8" x14ac:dyDescent="0.2">
      <c r="B590244" s="25"/>
      <c r="C590244" s="25"/>
      <c r="D590244" s="31"/>
      <c r="E590244" s="25"/>
      <c r="F590244" s="25"/>
      <c r="G590244" s="25"/>
      <c r="H590244" s="25"/>
    </row>
    <row r="590245" spans="2:8" x14ac:dyDescent="0.2">
      <c r="B590245" s="25"/>
      <c r="C590245" s="25"/>
      <c r="D590245" s="31"/>
      <c r="E590245" s="25"/>
      <c r="F590245" s="25"/>
      <c r="G590245" s="25"/>
      <c r="H590245" s="25"/>
    </row>
    <row r="590246" spans="2:8" x14ac:dyDescent="0.2">
      <c r="B590246" s="25"/>
      <c r="C590246" s="25"/>
      <c r="D590246" s="31"/>
      <c r="E590246" s="25"/>
      <c r="F590246" s="25"/>
      <c r="G590246" s="25"/>
      <c r="H590246" s="25"/>
    </row>
    <row r="590247" spans="2:8" x14ac:dyDescent="0.2">
      <c r="B590247" s="25"/>
      <c r="C590247" s="25"/>
      <c r="D590247" s="31"/>
      <c r="E590247" s="25"/>
      <c r="F590247" s="25"/>
      <c r="G590247" s="25"/>
      <c r="H590247" s="25"/>
    </row>
    <row r="590248" spans="2:8" x14ac:dyDescent="0.2">
      <c r="B590248" s="25"/>
      <c r="C590248" s="25"/>
      <c r="D590248" s="31"/>
      <c r="E590248" s="25"/>
      <c r="F590248" s="25"/>
      <c r="G590248" s="25"/>
      <c r="H590248" s="25"/>
    </row>
    <row r="590249" spans="2:8" x14ac:dyDescent="0.2">
      <c r="B590249" s="25"/>
      <c r="C590249" s="25"/>
      <c r="D590249" s="31"/>
      <c r="E590249" s="25"/>
      <c r="F590249" s="25"/>
      <c r="G590249" s="25"/>
      <c r="H590249" s="25"/>
    </row>
    <row r="590250" spans="2:8" x14ac:dyDescent="0.2">
      <c r="B590250" s="25"/>
      <c r="C590250" s="25"/>
      <c r="D590250" s="31"/>
      <c r="E590250" s="25"/>
      <c r="F590250" s="25"/>
      <c r="G590250" s="25"/>
      <c r="H590250" s="25"/>
    </row>
    <row r="590251" spans="2:8" x14ac:dyDescent="0.2">
      <c r="B590251" s="25"/>
      <c r="C590251" s="25"/>
      <c r="D590251" s="31"/>
      <c r="E590251" s="25"/>
      <c r="F590251" s="25"/>
      <c r="G590251" s="25"/>
      <c r="H590251" s="25"/>
    </row>
    <row r="590252" spans="2:8" x14ac:dyDescent="0.2">
      <c r="B590252" s="25"/>
      <c r="C590252" s="25"/>
      <c r="D590252" s="31"/>
      <c r="E590252" s="25"/>
      <c r="F590252" s="25"/>
      <c r="G590252" s="25"/>
      <c r="H590252" s="25"/>
    </row>
    <row r="590253" spans="2:8" x14ac:dyDescent="0.2">
      <c r="B590253" s="25"/>
      <c r="C590253" s="25"/>
      <c r="D590253" s="31"/>
      <c r="E590253" s="25"/>
      <c r="F590253" s="25"/>
      <c r="G590253" s="25"/>
      <c r="H590253" s="25"/>
    </row>
    <row r="590254" spans="2:8" x14ac:dyDescent="0.2">
      <c r="B590254" s="25"/>
      <c r="C590254" s="25"/>
      <c r="D590254" s="31"/>
      <c r="E590254" s="25"/>
      <c r="F590254" s="25"/>
      <c r="G590254" s="25"/>
      <c r="H590254" s="25"/>
    </row>
    <row r="590255" spans="2:8" x14ac:dyDescent="0.2">
      <c r="B590255" s="25"/>
      <c r="C590255" s="25"/>
      <c r="D590255" s="31"/>
      <c r="E590255" s="25"/>
      <c r="F590255" s="25"/>
      <c r="G590255" s="25"/>
      <c r="H590255" s="25"/>
    </row>
    <row r="590256" spans="2:8" x14ac:dyDescent="0.2">
      <c r="B590256" s="25"/>
      <c r="C590256" s="25"/>
      <c r="D590256" s="31"/>
      <c r="E590256" s="25"/>
      <c r="F590256" s="25"/>
      <c r="G590256" s="25"/>
      <c r="H590256" s="25"/>
    </row>
    <row r="590257" spans="2:8" x14ac:dyDescent="0.2">
      <c r="B590257" s="25"/>
      <c r="C590257" s="25"/>
      <c r="D590257" s="31"/>
      <c r="E590257" s="25"/>
      <c r="F590257" s="25"/>
      <c r="G590257" s="25"/>
      <c r="H590257" s="25"/>
    </row>
    <row r="590258" spans="2:8" x14ac:dyDescent="0.2">
      <c r="B590258" s="25"/>
      <c r="C590258" s="25"/>
      <c r="D590258" s="31"/>
      <c r="E590258" s="25"/>
      <c r="F590258" s="25"/>
      <c r="G590258" s="25"/>
      <c r="H590258" s="25"/>
    </row>
    <row r="590259" spans="2:8" x14ac:dyDescent="0.2">
      <c r="B590259" s="25"/>
      <c r="C590259" s="25"/>
      <c r="D590259" s="31"/>
      <c r="E590259" s="25"/>
      <c r="F590259" s="25"/>
      <c r="G590259" s="25"/>
      <c r="H590259" s="25"/>
    </row>
    <row r="590260" spans="2:8" x14ac:dyDescent="0.2">
      <c r="B590260" s="25"/>
      <c r="C590260" s="25"/>
      <c r="D590260" s="31"/>
      <c r="E590260" s="25"/>
      <c r="F590260" s="25"/>
      <c r="G590260" s="25"/>
      <c r="H590260" s="25"/>
    </row>
    <row r="590261" spans="2:8" x14ac:dyDescent="0.2">
      <c r="B590261" s="25"/>
      <c r="C590261" s="25"/>
      <c r="D590261" s="31"/>
      <c r="E590261" s="25"/>
      <c r="F590261" s="25"/>
      <c r="G590261" s="25"/>
      <c r="H590261" s="25"/>
    </row>
    <row r="590262" spans="2:8" x14ac:dyDescent="0.2">
      <c r="B590262" s="25"/>
      <c r="C590262" s="25"/>
      <c r="D590262" s="31"/>
      <c r="E590262" s="25"/>
      <c r="F590262" s="25"/>
      <c r="G590262" s="25"/>
      <c r="H590262" s="25"/>
    </row>
    <row r="590263" spans="2:8" x14ac:dyDescent="0.2">
      <c r="B590263" s="25"/>
      <c r="C590263" s="25"/>
      <c r="D590263" s="31"/>
      <c r="E590263" s="25"/>
      <c r="F590263" s="25"/>
      <c r="G590263" s="25"/>
      <c r="H590263" s="25"/>
    </row>
    <row r="590264" spans="2:8" x14ac:dyDescent="0.2">
      <c r="B590264" s="25"/>
      <c r="C590264" s="25"/>
      <c r="D590264" s="31"/>
      <c r="E590264" s="25"/>
      <c r="F590264" s="25"/>
      <c r="G590264" s="25"/>
      <c r="H590264" s="25"/>
    </row>
    <row r="590265" spans="2:8" x14ac:dyDescent="0.2">
      <c r="B590265" s="25"/>
      <c r="C590265" s="25"/>
      <c r="D590265" s="31"/>
      <c r="E590265" s="25"/>
      <c r="F590265" s="25"/>
      <c r="G590265" s="25"/>
      <c r="H590265" s="25"/>
    </row>
    <row r="590266" spans="2:8" x14ac:dyDescent="0.2">
      <c r="B590266" s="25"/>
      <c r="C590266" s="25"/>
      <c r="D590266" s="31"/>
      <c r="E590266" s="25"/>
      <c r="F590266" s="25"/>
      <c r="G590266" s="25"/>
      <c r="H590266" s="25"/>
    </row>
    <row r="590267" spans="2:8" x14ac:dyDescent="0.2">
      <c r="B590267" s="25"/>
      <c r="C590267" s="25"/>
      <c r="D590267" s="31"/>
      <c r="E590267" s="25"/>
      <c r="F590267" s="25"/>
      <c r="G590267" s="25"/>
      <c r="H590267" s="25"/>
    </row>
    <row r="590268" spans="2:8" x14ac:dyDescent="0.2">
      <c r="B590268" s="25"/>
      <c r="C590268" s="25"/>
      <c r="D590268" s="31"/>
      <c r="E590268" s="25"/>
      <c r="F590268" s="25"/>
      <c r="G590268" s="25"/>
      <c r="H590268" s="25"/>
    </row>
    <row r="590269" spans="2:8" x14ac:dyDescent="0.2">
      <c r="B590269" s="25"/>
      <c r="C590269" s="25"/>
      <c r="D590269" s="31"/>
      <c r="E590269" s="25"/>
      <c r="F590269" s="25"/>
      <c r="G590269" s="25"/>
      <c r="H590269" s="25"/>
    </row>
    <row r="590270" spans="2:8" x14ac:dyDescent="0.2">
      <c r="B590270" s="25"/>
      <c r="C590270" s="25"/>
      <c r="D590270" s="31"/>
      <c r="E590270" s="25"/>
      <c r="F590270" s="25"/>
      <c r="G590270" s="25"/>
      <c r="H590270" s="25"/>
    </row>
    <row r="590271" spans="2:8" x14ac:dyDescent="0.2">
      <c r="B590271" s="25"/>
      <c r="C590271" s="25"/>
      <c r="D590271" s="31"/>
      <c r="E590271" s="25"/>
      <c r="F590271" s="25"/>
      <c r="G590271" s="25"/>
      <c r="H590271" s="25"/>
    </row>
    <row r="590272" spans="2:8" x14ac:dyDescent="0.2">
      <c r="B590272" s="25"/>
      <c r="C590272" s="25"/>
      <c r="D590272" s="31"/>
      <c r="E590272" s="25"/>
      <c r="F590272" s="25"/>
      <c r="G590272" s="25"/>
      <c r="H590272" s="25"/>
    </row>
    <row r="590273" spans="2:8" x14ac:dyDescent="0.2">
      <c r="B590273" s="25"/>
      <c r="C590273" s="25"/>
      <c r="D590273" s="31"/>
      <c r="E590273" s="25"/>
      <c r="F590273" s="25"/>
      <c r="G590273" s="25"/>
      <c r="H590273" s="25"/>
    </row>
    <row r="590274" spans="2:8" x14ac:dyDescent="0.2">
      <c r="B590274" s="25"/>
      <c r="C590274" s="25"/>
      <c r="D590274" s="31"/>
      <c r="E590274" s="25"/>
      <c r="F590274" s="25"/>
      <c r="G590274" s="25"/>
      <c r="H590274" s="25"/>
    </row>
    <row r="590275" spans="2:8" x14ac:dyDescent="0.2">
      <c r="B590275" s="25"/>
      <c r="C590275" s="25"/>
      <c r="D590275" s="31"/>
      <c r="E590275" s="25"/>
      <c r="F590275" s="25"/>
      <c r="G590275" s="25"/>
      <c r="H590275" s="25"/>
    </row>
    <row r="590276" spans="2:8" x14ac:dyDescent="0.2">
      <c r="B590276" s="25"/>
      <c r="C590276" s="25"/>
      <c r="D590276" s="31"/>
      <c r="E590276" s="25"/>
      <c r="F590276" s="25"/>
      <c r="G590276" s="25"/>
      <c r="H590276" s="25"/>
    </row>
    <row r="590277" spans="2:8" x14ac:dyDescent="0.2">
      <c r="B590277" s="25"/>
      <c r="C590277" s="25"/>
      <c r="D590277" s="31"/>
      <c r="E590277" s="25"/>
      <c r="F590277" s="25"/>
      <c r="G590277" s="25"/>
      <c r="H590277" s="25"/>
    </row>
    <row r="590278" spans="2:8" x14ac:dyDescent="0.2">
      <c r="B590278" s="25"/>
      <c r="C590278" s="25"/>
      <c r="D590278" s="31"/>
      <c r="E590278" s="25"/>
      <c r="F590278" s="25"/>
      <c r="G590278" s="25"/>
      <c r="H590278" s="25"/>
    </row>
    <row r="590279" spans="2:8" x14ac:dyDescent="0.2">
      <c r="B590279" s="25"/>
      <c r="C590279" s="25"/>
      <c r="D590279" s="31"/>
      <c r="E590279" s="25"/>
      <c r="F590279" s="25"/>
      <c r="G590279" s="25"/>
      <c r="H590279" s="25"/>
    </row>
    <row r="590280" spans="2:8" x14ac:dyDescent="0.2">
      <c r="B590280" s="25"/>
      <c r="C590280" s="25"/>
      <c r="D590280" s="31"/>
      <c r="E590280" s="25"/>
      <c r="F590280" s="25"/>
      <c r="G590280" s="25"/>
      <c r="H590280" s="25"/>
    </row>
    <row r="590281" spans="2:8" x14ac:dyDescent="0.2">
      <c r="B590281" s="25"/>
      <c r="C590281" s="25"/>
      <c r="D590281" s="31"/>
      <c r="E590281" s="25"/>
      <c r="F590281" s="25"/>
      <c r="G590281" s="25"/>
      <c r="H590281" s="25"/>
    </row>
    <row r="590282" spans="2:8" x14ac:dyDescent="0.2">
      <c r="B590282" s="25"/>
      <c r="C590282" s="25"/>
      <c r="D590282" s="31"/>
      <c r="E590282" s="25"/>
      <c r="F590282" s="25"/>
      <c r="G590282" s="25"/>
      <c r="H590282" s="25"/>
    </row>
    <row r="590283" spans="2:8" x14ac:dyDescent="0.2">
      <c r="B590283" s="25"/>
      <c r="C590283" s="25"/>
      <c r="D590283" s="31"/>
      <c r="E590283" s="25"/>
      <c r="F590283" s="25"/>
      <c r="G590283" s="25"/>
      <c r="H590283" s="25"/>
    </row>
    <row r="590284" spans="2:8" x14ac:dyDescent="0.2">
      <c r="B590284" s="25"/>
      <c r="C590284" s="25"/>
      <c r="D590284" s="31"/>
      <c r="E590284" s="25"/>
      <c r="F590284" s="25"/>
      <c r="G590284" s="25"/>
      <c r="H590284" s="25"/>
    </row>
    <row r="590285" spans="2:8" x14ac:dyDescent="0.2">
      <c r="B590285" s="25"/>
      <c r="C590285" s="25"/>
      <c r="D590285" s="31"/>
      <c r="E590285" s="25"/>
      <c r="F590285" s="25"/>
      <c r="G590285" s="25"/>
      <c r="H590285" s="25"/>
    </row>
    <row r="590286" spans="2:8" x14ac:dyDescent="0.2">
      <c r="B590286" s="25"/>
      <c r="C590286" s="25"/>
      <c r="D590286" s="31"/>
      <c r="E590286" s="25"/>
      <c r="F590286" s="25"/>
      <c r="G590286" s="25"/>
      <c r="H590286" s="25"/>
    </row>
    <row r="590287" spans="2:8" x14ac:dyDescent="0.2">
      <c r="B590287" s="25"/>
      <c r="C590287" s="25"/>
      <c r="D590287" s="31"/>
      <c r="E590287" s="25"/>
      <c r="F590287" s="25"/>
      <c r="G590287" s="25"/>
      <c r="H590287" s="25"/>
    </row>
    <row r="590288" spans="2:8" x14ac:dyDescent="0.2">
      <c r="B590288" s="25"/>
      <c r="C590288" s="25"/>
      <c r="D590288" s="31"/>
      <c r="E590288" s="25"/>
      <c r="F590288" s="25"/>
      <c r="G590288" s="25"/>
      <c r="H590288" s="25"/>
    </row>
    <row r="590289" spans="2:8" x14ac:dyDescent="0.2">
      <c r="B590289" s="25"/>
      <c r="C590289" s="25"/>
      <c r="D590289" s="31"/>
      <c r="E590289" s="25"/>
      <c r="F590289" s="25"/>
      <c r="G590289" s="25"/>
      <c r="H590289" s="25"/>
    </row>
    <row r="590290" spans="2:8" x14ac:dyDescent="0.2">
      <c r="B590290" s="25"/>
      <c r="C590290" s="25"/>
      <c r="D590290" s="31"/>
      <c r="E590290" s="25"/>
      <c r="F590290" s="25"/>
      <c r="G590290" s="25"/>
      <c r="H590290" s="25"/>
    </row>
    <row r="590291" spans="2:8" x14ac:dyDescent="0.2">
      <c r="B590291" s="25"/>
      <c r="C590291" s="25"/>
      <c r="D590291" s="31"/>
      <c r="E590291" s="25"/>
      <c r="F590291" s="25"/>
      <c r="G590291" s="25"/>
      <c r="H590291" s="25"/>
    </row>
    <row r="590292" spans="2:8" x14ac:dyDescent="0.2">
      <c r="B590292" s="25"/>
      <c r="C590292" s="25"/>
      <c r="D590292" s="31"/>
      <c r="E590292" s="25"/>
      <c r="F590292" s="25"/>
      <c r="G590292" s="25"/>
      <c r="H590292" s="25"/>
    </row>
    <row r="590293" spans="2:8" x14ac:dyDescent="0.2">
      <c r="B590293" s="25"/>
      <c r="C590293" s="25"/>
      <c r="D590293" s="31"/>
      <c r="E590293" s="25"/>
      <c r="F590293" s="25"/>
      <c r="G590293" s="25"/>
      <c r="H590293" s="25"/>
    </row>
    <row r="590294" spans="2:8" x14ac:dyDescent="0.2">
      <c r="B590294" s="25"/>
      <c r="C590294" s="25"/>
      <c r="D590294" s="31"/>
      <c r="E590294" s="25"/>
      <c r="F590294" s="25"/>
      <c r="G590294" s="25"/>
      <c r="H590294" s="25"/>
    </row>
    <row r="590295" spans="2:8" x14ac:dyDescent="0.2">
      <c r="B590295" s="25"/>
      <c r="C590295" s="25"/>
      <c r="D590295" s="31"/>
      <c r="E590295" s="25"/>
      <c r="F590295" s="25"/>
      <c r="G590295" s="25"/>
      <c r="H590295" s="25"/>
    </row>
    <row r="590296" spans="2:8" x14ac:dyDescent="0.2">
      <c r="B590296" s="25"/>
      <c r="C590296" s="25"/>
      <c r="D590296" s="31"/>
      <c r="E590296" s="25"/>
      <c r="F590296" s="25"/>
      <c r="G590296" s="25"/>
      <c r="H590296" s="25"/>
    </row>
    <row r="590297" spans="2:8" x14ac:dyDescent="0.2">
      <c r="B590297" s="25"/>
      <c r="C590297" s="25"/>
      <c r="D590297" s="31"/>
      <c r="E590297" s="25"/>
      <c r="F590297" s="25"/>
      <c r="G590297" s="25"/>
      <c r="H590297" s="25"/>
    </row>
    <row r="590298" spans="2:8" x14ac:dyDescent="0.2">
      <c r="B590298" s="25"/>
      <c r="C590298" s="25"/>
      <c r="D590298" s="31"/>
      <c r="E590298" s="25"/>
      <c r="F590298" s="25"/>
      <c r="G590298" s="25"/>
      <c r="H590298" s="25"/>
    </row>
    <row r="590299" spans="2:8" x14ac:dyDescent="0.2">
      <c r="B590299" s="25"/>
      <c r="C590299" s="25"/>
      <c r="D590299" s="31"/>
      <c r="E590299" s="25"/>
      <c r="F590299" s="25"/>
      <c r="G590299" s="25"/>
      <c r="H590299" s="25"/>
    </row>
    <row r="590300" spans="2:8" x14ac:dyDescent="0.2">
      <c r="B590300" s="25"/>
      <c r="C590300" s="25"/>
      <c r="D590300" s="31"/>
      <c r="E590300" s="25"/>
      <c r="F590300" s="25"/>
      <c r="G590300" s="25"/>
      <c r="H590300" s="25"/>
    </row>
    <row r="590301" spans="2:8" x14ac:dyDescent="0.2">
      <c r="B590301" s="25"/>
      <c r="C590301" s="25"/>
      <c r="D590301" s="31"/>
      <c r="E590301" s="25"/>
      <c r="F590301" s="25"/>
      <c r="G590301" s="25"/>
      <c r="H590301" s="25"/>
    </row>
    <row r="590302" spans="2:8" x14ac:dyDescent="0.2">
      <c r="B590302" s="25"/>
      <c r="C590302" s="25"/>
      <c r="D590302" s="31"/>
      <c r="E590302" s="25"/>
      <c r="F590302" s="25"/>
      <c r="G590302" s="25"/>
      <c r="H590302" s="25"/>
    </row>
    <row r="590303" spans="2:8" x14ac:dyDescent="0.2">
      <c r="B590303" s="25"/>
      <c r="C590303" s="25"/>
      <c r="D590303" s="31"/>
      <c r="E590303" s="25"/>
      <c r="F590303" s="25"/>
      <c r="G590303" s="25"/>
      <c r="H590303" s="25"/>
    </row>
    <row r="590304" spans="2:8" x14ac:dyDescent="0.2">
      <c r="B590304" s="25"/>
      <c r="C590304" s="25"/>
      <c r="D590304" s="31"/>
      <c r="E590304" s="25"/>
      <c r="F590304" s="25"/>
      <c r="G590304" s="25"/>
      <c r="H590304" s="25"/>
    </row>
    <row r="590305" spans="2:8" x14ac:dyDescent="0.2">
      <c r="B590305" s="25"/>
      <c r="C590305" s="25"/>
      <c r="D590305" s="31"/>
      <c r="E590305" s="25"/>
      <c r="F590305" s="25"/>
      <c r="G590305" s="25"/>
      <c r="H590305" s="25"/>
    </row>
    <row r="590306" spans="2:8" x14ac:dyDescent="0.2">
      <c r="B590306" s="25"/>
      <c r="C590306" s="25"/>
      <c r="D590306" s="31"/>
      <c r="E590306" s="25"/>
      <c r="F590306" s="25"/>
      <c r="G590306" s="25"/>
      <c r="H590306" s="25"/>
    </row>
    <row r="590307" spans="2:8" x14ac:dyDescent="0.2">
      <c r="B590307" s="25"/>
      <c r="C590307" s="25"/>
      <c r="D590307" s="31"/>
      <c r="E590307" s="25"/>
      <c r="F590307" s="25"/>
      <c r="G590307" s="25"/>
      <c r="H590307" s="25"/>
    </row>
    <row r="590308" spans="2:8" x14ac:dyDescent="0.2">
      <c r="B590308" s="25"/>
      <c r="C590308" s="25"/>
      <c r="D590308" s="31"/>
      <c r="E590308" s="25"/>
      <c r="F590308" s="25"/>
      <c r="G590308" s="25"/>
      <c r="H590308" s="25"/>
    </row>
    <row r="590309" spans="2:8" x14ac:dyDescent="0.2">
      <c r="B590309" s="25"/>
      <c r="C590309" s="25"/>
      <c r="D590309" s="31"/>
      <c r="E590309" s="25"/>
      <c r="F590309" s="25"/>
      <c r="G590309" s="25"/>
      <c r="H590309" s="25"/>
    </row>
    <row r="590310" spans="2:8" x14ac:dyDescent="0.2">
      <c r="B590310" s="25"/>
      <c r="C590310" s="25"/>
      <c r="D590310" s="31"/>
      <c r="E590310" s="25"/>
      <c r="F590310" s="25"/>
      <c r="G590310" s="25"/>
      <c r="H590310" s="25"/>
    </row>
    <row r="590311" spans="2:8" x14ac:dyDescent="0.2">
      <c r="B590311" s="25"/>
      <c r="C590311" s="25"/>
      <c r="D590311" s="31"/>
      <c r="E590311" s="25"/>
      <c r="F590311" s="25"/>
      <c r="G590311" s="25"/>
      <c r="H590311" s="25"/>
    </row>
    <row r="590312" spans="2:8" x14ac:dyDescent="0.2">
      <c r="B590312" s="25"/>
      <c r="C590312" s="25"/>
      <c r="D590312" s="31"/>
      <c r="E590312" s="25"/>
      <c r="F590312" s="25"/>
      <c r="G590312" s="25"/>
      <c r="H590312" s="25"/>
    </row>
    <row r="590313" spans="2:8" x14ac:dyDescent="0.2">
      <c r="B590313" s="25"/>
      <c r="C590313" s="25"/>
      <c r="D590313" s="31"/>
      <c r="E590313" s="25"/>
      <c r="F590313" s="25"/>
      <c r="G590313" s="25"/>
      <c r="H590313" s="25"/>
    </row>
    <row r="590314" spans="2:8" x14ac:dyDescent="0.2">
      <c r="B590314" s="25"/>
      <c r="C590314" s="25"/>
      <c r="D590314" s="31"/>
      <c r="E590314" s="25"/>
      <c r="F590314" s="25"/>
      <c r="G590314" s="25"/>
      <c r="H590314" s="25"/>
    </row>
    <row r="590315" spans="2:8" x14ac:dyDescent="0.2">
      <c r="B590315" s="25"/>
      <c r="C590315" s="25"/>
      <c r="D590315" s="31"/>
      <c r="E590315" s="25"/>
      <c r="F590315" s="25"/>
      <c r="G590315" s="25"/>
      <c r="H590315" s="25"/>
    </row>
    <row r="590316" spans="2:8" x14ac:dyDescent="0.2">
      <c r="B590316" s="25"/>
      <c r="C590316" s="25"/>
      <c r="D590316" s="31"/>
      <c r="E590316" s="25"/>
      <c r="F590316" s="25"/>
      <c r="G590316" s="25"/>
      <c r="H590316" s="25"/>
    </row>
    <row r="590317" spans="2:8" x14ac:dyDescent="0.2">
      <c r="B590317" s="25"/>
      <c r="C590317" s="25"/>
      <c r="D590317" s="31"/>
      <c r="E590317" s="25"/>
      <c r="F590317" s="25"/>
      <c r="G590317" s="25"/>
      <c r="H590317" s="25"/>
    </row>
    <row r="590318" spans="2:8" x14ac:dyDescent="0.2">
      <c r="B590318" s="25"/>
      <c r="C590318" s="25"/>
      <c r="D590318" s="31"/>
      <c r="E590318" s="25"/>
      <c r="F590318" s="25"/>
      <c r="G590318" s="25"/>
      <c r="H590318" s="25"/>
    </row>
    <row r="590319" spans="2:8" x14ac:dyDescent="0.2">
      <c r="B590319" s="25"/>
      <c r="C590319" s="25"/>
      <c r="D590319" s="31"/>
      <c r="E590319" s="25"/>
      <c r="F590319" s="25"/>
      <c r="G590319" s="25"/>
      <c r="H590319" s="25"/>
    </row>
    <row r="590320" spans="2:8" x14ac:dyDescent="0.2">
      <c r="B590320" s="25"/>
      <c r="C590320" s="25"/>
      <c r="D590320" s="31"/>
      <c r="E590320" s="25"/>
      <c r="F590320" s="25"/>
      <c r="G590320" s="25"/>
      <c r="H590320" s="25"/>
    </row>
    <row r="590321" spans="2:8" x14ac:dyDescent="0.2">
      <c r="B590321" s="25"/>
      <c r="C590321" s="25"/>
      <c r="D590321" s="31"/>
      <c r="E590321" s="25"/>
      <c r="F590321" s="25"/>
      <c r="G590321" s="25"/>
      <c r="H590321" s="25"/>
    </row>
    <row r="590322" spans="2:8" x14ac:dyDescent="0.2">
      <c r="B590322" s="25"/>
      <c r="C590322" s="25"/>
      <c r="D590322" s="31"/>
      <c r="E590322" s="25"/>
      <c r="F590322" s="25"/>
      <c r="G590322" s="25"/>
      <c r="H590322" s="25"/>
    </row>
    <row r="590323" spans="2:8" x14ac:dyDescent="0.2">
      <c r="B590323" s="25"/>
      <c r="C590323" s="25"/>
      <c r="D590323" s="31"/>
      <c r="E590323" s="25"/>
      <c r="F590323" s="25"/>
      <c r="G590323" s="25"/>
      <c r="H590323" s="25"/>
    </row>
    <row r="590324" spans="2:8" x14ac:dyDescent="0.2">
      <c r="B590324" s="25"/>
      <c r="C590324" s="25"/>
      <c r="D590324" s="31"/>
      <c r="E590324" s="25"/>
      <c r="F590324" s="25"/>
      <c r="G590324" s="25"/>
      <c r="H590324" s="25"/>
    </row>
    <row r="590325" spans="2:8" x14ac:dyDescent="0.2">
      <c r="B590325" s="25"/>
      <c r="C590325" s="25"/>
      <c r="D590325" s="31"/>
      <c r="E590325" s="25"/>
      <c r="F590325" s="25"/>
      <c r="G590325" s="25"/>
      <c r="H590325" s="25"/>
    </row>
    <row r="590326" spans="2:8" x14ac:dyDescent="0.2">
      <c r="B590326" s="25"/>
      <c r="C590326" s="25"/>
      <c r="D590326" s="31"/>
      <c r="E590326" s="25"/>
      <c r="F590326" s="25"/>
      <c r="G590326" s="25"/>
      <c r="H590326" s="25"/>
    </row>
    <row r="590327" spans="2:8" x14ac:dyDescent="0.2">
      <c r="B590327" s="25"/>
      <c r="C590327" s="25"/>
      <c r="D590327" s="31"/>
      <c r="E590327" s="25"/>
      <c r="F590327" s="25"/>
      <c r="G590327" s="25"/>
      <c r="H590327" s="25"/>
    </row>
    <row r="590328" spans="2:8" x14ac:dyDescent="0.2">
      <c r="B590328" s="25"/>
      <c r="C590328" s="25"/>
      <c r="D590328" s="31"/>
      <c r="E590328" s="25"/>
      <c r="F590328" s="25"/>
      <c r="G590328" s="25"/>
      <c r="H590328" s="25"/>
    </row>
    <row r="590329" spans="2:8" x14ac:dyDescent="0.2">
      <c r="B590329" s="25"/>
      <c r="C590329" s="25"/>
      <c r="D590329" s="31"/>
      <c r="E590329" s="25"/>
      <c r="F590329" s="25"/>
      <c r="G590329" s="25"/>
      <c r="H590329" s="25"/>
    </row>
    <row r="590330" spans="2:8" x14ac:dyDescent="0.2">
      <c r="B590330" s="25"/>
      <c r="C590330" s="25"/>
      <c r="D590330" s="31"/>
      <c r="E590330" s="25"/>
      <c r="F590330" s="25"/>
      <c r="G590330" s="25"/>
      <c r="H590330" s="25"/>
    </row>
    <row r="590331" spans="2:8" x14ac:dyDescent="0.2">
      <c r="B590331" s="25"/>
      <c r="C590331" s="25"/>
      <c r="D590331" s="31"/>
      <c r="E590331" s="25"/>
      <c r="F590331" s="25"/>
      <c r="G590331" s="25"/>
      <c r="H590331" s="25"/>
    </row>
    <row r="590332" spans="2:8" x14ac:dyDescent="0.2">
      <c r="B590332" s="25"/>
      <c r="C590332" s="25"/>
      <c r="D590332" s="31"/>
      <c r="E590332" s="25"/>
      <c r="F590332" s="25"/>
      <c r="G590332" s="25"/>
      <c r="H590332" s="25"/>
    </row>
    <row r="590333" spans="2:8" x14ac:dyDescent="0.2">
      <c r="B590333" s="25"/>
      <c r="C590333" s="25"/>
      <c r="D590333" s="31"/>
      <c r="E590333" s="25"/>
      <c r="F590333" s="25"/>
      <c r="G590333" s="25"/>
      <c r="H590333" s="25"/>
    </row>
    <row r="590334" spans="2:8" x14ac:dyDescent="0.2">
      <c r="B590334" s="25"/>
      <c r="C590334" s="25"/>
      <c r="D590334" s="31"/>
      <c r="E590334" s="25"/>
      <c r="F590334" s="25"/>
      <c r="G590334" s="25"/>
      <c r="H590334" s="25"/>
    </row>
    <row r="590335" spans="2:8" x14ac:dyDescent="0.2">
      <c r="B590335" s="25"/>
      <c r="C590335" s="25"/>
      <c r="D590335" s="31"/>
      <c r="E590335" s="25"/>
      <c r="F590335" s="25"/>
      <c r="G590335" s="25"/>
      <c r="H590335" s="25"/>
    </row>
    <row r="590336" spans="2:8" x14ac:dyDescent="0.2">
      <c r="B590336" s="25"/>
      <c r="C590336" s="25"/>
      <c r="D590336" s="31"/>
      <c r="E590336" s="25"/>
      <c r="F590336" s="25"/>
      <c r="G590336" s="25"/>
      <c r="H590336" s="25"/>
    </row>
    <row r="590337" spans="2:8" x14ac:dyDescent="0.2">
      <c r="B590337" s="25"/>
      <c r="C590337" s="25"/>
      <c r="D590337" s="31"/>
      <c r="E590337" s="25"/>
      <c r="F590337" s="25"/>
      <c r="G590337" s="25"/>
      <c r="H590337" s="25"/>
    </row>
    <row r="590338" spans="2:8" x14ac:dyDescent="0.2">
      <c r="B590338" s="25"/>
      <c r="C590338" s="25"/>
      <c r="D590338" s="31"/>
      <c r="E590338" s="25"/>
      <c r="F590338" s="25"/>
      <c r="G590338" s="25"/>
      <c r="H590338" s="25"/>
    </row>
    <row r="590339" spans="2:8" x14ac:dyDescent="0.2">
      <c r="B590339" s="25"/>
      <c r="C590339" s="25"/>
      <c r="D590339" s="31"/>
      <c r="E590339" s="25"/>
      <c r="F590339" s="25"/>
      <c r="G590339" s="25"/>
      <c r="H590339" s="25"/>
    </row>
    <row r="590340" spans="2:8" x14ac:dyDescent="0.2">
      <c r="B590340" s="25"/>
      <c r="C590340" s="25"/>
      <c r="D590340" s="31"/>
      <c r="E590340" s="25"/>
      <c r="F590340" s="25"/>
      <c r="G590340" s="25"/>
      <c r="H590340" s="25"/>
    </row>
    <row r="590341" spans="2:8" x14ac:dyDescent="0.2">
      <c r="B590341" s="25"/>
      <c r="C590341" s="25"/>
      <c r="D590341" s="31"/>
      <c r="E590341" s="25"/>
      <c r="F590341" s="25"/>
      <c r="G590341" s="25"/>
      <c r="H590341" s="25"/>
    </row>
    <row r="590342" spans="2:8" x14ac:dyDescent="0.2">
      <c r="B590342" s="25"/>
      <c r="C590342" s="25"/>
      <c r="D590342" s="31"/>
      <c r="E590342" s="25"/>
      <c r="F590342" s="25"/>
      <c r="G590342" s="25"/>
      <c r="H590342" s="25"/>
    </row>
    <row r="590343" spans="2:8" x14ac:dyDescent="0.2">
      <c r="B590343" s="25"/>
      <c r="C590343" s="25"/>
      <c r="D590343" s="31"/>
      <c r="E590343" s="25"/>
      <c r="F590343" s="25"/>
      <c r="G590343" s="25"/>
      <c r="H590343" s="25"/>
    </row>
    <row r="590344" spans="2:8" x14ac:dyDescent="0.2">
      <c r="B590344" s="25"/>
      <c r="C590344" s="25"/>
      <c r="D590344" s="31"/>
      <c r="E590344" s="25"/>
      <c r="F590344" s="25"/>
      <c r="G590344" s="25"/>
      <c r="H590344" s="25"/>
    </row>
    <row r="590345" spans="2:8" x14ac:dyDescent="0.2">
      <c r="B590345" s="25"/>
      <c r="C590345" s="25"/>
      <c r="D590345" s="31"/>
      <c r="E590345" s="25"/>
      <c r="F590345" s="25"/>
      <c r="G590345" s="25"/>
      <c r="H590345" s="25"/>
    </row>
    <row r="590346" spans="2:8" x14ac:dyDescent="0.2">
      <c r="B590346" s="25"/>
      <c r="C590346" s="25"/>
      <c r="D590346" s="31"/>
      <c r="E590346" s="25"/>
      <c r="F590346" s="25"/>
      <c r="G590346" s="25"/>
      <c r="H590346" s="25"/>
    </row>
    <row r="590347" spans="2:8" x14ac:dyDescent="0.2">
      <c r="B590347" s="25"/>
      <c r="C590347" s="25"/>
      <c r="D590347" s="31"/>
      <c r="E590347" s="25"/>
      <c r="F590347" s="25"/>
      <c r="G590347" s="25"/>
      <c r="H590347" s="25"/>
    </row>
    <row r="590348" spans="2:8" x14ac:dyDescent="0.2">
      <c r="B590348" s="25"/>
      <c r="C590348" s="25"/>
      <c r="D590348" s="31"/>
      <c r="E590348" s="25"/>
      <c r="F590348" s="25"/>
      <c r="G590348" s="25"/>
      <c r="H590348" s="25"/>
    </row>
    <row r="590349" spans="2:8" x14ac:dyDescent="0.2">
      <c r="B590349" s="25"/>
      <c r="C590349" s="25"/>
      <c r="D590349" s="31"/>
      <c r="E590349" s="25"/>
      <c r="F590349" s="25"/>
      <c r="G590349" s="25"/>
      <c r="H590349" s="25"/>
    </row>
    <row r="590350" spans="2:8" x14ac:dyDescent="0.2">
      <c r="B590350" s="25"/>
      <c r="C590350" s="25"/>
      <c r="D590350" s="31"/>
      <c r="E590350" s="25"/>
      <c r="F590350" s="25"/>
      <c r="G590350" s="25"/>
      <c r="H590350" s="25"/>
    </row>
    <row r="590351" spans="2:8" x14ac:dyDescent="0.2">
      <c r="B590351" s="25"/>
      <c r="C590351" s="25"/>
      <c r="D590351" s="31"/>
      <c r="E590351" s="25"/>
      <c r="F590351" s="25"/>
      <c r="G590351" s="25"/>
      <c r="H590351" s="25"/>
    </row>
    <row r="590352" spans="2:8" x14ac:dyDescent="0.2">
      <c r="B590352" s="25"/>
      <c r="C590352" s="25"/>
      <c r="D590352" s="31"/>
      <c r="E590352" s="25"/>
      <c r="F590352" s="25"/>
      <c r="G590352" s="25"/>
      <c r="H590352" s="25"/>
    </row>
    <row r="590353" spans="2:8" x14ac:dyDescent="0.2">
      <c r="B590353" s="25"/>
      <c r="C590353" s="25"/>
      <c r="D590353" s="31"/>
      <c r="E590353" s="25"/>
      <c r="F590353" s="25"/>
      <c r="G590353" s="25"/>
      <c r="H590353" s="25"/>
    </row>
    <row r="590354" spans="2:8" x14ac:dyDescent="0.2">
      <c r="B590354" s="25"/>
      <c r="C590354" s="25"/>
      <c r="D590354" s="31"/>
      <c r="E590354" s="25"/>
      <c r="F590354" s="25"/>
      <c r="G590354" s="25"/>
      <c r="H590354" s="25"/>
    </row>
    <row r="590355" spans="2:8" x14ac:dyDescent="0.2">
      <c r="B590355" s="25"/>
      <c r="C590355" s="25"/>
      <c r="D590355" s="31"/>
      <c r="E590355" s="25"/>
      <c r="F590355" s="25"/>
      <c r="G590355" s="25"/>
      <c r="H590355" s="25"/>
    </row>
    <row r="590356" spans="2:8" x14ac:dyDescent="0.2">
      <c r="B590356" s="25"/>
      <c r="C590356" s="25"/>
      <c r="D590356" s="31"/>
      <c r="E590356" s="25"/>
      <c r="F590356" s="25"/>
      <c r="G590356" s="25"/>
      <c r="H590356" s="25"/>
    </row>
    <row r="590357" spans="2:8" x14ac:dyDescent="0.2">
      <c r="B590357" s="25"/>
      <c r="C590357" s="25"/>
      <c r="D590357" s="31"/>
      <c r="E590357" s="25"/>
      <c r="F590357" s="25"/>
      <c r="G590357" s="25"/>
      <c r="H590357" s="25"/>
    </row>
    <row r="590358" spans="2:8" x14ac:dyDescent="0.2">
      <c r="B590358" s="25"/>
      <c r="C590358" s="25"/>
      <c r="D590358" s="31"/>
      <c r="E590358" s="25"/>
      <c r="F590358" s="25"/>
      <c r="G590358" s="25"/>
      <c r="H590358" s="25"/>
    </row>
    <row r="590359" spans="2:8" x14ac:dyDescent="0.2">
      <c r="B590359" s="25"/>
      <c r="C590359" s="25"/>
      <c r="D590359" s="31"/>
      <c r="E590359" s="25"/>
      <c r="F590359" s="25"/>
      <c r="G590359" s="25"/>
      <c r="H590359" s="25"/>
    </row>
    <row r="590360" spans="2:8" x14ac:dyDescent="0.2">
      <c r="B590360" s="25"/>
      <c r="C590360" s="25"/>
      <c r="D590360" s="31"/>
      <c r="E590360" s="25"/>
      <c r="F590360" s="25"/>
      <c r="G590360" s="25"/>
      <c r="H590360" s="25"/>
    </row>
    <row r="590361" spans="2:8" x14ac:dyDescent="0.2">
      <c r="B590361" s="25"/>
      <c r="C590361" s="25"/>
      <c r="D590361" s="31"/>
      <c r="E590361" s="25"/>
      <c r="F590361" s="25"/>
      <c r="G590361" s="25"/>
      <c r="H590361" s="25"/>
    </row>
    <row r="590362" spans="2:8" x14ac:dyDescent="0.2">
      <c r="B590362" s="25"/>
      <c r="C590362" s="25"/>
      <c r="D590362" s="31"/>
      <c r="E590362" s="25"/>
      <c r="F590362" s="25"/>
      <c r="G590362" s="25"/>
      <c r="H590362" s="25"/>
    </row>
    <row r="590363" spans="2:8" x14ac:dyDescent="0.2">
      <c r="B590363" s="25"/>
      <c r="C590363" s="25"/>
      <c r="D590363" s="31"/>
      <c r="E590363" s="25"/>
      <c r="F590363" s="25"/>
      <c r="G590363" s="25"/>
      <c r="H590363" s="25"/>
    </row>
    <row r="590364" spans="2:8" x14ac:dyDescent="0.2">
      <c r="B590364" s="25"/>
      <c r="C590364" s="25"/>
      <c r="D590364" s="31"/>
      <c r="E590364" s="25"/>
      <c r="F590364" s="25"/>
      <c r="G590364" s="25"/>
      <c r="H590364" s="25"/>
    </row>
    <row r="590365" spans="2:8" x14ac:dyDescent="0.2">
      <c r="B590365" s="25"/>
      <c r="C590365" s="25"/>
      <c r="D590365" s="31"/>
      <c r="E590365" s="25"/>
      <c r="F590365" s="25"/>
      <c r="G590365" s="25"/>
      <c r="H590365" s="25"/>
    </row>
    <row r="590366" spans="2:8" x14ac:dyDescent="0.2">
      <c r="B590366" s="25"/>
      <c r="C590366" s="25"/>
      <c r="D590366" s="31"/>
      <c r="E590366" s="25"/>
      <c r="F590366" s="25"/>
      <c r="G590366" s="25"/>
      <c r="H590366" s="25"/>
    </row>
    <row r="590367" spans="2:8" x14ac:dyDescent="0.2">
      <c r="B590367" s="25"/>
      <c r="C590367" s="25"/>
      <c r="D590367" s="31"/>
      <c r="E590367" s="25"/>
      <c r="F590367" s="25"/>
      <c r="G590367" s="25"/>
      <c r="H590367" s="25"/>
    </row>
    <row r="590368" spans="2:8" x14ac:dyDescent="0.2">
      <c r="B590368" s="25"/>
      <c r="C590368" s="25"/>
      <c r="D590368" s="31"/>
      <c r="E590368" s="25"/>
      <c r="F590368" s="25"/>
      <c r="G590368" s="25"/>
      <c r="H590368" s="25"/>
    </row>
    <row r="590369" spans="2:8" x14ac:dyDescent="0.2">
      <c r="B590369" s="25"/>
      <c r="C590369" s="25"/>
      <c r="D590369" s="31"/>
      <c r="E590369" s="25"/>
      <c r="F590369" s="25"/>
      <c r="G590369" s="25"/>
      <c r="H590369" s="25"/>
    </row>
    <row r="590370" spans="2:8" x14ac:dyDescent="0.2">
      <c r="B590370" s="25"/>
      <c r="C590370" s="25"/>
      <c r="D590370" s="31"/>
      <c r="E590370" s="25"/>
      <c r="F590370" s="25"/>
      <c r="G590370" s="25"/>
      <c r="H590370" s="25"/>
    </row>
    <row r="590371" spans="2:8" x14ac:dyDescent="0.2">
      <c r="B590371" s="25"/>
      <c r="C590371" s="25"/>
      <c r="D590371" s="31"/>
      <c r="E590371" s="25"/>
      <c r="F590371" s="25"/>
      <c r="G590371" s="25"/>
      <c r="H590371" s="25"/>
    </row>
    <row r="590372" spans="2:8" x14ac:dyDescent="0.2">
      <c r="B590372" s="25"/>
      <c r="C590372" s="25"/>
      <c r="D590372" s="31"/>
      <c r="E590372" s="25"/>
      <c r="F590372" s="25"/>
      <c r="G590372" s="25"/>
      <c r="H590372" s="25"/>
    </row>
    <row r="590373" spans="2:8" x14ac:dyDescent="0.2">
      <c r="B590373" s="25"/>
      <c r="C590373" s="25"/>
      <c r="D590373" s="31"/>
      <c r="E590373" s="25"/>
      <c r="F590373" s="25"/>
      <c r="G590373" s="25"/>
      <c r="H590373" s="25"/>
    </row>
    <row r="590374" spans="2:8" x14ac:dyDescent="0.2">
      <c r="B590374" s="25"/>
      <c r="C590374" s="25"/>
      <c r="D590374" s="31"/>
      <c r="E590374" s="25"/>
      <c r="F590374" s="25"/>
      <c r="G590374" s="25"/>
      <c r="H590374" s="25"/>
    </row>
    <row r="590375" spans="2:8" x14ac:dyDescent="0.2">
      <c r="B590375" s="25"/>
      <c r="C590375" s="25"/>
      <c r="D590375" s="31"/>
      <c r="E590375" s="25"/>
      <c r="F590375" s="25"/>
      <c r="G590375" s="25"/>
      <c r="H590375" s="25"/>
    </row>
    <row r="590376" spans="2:8" x14ac:dyDescent="0.2">
      <c r="B590376" s="25"/>
      <c r="C590376" s="25"/>
      <c r="D590376" s="31"/>
      <c r="E590376" s="25"/>
      <c r="F590376" s="25"/>
      <c r="G590376" s="25"/>
      <c r="H590376" s="25"/>
    </row>
    <row r="590377" spans="2:8" x14ac:dyDescent="0.2">
      <c r="B590377" s="25"/>
      <c r="C590377" s="25"/>
      <c r="D590377" s="31"/>
      <c r="E590377" s="25"/>
      <c r="F590377" s="25"/>
      <c r="G590377" s="25"/>
      <c r="H590377" s="25"/>
    </row>
    <row r="590378" spans="2:8" x14ac:dyDescent="0.2">
      <c r="B590378" s="25"/>
      <c r="C590378" s="25"/>
      <c r="D590378" s="31"/>
      <c r="E590378" s="25"/>
      <c r="F590378" s="25"/>
      <c r="G590378" s="25"/>
      <c r="H590378" s="25"/>
    </row>
    <row r="590379" spans="2:8" x14ac:dyDescent="0.2">
      <c r="B590379" s="25"/>
      <c r="C590379" s="25"/>
      <c r="D590379" s="31"/>
      <c r="E590379" s="25"/>
      <c r="F590379" s="25"/>
      <c r="G590379" s="25"/>
      <c r="H590379" s="25"/>
    </row>
    <row r="590380" spans="2:8" x14ac:dyDescent="0.2">
      <c r="B590380" s="25"/>
      <c r="C590380" s="25"/>
      <c r="D590380" s="31"/>
      <c r="E590380" s="25"/>
      <c r="F590380" s="25"/>
      <c r="G590380" s="25"/>
      <c r="H590380" s="25"/>
    </row>
    <row r="590381" spans="2:8" x14ac:dyDescent="0.2">
      <c r="B590381" s="25"/>
      <c r="C590381" s="25"/>
      <c r="D590381" s="31"/>
      <c r="E590381" s="25"/>
      <c r="F590381" s="25"/>
      <c r="G590381" s="25"/>
      <c r="H590381" s="25"/>
    </row>
    <row r="590382" spans="2:8" x14ac:dyDescent="0.2">
      <c r="B590382" s="25"/>
      <c r="C590382" s="25"/>
      <c r="D590382" s="31"/>
      <c r="E590382" s="25"/>
      <c r="F590382" s="25"/>
      <c r="G590382" s="25"/>
      <c r="H590382" s="25"/>
    </row>
    <row r="590383" spans="2:8" x14ac:dyDescent="0.2">
      <c r="B590383" s="25"/>
      <c r="C590383" s="25"/>
      <c r="D590383" s="31"/>
      <c r="E590383" s="25"/>
      <c r="F590383" s="25"/>
      <c r="G590383" s="25"/>
      <c r="H590383" s="25"/>
    </row>
    <row r="590384" spans="2:8" x14ac:dyDescent="0.2">
      <c r="B590384" s="25"/>
      <c r="C590384" s="25"/>
      <c r="D590384" s="31"/>
      <c r="E590384" s="25"/>
      <c r="F590384" s="25"/>
      <c r="G590384" s="25"/>
      <c r="H590384" s="25"/>
    </row>
    <row r="590385" spans="2:8" x14ac:dyDescent="0.2">
      <c r="B590385" s="25"/>
      <c r="C590385" s="25"/>
      <c r="D590385" s="31"/>
      <c r="E590385" s="25"/>
      <c r="F590385" s="25"/>
      <c r="G590385" s="25"/>
      <c r="H590385" s="25"/>
    </row>
    <row r="590386" spans="2:8" x14ac:dyDescent="0.2">
      <c r="B590386" s="25"/>
      <c r="C590386" s="25"/>
      <c r="D590386" s="31"/>
      <c r="E590386" s="25"/>
      <c r="F590386" s="25"/>
      <c r="G590386" s="25"/>
      <c r="H590386" s="25"/>
    </row>
    <row r="590387" spans="2:8" x14ac:dyDescent="0.2">
      <c r="B590387" s="25"/>
      <c r="C590387" s="25"/>
      <c r="D590387" s="31"/>
      <c r="E590387" s="25"/>
      <c r="F590387" s="25"/>
      <c r="G590387" s="25"/>
      <c r="H590387" s="25"/>
    </row>
    <row r="590388" spans="2:8" x14ac:dyDescent="0.2">
      <c r="B590388" s="25"/>
      <c r="C590388" s="25"/>
      <c r="D590388" s="31"/>
      <c r="E590388" s="25"/>
      <c r="F590388" s="25"/>
      <c r="G590388" s="25"/>
      <c r="H590388" s="25"/>
    </row>
    <row r="590389" spans="2:8" x14ac:dyDescent="0.2">
      <c r="B590389" s="25"/>
      <c r="C590389" s="25"/>
      <c r="D590389" s="31"/>
      <c r="E590389" s="25"/>
      <c r="F590389" s="25"/>
      <c r="G590389" s="25"/>
      <c r="H590389" s="25"/>
    </row>
    <row r="590390" spans="2:8" x14ac:dyDescent="0.2">
      <c r="B590390" s="25"/>
      <c r="C590390" s="25"/>
      <c r="D590390" s="31"/>
      <c r="E590390" s="25"/>
      <c r="F590390" s="25"/>
      <c r="G590390" s="25"/>
      <c r="H590390" s="25"/>
    </row>
    <row r="590391" spans="2:8" x14ac:dyDescent="0.2">
      <c r="B590391" s="25"/>
      <c r="C590391" s="25"/>
      <c r="D590391" s="31"/>
      <c r="E590391" s="25"/>
      <c r="F590391" s="25"/>
      <c r="G590391" s="25"/>
      <c r="H590391" s="25"/>
    </row>
    <row r="590392" spans="2:8" x14ac:dyDescent="0.2">
      <c r="B590392" s="25"/>
      <c r="C590392" s="25"/>
      <c r="D590392" s="31"/>
      <c r="E590392" s="25"/>
      <c r="F590392" s="25"/>
      <c r="G590392" s="25"/>
      <c r="H590392" s="25"/>
    </row>
    <row r="590393" spans="2:8" x14ac:dyDescent="0.2">
      <c r="B590393" s="25"/>
      <c r="C590393" s="25"/>
      <c r="D590393" s="31"/>
      <c r="E590393" s="25"/>
      <c r="F590393" s="25"/>
      <c r="G590393" s="25"/>
      <c r="H590393" s="25"/>
    </row>
    <row r="590394" spans="2:8" x14ac:dyDescent="0.2">
      <c r="B590394" s="25"/>
      <c r="C590394" s="25"/>
      <c r="D590394" s="31"/>
      <c r="E590394" s="25"/>
      <c r="F590394" s="25"/>
      <c r="G590394" s="25"/>
      <c r="H590394" s="25"/>
    </row>
    <row r="590395" spans="2:8" x14ac:dyDescent="0.2">
      <c r="B590395" s="25"/>
      <c r="C590395" s="25"/>
      <c r="D590395" s="31"/>
      <c r="E590395" s="25"/>
      <c r="F590395" s="25"/>
      <c r="G590395" s="25"/>
      <c r="H590395" s="25"/>
    </row>
    <row r="590396" spans="2:8" x14ac:dyDescent="0.2">
      <c r="B590396" s="25"/>
      <c r="C590396" s="25"/>
      <c r="D590396" s="31"/>
      <c r="E590396" s="25"/>
      <c r="F590396" s="25"/>
      <c r="G590396" s="25"/>
      <c r="H590396" s="25"/>
    </row>
    <row r="590397" spans="2:8" x14ac:dyDescent="0.2">
      <c r="B590397" s="25"/>
      <c r="C590397" s="25"/>
      <c r="D590397" s="31"/>
      <c r="E590397" s="25"/>
      <c r="F590397" s="25"/>
      <c r="G590397" s="25"/>
      <c r="H590397" s="25"/>
    </row>
    <row r="590398" spans="2:8" x14ac:dyDescent="0.2">
      <c r="B590398" s="25"/>
      <c r="C590398" s="25"/>
      <c r="D590398" s="31"/>
      <c r="E590398" s="25"/>
      <c r="F590398" s="25"/>
      <c r="G590398" s="25"/>
      <c r="H590398" s="25"/>
    </row>
    <row r="590399" spans="2:8" x14ac:dyDescent="0.2">
      <c r="B590399" s="25"/>
      <c r="C590399" s="25"/>
      <c r="D590399" s="31"/>
      <c r="E590399" s="25"/>
      <c r="F590399" s="25"/>
      <c r="G590399" s="25"/>
      <c r="H590399" s="25"/>
    </row>
    <row r="590400" spans="2:8" x14ac:dyDescent="0.2">
      <c r="B590400" s="25"/>
      <c r="C590400" s="25"/>
      <c r="D590400" s="31"/>
      <c r="E590400" s="25"/>
      <c r="F590400" s="25"/>
      <c r="G590400" s="25"/>
      <c r="H590400" s="25"/>
    </row>
    <row r="590401" spans="2:8" x14ac:dyDescent="0.2">
      <c r="B590401" s="25"/>
      <c r="C590401" s="25"/>
      <c r="D590401" s="31"/>
      <c r="E590401" s="25"/>
      <c r="F590401" s="25"/>
      <c r="G590401" s="25"/>
      <c r="H590401" s="25"/>
    </row>
    <row r="590402" spans="2:8" x14ac:dyDescent="0.2">
      <c r="B590402" s="25"/>
      <c r="C590402" s="25"/>
      <c r="D590402" s="31"/>
      <c r="E590402" s="25"/>
      <c r="F590402" s="25"/>
      <c r="G590402" s="25"/>
      <c r="H590402" s="25"/>
    </row>
    <row r="590403" spans="2:8" x14ac:dyDescent="0.2">
      <c r="B590403" s="25"/>
      <c r="C590403" s="25"/>
      <c r="D590403" s="31"/>
      <c r="E590403" s="25"/>
      <c r="F590403" s="25"/>
      <c r="G590403" s="25"/>
      <c r="H590403" s="25"/>
    </row>
    <row r="590404" spans="2:8" x14ac:dyDescent="0.2">
      <c r="B590404" s="25"/>
      <c r="C590404" s="25"/>
      <c r="D590404" s="31"/>
      <c r="E590404" s="25"/>
      <c r="F590404" s="25"/>
      <c r="G590404" s="25"/>
      <c r="H590404" s="25"/>
    </row>
    <row r="590405" spans="2:8" x14ac:dyDescent="0.2">
      <c r="B590405" s="21"/>
      <c r="C590405" s="21"/>
      <c r="D590405" s="31"/>
      <c r="E590405" s="21"/>
      <c r="F590405" s="21"/>
      <c r="G590405" s="21"/>
      <c r="H590405" s="25"/>
    </row>
    <row r="590406" spans="2:8" x14ac:dyDescent="0.2">
      <c r="B590406" s="21"/>
      <c r="C590406" s="21"/>
      <c r="D590406" s="31"/>
      <c r="E590406" s="21"/>
      <c r="F590406" s="21"/>
      <c r="G590406" s="21"/>
      <c r="H590406" s="21"/>
    </row>
    <row r="590407" spans="2:8" x14ac:dyDescent="0.2">
      <c r="B590407" s="21"/>
      <c r="C590407" s="21"/>
      <c r="D590407" s="31"/>
      <c r="E590407" s="21"/>
      <c r="F590407" s="21"/>
      <c r="G590407" s="21"/>
      <c r="H590407" s="21"/>
    </row>
    <row r="590408" spans="2:8" x14ac:dyDescent="0.2">
      <c r="B590408" s="21"/>
      <c r="C590408" s="21"/>
      <c r="D590408" s="31"/>
      <c r="E590408" s="21"/>
      <c r="F590408" s="21"/>
      <c r="G590408" s="21"/>
      <c r="H590408" s="21"/>
    </row>
    <row r="590409" spans="2:8" x14ac:dyDescent="0.2">
      <c r="B590409" s="21"/>
      <c r="C590409" s="21"/>
      <c r="D590409" s="31"/>
      <c r="E590409" s="21"/>
      <c r="F590409" s="21"/>
      <c r="G590409" s="21"/>
      <c r="H590409" s="21"/>
    </row>
    <row r="590410" spans="2:8" x14ac:dyDescent="0.2">
      <c r="B590410" s="21"/>
      <c r="C590410" s="21"/>
      <c r="D590410" s="31"/>
      <c r="E590410" s="21"/>
      <c r="F590410" s="21"/>
      <c r="G590410" s="21"/>
      <c r="H590410" s="21"/>
    </row>
    <row r="590411" spans="2:8" x14ac:dyDescent="0.2">
      <c r="B590411" s="21"/>
      <c r="C590411" s="21"/>
      <c r="D590411" s="31"/>
      <c r="E590411" s="21"/>
      <c r="F590411" s="21"/>
      <c r="G590411" s="21"/>
      <c r="H590411" s="21"/>
    </row>
    <row r="590412" spans="2:8" x14ac:dyDescent="0.2">
      <c r="B590412" s="21"/>
      <c r="C590412" s="21"/>
      <c r="D590412" s="31"/>
      <c r="E590412" s="21"/>
      <c r="F590412" s="21"/>
      <c r="G590412" s="21"/>
      <c r="H590412" s="21"/>
    </row>
    <row r="590413" spans="2:8" x14ac:dyDescent="0.2">
      <c r="B590413" s="21"/>
      <c r="C590413" s="21"/>
      <c r="D590413" s="31"/>
      <c r="E590413" s="21"/>
      <c r="F590413" s="21"/>
      <c r="G590413" s="21"/>
      <c r="H590413" s="21"/>
    </row>
    <row r="590414" spans="2:8" x14ac:dyDescent="0.2">
      <c r="B590414" s="21"/>
      <c r="C590414" s="21"/>
      <c r="D590414" s="31"/>
      <c r="E590414" s="21"/>
      <c r="F590414" s="21"/>
      <c r="G590414" s="21"/>
      <c r="H590414" s="21"/>
    </row>
    <row r="590415" spans="2:8" x14ac:dyDescent="0.2">
      <c r="H590415" s="21"/>
    </row>
    <row r="606209" spans="2:8" x14ac:dyDescent="0.2">
      <c r="B606209" s="21"/>
      <c r="C606209" s="21"/>
      <c r="D606209" s="31"/>
      <c r="E606209" s="21"/>
      <c r="F606209" s="21"/>
      <c r="G606209" s="21"/>
    </row>
    <row r="606210" spans="2:8" x14ac:dyDescent="0.2">
      <c r="B606210" s="21"/>
      <c r="C606210" s="21"/>
      <c r="D606210" s="31"/>
      <c r="E606210" s="21"/>
      <c r="F606210" s="21"/>
      <c r="G606210" s="21"/>
      <c r="H606210" s="21"/>
    </row>
    <row r="606211" spans="2:8" x14ac:dyDescent="0.2">
      <c r="B606211" s="21"/>
      <c r="C606211" s="21"/>
      <c r="D606211" s="31"/>
      <c r="E606211" s="21"/>
      <c r="F606211" s="21"/>
      <c r="G606211" s="21"/>
      <c r="H606211" s="21"/>
    </row>
    <row r="606212" spans="2:8" x14ac:dyDescent="0.2">
      <c r="B606212" s="21"/>
      <c r="C606212" s="21"/>
      <c r="D606212" s="31"/>
      <c r="E606212" s="21"/>
      <c r="F606212" s="21"/>
      <c r="G606212" s="21"/>
      <c r="H606212" s="21"/>
    </row>
    <row r="606213" spans="2:8" x14ac:dyDescent="0.2">
      <c r="B606213" s="21"/>
      <c r="C606213" s="21"/>
      <c r="D606213" s="31"/>
      <c r="E606213" s="21"/>
      <c r="F606213" s="21"/>
      <c r="G606213" s="21"/>
      <c r="H606213" s="21"/>
    </row>
    <row r="606214" spans="2:8" x14ac:dyDescent="0.2">
      <c r="B606214" s="22"/>
      <c r="C606214" s="22"/>
      <c r="D606214" s="31"/>
      <c r="E606214" s="22"/>
      <c r="F606214" s="22"/>
      <c r="G606214" s="22"/>
      <c r="H606214" s="21"/>
    </row>
    <row r="606215" spans="2:8" x14ac:dyDescent="0.2">
      <c r="B606215" s="22"/>
      <c r="C606215" s="22"/>
      <c r="D606215" s="31"/>
      <c r="E606215" s="22"/>
      <c r="F606215" s="22"/>
      <c r="G606215" s="22"/>
      <c r="H606215" s="22"/>
    </row>
    <row r="606216" spans="2:8" x14ac:dyDescent="0.2">
      <c r="B606216" s="22"/>
      <c r="C606216" s="22"/>
      <c r="D606216" s="31"/>
      <c r="E606216" s="22"/>
      <c r="F606216" s="22"/>
      <c r="G606216" s="22"/>
      <c r="H606216" s="22"/>
    </row>
    <row r="606217" spans="2:8" x14ac:dyDescent="0.2">
      <c r="B606217" s="22"/>
      <c r="C606217" s="22"/>
      <c r="D606217" s="31"/>
      <c r="E606217" s="22"/>
      <c r="F606217" s="22"/>
      <c r="G606217" s="22"/>
      <c r="H606217" s="22"/>
    </row>
    <row r="606218" spans="2:8" x14ac:dyDescent="0.2">
      <c r="B606218" s="22"/>
      <c r="C606218" s="22"/>
      <c r="D606218" s="31"/>
      <c r="E606218" s="22"/>
      <c r="F606218" s="22"/>
      <c r="G606218" s="22"/>
      <c r="H606218" s="22"/>
    </row>
    <row r="606219" spans="2:8" x14ac:dyDescent="0.2">
      <c r="B606219" s="22"/>
      <c r="C606219" s="22"/>
      <c r="D606219" s="31"/>
      <c r="E606219" s="22"/>
      <c r="F606219" s="22"/>
      <c r="G606219" s="22"/>
      <c r="H606219" s="22"/>
    </row>
    <row r="606220" spans="2:8" x14ac:dyDescent="0.2">
      <c r="B606220" s="22"/>
      <c r="C606220" s="22"/>
      <c r="D606220" s="31"/>
      <c r="E606220" s="22"/>
      <c r="F606220" s="22"/>
      <c r="G606220" s="22"/>
      <c r="H606220" s="22"/>
    </row>
    <row r="606221" spans="2:8" x14ac:dyDescent="0.2">
      <c r="B606221" s="22"/>
      <c r="C606221" s="22"/>
      <c r="D606221" s="31"/>
      <c r="E606221" s="22"/>
      <c r="F606221" s="22"/>
      <c r="G606221" s="22"/>
      <c r="H606221" s="22"/>
    </row>
    <row r="606222" spans="2:8" x14ac:dyDescent="0.2">
      <c r="B606222" s="22"/>
      <c r="C606222" s="22"/>
      <c r="D606222" s="31"/>
      <c r="E606222" s="22"/>
      <c r="F606222" s="22"/>
      <c r="G606222" s="22"/>
      <c r="H606222" s="22"/>
    </row>
    <row r="606223" spans="2:8" x14ac:dyDescent="0.2">
      <c r="B606223" s="22"/>
      <c r="C606223" s="22"/>
      <c r="D606223" s="31"/>
      <c r="E606223" s="22"/>
      <c r="F606223" s="22"/>
      <c r="G606223" s="22"/>
      <c r="H606223" s="22"/>
    </row>
    <row r="606224" spans="2:8" x14ac:dyDescent="0.2">
      <c r="B606224" s="22"/>
      <c r="C606224" s="22"/>
      <c r="D606224" s="31"/>
      <c r="E606224" s="22"/>
      <c r="F606224" s="22"/>
      <c r="G606224" s="22"/>
      <c r="H606224" s="22"/>
    </row>
    <row r="606225" spans="2:8" x14ac:dyDescent="0.2">
      <c r="B606225" s="22"/>
      <c r="C606225" s="22"/>
      <c r="D606225" s="31"/>
      <c r="E606225" s="22"/>
      <c r="F606225" s="22"/>
      <c r="G606225" s="22"/>
      <c r="H606225" s="22"/>
    </row>
    <row r="606226" spans="2:8" x14ac:dyDescent="0.2">
      <c r="B606226" s="22"/>
      <c r="C606226" s="22"/>
      <c r="D606226" s="31"/>
      <c r="E606226" s="22"/>
      <c r="F606226" s="22"/>
      <c r="G606226" s="22"/>
      <c r="H606226" s="22"/>
    </row>
    <row r="606227" spans="2:8" x14ac:dyDescent="0.2">
      <c r="B606227" s="22"/>
      <c r="C606227" s="22"/>
      <c r="D606227" s="31"/>
      <c r="E606227" s="22"/>
      <c r="F606227" s="22"/>
      <c r="G606227" s="22"/>
      <c r="H606227" s="22"/>
    </row>
    <row r="606228" spans="2:8" x14ac:dyDescent="0.2">
      <c r="B606228" s="22"/>
      <c r="C606228" s="22"/>
      <c r="D606228" s="31"/>
      <c r="E606228" s="22"/>
      <c r="F606228" s="22"/>
      <c r="G606228" s="22"/>
      <c r="H606228" s="22"/>
    </row>
    <row r="606229" spans="2:8" x14ac:dyDescent="0.2">
      <c r="B606229" s="22"/>
      <c r="C606229" s="22"/>
      <c r="D606229" s="31"/>
      <c r="E606229" s="22"/>
      <c r="F606229" s="22"/>
      <c r="G606229" s="22"/>
      <c r="H606229" s="22"/>
    </row>
    <row r="606230" spans="2:8" x14ac:dyDescent="0.2">
      <c r="B606230" s="22"/>
      <c r="C606230" s="22"/>
      <c r="D606230" s="31"/>
      <c r="E606230" s="22"/>
      <c r="F606230" s="22"/>
      <c r="G606230" s="22"/>
      <c r="H606230" s="22"/>
    </row>
    <row r="606231" spans="2:8" x14ac:dyDescent="0.2">
      <c r="B606231" s="22"/>
      <c r="C606231" s="22"/>
      <c r="D606231" s="31"/>
      <c r="E606231" s="22"/>
      <c r="F606231" s="22"/>
      <c r="G606231" s="22"/>
      <c r="H606231" s="22"/>
    </row>
    <row r="606232" spans="2:8" x14ac:dyDescent="0.2">
      <c r="B606232" s="22"/>
      <c r="C606232" s="22"/>
      <c r="D606232" s="31"/>
      <c r="E606232" s="22"/>
      <c r="F606232" s="22"/>
      <c r="G606232" s="22"/>
      <c r="H606232" s="22"/>
    </row>
    <row r="606233" spans="2:8" x14ac:dyDescent="0.2">
      <c r="B606233" s="22"/>
      <c r="C606233" s="22"/>
      <c r="D606233" s="31"/>
      <c r="E606233" s="22"/>
      <c r="F606233" s="22"/>
      <c r="G606233" s="22"/>
      <c r="H606233" s="22"/>
    </row>
    <row r="606234" spans="2:8" x14ac:dyDescent="0.2">
      <c r="B606234" s="22"/>
      <c r="C606234" s="22"/>
      <c r="D606234" s="31"/>
      <c r="E606234" s="22"/>
      <c r="F606234" s="22"/>
      <c r="G606234" s="22"/>
      <c r="H606234" s="22"/>
    </row>
    <row r="606235" spans="2:8" x14ac:dyDescent="0.2">
      <c r="B606235" s="22"/>
      <c r="C606235" s="22"/>
      <c r="D606235" s="31"/>
      <c r="E606235" s="22"/>
      <c r="F606235" s="22"/>
      <c r="G606235" s="22"/>
      <c r="H606235" s="22"/>
    </row>
    <row r="606236" spans="2:8" x14ac:dyDescent="0.2">
      <c r="B606236" s="22"/>
      <c r="C606236" s="22"/>
      <c r="D606236" s="31"/>
      <c r="E606236" s="22"/>
      <c r="F606236" s="22"/>
      <c r="G606236" s="22"/>
      <c r="H606236" s="22"/>
    </row>
    <row r="606237" spans="2:8" x14ac:dyDescent="0.2">
      <c r="B606237" s="22"/>
      <c r="C606237" s="22"/>
      <c r="D606237" s="31"/>
      <c r="E606237" s="22"/>
      <c r="F606237" s="22"/>
      <c r="G606237" s="22"/>
      <c r="H606237" s="22"/>
    </row>
    <row r="606238" spans="2:8" x14ac:dyDescent="0.2">
      <c r="B606238" s="22"/>
      <c r="C606238" s="22"/>
      <c r="D606238" s="31"/>
      <c r="E606238" s="22"/>
      <c r="F606238" s="22"/>
      <c r="G606238" s="22"/>
      <c r="H606238" s="22"/>
    </row>
    <row r="606239" spans="2:8" x14ac:dyDescent="0.2">
      <c r="B606239" s="22"/>
      <c r="C606239" s="22"/>
      <c r="D606239" s="31"/>
      <c r="E606239" s="22"/>
      <c r="F606239" s="22"/>
      <c r="G606239" s="22"/>
      <c r="H606239" s="22"/>
    </row>
    <row r="606240" spans="2:8" x14ac:dyDescent="0.2">
      <c r="B606240" s="22"/>
      <c r="C606240" s="22"/>
      <c r="D606240" s="31"/>
      <c r="E606240" s="22"/>
      <c r="F606240" s="22"/>
      <c r="G606240" s="22"/>
      <c r="H606240" s="22"/>
    </row>
    <row r="606241" spans="2:8" x14ac:dyDescent="0.2">
      <c r="B606241" s="22"/>
      <c r="C606241" s="22"/>
      <c r="D606241" s="31"/>
      <c r="E606241" s="22"/>
      <c r="F606241" s="22"/>
      <c r="G606241" s="22"/>
      <c r="H606241" s="22"/>
    </row>
    <row r="606242" spans="2:8" x14ac:dyDescent="0.2">
      <c r="B606242" s="22"/>
      <c r="C606242" s="22"/>
      <c r="D606242" s="31"/>
      <c r="E606242" s="22"/>
      <c r="F606242" s="22"/>
      <c r="G606242" s="22"/>
      <c r="H606242" s="22"/>
    </row>
    <row r="606243" spans="2:8" x14ac:dyDescent="0.2">
      <c r="B606243" s="22"/>
      <c r="C606243" s="22"/>
      <c r="D606243" s="31"/>
      <c r="E606243" s="22"/>
      <c r="F606243" s="22"/>
      <c r="G606243" s="22"/>
      <c r="H606243" s="22"/>
    </row>
    <row r="606244" spans="2:8" x14ac:dyDescent="0.2">
      <c r="B606244" s="22"/>
      <c r="C606244" s="22"/>
      <c r="D606244" s="31"/>
      <c r="E606244" s="22"/>
      <c r="F606244" s="22"/>
      <c r="G606244" s="22"/>
      <c r="H606244" s="22"/>
    </row>
    <row r="606245" spans="2:8" x14ac:dyDescent="0.2">
      <c r="B606245" s="22"/>
      <c r="C606245" s="22"/>
      <c r="D606245" s="31"/>
      <c r="E606245" s="22"/>
      <c r="F606245" s="22"/>
      <c r="G606245" s="22"/>
      <c r="H606245" s="22"/>
    </row>
    <row r="606246" spans="2:8" x14ac:dyDescent="0.2">
      <c r="B606246" s="22"/>
      <c r="C606246" s="22"/>
      <c r="D606246" s="31"/>
      <c r="E606246" s="22"/>
      <c r="F606246" s="22"/>
      <c r="G606246" s="22"/>
      <c r="H606246" s="22"/>
    </row>
    <row r="606247" spans="2:8" x14ac:dyDescent="0.2">
      <c r="B606247" s="22"/>
      <c r="C606247" s="22"/>
      <c r="D606247" s="31"/>
      <c r="E606247" s="22"/>
      <c r="F606247" s="22"/>
      <c r="G606247" s="22"/>
      <c r="H606247" s="22"/>
    </row>
    <row r="606248" spans="2:8" x14ac:dyDescent="0.2">
      <c r="B606248" s="22"/>
      <c r="C606248" s="22"/>
      <c r="D606248" s="31"/>
      <c r="E606248" s="22"/>
      <c r="F606248" s="22"/>
      <c r="G606248" s="22"/>
      <c r="H606248" s="22"/>
    </row>
    <row r="606249" spans="2:8" x14ac:dyDescent="0.2">
      <c r="B606249" s="22"/>
      <c r="C606249" s="22"/>
      <c r="D606249" s="31"/>
      <c r="E606249" s="22"/>
      <c r="F606249" s="22"/>
      <c r="G606249" s="22"/>
      <c r="H606249" s="22"/>
    </row>
    <row r="606250" spans="2:8" x14ac:dyDescent="0.2">
      <c r="B606250" s="22"/>
      <c r="C606250" s="22"/>
      <c r="D606250" s="31"/>
      <c r="E606250" s="22"/>
      <c r="F606250" s="22"/>
      <c r="G606250" s="22"/>
      <c r="H606250" s="22"/>
    </row>
    <row r="606251" spans="2:8" x14ac:dyDescent="0.2">
      <c r="B606251" s="22"/>
      <c r="C606251" s="22"/>
      <c r="D606251" s="31"/>
      <c r="E606251" s="22"/>
      <c r="F606251" s="22"/>
      <c r="G606251" s="22"/>
      <c r="H606251" s="22"/>
    </row>
    <row r="606252" spans="2:8" x14ac:dyDescent="0.2">
      <c r="B606252" s="22"/>
      <c r="C606252" s="22"/>
      <c r="D606252" s="31"/>
      <c r="E606252" s="22"/>
      <c r="F606252" s="22"/>
      <c r="G606252" s="22"/>
      <c r="H606252" s="22"/>
    </row>
    <row r="606253" spans="2:8" x14ac:dyDescent="0.2">
      <c r="B606253" s="22"/>
      <c r="C606253" s="22"/>
      <c r="D606253" s="31"/>
      <c r="E606253" s="22"/>
      <c r="F606253" s="22"/>
      <c r="G606253" s="22"/>
      <c r="H606253" s="22"/>
    </row>
    <row r="606254" spans="2:8" x14ac:dyDescent="0.2">
      <c r="B606254" s="22"/>
      <c r="C606254" s="22"/>
      <c r="D606254" s="31"/>
      <c r="E606254" s="22"/>
      <c r="F606254" s="22"/>
      <c r="G606254" s="22"/>
      <c r="H606254" s="22"/>
    </row>
    <row r="606255" spans="2:8" x14ac:dyDescent="0.2">
      <c r="B606255" s="22"/>
      <c r="C606255" s="22"/>
      <c r="D606255" s="31"/>
      <c r="E606255" s="22"/>
      <c r="F606255" s="22"/>
      <c r="G606255" s="22"/>
      <c r="H606255" s="22"/>
    </row>
    <row r="606256" spans="2:8" x14ac:dyDescent="0.2">
      <c r="B606256" s="22"/>
      <c r="C606256" s="22"/>
      <c r="D606256" s="31"/>
      <c r="E606256" s="22"/>
      <c r="F606256" s="22"/>
      <c r="G606256" s="22"/>
      <c r="H606256" s="22"/>
    </row>
    <row r="606257" spans="2:8" x14ac:dyDescent="0.2">
      <c r="B606257" s="22"/>
      <c r="C606257" s="22"/>
      <c r="D606257" s="31"/>
      <c r="E606257" s="22"/>
      <c r="F606257" s="22"/>
      <c r="G606257" s="22"/>
      <c r="H606257" s="22"/>
    </row>
    <row r="606258" spans="2:8" x14ac:dyDescent="0.2">
      <c r="B606258" s="22"/>
      <c r="C606258" s="22"/>
      <c r="D606258" s="31"/>
      <c r="E606258" s="22"/>
      <c r="F606258" s="22"/>
      <c r="G606258" s="22"/>
      <c r="H606258" s="22"/>
    </row>
    <row r="606259" spans="2:8" x14ac:dyDescent="0.2">
      <c r="B606259" s="22"/>
      <c r="C606259" s="22"/>
      <c r="D606259" s="31"/>
      <c r="E606259" s="22"/>
      <c r="F606259" s="22"/>
      <c r="G606259" s="22"/>
      <c r="H606259" s="22"/>
    </row>
    <row r="606260" spans="2:8" x14ac:dyDescent="0.2">
      <c r="B606260" s="22"/>
      <c r="C606260" s="22"/>
      <c r="D606260" s="31"/>
      <c r="E606260" s="22"/>
      <c r="F606260" s="22"/>
      <c r="G606260" s="22"/>
      <c r="H606260" s="22"/>
    </row>
    <row r="606261" spans="2:8" x14ac:dyDescent="0.2">
      <c r="B606261" s="22"/>
      <c r="C606261" s="22"/>
      <c r="D606261" s="31"/>
      <c r="E606261" s="22"/>
      <c r="F606261" s="22"/>
      <c r="G606261" s="22"/>
      <c r="H606261" s="22"/>
    </row>
    <row r="606262" spans="2:8" x14ac:dyDescent="0.2">
      <c r="B606262" s="22"/>
      <c r="C606262" s="22"/>
      <c r="D606262" s="31"/>
      <c r="E606262" s="22"/>
      <c r="F606262" s="22"/>
      <c r="G606262" s="22"/>
      <c r="H606262" s="22"/>
    </row>
    <row r="606263" spans="2:8" x14ac:dyDescent="0.2">
      <c r="B606263" s="22"/>
      <c r="C606263" s="22"/>
      <c r="D606263" s="31"/>
      <c r="E606263" s="22"/>
      <c r="F606263" s="22"/>
      <c r="G606263" s="22"/>
      <c r="H606263" s="22"/>
    </row>
    <row r="606264" spans="2:8" x14ac:dyDescent="0.2">
      <c r="B606264" s="22"/>
      <c r="C606264" s="22"/>
      <c r="D606264" s="31"/>
      <c r="E606264" s="22"/>
      <c r="F606264" s="22"/>
      <c r="G606264" s="22"/>
      <c r="H606264" s="22"/>
    </row>
    <row r="606265" spans="2:8" x14ac:dyDescent="0.2">
      <c r="B606265" s="22"/>
      <c r="C606265" s="22"/>
      <c r="D606265" s="31"/>
      <c r="E606265" s="22"/>
      <c r="F606265" s="22"/>
      <c r="G606265" s="22"/>
      <c r="H606265" s="22"/>
    </row>
    <row r="606266" spans="2:8" x14ac:dyDescent="0.2">
      <c r="B606266" s="22"/>
      <c r="C606266" s="22"/>
      <c r="D606266" s="31"/>
      <c r="E606266" s="22"/>
      <c r="F606266" s="22"/>
      <c r="G606266" s="22"/>
      <c r="H606266" s="22"/>
    </row>
    <row r="606267" spans="2:8" x14ac:dyDescent="0.2">
      <c r="B606267" s="22"/>
      <c r="C606267" s="22"/>
      <c r="D606267" s="31"/>
      <c r="E606267" s="22"/>
      <c r="F606267" s="22"/>
      <c r="G606267" s="22"/>
      <c r="H606267" s="22"/>
    </row>
    <row r="606268" spans="2:8" x14ac:dyDescent="0.2">
      <c r="B606268" s="22"/>
      <c r="C606268" s="22"/>
      <c r="D606268" s="31"/>
      <c r="E606268" s="22"/>
      <c r="F606268" s="22"/>
      <c r="G606268" s="22"/>
      <c r="H606268" s="22"/>
    </row>
    <row r="606269" spans="2:8" x14ac:dyDescent="0.2">
      <c r="B606269" s="22"/>
      <c r="C606269" s="22"/>
      <c r="D606269" s="31"/>
      <c r="E606269" s="22"/>
      <c r="F606269" s="22"/>
      <c r="G606269" s="22"/>
      <c r="H606269" s="22"/>
    </row>
    <row r="606270" spans="2:8" x14ac:dyDescent="0.2">
      <c r="B606270" s="22"/>
      <c r="C606270" s="22"/>
      <c r="D606270" s="31"/>
      <c r="E606270" s="22"/>
      <c r="F606270" s="22"/>
      <c r="G606270" s="22"/>
      <c r="H606270" s="22"/>
    </row>
    <row r="606271" spans="2:8" x14ac:dyDescent="0.2">
      <c r="B606271" s="22"/>
      <c r="C606271" s="22"/>
      <c r="D606271" s="31"/>
      <c r="E606271" s="22"/>
      <c r="F606271" s="22"/>
      <c r="G606271" s="22"/>
      <c r="H606271" s="22"/>
    </row>
    <row r="606272" spans="2:8" x14ac:dyDescent="0.2">
      <c r="B606272" s="22"/>
      <c r="C606272" s="22"/>
      <c r="D606272" s="31"/>
      <c r="E606272" s="22"/>
      <c r="F606272" s="22"/>
      <c r="G606272" s="22"/>
      <c r="H606272" s="22"/>
    </row>
    <row r="606273" spans="2:8" x14ac:dyDescent="0.2">
      <c r="B606273" s="22"/>
      <c r="C606273" s="22"/>
      <c r="D606273" s="31"/>
      <c r="E606273" s="22"/>
      <c r="F606273" s="22"/>
      <c r="G606273" s="22"/>
      <c r="H606273" s="22"/>
    </row>
    <row r="606274" spans="2:8" x14ac:dyDescent="0.2">
      <c r="B606274" s="22"/>
      <c r="C606274" s="22"/>
      <c r="D606274" s="31"/>
      <c r="E606274" s="22"/>
      <c r="F606274" s="22"/>
      <c r="G606274" s="22"/>
      <c r="H606274" s="22"/>
    </row>
    <row r="606275" spans="2:8" x14ac:dyDescent="0.2">
      <c r="B606275" s="22"/>
      <c r="C606275" s="22"/>
      <c r="D606275" s="31"/>
      <c r="E606275" s="22"/>
      <c r="F606275" s="22"/>
      <c r="G606275" s="22"/>
      <c r="H606275" s="22"/>
    </row>
    <row r="606276" spans="2:8" x14ac:dyDescent="0.2">
      <c r="B606276" s="22"/>
      <c r="C606276" s="22"/>
      <c r="D606276" s="31"/>
      <c r="E606276" s="22"/>
      <c r="F606276" s="22"/>
      <c r="G606276" s="22"/>
      <c r="H606276" s="22"/>
    </row>
    <row r="606277" spans="2:8" x14ac:dyDescent="0.2">
      <c r="B606277" s="22"/>
      <c r="C606277" s="22"/>
      <c r="D606277" s="31"/>
      <c r="E606277" s="22"/>
      <c r="F606277" s="22"/>
      <c r="G606277" s="22"/>
      <c r="H606277" s="22"/>
    </row>
    <row r="606278" spans="2:8" x14ac:dyDescent="0.2">
      <c r="B606278" s="22"/>
      <c r="C606278" s="22"/>
      <c r="D606278" s="31"/>
      <c r="E606278" s="22"/>
      <c r="F606278" s="22"/>
      <c r="G606278" s="22"/>
      <c r="H606278" s="22"/>
    </row>
    <row r="606279" spans="2:8" x14ac:dyDescent="0.2">
      <c r="B606279" s="22"/>
      <c r="C606279" s="22"/>
      <c r="D606279" s="31"/>
      <c r="E606279" s="22"/>
      <c r="F606279" s="22"/>
      <c r="G606279" s="22"/>
      <c r="H606279" s="22"/>
    </row>
    <row r="606280" spans="2:8" x14ac:dyDescent="0.2">
      <c r="B606280" s="22"/>
      <c r="C606280" s="22"/>
      <c r="D606280" s="31"/>
      <c r="E606280" s="22"/>
      <c r="F606280" s="22"/>
      <c r="G606280" s="22"/>
      <c r="H606280" s="22"/>
    </row>
    <row r="606281" spans="2:8" x14ac:dyDescent="0.2">
      <c r="B606281" s="22"/>
      <c r="C606281" s="22"/>
      <c r="D606281" s="31"/>
      <c r="E606281" s="22"/>
      <c r="F606281" s="22"/>
      <c r="G606281" s="22"/>
      <c r="H606281" s="22"/>
    </row>
    <row r="606282" spans="2:8" x14ac:dyDescent="0.2">
      <c r="B606282" s="22"/>
      <c r="C606282" s="22"/>
      <c r="D606282" s="31"/>
      <c r="E606282" s="22"/>
      <c r="F606282" s="22"/>
      <c r="G606282" s="22"/>
      <c r="H606282" s="22"/>
    </row>
    <row r="606283" spans="2:8" x14ac:dyDescent="0.2">
      <c r="B606283" s="22"/>
      <c r="C606283" s="22"/>
      <c r="D606283" s="31"/>
      <c r="E606283" s="22"/>
      <c r="F606283" s="22"/>
      <c r="G606283" s="22"/>
      <c r="H606283" s="22"/>
    </row>
    <row r="606284" spans="2:8" x14ac:dyDescent="0.2">
      <c r="B606284" s="22"/>
      <c r="C606284" s="22"/>
      <c r="D606284" s="31"/>
      <c r="E606284" s="22"/>
      <c r="F606284" s="22"/>
      <c r="G606284" s="22"/>
      <c r="H606284" s="22"/>
    </row>
    <row r="606285" spans="2:8" x14ac:dyDescent="0.2">
      <c r="B606285" s="22"/>
      <c r="C606285" s="22"/>
      <c r="D606285" s="31"/>
      <c r="E606285" s="22"/>
      <c r="F606285" s="22"/>
      <c r="G606285" s="22"/>
      <c r="H606285" s="22"/>
    </row>
    <row r="606286" spans="2:8" x14ac:dyDescent="0.2">
      <c r="B606286" s="22"/>
      <c r="C606286" s="22"/>
      <c r="D606286" s="31"/>
      <c r="E606286" s="22"/>
      <c r="F606286" s="22"/>
      <c r="G606286" s="22"/>
      <c r="H606286" s="22"/>
    </row>
    <row r="606287" spans="2:8" x14ac:dyDescent="0.2">
      <c r="B606287" s="22"/>
      <c r="C606287" s="22"/>
      <c r="D606287" s="31"/>
      <c r="E606287" s="22"/>
      <c r="F606287" s="22"/>
      <c r="G606287" s="22"/>
      <c r="H606287" s="22"/>
    </row>
    <row r="606288" spans="2:8" x14ac:dyDescent="0.2">
      <c r="B606288" s="22"/>
      <c r="C606288" s="22"/>
      <c r="D606288" s="31"/>
      <c r="E606288" s="22"/>
      <c r="F606288" s="22"/>
      <c r="G606288" s="22"/>
      <c r="H606288" s="22"/>
    </row>
    <row r="606289" spans="2:8" x14ac:dyDescent="0.2">
      <c r="B606289" s="22"/>
      <c r="C606289" s="22"/>
      <c r="D606289" s="31"/>
      <c r="E606289" s="22"/>
      <c r="F606289" s="22"/>
      <c r="G606289" s="22"/>
      <c r="H606289" s="22"/>
    </row>
    <row r="606290" spans="2:8" x14ac:dyDescent="0.2">
      <c r="B606290" s="22"/>
      <c r="C606290" s="22"/>
      <c r="D606290" s="31"/>
      <c r="E606290" s="22"/>
      <c r="F606290" s="22"/>
      <c r="G606290" s="22"/>
      <c r="H606290" s="22"/>
    </row>
    <row r="606291" spans="2:8" x14ac:dyDescent="0.2">
      <c r="B606291" s="22"/>
      <c r="C606291" s="22"/>
      <c r="D606291" s="31"/>
      <c r="E606291" s="22"/>
      <c r="F606291" s="22"/>
      <c r="G606291" s="22"/>
      <c r="H606291" s="22"/>
    </row>
    <row r="606292" spans="2:8" x14ac:dyDescent="0.2">
      <c r="B606292" s="22"/>
      <c r="C606292" s="22"/>
      <c r="D606292" s="31"/>
      <c r="E606292" s="22"/>
      <c r="F606292" s="22"/>
      <c r="G606292" s="22"/>
      <c r="H606292" s="22"/>
    </row>
    <row r="606293" spans="2:8" x14ac:dyDescent="0.2">
      <c r="B606293" s="22"/>
      <c r="C606293" s="22"/>
      <c r="D606293" s="31"/>
      <c r="E606293" s="22"/>
      <c r="F606293" s="22"/>
      <c r="G606293" s="22"/>
      <c r="H606293" s="22"/>
    </row>
    <row r="606294" spans="2:8" x14ac:dyDescent="0.2">
      <c r="B606294" s="22"/>
      <c r="C606294" s="22"/>
      <c r="D606294" s="31"/>
      <c r="E606294" s="22"/>
      <c r="F606294" s="22"/>
      <c r="G606294" s="22"/>
      <c r="H606294" s="22"/>
    </row>
    <row r="606295" spans="2:8" x14ac:dyDescent="0.2">
      <c r="B606295" s="22"/>
      <c r="C606295" s="22"/>
      <c r="D606295" s="31"/>
      <c r="E606295" s="22"/>
      <c r="F606295" s="22"/>
      <c r="G606295" s="22"/>
      <c r="H606295" s="22"/>
    </row>
    <row r="606296" spans="2:8" x14ac:dyDescent="0.2">
      <c r="B606296" s="22"/>
      <c r="C606296" s="22"/>
      <c r="D606296" s="31"/>
      <c r="E606296" s="22"/>
      <c r="F606296" s="22"/>
      <c r="G606296" s="22"/>
      <c r="H606296" s="22"/>
    </row>
    <row r="606297" spans="2:8" x14ac:dyDescent="0.2">
      <c r="B606297" s="22"/>
      <c r="C606297" s="22"/>
      <c r="D606297" s="31"/>
      <c r="E606297" s="22"/>
      <c r="F606297" s="22"/>
      <c r="G606297" s="22"/>
      <c r="H606297" s="22"/>
    </row>
    <row r="606298" spans="2:8" x14ac:dyDescent="0.2">
      <c r="B606298" s="22"/>
      <c r="C606298" s="22"/>
      <c r="D606298" s="31"/>
      <c r="E606298" s="22"/>
      <c r="F606298" s="22"/>
      <c r="G606298" s="22"/>
      <c r="H606298" s="22"/>
    </row>
    <row r="606299" spans="2:8" x14ac:dyDescent="0.2">
      <c r="B606299" s="22"/>
      <c r="C606299" s="22"/>
      <c r="D606299" s="31"/>
      <c r="E606299" s="22"/>
      <c r="F606299" s="22"/>
      <c r="G606299" s="22"/>
      <c r="H606299" s="22"/>
    </row>
    <row r="606300" spans="2:8" x14ac:dyDescent="0.2">
      <c r="B606300" s="22"/>
      <c r="C606300" s="22"/>
      <c r="D606300" s="31"/>
      <c r="E606300" s="22"/>
      <c r="F606300" s="22"/>
      <c r="G606300" s="22"/>
      <c r="H606300" s="22"/>
    </row>
    <row r="606301" spans="2:8" x14ac:dyDescent="0.2">
      <c r="B606301" s="22"/>
      <c r="C606301" s="22"/>
      <c r="D606301" s="31"/>
      <c r="E606301" s="22"/>
      <c r="F606301" s="22"/>
      <c r="G606301" s="22"/>
      <c r="H606301" s="22"/>
    </row>
    <row r="606302" spans="2:8" x14ac:dyDescent="0.2">
      <c r="B606302" s="22"/>
      <c r="C606302" s="22"/>
      <c r="D606302" s="31"/>
      <c r="E606302" s="22"/>
      <c r="F606302" s="22"/>
      <c r="G606302" s="22"/>
      <c r="H606302" s="22"/>
    </row>
    <row r="606303" spans="2:8" x14ac:dyDescent="0.2">
      <c r="B606303" s="22"/>
      <c r="C606303" s="22"/>
      <c r="D606303" s="31"/>
      <c r="E606303" s="22"/>
      <c r="F606303" s="22"/>
      <c r="G606303" s="22"/>
      <c r="H606303" s="22"/>
    </row>
    <row r="606304" spans="2:8" x14ac:dyDescent="0.2">
      <c r="B606304" s="22"/>
      <c r="C606304" s="22"/>
      <c r="D606304" s="31"/>
      <c r="E606304" s="22"/>
      <c r="F606304" s="22"/>
      <c r="G606304" s="22"/>
      <c r="H606304" s="22"/>
    </row>
    <row r="606305" spans="2:8" x14ac:dyDescent="0.2">
      <c r="B606305" s="22"/>
      <c r="C606305" s="22"/>
      <c r="D606305" s="31"/>
      <c r="E606305" s="22"/>
      <c r="F606305" s="22"/>
      <c r="G606305" s="22"/>
      <c r="H606305" s="22"/>
    </row>
    <row r="606306" spans="2:8" x14ac:dyDescent="0.2">
      <c r="B606306" s="22"/>
      <c r="C606306" s="22"/>
      <c r="D606306" s="31"/>
      <c r="E606306" s="22"/>
      <c r="F606306" s="22"/>
      <c r="G606306" s="22"/>
      <c r="H606306" s="22"/>
    </row>
    <row r="606307" spans="2:8" x14ac:dyDescent="0.2">
      <c r="B606307" s="22"/>
      <c r="C606307" s="22"/>
      <c r="D606307" s="31"/>
      <c r="E606307" s="22"/>
      <c r="F606307" s="22"/>
      <c r="G606307" s="22"/>
      <c r="H606307" s="22"/>
    </row>
    <row r="606308" spans="2:8" x14ac:dyDescent="0.2">
      <c r="B606308" s="22"/>
      <c r="C606308" s="22"/>
      <c r="D606308" s="31"/>
      <c r="E606308" s="22"/>
      <c r="F606308" s="22"/>
      <c r="G606308" s="22"/>
      <c r="H606308" s="22"/>
    </row>
    <row r="606309" spans="2:8" x14ac:dyDescent="0.2">
      <c r="B606309" s="22"/>
      <c r="C606309" s="22"/>
      <c r="D606309" s="31"/>
      <c r="E606309" s="22"/>
      <c r="F606309" s="22"/>
      <c r="G606309" s="22"/>
      <c r="H606309" s="22"/>
    </row>
    <row r="606310" spans="2:8" x14ac:dyDescent="0.2">
      <c r="B606310" s="22"/>
      <c r="C606310" s="22"/>
      <c r="D606310" s="31"/>
      <c r="E606310" s="22"/>
      <c r="F606310" s="22"/>
      <c r="G606310" s="22"/>
      <c r="H606310" s="22"/>
    </row>
    <row r="606311" spans="2:8" x14ac:dyDescent="0.2">
      <c r="B606311" s="22"/>
      <c r="C606311" s="22"/>
      <c r="D606311" s="31"/>
      <c r="E606311" s="22"/>
      <c r="F606311" s="22"/>
      <c r="G606311" s="22"/>
      <c r="H606311" s="22"/>
    </row>
    <row r="606312" spans="2:8" x14ac:dyDescent="0.2">
      <c r="B606312" s="22"/>
      <c r="C606312" s="22"/>
      <c r="D606312" s="31"/>
      <c r="E606312" s="22"/>
      <c r="F606312" s="22"/>
      <c r="G606312" s="22"/>
      <c r="H606312" s="22"/>
    </row>
    <row r="606313" spans="2:8" x14ac:dyDescent="0.2">
      <c r="B606313" s="22"/>
      <c r="C606313" s="22"/>
      <c r="D606313" s="31"/>
      <c r="E606313" s="22"/>
      <c r="F606313" s="22"/>
      <c r="G606313" s="22"/>
      <c r="H606313" s="22"/>
    </row>
    <row r="606314" spans="2:8" x14ac:dyDescent="0.2">
      <c r="B606314" s="22"/>
      <c r="C606314" s="22"/>
      <c r="D606314" s="31"/>
      <c r="E606314" s="22"/>
      <c r="F606314" s="22"/>
      <c r="G606314" s="22"/>
      <c r="H606314" s="22"/>
    </row>
    <row r="606315" spans="2:8" x14ac:dyDescent="0.2">
      <c r="B606315" s="22"/>
      <c r="C606315" s="22"/>
      <c r="D606315" s="31"/>
      <c r="E606315" s="22"/>
      <c r="F606315" s="22"/>
      <c r="G606315" s="22"/>
      <c r="H606315" s="22"/>
    </row>
    <row r="606316" spans="2:8" x14ac:dyDescent="0.2">
      <c r="B606316" s="22"/>
      <c r="C606316" s="22"/>
      <c r="D606316" s="31"/>
      <c r="E606316" s="22"/>
      <c r="F606316" s="22"/>
      <c r="G606316" s="22"/>
      <c r="H606316" s="22"/>
    </row>
    <row r="606317" spans="2:8" x14ac:dyDescent="0.2">
      <c r="B606317" s="22"/>
      <c r="C606317" s="22"/>
      <c r="D606317" s="31"/>
      <c r="E606317" s="22"/>
      <c r="F606317" s="22"/>
      <c r="G606317" s="22"/>
      <c r="H606317" s="22"/>
    </row>
    <row r="606318" spans="2:8" x14ac:dyDescent="0.2">
      <c r="B606318" s="22"/>
      <c r="C606318" s="22"/>
      <c r="D606318" s="31"/>
      <c r="E606318" s="22"/>
      <c r="F606318" s="22"/>
      <c r="G606318" s="22"/>
      <c r="H606318" s="22"/>
    </row>
    <row r="606319" spans="2:8" x14ac:dyDescent="0.2">
      <c r="B606319" s="22"/>
      <c r="C606319" s="22"/>
      <c r="D606319" s="31"/>
      <c r="E606319" s="22"/>
      <c r="F606319" s="22"/>
      <c r="G606319" s="22"/>
      <c r="H606319" s="22"/>
    </row>
    <row r="606320" spans="2:8" x14ac:dyDescent="0.2">
      <c r="B606320" s="22"/>
      <c r="C606320" s="22"/>
      <c r="D606320" s="31"/>
      <c r="E606320" s="22"/>
      <c r="F606320" s="22"/>
      <c r="G606320" s="22"/>
      <c r="H606320" s="22"/>
    </row>
    <row r="606321" spans="2:8" x14ac:dyDescent="0.2">
      <c r="B606321" s="22"/>
      <c r="C606321" s="22"/>
      <c r="D606321" s="31"/>
      <c r="E606321" s="22"/>
      <c r="F606321" s="22"/>
      <c r="G606321" s="22"/>
      <c r="H606321" s="22"/>
    </row>
    <row r="606322" spans="2:8" x14ac:dyDescent="0.2">
      <c r="B606322" s="22"/>
      <c r="C606322" s="22"/>
      <c r="D606322" s="31"/>
      <c r="E606322" s="22"/>
      <c r="F606322" s="22"/>
      <c r="G606322" s="22"/>
      <c r="H606322" s="22"/>
    </row>
    <row r="606323" spans="2:8" x14ac:dyDescent="0.2">
      <c r="B606323" s="22"/>
      <c r="C606323" s="22"/>
      <c r="D606323" s="31"/>
      <c r="E606323" s="22"/>
      <c r="F606323" s="22"/>
      <c r="G606323" s="22"/>
      <c r="H606323" s="22"/>
    </row>
    <row r="606324" spans="2:8" x14ac:dyDescent="0.2">
      <c r="B606324" s="22"/>
      <c r="C606324" s="22"/>
      <c r="D606324" s="31"/>
      <c r="E606324" s="22"/>
      <c r="F606324" s="22"/>
      <c r="G606324" s="22"/>
      <c r="H606324" s="22"/>
    </row>
    <row r="606325" spans="2:8" x14ac:dyDescent="0.2">
      <c r="B606325" s="22"/>
      <c r="C606325" s="22"/>
      <c r="D606325" s="31"/>
      <c r="E606325" s="22"/>
      <c r="F606325" s="22"/>
      <c r="G606325" s="22"/>
      <c r="H606325" s="22"/>
    </row>
    <row r="606326" spans="2:8" x14ac:dyDescent="0.2">
      <c r="B606326" s="22"/>
      <c r="C606326" s="22"/>
      <c r="D606326" s="31"/>
      <c r="E606326" s="22"/>
      <c r="F606326" s="22"/>
      <c r="G606326" s="22"/>
      <c r="H606326" s="22"/>
    </row>
    <row r="606327" spans="2:8" x14ac:dyDescent="0.2">
      <c r="B606327" s="22"/>
      <c r="C606327" s="22"/>
      <c r="D606327" s="31"/>
      <c r="E606327" s="22"/>
      <c r="F606327" s="22"/>
      <c r="G606327" s="22"/>
      <c r="H606327" s="22"/>
    </row>
    <row r="606328" spans="2:8" x14ac:dyDescent="0.2">
      <c r="B606328" s="22"/>
      <c r="C606328" s="22"/>
      <c r="D606328" s="31"/>
      <c r="E606328" s="22"/>
      <c r="F606328" s="22"/>
      <c r="G606328" s="22"/>
      <c r="H606328" s="22"/>
    </row>
    <row r="606329" spans="2:8" x14ac:dyDescent="0.2">
      <c r="B606329" s="22"/>
      <c r="C606329" s="22"/>
      <c r="D606329" s="31"/>
      <c r="E606329" s="22"/>
      <c r="F606329" s="22"/>
      <c r="G606329" s="22"/>
      <c r="H606329" s="22"/>
    </row>
    <row r="606330" spans="2:8" x14ac:dyDescent="0.2">
      <c r="B606330" s="22"/>
      <c r="C606330" s="22"/>
      <c r="D606330" s="31"/>
      <c r="E606330" s="22"/>
      <c r="F606330" s="22"/>
      <c r="G606330" s="22"/>
      <c r="H606330" s="22"/>
    </row>
    <row r="606331" spans="2:8" x14ac:dyDescent="0.2">
      <c r="B606331" s="22"/>
      <c r="C606331" s="22"/>
      <c r="D606331" s="31"/>
      <c r="E606331" s="22"/>
      <c r="F606331" s="22"/>
      <c r="G606331" s="22"/>
      <c r="H606331" s="22"/>
    </row>
    <row r="606332" spans="2:8" x14ac:dyDescent="0.2">
      <c r="B606332" s="22"/>
      <c r="C606332" s="22"/>
      <c r="D606332" s="31"/>
      <c r="E606332" s="22"/>
      <c r="F606332" s="22"/>
      <c r="G606332" s="22"/>
      <c r="H606332" s="22"/>
    </row>
    <row r="606333" spans="2:8" x14ac:dyDescent="0.2">
      <c r="B606333" s="22"/>
      <c r="C606333" s="22"/>
      <c r="D606333" s="31"/>
      <c r="E606333" s="22"/>
      <c r="F606333" s="22"/>
      <c r="G606333" s="22"/>
      <c r="H606333" s="22"/>
    </row>
    <row r="606334" spans="2:8" x14ac:dyDescent="0.2">
      <c r="B606334" s="22"/>
      <c r="C606334" s="22"/>
      <c r="D606334" s="31"/>
      <c r="E606334" s="22"/>
      <c r="F606334" s="22"/>
      <c r="G606334" s="22"/>
      <c r="H606334" s="22"/>
    </row>
    <row r="606335" spans="2:8" x14ac:dyDescent="0.2">
      <c r="B606335" s="22"/>
      <c r="C606335" s="22"/>
      <c r="D606335" s="31"/>
      <c r="E606335" s="22"/>
      <c r="F606335" s="22"/>
      <c r="G606335" s="22"/>
      <c r="H606335" s="22"/>
    </row>
    <row r="606336" spans="2:8" x14ac:dyDescent="0.2">
      <c r="B606336" s="22"/>
      <c r="C606336" s="22"/>
      <c r="D606336" s="31"/>
      <c r="E606336" s="22"/>
      <c r="F606336" s="22"/>
      <c r="G606336" s="22"/>
      <c r="H606336" s="22"/>
    </row>
    <row r="606337" spans="2:8" x14ac:dyDescent="0.2">
      <c r="B606337" s="22"/>
      <c r="C606337" s="22"/>
      <c r="D606337" s="31"/>
      <c r="E606337" s="22"/>
      <c r="F606337" s="22"/>
      <c r="G606337" s="22"/>
      <c r="H606337" s="22"/>
    </row>
    <row r="606338" spans="2:8" x14ac:dyDescent="0.2">
      <c r="B606338" s="22"/>
      <c r="C606338" s="22"/>
      <c r="D606338" s="31"/>
      <c r="E606338" s="22"/>
      <c r="F606338" s="22"/>
      <c r="G606338" s="22"/>
      <c r="H606338" s="22"/>
    </row>
    <row r="606339" spans="2:8" x14ac:dyDescent="0.2">
      <c r="B606339" s="22"/>
      <c r="C606339" s="22"/>
      <c r="D606339" s="31"/>
      <c r="E606339" s="22"/>
      <c r="F606339" s="22"/>
      <c r="G606339" s="22"/>
      <c r="H606339" s="22"/>
    </row>
    <row r="606340" spans="2:8" x14ac:dyDescent="0.2">
      <c r="B606340" s="22"/>
      <c r="C606340" s="22"/>
      <c r="D606340" s="31"/>
      <c r="E606340" s="22"/>
      <c r="F606340" s="22"/>
      <c r="G606340" s="22"/>
      <c r="H606340" s="22"/>
    </row>
    <row r="606341" spans="2:8" x14ac:dyDescent="0.2">
      <c r="B606341" s="22"/>
      <c r="C606341" s="22"/>
      <c r="D606341" s="31"/>
      <c r="E606341" s="22"/>
      <c r="F606341" s="22"/>
      <c r="G606341" s="22"/>
      <c r="H606341" s="22"/>
    </row>
    <row r="606342" spans="2:8" x14ac:dyDescent="0.2">
      <c r="B606342" s="22"/>
      <c r="C606342" s="22"/>
      <c r="D606342" s="31"/>
      <c r="E606342" s="22"/>
      <c r="F606342" s="22"/>
      <c r="G606342" s="22"/>
      <c r="H606342" s="22"/>
    </row>
    <row r="606343" spans="2:8" x14ac:dyDescent="0.2">
      <c r="B606343" s="22"/>
      <c r="C606343" s="22"/>
      <c r="D606343" s="31"/>
      <c r="E606343" s="22"/>
      <c r="F606343" s="22"/>
      <c r="G606343" s="22"/>
      <c r="H606343" s="22"/>
    </row>
    <row r="606344" spans="2:8" x14ac:dyDescent="0.2">
      <c r="B606344" s="22"/>
      <c r="C606344" s="22"/>
      <c r="D606344" s="31"/>
      <c r="E606344" s="22"/>
      <c r="F606344" s="22"/>
      <c r="G606344" s="22"/>
      <c r="H606344" s="22"/>
    </row>
    <row r="606345" spans="2:8" x14ac:dyDescent="0.2">
      <c r="B606345" s="22"/>
      <c r="C606345" s="22"/>
      <c r="D606345" s="31"/>
      <c r="E606345" s="22"/>
      <c r="F606345" s="22"/>
      <c r="G606345" s="22"/>
      <c r="H606345" s="22"/>
    </row>
    <row r="606346" spans="2:8" x14ac:dyDescent="0.2">
      <c r="B606346" s="22"/>
      <c r="C606346" s="22"/>
      <c r="D606346" s="31"/>
      <c r="E606346" s="22"/>
      <c r="F606346" s="22"/>
      <c r="G606346" s="22"/>
      <c r="H606346" s="22"/>
    </row>
    <row r="606347" spans="2:8" x14ac:dyDescent="0.2">
      <c r="B606347" s="22"/>
      <c r="C606347" s="22"/>
      <c r="D606347" s="31"/>
      <c r="E606347" s="22"/>
      <c r="F606347" s="22"/>
      <c r="G606347" s="22"/>
      <c r="H606347" s="22"/>
    </row>
    <row r="606348" spans="2:8" x14ac:dyDescent="0.2">
      <c r="B606348" s="22"/>
      <c r="C606348" s="22"/>
      <c r="D606348" s="31"/>
      <c r="E606348" s="22"/>
      <c r="F606348" s="22"/>
      <c r="G606348" s="22"/>
      <c r="H606348" s="22"/>
    </row>
    <row r="606349" spans="2:8" x14ac:dyDescent="0.2">
      <c r="B606349" s="22"/>
      <c r="C606349" s="22"/>
      <c r="D606349" s="31"/>
      <c r="E606349" s="22"/>
      <c r="F606349" s="22"/>
      <c r="G606349" s="22"/>
      <c r="H606349" s="22"/>
    </row>
    <row r="606350" spans="2:8" x14ac:dyDescent="0.2">
      <c r="B606350" s="22"/>
      <c r="C606350" s="22"/>
      <c r="D606350" s="31"/>
      <c r="E606350" s="22"/>
      <c r="F606350" s="22"/>
      <c r="G606350" s="22"/>
      <c r="H606350" s="22"/>
    </row>
    <row r="606351" spans="2:8" x14ac:dyDescent="0.2">
      <c r="B606351" s="22"/>
      <c r="C606351" s="22"/>
      <c r="D606351" s="31"/>
      <c r="E606351" s="22"/>
      <c r="F606351" s="22"/>
      <c r="G606351" s="22"/>
      <c r="H606351" s="22"/>
    </row>
    <row r="606352" spans="2:8" x14ac:dyDescent="0.2">
      <c r="B606352" s="22"/>
      <c r="C606352" s="22"/>
      <c r="D606352" s="31"/>
      <c r="E606352" s="22"/>
      <c r="F606352" s="22"/>
      <c r="G606352" s="22"/>
      <c r="H606352" s="22"/>
    </row>
    <row r="606353" spans="2:8" x14ac:dyDescent="0.2">
      <c r="B606353" s="22"/>
      <c r="C606353" s="22"/>
      <c r="D606353" s="31"/>
      <c r="E606353" s="22"/>
      <c r="F606353" s="22"/>
      <c r="G606353" s="22"/>
      <c r="H606353" s="22"/>
    </row>
    <row r="606354" spans="2:8" x14ac:dyDescent="0.2">
      <c r="B606354" s="22"/>
      <c r="C606354" s="22"/>
      <c r="D606354" s="31"/>
      <c r="E606354" s="22"/>
      <c r="F606354" s="22"/>
      <c r="G606354" s="22"/>
      <c r="H606354" s="22"/>
    </row>
    <row r="606355" spans="2:8" x14ac:dyDescent="0.2">
      <c r="B606355" s="22"/>
      <c r="C606355" s="22"/>
      <c r="D606355" s="31"/>
      <c r="E606355" s="22"/>
      <c r="F606355" s="22"/>
      <c r="G606355" s="22"/>
      <c r="H606355" s="22"/>
    </row>
    <row r="606356" spans="2:8" x14ac:dyDescent="0.2">
      <c r="B606356" s="22"/>
      <c r="C606356" s="22"/>
      <c r="D606356" s="31"/>
      <c r="E606356" s="22"/>
      <c r="F606356" s="22"/>
      <c r="G606356" s="22"/>
      <c r="H606356" s="22"/>
    </row>
    <row r="606357" spans="2:8" x14ac:dyDescent="0.2">
      <c r="B606357" s="22"/>
      <c r="C606357" s="22"/>
      <c r="D606357" s="31"/>
      <c r="E606357" s="22"/>
      <c r="F606357" s="22"/>
      <c r="G606357" s="22"/>
      <c r="H606357" s="22"/>
    </row>
    <row r="606358" spans="2:8" x14ac:dyDescent="0.2">
      <c r="B606358" s="22"/>
      <c r="C606358" s="22"/>
      <c r="D606358" s="31"/>
      <c r="E606358" s="22"/>
      <c r="F606358" s="22"/>
      <c r="G606358" s="22"/>
      <c r="H606358" s="22"/>
    </row>
    <row r="606359" spans="2:8" x14ac:dyDescent="0.2">
      <c r="B606359" s="22"/>
      <c r="C606359" s="22"/>
      <c r="D606359" s="31"/>
      <c r="E606359" s="22"/>
      <c r="F606359" s="22"/>
      <c r="G606359" s="22"/>
      <c r="H606359" s="22"/>
    </row>
    <row r="606360" spans="2:8" x14ac:dyDescent="0.2">
      <c r="B606360" s="22"/>
      <c r="C606360" s="22"/>
      <c r="D606360" s="31"/>
      <c r="E606360" s="22"/>
      <c r="F606360" s="22"/>
      <c r="G606360" s="22"/>
      <c r="H606360" s="22"/>
    </row>
    <row r="606361" spans="2:8" x14ac:dyDescent="0.2">
      <c r="B606361" s="22"/>
      <c r="C606361" s="22"/>
      <c r="D606361" s="31"/>
      <c r="E606361" s="22"/>
      <c r="F606361" s="22"/>
      <c r="G606361" s="22"/>
      <c r="H606361" s="22"/>
    </row>
    <row r="606362" spans="2:8" x14ac:dyDescent="0.2">
      <c r="B606362" s="22"/>
      <c r="C606362" s="22"/>
      <c r="D606362" s="31"/>
      <c r="E606362" s="22"/>
      <c r="F606362" s="22"/>
      <c r="G606362" s="22"/>
      <c r="H606362" s="22"/>
    </row>
    <row r="606363" spans="2:8" x14ac:dyDescent="0.2">
      <c r="B606363" s="22"/>
      <c r="C606363" s="22"/>
      <c r="D606363" s="31"/>
      <c r="E606363" s="22"/>
      <c r="F606363" s="22"/>
      <c r="G606363" s="22"/>
      <c r="H606363" s="22"/>
    </row>
    <row r="606364" spans="2:8" x14ac:dyDescent="0.2">
      <c r="B606364" s="22"/>
      <c r="C606364" s="22"/>
      <c r="D606364" s="31"/>
      <c r="E606364" s="22"/>
      <c r="F606364" s="22"/>
      <c r="G606364" s="22"/>
      <c r="H606364" s="22"/>
    </row>
    <row r="606365" spans="2:8" x14ac:dyDescent="0.2">
      <c r="B606365" s="22"/>
      <c r="C606365" s="22"/>
      <c r="D606365" s="31"/>
      <c r="E606365" s="22"/>
      <c r="F606365" s="22"/>
      <c r="G606365" s="22"/>
      <c r="H606365" s="22"/>
    </row>
    <row r="606366" spans="2:8" x14ac:dyDescent="0.2">
      <c r="B606366" s="22"/>
      <c r="C606366" s="22"/>
      <c r="D606366" s="31"/>
      <c r="E606366" s="22"/>
      <c r="F606366" s="22"/>
      <c r="G606366" s="22"/>
      <c r="H606366" s="22"/>
    </row>
    <row r="606367" spans="2:8" x14ac:dyDescent="0.2">
      <c r="B606367" s="22"/>
      <c r="C606367" s="22"/>
      <c r="D606367" s="31"/>
      <c r="E606367" s="22"/>
      <c r="F606367" s="22"/>
      <c r="G606367" s="22"/>
      <c r="H606367" s="22"/>
    </row>
    <row r="606368" spans="2:8" x14ac:dyDescent="0.2">
      <c r="B606368" s="22"/>
      <c r="C606368" s="22"/>
      <c r="D606368" s="31"/>
      <c r="E606368" s="22"/>
      <c r="F606368" s="22"/>
      <c r="G606368" s="22"/>
      <c r="H606368" s="22"/>
    </row>
    <row r="606369" spans="2:8" x14ac:dyDescent="0.2">
      <c r="B606369" s="22"/>
      <c r="C606369" s="22"/>
      <c r="D606369" s="31"/>
      <c r="E606369" s="22"/>
      <c r="F606369" s="22"/>
      <c r="G606369" s="22"/>
      <c r="H606369" s="22"/>
    </row>
    <row r="606370" spans="2:8" x14ac:dyDescent="0.2">
      <c r="B606370" s="22"/>
      <c r="C606370" s="22"/>
      <c r="D606370" s="31"/>
      <c r="E606370" s="22"/>
      <c r="F606370" s="22"/>
      <c r="G606370" s="22"/>
      <c r="H606370" s="22"/>
    </row>
    <row r="606371" spans="2:8" x14ac:dyDescent="0.2">
      <c r="B606371" s="22"/>
      <c r="C606371" s="22"/>
      <c r="D606371" s="31"/>
      <c r="E606371" s="22"/>
      <c r="F606371" s="22"/>
      <c r="G606371" s="22"/>
      <c r="H606371" s="22"/>
    </row>
    <row r="606372" spans="2:8" x14ac:dyDescent="0.2">
      <c r="B606372" s="22"/>
      <c r="C606372" s="22"/>
      <c r="D606372" s="31"/>
      <c r="E606372" s="22"/>
      <c r="F606372" s="22"/>
      <c r="G606372" s="22"/>
      <c r="H606372" s="22"/>
    </row>
    <row r="606373" spans="2:8" x14ac:dyDescent="0.2">
      <c r="B606373" s="22"/>
      <c r="C606373" s="22"/>
      <c r="D606373" s="31"/>
      <c r="E606373" s="22"/>
      <c r="F606373" s="22"/>
      <c r="G606373" s="22"/>
      <c r="H606373" s="22"/>
    </row>
    <row r="606374" spans="2:8" x14ac:dyDescent="0.2">
      <c r="B606374" s="22"/>
      <c r="C606374" s="22"/>
      <c r="D606374" s="31"/>
      <c r="E606374" s="22"/>
      <c r="F606374" s="22"/>
      <c r="G606374" s="22"/>
      <c r="H606374" s="22"/>
    </row>
    <row r="606375" spans="2:8" x14ac:dyDescent="0.2">
      <c r="B606375" s="22"/>
      <c r="C606375" s="22"/>
      <c r="D606375" s="31"/>
      <c r="E606375" s="22"/>
      <c r="F606375" s="22"/>
      <c r="G606375" s="22"/>
      <c r="H606375" s="22"/>
    </row>
    <row r="606376" spans="2:8" x14ac:dyDescent="0.2">
      <c r="B606376" s="22"/>
      <c r="C606376" s="22"/>
      <c r="D606376" s="31"/>
      <c r="E606376" s="22"/>
      <c r="F606376" s="22"/>
      <c r="G606376" s="22"/>
      <c r="H606376" s="22"/>
    </row>
    <row r="606377" spans="2:8" x14ac:dyDescent="0.2">
      <c r="B606377" s="22"/>
      <c r="C606377" s="22"/>
      <c r="D606377" s="31"/>
      <c r="E606377" s="22"/>
      <c r="F606377" s="22"/>
      <c r="G606377" s="22"/>
      <c r="H606377" s="22"/>
    </row>
    <row r="606378" spans="2:8" x14ac:dyDescent="0.2">
      <c r="B606378" s="22"/>
      <c r="C606378" s="22"/>
      <c r="D606378" s="31"/>
      <c r="E606378" s="22"/>
      <c r="F606378" s="22"/>
      <c r="G606378" s="22"/>
      <c r="H606378" s="22"/>
    </row>
    <row r="606379" spans="2:8" x14ac:dyDescent="0.2">
      <c r="B606379" s="22"/>
      <c r="C606379" s="22"/>
      <c r="D606379" s="31"/>
      <c r="E606379" s="22"/>
      <c r="F606379" s="22"/>
      <c r="G606379" s="22"/>
      <c r="H606379" s="22"/>
    </row>
    <row r="606380" spans="2:8" x14ac:dyDescent="0.2">
      <c r="B606380" s="22"/>
      <c r="C606380" s="22"/>
      <c r="D606380" s="31"/>
      <c r="E606380" s="22"/>
      <c r="F606380" s="22"/>
      <c r="G606380" s="22"/>
      <c r="H606380" s="22"/>
    </row>
    <row r="606381" spans="2:8" x14ac:dyDescent="0.2">
      <c r="B606381" s="22"/>
      <c r="C606381" s="22"/>
      <c r="D606381" s="31"/>
      <c r="E606381" s="22"/>
      <c r="F606381" s="22"/>
      <c r="G606381" s="22"/>
      <c r="H606381" s="22"/>
    </row>
    <row r="606382" spans="2:8" x14ac:dyDescent="0.2">
      <c r="B606382" s="22"/>
      <c r="C606382" s="22"/>
      <c r="D606382" s="31"/>
      <c r="E606382" s="22"/>
      <c r="F606382" s="22"/>
      <c r="G606382" s="22"/>
      <c r="H606382" s="22"/>
    </row>
    <row r="606383" spans="2:8" x14ac:dyDescent="0.2">
      <c r="B606383" s="22"/>
      <c r="C606383" s="22"/>
      <c r="D606383" s="31"/>
      <c r="E606383" s="22"/>
      <c r="F606383" s="22"/>
      <c r="G606383" s="22"/>
      <c r="H606383" s="22"/>
    </row>
    <row r="606384" spans="2:8" x14ac:dyDescent="0.2">
      <c r="B606384" s="22"/>
      <c r="C606384" s="22"/>
      <c r="D606384" s="31"/>
      <c r="E606384" s="22"/>
      <c r="F606384" s="22"/>
      <c r="G606384" s="22"/>
      <c r="H606384" s="22"/>
    </row>
    <row r="606385" spans="2:8" x14ac:dyDescent="0.2">
      <c r="B606385" s="22"/>
      <c r="C606385" s="22"/>
      <c r="D606385" s="31"/>
      <c r="E606385" s="22"/>
      <c r="F606385" s="22"/>
      <c r="G606385" s="22"/>
      <c r="H606385" s="22"/>
    </row>
    <row r="606386" spans="2:8" x14ac:dyDescent="0.2">
      <c r="B606386" s="22"/>
      <c r="C606386" s="22"/>
      <c r="D606386" s="31"/>
      <c r="E606386" s="22"/>
      <c r="F606386" s="22"/>
      <c r="G606386" s="22"/>
      <c r="H606386" s="22"/>
    </row>
    <row r="606387" spans="2:8" x14ac:dyDescent="0.2">
      <c r="B606387" s="22"/>
      <c r="C606387" s="22"/>
      <c r="D606387" s="31"/>
      <c r="E606387" s="22"/>
      <c r="F606387" s="22"/>
      <c r="G606387" s="22"/>
      <c r="H606387" s="22"/>
    </row>
    <row r="606388" spans="2:8" x14ac:dyDescent="0.2">
      <c r="B606388" s="22"/>
      <c r="C606388" s="22"/>
      <c r="D606388" s="31"/>
      <c r="E606388" s="22"/>
      <c r="F606388" s="22"/>
      <c r="G606388" s="22"/>
      <c r="H606388" s="22"/>
    </row>
    <row r="606389" spans="2:8" x14ac:dyDescent="0.2">
      <c r="B606389" s="22"/>
      <c r="C606389" s="22"/>
      <c r="D606389" s="31"/>
      <c r="E606389" s="22"/>
      <c r="F606389" s="22"/>
      <c r="G606389" s="22"/>
      <c r="H606389" s="22"/>
    </row>
    <row r="606390" spans="2:8" x14ac:dyDescent="0.2">
      <c r="B606390" s="22"/>
      <c r="C606390" s="22"/>
      <c r="D606390" s="31"/>
      <c r="E606390" s="22"/>
      <c r="F606390" s="22"/>
      <c r="G606390" s="22"/>
      <c r="H606390" s="22"/>
    </row>
    <row r="606391" spans="2:8" x14ac:dyDescent="0.2">
      <c r="B606391" s="22"/>
      <c r="C606391" s="22"/>
      <c r="D606391" s="31"/>
      <c r="E606391" s="22"/>
      <c r="F606391" s="22"/>
      <c r="G606391" s="22"/>
      <c r="H606391" s="22"/>
    </row>
    <row r="606392" spans="2:8" x14ac:dyDescent="0.2">
      <c r="B606392" s="22"/>
      <c r="C606392" s="22"/>
      <c r="D606392" s="31"/>
      <c r="E606392" s="22"/>
      <c r="F606392" s="22"/>
      <c r="G606392" s="22"/>
      <c r="H606392" s="22"/>
    </row>
    <row r="606393" spans="2:8" x14ac:dyDescent="0.2">
      <c r="B606393" s="22"/>
      <c r="C606393" s="22"/>
      <c r="D606393" s="31"/>
      <c r="E606393" s="22"/>
      <c r="F606393" s="22"/>
      <c r="G606393" s="22"/>
      <c r="H606393" s="22"/>
    </row>
    <row r="606394" spans="2:8" x14ac:dyDescent="0.2">
      <c r="B606394" s="22"/>
      <c r="C606394" s="22"/>
      <c r="D606394" s="31"/>
      <c r="E606394" s="22"/>
      <c r="F606394" s="22"/>
      <c r="G606394" s="22"/>
      <c r="H606394" s="22"/>
    </row>
    <row r="606395" spans="2:8" x14ac:dyDescent="0.2">
      <c r="B606395" s="22"/>
      <c r="C606395" s="22"/>
      <c r="D606395" s="31"/>
      <c r="E606395" s="22"/>
      <c r="F606395" s="22"/>
      <c r="G606395" s="22"/>
      <c r="H606395" s="22"/>
    </row>
    <row r="606396" spans="2:8" x14ac:dyDescent="0.2">
      <c r="B606396" s="22"/>
      <c r="C606396" s="22"/>
      <c r="D606396" s="31"/>
      <c r="E606396" s="22"/>
      <c r="F606396" s="22"/>
      <c r="G606396" s="22"/>
      <c r="H606396" s="22"/>
    </row>
    <row r="606397" spans="2:8" x14ac:dyDescent="0.2">
      <c r="B606397" s="22"/>
      <c r="C606397" s="22"/>
      <c r="D606397" s="31"/>
      <c r="E606397" s="22"/>
      <c r="F606397" s="22"/>
      <c r="G606397" s="22"/>
      <c r="H606397" s="22"/>
    </row>
    <row r="606398" spans="2:8" x14ac:dyDescent="0.2">
      <c r="B606398" s="22"/>
      <c r="C606398" s="22"/>
      <c r="D606398" s="31"/>
      <c r="E606398" s="22"/>
      <c r="F606398" s="22"/>
      <c r="G606398" s="22"/>
      <c r="H606398" s="22"/>
    </row>
    <row r="606399" spans="2:8" x14ac:dyDescent="0.2">
      <c r="B606399" s="22"/>
      <c r="C606399" s="22"/>
      <c r="D606399" s="31"/>
      <c r="E606399" s="22"/>
      <c r="F606399" s="22"/>
      <c r="G606399" s="22"/>
      <c r="H606399" s="22"/>
    </row>
    <row r="606400" spans="2:8" x14ac:dyDescent="0.2">
      <c r="B606400" s="22"/>
      <c r="C606400" s="22"/>
      <c r="D606400" s="31"/>
      <c r="E606400" s="22"/>
      <c r="F606400" s="22"/>
      <c r="G606400" s="22"/>
      <c r="H606400" s="22"/>
    </row>
    <row r="606401" spans="2:8" x14ac:dyDescent="0.2">
      <c r="B606401" s="22"/>
      <c r="C606401" s="22"/>
      <c r="D606401" s="31"/>
      <c r="E606401" s="22"/>
      <c r="F606401" s="22"/>
      <c r="G606401" s="22"/>
      <c r="H606401" s="22"/>
    </row>
    <row r="606402" spans="2:8" x14ac:dyDescent="0.2">
      <c r="B606402" s="22"/>
      <c r="C606402" s="22"/>
      <c r="D606402" s="31"/>
      <c r="E606402" s="22"/>
      <c r="F606402" s="22"/>
      <c r="G606402" s="22"/>
      <c r="H606402" s="22"/>
    </row>
    <row r="606403" spans="2:8" x14ac:dyDescent="0.2">
      <c r="B606403" s="22"/>
      <c r="C606403" s="22"/>
      <c r="D606403" s="31"/>
      <c r="E606403" s="22"/>
      <c r="F606403" s="22"/>
      <c r="G606403" s="22"/>
      <c r="H606403" s="22"/>
    </row>
    <row r="606404" spans="2:8" x14ac:dyDescent="0.2">
      <c r="B606404" s="22"/>
      <c r="C606404" s="22"/>
      <c r="D606404" s="31"/>
      <c r="E606404" s="22"/>
      <c r="F606404" s="22"/>
      <c r="G606404" s="22"/>
      <c r="H606404" s="22"/>
    </row>
    <row r="606405" spans="2:8" x14ac:dyDescent="0.2">
      <c r="B606405" s="22"/>
      <c r="C606405" s="22"/>
      <c r="D606405" s="31"/>
      <c r="E606405" s="22"/>
      <c r="F606405" s="22"/>
      <c r="G606405" s="22"/>
      <c r="H606405" s="22"/>
    </row>
    <row r="606406" spans="2:8" x14ac:dyDescent="0.2">
      <c r="B606406" s="22"/>
      <c r="C606406" s="22"/>
      <c r="D606406" s="31"/>
      <c r="E606406" s="22"/>
      <c r="F606406" s="22"/>
      <c r="G606406" s="22"/>
      <c r="H606406" s="22"/>
    </row>
    <row r="606407" spans="2:8" x14ac:dyDescent="0.2">
      <c r="B606407" s="22"/>
      <c r="C606407" s="22"/>
      <c r="D606407" s="31"/>
      <c r="E606407" s="22"/>
      <c r="F606407" s="22"/>
      <c r="G606407" s="22"/>
      <c r="H606407" s="22"/>
    </row>
    <row r="606408" spans="2:8" x14ac:dyDescent="0.2">
      <c r="B606408" s="22"/>
      <c r="C606408" s="22"/>
      <c r="D606408" s="31"/>
      <c r="E606408" s="22"/>
      <c r="F606408" s="22"/>
      <c r="G606408" s="22"/>
      <c r="H606408" s="22"/>
    </row>
    <row r="606409" spans="2:8" x14ac:dyDescent="0.2">
      <c r="B606409" s="22"/>
      <c r="C606409" s="22"/>
      <c r="D606409" s="31"/>
      <c r="E606409" s="22"/>
      <c r="F606409" s="22"/>
      <c r="G606409" s="22"/>
      <c r="H606409" s="22"/>
    </row>
    <row r="606410" spans="2:8" x14ac:dyDescent="0.2">
      <c r="B606410" s="22"/>
      <c r="C606410" s="22"/>
      <c r="D606410" s="31"/>
      <c r="E606410" s="22"/>
      <c r="F606410" s="22"/>
      <c r="G606410" s="22"/>
      <c r="H606410" s="22"/>
    </row>
    <row r="606411" spans="2:8" x14ac:dyDescent="0.2">
      <c r="B606411" s="22"/>
      <c r="C606411" s="22"/>
      <c r="D606411" s="31"/>
      <c r="E606411" s="22"/>
      <c r="F606411" s="22"/>
      <c r="G606411" s="22"/>
      <c r="H606411" s="22"/>
    </row>
    <row r="606412" spans="2:8" x14ac:dyDescent="0.2">
      <c r="B606412" s="22"/>
      <c r="C606412" s="22"/>
      <c r="D606412" s="31"/>
      <c r="E606412" s="22"/>
      <c r="F606412" s="22"/>
      <c r="G606412" s="22"/>
      <c r="H606412" s="22"/>
    </row>
    <row r="606413" spans="2:8" x14ac:dyDescent="0.2">
      <c r="B606413" s="22"/>
      <c r="C606413" s="22"/>
      <c r="D606413" s="31"/>
      <c r="E606413" s="22"/>
      <c r="F606413" s="22"/>
      <c r="G606413" s="22"/>
      <c r="H606413" s="22"/>
    </row>
    <row r="606414" spans="2:8" x14ac:dyDescent="0.2">
      <c r="B606414" s="22"/>
      <c r="C606414" s="22"/>
      <c r="D606414" s="31"/>
      <c r="E606414" s="22"/>
      <c r="F606414" s="22"/>
      <c r="G606414" s="22"/>
      <c r="H606414" s="22"/>
    </row>
    <row r="606415" spans="2:8" x14ac:dyDescent="0.2">
      <c r="B606415" s="22"/>
      <c r="C606415" s="22"/>
      <c r="D606415" s="31"/>
      <c r="E606415" s="22"/>
      <c r="F606415" s="22"/>
      <c r="G606415" s="22"/>
      <c r="H606415" s="22"/>
    </row>
    <row r="606416" spans="2:8" x14ac:dyDescent="0.2">
      <c r="B606416" s="22"/>
      <c r="C606416" s="22"/>
      <c r="D606416" s="31"/>
      <c r="E606416" s="22"/>
      <c r="F606416" s="22"/>
      <c r="G606416" s="22"/>
      <c r="H606416" s="22"/>
    </row>
    <row r="606417" spans="2:8" x14ac:dyDescent="0.2">
      <c r="B606417" s="22"/>
      <c r="C606417" s="22"/>
      <c r="D606417" s="31"/>
      <c r="E606417" s="22"/>
      <c r="F606417" s="22"/>
      <c r="G606417" s="22"/>
      <c r="H606417" s="22"/>
    </row>
    <row r="606418" spans="2:8" x14ac:dyDescent="0.2">
      <c r="B606418" s="22"/>
      <c r="C606418" s="22"/>
      <c r="D606418" s="31"/>
      <c r="E606418" s="22"/>
      <c r="F606418" s="22"/>
      <c r="G606418" s="22"/>
      <c r="H606418" s="22"/>
    </row>
    <row r="606419" spans="2:8" x14ac:dyDescent="0.2">
      <c r="B606419" s="22"/>
      <c r="C606419" s="22"/>
      <c r="D606419" s="31"/>
      <c r="E606419" s="22"/>
      <c r="F606419" s="22"/>
      <c r="G606419" s="22"/>
      <c r="H606419" s="22"/>
    </row>
    <row r="606420" spans="2:8" x14ac:dyDescent="0.2">
      <c r="B606420" s="22"/>
      <c r="C606420" s="22"/>
      <c r="D606420" s="31"/>
      <c r="E606420" s="22"/>
      <c r="F606420" s="22"/>
      <c r="G606420" s="22"/>
      <c r="H606420" s="22"/>
    </row>
    <row r="606421" spans="2:8" x14ac:dyDescent="0.2">
      <c r="B606421" s="22"/>
      <c r="C606421" s="22"/>
      <c r="D606421" s="31"/>
      <c r="E606421" s="22"/>
      <c r="F606421" s="22"/>
      <c r="G606421" s="22"/>
      <c r="H606421" s="22"/>
    </row>
    <row r="606422" spans="2:8" x14ac:dyDescent="0.2">
      <c r="B606422" s="22"/>
      <c r="C606422" s="22"/>
      <c r="D606422" s="31"/>
      <c r="E606422" s="22"/>
      <c r="F606422" s="22"/>
      <c r="G606422" s="22"/>
      <c r="H606422" s="22"/>
    </row>
    <row r="606423" spans="2:8" x14ac:dyDescent="0.2">
      <c r="B606423" s="22"/>
      <c r="C606423" s="22"/>
      <c r="D606423" s="31"/>
      <c r="E606423" s="22"/>
      <c r="F606423" s="22"/>
      <c r="G606423" s="22"/>
      <c r="H606423" s="22"/>
    </row>
    <row r="606424" spans="2:8" x14ac:dyDescent="0.2">
      <c r="B606424" s="22"/>
      <c r="C606424" s="22"/>
      <c r="D606424" s="31"/>
      <c r="E606424" s="22"/>
      <c r="F606424" s="22"/>
      <c r="G606424" s="22"/>
      <c r="H606424" s="22"/>
    </row>
    <row r="606425" spans="2:8" x14ac:dyDescent="0.2">
      <c r="B606425" s="22"/>
      <c r="C606425" s="22"/>
      <c r="D606425" s="31"/>
      <c r="E606425" s="22"/>
      <c r="F606425" s="22"/>
      <c r="G606425" s="22"/>
      <c r="H606425" s="22"/>
    </row>
    <row r="606426" spans="2:8" x14ac:dyDescent="0.2">
      <c r="B606426" s="22"/>
      <c r="C606426" s="22"/>
      <c r="D606426" s="31"/>
      <c r="E606426" s="22"/>
      <c r="F606426" s="22"/>
      <c r="G606426" s="22"/>
      <c r="H606426" s="22"/>
    </row>
    <row r="606427" spans="2:8" x14ac:dyDescent="0.2">
      <c r="B606427" s="22"/>
      <c r="C606427" s="22"/>
      <c r="D606427" s="31"/>
      <c r="E606427" s="22"/>
      <c r="F606427" s="22"/>
      <c r="G606427" s="22"/>
      <c r="H606427" s="22"/>
    </row>
    <row r="606428" spans="2:8" x14ac:dyDescent="0.2">
      <c r="B606428" s="22"/>
      <c r="C606428" s="22"/>
      <c r="D606428" s="31"/>
      <c r="E606428" s="22"/>
      <c r="F606428" s="22"/>
      <c r="G606428" s="22"/>
      <c r="H606428" s="22"/>
    </row>
    <row r="606429" spans="2:8" x14ac:dyDescent="0.2">
      <c r="B606429" s="22"/>
      <c r="C606429" s="22"/>
      <c r="D606429" s="31"/>
      <c r="E606429" s="22"/>
      <c r="F606429" s="22"/>
      <c r="G606429" s="22"/>
      <c r="H606429" s="22"/>
    </row>
    <row r="606430" spans="2:8" x14ac:dyDescent="0.2">
      <c r="B606430" s="23"/>
      <c r="C606430" s="23"/>
      <c r="D606430" s="31"/>
      <c r="E606430" s="23"/>
      <c r="F606430" s="23"/>
      <c r="G606430" s="23"/>
      <c r="H606430" s="22"/>
    </row>
    <row r="606431" spans="2:8" x14ac:dyDescent="0.2">
      <c r="B606431" s="24"/>
      <c r="C606431" s="24"/>
      <c r="D606431" s="32"/>
      <c r="E606431" s="24"/>
      <c r="F606431" s="24"/>
      <c r="G606431" s="24"/>
      <c r="H606431" s="23"/>
    </row>
    <row r="606432" spans="2:8" x14ac:dyDescent="0.2">
      <c r="B606432" s="25"/>
      <c r="C606432" s="25"/>
      <c r="D606432" s="31"/>
      <c r="E606432" s="25"/>
      <c r="F606432" s="25"/>
      <c r="G606432" s="25"/>
      <c r="H606432" s="24"/>
    </row>
    <row r="606433" spans="2:8" x14ac:dyDescent="0.2">
      <c r="B606433" s="25"/>
      <c r="C606433" s="25"/>
      <c r="D606433" s="31"/>
      <c r="E606433" s="25"/>
      <c r="F606433" s="25"/>
      <c r="G606433" s="25"/>
      <c r="H606433" s="25"/>
    </row>
    <row r="606434" spans="2:8" x14ac:dyDescent="0.2">
      <c r="B606434" s="25"/>
      <c r="C606434" s="25"/>
      <c r="D606434" s="31"/>
      <c r="E606434" s="25"/>
      <c r="F606434" s="25"/>
      <c r="G606434" s="25"/>
      <c r="H606434" s="25"/>
    </row>
    <row r="606435" spans="2:8" x14ac:dyDescent="0.2">
      <c r="B606435" s="25"/>
      <c r="C606435" s="25"/>
      <c r="D606435" s="31"/>
      <c r="E606435" s="25"/>
      <c r="F606435" s="25"/>
      <c r="G606435" s="25"/>
      <c r="H606435" s="25"/>
    </row>
    <row r="606436" spans="2:8" x14ac:dyDescent="0.2">
      <c r="B606436" s="25"/>
      <c r="C606436" s="25"/>
      <c r="D606436" s="31"/>
      <c r="E606436" s="25"/>
      <c r="F606436" s="25"/>
      <c r="G606436" s="25"/>
      <c r="H606436" s="25"/>
    </row>
    <row r="606437" spans="2:8" x14ac:dyDescent="0.2">
      <c r="B606437" s="25"/>
      <c r="C606437" s="25"/>
      <c r="D606437" s="31"/>
      <c r="E606437" s="25"/>
      <c r="F606437" s="25"/>
      <c r="G606437" s="25"/>
      <c r="H606437" s="25"/>
    </row>
    <row r="606438" spans="2:8" x14ac:dyDescent="0.2">
      <c r="B606438" s="21"/>
      <c r="C606438" s="21"/>
      <c r="D606438" s="31"/>
      <c r="E606438" s="21"/>
      <c r="F606438" s="21"/>
      <c r="G606438" s="21"/>
      <c r="H606438" s="25"/>
    </row>
    <row r="606439" spans="2:8" x14ac:dyDescent="0.2">
      <c r="B606439" s="25"/>
      <c r="C606439" s="25"/>
      <c r="D606439" s="31"/>
      <c r="E606439" s="25"/>
      <c r="F606439" s="25"/>
      <c r="G606439" s="25"/>
      <c r="H606439" s="21"/>
    </row>
    <row r="606440" spans="2:8" x14ac:dyDescent="0.2">
      <c r="B606440" s="25"/>
      <c r="C606440" s="25"/>
      <c r="D606440" s="31"/>
      <c r="E606440" s="25"/>
      <c r="F606440" s="25"/>
      <c r="G606440" s="25"/>
      <c r="H606440" s="25"/>
    </row>
    <row r="606441" spans="2:8" x14ac:dyDescent="0.2">
      <c r="B606441" s="25"/>
      <c r="C606441" s="25"/>
      <c r="D606441" s="31"/>
      <c r="E606441" s="25"/>
      <c r="F606441" s="25"/>
      <c r="G606441" s="25"/>
      <c r="H606441" s="25"/>
    </row>
    <row r="606442" spans="2:8" x14ac:dyDescent="0.2">
      <c r="B606442" s="25"/>
      <c r="C606442" s="25"/>
      <c r="D606442" s="31"/>
      <c r="E606442" s="25"/>
      <c r="F606442" s="25"/>
      <c r="G606442" s="25"/>
      <c r="H606442" s="25"/>
    </row>
    <row r="606443" spans="2:8" x14ac:dyDescent="0.2">
      <c r="B606443" s="25"/>
      <c r="C606443" s="25"/>
      <c r="D606443" s="31"/>
      <c r="E606443" s="25"/>
      <c r="F606443" s="25"/>
      <c r="G606443" s="25"/>
      <c r="H606443" s="25"/>
    </row>
    <row r="606444" spans="2:8" x14ac:dyDescent="0.2">
      <c r="B606444" s="25"/>
      <c r="C606444" s="25"/>
      <c r="D606444" s="31"/>
      <c r="E606444" s="25"/>
      <c r="F606444" s="25"/>
      <c r="G606444" s="25"/>
      <c r="H606444" s="25"/>
    </row>
    <row r="606445" spans="2:8" x14ac:dyDescent="0.2">
      <c r="B606445" s="25"/>
      <c r="C606445" s="25"/>
      <c r="D606445" s="31"/>
      <c r="E606445" s="25"/>
      <c r="F606445" s="25"/>
      <c r="G606445" s="25"/>
      <c r="H606445" s="25"/>
    </row>
    <row r="606446" spans="2:8" x14ac:dyDescent="0.2">
      <c r="B606446" s="25"/>
      <c r="C606446" s="25"/>
      <c r="D606446" s="31"/>
      <c r="E606446" s="25"/>
      <c r="F606446" s="25"/>
      <c r="G606446" s="25"/>
      <c r="H606446" s="25"/>
    </row>
    <row r="606447" spans="2:8" x14ac:dyDescent="0.2">
      <c r="B606447" s="25"/>
      <c r="C606447" s="25"/>
      <c r="D606447" s="31"/>
      <c r="E606447" s="25"/>
      <c r="F606447" s="25"/>
      <c r="G606447" s="25"/>
      <c r="H606447" s="25"/>
    </row>
    <row r="606448" spans="2:8" x14ac:dyDescent="0.2">
      <c r="B606448" s="25"/>
      <c r="C606448" s="25"/>
      <c r="D606448" s="31"/>
      <c r="E606448" s="25"/>
      <c r="F606448" s="25"/>
      <c r="G606448" s="25"/>
      <c r="H606448" s="25"/>
    </row>
    <row r="606449" spans="2:8" x14ac:dyDescent="0.2">
      <c r="B606449" s="25"/>
      <c r="C606449" s="25"/>
      <c r="D606449" s="31"/>
      <c r="E606449" s="25"/>
      <c r="F606449" s="25"/>
      <c r="G606449" s="25"/>
      <c r="H606449" s="25"/>
    </row>
    <row r="606450" spans="2:8" x14ac:dyDescent="0.2">
      <c r="B606450" s="25"/>
      <c r="C606450" s="25"/>
      <c r="D606450" s="31"/>
      <c r="E606450" s="25"/>
      <c r="F606450" s="25"/>
      <c r="G606450" s="25"/>
      <c r="H606450" s="25"/>
    </row>
    <row r="606451" spans="2:8" x14ac:dyDescent="0.2">
      <c r="B606451" s="25"/>
      <c r="C606451" s="25"/>
      <c r="D606451" s="31"/>
      <c r="E606451" s="25"/>
      <c r="F606451" s="25"/>
      <c r="G606451" s="25"/>
      <c r="H606451" s="25"/>
    </row>
    <row r="606452" spans="2:8" x14ac:dyDescent="0.2">
      <c r="B606452" s="25"/>
      <c r="C606452" s="25"/>
      <c r="D606452" s="31"/>
      <c r="E606452" s="25"/>
      <c r="F606452" s="25"/>
      <c r="G606452" s="25"/>
      <c r="H606452" s="25"/>
    </row>
    <row r="606453" spans="2:8" x14ac:dyDescent="0.2">
      <c r="B606453" s="25"/>
      <c r="C606453" s="25"/>
      <c r="D606453" s="31"/>
      <c r="E606453" s="25"/>
      <c r="F606453" s="25"/>
      <c r="G606453" s="25"/>
      <c r="H606453" s="25"/>
    </row>
    <row r="606454" spans="2:8" x14ac:dyDescent="0.2">
      <c r="B606454" s="25"/>
      <c r="C606454" s="25"/>
      <c r="D606454" s="31"/>
      <c r="E606454" s="25"/>
      <c r="F606454" s="25"/>
      <c r="G606454" s="25"/>
      <c r="H606454" s="25"/>
    </row>
    <row r="606455" spans="2:8" x14ac:dyDescent="0.2">
      <c r="B606455" s="25"/>
      <c r="C606455" s="25"/>
      <c r="D606455" s="31"/>
      <c r="E606455" s="25"/>
      <c r="F606455" s="25"/>
      <c r="G606455" s="25"/>
      <c r="H606455" s="25"/>
    </row>
    <row r="606456" spans="2:8" x14ac:dyDescent="0.2">
      <c r="B606456" s="25"/>
      <c r="C606456" s="25"/>
      <c r="D606456" s="31"/>
      <c r="E606456" s="25"/>
      <c r="F606456" s="25"/>
      <c r="G606456" s="25"/>
      <c r="H606456" s="25"/>
    </row>
    <row r="606457" spans="2:8" x14ac:dyDescent="0.2">
      <c r="B606457" s="25"/>
      <c r="C606457" s="25"/>
      <c r="D606457" s="31"/>
      <c r="E606457" s="25"/>
      <c r="F606457" s="25"/>
      <c r="G606457" s="25"/>
      <c r="H606457" s="25"/>
    </row>
    <row r="606458" spans="2:8" x14ac:dyDescent="0.2">
      <c r="B606458" s="25"/>
      <c r="C606458" s="25"/>
      <c r="D606458" s="31"/>
      <c r="E606458" s="25"/>
      <c r="F606458" s="25"/>
      <c r="G606458" s="25"/>
      <c r="H606458" s="25"/>
    </row>
    <row r="606459" spans="2:8" x14ac:dyDescent="0.2">
      <c r="B606459" s="25"/>
      <c r="C606459" s="25"/>
      <c r="D606459" s="31"/>
      <c r="E606459" s="25"/>
      <c r="F606459" s="25"/>
      <c r="G606459" s="25"/>
      <c r="H606459" s="25"/>
    </row>
    <row r="606460" spans="2:8" x14ac:dyDescent="0.2">
      <c r="B606460" s="25"/>
      <c r="C606460" s="25"/>
      <c r="D606460" s="31"/>
      <c r="E606460" s="25"/>
      <c r="F606460" s="25"/>
      <c r="G606460" s="25"/>
      <c r="H606460" s="25"/>
    </row>
    <row r="606461" spans="2:8" x14ac:dyDescent="0.2">
      <c r="B606461" s="25"/>
      <c r="C606461" s="25"/>
      <c r="D606461" s="31"/>
      <c r="E606461" s="25"/>
      <c r="F606461" s="25"/>
      <c r="G606461" s="25"/>
      <c r="H606461" s="25"/>
    </row>
    <row r="606462" spans="2:8" x14ac:dyDescent="0.2">
      <c r="B606462" s="25"/>
      <c r="C606462" s="25"/>
      <c r="D606462" s="31"/>
      <c r="E606462" s="25"/>
      <c r="F606462" s="25"/>
      <c r="G606462" s="25"/>
      <c r="H606462" s="25"/>
    </row>
    <row r="606463" spans="2:8" x14ac:dyDescent="0.2">
      <c r="B606463" s="25"/>
      <c r="C606463" s="25"/>
      <c r="D606463" s="31"/>
      <c r="E606463" s="25"/>
      <c r="F606463" s="25"/>
      <c r="G606463" s="25"/>
      <c r="H606463" s="25"/>
    </row>
    <row r="606464" spans="2:8" x14ac:dyDescent="0.2">
      <c r="B606464" s="25"/>
      <c r="C606464" s="25"/>
      <c r="D606464" s="31"/>
      <c r="E606464" s="25"/>
      <c r="F606464" s="25"/>
      <c r="G606464" s="25"/>
      <c r="H606464" s="25"/>
    </row>
    <row r="606465" spans="2:8" x14ac:dyDescent="0.2">
      <c r="B606465" s="25"/>
      <c r="C606465" s="25"/>
      <c r="D606465" s="31"/>
      <c r="E606465" s="25"/>
      <c r="F606465" s="25"/>
      <c r="G606465" s="25"/>
      <c r="H606465" s="25"/>
    </row>
    <row r="606466" spans="2:8" x14ac:dyDescent="0.2">
      <c r="B606466" s="25"/>
      <c r="C606466" s="25"/>
      <c r="D606466" s="31"/>
      <c r="E606466" s="25"/>
      <c r="F606466" s="25"/>
      <c r="G606466" s="25"/>
      <c r="H606466" s="25"/>
    </row>
    <row r="606467" spans="2:8" x14ac:dyDescent="0.2">
      <c r="B606467" s="25"/>
      <c r="C606467" s="25"/>
      <c r="D606467" s="31"/>
      <c r="E606467" s="25"/>
      <c r="F606467" s="25"/>
      <c r="G606467" s="25"/>
      <c r="H606467" s="25"/>
    </row>
    <row r="606468" spans="2:8" x14ac:dyDescent="0.2">
      <c r="B606468" s="25"/>
      <c r="C606468" s="25"/>
      <c r="D606468" s="31"/>
      <c r="E606468" s="25"/>
      <c r="F606468" s="25"/>
      <c r="G606468" s="25"/>
      <c r="H606468" s="25"/>
    </row>
    <row r="606469" spans="2:8" x14ac:dyDescent="0.2">
      <c r="B606469" s="25"/>
      <c r="C606469" s="25"/>
      <c r="D606469" s="31"/>
      <c r="E606469" s="25"/>
      <c r="F606469" s="25"/>
      <c r="G606469" s="25"/>
      <c r="H606469" s="25"/>
    </row>
    <row r="606470" spans="2:8" x14ac:dyDescent="0.2">
      <c r="B606470" s="25"/>
      <c r="C606470" s="25"/>
      <c r="D606470" s="31"/>
      <c r="E606470" s="25"/>
      <c r="F606470" s="25"/>
      <c r="G606470" s="25"/>
      <c r="H606470" s="25"/>
    </row>
    <row r="606471" spans="2:8" x14ac:dyDescent="0.2">
      <c r="B606471" s="25"/>
      <c r="C606471" s="25"/>
      <c r="D606471" s="31"/>
      <c r="E606471" s="25"/>
      <c r="F606471" s="25"/>
      <c r="G606471" s="25"/>
      <c r="H606471" s="25"/>
    </row>
    <row r="606472" spans="2:8" x14ac:dyDescent="0.2">
      <c r="B606472" s="25"/>
      <c r="C606472" s="25"/>
      <c r="D606472" s="31"/>
      <c r="E606472" s="25"/>
      <c r="F606472" s="25"/>
      <c r="G606472" s="25"/>
      <c r="H606472" s="25"/>
    </row>
    <row r="606473" spans="2:8" x14ac:dyDescent="0.2">
      <c r="B606473" s="25"/>
      <c r="C606473" s="25"/>
      <c r="D606473" s="31"/>
      <c r="E606473" s="25"/>
      <c r="F606473" s="25"/>
      <c r="G606473" s="25"/>
      <c r="H606473" s="25"/>
    </row>
    <row r="606474" spans="2:8" x14ac:dyDescent="0.2">
      <c r="B606474" s="25"/>
      <c r="C606474" s="25"/>
      <c r="D606474" s="31"/>
      <c r="E606474" s="25"/>
      <c r="F606474" s="25"/>
      <c r="G606474" s="25"/>
      <c r="H606474" s="25"/>
    </row>
    <row r="606475" spans="2:8" x14ac:dyDescent="0.2">
      <c r="B606475" s="25"/>
      <c r="C606475" s="25"/>
      <c r="D606475" s="31"/>
      <c r="E606475" s="25"/>
      <c r="F606475" s="25"/>
      <c r="G606475" s="25"/>
      <c r="H606475" s="25"/>
    </row>
    <row r="606476" spans="2:8" x14ac:dyDescent="0.2">
      <c r="B606476" s="25"/>
      <c r="C606476" s="25"/>
      <c r="D606476" s="31"/>
      <c r="E606476" s="25"/>
      <c r="F606476" s="25"/>
      <c r="G606476" s="25"/>
      <c r="H606476" s="25"/>
    </row>
    <row r="606477" spans="2:8" x14ac:dyDescent="0.2">
      <c r="B606477" s="25"/>
      <c r="C606477" s="25"/>
      <c r="D606477" s="31"/>
      <c r="E606477" s="25"/>
      <c r="F606477" s="25"/>
      <c r="G606477" s="25"/>
      <c r="H606477" s="25"/>
    </row>
    <row r="606478" spans="2:8" x14ac:dyDescent="0.2">
      <c r="B606478" s="25"/>
      <c r="C606478" s="25"/>
      <c r="D606478" s="31"/>
      <c r="E606478" s="25"/>
      <c r="F606478" s="25"/>
      <c r="G606478" s="25"/>
      <c r="H606478" s="25"/>
    </row>
    <row r="606479" spans="2:8" x14ac:dyDescent="0.2">
      <c r="B606479" s="25"/>
      <c r="C606479" s="25"/>
      <c r="D606479" s="31"/>
      <c r="E606479" s="25"/>
      <c r="F606479" s="25"/>
      <c r="G606479" s="25"/>
      <c r="H606479" s="25"/>
    </row>
    <row r="606480" spans="2:8" x14ac:dyDescent="0.2">
      <c r="B606480" s="25"/>
      <c r="C606480" s="25"/>
      <c r="D606480" s="31"/>
      <c r="E606480" s="25"/>
      <c r="F606480" s="25"/>
      <c r="G606480" s="25"/>
      <c r="H606480" s="25"/>
    </row>
    <row r="606481" spans="2:8" x14ac:dyDescent="0.2">
      <c r="B606481" s="25"/>
      <c r="C606481" s="25"/>
      <c r="D606481" s="31"/>
      <c r="E606481" s="25"/>
      <c r="F606481" s="25"/>
      <c r="G606481" s="25"/>
      <c r="H606481" s="25"/>
    </row>
    <row r="606482" spans="2:8" x14ac:dyDescent="0.2">
      <c r="B606482" s="25"/>
      <c r="C606482" s="25"/>
      <c r="D606482" s="31"/>
      <c r="E606482" s="25"/>
      <c r="F606482" s="25"/>
      <c r="G606482" s="25"/>
      <c r="H606482" s="25"/>
    </row>
    <row r="606483" spans="2:8" x14ac:dyDescent="0.2">
      <c r="B606483" s="25"/>
      <c r="C606483" s="25"/>
      <c r="D606483" s="31"/>
      <c r="E606483" s="25"/>
      <c r="F606483" s="25"/>
      <c r="G606483" s="25"/>
      <c r="H606483" s="25"/>
    </row>
    <row r="606484" spans="2:8" x14ac:dyDescent="0.2">
      <c r="B606484" s="25"/>
      <c r="C606484" s="25"/>
      <c r="D606484" s="31"/>
      <c r="E606484" s="25"/>
      <c r="F606484" s="25"/>
      <c r="G606484" s="25"/>
      <c r="H606484" s="25"/>
    </row>
    <row r="606485" spans="2:8" x14ac:dyDescent="0.2">
      <c r="B606485" s="25"/>
      <c r="C606485" s="25"/>
      <c r="D606485" s="31"/>
      <c r="E606485" s="25"/>
      <c r="F606485" s="25"/>
      <c r="G606485" s="25"/>
      <c r="H606485" s="25"/>
    </row>
    <row r="606486" spans="2:8" x14ac:dyDescent="0.2">
      <c r="B606486" s="25"/>
      <c r="C606486" s="25"/>
      <c r="D606486" s="31"/>
      <c r="E606486" s="25"/>
      <c r="F606486" s="25"/>
      <c r="G606486" s="25"/>
      <c r="H606486" s="25"/>
    </row>
    <row r="606487" spans="2:8" x14ac:dyDescent="0.2">
      <c r="B606487" s="25"/>
      <c r="C606487" s="25"/>
      <c r="D606487" s="31"/>
      <c r="E606487" s="25"/>
      <c r="F606487" s="25"/>
      <c r="G606487" s="25"/>
      <c r="H606487" s="25"/>
    </row>
    <row r="606488" spans="2:8" x14ac:dyDescent="0.2">
      <c r="B606488" s="25"/>
      <c r="C606488" s="25"/>
      <c r="D606488" s="31"/>
      <c r="E606488" s="25"/>
      <c r="F606488" s="25"/>
      <c r="G606488" s="25"/>
      <c r="H606488" s="25"/>
    </row>
    <row r="606489" spans="2:8" x14ac:dyDescent="0.2">
      <c r="B606489" s="25"/>
      <c r="C606489" s="25"/>
      <c r="D606489" s="31"/>
      <c r="E606489" s="25"/>
      <c r="F606489" s="25"/>
      <c r="G606489" s="25"/>
      <c r="H606489" s="25"/>
    </row>
    <row r="606490" spans="2:8" x14ac:dyDescent="0.2">
      <c r="B606490" s="25"/>
      <c r="C606490" s="25"/>
      <c r="D606490" s="31"/>
      <c r="E606490" s="25"/>
      <c r="F606490" s="25"/>
      <c r="G606490" s="25"/>
      <c r="H606490" s="25"/>
    </row>
    <row r="606491" spans="2:8" x14ac:dyDescent="0.2">
      <c r="B606491" s="25"/>
      <c r="C606491" s="25"/>
      <c r="D606491" s="31"/>
      <c r="E606491" s="25"/>
      <c r="F606491" s="25"/>
      <c r="G606491" s="25"/>
      <c r="H606491" s="25"/>
    </row>
    <row r="606492" spans="2:8" x14ac:dyDescent="0.2">
      <c r="B606492" s="25"/>
      <c r="C606492" s="25"/>
      <c r="D606492" s="31"/>
      <c r="E606492" s="25"/>
      <c r="F606492" s="25"/>
      <c r="G606492" s="25"/>
      <c r="H606492" s="25"/>
    </row>
    <row r="606493" spans="2:8" x14ac:dyDescent="0.2">
      <c r="B606493" s="25"/>
      <c r="C606493" s="25"/>
      <c r="D606493" s="31"/>
      <c r="E606493" s="25"/>
      <c r="F606493" s="25"/>
      <c r="G606493" s="25"/>
      <c r="H606493" s="25"/>
    </row>
    <row r="606494" spans="2:8" x14ac:dyDescent="0.2">
      <c r="B606494" s="25"/>
      <c r="C606494" s="25"/>
      <c r="D606494" s="31"/>
      <c r="E606494" s="25"/>
      <c r="F606494" s="25"/>
      <c r="G606494" s="25"/>
      <c r="H606494" s="25"/>
    </row>
    <row r="606495" spans="2:8" x14ac:dyDescent="0.2">
      <c r="B606495" s="25"/>
      <c r="C606495" s="25"/>
      <c r="D606495" s="31"/>
      <c r="E606495" s="25"/>
      <c r="F606495" s="25"/>
      <c r="G606495" s="25"/>
      <c r="H606495" s="25"/>
    </row>
    <row r="606496" spans="2:8" x14ac:dyDescent="0.2">
      <c r="B606496" s="25"/>
      <c r="C606496" s="25"/>
      <c r="D606496" s="31"/>
      <c r="E606496" s="25"/>
      <c r="F606496" s="25"/>
      <c r="G606496" s="25"/>
      <c r="H606496" s="25"/>
    </row>
    <row r="606497" spans="2:8" x14ac:dyDescent="0.2">
      <c r="B606497" s="25"/>
      <c r="C606497" s="25"/>
      <c r="D606497" s="31"/>
      <c r="E606497" s="25"/>
      <c r="F606497" s="25"/>
      <c r="G606497" s="25"/>
      <c r="H606497" s="25"/>
    </row>
    <row r="606498" spans="2:8" x14ac:dyDescent="0.2">
      <c r="B606498" s="25"/>
      <c r="C606498" s="25"/>
      <c r="D606498" s="31"/>
      <c r="E606498" s="25"/>
      <c r="F606498" s="25"/>
      <c r="G606498" s="25"/>
      <c r="H606498" s="25"/>
    </row>
    <row r="606499" spans="2:8" x14ac:dyDescent="0.2">
      <c r="B606499" s="25"/>
      <c r="C606499" s="25"/>
      <c r="D606499" s="31"/>
      <c r="E606499" s="25"/>
      <c r="F606499" s="25"/>
      <c r="G606499" s="25"/>
      <c r="H606499" s="25"/>
    </row>
    <row r="606500" spans="2:8" x14ac:dyDescent="0.2">
      <c r="B606500" s="25"/>
      <c r="C606500" s="25"/>
      <c r="D606500" s="31"/>
      <c r="E606500" s="25"/>
      <c r="F606500" s="25"/>
      <c r="G606500" s="25"/>
      <c r="H606500" s="25"/>
    </row>
    <row r="606501" spans="2:8" x14ac:dyDescent="0.2">
      <c r="B606501" s="25"/>
      <c r="C606501" s="25"/>
      <c r="D606501" s="31"/>
      <c r="E606501" s="25"/>
      <c r="F606501" s="25"/>
      <c r="G606501" s="25"/>
      <c r="H606501" s="25"/>
    </row>
    <row r="606502" spans="2:8" x14ac:dyDescent="0.2">
      <c r="B606502" s="25"/>
      <c r="C606502" s="25"/>
      <c r="D606502" s="31"/>
      <c r="E606502" s="25"/>
      <c r="F606502" s="25"/>
      <c r="G606502" s="25"/>
      <c r="H606502" s="25"/>
    </row>
    <row r="606503" spans="2:8" x14ac:dyDescent="0.2">
      <c r="B606503" s="25"/>
      <c r="C606503" s="25"/>
      <c r="D606503" s="31"/>
      <c r="E606503" s="25"/>
      <c r="F606503" s="25"/>
      <c r="G606503" s="25"/>
      <c r="H606503" s="25"/>
    </row>
    <row r="606504" spans="2:8" x14ac:dyDescent="0.2">
      <c r="B606504" s="25"/>
      <c r="C606504" s="25"/>
      <c r="D606504" s="31"/>
      <c r="E606504" s="25"/>
      <c r="F606504" s="25"/>
      <c r="G606504" s="25"/>
      <c r="H606504" s="25"/>
    </row>
    <row r="606505" spans="2:8" x14ac:dyDescent="0.2">
      <c r="B606505" s="25"/>
      <c r="C606505" s="25"/>
      <c r="D606505" s="31"/>
      <c r="E606505" s="25"/>
      <c r="F606505" s="25"/>
      <c r="G606505" s="25"/>
      <c r="H606505" s="25"/>
    </row>
    <row r="606506" spans="2:8" x14ac:dyDescent="0.2">
      <c r="B606506" s="25"/>
      <c r="C606506" s="25"/>
      <c r="D606506" s="31"/>
      <c r="E606506" s="25"/>
      <c r="F606506" s="25"/>
      <c r="G606506" s="25"/>
      <c r="H606506" s="25"/>
    </row>
    <row r="606507" spans="2:8" x14ac:dyDescent="0.2">
      <c r="B606507" s="25"/>
      <c r="C606507" s="25"/>
      <c r="D606507" s="31"/>
      <c r="E606507" s="25"/>
      <c r="F606507" s="25"/>
      <c r="G606507" s="25"/>
      <c r="H606507" s="25"/>
    </row>
    <row r="606508" spans="2:8" x14ac:dyDescent="0.2">
      <c r="B606508" s="25"/>
      <c r="C606508" s="25"/>
      <c r="D606508" s="31"/>
      <c r="E606508" s="25"/>
      <c r="F606508" s="25"/>
      <c r="G606508" s="25"/>
      <c r="H606508" s="25"/>
    </row>
    <row r="606509" spans="2:8" x14ac:dyDescent="0.2">
      <c r="B606509" s="25"/>
      <c r="C606509" s="25"/>
      <c r="D606509" s="31"/>
      <c r="E606509" s="25"/>
      <c r="F606509" s="25"/>
      <c r="G606509" s="25"/>
      <c r="H606509" s="25"/>
    </row>
    <row r="606510" spans="2:8" x14ac:dyDescent="0.2">
      <c r="B606510" s="25"/>
      <c r="C606510" s="25"/>
      <c r="D606510" s="31"/>
      <c r="E606510" s="25"/>
      <c r="F606510" s="25"/>
      <c r="G606510" s="25"/>
      <c r="H606510" s="25"/>
    </row>
    <row r="606511" spans="2:8" x14ac:dyDescent="0.2">
      <c r="B606511" s="25"/>
      <c r="C606511" s="25"/>
      <c r="D606511" s="31"/>
      <c r="E606511" s="25"/>
      <c r="F606511" s="25"/>
      <c r="G606511" s="25"/>
      <c r="H606511" s="25"/>
    </row>
    <row r="606512" spans="2:8" x14ac:dyDescent="0.2">
      <c r="B606512" s="25"/>
      <c r="C606512" s="25"/>
      <c r="D606512" s="31"/>
      <c r="E606512" s="25"/>
      <c r="F606512" s="25"/>
      <c r="G606512" s="25"/>
      <c r="H606512" s="25"/>
    </row>
    <row r="606513" spans="2:8" x14ac:dyDescent="0.2">
      <c r="B606513" s="25"/>
      <c r="C606513" s="25"/>
      <c r="D606513" s="31"/>
      <c r="E606513" s="25"/>
      <c r="F606513" s="25"/>
      <c r="G606513" s="25"/>
      <c r="H606513" s="25"/>
    </row>
    <row r="606514" spans="2:8" x14ac:dyDescent="0.2">
      <c r="B606514" s="25"/>
      <c r="C606514" s="25"/>
      <c r="D606514" s="31"/>
      <c r="E606514" s="25"/>
      <c r="F606514" s="25"/>
      <c r="G606514" s="25"/>
      <c r="H606514" s="25"/>
    </row>
    <row r="606515" spans="2:8" x14ac:dyDescent="0.2">
      <c r="B606515" s="25"/>
      <c r="C606515" s="25"/>
      <c r="D606515" s="31"/>
      <c r="E606515" s="25"/>
      <c r="F606515" s="25"/>
      <c r="G606515" s="25"/>
      <c r="H606515" s="25"/>
    </row>
    <row r="606516" spans="2:8" x14ac:dyDescent="0.2">
      <c r="B606516" s="25"/>
      <c r="C606516" s="25"/>
      <c r="D606516" s="31"/>
      <c r="E606516" s="25"/>
      <c r="F606516" s="25"/>
      <c r="G606516" s="25"/>
      <c r="H606516" s="25"/>
    </row>
    <row r="606517" spans="2:8" x14ac:dyDescent="0.2">
      <c r="B606517" s="25"/>
      <c r="C606517" s="25"/>
      <c r="D606517" s="31"/>
      <c r="E606517" s="25"/>
      <c r="F606517" s="25"/>
      <c r="G606517" s="25"/>
      <c r="H606517" s="25"/>
    </row>
    <row r="606518" spans="2:8" x14ac:dyDescent="0.2">
      <c r="B606518" s="25"/>
      <c r="C606518" s="25"/>
      <c r="D606518" s="31"/>
      <c r="E606518" s="25"/>
      <c r="F606518" s="25"/>
      <c r="G606518" s="25"/>
      <c r="H606518" s="25"/>
    </row>
    <row r="606519" spans="2:8" x14ac:dyDescent="0.2">
      <c r="B606519" s="25"/>
      <c r="C606519" s="25"/>
      <c r="D606519" s="31"/>
      <c r="E606519" s="25"/>
      <c r="F606519" s="25"/>
      <c r="G606519" s="25"/>
      <c r="H606519" s="25"/>
    </row>
    <row r="606520" spans="2:8" x14ac:dyDescent="0.2">
      <c r="B606520" s="25"/>
      <c r="C606520" s="25"/>
      <c r="D606520" s="31"/>
      <c r="E606520" s="25"/>
      <c r="F606520" s="25"/>
      <c r="G606520" s="25"/>
      <c r="H606520" s="25"/>
    </row>
    <row r="606521" spans="2:8" x14ac:dyDescent="0.2">
      <c r="B606521" s="25"/>
      <c r="C606521" s="25"/>
      <c r="D606521" s="31"/>
      <c r="E606521" s="25"/>
      <c r="F606521" s="25"/>
      <c r="G606521" s="25"/>
      <c r="H606521" s="25"/>
    </row>
    <row r="606522" spans="2:8" x14ac:dyDescent="0.2">
      <c r="B606522" s="25"/>
      <c r="C606522" s="25"/>
      <c r="D606522" s="31"/>
      <c r="E606522" s="25"/>
      <c r="F606522" s="25"/>
      <c r="G606522" s="25"/>
      <c r="H606522" s="25"/>
    </row>
    <row r="606523" spans="2:8" x14ac:dyDescent="0.2">
      <c r="B606523" s="25"/>
      <c r="C606523" s="25"/>
      <c r="D606523" s="31"/>
      <c r="E606523" s="25"/>
      <c r="F606523" s="25"/>
      <c r="G606523" s="25"/>
      <c r="H606523" s="25"/>
    </row>
    <row r="606524" spans="2:8" x14ac:dyDescent="0.2">
      <c r="B606524" s="25"/>
      <c r="C606524" s="25"/>
      <c r="D606524" s="31"/>
      <c r="E606524" s="25"/>
      <c r="F606524" s="25"/>
      <c r="G606524" s="25"/>
      <c r="H606524" s="25"/>
    </row>
    <row r="606525" spans="2:8" x14ac:dyDescent="0.2">
      <c r="B606525" s="25"/>
      <c r="C606525" s="25"/>
      <c r="D606525" s="31"/>
      <c r="E606525" s="25"/>
      <c r="F606525" s="25"/>
      <c r="G606525" s="25"/>
      <c r="H606525" s="25"/>
    </row>
    <row r="606526" spans="2:8" x14ac:dyDescent="0.2">
      <c r="B606526" s="25"/>
      <c r="C606526" s="25"/>
      <c r="D606526" s="31"/>
      <c r="E606526" s="25"/>
      <c r="F606526" s="25"/>
      <c r="G606526" s="25"/>
      <c r="H606526" s="25"/>
    </row>
    <row r="606527" spans="2:8" x14ac:dyDescent="0.2">
      <c r="B606527" s="25"/>
      <c r="C606527" s="25"/>
      <c r="D606527" s="31"/>
      <c r="E606527" s="25"/>
      <c r="F606527" s="25"/>
      <c r="G606527" s="25"/>
      <c r="H606527" s="25"/>
    </row>
    <row r="606528" spans="2:8" x14ac:dyDescent="0.2">
      <c r="B606528" s="25"/>
      <c r="C606528" s="25"/>
      <c r="D606528" s="31"/>
      <c r="E606528" s="25"/>
      <c r="F606528" s="25"/>
      <c r="G606528" s="25"/>
      <c r="H606528" s="25"/>
    </row>
    <row r="606529" spans="2:8" x14ac:dyDescent="0.2">
      <c r="B606529" s="25"/>
      <c r="C606529" s="25"/>
      <c r="D606529" s="31"/>
      <c r="E606529" s="25"/>
      <c r="F606529" s="25"/>
      <c r="G606529" s="25"/>
      <c r="H606529" s="25"/>
    </row>
    <row r="606530" spans="2:8" x14ac:dyDescent="0.2">
      <c r="B606530" s="25"/>
      <c r="C606530" s="25"/>
      <c r="D606530" s="31"/>
      <c r="E606530" s="25"/>
      <c r="F606530" s="25"/>
      <c r="G606530" s="25"/>
      <c r="H606530" s="25"/>
    </row>
    <row r="606531" spans="2:8" x14ac:dyDescent="0.2">
      <c r="B606531" s="25"/>
      <c r="C606531" s="25"/>
      <c r="D606531" s="31"/>
      <c r="E606531" s="25"/>
      <c r="F606531" s="25"/>
      <c r="G606531" s="25"/>
      <c r="H606531" s="25"/>
    </row>
    <row r="606532" spans="2:8" x14ac:dyDescent="0.2">
      <c r="B606532" s="25"/>
      <c r="C606532" s="25"/>
      <c r="D606532" s="31"/>
      <c r="E606532" s="25"/>
      <c r="F606532" s="25"/>
      <c r="G606532" s="25"/>
      <c r="H606532" s="25"/>
    </row>
    <row r="606533" spans="2:8" x14ac:dyDescent="0.2">
      <c r="B606533" s="25"/>
      <c r="C606533" s="25"/>
      <c r="D606533" s="31"/>
      <c r="E606533" s="25"/>
      <c r="F606533" s="25"/>
      <c r="G606533" s="25"/>
      <c r="H606533" s="25"/>
    </row>
    <row r="606534" spans="2:8" x14ac:dyDescent="0.2">
      <c r="B606534" s="25"/>
      <c r="C606534" s="25"/>
      <c r="D606534" s="31"/>
      <c r="E606534" s="25"/>
      <c r="F606534" s="25"/>
      <c r="G606534" s="25"/>
      <c r="H606534" s="25"/>
    </row>
    <row r="606535" spans="2:8" x14ac:dyDescent="0.2">
      <c r="B606535" s="25"/>
      <c r="C606535" s="25"/>
      <c r="D606535" s="31"/>
      <c r="E606535" s="25"/>
      <c r="F606535" s="25"/>
      <c r="G606535" s="25"/>
      <c r="H606535" s="25"/>
    </row>
    <row r="606536" spans="2:8" x14ac:dyDescent="0.2">
      <c r="B606536" s="25"/>
      <c r="C606536" s="25"/>
      <c r="D606536" s="31"/>
      <c r="E606536" s="25"/>
      <c r="F606536" s="25"/>
      <c r="G606536" s="25"/>
      <c r="H606536" s="25"/>
    </row>
    <row r="606537" spans="2:8" x14ac:dyDescent="0.2">
      <c r="B606537" s="25"/>
      <c r="C606537" s="25"/>
      <c r="D606537" s="31"/>
      <c r="E606537" s="25"/>
      <c r="F606537" s="25"/>
      <c r="G606537" s="25"/>
      <c r="H606537" s="25"/>
    </row>
    <row r="606538" spans="2:8" x14ac:dyDescent="0.2">
      <c r="B606538" s="25"/>
      <c r="C606538" s="25"/>
      <c r="D606538" s="31"/>
      <c r="E606538" s="25"/>
      <c r="F606538" s="25"/>
      <c r="G606538" s="25"/>
      <c r="H606538" s="25"/>
    </row>
    <row r="606539" spans="2:8" x14ac:dyDescent="0.2">
      <c r="B606539" s="25"/>
      <c r="C606539" s="25"/>
      <c r="D606539" s="31"/>
      <c r="E606539" s="25"/>
      <c r="F606539" s="25"/>
      <c r="G606539" s="25"/>
      <c r="H606539" s="25"/>
    </row>
    <row r="606540" spans="2:8" x14ac:dyDescent="0.2">
      <c r="B606540" s="25"/>
      <c r="C606540" s="25"/>
      <c r="D606540" s="31"/>
      <c r="E606540" s="25"/>
      <c r="F606540" s="25"/>
      <c r="G606540" s="25"/>
      <c r="H606540" s="25"/>
    </row>
    <row r="606541" spans="2:8" x14ac:dyDescent="0.2">
      <c r="B606541" s="25"/>
      <c r="C606541" s="25"/>
      <c r="D606541" s="31"/>
      <c r="E606541" s="25"/>
      <c r="F606541" s="25"/>
      <c r="G606541" s="25"/>
      <c r="H606541" s="25"/>
    </row>
    <row r="606542" spans="2:8" x14ac:dyDescent="0.2">
      <c r="B606542" s="25"/>
      <c r="C606542" s="25"/>
      <c r="D606542" s="31"/>
      <c r="E606542" s="25"/>
      <c r="F606542" s="25"/>
      <c r="G606542" s="25"/>
      <c r="H606542" s="25"/>
    </row>
    <row r="606543" spans="2:8" x14ac:dyDescent="0.2">
      <c r="B606543" s="25"/>
      <c r="C606543" s="25"/>
      <c r="D606543" s="31"/>
      <c r="E606543" s="25"/>
      <c r="F606543" s="25"/>
      <c r="G606543" s="25"/>
      <c r="H606543" s="25"/>
    </row>
    <row r="606544" spans="2:8" x14ac:dyDescent="0.2">
      <c r="B606544" s="25"/>
      <c r="C606544" s="25"/>
      <c r="D606544" s="31"/>
      <c r="E606544" s="25"/>
      <c r="F606544" s="25"/>
      <c r="G606544" s="25"/>
      <c r="H606544" s="25"/>
    </row>
    <row r="606545" spans="2:8" x14ac:dyDescent="0.2">
      <c r="B606545" s="25"/>
      <c r="C606545" s="25"/>
      <c r="D606545" s="31"/>
      <c r="E606545" s="25"/>
      <c r="F606545" s="25"/>
      <c r="G606545" s="25"/>
      <c r="H606545" s="25"/>
    </row>
    <row r="606546" spans="2:8" x14ac:dyDescent="0.2">
      <c r="B606546" s="25"/>
      <c r="C606546" s="25"/>
      <c r="D606546" s="31"/>
      <c r="E606546" s="25"/>
      <c r="F606546" s="25"/>
      <c r="G606546" s="25"/>
      <c r="H606546" s="25"/>
    </row>
    <row r="606547" spans="2:8" x14ac:dyDescent="0.2">
      <c r="B606547" s="25"/>
      <c r="C606547" s="25"/>
      <c r="D606547" s="31"/>
      <c r="E606547" s="25"/>
      <c r="F606547" s="25"/>
      <c r="G606547" s="25"/>
      <c r="H606547" s="25"/>
    </row>
    <row r="606548" spans="2:8" x14ac:dyDescent="0.2">
      <c r="B606548" s="25"/>
      <c r="C606548" s="25"/>
      <c r="D606548" s="31"/>
      <c r="E606548" s="25"/>
      <c r="F606548" s="25"/>
      <c r="G606548" s="25"/>
      <c r="H606548" s="25"/>
    </row>
    <row r="606549" spans="2:8" x14ac:dyDescent="0.2">
      <c r="B606549" s="25"/>
      <c r="C606549" s="25"/>
      <c r="D606549" s="31"/>
      <c r="E606549" s="25"/>
      <c r="F606549" s="25"/>
      <c r="G606549" s="25"/>
      <c r="H606549" s="25"/>
    </row>
    <row r="606550" spans="2:8" x14ac:dyDescent="0.2">
      <c r="B606550" s="25"/>
      <c r="C606550" s="25"/>
      <c r="D606550" s="31"/>
      <c r="E606550" s="25"/>
      <c r="F606550" s="25"/>
      <c r="G606550" s="25"/>
      <c r="H606550" s="25"/>
    </row>
    <row r="606551" spans="2:8" x14ac:dyDescent="0.2">
      <c r="B606551" s="25"/>
      <c r="C606551" s="25"/>
      <c r="D606551" s="31"/>
      <c r="E606551" s="25"/>
      <c r="F606551" s="25"/>
      <c r="G606551" s="25"/>
      <c r="H606551" s="25"/>
    </row>
    <row r="606552" spans="2:8" x14ac:dyDescent="0.2">
      <c r="B606552" s="25"/>
      <c r="C606552" s="25"/>
      <c r="D606552" s="31"/>
      <c r="E606552" s="25"/>
      <c r="F606552" s="25"/>
      <c r="G606552" s="25"/>
      <c r="H606552" s="25"/>
    </row>
    <row r="606553" spans="2:8" x14ac:dyDescent="0.2">
      <c r="B606553" s="25"/>
      <c r="C606553" s="25"/>
      <c r="D606553" s="31"/>
      <c r="E606553" s="25"/>
      <c r="F606553" s="25"/>
      <c r="G606553" s="25"/>
      <c r="H606553" s="25"/>
    </row>
    <row r="606554" spans="2:8" x14ac:dyDescent="0.2">
      <c r="B606554" s="25"/>
      <c r="C606554" s="25"/>
      <c r="D606554" s="31"/>
      <c r="E606554" s="25"/>
      <c r="F606554" s="25"/>
      <c r="G606554" s="25"/>
      <c r="H606554" s="25"/>
    </row>
    <row r="606555" spans="2:8" x14ac:dyDescent="0.2">
      <c r="B606555" s="25"/>
      <c r="C606555" s="25"/>
      <c r="D606555" s="31"/>
      <c r="E606555" s="25"/>
      <c r="F606555" s="25"/>
      <c r="G606555" s="25"/>
      <c r="H606555" s="25"/>
    </row>
    <row r="606556" spans="2:8" x14ac:dyDescent="0.2">
      <c r="B606556" s="25"/>
      <c r="C606556" s="25"/>
      <c r="D606556" s="31"/>
      <c r="E606556" s="25"/>
      <c r="F606556" s="25"/>
      <c r="G606556" s="25"/>
      <c r="H606556" s="25"/>
    </row>
    <row r="606557" spans="2:8" x14ac:dyDescent="0.2">
      <c r="B606557" s="25"/>
      <c r="C606557" s="25"/>
      <c r="D606557" s="31"/>
      <c r="E606557" s="25"/>
      <c r="F606557" s="25"/>
      <c r="G606557" s="25"/>
      <c r="H606557" s="25"/>
    </row>
    <row r="606558" spans="2:8" x14ac:dyDescent="0.2">
      <c r="B606558" s="25"/>
      <c r="C606558" s="25"/>
      <c r="D606558" s="31"/>
      <c r="E606558" s="25"/>
      <c r="F606558" s="25"/>
      <c r="G606558" s="25"/>
      <c r="H606558" s="25"/>
    </row>
    <row r="606559" spans="2:8" x14ac:dyDescent="0.2">
      <c r="B606559" s="25"/>
      <c r="C606559" s="25"/>
      <c r="D606559" s="31"/>
      <c r="E606559" s="25"/>
      <c r="F606559" s="25"/>
      <c r="G606559" s="25"/>
      <c r="H606559" s="25"/>
    </row>
    <row r="606560" spans="2:8" x14ac:dyDescent="0.2">
      <c r="B606560" s="25"/>
      <c r="C606560" s="25"/>
      <c r="D606560" s="31"/>
      <c r="E606560" s="25"/>
      <c r="F606560" s="25"/>
      <c r="G606560" s="25"/>
      <c r="H606560" s="25"/>
    </row>
    <row r="606561" spans="2:8" x14ac:dyDescent="0.2">
      <c r="B606561" s="25"/>
      <c r="C606561" s="25"/>
      <c r="D606561" s="31"/>
      <c r="E606561" s="25"/>
      <c r="F606561" s="25"/>
      <c r="G606561" s="25"/>
      <c r="H606561" s="25"/>
    </row>
    <row r="606562" spans="2:8" x14ac:dyDescent="0.2">
      <c r="B606562" s="25"/>
      <c r="C606562" s="25"/>
      <c r="D606562" s="31"/>
      <c r="E606562" s="25"/>
      <c r="F606562" s="25"/>
      <c r="G606562" s="25"/>
      <c r="H606562" s="25"/>
    </row>
    <row r="606563" spans="2:8" x14ac:dyDescent="0.2">
      <c r="B606563" s="25"/>
      <c r="C606563" s="25"/>
      <c r="D606563" s="31"/>
      <c r="E606563" s="25"/>
      <c r="F606563" s="25"/>
      <c r="G606563" s="25"/>
      <c r="H606563" s="25"/>
    </row>
    <row r="606564" spans="2:8" x14ac:dyDescent="0.2">
      <c r="B606564" s="25"/>
      <c r="C606564" s="25"/>
      <c r="D606564" s="31"/>
      <c r="E606564" s="25"/>
      <c r="F606564" s="25"/>
      <c r="G606564" s="25"/>
      <c r="H606564" s="25"/>
    </row>
    <row r="606565" spans="2:8" x14ac:dyDescent="0.2">
      <c r="B606565" s="25"/>
      <c r="C606565" s="25"/>
      <c r="D606565" s="31"/>
      <c r="E606565" s="25"/>
      <c r="F606565" s="25"/>
      <c r="G606565" s="25"/>
      <c r="H606565" s="25"/>
    </row>
    <row r="606566" spans="2:8" x14ac:dyDescent="0.2">
      <c r="B606566" s="25"/>
      <c r="C606566" s="25"/>
      <c r="D606566" s="31"/>
      <c r="E606566" s="25"/>
      <c r="F606566" s="25"/>
      <c r="G606566" s="25"/>
      <c r="H606566" s="25"/>
    </row>
    <row r="606567" spans="2:8" x14ac:dyDescent="0.2">
      <c r="B606567" s="25"/>
      <c r="C606567" s="25"/>
      <c r="D606567" s="31"/>
      <c r="E606567" s="25"/>
      <c r="F606567" s="25"/>
      <c r="G606567" s="25"/>
      <c r="H606567" s="25"/>
    </row>
    <row r="606568" spans="2:8" x14ac:dyDescent="0.2">
      <c r="B606568" s="25"/>
      <c r="C606568" s="25"/>
      <c r="D606568" s="31"/>
      <c r="E606568" s="25"/>
      <c r="F606568" s="25"/>
      <c r="G606568" s="25"/>
      <c r="H606568" s="25"/>
    </row>
    <row r="606569" spans="2:8" x14ac:dyDescent="0.2">
      <c r="B606569" s="25"/>
      <c r="C606569" s="25"/>
      <c r="D606569" s="31"/>
      <c r="E606569" s="25"/>
      <c r="F606569" s="25"/>
      <c r="G606569" s="25"/>
      <c r="H606569" s="25"/>
    </row>
    <row r="606570" spans="2:8" x14ac:dyDescent="0.2">
      <c r="B606570" s="25"/>
      <c r="C606570" s="25"/>
      <c r="D606570" s="31"/>
      <c r="E606570" s="25"/>
      <c r="F606570" s="25"/>
      <c r="G606570" s="25"/>
      <c r="H606570" s="25"/>
    </row>
    <row r="606571" spans="2:8" x14ac:dyDescent="0.2">
      <c r="B606571" s="25"/>
      <c r="C606571" s="25"/>
      <c r="D606571" s="31"/>
      <c r="E606571" s="25"/>
      <c r="F606571" s="25"/>
      <c r="G606571" s="25"/>
      <c r="H606571" s="25"/>
    </row>
    <row r="606572" spans="2:8" x14ac:dyDescent="0.2">
      <c r="B606572" s="25"/>
      <c r="C606572" s="25"/>
      <c r="D606572" s="31"/>
      <c r="E606572" s="25"/>
      <c r="F606572" s="25"/>
      <c r="G606572" s="25"/>
      <c r="H606572" s="25"/>
    </row>
    <row r="606573" spans="2:8" x14ac:dyDescent="0.2">
      <c r="B606573" s="25"/>
      <c r="C606573" s="25"/>
      <c r="D606573" s="31"/>
      <c r="E606573" s="25"/>
      <c r="F606573" s="25"/>
      <c r="G606573" s="25"/>
      <c r="H606573" s="25"/>
    </row>
    <row r="606574" spans="2:8" x14ac:dyDescent="0.2">
      <c r="B606574" s="25"/>
      <c r="C606574" s="25"/>
      <c r="D606574" s="31"/>
      <c r="E606574" s="25"/>
      <c r="F606574" s="25"/>
      <c r="G606574" s="25"/>
      <c r="H606574" s="25"/>
    </row>
    <row r="606575" spans="2:8" x14ac:dyDescent="0.2">
      <c r="B606575" s="25"/>
      <c r="C606575" s="25"/>
      <c r="D606575" s="31"/>
      <c r="E606575" s="25"/>
      <c r="F606575" s="25"/>
      <c r="G606575" s="25"/>
      <c r="H606575" s="25"/>
    </row>
    <row r="606576" spans="2:8" x14ac:dyDescent="0.2">
      <c r="B606576" s="25"/>
      <c r="C606576" s="25"/>
      <c r="D606576" s="31"/>
      <c r="E606576" s="25"/>
      <c r="F606576" s="25"/>
      <c r="G606576" s="25"/>
      <c r="H606576" s="25"/>
    </row>
    <row r="606577" spans="2:8" x14ac:dyDescent="0.2">
      <c r="B606577" s="25"/>
      <c r="C606577" s="25"/>
      <c r="D606577" s="31"/>
      <c r="E606577" s="25"/>
      <c r="F606577" s="25"/>
      <c r="G606577" s="25"/>
      <c r="H606577" s="25"/>
    </row>
    <row r="606578" spans="2:8" x14ac:dyDescent="0.2">
      <c r="B606578" s="25"/>
      <c r="C606578" s="25"/>
      <c r="D606578" s="31"/>
      <c r="E606578" s="25"/>
      <c r="F606578" s="25"/>
      <c r="G606578" s="25"/>
      <c r="H606578" s="25"/>
    </row>
    <row r="606579" spans="2:8" x14ac:dyDescent="0.2">
      <c r="B606579" s="25"/>
      <c r="C606579" s="25"/>
      <c r="D606579" s="31"/>
      <c r="E606579" s="25"/>
      <c r="F606579" s="25"/>
      <c r="G606579" s="25"/>
      <c r="H606579" s="25"/>
    </row>
    <row r="606580" spans="2:8" x14ac:dyDescent="0.2">
      <c r="B606580" s="25"/>
      <c r="C606580" s="25"/>
      <c r="D606580" s="31"/>
      <c r="E606580" s="25"/>
      <c r="F606580" s="25"/>
      <c r="G606580" s="25"/>
      <c r="H606580" s="25"/>
    </row>
    <row r="606581" spans="2:8" x14ac:dyDescent="0.2">
      <c r="B606581" s="25"/>
      <c r="C606581" s="25"/>
      <c r="D606581" s="31"/>
      <c r="E606581" s="25"/>
      <c r="F606581" s="25"/>
      <c r="G606581" s="25"/>
      <c r="H606581" s="25"/>
    </row>
    <row r="606582" spans="2:8" x14ac:dyDescent="0.2">
      <c r="B606582" s="25"/>
      <c r="C606582" s="25"/>
      <c r="D606582" s="31"/>
      <c r="E606582" s="25"/>
      <c r="F606582" s="25"/>
      <c r="G606582" s="25"/>
      <c r="H606582" s="25"/>
    </row>
    <row r="606583" spans="2:8" x14ac:dyDescent="0.2">
      <c r="B606583" s="25"/>
      <c r="C606583" s="25"/>
      <c r="D606583" s="31"/>
      <c r="E606583" s="25"/>
      <c r="F606583" s="25"/>
      <c r="G606583" s="25"/>
      <c r="H606583" s="25"/>
    </row>
    <row r="606584" spans="2:8" x14ac:dyDescent="0.2">
      <c r="B606584" s="25"/>
      <c r="C606584" s="25"/>
      <c r="D606584" s="31"/>
      <c r="E606584" s="25"/>
      <c r="F606584" s="25"/>
      <c r="G606584" s="25"/>
      <c r="H606584" s="25"/>
    </row>
    <row r="606585" spans="2:8" x14ac:dyDescent="0.2">
      <c r="B606585" s="25"/>
      <c r="C606585" s="25"/>
      <c r="D606585" s="31"/>
      <c r="E606585" s="25"/>
      <c r="F606585" s="25"/>
      <c r="G606585" s="25"/>
      <c r="H606585" s="25"/>
    </row>
    <row r="606586" spans="2:8" x14ac:dyDescent="0.2">
      <c r="B606586" s="25"/>
      <c r="C606586" s="25"/>
      <c r="D606586" s="31"/>
      <c r="E606586" s="25"/>
      <c r="F606586" s="25"/>
      <c r="G606586" s="25"/>
      <c r="H606586" s="25"/>
    </row>
    <row r="606587" spans="2:8" x14ac:dyDescent="0.2">
      <c r="B606587" s="25"/>
      <c r="C606587" s="25"/>
      <c r="D606587" s="31"/>
      <c r="E606587" s="25"/>
      <c r="F606587" s="25"/>
      <c r="G606587" s="25"/>
      <c r="H606587" s="25"/>
    </row>
    <row r="606588" spans="2:8" x14ac:dyDescent="0.2">
      <c r="B606588" s="25"/>
      <c r="C606588" s="25"/>
      <c r="D606588" s="31"/>
      <c r="E606588" s="25"/>
      <c r="F606588" s="25"/>
      <c r="G606588" s="25"/>
      <c r="H606588" s="25"/>
    </row>
    <row r="606589" spans="2:8" x14ac:dyDescent="0.2">
      <c r="B606589" s="25"/>
      <c r="C606589" s="25"/>
      <c r="D606589" s="31"/>
      <c r="E606589" s="25"/>
      <c r="F606589" s="25"/>
      <c r="G606589" s="25"/>
      <c r="H606589" s="25"/>
    </row>
    <row r="606590" spans="2:8" x14ac:dyDescent="0.2">
      <c r="B606590" s="25"/>
      <c r="C606590" s="25"/>
      <c r="D606590" s="31"/>
      <c r="E606590" s="25"/>
      <c r="F606590" s="25"/>
      <c r="G606590" s="25"/>
      <c r="H606590" s="25"/>
    </row>
    <row r="606591" spans="2:8" x14ac:dyDescent="0.2">
      <c r="B606591" s="25"/>
      <c r="C606591" s="25"/>
      <c r="D606591" s="31"/>
      <c r="E606591" s="25"/>
      <c r="F606591" s="25"/>
      <c r="G606591" s="25"/>
      <c r="H606591" s="25"/>
    </row>
    <row r="606592" spans="2:8" x14ac:dyDescent="0.2">
      <c r="B606592" s="25"/>
      <c r="C606592" s="25"/>
      <c r="D606592" s="31"/>
      <c r="E606592" s="25"/>
      <c r="F606592" s="25"/>
      <c r="G606592" s="25"/>
      <c r="H606592" s="25"/>
    </row>
    <row r="606593" spans="2:8" x14ac:dyDescent="0.2">
      <c r="B606593" s="25"/>
      <c r="C606593" s="25"/>
      <c r="D606593" s="31"/>
      <c r="E606593" s="25"/>
      <c r="F606593" s="25"/>
      <c r="G606593" s="25"/>
      <c r="H606593" s="25"/>
    </row>
    <row r="606594" spans="2:8" x14ac:dyDescent="0.2">
      <c r="B606594" s="25"/>
      <c r="C606594" s="25"/>
      <c r="D606594" s="31"/>
      <c r="E606594" s="25"/>
      <c r="F606594" s="25"/>
      <c r="G606594" s="25"/>
      <c r="H606594" s="25"/>
    </row>
    <row r="606595" spans="2:8" x14ac:dyDescent="0.2">
      <c r="B606595" s="25"/>
      <c r="C606595" s="25"/>
      <c r="D606595" s="31"/>
      <c r="E606595" s="25"/>
      <c r="F606595" s="25"/>
      <c r="G606595" s="25"/>
      <c r="H606595" s="25"/>
    </row>
    <row r="606596" spans="2:8" x14ac:dyDescent="0.2">
      <c r="B606596" s="25"/>
      <c r="C606596" s="25"/>
      <c r="D606596" s="31"/>
      <c r="E606596" s="25"/>
      <c r="F606596" s="25"/>
      <c r="G606596" s="25"/>
      <c r="H606596" s="25"/>
    </row>
    <row r="606597" spans="2:8" x14ac:dyDescent="0.2">
      <c r="B606597" s="25"/>
      <c r="C606597" s="25"/>
      <c r="D606597" s="31"/>
      <c r="E606597" s="25"/>
      <c r="F606597" s="25"/>
      <c r="G606597" s="25"/>
      <c r="H606597" s="25"/>
    </row>
    <row r="606598" spans="2:8" x14ac:dyDescent="0.2">
      <c r="B606598" s="25"/>
      <c r="C606598" s="25"/>
      <c r="D606598" s="31"/>
      <c r="E606598" s="25"/>
      <c r="F606598" s="25"/>
      <c r="G606598" s="25"/>
      <c r="H606598" s="25"/>
    </row>
    <row r="606599" spans="2:8" x14ac:dyDescent="0.2">
      <c r="B606599" s="25"/>
      <c r="C606599" s="25"/>
      <c r="D606599" s="31"/>
      <c r="E606599" s="25"/>
      <c r="F606599" s="25"/>
      <c r="G606599" s="25"/>
      <c r="H606599" s="25"/>
    </row>
    <row r="606600" spans="2:8" x14ac:dyDescent="0.2">
      <c r="B606600" s="25"/>
      <c r="C606600" s="25"/>
      <c r="D606600" s="31"/>
      <c r="E606600" s="25"/>
      <c r="F606600" s="25"/>
      <c r="G606600" s="25"/>
      <c r="H606600" s="25"/>
    </row>
    <row r="606601" spans="2:8" x14ac:dyDescent="0.2">
      <c r="B606601" s="25"/>
      <c r="C606601" s="25"/>
      <c r="D606601" s="31"/>
      <c r="E606601" s="25"/>
      <c r="F606601" s="25"/>
      <c r="G606601" s="25"/>
      <c r="H606601" s="25"/>
    </row>
    <row r="606602" spans="2:8" x14ac:dyDescent="0.2">
      <c r="B606602" s="25"/>
      <c r="C606602" s="25"/>
      <c r="D606602" s="31"/>
      <c r="E606602" s="25"/>
      <c r="F606602" s="25"/>
      <c r="G606602" s="25"/>
      <c r="H606602" s="25"/>
    </row>
    <row r="606603" spans="2:8" x14ac:dyDescent="0.2">
      <c r="B606603" s="25"/>
      <c r="C606603" s="25"/>
      <c r="D606603" s="31"/>
      <c r="E606603" s="25"/>
      <c r="F606603" s="25"/>
      <c r="G606603" s="25"/>
      <c r="H606603" s="25"/>
    </row>
    <row r="606604" spans="2:8" x14ac:dyDescent="0.2">
      <c r="B606604" s="25"/>
      <c r="C606604" s="25"/>
      <c r="D606604" s="31"/>
      <c r="E606604" s="25"/>
      <c r="F606604" s="25"/>
      <c r="G606604" s="25"/>
      <c r="H606604" s="25"/>
    </row>
    <row r="606605" spans="2:8" x14ac:dyDescent="0.2">
      <c r="B606605" s="25"/>
      <c r="C606605" s="25"/>
      <c r="D606605" s="31"/>
      <c r="E606605" s="25"/>
      <c r="F606605" s="25"/>
      <c r="G606605" s="25"/>
      <c r="H606605" s="25"/>
    </row>
    <row r="606606" spans="2:8" x14ac:dyDescent="0.2">
      <c r="B606606" s="25"/>
      <c r="C606606" s="25"/>
      <c r="D606606" s="31"/>
      <c r="E606606" s="25"/>
      <c r="F606606" s="25"/>
      <c r="G606606" s="25"/>
      <c r="H606606" s="25"/>
    </row>
    <row r="606607" spans="2:8" x14ac:dyDescent="0.2">
      <c r="B606607" s="25"/>
      <c r="C606607" s="25"/>
      <c r="D606607" s="31"/>
      <c r="E606607" s="25"/>
      <c r="F606607" s="25"/>
      <c r="G606607" s="25"/>
      <c r="H606607" s="25"/>
    </row>
    <row r="606608" spans="2:8" x14ac:dyDescent="0.2">
      <c r="B606608" s="25"/>
      <c r="C606608" s="25"/>
      <c r="D606608" s="31"/>
      <c r="E606608" s="25"/>
      <c r="F606608" s="25"/>
      <c r="G606608" s="25"/>
      <c r="H606608" s="25"/>
    </row>
    <row r="606609" spans="2:8" x14ac:dyDescent="0.2">
      <c r="B606609" s="25"/>
      <c r="C606609" s="25"/>
      <c r="D606609" s="31"/>
      <c r="E606609" s="25"/>
      <c r="F606609" s="25"/>
      <c r="G606609" s="25"/>
      <c r="H606609" s="25"/>
    </row>
    <row r="606610" spans="2:8" x14ac:dyDescent="0.2">
      <c r="B606610" s="25"/>
      <c r="C606610" s="25"/>
      <c r="D606610" s="31"/>
      <c r="E606610" s="25"/>
      <c r="F606610" s="25"/>
      <c r="G606610" s="25"/>
      <c r="H606610" s="25"/>
    </row>
    <row r="606611" spans="2:8" x14ac:dyDescent="0.2">
      <c r="B606611" s="25"/>
      <c r="C606611" s="25"/>
      <c r="D606611" s="31"/>
      <c r="E606611" s="25"/>
      <c r="F606611" s="25"/>
      <c r="G606611" s="25"/>
      <c r="H606611" s="25"/>
    </row>
    <row r="606612" spans="2:8" x14ac:dyDescent="0.2">
      <c r="B606612" s="25"/>
      <c r="C606612" s="25"/>
      <c r="D606612" s="31"/>
      <c r="E606612" s="25"/>
      <c r="F606612" s="25"/>
      <c r="G606612" s="25"/>
      <c r="H606612" s="25"/>
    </row>
    <row r="606613" spans="2:8" x14ac:dyDescent="0.2">
      <c r="B606613" s="25"/>
      <c r="C606613" s="25"/>
      <c r="D606613" s="31"/>
      <c r="E606613" s="25"/>
      <c r="F606613" s="25"/>
      <c r="G606613" s="25"/>
      <c r="H606613" s="25"/>
    </row>
    <row r="606614" spans="2:8" x14ac:dyDescent="0.2">
      <c r="B606614" s="25"/>
      <c r="C606614" s="25"/>
      <c r="D606614" s="31"/>
      <c r="E606614" s="25"/>
      <c r="F606614" s="25"/>
      <c r="G606614" s="25"/>
      <c r="H606614" s="25"/>
    </row>
    <row r="606615" spans="2:8" x14ac:dyDescent="0.2">
      <c r="B606615" s="25"/>
      <c r="C606615" s="25"/>
      <c r="D606615" s="31"/>
      <c r="E606615" s="25"/>
      <c r="F606615" s="25"/>
      <c r="G606615" s="25"/>
      <c r="H606615" s="25"/>
    </row>
    <row r="606616" spans="2:8" x14ac:dyDescent="0.2">
      <c r="B606616" s="25"/>
      <c r="C606616" s="25"/>
      <c r="D606616" s="31"/>
      <c r="E606616" s="25"/>
      <c r="F606616" s="25"/>
      <c r="G606616" s="25"/>
      <c r="H606616" s="25"/>
    </row>
    <row r="606617" spans="2:8" x14ac:dyDescent="0.2">
      <c r="B606617" s="25"/>
      <c r="C606617" s="25"/>
      <c r="D606617" s="31"/>
      <c r="E606617" s="25"/>
      <c r="F606617" s="25"/>
      <c r="G606617" s="25"/>
      <c r="H606617" s="25"/>
    </row>
    <row r="606618" spans="2:8" x14ac:dyDescent="0.2">
      <c r="B606618" s="25"/>
      <c r="C606618" s="25"/>
      <c r="D606618" s="31"/>
      <c r="E606618" s="25"/>
      <c r="F606618" s="25"/>
      <c r="G606618" s="25"/>
      <c r="H606618" s="25"/>
    </row>
    <row r="606619" spans="2:8" x14ac:dyDescent="0.2">
      <c r="B606619" s="25"/>
      <c r="C606619" s="25"/>
      <c r="D606619" s="31"/>
      <c r="E606619" s="25"/>
      <c r="F606619" s="25"/>
      <c r="G606619" s="25"/>
      <c r="H606619" s="25"/>
    </row>
    <row r="606620" spans="2:8" x14ac:dyDescent="0.2">
      <c r="B606620" s="25"/>
      <c r="C606620" s="25"/>
      <c r="D606620" s="31"/>
      <c r="E606620" s="25"/>
      <c r="F606620" s="25"/>
      <c r="G606620" s="25"/>
      <c r="H606620" s="25"/>
    </row>
    <row r="606621" spans="2:8" x14ac:dyDescent="0.2">
      <c r="B606621" s="25"/>
      <c r="C606621" s="25"/>
      <c r="D606621" s="31"/>
      <c r="E606621" s="25"/>
      <c r="F606621" s="25"/>
      <c r="G606621" s="25"/>
      <c r="H606621" s="25"/>
    </row>
    <row r="606622" spans="2:8" x14ac:dyDescent="0.2">
      <c r="B606622" s="25"/>
      <c r="C606622" s="25"/>
      <c r="D606622" s="31"/>
      <c r="E606622" s="25"/>
      <c r="F606622" s="25"/>
      <c r="G606622" s="25"/>
      <c r="H606622" s="25"/>
    </row>
    <row r="606623" spans="2:8" x14ac:dyDescent="0.2">
      <c r="B606623" s="25"/>
      <c r="C606623" s="25"/>
      <c r="D606623" s="31"/>
      <c r="E606623" s="25"/>
      <c r="F606623" s="25"/>
      <c r="G606623" s="25"/>
      <c r="H606623" s="25"/>
    </row>
    <row r="606624" spans="2:8" x14ac:dyDescent="0.2">
      <c r="B606624" s="25"/>
      <c r="C606624" s="25"/>
      <c r="D606624" s="31"/>
      <c r="E606624" s="25"/>
      <c r="F606624" s="25"/>
      <c r="G606624" s="25"/>
      <c r="H606624" s="25"/>
    </row>
    <row r="606625" spans="2:8" x14ac:dyDescent="0.2">
      <c r="B606625" s="25"/>
      <c r="C606625" s="25"/>
      <c r="D606625" s="31"/>
      <c r="E606625" s="25"/>
      <c r="F606625" s="25"/>
      <c r="G606625" s="25"/>
      <c r="H606625" s="25"/>
    </row>
    <row r="606626" spans="2:8" x14ac:dyDescent="0.2">
      <c r="B606626" s="25"/>
      <c r="C606626" s="25"/>
      <c r="D606626" s="31"/>
      <c r="E606626" s="25"/>
      <c r="F606626" s="25"/>
      <c r="G606626" s="25"/>
      <c r="H606626" s="25"/>
    </row>
    <row r="606627" spans="2:8" x14ac:dyDescent="0.2">
      <c r="B606627" s="25"/>
      <c r="C606627" s="25"/>
      <c r="D606627" s="31"/>
      <c r="E606627" s="25"/>
      <c r="F606627" s="25"/>
      <c r="G606627" s="25"/>
      <c r="H606627" s="25"/>
    </row>
    <row r="606628" spans="2:8" x14ac:dyDescent="0.2">
      <c r="B606628" s="25"/>
      <c r="C606628" s="25"/>
      <c r="D606628" s="31"/>
      <c r="E606628" s="25"/>
      <c r="F606628" s="25"/>
      <c r="G606628" s="25"/>
      <c r="H606628" s="25"/>
    </row>
    <row r="606629" spans="2:8" x14ac:dyDescent="0.2">
      <c r="B606629" s="25"/>
      <c r="C606629" s="25"/>
      <c r="D606629" s="31"/>
      <c r="E606629" s="25"/>
      <c r="F606629" s="25"/>
      <c r="G606629" s="25"/>
      <c r="H606629" s="25"/>
    </row>
    <row r="606630" spans="2:8" x14ac:dyDescent="0.2">
      <c r="B606630" s="25"/>
      <c r="C606630" s="25"/>
      <c r="D606630" s="31"/>
      <c r="E606630" s="25"/>
      <c r="F606630" s="25"/>
      <c r="G606630" s="25"/>
      <c r="H606630" s="25"/>
    </row>
    <row r="606631" spans="2:8" x14ac:dyDescent="0.2">
      <c r="B606631" s="25"/>
      <c r="C606631" s="25"/>
      <c r="D606631" s="31"/>
      <c r="E606631" s="25"/>
      <c r="F606631" s="25"/>
      <c r="G606631" s="25"/>
      <c r="H606631" s="25"/>
    </row>
    <row r="606632" spans="2:8" x14ac:dyDescent="0.2">
      <c r="B606632" s="25"/>
      <c r="C606632" s="25"/>
      <c r="D606632" s="31"/>
      <c r="E606632" s="25"/>
      <c r="F606632" s="25"/>
      <c r="G606632" s="25"/>
      <c r="H606632" s="25"/>
    </row>
    <row r="606633" spans="2:8" x14ac:dyDescent="0.2">
      <c r="B606633" s="25"/>
      <c r="C606633" s="25"/>
      <c r="D606633" s="31"/>
      <c r="E606633" s="25"/>
      <c r="F606633" s="25"/>
      <c r="G606633" s="25"/>
      <c r="H606633" s="25"/>
    </row>
    <row r="606634" spans="2:8" x14ac:dyDescent="0.2">
      <c r="B606634" s="25"/>
      <c r="C606634" s="25"/>
      <c r="D606634" s="31"/>
      <c r="E606634" s="25"/>
      <c r="F606634" s="25"/>
      <c r="G606634" s="25"/>
      <c r="H606634" s="25"/>
    </row>
    <row r="606635" spans="2:8" x14ac:dyDescent="0.2">
      <c r="B606635" s="25"/>
      <c r="C606635" s="25"/>
      <c r="D606635" s="31"/>
      <c r="E606635" s="25"/>
      <c r="F606635" s="25"/>
      <c r="G606635" s="25"/>
      <c r="H606635" s="25"/>
    </row>
    <row r="606636" spans="2:8" x14ac:dyDescent="0.2">
      <c r="B606636" s="25"/>
      <c r="C606636" s="25"/>
      <c r="D606636" s="31"/>
      <c r="E606636" s="25"/>
      <c r="F606636" s="25"/>
      <c r="G606636" s="25"/>
      <c r="H606636" s="25"/>
    </row>
    <row r="606637" spans="2:8" x14ac:dyDescent="0.2">
      <c r="B606637" s="25"/>
      <c r="C606637" s="25"/>
      <c r="D606637" s="31"/>
      <c r="E606637" s="25"/>
      <c r="F606637" s="25"/>
      <c r="G606637" s="25"/>
      <c r="H606637" s="25"/>
    </row>
    <row r="606638" spans="2:8" x14ac:dyDescent="0.2">
      <c r="B606638" s="25"/>
      <c r="C606638" s="25"/>
      <c r="D606638" s="31"/>
      <c r="E606638" s="25"/>
      <c r="F606638" s="25"/>
      <c r="G606638" s="25"/>
      <c r="H606638" s="25"/>
    </row>
    <row r="606639" spans="2:8" x14ac:dyDescent="0.2">
      <c r="B606639" s="25"/>
      <c r="C606639" s="25"/>
      <c r="D606639" s="31"/>
      <c r="E606639" s="25"/>
      <c r="F606639" s="25"/>
      <c r="G606639" s="25"/>
      <c r="H606639" s="25"/>
    </row>
    <row r="606640" spans="2:8" x14ac:dyDescent="0.2">
      <c r="B606640" s="25"/>
      <c r="C606640" s="25"/>
      <c r="D606640" s="31"/>
      <c r="E606640" s="25"/>
      <c r="F606640" s="25"/>
      <c r="G606640" s="25"/>
      <c r="H606640" s="25"/>
    </row>
    <row r="606641" spans="2:8" x14ac:dyDescent="0.2">
      <c r="B606641" s="25"/>
      <c r="C606641" s="25"/>
      <c r="D606641" s="31"/>
      <c r="E606641" s="25"/>
      <c r="F606641" s="25"/>
      <c r="G606641" s="25"/>
      <c r="H606641" s="25"/>
    </row>
    <row r="606642" spans="2:8" x14ac:dyDescent="0.2">
      <c r="B606642" s="25"/>
      <c r="C606642" s="25"/>
      <c r="D606642" s="31"/>
      <c r="E606642" s="25"/>
      <c r="F606642" s="25"/>
      <c r="G606642" s="25"/>
      <c r="H606642" s="25"/>
    </row>
    <row r="606643" spans="2:8" x14ac:dyDescent="0.2">
      <c r="B606643" s="25"/>
      <c r="C606643" s="25"/>
      <c r="D606643" s="31"/>
      <c r="E606643" s="25"/>
      <c r="F606643" s="25"/>
      <c r="G606643" s="25"/>
      <c r="H606643" s="25"/>
    </row>
    <row r="606644" spans="2:8" x14ac:dyDescent="0.2">
      <c r="B606644" s="25"/>
      <c r="C606644" s="25"/>
      <c r="D606644" s="31"/>
      <c r="E606644" s="25"/>
      <c r="F606644" s="25"/>
      <c r="G606644" s="25"/>
      <c r="H606644" s="25"/>
    </row>
    <row r="606645" spans="2:8" x14ac:dyDescent="0.2">
      <c r="B606645" s="25"/>
      <c r="C606645" s="25"/>
      <c r="D606645" s="31"/>
      <c r="E606645" s="25"/>
      <c r="F606645" s="25"/>
      <c r="G606645" s="25"/>
      <c r="H606645" s="25"/>
    </row>
    <row r="606646" spans="2:8" x14ac:dyDescent="0.2">
      <c r="B606646" s="25"/>
      <c r="C606646" s="25"/>
      <c r="D606646" s="31"/>
      <c r="E606646" s="25"/>
      <c r="F606646" s="25"/>
      <c r="G606646" s="25"/>
      <c r="H606646" s="25"/>
    </row>
    <row r="606647" spans="2:8" x14ac:dyDescent="0.2">
      <c r="B606647" s="25"/>
      <c r="C606647" s="25"/>
      <c r="D606647" s="31"/>
      <c r="E606647" s="25"/>
      <c r="F606647" s="25"/>
      <c r="G606647" s="25"/>
      <c r="H606647" s="25"/>
    </row>
    <row r="606648" spans="2:8" x14ac:dyDescent="0.2">
      <c r="B606648" s="25"/>
      <c r="C606648" s="25"/>
      <c r="D606648" s="31"/>
      <c r="E606648" s="25"/>
      <c r="F606648" s="25"/>
      <c r="G606648" s="25"/>
      <c r="H606648" s="25"/>
    </row>
    <row r="606649" spans="2:8" x14ac:dyDescent="0.2">
      <c r="B606649" s="25"/>
      <c r="C606649" s="25"/>
      <c r="D606649" s="31"/>
      <c r="E606649" s="25"/>
      <c r="F606649" s="25"/>
      <c r="G606649" s="25"/>
      <c r="H606649" s="25"/>
    </row>
    <row r="606650" spans="2:8" x14ac:dyDescent="0.2">
      <c r="B606650" s="25"/>
      <c r="C606650" s="25"/>
      <c r="D606650" s="31"/>
      <c r="E606650" s="25"/>
      <c r="F606650" s="25"/>
      <c r="G606650" s="25"/>
      <c r="H606650" s="25"/>
    </row>
    <row r="606651" spans="2:8" x14ac:dyDescent="0.2">
      <c r="B606651" s="25"/>
      <c r="C606651" s="25"/>
      <c r="D606651" s="31"/>
      <c r="E606651" s="25"/>
      <c r="F606651" s="25"/>
      <c r="G606651" s="25"/>
      <c r="H606651" s="25"/>
    </row>
    <row r="606652" spans="2:8" x14ac:dyDescent="0.2">
      <c r="B606652" s="25"/>
      <c r="C606652" s="25"/>
      <c r="D606652" s="31"/>
      <c r="E606652" s="25"/>
      <c r="F606652" s="25"/>
      <c r="G606652" s="25"/>
      <c r="H606652" s="25"/>
    </row>
    <row r="606653" spans="2:8" x14ac:dyDescent="0.2">
      <c r="B606653" s="25"/>
      <c r="C606653" s="25"/>
      <c r="D606653" s="31"/>
      <c r="E606653" s="25"/>
      <c r="F606653" s="25"/>
      <c r="G606653" s="25"/>
      <c r="H606653" s="25"/>
    </row>
    <row r="606654" spans="2:8" x14ac:dyDescent="0.2">
      <c r="B606654" s="25"/>
      <c r="C606654" s="25"/>
      <c r="D606654" s="31"/>
      <c r="E606654" s="25"/>
      <c r="F606654" s="25"/>
      <c r="G606654" s="25"/>
      <c r="H606654" s="25"/>
    </row>
    <row r="606655" spans="2:8" x14ac:dyDescent="0.2">
      <c r="B606655" s="25"/>
      <c r="C606655" s="25"/>
      <c r="D606655" s="31"/>
      <c r="E606655" s="25"/>
      <c r="F606655" s="25"/>
      <c r="G606655" s="25"/>
      <c r="H606655" s="25"/>
    </row>
    <row r="606656" spans="2:8" x14ac:dyDescent="0.2">
      <c r="B606656" s="25"/>
      <c r="C606656" s="25"/>
      <c r="D606656" s="31"/>
      <c r="E606656" s="25"/>
      <c r="F606656" s="25"/>
      <c r="G606656" s="25"/>
      <c r="H606656" s="25"/>
    </row>
    <row r="606657" spans="2:8" x14ac:dyDescent="0.2">
      <c r="B606657" s="25"/>
      <c r="C606657" s="25"/>
      <c r="D606657" s="31"/>
      <c r="E606657" s="25"/>
      <c r="F606657" s="25"/>
      <c r="G606657" s="25"/>
      <c r="H606657" s="25"/>
    </row>
    <row r="606658" spans="2:8" x14ac:dyDescent="0.2">
      <c r="B606658" s="25"/>
      <c r="C606658" s="25"/>
      <c r="D606658" s="31"/>
      <c r="E606658" s="25"/>
      <c r="F606658" s="25"/>
      <c r="G606658" s="25"/>
      <c r="H606658" s="25"/>
    </row>
    <row r="606659" spans="2:8" x14ac:dyDescent="0.2">
      <c r="B606659" s="25"/>
      <c r="C606659" s="25"/>
      <c r="D606659" s="31"/>
      <c r="E606659" s="25"/>
      <c r="F606659" s="25"/>
      <c r="G606659" s="25"/>
      <c r="H606659" s="25"/>
    </row>
    <row r="606660" spans="2:8" x14ac:dyDescent="0.2">
      <c r="B606660" s="25"/>
      <c r="C606660" s="25"/>
      <c r="D606660" s="31"/>
      <c r="E606660" s="25"/>
      <c r="F606660" s="25"/>
      <c r="G606660" s="25"/>
      <c r="H606660" s="25"/>
    </row>
    <row r="606661" spans="2:8" x14ac:dyDescent="0.2">
      <c r="B606661" s="25"/>
      <c r="C606661" s="25"/>
      <c r="D606661" s="31"/>
      <c r="E606661" s="25"/>
      <c r="F606661" s="25"/>
      <c r="G606661" s="25"/>
      <c r="H606661" s="25"/>
    </row>
    <row r="606662" spans="2:8" x14ac:dyDescent="0.2">
      <c r="B606662" s="25"/>
      <c r="C606662" s="25"/>
      <c r="D606662" s="31"/>
      <c r="E606662" s="25"/>
      <c r="F606662" s="25"/>
      <c r="G606662" s="25"/>
      <c r="H606662" s="25"/>
    </row>
    <row r="606663" spans="2:8" x14ac:dyDescent="0.2">
      <c r="B606663" s="25"/>
      <c r="C606663" s="25"/>
      <c r="D606663" s="31"/>
      <c r="E606663" s="25"/>
      <c r="F606663" s="25"/>
      <c r="G606663" s="25"/>
      <c r="H606663" s="25"/>
    </row>
    <row r="606664" spans="2:8" x14ac:dyDescent="0.2">
      <c r="B606664" s="25"/>
      <c r="C606664" s="25"/>
      <c r="D606664" s="31"/>
      <c r="E606664" s="25"/>
      <c r="F606664" s="25"/>
      <c r="G606664" s="25"/>
      <c r="H606664" s="25"/>
    </row>
    <row r="606665" spans="2:8" x14ac:dyDescent="0.2">
      <c r="B606665" s="25"/>
      <c r="C606665" s="25"/>
      <c r="D606665" s="31"/>
      <c r="E606665" s="25"/>
      <c r="F606665" s="25"/>
      <c r="G606665" s="25"/>
      <c r="H606665" s="25"/>
    </row>
    <row r="606666" spans="2:8" x14ac:dyDescent="0.2">
      <c r="B606666" s="25"/>
      <c r="C606666" s="25"/>
      <c r="D606666" s="31"/>
      <c r="E606666" s="25"/>
      <c r="F606666" s="25"/>
      <c r="G606666" s="25"/>
      <c r="H606666" s="25"/>
    </row>
    <row r="606667" spans="2:8" x14ac:dyDescent="0.2">
      <c r="B606667" s="25"/>
      <c r="C606667" s="25"/>
      <c r="D606667" s="31"/>
      <c r="E606667" s="25"/>
      <c r="F606667" s="25"/>
      <c r="G606667" s="25"/>
      <c r="H606667" s="25"/>
    </row>
    <row r="606668" spans="2:8" x14ac:dyDescent="0.2">
      <c r="B606668" s="25"/>
      <c r="C606668" s="25"/>
      <c r="D606668" s="31"/>
      <c r="E606668" s="25"/>
      <c r="F606668" s="25"/>
      <c r="G606668" s="25"/>
      <c r="H606668" s="25"/>
    </row>
    <row r="606669" spans="2:8" x14ac:dyDescent="0.2">
      <c r="B606669" s="25"/>
      <c r="C606669" s="25"/>
      <c r="D606669" s="31"/>
      <c r="E606669" s="25"/>
      <c r="F606669" s="25"/>
      <c r="G606669" s="25"/>
      <c r="H606669" s="25"/>
    </row>
    <row r="606670" spans="2:8" x14ac:dyDescent="0.2">
      <c r="B606670" s="25"/>
      <c r="C606670" s="25"/>
      <c r="D606670" s="31"/>
      <c r="E606670" s="25"/>
      <c r="F606670" s="25"/>
      <c r="G606670" s="25"/>
      <c r="H606670" s="25"/>
    </row>
    <row r="606671" spans="2:8" x14ac:dyDescent="0.2">
      <c r="B606671" s="25"/>
      <c r="C606671" s="25"/>
      <c r="D606671" s="31"/>
      <c r="E606671" s="25"/>
      <c r="F606671" s="25"/>
      <c r="G606671" s="25"/>
      <c r="H606671" s="25"/>
    </row>
    <row r="606672" spans="2:8" x14ac:dyDescent="0.2">
      <c r="B606672" s="25"/>
      <c r="C606672" s="25"/>
      <c r="D606672" s="31"/>
      <c r="E606672" s="25"/>
      <c r="F606672" s="25"/>
      <c r="G606672" s="25"/>
      <c r="H606672" s="25"/>
    </row>
    <row r="606673" spans="2:8" x14ac:dyDescent="0.2">
      <c r="B606673" s="25"/>
      <c r="C606673" s="25"/>
      <c r="D606673" s="31"/>
      <c r="E606673" s="25"/>
      <c r="F606673" s="25"/>
      <c r="G606673" s="25"/>
      <c r="H606673" s="25"/>
    </row>
    <row r="606674" spans="2:8" x14ac:dyDescent="0.2">
      <c r="B606674" s="25"/>
      <c r="C606674" s="25"/>
      <c r="D606674" s="31"/>
      <c r="E606674" s="25"/>
      <c r="F606674" s="25"/>
      <c r="G606674" s="25"/>
      <c r="H606674" s="25"/>
    </row>
    <row r="606675" spans="2:8" x14ac:dyDescent="0.2">
      <c r="B606675" s="25"/>
      <c r="C606675" s="25"/>
      <c r="D606675" s="31"/>
      <c r="E606675" s="25"/>
      <c r="F606675" s="25"/>
      <c r="G606675" s="25"/>
      <c r="H606675" s="25"/>
    </row>
    <row r="606676" spans="2:8" x14ac:dyDescent="0.2">
      <c r="B606676" s="25"/>
      <c r="C606676" s="25"/>
      <c r="D606676" s="31"/>
      <c r="E606676" s="25"/>
      <c r="F606676" s="25"/>
      <c r="G606676" s="25"/>
      <c r="H606676" s="25"/>
    </row>
    <row r="606677" spans="2:8" x14ac:dyDescent="0.2">
      <c r="B606677" s="25"/>
      <c r="C606677" s="25"/>
      <c r="D606677" s="31"/>
      <c r="E606677" s="25"/>
      <c r="F606677" s="25"/>
      <c r="G606677" s="25"/>
      <c r="H606677" s="25"/>
    </row>
    <row r="606678" spans="2:8" x14ac:dyDescent="0.2">
      <c r="B606678" s="25"/>
      <c r="C606678" s="25"/>
      <c r="D606678" s="31"/>
      <c r="E606678" s="25"/>
      <c r="F606678" s="25"/>
      <c r="G606678" s="25"/>
      <c r="H606678" s="25"/>
    </row>
    <row r="606679" spans="2:8" x14ac:dyDescent="0.2">
      <c r="B606679" s="25"/>
      <c r="C606679" s="25"/>
      <c r="D606679" s="31"/>
      <c r="E606679" s="25"/>
      <c r="F606679" s="25"/>
      <c r="G606679" s="25"/>
      <c r="H606679" s="25"/>
    </row>
    <row r="606680" spans="2:8" x14ac:dyDescent="0.2">
      <c r="B606680" s="25"/>
      <c r="C606680" s="25"/>
      <c r="D606680" s="31"/>
      <c r="E606680" s="25"/>
      <c r="F606680" s="25"/>
      <c r="G606680" s="25"/>
      <c r="H606680" s="25"/>
    </row>
    <row r="606681" spans="2:8" x14ac:dyDescent="0.2">
      <c r="B606681" s="25"/>
      <c r="C606681" s="25"/>
      <c r="D606681" s="31"/>
      <c r="E606681" s="25"/>
      <c r="F606681" s="25"/>
      <c r="G606681" s="25"/>
      <c r="H606681" s="25"/>
    </row>
    <row r="606682" spans="2:8" x14ac:dyDescent="0.2">
      <c r="B606682" s="25"/>
      <c r="C606682" s="25"/>
      <c r="D606682" s="31"/>
      <c r="E606682" s="25"/>
      <c r="F606682" s="25"/>
      <c r="G606682" s="25"/>
      <c r="H606682" s="25"/>
    </row>
    <row r="606683" spans="2:8" x14ac:dyDescent="0.2">
      <c r="B606683" s="25"/>
      <c r="C606683" s="25"/>
      <c r="D606683" s="31"/>
      <c r="E606683" s="25"/>
      <c r="F606683" s="25"/>
      <c r="G606683" s="25"/>
      <c r="H606683" s="25"/>
    </row>
    <row r="606684" spans="2:8" x14ac:dyDescent="0.2">
      <c r="B606684" s="25"/>
      <c r="C606684" s="25"/>
      <c r="D606684" s="31"/>
      <c r="E606684" s="25"/>
      <c r="F606684" s="25"/>
      <c r="G606684" s="25"/>
      <c r="H606684" s="25"/>
    </row>
    <row r="606685" spans="2:8" x14ac:dyDescent="0.2">
      <c r="B606685" s="25"/>
      <c r="C606685" s="25"/>
      <c r="D606685" s="31"/>
      <c r="E606685" s="25"/>
      <c r="F606685" s="25"/>
      <c r="G606685" s="25"/>
      <c r="H606685" s="25"/>
    </row>
    <row r="606686" spans="2:8" x14ac:dyDescent="0.2">
      <c r="B606686" s="25"/>
      <c r="C606686" s="25"/>
      <c r="D606686" s="31"/>
      <c r="E606686" s="25"/>
      <c r="F606686" s="25"/>
      <c r="G606686" s="25"/>
      <c r="H606686" s="25"/>
    </row>
    <row r="606687" spans="2:8" x14ac:dyDescent="0.2">
      <c r="B606687" s="25"/>
      <c r="C606687" s="25"/>
      <c r="D606687" s="31"/>
      <c r="E606687" s="25"/>
      <c r="F606687" s="25"/>
      <c r="G606687" s="25"/>
      <c r="H606687" s="25"/>
    </row>
    <row r="606688" spans="2:8" x14ac:dyDescent="0.2">
      <c r="B606688" s="25"/>
      <c r="C606688" s="25"/>
      <c r="D606688" s="31"/>
      <c r="E606688" s="25"/>
      <c r="F606688" s="25"/>
      <c r="G606688" s="25"/>
      <c r="H606688" s="25"/>
    </row>
    <row r="606689" spans="2:8" x14ac:dyDescent="0.2">
      <c r="B606689" s="25"/>
      <c r="C606689" s="25"/>
      <c r="D606689" s="31"/>
      <c r="E606689" s="25"/>
      <c r="F606689" s="25"/>
      <c r="G606689" s="25"/>
      <c r="H606689" s="25"/>
    </row>
    <row r="606690" spans="2:8" x14ac:dyDescent="0.2">
      <c r="B606690" s="25"/>
      <c r="C606690" s="25"/>
      <c r="D606690" s="31"/>
      <c r="E606690" s="25"/>
      <c r="F606690" s="25"/>
      <c r="G606690" s="25"/>
      <c r="H606690" s="25"/>
    </row>
    <row r="606691" spans="2:8" x14ac:dyDescent="0.2">
      <c r="B606691" s="25"/>
      <c r="C606691" s="25"/>
      <c r="D606691" s="31"/>
      <c r="E606691" s="25"/>
      <c r="F606691" s="25"/>
      <c r="G606691" s="25"/>
      <c r="H606691" s="25"/>
    </row>
    <row r="606692" spans="2:8" x14ac:dyDescent="0.2">
      <c r="B606692" s="25"/>
      <c r="C606692" s="25"/>
      <c r="D606692" s="31"/>
      <c r="E606692" s="25"/>
      <c r="F606692" s="25"/>
      <c r="G606692" s="25"/>
      <c r="H606692" s="25"/>
    </row>
    <row r="606693" spans="2:8" x14ac:dyDescent="0.2">
      <c r="B606693" s="25"/>
      <c r="C606693" s="25"/>
      <c r="D606693" s="31"/>
      <c r="E606693" s="25"/>
      <c r="F606693" s="25"/>
      <c r="G606693" s="25"/>
      <c r="H606693" s="25"/>
    </row>
    <row r="606694" spans="2:8" x14ac:dyDescent="0.2">
      <c r="B606694" s="25"/>
      <c r="C606694" s="25"/>
      <c r="D606694" s="31"/>
      <c r="E606694" s="25"/>
      <c r="F606694" s="25"/>
      <c r="G606694" s="25"/>
      <c r="H606694" s="25"/>
    </row>
    <row r="606695" spans="2:8" x14ac:dyDescent="0.2">
      <c r="B606695" s="25"/>
      <c r="C606695" s="25"/>
      <c r="D606695" s="31"/>
      <c r="E606695" s="25"/>
      <c r="F606695" s="25"/>
      <c r="G606695" s="25"/>
      <c r="H606695" s="25"/>
    </row>
    <row r="606696" spans="2:8" x14ac:dyDescent="0.2">
      <c r="B606696" s="25"/>
      <c r="C606696" s="25"/>
      <c r="D606696" s="31"/>
      <c r="E606696" s="25"/>
      <c r="F606696" s="25"/>
      <c r="G606696" s="25"/>
      <c r="H606696" s="25"/>
    </row>
    <row r="606697" spans="2:8" x14ac:dyDescent="0.2">
      <c r="B606697" s="25"/>
      <c r="C606697" s="25"/>
      <c r="D606697" s="31"/>
      <c r="E606697" s="25"/>
      <c r="F606697" s="25"/>
      <c r="G606697" s="25"/>
      <c r="H606697" s="25"/>
    </row>
    <row r="606698" spans="2:8" x14ac:dyDescent="0.2">
      <c r="B606698" s="25"/>
      <c r="C606698" s="25"/>
      <c r="D606698" s="31"/>
      <c r="E606698" s="25"/>
      <c r="F606698" s="25"/>
      <c r="G606698" s="25"/>
      <c r="H606698" s="25"/>
    </row>
    <row r="606699" spans="2:8" x14ac:dyDescent="0.2">
      <c r="B606699" s="25"/>
      <c r="C606699" s="25"/>
      <c r="D606699" s="31"/>
      <c r="E606699" s="25"/>
      <c r="F606699" s="25"/>
      <c r="G606699" s="25"/>
      <c r="H606699" s="25"/>
    </row>
    <row r="606700" spans="2:8" x14ac:dyDescent="0.2">
      <c r="B606700" s="25"/>
      <c r="C606700" s="25"/>
      <c r="D606700" s="31"/>
      <c r="E606700" s="25"/>
      <c r="F606700" s="25"/>
      <c r="G606700" s="25"/>
      <c r="H606700" s="25"/>
    </row>
    <row r="606701" spans="2:8" x14ac:dyDescent="0.2">
      <c r="B606701" s="25"/>
      <c r="C606701" s="25"/>
      <c r="D606701" s="31"/>
      <c r="E606701" s="25"/>
      <c r="F606701" s="25"/>
      <c r="G606701" s="25"/>
      <c r="H606701" s="25"/>
    </row>
    <row r="606702" spans="2:8" x14ac:dyDescent="0.2">
      <c r="B606702" s="25"/>
      <c r="C606702" s="25"/>
      <c r="D606702" s="31"/>
      <c r="E606702" s="25"/>
      <c r="F606702" s="25"/>
      <c r="G606702" s="25"/>
      <c r="H606702" s="25"/>
    </row>
    <row r="606703" spans="2:8" x14ac:dyDescent="0.2">
      <c r="B606703" s="25"/>
      <c r="C606703" s="25"/>
      <c r="D606703" s="31"/>
      <c r="E606703" s="25"/>
      <c r="F606703" s="25"/>
      <c r="G606703" s="25"/>
      <c r="H606703" s="25"/>
    </row>
    <row r="606704" spans="2:8" x14ac:dyDescent="0.2">
      <c r="B606704" s="25"/>
      <c r="C606704" s="25"/>
      <c r="D606704" s="31"/>
      <c r="E606704" s="25"/>
      <c r="F606704" s="25"/>
      <c r="G606704" s="25"/>
      <c r="H606704" s="25"/>
    </row>
    <row r="606705" spans="2:8" x14ac:dyDescent="0.2">
      <c r="B606705" s="25"/>
      <c r="C606705" s="25"/>
      <c r="D606705" s="31"/>
      <c r="E606705" s="25"/>
      <c r="F606705" s="25"/>
      <c r="G606705" s="25"/>
      <c r="H606705" s="25"/>
    </row>
    <row r="606706" spans="2:8" x14ac:dyDescent="0.2">
      <c r="B606706" s="25"/>
      <c r="C606706" s="25"/>
      <c r="D606706" s="31"/>
      <c r="E606706" s="25"/>
      <c r="F606706" s="25"/>
      <c r="G606706" s="25"/>
      <c r="H606706" s="25"/>
    </row>
    <row r="606707" spans="2:8" x14ac:dyDescent="0.2">
      <c r="B606707" s="25"/>
      <c r="C606707" s="25"/>
      <c r="D606707" s="31"/>
      <c r="E606707" s="25"/>
      <c r="F606707" s="25"/>
      <c r="G606707" s="25"/>
      <c r="H606707" s="25"/>
    </row>
    <row r="606708" spans="2:8" x14ac:dyDescent="0.2">
      <c r="B606708" s="25"/>
      <c r="C606708" s="25"/>
      <c r="D606708" s="31"/>
      <c r="E606708" s="25"/>
      <c r="F606708" s="25"/>
      <c r="G606708" s="25"/>
      <c r="H606708" s="25"/>
    </row>
    <row r="606709" spans="2:8" x14ac:dyDescent="0.2">
      <c r="B606709" s="25"/>
      <c r="C606709" s="25"/>
      <c r="D606709" s="31"/>
      <c r="E606709" s="25"/>
      <c r="F606709" s="25"/>
      <c r="G606709" s="25"/>
      <c r="H606709" s="25"/>
    </row>
    <row r="606710" spans="2:8" x14ac:dyDescent="0.2">
      <c r="B606710" s="25"/>
      <c r="C606710" s="25"/>
      <c r="D606710" s="31"/>
      <c r="E606710" s="25"/>
      <c r="F606710" s="25"/>
      <c r="G606710" s="25"/>
      <c r="H606710" s="25"/>
    </row>
    <row r="606711" spans="2:8" x14ac:dyDescent="0.2">
      <c r="B606711" s="25"/>
      <c r="C606711" s="25"/>
      <c r="D606711" s="31"/>
      <c r="E606711" s="25"/>
      <c r="F606711" s="25"/>
      <c r="G606711" s="25"/>
      <c r="H606711" s="25"/>
    </row>
    <row r="606712" spans="2:8" x14ac:dyDescent="0.2">
      <c r="B606712" s="25"/>
      <c r="C606712" s="25"/>
      <c r="D606712" s="31"/>
      <c r="E606712" s="25"/>
      <c r="F606712" s="25"/>
      <c r="G606712" s="25"/>
      <c r="H606712" s="25"/>
    </row>
    <row r="606713" spans="2:8" x14ac:dyDescent="0.2">
      <c r="B606713" s="25"/>
      <c r="C606713" s="25"/>
      <c r="D606713" s="31"/>
      <c r="E606713" s="25"/>
      <c r="F606713" s="25"/>
      <c r="G606713" s="25"/>
      <c r="H606713" s="25"/>
    </row>
    <row r="606714" spans="2:8" x14ac:dyDescent="0.2">
      <c r="B606714" s="25"/>
      <c r="C606714" s="25"/>
      <c r="D606714" s="31"/>
      <c r="E606714" s="25"/>
      <c r="F606714" s="25"/>
      <c r="G606714" s="25"/>
      <c r="H606714" s="25"/>
    </row>
    <row r="606715" spans="2:8" x14ac:dyDescent="0.2">
      <c r="B606715" s="25"/>
      <c r="C606715" s="25"/>
      <c r="D606715" s="31"/>
      <c r="E606715" s="25"/>
      <c r="F606715" s="25"/>
      <c r="G606715" s="25"/>
      <c r="H606715" s="25"/>
    </row>
    <row r="606716" spans="2:8" x14ac:dyDescent="0.2">
      <c r="B606716" s="25"/>
      <c r="C606716" s="25"/>
      <c r="D606716" s="31"/>
      <c r="E606716" s="25"/>
      <c r="F606716" s="25"/>
      <c r="G606716" s="25"/>
      <c r="H606716" s="25"/>
    </row>
    <row r="606717" spans="2:8" x14ac:dyDescent="0.2">
      <c r="B606717" s="25"/>
      <c r="C606717" s="25"/>
      <c r="D606717" s="31"/>
      <c r="E606717" s="25"/>
      <c r="F606717" s="25"/>
      <c r="G606717" s="25"/>
      <c r="H606717" s="25"/>
    </row>
    <row r="606718" spans="2:8" x14ac:dyDescent="0.2">
      <c r="B606718" s="25"/>
      <c r="C606718" s="25"/>
      <c r="D606718" s="31"/>
      <c r="E606718" s="25"/>
      <c r="F606718" s="25"/>
      <c r="G606718" s="25"/>
      <c r="H606718" s="25"/>
    </row>
    <row r="606719" spans="2:8" x14ac:dyDescent="0.2">
      <c r="B606719" s="25"/>
      <c r="C606719" s="25"/>
      <c r="D606719" s="31"/>
      <c r="E606719" s="25"/>
      <c r="F606719" s="25"/>
      <c r="G606719" s="25"/>
      <c r="H606719" s="25"/>
    </row>
    <row r="606720" spans="2:8" x14ac:dyDescent="0.2">
      <c r="B606720" s="25"/>
      <c r="C606720" s="25"/>
      <c r="D606720" s="31"/>
      <c r="E606720" s="25"/>
      <c r="F606720" s="25"/>
      <c r="G606720" s="25"/>
      <c r="H606720" s="25"/>
    </row>
    <row r="606721" spans="2:8" x14ac:dyDescent="0.2">
      <c r="B606721" s="25"/>
      <c r="C606721" s="25"/>
      <c r="D606721" s="31"/>
      <c r="E606721" s="25"/>
      <c r="F606721" s="25"/>
      <c r="G606721" s="25"/>
      <c r="H606721" s="25"/>
    </row>
    <row r="606722" spans="2:8" x14ac:dyDescent="0.2">
      <c r="B606722" s="25"/>
      <c r="C606722" s="25"/>
      <c r="D606722" s="31"/>
      <c r="E606722" s="25"/>
      <c r="F606722" s="25"/>
      <c r="G606722" s="25"/>
      <c r="H606722" s="25"/>
    </row>
    <row r="606723" spans="2:8" x14ac:dyDescent="0.2">
      <c r="B606723" s="25"/>
      <c r="C606723" s="25"/>
      <c r="D606723" s="31"/>
      <c r="E606723" s="25"/>
      <c r="F606723" s="25"/>
      <c r="G606723" s="25"/>
      <c r="H606723" s="25"/>
    </row>
    <row r="606724" spans="2:8" x14ac:dyDescent="0.2">
      <c r="B606724" s="25"/>
      <c r="C606724" s="25"/>
      <c r="D606724" s="31"/>
      <c r="E606724" s="25"/>
      <c r="F606724" s="25"/>
      <c r="G606724" s="25"/>
      <c r="H606724" s="25"/>
    </row>
    <row r="606725" spans="2:8" x14ac:dyDescent="0.2">
      <c r="B606725" s="25"/>
      <c r="C606725" s="25"/>
      <c r="D606725" s="31"/>
      <c r="E606725" s="25"/>
      <c r="F606725" s="25"/>
      <c r="G606725" s="25"/>
      <c r="H606725" s="25"/>
    </row>
    <row r="606726" spans="2:8" x14ac:dyDescent="0.2">
      <c r="B606726" s="25"/>
      <c r="C606726" s="25"/>
      <c r="D606726" s="31"/>
      <c r="E606726" s="25"/>
      <c r="F606726" s="25"/>
      <c r="G606726" s="25"/>
      <c r="H606726" s="25"/>
    </row>
    <row r="606727" spans="2:8" x14ac:dyDescent="0.2">
      <c r="B606727" s="25"/>
      <c r="C606727" s="25"/>
      <c r="D606727" s="31"/>
      <c r="E606727" s="25"/>
      <c r="F606727" s="25"/>
      <c r="G606727" s="25"/>
      <c r="H606727" s="25"/>
    </row>
    <row r="606728" spans="2:8" x14ac:dyDescent="0.2">
      <c r="B606728" s="25"/>
      <c r="C606728" s="25"/>
      <c r="D606728" s="31"/>
      <c r="E606728" s="25"/>
      <c r="F606728" s="25"/>
      <c r="G606728" s="25"/>
      <c r="H606728" s="25"/>
    </row>
    <row r="606729" spans="2:8" x14ac:dyDescent="0.2">
      <c r="B606729" s="25"/>
      <c r="C606729" s="25"/>
      <c r="D606729" s="31"/>
      <c r="E606729" s="25"/>
      <c r="F606729" s="25"/>
      <c r="G606729" s="25"/>
      <c r="H606729" s="25"/>
    </row>
    <row r="606730" spans="2:8" x14ac:dyDescent="0.2">
      <c r="B606730" s="25"/>
      <c r="C606730" s="25"/>
      <c r="D606730" s="31"/>
      <c r="E606730" s="25"/>
      <c r="F606730" s="25"/>
      <c r="G606730" s="25"/>
      <c r="H606730" s="25"/>
    </row>
    <row r="606731" spans="2:8" x14ac:dyDescent="0.2">
      <c r="B606731" s="25"/>
      <c r="C606731" s="25"/>
      <c r="D606731" s="31"/>
      <c r="E606731" s="25"/>
      <c r="F606731" s="25"/>
      <c r="G606731" s="25"/>
      <c r="H606731" s="25"/>
    </row>
    <row r="606732" spans="2:8" x14ac:dyDescent="0.2">
      <c r="B606732" s="25"/>
      <c r="C606732" s="25"/>
      <c r="D606732" s="31"/>
      <c r="E606732" s="25"/>
      <c r="F606732" s="25"/>
      <c r="G606732" s="25"/>
      <c r="H606732" s="25"/>
    </row>
    <row r="606733" spans="2:8" x14ac:dyDescent="0.2">
      <c r="B606733" s="25"/>
      <c r="C606733" s="25"/>
      <c r="D606733" s="31"/>
      <c r="E606733" s="25"/>
      <c r="F606733" s="25"/>
      <c r="G606733" s="25"/>
      <c r="H606733" s="25"/>
    </row>
    <row r="606734" spans="2:8" x14ac:dyDescent="0.2">
      <c r="B606734" s="25"/>
      <c r="C606734" s="25"/>
      <c r="D606734" s="31"/>
      <c r="E606734" s="25"/>
      <c r="F606734" s="25"/>
      <c r="G606734" s="25"/>
      <c r="H606734" s="25"/>
    </row>
    <row r="606735" spans="2:8" x14ac:dyDescent="0.2">
      <c r="B606735" s="25"/>
      <c r="C606735" s="25"/>
      <c r="D606735" s="31"/>
      <c r="E606735" s="25"/>
      <c r="F606735" s="25"/>
      <c r="G606735" s="25"/>
      <c r="H606735" s="25"/>
    </row>
    <row r="606736" spans="2:8" x14ac:dyDescent="0.2">
      <c r="B606736" s="25"/>
      <c r="C606736" s="25"/>
      <c r="D606736" s="31"/>
      <c r="E606736" s="25"/>
      <c r="F606736" s="25"/>
      <c r="G606736" s="25"/>
      <c r="H606736" s="25"/>
    </row>
    <row r="606737" spans="2:8" x14ac:dyDescent="0.2">
      <c r="B606737" s="25"/>
      <c r="C606737" s="25"/>
      <c r="D606737" s="31"/>
      <c r="E606737" s="25"/>
      <c r="F606737" s="25"/>
      <c r="G606737" s="25"/>
      <c r="H606737" s="25"/>
    </row>
    <row r="606738" spans="2:8" x14ac:dyDescent="0.2">
      <c r="B606738" s="25"/>
      <c r="C606738" s="25"/>
      <c r="D606738" s="31"/>
      <c r="E606738" s="25"/>
      <c r="F606738" s="25"/>
      <c r="G606738" s="25"/>
      <c r="H606738" s="25"/>
    </row>
    <row r="606739" spans="2:8" x14ac:dyDescent="0.2">
      <c r="B606739" s="25"/>
      <c r="C606739" s="25"/>
      <c r="D606739" s="31"/>
      <c r="E606739" s="25"/>
      <c r="F606739" s="25"/>
      <c r="G606739" s="25"/>
      <c r="H606739" s="25"/>
    </row>
    <row r="606740" spans="2:8" x14ac:dyDescent="0.2">
      <c r="B606740" s="25"/>
      <c r="C606740" s="25"/>
      <c r="D606740" s="31"/>
      <c r="E606740" s="25"/>
      <c r="F606740" s="25"/>
      <c r="G606740" s="25"/>
      <c r="H606740" s="25"/>
    </row>
    <row r="606741" spans="2:8" x14ac:dyDescent="0.2">
      <c r="B606741" s="25"/>
      <c r="C606741" s="25"/>
      <c r="D606741" s="31"/>
      <c r="E606741" s="25"/>
      <c r="F606741" s="25"/>
      <c r="G606741" s="25"/>
      <c r="H606741" s="25"/>
    </row>
    <row r="606742" spans="2:8" x14ac:dyDescent="0.2">
      <c r="B606742" s="25"/>
      <c r="C606742" s="25"/>
      <c r="D606742" s="31"/>
      <c r="E606742" s="25"/>
      <c r="F606742" s="25"/>
      <c r="G606742" s="25"/>
      <c r="H606742" s="25"/>
    </row>
    <row r="606743" spans="2:8" x14ac:dyDescent="0.2">
      <c r="B606743" s="25"/>
      <c r="C606743" s="25"/>
      <c r="D606743" s="31"/>
      <c r="E606743" s="25"/>
      <c r="F606743" s="25"/>
      <c r="G606743" s="25"/>
      <c r="H606743" s="25"/>
    </row>
    <row r="606744" spans="2:8" x14ac:dyDescent="0.2">
      <c r="B606744" s="25"/>
      <c r="C606744" s="25"/>
      <c r="D606744" s="31"/>
      <c r="E606744" s="25"/>
      <c r="F606744" s="25"/>
      <c r="G606744" s="25"/>
      <c r="H606744" s="25"/>
    </row>
    <row r="606745" spans="2:8" x14ac:dyDescent="0.2">
      <c r="B606745" s="25"/>
      <c r="C606745" s="25"/>
      <c r="D606745" s="31"/>
      <c r="E606745" s="25"/>
      <c r="F606745" s="25"/>
      <c r="G606745" s="25"/>
      <c r="H606745" s="25"/>
    </row>
    <row r="606746" spans="2:8" x14ac:dyDescent="0.2">
      <c r="B606746" s="25"/>
      <c r="C606746" s="25"/>
      <c r="D606746" s="31"/>
      <c r="E606746" s="25"/>
      <c r="F606746" s="25"/>
      <c r="G606746" s="25"/>
      <c r="H606746" s="25"/>
    </row>
    <row r="606747" spans="2:8" x14ac:dyDescent="0.2">
      <c r="B606747" s="25"/>
      <c r="C606747" s="25"/>
      <c r="D606747" s="31"/>
      <c r="E606747" s="25"/>
      <c r="F606747" s="25"/>
      <c r="G606747" s="25"/>
      <c r="H606747" s="25"/>
    </row>
    <row r="606748" spans="2:8" x14ac:dyDescent="0.2">
      <c r="B606748" s="25"/>
      <c r="C606748" s="25"/>
      <c r="D606748" s="31"/>
      <c r="E606748" s="25"/>
      <c r="F606748" s="25"/>
      <c r="G606748" s="25"/>
      <c r="H606748" s="25"/>
    </row>
    <row r="606749" spans="2:8" x14ac:dyDescent="0.2">
      <c r="B606749" s="25"/>
      <c r="C606749" s="25"/>
      <c r="D606749" s="31"/>
      <c r="E606749" s="25"/>
      <c r="F606749" s="25"/>
      <c r="G606749" s="25"/>
      <c r="H606749" s="25"/>
    </row>
    <row r="606750" spans="2:8" x14ac:dyDescent="0.2">
      <c r="B606750" s="25"/>
      <c r="C606750" s="25"/>
      <c r="D606750" s="31"/>
      <c r="E606750" s="25"/>
      <c r="F606750" s="25"/>
      <c r="G606750" s="25"/>
      <c r="H606750" s="25"/>
    </row>
    <row r="606751" spans="2:8" x14ac:dyDescent="0.2">
      <c r="B606751" s="25"/>
      <c r="C606751" s="25"/>
      <c r="D606751" s="31"/>
      <c r="E606751" s="25"/>
      <c r="F606751" s="25"/>
      <c r="G606751" s="25"/>
      <c r="H606751" s="25"/>
    </row>
    <row r="606752" spans="2:8" x14ac:dyDescent="0.2">
      <c r="B606752" s="25"/>
      <c r="C606752" s="25"/>
      <c r="D606752" s="31"/>
      <c r="E606752" s="25"/>
      <c r="F606752" s="25"/>
      <c r="G606752" s="25"/>
      <c r="H606752" s="25"/>
    </row>
    <row r="606753" spans="2:8" x14ac:dyDescent="0.2">
      <c r="B606753" s="25"/>
      <c r="C606753" s="25"/>
      <c r="D606753" s="31"/>
      <c r="E606753" s="25"/>
      <c r="F606753" s="25"/>
      <c r="G606753" s="25"/>
      <c r="H606753" s="25"/>
    </row>
    <row r="606754" spans="2:8" x14ac:dyDescent="0.2">
      <c r="B606754" s="25"/>
      <c r="C606754" s="25"/>
      <c r="D606754" s="31"/>
      <c r="E606754" s="25"/>
      <c r="F606754" s="25"/>
      <c r="G606754" s="25"/>
      <c r="H606754" s="25"/>
    </row>
    <row r="606755" spans="2:8" x14ac:dyDescent="0.2">
      <c r="B606755" s="25"/>
      <c r="C606755" s="25"/>
      <c r="D606755" s="31"/>
      <c r="E606755" s="25"/>
      <c r="F606755" s="25"/>
      <c r="G606755" s="25"/>
      <c r="H606755" s="25"/>
    </row>
    <row r="606756" spans="2:8" x14ac:dyDescent="0.2">
      <c r="B606756" s="25"/>
      <c r="C606756" s="25"/>
      <c r="D606756" s="31"/>
      <c r="E606756" s="25"/>
      <c r="F606756" s="25"/>
      <c r="G606756" s="25"/>
      <c r="H606756" s="25"/>
    </row>
    <row r="606757" spans="2:8" x14ac:dyDescent="0.2">
      <c r="B606757" s="25"/>
      <c r="C606757" s="25"/>
      <c r="D606757" s="31"/>
      <c r="E606757" s="25"/>
      <c r="F606757" s="25"/>
      <c r="G606757" s="25"/>
      <c r="H606757" s="25"/>
    </row>
    <row r="606758" spans="2:8" x14ac:dyDescent="0.2">
      <c r="B606758" s="25"/>
      <c r="C606758" s="25"/>
      <c r="D606758" s="31"/>
      <c r="E606758" s="25"/>
      <c r="F606758" s="25"/>
      <c r="G606758" s="25"/>
      <c r="H606758" s="25"/>
    </row>
    <row r="606759" spans="2:8" x14ac:dyDescent="0.2">
      <c r="B606759" s="25"/>
      <c r="C606759" s="25"/>
      <c r="D606759" s="31"/>
      <c r="E606759" s="25"/>
      <c r="F606759" s="25"/>
      <c r="G606759" s="25"/>
      <c r="H606759" s="25"/>
    </row>
    <row r="606760" spans="2:8" x14ac:dyDescent="0.2">
      <c r="B606760" s="25"/>
      <c r="C606760" s="25"/>
      <c r="D606760" s="31"/>
      <c r="E606760" s="25"/>
      <c r="F606760" s="25"/>
      <c r="G606760" s="25"/>
      <c r="H606760" s="25"/>
    </row>
    <row r="606761" spans="2:8" x14ac:dyDescent="0.2">
      <c r="B606761" s="25"/>
      <c r="C606761" s="25"/>
      <c r="D606761" s="31"/>
      <c r="E606761" s="25"/>
      <c r="F606761" s="25"/>
      <c r="G606761" s="25"/>
      <c r="H606761" s="25"/>
    </row>
    <row r="606762" spans="2:8" x14ac:dyDescent="0.2">
      <c r="B606762" s="25"/>
      <c r="C606762" s="25"/>
      <c r="D606762" s="31"/>
      <c r="E606762" s="25"/>
      <c r="F606762" s="25"/>
      <c r="G606762" s="25"/>
      <c r="H606762" s="25"/>
    </row>
    <row r="606763" spans="2:8" x14ac:dyDescent="0.2">
      <c r="B606763" s="25"/>
      <c r="C606763" s="25"/>
      <c r="D606763" s="31"/>
      <c r="E606763" s="25"/>
      <c r="F606763" s="25"/>
      <c r="G606763" s="25"/>
      <c r="H606763" s="25"/>
    </row>
    <row r="606764" spans="2:8" x14ac:dyDescent="0.2">
      <c r="B606764" s="25"/>
      <c r="C606764" s="25"/>
      <c r="D606764" s="31"/>
      <c r="E606764" s="25"/>
      <c r="F606764" s="25"/>
      <c r="G606764" s="25"/>
      <c r="H606764" s="25"/>
    </row>
    <row r="606765" spans="2:8" x14ac:dyDescent="0.2">
      <c r="B606765" s="25"/>
      <c r="C606765" s="25"/>
      <c r="D606765" s="31"/>
      <c r="E606765" s="25"/>
      <c r="F606765" s="25"/>
      <c r="G606765" s="25"/>
      <c r="H606765" s="25"/>
    </row>
    <row r="606766" spans="2:8" x14ac:dyDescent="0.2">
      <c r="B606766" s="25"/>
      <c r="C606766" s="25"/>
      <c r="D606766" s="31"/>
      <c r="E606766" s="25"/>
      <c r="F606766" s="25"/>
      <c r="G606766" s="25"/>
      <c r="H606766" s="25"/>
    </row>
    <row r="606767" spans="2:8" x14ac:dyDescent="0.2">
      <c r="B606767" s="25"/>
      <c r="C606767" s="25"/>
      <c r="D606767" s="31"/>
      <c r="E606767" s="25"/>
      <c r="F606767" s="25"/>
      <c r="G606767" s="25"/>
      <c r="H606767" s="25"/>
    </row>
    <row r="606768" spans="2:8" x14ac:dyDescent="0.2">
      <c r="B606768" s="25"/>
      <c r="C606768" s="25"/>
      <c r="D606768" s="31"/>
      <c r="E606768" s="25"/>
      <c r="F606768" s="25"/>
      <c r="G606768" s="25"/>
      <c r="H606768" s="25"/>
    </row>
    <row r="606769" spans="2:8" x14ac:dyDescent="0.2">
      <c r="B606769" s="25"/>
      <c r="C606769" s="25"/>
      <c r="D606769" s="31"/>
      <c r="E606769" s="25"/>
      <c r="F606769" s="25"/>
      <c r="G606769" s="25"/>
      <c r="H606769" s="25"/>
    </row>
    <row r="606770" spans="2:8" x14ac:dyDescent="0.2">
      <c r="B606770" s="25"/>
      <c r="C606770" s="25"/>
      <c r="D606770" s="31"/>
      <c r="E606770" s="25"/>
      <c r="F606770" s="25"/>
      <c r="G606770" s="25"/>
      <c r="H606770" s="25"/>
    </row>
    <row r="606771" spans="2:8" x14ac:dyDescent="0.2">
      <c r="B606771" s="25"/>
      <c r="C606771" s="25"/>
      <c r="D606771" s="31"/>
      <c r="E606771" s="25"/>
      <c r="F606771" s="25"/>
      <c r="G606771" s="25"/>
      <c r="H606771" s="25"/>
    </row>
    <row r="606772" spans="2:8" x14ac:dyDescent="0.2">
      <c r="B606772" s="25"/>
      <c r="C606772" s="25"/>
      <c r="D606772" s="31"/>
      <c r="E606772" s="25"/>
      <c r="F606772" s="25"/>
      <c r="G606772" s="25"/>
      <c r="H606772" s="25"/>
    </row>
    <row r="606773" spans="2:8" x14ac:dyDescent="0.2">
      <c r="B606773" s="25"/>
      <c r="C606773" s="25"/>
      <c r="D606773" s="31"/>
      <c r="E606773" s="25"/>
      <c r="F606773" s="25"/>
      <c r="G606773" s="25"/>
      <c r="H606773" s="25"/>
    </row>
    <row r="606774" spans="2:8" x14ac:dyDescent="0.2">
      <c r="B606774" s="25"/>
      <c r="C606774" s="25"/>
      <c r="D606774" s="31"/>
      <c r="E606774" s="25"/>
      <c r="F606774" s="25"/>
      <c r="G606774" s="25"/>
      <c r="H606774" s="25"/>
    </row>
    <row r="606775" spans="2:8" x14ac:dyDescent="0.2">
      <c r="B606775" s="25"/>
      <c r="C606775" s="25"/>
      <c r="D606775" s="31"/>
      <c r="E606775" s="25"/>
      <c r="F606775" s="25"/>
      <c r="G606775" s="25"/>
      <c r="H606775" s="25"/>
    </row>
    <row r="606776" spans="2:8" x14ac:dyDescent="0.2">
      <c r="B606776" s="25"/>
      <c r="C606776" s="25"/>
      <c r="D606776" s="31"/>
      <c r="E606776" s="25"/>
      <c r="F606776" s="25"/>
      <c r="G606776" s="25"/>
      <c r="H606776" s="25"/>
    </row>
    <row r="606777" spans="2:8" x14ac:dyDescent="0.2">
      <c r="B606777" s="25"/>
      <c r="C606777" s="25"/>
      <c r="D606777" s="31"/>
      <c r="E606777" s="25"/>
      <c r="F606777" s="25"/>
      <c r="G606777" s="25"/>
      <c r="H606777" s="25"/>
    </row>
    <row r="606778" spans="2:8" x14ac:dyDescent="0.2">
      <c r="B606778" s="25"/>
      <c r="C606778" s="25"/>
      <c r="D606778" s="31"/>
      <c r="E606778" s="25"/>
      <c r="F606778" s="25"/>
      <c r="G606778" s="25"/>
      <c r="H606778" s="25"/>
    </row>
    <row r="606779" spans="2:8" x14ac:dyDescent="0.2">
      <c r="B606779" s="25"/>
      <c r="C606779" s="25"/>
      <c r="D606779" s="31"/>
      <c r="E606779" s="25"/>
      <c r="F606779" s="25"/>
      <c r="G606779" s="25"/>
      <c r="H606779" s="25"/>
    </row>
    <row r="606780" spans="2:8" x14ac:dyDescent="0.2">
      <c r="B606780" s="25"/>
      <c r="C606780" s="25"/>
      <c r="D606780" s="31"/>
      <c r="E606780" s="25"/>
      <c r="F606780" s="25"/>
      <c r="G606780" s="25"/>
      <c r="H606780" s="25"/>
    </row>
    <row r="606781" spans="2:8" x14ac:dyDescent="0.2">
      <c r="B606781" s="25"/>
      <c r="C606781" s="25"/>
      <c r="D606781" s="31"/>
      <c r="E606781" s="25"/>
      <c r="F606781" s="25"/>
      <c r="G606781" s="25"/>
      <c r="H606781" s="25"/>
    </row>
    <row r="606782" spans="2:8" x14ac:dyDescent="0.2">
      <c r="B606782" s="25"/>
      <c r="C606782" s="25"/>
      <c r="D606782" s="31"/>
      <c r="E606782" s="25"/>
      <c r="F606782" s="25"/>
      <c r="G606782" s="25"/>
      <c r="H606782" s="25"/>
    </row>
    <row r="606783" spans="2:8" x14ac:dyDescent="0.2">
      <c r="B606783" s="25"/>
      <c r="C606783" s="25"/>
      <c r="D606783" s="31"/>
      <c r="E606783" s="25"/>
      <c r="F606783" s="25"/>
      <c r="G606783" s="25"/>
      <c r="H606783" s="25"/>
    </row>
    <row r="606784" spans="2:8" x14ac:dyDescent="0.2">
      <c r="B606784" s="25"/>
      <c r="C606784" s="25"/>
      <c r="D606784" s="31"/>
      <c r="E606784" s="25"/>
      <c r="F606784" s="25"/>
      <c r="G606784" s="25"/>
      <c r="H606784" s="25"/>
    </row>
    <row r="606785" spans="2:8" x14ac:dyDescent="0.2">
      <c r="B606785" s="25"/>
      <c r="C606785" s="25"/>
      <c r="D606785" s="31"/>
      <c r="E606785" s="25"/>
      <c r="F606785" s="25"/>
      <c r="G606785" s="25"/>
      <c r="H606785" s="25"/>
    </row>
    <row r="606786" spans="2:8" x14ac:dyDescent="0.2">
      <c r="B606786" s="25"/>
      <c r="C606786" s="25"/>
      <c r="D606786" s="31"/>
      <c r="E606786" s="25"/>
      <c r="F606786" s="25"/>
      <c r="G606786" s="25"/>
      <c r="H606786" s="25"/>
    </row>
    <row r="606787" spans="2:8" x14ac:dyDescent="0.2">
      <c r="B606787" s="25"/>
      <c r="C606787" s="25"/>
      <c r="D606787" s="31"/>
      <c r="E606787" s="25"/>
      <c r="F606787" s="25"/>
      <c r="G606787" s="25"/>
      <c r="H606787" s="25"/>
    </row>
    <row r="606788" spans="2:8" x14ac:dyDescent="0.2">
      <c r="B606788" s="25"/>
      <c r="C606788" s="25"/>
      <c r="D606788" s="31"/>
      <c r="E606788" s="25"/>
      <c r="F606788" s="25"/>
      <c r="G606788" s="25"/>
      <c r="H606788" s="25"/>
    </row>
    <row r="606789" spans="2:8" x14ac:dyDescent="0.2">
      <c r="B606789" s="21"/>
      <c r="C606789" s="21"/>
      <c r="D606789" s="31"/>
      <c r="E606789" s="21"/>
      <c r="F606789" s="21"/>
      <c r="G606789" s="21"/>
      <c r="H606789" s="25"/>
    </row>
    <row r="606790" spans="2:8" x14ac:dyDescent="0.2">
      <c r="B606790" s="21"/>
      <c r="C606790" s="21"/>
      <c r="D606790" s="31"/>
      <c r="E606790" s="21"/>
      <c r="F606790" s="21"/>
      <c r="G606790" s="21"/>
      <c r="H606790" s="21"/>
    </row>
    <row r="606791" spans="2:8" x14ac:dyDescent="0.2">
      <c r="B606791" s="21"/>
      <c r="C606791" s="21"/>
      <c r="D606791" s="31"/>
      <c r="E606791" s="21"/>
      <c r="F606791" s="21"/>
      <c r="G606791" s="21"/>
      <c r="H606791" s="21"/>
    </row>
    <row r="606792" spans="2:8" x14ac:dyDescent="0.2">
      <c r="B606792" s="21"/>
      <c r="C606792" s="21"/>
      <c r="D606792" s="31"/>
      <c r="E606792" s="21"/>
      <c r="F606792" s="21"/>
      <c r="G606792" s="21"/>
      <c r="H606792" s="21"/>
    </row>
    <row r="606793" spans="2:8" x14ac:dyDescent="0.2">
      <c r="B606793" s="21"/>
      <c r="C606793" s="21"/>
      <c r="D606793" s="31"/>
      <c r="E606793" s="21"/>
      <c r="F606793" s="21"/>
      <c r="G606793" s="21"/>
      <c r="H606793" s="21"/>
    </row>
    <row r="606794" spans="2:8" x14ac:dyDescent="0.2">
      <c r="B606794" s="21"/>
      <c r="C606794" s="21"/>
      <c r="D606794" s="31"/>
      <c r="E606794" s="21"/>
      <c r="F606794" s="21"/>
      <c r="G606794" s="21"/>
      <c r="H606794" s="21"/>
    </row>
    <row r="606795" spans="2:8" x14ac:dyDescent="0.2">
      <c r="B606795" s="21"/>
      <c r="C606795" s="21"/>
      <c r="D606795" s="31"/>
      <c r="E606795" s="21"/>
      <c r="F606795" s="21"/>
      <c r="G606795" s="21"/>
      <c r="H606795" s="21"/>
    </row>
    <row r="606796" spans="2:8" x14ac:dyDescent="0.2">
      <c r="B606796" s="21"/>
      <c r="C606796" s="21"/>
      <c r="D606796" s="31"/>
      <c r="E606796" s="21"/>
      <c r="F606796" s="21"/>
      <c r="G606796" s="21"/>
      <c r="H606796" s="21"/>
    </row>
    <row r="606797" spans="2:8" x14ac:dyDescent="0.2">
      <c r="B606797" s="21"/>
      <c r="C606797" s="21"/>
      <c r="D606797" s="31"/>
      <c r="E606797" s="21"/>
      <c r="F606797" s="21"/>
      <c r="G606797" s="21"/>
      <c r="H606797" s="21"/>
    </row>
    <row r="606798" spans="2:8" x14ac:dyDescent="0.2">
      <c r="B606798" s="21"/>
      <c r="C606798" s="21"/>
      <c r="D606798" s="31"/>
      <c r="E606798" s="21"/>
      <c r="F606798" s="21"/>
      <c r="G606798" s="21"/>
      <c r="H606798" s="21"/>
    </row>
    <row r="606799" spans="2:8" x14ac:dyDescent="0.2">
      <c r="H606799" s="21"/>
    </row>
    <row r="622593" spans="2:8" x14ac:dyDescent="0.2">
      <c r="B622593" s="21"/>
      <c r="C622593" s="21"/>
      <c r="D622593" s="31"/>
      <c r="E622593" s="21"/>
      <c r="F622593" s="21"/>
      <c r="G622593" s="21"/>
    </row>
    <row r="622594" spans="2:8" x14ac:dyDescent="0.2">
      <c r="B622594" s="21"/>
      <c r="C622594" s="21"/>
      <c r="D622594" s="31"/>
      <c r="E622594" s="21"/>
      <c r="F622594" s="21"/>
      <c r="G622594" s="21"/>
      <c r="H622594" s="21"/>
    </row>
    <row r="622595" spans="2:8" x14ac:dyDescent="0.2">
      <c r="B622595" s="21"/>
      <c r="C622595" s="21"/>
      <c r="D622595" s="31"/>
      <c r="E622595" s="21"/>
      <c r="F622595" s="21"/>
      <c r="G622595" s="21"/>
      <c r="H622595" s="21"/>
    </row>
    <row r="622596" spans="2:8" x14ac:dyDescent="0.2">
      <c r="B622596" s="21"/>
      <c r="C622596" s="21"/>
      <c r="D622596" s="31"/>
      <c r="E622596" s="21"/>
      <c r="F622596" s="21"/>
      <c r="G622596" s="21"/>
      <c r="H622596" s="21"/>
    </row>
    <row r="622597" spans="2:8" x14ac:dyDescent="0.2">
      <c r="B622597" s="21"/>
      <c r="C622597" s="21"/>
      <c r="D622597" s="31"/>
      <c r="E622597" s="21"/>
      <c r="F622597" s="21"/>
      <c r="G622597" s="21"/>
      <c r="H622597" s="21"/>
    </row>
    <row r="622598" spans="2:8" x14ac:dyDescent="0.2">
      <c r="B622598" s="22"/>
      <c r="C622598" s="22"/>
      <c r="D622598" s="31"/>
      <c r="E622598" s="22"/>
      <c r="F622598" s="22"/>
      <c r="G622598" s="22"/>
      <c r="H622598" s="21"/>
    </row>
    <row r="622599" spans="2:8" x14ac:dyDescent="0.2">
      <c r="B622599" s="22"/>
      <c r="C622599" s="22"/>
      <c r="D622599" s="31"/>
      <c r="E622599" s="22"/>
      <c r="F622599" s="22"/>
      <c r="G622599" s="22"/>
      <c r="H622599" s="22"/>
    </row>
    <row r="622600" spans="2:8" x14ac:dyDescent="0.2">
      <c r="B622600" s="22"/>
      <c r="C622600" s="22"/>
      <c r="D622600" s="31"/>
      <c r="E622600" s="22"/>
      <c r="F622600" s="22"/>
      <c r="G622600" s="22"/>
      <c r="H622600" s="22"/>
    </row>
    <row r="622601" spans="2:8" x14ac:dyDescent="0.2">
      <c r="B622601" s="22"/>
      <c r="C622601" s="22"/>
      <c r="D622601" s="31"/>
      <c r="E622601" s="22"/>
      <c r="F622601" s="22"/>
      <c r="G622601" s="22"/>
      <c r="H622601" s="22"/>
    </row>
    <row r="622602" spans="2:8" x14ac:dyDescent="0.2">
      <c r="B622602" s="22"/>
      <c r="C622602" s="22"/>
      <c r="D622602" s="31"/>
      <c r="E622602" s="22"/>
      <c r="F622602" s="22"/>
      <c r="G622602" s="22"/>
      <c r="H622602" s="22"/>
    </row>
    <row r="622603" spans="2:8" x14ac:dyDescent="0.2">
      <c r="B622603" s="22"/>
      <c r="C622603" s="22"/>
      <c r="D622603" s="31"/>
      <c r="E622603" s="22"/>
      <c r="F622603" s="22"/>
      <c r="G622603" s="22"/>
      <c r="H622603" s="22"/>
    </row>
    <row r="622604" spans="2:8" x14ac:dyDescent="0.2">
      <c r="B622604" s="22"/>
      <c r="C622604" s="22"/>
      <c r="D622604" s="31"/>
      <c r="E622604" s="22"/>
      <c r="F622604" s="22"/>
      <c r="G622604" s="22"/>
      <c r="H622604" s="22"/>
    </row>
    <row r="622605" spans="2:8" x14ac:dyDescent="0.2">
      <c r="B622605" s="22"/>
      <c r="C622605" s="22"/>
      <c r="D622605" s="31"/>
      <c r="E622605" s="22"/>
      <c r="F622605" s="22"/>
      <c r="G622605" s="22"/>
      <c r="H622605" s="22"/>
    </row>
    <row r="622606" spans="2:8" x14ac:dyDescent="0.2">
      <c r="B622606" s="22"/>
      <c r="C622606" s="22"/>
      <c r="D622606" s="31"/>
      <c r="E622606" s="22"/>
      <c r="F622606" s="22"/>
      <c r="G622606" s="22"/>
      <c r="H622606" s="22"/>
    </row>
    <row r="622607" spans="2:8" x14ac:dyDescent="0.2">
      <c r="B622607" s="22"/>
      <c r="C622607" s="22"/>
      <c r="D622607" s="31"/>
      <c r="E622607" s="22"/>
      <c r="F622607" s="22"/>
      <c r="G622607" s="22"/>
      <c r="H622607" s="22"/>
    </row>
    <row r="622608" spans="2:8" x14ac:dyDescent="0.2">
      <c r="B622608" s="22"/>
      <c r="C622608" s="22"/>
      <c r="D622608" s="31"/>
      <c r="E622608" s="22"/>
      <c r="F622608" s="22"/>
      <c r="G622608" s="22"/>
      <c r="H622608" s="22"/>
    </row>
    <row r="622609" spans="2:8" x14ac:dyDescent="0.2">
      <c r="B622609" s="22"/>
      <c r="C622609" s="22"/>
      <c r="D622609" s="31"/>
      <c r="E622609" s="22"/>
      <c r="F622609" s="22"/>
      <c r="G622609" s="22"/>
      <c r="H622609" s="22"/>
    </row>
    <row r="622610" spans="2:8" x14ac:dyDescent="0.2">
      <c r="B622610" s="22"/>
      <c r="C622610" s="22"/>
      <c r="D622610" s="31"/>
      <c r="E622610" s="22"/>
      <c r="F622610" s="22"/>
      <c r="G622610" s="22"/>
      <c r="H622610" s="22"/>
    </row>
    <row r="622611" spans="2:8" x14ac:dyDescent="0.2">
      <c r="B622611" s="22"/>
      <c r="C622611" s="22"/>
      <c r="D622611" s="31"/>
      <c r="E622611" s="22"/>
      <c r="F622611" s="22"/>
      <c r="G622611" s="22"/>
      <c r="H622611" s="22"/>
    </row>
    <row r="622612" spans="2:8" x14ac:dyDescent="0.2">
      <c r="B622612" s="22"/>
      <c r="C622612" s="22"/>
      <c r="D622612" s="31"/>
      <c r="E622612" s="22"/>
      <c r="F622612" s="22"/>
      <c r="G622612" s="22"/>
      <c r="H622612" s="22"/>
    </row>
    <row r="622613" spans="2:8" x14ac:dyDescent="0.2">
      <c r="B622613" s="22"/>
      <c r="C622613" s="22"/>
      <c r="D622613" s="31"/>
      <c r="E622613" s="22"/>
      <c r="F622613" s="22"/>
      <c r="G622613" s="22"/>
      <c r="H622613" s="22"/>
    </row>
    <row r="622614" spans="2:8" x14ac:dyDescent="0.2">
      <c r="B622614" s="22"/>
      <c r="C622614" s="22"/>
      <c r="D622614" s="31"/>
      <c r="E622614" s="22"/>
      <c r="F622614" s="22"/>
      <c r="G622614" s="22"/>
      <c r="H622614" s="22"/>
    </row>
    <row r="622615" spans="2:8" x14ac:dyDescent="0.2">
      <c r="B622615" s="22"/>
      <c r="C622615" s="22"/>
      <c r="D622615" s="31"/>
      <c r="E622615" s="22"/>
      <c r="F622615" s="22"/>
      <c r="G622615" s="22"/>
      <c r="H622615" s="22"/>
    </row>
    <row r="622616" spans="2:8" x14ac:dyDescent="0.2">
      <c r="B622616" s="22"/>
      <c r="C622616" s="22"/>
      <c r="D622616" s="31"/>
      <c r="E622616" s="22"/>
      <c r="F622616" s="22"/>
      <c r="G622616" s="22"/>
      <c r="H622616" s="22"/>
    </row>
    <row r="622617" spans="2:8" x14ac:dyDescent="0.2">
      <c r="B622617" s="22"/>
      <c r="C622617" s="22"/>
      <c r="D622617" s="31"/>
      <c r="E622617" s="22"/>
      <c r="F622617" s="22"/>
      <c r="G622617" s="22"/>
      <c r="H622617" s="22"/>
    </row>
    <row r="622618" spans="2:8" x14ac:dyDescent="0.2">
      <c r="B622618" s="22"/>
      <c r="C622618" s="22"/>
      <c r="D622618" s="31"/>
      <c r="E622618" s="22"/>
      <c r="F622618" s="22"/>
      <c r="G622618" s="22"/>
      <c r="H622618" s="22"/>
    </row>
    <row r="622619" spans="2:8" x14ac:dyDescent="0.2">
      <c r="B622619" s="22"/>
      <c r="C622619" s="22"/>
      <c r="D622619" s="31"/>
      <c r="E622619" s="22"/>
      <c r="F622619" s="22"/>
      <c r="G622619" s="22"/>
      <c r="H622619" s="22"/>
    </row>
    <row r="622620" spans="2:8" x14ac:dyDescent="0.2">
      <c r="B622620" s="22"/>
      <c r="C622620" s="22"/>
      <c r="D622620" s="31"/>
      <c r="E622620" s="22"/>
      <c r="F622620" s="22"/>
      <c r="G622620" s="22"/>
      <c r="H622620" s="22"/>
    </row>
    <row r="622621" spans="2:8" x14ac:dyDescent="0.2">
      <c r="B622621" s="22"/>
      <c r="C622621" s="22"/>
      <c r="D622621" s="31"/>
      <c r="E622621" s="22"/>
      <c r="F622621" s="22"/>
      <c r="G622621" s="22"/>
      <c r="H622621" s="22"/>
    </row>
    <row r="622622" spans="2:8" x14ac:dyDescent="0.2">
      <c r="B622622" s="22"/>
      <c r="C622622" s="22"/>
      <c r="D622622" s="31"/>
      <c r="E622622" s="22"/>
      <c r="F622622" s="22"/>
      <c r="G622622" s="22"/>
      <c r="H622622" s="22"/>
    </row>
    <row r="622623" spans="2:8" x14ac:dyDescent="0.2">
      <c r="B622623" s="22"/>
      <c r="C622623" s="22"/>
      <c r="D622623" s="31"/>
      <c r="E622623" s="22"/>
      <c r="F622623" s="22"/>
      <c r="G622623" s="22"/>
      <c r="H622623" s="22"/>
    </row>
    <row r="622624" spans="2:8" x14ac:dyDescent="0.2">
      <c r="B622624" s="22"/>
      <c r="C622624" s="22"/>
      <c r="D622624" s="31"/>
      <c r="E622624" s="22"/>
      <c r="F622624" s="22"/>
      <c r="G622624" s="22"/>
      <c r="H622624" s="22"/>
    </row>
    <row r="622625" spans="2:8" x14ac:dyDescent="0.2">
      <c r="B622625" s="22"/>
      <c r="C622625" s="22"/>
      <c r="D622625" s="31"/>
      <c r="E622625" s="22"/>
      <c r="F622625" s="22"/>
      <c r="G622625" s="22"/>
      <c r="H622625" s="22"/>
    </row>
    <row r="622626" spans="2:8" x14ac:dyDescent="0.2">
      <c r="B622626" s="22"/>
      <c r="C622626" s="22"/>
      <c r="D622626" s="31"/>
      <c r="E622626" s="22"/>
      <c r="F622626" s="22"/>
      <c r="G622626" s="22"/>
      <c r="H622626" s="22"/>
    </row>
    <row r="622627" spans="2:8" x14ac:dyDescent="0.2">
      <c r="B622627" s="22"/>
      <c r="C622627" s="22"/>
      <c r="D622627" s="31"/>
      <c r="E622627" s="22"/>
      <c r="F622627" s="22"/>
      <c r="G622627" s="22"/>
      <c r="H622627" s="22"/>
    </row>
    <row r="622628" spans="2:8" x14ac:dyDescent="0.2">
      <c r="B622628" s="22"/>
      <c r="C622628" s="22"/>
      <c r="D622628" s="31"/>
      <c r="E622628" s="22"/>
      <c r="F622628" s="22"/>
      <c r="G622628" s="22"/>
      <c r="H622628" s="22"/>
    </row>
    <row r="622629" spans="2:8" x14ac:dyDescent="0.2">
      <c r="B622629" s="22"/>
      <c r="C622629" s="22"/>
      <c r="D622629" s="31"/>
      <c r="E622629" s="22"/>
      <c r="F622629" s="22"/>
      <c r="G622629" s="22"/>
      <c r="H622629" s="22"/>
    </row>
    <row r="622630" spans="2:8" x14ac:dyDescent="0.2">
      <c r="B622630" s="22"/>
      <c r="C622630" s="22"/>
      <c r="D622630" s="31"/>
      <c r="E622630" s="22"/>
      <c r="F622630" s="22"/>
      <c r="G622630" s="22"/>
      <c r="H622630" s="22"/>
    </row>
    <row r="622631" spans="2:8" x14ac:dyDescent="0.2">
      <c r="B622631" s="22"/>
      <c r="C622631" s="22"/>
      <c r="D622631" s="31"/>
      <c r="E622631" s="22"/>
      <c r="F622631" s="22"/>
      <c r="G622631" s="22"/>
      <c r="H622631" s="22"/>
    </row>
    <row r="622632" spans="2:8" x14ac:dyDescent="0.2">
      <c r="B622632" s="22"/>
      <c r="C622632" s="22"/>
      <c r="D622632" s="31"/>
      <c r="E622632" s="22"/>
      <c r="F622632" s="22"/>
      <c r="G622632" s="22"/>
      <c r="H622632" s="22"/>
    </row>
    <row r="622633" spans="2:8" x14ac:dyDescent="0.2">
      <c r="B622633" s="22"/>
      <c r="C622633" s="22"/>
      <c r="D622633" s="31"/>
      <c r="E622633" s="22"/>
      <c r="F622633" s="22"/>
      <c r="G622633" s="22"/>
      <c r="H622633" s="22"/>
    </row>
    <row r="622634" spans="2:8" x14ac:dyDescent="0.2">
      <c r="B622634" s="22"/>
      <c r="C622634" s="22"/>
      <c r="D622634" s="31"/>
      <c r="E622634" s="22"/>
      <c r="F622634" s="22"/>
      <c r="G622634" s="22"/>
      <c r="H622634" s="22"/>
    </row>
    <row r="622635" spans="2:8" x14ac:dyDescent="0.2">
      <c r="B622635" s="22"/>
      <c r="C622635" s="22"/>
      <c r="D622635" s="31"/>
      <c r="E622635" s="22"/>
      <c r="F622635" s="22"/>
      <c r="G622635" s="22"/>
      <c r="H622635" s="22"/>
    </row>
    <row r="622636" spans="2:8" x14ac:dyDescent="0.2">
      <c r="B622636" s="22"/>
      <c r="C622636" s="22"/>
      <c r="D622636" s="31"/>
      <c r="E622636" s="22"/>
      <c r="F622636" s="22"/>
      <c r="G622636" s="22"/>
      <c r="H622636" s="22"/>
    </row>
    <row r="622637" spans="2:8" x14ac:dyDescent="0.2">
      <c r="B622637" s="22"/>
      <c r="C622637" s="22"/>
      <c r="D622637" s="31"/>
      <c r="E622637" s="22"/>
      <c r="F622637" s="22"/>
      <c r="G622637" s="22"/>
      <c r="H622637" s="22"/>
    </row>
    <row r="622638" spans="2:8" x14ac:dyDescent="0.2">
      <c r="B622638" s="22"/>
      <c r="C622638" s="22"/>
      <c r="D622638" s="31"/>
      <c r="E622638" s="22"/>
      <c r="F622638" s="22"/>
      <c r="G622638" s="22"/>
      <c r="H622638" s="22"/>
    </row>
    <row r="622639" spans="2:8" x14ac:dyDescent="0.2">
      <c r="B622639" s="22"/>
      <c r="C622639" s="22"/>
      <c r="D622639" s="31"/>
      <c r="E622639" s="22"/>
      <c r="F622639" s="22"/>
      <c r="G622639" s="22"/>
      <c r="H622639" s="22"/>
    </row>
    <row r="622640" spans="2:8" x14ac:dyDescent="0.2">
      <c r="B622640" s="22"/>
      <c r="C622640" s="22"/>
      <c r="D622640" s="31"/>
      <c r="E622640" s="22"/>
      <c r="F622640" s="22"/>
      <c r="G622640" s="22"/>
      <c r="H622640" s="22"/>
    </row>
    <row r="622641" spans="2:8" x14ac:dyDescent="0.2">
      <c r="B622641" s="22"/>
      <c r="C622641" s="22"/>
      <c r="D622641" s="31"/>
      <c r="E622641" s="22"/>
      <c r="F622641" s="22"/>
      <c r="G622641" s="22"/>
      <c r="H622641" s="22"/>
    </row>
    <row r="622642" spans="2:8" x14ac:dyDescent="0.2">
      <c r="B622642" s="22"/>
      <c r="C622642" s="22"/>
      <c r="D622642" s="31"/>
      <c r="E622642" s="22"/>
      <c r="F622642" s="22"/>
      <c r="G622642" s="22"/>
      <c r="H622642" s="22"/>
    </row>
    <row r="622643" spans="2:8" x14ac:dyDescent="0.2">
      <c r="B622643" s="22"/>
      <c r="C622643" s="22"/>
      <c r="D622643" s="31"/>
      <c r="E622643" s="22"/>
      <c r="F622643" s="22"/>
      <c r="G622643" s="22"/>
      <c r="H622643" s="22"/>
    </row>
    <row r="622644" spans="2:8" x14ac:dyDescent="0.2">
      <c r="B622644" s="22"/>
      <c r="C622644" s="22"/>
      <c r="D622644" s="31"/>
      <c r="E622644" s="22"/>
      <c r="F622644" s="22"/>
      <c r="G622644" s="22"/>
      <c r="H622644" s="22"/>
    </row>
    <row r="622645" spans="2:8" x14ac:dyDescent="0.2">
      <c r="B622645" s="22"/>
      <c r="C622645" s="22"/>
      <c r="D622645" s="31"/>
      <c r="E622645" s="22"/>
      <c r="F622645" s="22"/>
      <c r="G622645" s="22"/>
      <c r="H622645" s="22"/>
    </row>
    <row r="622646" spans="2:8" x14ac:dyDescent="0.2">
      <c r="B622646" s="22"/>
      <c r="C622646" s="22"/>
      <c r="D622646" s="31"/>
      <c r="E622646" s="22"/>
      <c r="F622646" s="22"/>
      <c r="G622646" s="22"/>
      <c r="H622646" s="22"/>
    </row>
    <row r="622647" spans="2:8" x14ac:dyDescent="0.2">
      <c r="B622647" s="22"/>
      <c r="C622647" s="22"/>
      <c r="D622647" s="31"/>
      <c r="E622647" s="22"/>
      <c r="F622647" s="22"/>
      <c r="G622647" s="22"/>
      <c r="H622647" s="22"/>
    </row>
    <row r="622648" spans="2:8" x14ac:dyDescent="0.2">
      <c r="B622648" s="22"/>
      <c r="C622648" s="22"/>
      <c r="D622648" s="31"/>
      <c r="E622648" s="22"/>
      <c r="F622648" s="22"/>
      <c r="G622648" s="22"/>
      <c r="H622648" s="22"/>
    </row>
    <row r="622649" spans="2:8" x14ac:dyDescent="0.2">
      <c r="B622649" s="22"/>
      <c r="C622649" s="22"/>
      <c r="D622649" s="31"/>
      <c r="E622649" s="22"/>
      <c r="F622649" s="22"/>
      <c r="G622649" s="22"/>
      <c r="H622649" s="22"/>
    </row>
    <row r="622650" spans="2:8" x14ac:dyDescent="0.2">
      <c r="B622650" s="22"/>
      <c r="C622650" s="22"/>
      <c r="D622650" s="31"/>
      <c r="E622650" s="22"/>
      <c r="F622650" s="22"/>
      <c r="G622650" s="22"/>
      <c r="H622650" s="22"/>
    </row>
    <row r="622651" spans="2:8" x14ac:dyDescent="0.2">
      <c r="B622651" s="22"/>
      <c r="C622651" s="22"/>
      <c r="D622651" s="31"/>
      <c r="E622651" s="22"/>
      <c r="F622651" s="22"/>
      <c r="G622651" s="22"/>
      <c r="H622651" s="22"/>
    </row>
    <row r="622652" spans="2:8" x14ac:dyDescent="0.2">
      <c r="B622652" s="22"/>
      <c r="C622652" s="22"/>
      <c r="D622652" s="31"/>
      <c r="E622652" s="22"/>
      <c r="F622652" s="22"/>
      <c r="G622652" s="22"/>
      <c r="H622652" s="22"/>
    </row>
    <row r="622653" spans="2:8" x14ac:dyDescent="0.2">
      <c r="B622653" s="22"/>
      <c r="C622653" s="22"/>
      <c r="D622653" s="31"/>
      <c r="E622653" s="22"/>
      <c r="F622653" s="22"/>
      <c r="G622653" s="22"/>
      <c r="H622653" s="22"/>
    </row>
    <row r="622654" spans="2:8" x14ac:dyDescent="0.2">
      <c r="B622654" s="22"/>
      <c r="C622654" s="22"/>
      <c r="D622654" s="31"/>
      <c r="E622654" s="22"/>
      <c r="F622654" s="22"/>
      <c r="G622654" s="22"/>
      <c r="H622654" s="22"/>
    </row>
    <row r="622655" spans="2:8" x14ac:dyDescent="0.2">
      <c r="B622655" s="22"/>
      <c r="C622655" s="22"/>
      <c r="D622655" s="31"/>
      <c r="E622655" s="22"/>
      <c r="F622655" s="22"/>
      <c r="G622655" s="22"/>
      <c r="H622655" s="22"/>
    </row>
    <row r="622656" spans="2:8" x14ac:dyDescent="0.2">
      <c r="B622656" s="22"/>
      <c r="C622656" s="22"/>
      <c r="D622656" s="31"/>
      <c r="E622656" s="22"/>
      <c r="F622656" s="22"/>
      <c r="G622656" s="22"/>
      <c r="H622656" s="22"/>
    </row>
    <row r="622657" spans="2:8" x14ac:dyDescent="0.2">
      <c r="B622657" s="22"/>
      <c r="C622657" s="22"/>
      <c r="D622657" s="31"/>
      <c r="E622657" s="22"/>
      <c r="F622657" s="22"/>
      <c r="G622657" s="22"/>
      <c r="H622657" s="22"/>
    </row>
    <row r="622658" spans="2:8" x14ac:dyDescent="0.2">
      <c r="B622658" s="22"/>
      <c r="C622658" s="22"/>
      <c r="D622658" s="31"/>
      <c r="E622658" s="22"/>
      <c r="F622658" s="22"/>
      <c r="G622658" s="22"/>
      <c r="H622658" s="22"/>
    </row>
    <row r="622659" spans="2:8" x14ac:dyDescent="0.2">
      <c r="B622659" s="22"/>
      <c r="C622659" s="22"/>
      <c r="D622659" s="31"/>
      <c r="E622659" s="22"/>
      <c r="F622659" s="22"/>
      <c r="G622659" s="22"/>
      <c r="H622659" s="22"/>
    </row>
    <row r="622660" spans="2:8" x14ac:dyDescent="0.2">
      <c r="B622660" s="22"/>
      <c r="C622660" s="22"/>
      <c r="D622660" s="31"/>
      <c r="E622660" s="22"/>
      <c r="F622660" s="22"/>
      <c r="G622660" s="22"/>
      <c r="H622660" s="22"/>
    </row>
    <row r="622661" spans="2:8" x14ac:dyDescent="0.2">
      <c r="B622661" s="22"/>
      <c r="C622661" s="22"/>
      <c r="D622661" s="31"/>
      <c r="E622661" s="22"/>
      <c r="F622661" s="22"/>
      <c r="G622661" s="22"/>
      <c r="H622661" s="22"/>
    </row>
    <row r="622662" spans="2:8" x14ac:dyDescent="0.2">
      <c r="B622662" s="22"/>
      <c r="C622662" s="22"/>
      <c r="D622662" s="31"/>
      <c r="E622662" s="22"/>
      <c r="F622662" s="22"/>
      <c r="G622662" s="22"/>
      <c r="H622662" s="22"/>
    </row>
    <row r="622663" spans="2:8" x14ac:dyDescent="0.2">
      <c r="B622663" s="22"/>
      <c r="C622663" s="22"/>
      <c r="D622663" s="31"/>
      <c r="E622663" s="22"/>
      <c r="F622663" s="22"/>
      <c r="G622663" s="22"/>
      <c r="H622663" s="22"/>
    </row>
    <row r="622664" spans="2:8" x14ac:dyDescent="0.2">
      <c r="B622664" s="22"/>
      <c r="C622664" s="22"/>
      <c r="D622664" s="31"/>
      <c r="E622664" s="22"/>
      <c r="F622664" s="22"/>
      <c r="G622664" s="22"/>
      <c r="H622664" s="22"/>
    </row>
    <row r="622665" spans="2:8" x14ac:dyDescent="0.2">
      <c r="B622665" s="22"/>
      <c r="C622665" s="22"/>
      <c r="D622665" s="31"/>
      <c r="E622665" s="22"/>
      <c r="F622665" s="22"/>
      <c r="G622665" s="22"/>
      <c r="H622665" s="22"/>
    </row>
    <row r="622666" spans="2:8" x14ac:dyDescent="0.2">
      <c r="B622666" s="22"/>
      <c r="C622666" s="22"/>
      <c r="D622666" s="31"/>
      <c r="E622666" s="22"/>
      <c r="F622666" s="22"/>
      <c r="G622666" s="22"/>
      <c r="H622666" s="22"/>
    </row>
    <row r="622667" spans="2:8" x14ac:dyDescent="0.2">
      <c r="B622667" s="22"/>
      <c r="C622667" s="22"/>
      <c r="D622667" s="31"/>
      <c r="E622667" s="22"/>
      <c r="F622667" s="22"/>
      <c r="G622667" s="22"/>
      <c r="H622667" s="22"/>
    </row>
    <row r="622668" spans="2:8" x14ac:dyDescent="0.2">
      <c r="B622668" s="22"/>
      <c r="C622668" s="22"/>
      <c r="D622668" s="31"/>
      <c r="E622668" s="22"/>
      <c r="F622668" s="22"/>
      <c r="G622668" s="22"/>
      <c r="H622668" s="22"/>
    </row>
    <row r="622669" spans="2:8" x14ac:dyDescent="0.2">
      <c r="B622669" s="22"/>
      <c r="C622669" s="22"/>
      <c r="D622669" s="31"/>
      <c r="E622669" s="22"/>
      <c r="F622669" s="22"/>
      <c r="G622669" s="22"/>
      <c r="H622669" s="22"/>
    </row>
    <row r="622670" spans="2:8" x14ac:dyDescent="0.2">
      <c r="B622670" s="22"/>
      <c r="C622670" s="22"/>
      <c r="D622670" s="31"/>
      <c r="E622670" s="22"/>
      <c r="F622670" s="22"/>
      <c r="G622670" s="22"/>
      <c r="H622670" s="22"/>
    </row>
    <row r="622671" spans="2:8" x14ac:dyDescent="0.2">
      <c r="B622671" s="22"/>
      <c r="C622671" s="22"/>
      <c r="D622671" s="31"/>
      <c r="E622671" s="22"/>
      <c r="F622671" s="22"/>
      <c r="G622671" s="22"/>
      <c r="H622671" s="22"/>
    </row>
    <row r="622672" spans="2:8" x14ac:dyDescent="0.2">
      <c r="B622672" s="22"/>
      <c r="C622672" s="22"/>
      <c r="D622672" s="31"/>
      <c r="E622672" s="22"/>
      <c r="F622672" s="22"/>
      <c r="G622672" s="22"/>
      <c r="H622672" s="22"/>
    </row>
    <row r="622673" spans="2:8" x14ac:dyDescent="0.2">
      <c r="B622673" s="22"/>
      <c r="C622673" s="22"/>
      <c r="D622673" s="31"/>
      <c r="E622673" s="22"/>
      <c r="F622673" s="22"/>
      <c r="G622673" s="22"/>
      <c r="H622673" s="22"/>
    </row>
    <row r="622674" spans="2:8" x14ac:dyDescent="0.2">
      <c r="B622674" s="22"/>
      <c r="C622674" s="22"/>
      <c r="D622674" s="31"/>
      <c r="E622674" s="22"/>
      <c r="F622674" s="22"/>
      <c r="G622674" s="22"/>
      <c r="H622674" s="22"/>
    </row>
    <row r="622675" spans="2:8" x14ac:dyDescent="0.2">
      <c r="B622675" s="22"/>
      <c r="C622675" s="22"/>
      <c r="D622675" s="31"/>
      <c r="E622675" s="22"/>
      <c r="F622675" s="22"/>
      <c r="G622675" s="22"/>
      <c r="H622675" s="22"/>
    </row>
    <row r="622676" spans="2:8" x14ac:dyDescent="0.2">
      <c r="B622676" s="22"/>
      <c r="C622676" s="22"/>
      <c r="D622676" s="31"/>
      <c r="E622676" s="22"/>
      <c r="F622676" s="22"/>
      <c r="G622676" s="22"/>
      <c r="H622676" s="22"/>
    </row>
    <row r="622677" spans="2:8" x14ac:dyDescent="0.2">
      <c r="B622677" s="22"/>
      <c r="C622677" s="22"/>
      <c r="D622677" s="31"/>
      <c r="E622677" s="22"/>
      <c r="F622677" s="22"/>
      <c r="G622677" s="22"/>
      <c r="H622677" s="22"/>
    </row>
    <row r="622678" spans="2:8" x14ac:dyDescent="0.2">
      <c r="B622678" s="22"/>
      <c r="C622678" s="22"/>
      <c r="D622678" s="31"/>
      <c r="E622678" s="22"/>
      <c r="F622678" s="22"/>
      <c r="G622678" s="22"/>
      <c r="H622678" s="22"/>
    </row>
    <row r="622679" spans="2:8" x14ac:dyDescent="0.2">
      <c r="B622679" s="22"/>
      <c r="C622679" s="22"/>
      <c r="D622679" s="31"/>
      <c r="E622679" s="22"/>
      <c r="F622679" s="22"/>
      <c r="G622679" s="22"/>
      <c r="H622679" s="22"/>
    </row>
    <row r="622680" spans="2:8" x14ac:dyDescent="0.2">
      <c r="B622680" s="22"/>
      <c r="C622680" s="22"/>
      <c r="D622680" s="31"/>
      <c r="E622680" s="22"/>
      <c r="F622680" s="22"/>
      <c r="G622680" s="22"/>
      <c r="H622680" s="22"/>
    </row>
    <row r="622681" spans="2:8" x14ac:dyDescent="0.2">
      <c r="B622681" s="22"/>
      <c r="C622681" s="22"/>
      <c r="D622681" s="31"/>
      <c r="E622681" s="22"/>
      <c r="F622681" s="22"/>
      <c r="G622681" s="22"/>
      <c r="H622681" s="22"/>
    </row>
    <row r="622682" spans="2:8" x14ac:dyDescent="0.2">
      <c r="B622682" s="22"/>
      <c r="C622682" s="22"/>
      <c r="D622682" s="31"/>
      <c r="E622682" s="22"/>
      <c r="F622682" s="22"/>
      <c r="G622682" s="22"/>
      <c r="H622682" s="22"/>
    </row>
    <row r="622683" spans="2:8" x14ac:dyDescent="0.2">
      <c r="B622683" s="22"/>
      <c r="C622683" s="22"/>
      <c r="D622683" s="31"/>
      <c r="E622683" s="22"/>
      <c r="F622683" s="22"/>
      <c r="G622683" s="22"/>
      <c r="H622683" s="22"/>
    </row>
    <row r="622684" spans="2:8" x14ac:dyDescent="0.2">
      <c r="B622684" s="22"/>
      <c r="C622684" s="22"/>
      <c r="D622684" s="31"/>
      <c r="E622684" s="22"/>
      <c r="F622684" s="22"/>
      <c r="G622684" s="22"/>
      <c r="H622684" s="22"/>
    </row>
    <row r="622685" spans="2:8" x14ac:dyDescent="0.2">
      <c r="B622685" s="22"/>
      <c r="C622685" s="22"/>
      <c r="D622685" s="31"/>
      <c r="E622685" s="22"/>
      <c r="F622685" s="22"/>
      <c r="G622685" s="22"/>
      <c r="H622685" s="22"/>
    </row>
    <row r="622686" spans="2:8" x14ac:dyDescent="0.2">
      <c r="B622686" s="22"/>
      <c r="C622686" s="22"/>
      <c r="D622686" s="31"/>
      <c r="E622686" s="22"/>
      <c r="F622686" s="22"/>
      <c r="G622686" s="22"/>
      <c r="H622686" s="22"/>
    </row>
    <row r="622687" spans="2:8" x14ac:dyDescent="0.2">
      <c r="B622687" s="22"/>
      <c r="C622687" s="22"/>
      <c r="D622687" s="31"/>
      <c r="E622687" s="22"/>
      <c r="F622687" s="22"/>
      <c r="G622687" s="22"/>
      <c r="H622687" s="22"/>
    </row>
    <row r="622688" spans="2:8" x14ac:dyDescent="0.2">
      <c r="B622688" s="22"/>
      <c r="C622688" s="22"/>
      <c r="D622688" s="31"/>
      <c r="E622688" s="22"/>
      <c r="F622688" s="22"/>
      <c r="G622688" s="22"/>
      <c r="H622688" s="22"/>
    </row>
    <row r="622689" spans="2:8" x14ac:dyDescent="0.2">
      <c r="B622689" s="22"/>
      <c r="C622689" s="22"/>
      <c r="D622689" s="31"/>
      <c r="E622689" s="22"/>
      <c r="F622689" s="22"/>
      <c r="G622689" s="22"/>
      <c r="H622689" s="22"/>
    </row>
    <row r="622690" spans="2:8" x14ac:dyDescent="0.2">
      <c r="B622690" s="22"/>
      <c r="C622690" s="22"/>
      <c r="D622690" s="31"/>
      <c r="E622690" s="22"/>
      <c r="F622690" s="22"/>
      <c r="G622690" s="22"/>
      <c r="H622690" s="22"/>
    </row>
    <row r="622691" spans="2:8" x14ac:dyDescent="0.2">
      <c r="B622691" s="22"/>
      <c r="C622691" s="22"/>
      <c r="D622691" s="31"/>
      <c r="E622691" s="22"/>
      <c r="F622691" s="22"/>
      <c r="G622691" s="22"/>
      <c r="H622691" s="22"/>
    </row>
    <row r="622692" spans="2:8" x14ac:dyDescent="0.2">
      <c r="B622692" s="22"/>
      <c r="C622692" s="22"/>
      <c r="D622692" s="31"/>
      <c r="E622692" s="22"/>
      <c r="F622692" s="22"/>
      <c r="G622692" s="22"/>
      <c r="H622692" s="22"/>
    </row>
    <row r="622693" spans="2:8" x14ac:dyDescent="0.2">
      <c r="B622693" s="22"/>
      <c r="C622693" s="22"/>
      <c r="D622693" s="31"/>
      <c r="E622693" s="22"/>
      <c r="F622693" s="22"/>
      <c r="G622693" s="22"/>
      <c r="H622693" s="22"/>
    </row>
    <row r="622694" spans="2:8" x14ac:dyDescent="0.2">
      <c r="B622694" s="22"/>
      <c r="C622694" s="22"/>
      <c r="D622694" s="31"/>
      <c r="E622694" s="22"/>
      <c r="F622694" s="22"/>
      <c r="G622694" s="22"/>
      <c r="H622694" s="22"/>
    </row>
    <row r="622695" spans="2:8" x14ac:dyDescent="0.2">
      <c r="B622695" s="22"/>
      <c r="C622695" s="22"/>
      <c r="D622695" s="31"/>
      <c r="E622695" s="22"/>
      <c r="F622695" s="22"/>
      <c r="G622695" s="22"/>
      <c r="H622695" s="22"/>
    </row>
    <row r="622696" spans="2:8" x14ac:dyDescent="0.2">
      <c r="B622696" s="22"/>
      <c r="C622696" s="22"/>
      <c r="D622696" s="31"/>
      <c r="E622696" s="22"/>
      <c r="F622696" s="22"/>
      <c r="G622696" s="22"/>
      <c r="H622696" s="22"/>
    </row>
    <row r="622697" spans="2:8" x14ac:dyDescent="0.2">
      <c r="B622697" s="22"/>
      <c r="C622697" s="22"/>
      <c r="D622697" s="31"/>
      <c r="E622697" s="22"/>
      <c r="F622697" s="22"/>
      <c r="G622697" s="22"/>
      <c r="H622697" s="22"/>
    </row>
    <row r="622698" spans="2:8" x14ac:dyDescent="0.2">
      <c r="B622698" s="22"/>
      <c r="C622698" s="22"/>
      <c r="D622698" s="31"/>
      <c r="E622698" s="22"/>
      <c r="F622698" s="22"/>
      <c r="G622698" s="22"/>
      <c r="H622698" s="22"/>
    </row>
    <row r="622699" spans="2:8" x14ac:dyDescent="0.2">
      <c r="B622699" s="22"/>
      <c r="C622699" s="22"/>
      <c r="D622699" s="31"/>
      <c r="E622699" s="22"/>
      <c r="F622699" s="22"/>
      <c r="G622699" s="22"/>
      <c r="H622699" s="22"/>
    </row>
    <row r="622700" spans="2:8" x14ac:dyDescent="0.2">
      <c r="B622700" s="22"/>
      <c r="C622700" s="22"/>
      <c r="D622700" s="31"/>
      <c r="E622700" s="22"/>
      <c r="F622700" s="22"/>
      <c r="G622700" s="22"/>
      <c r="H622700" s="22"/>
    </row>
    <row r="622701" spans="2:8" x14ac:dyDescent="0.2">
      <c r="B622701" s="22"/>
      <c r="C622701" s="22"/>
      <c r="D622701" s="31"/>
      <c r="E622701" s="22"/>
      <c r="F622701" s="22"/>
      <c r="G622701" s="22"/>
      <c r="H622701" s="22"/>
    </row>
    <row r="622702" spans="2:8" x14ac:dyDescent="0.2">
      <c r="B622702" s="22"/>
      <c r="C622702" s="22"/>
      <c r="D622702" s="31"/>
      <c r="E622702" s="22"/>
      <c r="F622702" s="22"/>
      <c r="G622702" s="22"/>
      <c r="H622702" s="22"/>
    </row>
    <row r="622703" spans="2:8" x14ac:dyDescent="0.2">
      <c r="B622703" s="22"/>
      <c r="C622703" s="22"/>
      <c r="D622703" s="31"/>
      <c r="E622703" s="22"/>
      <c r="F622703" s="22"/>
      <c r="G622703" s="22"/>
      <c r="H622703" s="22"/>
    </row>
    <row r="622704" spans="2:8" x14ac:dyDescent="0.2">
      <c r="B622704" s="22"/>
      <c r="C622704" s="22"/>
      <c r="D622704" s="31"/>
      <c r="E622704" s="22"/>
      <c r="F622704" s="22"/>
      <c r="G622704" s="22"/>
      <c r="H622704" s="22"/>
    </row>
    <row r="622705" spans="2:8" x14ac:dyDescent="0.2">
      <c r="B622705" s="22"/>
      <c r="C622705" s="22"/>
      <c r="D622705" s="31"/>
      <c r="E622705" s="22"/>
      <c r="F622705" s="22"/>
      <c r="G622705" s="22"/>
      <c r="H622705" s="22"/>
    </row>
    <row r="622706" spans="2:8" x14ac:dyDescent="0.2">
      <c r="B622706" s="22"/>
      <c r="C622706" s="22"/>
      <c r="D622706" s="31"/>
      <c r="E622706" s="22"/>
      <c r="F622706" s="22"/>
      <c r="G622706" s="22"/>
      <c r="H622706" s="22"/>
    </row>
    <row r="622707" spans="2:8" x14ac:dyDescent="0.2">
      <c r="B622707" s="22"/>
      <c r="C622707" s="22"/>
      <c r="D622707" s="31"/>
      <c r="E622707" s="22"/>
      <c r="F622707" s="22"/>
      <c r="G622707" s="22"/>
      <c r="H622707" s="22"/>
    </row>
    <row r="622708" spans="2:8" x14ac:dyDescent="0.2">
      <c r="B622708" s="22"/>
      <c r="C622708" s="22"/>
      <c r="D622708" s="31"/>
      <c r="E622708" s="22"/>
      <c r="F622708" s="22"/>
      <c r="G622708" s="22"/>
      <c r="H622708" s="22"/>
    </row>
    <row r="622709" spans="2:8" x14ac:dyDescent="0.2">
      <c r="B622709" s="22"/>
      <c r="C622709" s="22"/>
      <c r="D622709" s="31"/>
      <c r="E622709" s="22"/>
      <c r="F622709" s="22"/>
      <c r="G622709" s="22"/>
      <c r="H622709" s="22"/>
    </row>
    <row r="622710" spans="2:8" x14ac:dyDescent="0.2">
      <c r="B622710" s="22"/>
      <c r="C622710" s="22"/>
      <c r="D622710" s="31"/>
      <c r="E622710" s="22"/>
      <c r="F622710" s="22"/>
      <c r="G622710" s="22"/>
      <c r="H622710" s="22"/>
    </row>
    <row r="622711" spans="2:8" x14ac:dyDescent="0.2">
      <c r="B622711" s="22"/>
      <c r="C622711" s="22"/>
      <c r="D622711" s="31"/>
      <c r="E622711" s="22"/>
      <c r="F622711" s="22"/>
      <c r="G622711" s="22"/>
      <c r="H622711" s="22"/>
    </row>
    <row r="622712" spans="2:8" x14ac:dyDescent="0.2">
      <c r="B622712" s="22"/>
      <c r="C622712" s="22"/>
      <c r="D622712" s="31"/>
      <c r="E622712" s="22"/>
      <c r="F622712" s="22"/>
      <c r="G622712" s="22"/>
      <c r="H622712" s="22"/>
    </row>
    <row r="622713" spans="2:8" x14ac:dyDescent="0.2">
      <c r="B622713" s="22"/>
      <c r="C622713" s="22"/>
      <c r="D622713" s="31"/>
      <c r="E622713" s="22"/>
      <c r="F622713" s="22"/>
      <c r="G622713" s="22"/>
      <c r="H622713" s="22"/>
    </row>
    <row r="622714" spans="2:8" x14ac:dyDescent="0.2">
      <c r="B622714" s="22"/>
      <c r="C622714" s="22"/>
      <c r="D622714" s="31"/>
      <c r="E622714" s="22"/>
      <c r="F622714" s="22"/>
      <c r="G622714" s="22"/>
      <c r="H622714" s="22"/>
    </row>
    <row r="622715" spans="2:8" x14ac:dyDescent="0.2">
      <c r="B622715" s="22"/>
      <c r="C622715" s="22"/>
      <c r="D622715" s="31"/>
      <c r="E622715" s="22"/>
      <c r="F622715" s="22"/>
      <c r="G622715" s="22"/>
      <c r="H622715" s="22"/>
    </row>
    <row r="622716" spans="2:8" x14ac:dyDescent="0.2">
      <c r="B622716" s="22"/>
      <c r="C622716" s="22"/>
      <c r="D622716" s="31"/>
      <c r="E622716" s="22"/>
      <c r="F622716" s="22"/>
      <c r="G622716" s="22"/>
      <c r="H622716" s="22"/>
    </row>
    <row r="622717" spans="2:8" x14ac:dyDescent="0.2">
      <c r="B622717" s="22"/>
      <c r="C622717" s="22"/>
      <c r="D622717" s="31"/>
      <c r="E622717" s="22"/>
      <c r="F622717" s="22"/>
      <c r="G622717" s="22"/>
      <c r="H622717" s="22"/>
    </row>
    <row r="622718" spans="2:8" x14ac:dyDescent="0.2">
      <c r="B622718" s="22"/>
      <c r="C622718" s="22"/>
      <c r="D622718" s="31"/>
      <c r="E622718" s="22"/>
      <c r="F622718" s="22"/>
      <c r="G622718" s="22"/>
      <c r="H622718" s="22"/>
    </row>
    <row r="622719" spans="2:8" x14ac:dyDescent="0.2">
      <c r="B622719" s="22"/>
      <c r="C622719" s="22"/>
      <c r="D622719" s="31"/>
      <c r="E622719" s="22"/>
      <c r="F622719" s="22"/>
      <c r="G622719" s="22"/>
      <c r="H622719" s="22"/>
    </row>
    <row r="622720" spans="2:8" x14ac:dyDescent="0.2">
      <c r="B622720" s="22"/>
      <c r="C622720" s="22"/>
      <c r="D622720" s="31"/>
      <c r="E622720" s="22"/>
      <c r="F622720" s="22"/>
      <c r="G622720" s="22"/>
      <c r="H622720" s="22"/>
    </row>
    <row r="622721" spans="2:8" x14ac:dyDescent="0.2">
      <c r="B622721" s="22"/>
      <c r="C622721" s="22"/>
      <c r="D622721" s="31"/>
      <c r="E622721" s="22"/>
      <c r="F622721" s="22"/>
      <c r="G622721" s="22"/>
      <c r="H622721" s="22"/>
    </row>
    <row r="622722" spans="2:8" x14ac:dyDescent="0.2">
      <c r="B622722" s="22"/>
      <c r="C622722" s="22"/>
      <c r="D622722" s="31"/>
      <c r="E622722" s="22"/>
      <c r="F622722" s="22"/>
      <c r="G622722" s="22"/>
      <c r="H622722" s="22"/>
    </row>
    <row r="622723" spans="2:8" x14ac:dyDescent="0.2">
      <c r="B622723" s="22"/>
      <c r="C622723" s="22"/>
      <c r="D622723" s="31"/>
      <c r="E622723" s="22"/>
      <c r="F622723" s="22"/>
      <c r="G622723" s="22"/>
      <c r="H622723" s="22"/>
    </row>
    <row r="622724" spans="2:8" x14ac:dyDescent="0.2">
      <c r="B622724" s="22"/>
      <c r="C622724" s="22"/>
      <c r="D622724" s="31"/>
      <c r="E622724" s="22"/>
      <c r="F622724" s="22"/>
      <c r="G622724" s="22"/>
      <c r="H622724" s="22"/>
    </row>
    <row r="622725" spans="2:8" x14ac:dyDescent="0.2">
      <c r="B622725" s="22"/>
      <c r="C622725" s="22"/>
      <c r="D622725" s="31"/>
      <c r="E622725" s="22"/>
      <c r="F622725" s="22"/>
      <c r="G622725" s="22"/>
      <c r="H622725" s="22"/>
    </row>
    <row r="622726" spans="2:8" x14ac:dyDescent="0.2">
      <c r="B622726" s="22"/>
      <c r="C622726" s="22"/>
      <c r="D622726" s="31"/>
      <c r="E622726" s="22"/>
      <c r="F622726" s="22"/>
      <c r="G622726" s="22"/>
      <c r="H622726" s="22"/>
    </row>
    <row r="622727" spans="2:8" x14ac:dyDescent="0.2">
      <c r="B622727" s="22"/>
      <c r="C622727" s="22"/>
      <c r="D622727" s="31"/>
      <c r="E622727" s="22"/>
      <c r="F622727" s="22"/>
      <c r="G622727" s="22"/>
      <c r="H622727" s="22"/>
    </row>
    <row r="622728" spans="2:8" x14ac:dyDescent="0.2">
      <c r="B622728" s="22"/>
      <c r="C622728" s="22"/>
      <c r="D622728" s="31"/>
      <c r="E622728" s="22"/>
      <c r="F622728" s="22"/>
      <c r="G622728" s="22"/>
      <c r="H622728" s="22"/>
    </row>
    <row r="622729" spans="2:8" x14ac:dyDescent="0.2">
      <c r="B622729" s="22"/>
      <c r="C622729" s="22"/>
      <c r="D622729" s="31"/>
      <c r="E622729" s="22"/>
      <c r="F622729" s="22"/>
      <c r="G622729" s="22"/>
      <c r="H622729" s="22"/>
    </row>
    <row r="622730" spans="2:8" x14ac:dyDescent="0.2">
      <c r="B622730" s="22"/>
      <c r="C622730" s="22"/>
      <c r="D622730" s="31"/>
      <c r="E622730" s="22"/>
      <c r="F622730" s="22"/>
      <c r="G622730" s="22"/>
      <c r="H622730" s="22"/>
    </row>
    <row r="622731" spans="2:8" x14ac:dyDescent="0.2">
      <c r="B622731" s="22"/>
      <c r="C622731" s="22"/>
      <c r="D622731" s="31"/>
      <c r="E622731" s="22"/>
      <c r="F622731" s="22"/>
      <c r="G622731" s="22"/>
      <c r="H622731" s="22"/>
    </row>
    <row r="622732" spans="2:8" x14ac:dyDescent="0.2">
      <c r="B622732" s="22"/>
      <c r="C622732" s="22"/>
      <c r="D622732" s="31"/>
      <c r="E622732" s="22"/>
      <c r="F622732" s="22"/>
      <c r="G622732" s="22"/>
      <c r="H622732" s="22"/>
    </row>
    <row r="622733" spans="2:8" x14ac:dyDescent="0.2">
      <c r="B622733" s="22"/>
      <c r="C622733" s="22"/>
      <c r="D622733" s="31"/>
      <c r="E622733" s="22"/>
      <c r="F622733" s="22"/>
      <c r="G622733" s="22"/>
      <c r="H622733" s="22"/>
    </row>
    <row r="622734" spans="2:8" x14ac:dyDescent="0.2">
      <c r="B622734" s="22"/>
      <c r="C622734" s="22"/>
      <c r="D622734" s="31"/>
      <c r="E622734" s="22"/>
      <c r="F622734" s="22"/>
      <c r="G622734" s="22"/>
      <c r="H622734" s="22"/>
    </row>
    <row r="622735" spans="2:8" x14ac:dyDescent="0.2">
      <c r="B622735" s="22"/>
      <c r="C622735" s="22"/>
      <c r="D622735" s="31"/>
      <c r="E622735" s="22"/>
      <c r="F622735" s="22"/>
      <c r="G622735" s="22"/>
      <c r="H622735" s="22"/>
    </row>
    <row r="622736" spans="2:8" x14ac:dyDescent="0.2">
      <c r="B622736" s="22"/>
      <c r="C622736" s="22"/>
      <c r="D622736" s="31"/>
      <c r="E622736" s="22"/>
      <c r="F622736" s="22"/>
      <c r="G622736" s="22"/>
      <c r="H622736" s="22"/>
    </row>
    <row r="622737" spans="2:8" x14ac:dyDescent="0.2">
      <c r="B622737" s="22"/>
      <c r="C622737" s="22"/>
      <c r="D622737" s="31"/>
      <c r="E622737" s="22"/>
      <c r="F622737" s="22"/>
      <c r="G622737" s="22"/>
      <c r="H622737" s="22"/>
    </row>
    <row r="622738" spans="2:8" x14ac:dyDescent="0.2">
      <c r="B622738" s="22"/>
      <c r="C622738" s="22"/>
      <c r="D622738" s="31"/>
      <c r="E622738" s="22"/>
      <c r="F622738" s="22"/>
      <c r="G622738" s="22"/>
      <c r="H622738" s="22"/>
    </row>
    <row r="622739" spans="2:8" x14ac:dyDescent="0.2">
      <c r="B622739" s="22"/>
      <c r="C622739" s="22"/>
      <c r="D622739" s="31"/>
      <c r="E622739" s="22"/>
      <c r="F622739" s="22"/>
      <c r="G622739" s="22"/>
      <c r="H622739" s="22"/>
    </row>
    <row r="622740" spans="2:8" x14ac:dyDescent="0.2">
      <c r="B622740" s="22"/>
      <c r="C622740" s="22"/>
      <c r="D622740" s="31"/>
      <c r="E622740" s="22"/>
      <c r="F622740" s="22"/>
      <c r="G622740" s="22"/>
      <c r="H622740" s="22"/>
    </row>
    <row r="622741" spans="2:8" x14ac:dyDescent="0.2">
      <c r="B622741" s="22"/>
      <c r="C622741" s="22"/>
      <c r="D622741" s="31"/>
      <c r="E622741" s="22"/>
      <c r="F622741" s="22"/>
      <c r="G622741" s="22"/>
      <c r="H622741" s="22"/>
    </row>
    <row r="622742" spans="2:8" x14ac:dyDescent="0.2">
      <c r="B622742" s="22"/>
      <c r="C622742" s="22"/>
      <c r="D622742" s="31"/>
      <c r="E622742" s="22"/>
      <c r="F622742" s="22"/>
      <c r="G622742" s="22"/>
      <c r="H622742" s="22"/>
    </row>
    <row r="622743" spans="2:8" x14ac:dyDescent="0.2">
      <c r="B622743" s="22"/>
      <c r="C622743" s="22"/>
      <c r="D622743" s="31"/>
      <c r="E622743" s="22"/>
      <c r="F622743" s="22"/>
      <c r="G622743" s="22"/>
      <c r="H622743" s="22"/>
    </row>
    <row r="622744" spans="2:8" x14ac:dyDescent="0.2">
      <c r="B622744" s="22"/>
      <c r="C622744" s="22"/>
      <c r="D622744" s="31"/>
      <c r="E622744" s="22"/>
      <c r="F622744" s="22"/>
      <c r="G622744" s="22"/>
      <c r="H622744" s="22"/>
    </row>
    <row r="622745" spans="2:8" x14ac:dyDescent="0.2">
      <c r="B622745" s="22"/>
      <c r="C622745" s="22"/>
      <c r="D622745" s="31"/>
      <c r="E622745" s="22"/>
      <c r="F622745" s="22"/>
      <c r="G622745" s="22"/>
      <c r="H622745" s="22"/>
    </row>
    <row r="622746" spans="2:8" x14ac:dyDescent="0.2">
      <c r="B622746" s="22"/>
      <c r="C622746" s="22"/>
      <c r="D622746" s="31"/>
      <c r="E622746" s="22"/>
      <c r="F622746" s="22"/>
      <c r="G622746" s="22"/>
      <c r="H622746" s="22"/>
    </row>
    <row r="622747" spans="2:8" x14ac:dyDescent="0.2">
      <c r="B622747" s="22"/>
      <c r="C622747" s="22"/>
      <c r="D622747" s="31"/>
      <c r="E622747" s="22"/>
      <c r="F622747" s="22"/>
      <c r="G622747" s="22"/>
      <c r="H622747" s="22"/>
    </row>
    <row r="622748" spans="2:8" x14ac:dyDescent="0.2">
      <c r="B622748" s="22"/>
      <c r="C622748" s="22"/>
      <c r="D622748" s="31"/>
      <c r="E622748" s="22"/>
      <c r="F622748" s="22"/>
      <c r="G622748" s="22"/>
      <c r="H622748" s="22"/>
    </row>
    <row r="622749" spans="2:8" x14ac:dyDescent="0.2">
      <c r="B622749" s="22"/>
      <c r="C622749" s="22"/>
      <c r="D622749" s="31"/>
      <c r="E622749" s="22"/>
      <c r="F622749" s="22"/>
      <c r="G622749" s="22"/>
      <c r="H622749" s="22"/>
    </row>
    <row r="622750" spans="2:8" x14ac:dyDescent="0.2">
      <c r="B622750" s="22"/>
      <c r="C622750" s="22"/>
      <c r="D622750" s="31"/>
      <c r="E622750" s="22"/>
      <c r="F622750" s="22"/>
      <c r="G622750" s="22"/>
      <c r="H622750" s="22"/>
    </row>
    <row r="622751" spans="2:8" x14ac:dyDescent="0.2">
      <c r="B622751" s="22"/>
      <c r="C622751" s="22"/>
      <c r="D622751" s="31"/>
      <c r="E622751" s="22"/>
      <c r="F622751" s="22"/>
      <c r="G622751" s="22"/>
      <c r="H622751" s="22"/>
    </row>
    <row r="622752" spans="2:8" x14ac:dyDescent="0.2">
      <c r="B622752" s="22"/>
      <c r="C622752" s="22"/>
      <c r="D622752" s="31"/>
      <c r="E622752" s="22"/>
      <c r="F622752" s="22"/>
      <c r="G622752" s="22"/>
      <c r="H622752" s="22"/>
    </row>
    <row r="622753" spans="2:8" x14ac:dyDescent="0.2">
      <c r="B622753" s="22"/>
      <c r="C622753" s="22"/>
      <c r="D622753" s="31"/>
      <c r="E622753" s="22"/>
      <c r="F622753" s="22"/>
      <c r="G622753" s="22"/>
      <c r="H622753" s="22"/>
    </row>
    <row r="622754" spans="2:8" x14ac:dyDescent="0.2">
      <c r="B622754" s="22"/>
      <c r="C622754" s="22"/>
      <c r="D622754" s="31"/>
      <c r="E622754" s="22"/>
      <c r="F622754" s="22"/>
      <c r="G622754" s="22"/>
      <c r="H622754" s="22"/>
    </row>
    <row r="622755" spans="2:8" x14ac:dyDescent="0.2">
      <c r="B622755" s="22"/>
      <c r="C622755" s="22"/>
      <c r="D622755" s="31"/>
      <c r="E622755" s="22"/>
      <c r="F622755" s="22"/>
      <c r="G622755" s="22"/>
      <c r="H622755" s="22"/>
    </row>
    <row r="622756" spans="2:8" x14ac:dyDescent="0.2">
      <c r="B622756" s="22"/>
      <c r="C622756" s="22"/>
      <c r="D622756" s="31"/>
      <c r="E622756" s="22"/>
      <c r="F622756" s="22"/>
      <c r="G622756" s="22"/>
      <c r="H622756" s="22"/>
    </row>
    <row r="622757" spans="2:8" x14ac:dyDescent="0.2">
      <c r="B622757" s="22"/>
      <c r="C622757" s="22"/>
      <c r="D622757" s="31"/>
      <c r="E622757" s="22"/>
      <c r="F622757" s="22"/>
      <c r="G622757" s="22"/>
      <c r="H622757" s="22"/>
    </row>
    <row r="622758" spans="2:8" x14ac:dyDescent="0.2">
      <c r="B622758" s="22"/>
      <c r="C622758" s="22"/>
      <c r="D622758" s="31"/>
      <c r="E622758" s="22"/>
      <c r="F622758" s="22"/>
      <c r="G622758" s="22"/>
      <c r="H622758" s="22"/>
    </row>
    <row r="622759" spans="2:8" x14ac:dyDescent="0.2">
      <c r="B622759" s="22"/>
      <c r="C622759" s="22"/>
      <c r="D622759" s="31"/>
      <c r="E622759" s="22"/>
      <c r="F622759" s="22"/>
      <c r="G622759" s="22"/>
      <c r="H622759" s="22"/>
    </row>
    <row r="622760" spans="2:8" x14ac:dyDescent="0.2">
      <c r="B622760" s="22"/>
      <c r="C622760" s="22"/>
      <c r="D622760" s="31"/>
      <c r="E622760" s="22"/>
      <c r="F622760" s="22"/>
      <c r="G622760" s="22"/>
      <c r="H622760" s="22"/>
    </row>
    <row r="622761" spans="2:8" x14ac:dyDescent="0.2">
      <c r="B622761" s="22"/>
      <c r="C622761" s="22"/>
      <c r="D622761" s="31"/>
      <c r="E622761" s="22"/>
      <c r="F622761" s="22"/>
      <c r="G622761" s="22"/>
      <c r="H622761" s="22"/>
    </row>
    <row r="622762" spans="2:8" x14ac:dyDescent="0.2">
      <c r="B622762" s="22"/>
      <c r="C622762" s="22"/>
      <c r="D622762" s="31"/>
      <c r="E622762" s="22"/>
      <c r="F622762" s="22"/>
      <c r="G622762" s="22"/>
      <c r="H622762" s="22"/>
    </row>
    <row r="622763" spans="2:8" x14ac:dyDescent="0.2">
      <c r="B622763" s="22"/>
      <c r="C622763" s="22"/>
      <c r="D622763" s="31"/>
      <c r="E622763" s="22"/>
      <c r="F622763" s="22"/>
      <c r="G622763" s="22"/>
      <c r="H622763" s="22"/>
    </row>
    <row r="622764" spans="2:8" x14ac:dyDescent="0.2">
      <c r="B622764" s="22"/>
      <c r="C622764" s="22"/>
      <c r="D622764" s="31"/>
      <c r="E622764" s="22"/>
      <c r="F622764" s="22"/>
      <c r="G622764" s="22"/>
      <c r="H622764" s="22"/>
    </row>
    <row r="622765" spans="2:8" x14ac:dyDescent="0.2">
      <c r="B622765" s="22"/>
      <c r="C622765" s="22"/>
      <c r="D622765" s="31"/>
      <c r="E622765" s="22"/>
      <c r="F622765" s="22"/>
      <c r="G622765" s="22"/>
      <c r="H622765" s="22"/>
    </row>
    <row r="622766" spans="2:8" x14ac:dyDescent="0.2">
      <c r="B622766" s="22"/>
      <c r="C622766" s="22"/>
      <c r="D622766" s="31"/>
      <c r="E622766" s="22"/>
      <c r="F622766" s="22"/>
      <c r="G622766" s="22"/>
      <c r="H622766" s="22"/>
    </row>
    <row r="622767" spans="2:8" x14ac:dyDescent="0.2">
      <c r="B622767" s="22"/>
      <c r="C622767" s="22"/>
      <c r="D622767" s="31"/>
      <c r="E622767" s="22"/>
      <c r="F622767" s="22"/>
      <c r="G622767" s="22"/>
      <c r="H622767" s="22"/>
    </row>
    <row r="622768" spans="2:8" x14ac:dyDescent="0.2">
      <c r="B622768" s="22"/>
      <c r="C622768" s="22"/>
      <c r="D622768" s="31"/>
      <c r="E622768" s="22"/>
      <c r="F622768" s="22"/>
      <c r="G622768" s="22"/>
      <c r="H622768" s="22"/>
    </row>
    <row r="622769" spans="2:8" x14ac:dyDescent="0.2">
      <c r="B622769" s="22"/>
      <c r="C622769" s="22"/>
      <c r="D622769" s="31"/>
      <c r="E622769" s="22"/>
      <c r="F622769" s="22"/>
      <c r="G622769" s="22"/>
      <c r="H622769" s="22"/>
    </row>
    <row r="622770" spans="2:8" x14ac:dyDescent="0.2">
      <c r="B622770" s="22"/>
      <c r="C622770" s="22"/>
      <c r="D622770" s="31"/>
      <c r="E622770" s="22"/>
      <c r="F622770" s="22"/>
      <c r="G622770" s="22"/>
      <c r="H622770" s="22"/>
    </row>
    <row r="622771" spans="2:8" x14ac:dyDescent="0.2">
      <c r="B622771" s="22"/>
      <c r="C622771" s="22"/>
      <c r="D622771" s="31"/>
      <c r="E622771" s="22"/>
      <c r="F622771" s="22"/>
      <c r="G622771" s="22"/>
      <c r="H622771" s="22"/>
    </row>
    <row r="622772" spans="2:8" x14ac:dyDescent="0.2">
      <c r="B622772" s="22"/>
      <c r="C622772" s="22"/>
      <c r="D622772" s="31"/>
      <c r="E622772" s="22"/>
      <c r="F622772" s="22"/>
      <c r="G622772" s="22"/>
      <c r="H622772" s="22"/>
    </row>
    <row r="622773" spans="2:8" x14ac:dyDescent="0.2">
      <c r="B622773" s="22"/>
      <c r="C622773" s="22"/>
      <c r="D622773" s="31"/>
      <c r="E622773" s="22"/>
      <c r="F622773" s="22"/>
      <c r="G622773" s="22"/>
      <c r="H622773" s="22"/>
    </row>
    <row r="622774" spans="2:8" x14ac:dyDescent="0.2">
      <c r="B622774" s="22"/>
      <c r="C622774" s="22"/>
      <c r="D622774" s="31"/>
      <c r="E622774" s="22"/>
      <c r="F622774" s="22"/>
      <c r="G622774" s="22"/>
      <c r="H622774" s="22"/>
    </row>
    <row r="622775" spans="2:8" x14ac:dyDescent="0.2">
      <c r="B622775" s="22"/>
      <c r="C622775" s="22"/>
      <c r="D622775" s="31"/>
      <c r="E622775" s="22"/>
      <c r="F622775" s="22"/>
      <c r="G622775" s="22"/>
      <c r="H622775" s="22"/>
    </row>
    <row r="622776" spans="2:8" x14ac:dyDescent="0.2">
      <c r="B622776" s="22"/>
      <c r="C622776" s="22"/>
      <c r="D622776" s="31"/>
      <c r="E622776" s="22"/>
      <c r="F622776" s="22"/>
      <c r="G622776" s="22"/>
      <c r="H622776" s="22"/>
    </row>
    <row r="622777" spans="2:8" x14ac:dyDescent="0.2">
      <c r="B622777" s="22"/>
      <c r="C622777" s="22"/>
      <c r="D622777" s="31"/>
      <c r="E622777" s="22"/>
      <c r="F622777" s="22"/>
      <c r="G622777" s="22"/>
      <c r="H622777" s="22"/>
    </row>
    <row r="622778" spans="2:8" x14ac:dyDescent="0.2">
      <c r="B622778" s="22"/>
      <c r="C622778" s="22"/>
      <c r="D622778" s="31"/>
      <c r="E622778" s="22"/>
      <c r="F622778" s="22"/>
      <c r="G622778" s="22"/>
      <c r="H622778" s="22"/>
    </row>
    <row r="622779" spans="2:8" x14ac:dyDescent="0.2">
      <c r="B622779" s="22"/>
      <c r="C622779" s="22"/>
      <c r="D622779" s="31"/>
      <c r="E622779" s="22"/>
      <c r="F622779" s="22"/>
      <c r="G622779" s="22"/>
      <c r="H622779" s="22"/>
    </row>
    <row r="622780" spans="2:8" x14ac:dyDescent="0.2">
      <c r="B622780" s="22"/>
      <c r="C622780" s="22"/>
      <c r="D622780" s="31"/>
      <c r="E622780" s="22"/>
      <c r="F622780" s="22"/>
      <c r="G622780" s="22"/>
      <c r="H622780" s="22"/>
    </row>
    <row r="622781" spans="2:8" x14ac:dyDescent="0.2">
      <c r="B622781" s="22"/>
      <c r="C622781" s="22"/>
      <c r="D622781" s="31"/>
      <c r="E622781" s="22"/>
      <c r="F622781" s="22"/>
      <c r="G622781" s="22"/>
      <c r="H622781" s="22"/>
    </row>
    <row r="622782" spans="2:8" x14ac:dyDescent="0.2">
      <c r="B622782" s="22"/>
      <c r="C622782" s="22"/>
      <c r="D622782" s="31"/>
      <c r="E622782" s="22"/>
      <c r="F622782" s="22"/>
      <c r="G622782" s="22"/>
      <c r="H622782" s="22"/>
    </row>
    <row r="622783" spans="2:8" x14ac:dyDescent="0.2">
      <c r="B622783" s="22"/>
      <c r="C622783" s="22"/>
      <c r="D622783" s="31"/>
      <c r="E622783" s="22"/>
      <c r="F622783" s="22"/>
      <c r="G622783" s="22"/>
      <c r="H622783" s="22"/>
    </row>
    <row r="622784" spans="2:8" x14ac:dyDescent="0.2">
      <c r="B622784" s="22"/>
      <c r="C622784" s="22"/>
      <c r="D622784" s="31"/>
      <c r="E622784" s="22"/>
      <c r="F622784" s="22"/>
      <c r="G622784" s="22"/>
      <c r="H622784" s="22"/>
    </row>
    <row r="622785" spans="2:8" x14ac:dyDescent="0.2">
      <c r="B622785" s="22"/>
      <c r="C622785" s="22"/>
      <c r="D622785" s="31"/>
      <c r="E622785" s="22"/>
      <c r="F622785" s="22"/>
      <c r="G622785" s="22"/>
      <c r="H622785" s="22"/>
    </row>
    <row r="622786" spans="2:8" x14ac:dyDescent="0.2">
      <c r="B622786" s="22"/>
      <c r="C622786" s="22"/>
      <c r="D622786" s="31"/>
      <c r="E622786" s="22"/>
      <c r="F622786" s="22"/>
      <c r="G622786" s="22"/>
      <c r="H622786" s="22"/>
    </row>
    <row r="622787" spans="2:8" x14ac:dyDescent="0.2">
      <c r="B622787" s="22"/>
      <c r="C622787" s="22"/>
      <c r="D622787" s="31"/>
      <c r="E622787" s="22"/>
      <c r="F622787" s="22"/>
      <c r="G622787" s="22"/>
      <c r="H622787" s="22"/>
    </row>
    <row r="622788" spans="2:8" x14ac:dyDescent="0.2">
      <c r="B622788" s="22"/>
      <c r="C622788" s="22"/>
      <c r="D622788" s="31"/>
      <c r="E622788" s="22"/>
      <c r="F622788" s="22"/>
      <c r="G622788" s="22"/>
      <c r="H622788" s="22"/>
    </row>
    <row r="622789" spans="2:8" x14ac:dyDescent="0.2">
      <c r="B622789" s="22"/>
      <c r="C622789" s="22"/>
      <c r="D622789" s="31"/>
      <c r="E622789" s="22"/>
      <c r="F622789" s="22"/>
      <c r="G622789" s="22"/>
      <c r="H622789" s="22"/>
    </row>
    <row r="622790" spans="2:8" x14ac:dyDescent="0.2">
      <c r="B622790" s="22"/>
      <c r="C622790" s="22"/>
      <c r="D622790" s="31"/>
      <c r="E622790" s="22"/>
      <c r="F622790" s="22"/>
      <c r="G622790" s="22"/>
      <c r="H622790" s="22"/>
    </row>
    <row r="622791" spans="2:8" x14ac:dyDescent="0.2">
      <c r="B622791" s="22"/>
      <c r="C622791" s="22"/>
      <c r="D622791" s="31"/>
      <c r="E622791" s="22"/>
      <c r="F622791" s="22"/>
      <c r="G622791" s="22"/>
      <c r="H622791" s="22"/>
    </row>
    <row r="622792" spans="2:8" x14ac:dyDescent="0.2">
      <c r="B622792" s="22"/>
      <c r="C622792" s="22"/>
      <c r="D622792" s="31"/>
      <c r="E622792" s="22"/>
      <c r="F622792" s="22"/>
      <c r="G622792" s="22"/>
      <c r="H622792" s="22"/>
    </row>
    <row r="622793" spans="2:8" x14ac:dyDescent="0.2">
      <c r="B622793" s="22"/>
      <c r="C622793" s="22"/>
      <c r="D622793" s="31"/>
      <c r="E622793" s="22"/>
      <c r="F622793" s="22"/>
      <c r="G622793" s="22"/>
      <c r="H622793" s="22"/>
    </row>
    <row r="622794" spans="2:8" x14ac:dyDescent="0.2">
      <c r="B622794" s="22"/>
      <c r="C622794" s="22"/>
      <c r="D622794" s="31"/>
      <c r="E622794" s="22"/>
      <c r="F622794" s="22"/>
      <c r="G622794" s="22"/>
      <c r="H622794" s="22"/>
    </row>
    <row r="622795" spans="2:8" x14ac:dyDescent="0.2">
      <c r="B622795" s="22"/>
      <c r="C622795" s="22"/>
      <c r="D622795" s="31"/>
      <c r="E622795" s="22"/>
      <c r="F622795" s="22"/>
      <c r="G622795" s="22"/>
      <c r="H622795" s="22"/>
    </row>
    <row r="622796" spans="2:8" x14ac:dyDescent="0.2">
      <c r="B622796" s="22"/>
      <c r="C622796" s="22"/>
      <c r="D622796" s="31"/>
      <c r="E622796" s="22"/>
      <c r="F622796" s="22"/>
      <c r="G622796" s="22"/>
      <c r="H622796" s="22"/>
    </row>
    <row r="622797" spans="2:8" x14ac:dyDescent="0.2">
      <c r="B622797" s="22"/>
      <c r="C622797" s="22"/>
      <c r="D622797" s="31"/>
      <c r="E622797" s="22"/>
      <c r="F622797" s="22"/>
      <c r="G622797" s="22"/>
      <c r="H622797" s="22"/>
    </row>
    <row r="622798" spans="2:8" x14ac:dyDescent="0.2">
      <c r="B622798" s="22"/>
      <c r="C622798" s="22"/>
      <c r="D622798" s="31"/>
      <c r="E622798" s="22"/>
      <c r="F622798" s="22"/>
      <c r="G622798" s="22"/>
      <c r="H622798" s="22"/>
    </row>
    <row r="622799" spans="2:8" x14ac:dyDescent="0.2">
      <c r="B622799" s="22"/>
      <c r="C622799" s="22"/>
      <c r="D622799" s="31"/>
      <c r="E622799" s="22"/>
      <c r="F622799" s="22"/>
      <c r="G622799" s="22"/>
      <c r="H622799" s="22"/>
    </row>
    <row r="622800" spans="2:8" x14ac:dyDescent="0.2">
      <c r="B622800" s="22"/>
      <c r="C622800" s="22"/>
      <c r="D622800" s="31"/>
      <c r="E622800" s="22"/>
      <c r="F622800" s="22"/>
      <c r="G622800" s="22"/>
      <c r="H622800" s="22"/>
    </row>
    <row r="622801" spans="2:8" x14ac:dyDescent="0.2">
      <c r="B622801" s="22"/>
      <c r="C622801" s="22"/>
      <c r="D622801" s="31"/>
      <c r="E622801" s="22"/>
      <c r="F622801" s="22"/>
      <c r="G622801" s="22"/>
      <c r="H622801" s="22"/>
    </row>
    <row r="622802" spans="2:8" x14ac:dyDescent="0.2">
      <c r="B622802" s="22"/>
      <c r="C622802" s="22"/>
      <c r="D622802" s="31"/>
      <c r="E622802" s="22"/>
      <c r="F622802" s="22"/>
      <c r="G622802" s="22"/>
      <c r="H622802" s="22"/>
    </row>
    <row r="622803" spans="2:8" x14ac:dyDescent="0.2">
      <c r="B622803" s="22"/>
      <c r="C622803" s="22"/>
      <c r="D622803" s="31"/>
      <c r="E622803" s="22"/>
      <c r="F622803" s="22"/>
      <c r="G622803" s="22"/>
      <c r="H622803" s="22"/>
    </row>
    <row r="622804" spans="2:8" x14ac:dyDescent="0.2">
      <c r="B622804" s="22"/>
      <c r="C622804" s="22"/>
      <c r="D622804" s="31"/>
      <c r="E622804" s="22"/>
      <c r="F622804" s="22"/>
      <c r="G622804" s="22"/>
      <c r="H622804" s="22"/>
    </row>
    <row r="622805" spans="2:8" x14ac:dyDescent="0.2">
      <c r="B622805" s="22"/>
      <c r="C622805" s="22"/>
      <c r="D622805" s="31"/>
      <c r="E622805" s="22"/>
      <c r="F622805" s="22"/>
      <c r="G622805" s="22"/>
      <c r="H622805" s="22"/>
    </row>
    <row r="622806" spans="2:8" x14ac:dyDescent="0.2">
      <c r="B622806" s="22"/>
      <c r="C622806" s="22"/>
      <c r="D622806" s="31"/>
      <c r="E622806" s="22"/>
      <c r="F622806" s="22"/>
      <c r="G622806" s="22"/>
      <c r="H622806" s="22"/>
    </row>
    <row r="622807" spans="2:8" x14ac:dyDescent="0.2">
      <c r="B622807" s="22"/>
      <c r="C622807" s="22"/>
      <c r="D622807" s="31"/>
      <c r="E622807" s="22"/>
      <c r="F622807" s="22"/>
      <c r="G622807" s="22"/>
      <c r="H622807" s="22"/>
    </row>
    <row r="622808" spans="2:8" x14ac:dyDescent="0.2">
      <c r="B622808" s="22"/>
      <c r="C622808" s="22"/>
      <c r="D622808" s="31"/>
      <c r="E622808" s="22"/>
      <c r="F622808" s="22"/>
      <c r="G622808" s="22"/>
      <c r="H622808" s="22"/>
    </row>
    <row r="622809" spans="2:8" x14ac:dyDescent="0.2">
      <c r="B622809" s="22"/>
      <c r="C622809" s="22"/>
      <c r="D622809" s="31"/>
      <c r="E622809" s="22"/>
      <c r="F622809" s="22"/>
      <c r="G622809" s="22"/>
      <c r="H622809" s="22"/>
    </row>
    <row r="622810" spans="2:8" x14ac:dyDescent="0.2">
      <c r="B622810" s="22"/>
      <c r="C622810" s="22"/>
      <c r="D622810" s="31"/>
      <c r="E622810" s="22"/>
      <c r="F622810" s="22"/>
      <c r="G622810" s="22"/>
      <c r="H622810" s="22"/>
    </row>
    <row r="622811" spans="2:8" x14ac:dyDescent="0.2">
      <c r="B622811" s="22"/>
      <c r="C622811" s="22"/>
      <c r="D622811" s="31"/>
      <c r="E622811" s="22"/>
      <c r="F622811" s="22"/>
      <c r="G622811" s="22"/>
      <c r="H622811" s="22"/>
    </row>
    <row r="622812" spans="2:8" x14ac:dyDescent="0.2">
      <c r="B622812" s="22"/>
      <c r="C622812" s="22"/>
      <c r="D622812" s="31"/>
      <c r="E622812" s="22"/>
      <c r="F622812" s="22"/>
      <c r="G622812" s="22"/>
      <c r="H622812" s="22"/>
    </row>
    <row r="622813" spans="2:8" x14ac:dyDescent="0.2">
      <c r="B622813" s="22"/>
      <c r="C622813" s="22"/>
      <c r="D622813" s="31"/>
      <c r="E622813" s="22"/>
      <c r="F622813" s="22"/>
      <c r="G622813" s="22"/>
      <c r="H622813" s="22"/>
    </row>
    <row r="622814" spans="2:8" x14ac:dyDescent="0.2">
      <c r="B622814" s="23"/>
      <c r="C622814" s="23"/>
      <c r="D622814" s="31"/>
      <c r="E622814" s="23"/>
      <c r="F622814" s="23"/>
      <c r="G622814" s="23"/>
      <c r="H622814" s="22"/>
    </row>
    <row r="622815" spans="2:8" x14ac:dyDescent="0.2">
      <c r="B622815" s="24"/>
      <c r="C622815" s="24"/>
      <c r="D622815" s="32"/>
      <c r="E622815" s="24"/>
      <c r="F622815" s="24"/>
      <c r="G622815" s="24"/>
      <c r="H622815" s="23"/>
    </row>
    <row r="622816" spans="2:8" x14ac:dyDescent="0.2">
      <c r="B622816" s="25"/>
      <c r="C622816" s="25"/>
      <c r="D622816" s="31"/>
      <c r="E622816" s="25"/>
      <c r="F622816" s="25"/>
      <c r="G622816" s="25"/>
      <c r="H622816" s="24"/>
    </row>
    <row r="622817" spans="2:8" x14ac:dyDescent="0.2">
      <c r="B622817" s="25"/>
      <c r="C622817" s="25"/>
      <c r="D622817" s="31"/>
      <c r="E622817" s="25"/>
      <c r="F622817" s="25"/>
      <c r="G622817" s="25"/>
      <c r="H622817" s="25"/>
    </row>
    <row r="622818" spans="2:8" x14ac:dyDescent="0.2">
      <c r="B622818" s="25"/>
      <c r="C622818" s="25"/>
      <c r="D622818" s="31"/>
      <c r="E622818" s="25"/>
      <c r="F622818" s="25"/>
      <c r="G622818" s="25"/>
      <c r="H622818" s="25"/>
    </row>
    <row r="622819" spans="2:8" x14ac:dyDescent="0.2">
      <c r="B622819" s="25"/>
      <c r="C622819" s="25"/>
      <c r="D622819" s="31"/>
      <c r="E622819" s="25"/>
      <c r="F622819" s="25"/>
      <c r="G622819" s="25"/>
      <c r="H622819" s="25"/>
    </row>
    <row r="622820" spans="2:8" x14ac:dyDescent="0.2">
      <c r="B622820" s="25"/>
      <c r="C622820" s="25"/>
      <c r="D622820" s="31"/>
      <c r="E622820" s="25"/>
      <c r="F622820" s="25"/>
      <c r="G622820" s="25"/>
      <c r="H622820" s="25"/>
    </row>
    <row r="622821" spans="2:8" x14ac:dyDescent="0.2">
      <c r="B622821" s="25"/>
      <c r="C622821" s="25"/>
      <c r="D622821" s="31"/>
      <c r="E622821" s="25"/>
      <c r="F622821" s="25"/>
      <c r="G622821" s="25"/>
      <c r="H622821" s="25"/>
    </row>
    <row r="622822" spans="2:8" x14ac:dyDescent="0.2">
      <c r="B622822" s="21"/>
      <c r="C622822" s="21"/>
      <c r="D622822" s="31"/>
      <c r="E622822" s="21"/>
      <c r="F622822" s="21"/>
      <c r="G622822" s="21"/>
      <c r="H622822" s="25"/>
    </row>
    <row r="622823" spans="2:8" x14ac:dyDescent="0.2">
      <c r="B622823" s="25"/>
      <c r="C622823" s="25"/>
      <c r="D622823" s="31"/>
      <c r="E622823" s="25"/>
      <c r="F622823" s="25"/>
      <c r="G622823" s="25"/>
      <c r="H622823" s="21"/>
    </row>
    <row r="622824" spans="2:8" x14ac:dyDescent="0.2">
      <c r="B622824" s="25"/>
      <c r="C622824" s="25"/>
      <c r="D622824" s="31"/>
      <c r="E622824" s="25"/>
      <c r="F622824" s="25"/>
      <c r="G622824" s="25"/>
      <c r="H622824" s="25"/>
    </row>
    <row r="622825" spans="2:8" x14ac:dyDescent="0.2">
      <c r="B622825" s="25"/>
      <c r="C622825" s="25"/>
      <c r="D622825" s="31"/>
      <c r="E622825" s="25"/>
      <c r="F622825" s="25"/>
      <c r="G622825" s="25"/>
      <c r="H622825" s="25"/>
    </row>
    <row r="622826" spans="2:8" x14ac:dyDescent="0.2">
      <c r="B622826" s="25"/>
      <c r="C622826" s="25"/>
      <c r="D622826" s="31"/>
      <c r="E622826" s="25"/>
      <c r="F622826" s="25"/>
      <c r="G622826" s="25"/>
      <c r="H622826" s="25"/>
    </row>
    <row r="622827" spans="2:8" x14ac:dyDescent="0.2">
      <c r="B622827" s="25"/>
      <c r="C622827" s="25"/>
      <c r="D622827" s="31"/>
      <c r="E622827" s="25"/>
      <c r="F622827" s="25"/>
      <c r="G622827" s="25"/>
      <c r="H622827" s="25"/>
    </row>
    <row r="622828" spans="2:8" x14ac:dyDescent="0.2">
      <c r="B622828" s="25"/>
      <c r="C622828" s="25"/>
      <c r="D622828" s="31"/>
      <c r="E622828" s="25"/>
      <c r="F622828" s="25"/>
      <c r="G622828" s="25"/>
      <c r="H622828" s="25"/>
    </row>
    <row r="622829" spans="2:8" x14ac:dyDescent="0.2">
      <c r="B622829" s="25"/>
      <c r="C622829" s="25"/>
      <c r="D622829" s="31"/>
      <c r="E622829" s="25"/>
      <c r="F622829" s="25"/>
      <c r="G622829" s="25"/>
      <c r="H622829" s="25"/>
    </row>
    <row r="622830" spans="2:8" x14ac:dyDescent="0.2">
      <c r="B622830" s="25"/>
      <c r="C622830" s="25"/>
      <c r="D622830" s="31"/>
      <c r="E622830" s="25"/>
      <c r="F622830" s="25"/>
      <c r="G622830" s="25"/>
      <c r="H622830" s="25"/>
    </row>
    <row r="622831" spans="2:8" x14ac:dyDescent="0.2">
      <c r="B622831" s="25"/>
      <c r="C622831" s="25"/>
      <c r="D622831" s="31"/>
      <c r="E622831" s="25"/>
      <c r="F622831" s="25"/>
      <c r="G622831" s="25"/>
      <c r="H622831" s="25"/>
    </row>
    <row r="622832" spans="2:8" x14ac:dyDescent="0.2">
      <c r="B622832" s="25"/>
      <c r="C622832" s="25"/>
      <c r="D622832" s="31"/>
      <c r="E622832" s="25"/>
      <c r="F622832" s="25"/>
      <c r="G622832" s="25"/>
      <c r="H622832" s="25"/>
    </row>
    <row r="622833" spans="2:8" x14ac:dyDescent="0.2">
      <c r="B622833" s="25"/>
      <c r="C622833" s="25"/>
      <c r="D622833" s="31"/>
      <c r="E622833" s="25"/>
      <c r="F622833" s="25"/>
      <c r="G622833" s="25"/>
      <c r="H622833" s="25"/>
    </row>
    <row r="622834" spans="2:8" x14ac:dyDescent="0.2">
      <c r="B622834" s="25"/>
      <c r="C622834" s="25"/>
      <c r="D622834" s="31"/>
      <c r="E622834" s="25"/>
      <c r="F622834" s="25"/>
      <c r="G622834" s="25"/>
      <c r="H622834" s="25"/>
    </row>
    <row r="622835" spans="2:8" x14ac:dyDescent="0.2">
      <c r="B622835" s="25"/>
      <c r="C622835" s="25"/>
      <c r="D622835" s="31"/>
      <c r="E622835" s="25"/>
      <c r="F622835" s="25"/>
      <c r="G622835" s="25"/>
      <c r="H622835" s="25"/>
    </row>
    <row r="622836" spans="2:8" x14ac:dyDescent="0.2">
      <c r="B622836" s="25"/>
      <c r="C622836" s="25"/>
      <c r="D622836" s="31"/>
      <c r="E622836" s="25"/>
      <c r="F622836" s="25"/>
      <c r="G622836" s="25"/>
      <c r="H622836" s="25"/>
    </row>
    <row r="622837" spans="2:8" x14ac:dyDescent="0.2">
      <c r="B622837" s="25"/>
      <c r="C622837" s="25"/>
      <c r="D622837" s="31"/>
      <c r="E622837" s="25"/>
      <c r="F622837" s="25"/>
      <c r="G622837" s="25"/>
      <c r="H622837" s="25"/>
    </row>
    <row r="622838" spans="2:8" x14ac:dyDescent="0.2">
      <c r="B622838" s="25"/>
      <c r="C622838" s="25"/>
      <c r="D622838" s="31"/>
      <c r="E622838" s="25"/>
      <c r="F622838" s="25"/>
      <c r="G622838" s="25"/>
      <c r="H622838" s="25"/>
    </row>
    <row r="622839" spans="2:8" x14ac:dyDescent="0.2">
      <c r="B622839" s="25"/>
      <c r="C622839" s="25"/>
      <c r="D622839" s="31"/>
      <c r="E622839" s="25"/>
      <c r="F622839" s="25"/>
      <c r="G622839" s="25"/>
      <c r="H622839" s="25"/>
    </row>
    <row r="622840" spans="2:8" x14ac:dyDescent="0.2">
      <c r="B622840" s="25"/>
      <c r="C622840" s="25"/>
      <c r="D622840" s="31"/>
      <c r="E622840" s="25"/>
      <c r="F622840" s="25"/>
      <c r="G622840" s="25"/>
      <c r="H622840" s="25"/>
    </row>
    <row r="622841" spans="2:8" x14ac:dyDescent="0.2">
      <c r="B622841" s="25"/>
      <c r="C622841" s="25"/>
      <c r="D622841" s="31"/>
      <c r="E622841" s="25"/>
      <c r="F622841" s="25"/>
      <c r="G622841" s="25"/>
      <c r="H622841" s="25"/>
    </row>
    <row r="622842" spans="2:8" x14ac:dyDescent="0.2">
      <c r="B622842" s="25"/>
      <c r="C622842" s="25"/>
      <c r="D622842" s="31"/>
      <c r="E622842" s="25"/>
      <c r="F622842" s="25"/>
      <c r="G622842" s="25"/>
      <c r="H622842" s="25"/>
    </row>
    <row r="622843" spans="2:8" x14ac:dyDescent="0.2">
      <c r="B622843" s="25"/>
      <c r="C622843" s="25"/>
      <c r="D622843" s="31"/>
      <c r="E622843" s="25"/>
      <c r="F622843" s="25"/>
      <c r="G622843" s="25"/>
      <c r="H622843" s="25"/>
    </row>
    <row r="622844" spans="2:8" x14ac:dyDescent="0.2">
      <c r="B622844" s="25"/>
      <c r="C622844" s="25"/>
      <c r="D622844" s="31"/>
      <c r="E622844" s="25"/>
      <c r="F622844" s="25"/>
      <c r="G622844" s="25"/>
      <c r="H622844" s="25"/>
    </row>
    <row r="622845" spans="2:8" x14ac:dyDescent="0.2">
      <c r="B622845" s="25"/>
      <c r="C622845" s="25"/>
      <c r="D622845" s="31"/>
      <c r="E622845" s="25"/>
      <c r="F622845" s="25"/>
      <c r="G622845" s="25"/>
      <c r="H622845" s="25"/>
    </row>
    <row r="622846" spans="2:8" x14ac:dyDescent="0.2">
      <c r="B622846" s="25"/>
      <c r="C622846" s="25"/>
      <c r="D622846" s="31"/>
      <c r="E622846" s="25"/>
      <c r="F622846" s="25"/>
      <c r="G622846" s="25"/>
      <c r="H622846" s="25"/>
    </row>
    <row r="622847" spans="2:8" x14ac:dyDescent="0.2">
      <c r="B622847" s="25"/>
      <c r="C622847" s="25"/>
      <c r="D622847" s="31"/>
      <c r="E622847" s="25"/>
      <c r="F622847" s="25"/>
      <c r="G622847" s="25"/>
      <c r="H622847" s="25"/>
    </row>
    <row r="622848" spans="2:8" x14ac:dyDescent="0.2">
      <c r="B622848" s="25"/>
      <c r="C622848" s="25"/>
      <c r="D622848" s="31"/>
      <c r="E622848" s="25"/>
      <c r="F622848" s="25"/>
      <c r="G622848" s="25"/>
      <c r="H622848" s="25"/>
    </row>
    <row r="622849" spans="2:8" x14ac:dyDescent="0.2">
      <c r="B622849" s="25"/>
      <c r="C622849" s="25"/>
      <c r="D622849" s="31"/>
      <c r="E622849" s="25"/>
      <c r="F622849" s="25"/>
      <c r="G622849" s="25"/>
      <c r="H622849" s="25"/>
    </row>
    <row r="622850" spans="2:8" x14ac:dyDescent="0.2">
      <c r="B622850" s="25"/>
      <c r="C622850" s="25"/>
      <c r="D622850" s="31"/>
      <c r="E622850" s="25"/>
      <c r="F622850" s="25"/>
      <c r="G622850" s="25"/>
      <c r="H622850" s="25"/>
    </row>
    <row r="622851" spans="2:8" x14ac:dyDescent="0.2">
      <c r="B622851" s="25"/>
      <c r="C622851" s="25"/>
      <c r="D622851" s="31"/>
      <c r="E622851" s="25"/>
      <c r="F622851" s="25"/>
      <c r="G622851" s="25"/>
      <c r="H622851" s="25"/>
    </row>
    <row r="622852" spans="2:8" x14ac:dyDescent="0.2">
      <c r="B622852" s="25"/>
      <c r="C622852" s="25"/>
      <c r="D622852" s="31"/>
      <c r="E622852" s="25"/>
      <c r="F622852" s="25"/>
      <c r="G622852" s="25"/>
      <c r="H622852" s="25"/>
    </row>
    <row r="622853" spans="2:8" x14ac:dyDescent="0.2">
      <c r="B622853" s="25"/>
      <c r="C622853" s="25"/>
      <c r="D622853" s="31"/>
      <c r="E622853" s="25"/>
      <c r="F622853" s="25"/>
      <c r="G622853" s="25"/>
      <c r="H622853" s="25"/>
    </row>
    <row r="622854" spans="2:8" x14ac:dyDescent="0.2">
      <c r="B622854" s="25"/>
      <c r="C622854" s="25"/>
      <c r="D622854" s="31"/>
      <c r="E622854" s="25"/>
      <c r="F622854" s="25"/>
      <c r="G622854" s="25"/>
      <c r="H622854" s="25"/>
    </row>
    <row r="622855" spans="2:8" x14ac:dyDescent="0.2">
      <c r="B622855" s="25"/>
      <c r="C622855" s="25"/>
      <c r="D622855" s="31"/>
      <c r="E622855" s="25"/>
      <c r="F622855" s="25"/>
      <c r="G622855" s="25"/>
      <c r="H622855" s="25"/>
    </row>
    <row r="622856" spans="2:8" x14ac:dyDescent="0.2">
      <c r="B622856" s="25"/>
      <c r="C622856" s="25"/>
      <c r="D622856" s="31"/>
      <c r="E622856" s="25"/>
      <c r="F622856" s="25"/>
      <c r="G622856" s="25"/>
      <c r="H622856" s="25"/>
    </row>
    <row r="622857" spans="2:8" x14ac:dyDescent="0.2">
      <c r="B622857" s="25"/>
      <c r="C622857" s="25"/>
      <c r="D622857" s="31"/>
      <c r="E622857" s="25"/>
      <c r="F622857" s="25"/>
      <c r="G622857" s="25"/>
      <c r="H622857" s="25"/>
    </row>
    <row r="622858" spans="2:8" x14ac:dyDescent="0.2">
      <c r="B622858" s="25"/>
      <c r="C622858" s="25"/>
      <c r="D622858" s="31"/>
      <c r="E622858" s="25"/>
      <c r="F622858" s="25"/>
      <c r="G622858" s="25"/>
      <c r="H622858" s="25"/>
    </row>
    <row r="622859" spans="2:8" x14ac:dyDescent="0.2">
      <c r="B622859" s="25"/>
      <c r="C622859" s="25"/>
      <c r="D622859" s="31"/>
      <c r="E622859" s="25"/>
      <c r="F622859" s="25"/>
      <c r="G622859" s="25"/>
      <c r="H622859" s="25"/>
    </row>
    <row r="622860" spans="2:8" x14ac:dyDescent="0.2">
      <c r="B622860" s="25"/>
      <c r="C622860" s="25"/>
      <c r="D622860" s="31"/>
      <c r="E622860" s="25"/>
      <c r="F622860" s="25"/>
      <c r="G622860" s="25"/>
      <c r="H622860" s="25"/>
    </row>
    <row r="622861" spans="2:8" x14ac:dyDescent="0.2">
      <c r="B622861" s="25"/>
      <c r="C622861" s="25"/>
      <c r="D622861" s="31"/>
      <c r="E622861" s="25"/>
      <c r="F622861" s="25"/>
      <c r="G622861" s="25"/>
      <c r="H622861" s="25"/>
    </row>
    <row r="622862" spans="2:8" x14ac:dyDescent="0.2">
      <c r="B622862" s="25"/>
      <c r="C622862" s="25"/>
      <c r="D622862" s="31"/>
      <c r="E622862" s="25"/>
      <c r="F622862" s="25"/>
      <c r="G622862" s="25"/>
      <c r="H622862" s="25"/>
    </row>
    <row r="622863" spans="2:8" x14ac:dyDescent="0.2">
      <c r="B622863" s="25"/>
      <c r="C622863" s="25"/>
      <c r="D622863" s="31"/>
      <c r="E622863" s="25"/>
      <c r="F622863" s="25"/>
      <c r="G622863" s="25"/>
      <c r="H622863" s="25"/>
    </row>
    <row r="622864" spans="2:8" x14ac:dyDescent="0.2">
      <c r="B622864" s="25"/>
      <c r="C622864" s="25"/>
      <c r="D622864" s="31"/>
      <c r="E622864" s="25"/>
      <c r="F622864" s="25"/>
      <c r="G622864" s="25"/>
      <c r="H622864" s="25"/>
    </row>
    <row r="622865" spans="2:8" x14ac:dyDescent="0.2">
      <c r="B622865" s="25"/>
      <c r="C622865" s="25"/>
      <c r="D622865" s="31"/>
      <c r="E622865" s="25"/>
      <c r="F622865" s="25"/>
      <c r="G622865" s="25"/>
      <c r="H622865" s="25"/>
    </row>
    <row r="622866" spans="2:8" x14ac:dyDescent="0.2">
      <c r="B622866" s="25"/>
      <c r="C622866" s="25"/>
      <c r="D622866" s="31"/>
      <c r="E622866" s="25"/>
      <c r="F622866" s="25"/>
      <c r="G622866" s="25"/>
      <c r="H622866" s="25"/>
    </row>
    <row r="622867" spans="2:8" x14ac:dyDescent="0.2">
      <c r="B622867" s="25"/>
      <c r="C622867" s="25"/>
      <c r="D622867" s="31"/>
      <c r="E622867" s="25"/>
      <c r="F622867" s="25"/>
      <c r="G622867" s="25"/>
      <c r="H622867" s="25"/>
    </row>
    <row r="622868" spans="2:8" x14ac:dyDescent="0.2">
      <c r="B622868" s="25"/>
      <c r="C622868" s="25"/>
      <c r="D622868" s="31"/>
      <c r="E622868" s="25"/>
      <c r="F622868" s="25"/>
      <c r="G622868" s="25"/>
      <c r="H622868" s="25"/>
    </row>
    <row r="622869" spans="2:8" x14ac:dyDescent="0.2">
      <c r="B622869" s="25"/>
      <c r="C622869" s="25"/>
      <c r="D622869" s="31"/>
      <c r="E622869" s="25"/>
      <c r="F622869" s="25"/>
      <c r="G622869" s="25"/>
      <c r="H622869" s="25"/>
    </row>
    <row r="622870" spans="2:8" x14ac:dyDescent="0.2">
      <c r="B622870" s="25"/>
      <c r="C622870" s="25"/>
      <c r="D622870" s="31"/>
      <c r="E622870" s="25"/>
      <c r="F622870" s="25"/>
      <c r="G622870" s="25"/>
      <c r="H622870" s="25"/>
    </row>
    <row r="622871" spans="2:8" x14ac:dyDescent="0.2">
      <c r="B622871" s="25"/>
      <c r="C622871" s="25"/>
      <c r="D622871" s="31"/>
      <c r="E622871" s="25"/>
      <c r="F622871" s="25"/>
      <c r="G622871" s="25"/>
      <c r="H622871" s="25"/>
    </row>
    <row r="622872" spans="2:8" x14ac:dyDescent="0.2">
      <c r="B622872" s="25"/>
      <c r="C622872" s="25"/>
      <c r="D622872" s="31"/>
      <c r="E622872" s="25"/>
      <c r="F622872" s="25"/>
      <c r="G622872" s="25"/>
      <c r="H622872" s="25"/>
    </row>
    <row r="622873" spans="2:8" x14ac:dyDescent="0.2">
      <c r="B622873" s="25"/>
      <c r="C622873" s="25"/>
      <c r="D622873" s="31"/>
      <c r="E622873" s="25"/>
      <c r="F622873" s="25"/>
      <c r="G622873" s="25"/>
      <c r="H622873" s="25"/>
    </row>
    <row r="622874" spans="2:8" x14ac:dyDescent="0.2">
      <c r="B622874" s="25"/>
      <c r="C622874" s="25"/>
      <c r="D622874" s="31"/>
      <c r="E622874" s="25"/>
      <c r="F622874" s="25"/>
      <c r="G622874" s="25"/>
      <c r="H622874" s="25"/>
    </row>
    <row r="622875" spans="2:8" x14ac:dyDescent="0.2">
      <c r="B622875" s="25"/>
      <c r="C622875" s="25"/>
      <c r="D622875" s="31"/>
      <c r="E622875" s="25"/>
      <c r="F622875" s="25"/>
      <c r="G622875" s="25"/>
      <c r="H622875" s="25"/>
    </row>
    <row r="622876" spans="2:8" x14ac:dyDescent="0.2">
      <c r="B622876" s="25"/>
      <c r="C622876" s="25"/>
      <c r="D622876" s="31"/>
      <c r="E622876" s="25"/>
      <c r="F622876" s="25"/>
      <c r="G622876" s="25"/>
      <c r="H622876" s="25"/>
    </row>
    <row r="622877" spans="2:8" x14ac:dyDescent="0.2">
      <c r="B622877" s="25"/>
      <c r="C622877" s="25"/>
      <c r="D622877" s="31"/>
      <c r="E622877" s="25"/>
      <c r="F622877" s="25"/>
      <c r="G622877" s="25"/>
      <c r="H622877" s="25"/>
    </row>
    <row r="622878" spans="2:8" x14ac:dyDescent="0.2">
      <c r="B622878" s="25"/>
      <c r="C622878" s="25"/>
      <c r="D622878" s="31"/>
      <c r="E622878" s="25"/>
      <c r="F622878" s="25"/>
      <c r="G622878" s="25"/>
      <c r="H622878" s="25"/>
    </row>
    <row r="622879" spans="2:8" x14ac:dyDescent="0.2">
      <c r="B622879" s="25"/>
      <c r="C622879" s="25"/>
      <c r="D622879" s="31"/>
      <c r="E622879" s="25"/>
      <c r="F622879" s="25"/>
      <c r="G622879" s="25"/>
      <c r="H622879" s="25"/>
    </row>
    <row r="622880" spans="2:8" x14ac:dyDescent="0.2">
      <c r="B622880" s="25"/>
      <c r="C622880" s="25"/>
      <c r="D622880" s="31"/>
      <c r="E622880" s="25"/>
      <c r="F622880" s="25"/>
      <c r="G622880" s="25"/>
      <c r="H622880" s="25"/>
    </row>
    <row r="622881" spans="2:8" x14ac:dyDescent="0.2">
      <c r="B622881" s="25"/>
      <c r="C622881" s="25"/>
      <c r="D622881" s="31"/>
      <c r="E622881" s="25"/>
      <c r="F622881" s="25"/>
      <c r="G622881" s="25"/>
      <c r="H622881" s="25"/>
    </row>
    <row r="622882" spans="2:8" x14ac:dyDescent="0.2">
      <c r="B622882" s="25"/>
      <c r="C622882" s="25"/>
      <c r="D622882" s="31"/>
      <c r="E622882" s="25"/>
      <c r="F622882" s="25"/>
      <c r="G622882" s="25"/>
      <c r="H622882" s="25"/>
    </row>
    <row r="622883" spans="2:8" x14ac:dyDescent="0.2">
      <c r="B622883" s="25"/>
      <c r="C622883" s="25"/>
      <c r="D622883" s="31"/>
      <c r="E622883" s="25"/>
      <c r="F622883" s="25"/>
      <c r="G622883" s="25"/>
      <c r="H622883" s="25"/>
    </row>
    <row r="622884" spans="2:8" x14ac:dyDescent="0.2">
      <c r="B622884" s="25"/>
      <c r="C622884" s="25"/>
      <c r="D622884" s="31"/>
      <c r="E622884" s="25"/>
      <c r="F622884" s="25"/>
      <c r="G622884" s="25"/>
      <c r="H622884" s="25"/>
    </row>
    <row r="622885" spans="2:8" x14ac:dyDescent="0.2">
      <c r="B622885" s="25"/>
      <c r="C622885" s="25"/>
      <c r="D622885" s="31"/>
      <c r="E622885" s="25"/>
      <c r="F622885" s="25"/>
      <c r="G622885" s="25"/>
      <c r="H622885" s="25"/>
    </row>
    <row r="622886" spans="2:8" x14ac:dyDescent="0.2">
      <c r="B622886" s="25"/>
      <c r="C622886" s="25"/>
      <c r="D622886" s="31"/>
      <c r="E622886" s="25"/>
      <c r="F622886" s="25"/>
      <c r="G622886" s="25"/>
      <c r="H622886" s="25"/>
    </row>
    <row r="622887" spans="2:8" x14ac:dyDescent="0.2">
      <c r="B622887" s="25"/>
      <c r="C622887" s="25"/>
      <c r="D622887" s="31"/>
      <c r="E622887" s="25"/>
      <c r="F622887" s="25"/>
      <c r="G622887" s="25"/>
      <c r="H622887" s="25"/>
    </row>
    <row r="622888" spans="2:8" x14ac:dyDescent="0.2">
      <c r="B622888" s="25"/>
      <c r="C622888" s="25"/>
      <c r="D622888" s="31"/>
      <c r="E622888" s="25"/>
      <c r="F622888" s="25"/>
      <c r="G622888" s="25"/>
      <c r="H622888" s="25"/>
    </row>
    <row r="622889" spans="2:8" x14ac:dyDescent="0.2">
      <c r="B622889" s="25"/>
      <c r="C622889" s="25"/>
      <c r="D622889" s="31"/>
      <c r="E622889" s="25"/>
      <c r="F622889" s="25"/>
      <c r="G622889" s="25"/>
      <c r="H622889" s="25"/>
    </row>
    <row r="622890" spans="2:8" x14ac:dyDescent="0.2">
      <c r="B622890" s="25"/>
      <c r="C622890" s="25"/>
      <c r="D622890" s="31"/>
      <c r="E622890" s="25"/>
      <c r="F622890" s="25"/>
      <c r="G622890" s="25"/>
      <c r="H622890" s="25"/>
    </row>
    <row r="622891" spans="2:8" x14ac:dyDescent="0.2">
      <c r="B622891" s="25"/>
      <c r="C622891" s="25"/>
      <c r="D622891" s="31"/>
      <c r="E622891" s="25"/>
      <c r="F622891" s="25"/>
      <c r="G622891" s="25"/>
      <c r="H622891" s="25"/>
    </row>
    <row r="622892" spans="2:8" x14ac:dyDescent="0.2">
      <c r="B622892" s="25"/>
      <c r="C622892" s="25"/>
      <c r="D622892" s="31"/>
      <c r="E622892" s="25"/>
      <c r="F622892" s="25"/>
      <c r="G622892" s="25"/>
      <c r="H622892" s="25"/>
    </row>
    <row r="622893" spans="2:8" x14ac:dyDescent="0.2">
      <c r="B622893" s="25"/>
      <c r="C622893" s="25"/>
      <c r="D622893" s="31"/>
      <c r="E622893" s="25"/>
      <c r="F622893" s="25"/>
      <c r="G622893" s="25"/>
      <c r="H622893" s="25"/>
    </row>
    <row r="622894" spans="2:8" x14ac:dyDescent="0.2">
      <c r="B622894" s="25"/>
      <c r="C622894" s="25"/>
      <c r="D622894" s="31"/>
      <c r="E622894" s="25"/>
      <c r="F622894" s="25"/>
      <c r="G622894" s="25"/>
      <c r="H622894" s="25"/>
    </row>
    <row r="622895" spans="2:8" x14ac:dyDescent="0.2">
      <c r="B622895" s="25"/>
      <c r="C622895" s="25"/>
      <c r="D622895" s="31"/>
      <c r="E622895" s="25"/>
      <c r="F622895" s="25"/>
      <c r="G622895" s="25"/>
      <c r="H622895" s="25"/>
    </row>
    <row r="622896" spans="2:8" x14ac:dyDescent="0.2">
      <c r="B622896" s="25"/>
      <c r="C622896" s="25"/>
      <c r="D622896" s="31"/>
      <c r="E622896" s="25"/>
      <c r="F622896" s="25"/>
      <c r="G622896" s="25"/>
      <c r="H622896" s="25"/>
    </row>
    <row r="622897" spans="2:8" x14ac:dyDescent="0.2">
      <c r="B622897" s="25"/>
      <c r="C622897" s="25"/>
      <c r="D622897" s="31"/>
      <c r="E622897" s="25"/>
      <c r="F622897" s="25"/>
      <c r="G622897" s="25"/>
      <c r="H622897" s="25"/>
    </row>
    <row r="622898" spans="2:8" x14ac:dyDescent="0.2">
      <c r="B622898" s="25"/>
      <c r="C622898" s="25"/>
      <c r="D622898" s="31"/>
      <c r="E622898" s="25"/>
      <c r="F622898" s="25"/>
      <c r="G622898" s="25"/>
      <c r="H622898" s="25"/>
    </row>
    <row r="622899" spans="2:8" x14ac:dyDescent="0.2">
      <c r="B622899" s="25"/>
      <c r="C622899" s="25"/>
      <c r="D622899" s="31"/>
      <c r="E622899" s="25"/>
      <c r="F622899" s="25"/>
      <c r="G622899" s="25"/>
      <c r="H622899" s="25"/>
    </row>
    <row r="622900" spans="2:8" x14ac:dyDescent="0.2">
      <c r="B622900" s="25"/>
      <c r="C622900" s="25"/>
      <c r="D622900" s="31"/>
      <c r="E622900" s="25"/>
      <c r="F622900" s="25"/>
      <c r="G622900" s="25"/>
      <c r="H622900" s="25"/>
    </row>
    <row r="622901" spans="2:8" x14ac:dyDescent="0.2">
      <c r="B622901" s="25"/>
      <c r="C622901" s="25"/>
      <c r="D622901" s="31"/>
      <c r="E622901" s="25"/>
      <c r="F622901" s="25"/>
      <c r="G622901" s="25"/>
      <c r="H622901" s="25"/>
    </row>
    <row r="622902" spans="2:8" x14ac:dyDescent="0.2">
      <c r="B622902" s="25"/>
      <c r="C622902" s="25"/>
      <c r="D622902" s="31"/>
      <c r="E622902" s="25"/>
      <c r="F622902" s="25"/>
      <c r="G622902" s="25"/>
      <c r="H622902" s="25"/>
    </row>
    <row r="622903" spans="2:8" x14ac:dyDescent="0.2">
      <c r="B622903" s="25"/>
      <c r="C622903" s="25"/>
      <c r="D622903" s="31"/>
      <c r="E622903" s="25"/>
      <c r="F622903" s="25"/>
      <c r="G622903" s="25"/>
      <c r="H622903" s="25"/>
    </row>
    <row r="622904" spans="2:8" x14ac:dyDescent="0.2">
      <c r="B622904" s="25"/>
      <c r="C622904" s="25"/>
      <c r="D622904" s="31"/>
      <c r="E622904" s="25"/>
      <c r="F622904" s="25"/>
      <c r="G622904" s="25"/>
      <c r="H622904" s="25"/>
    </row>
    <row r="622905" spans="2:8" x14ac:dyDescent="0.2">
      <c r="B622905" s="25"/>
      <c r="C622905" s="25"/>
      <c r="D622905" s="31"/>
      <c r="E622905" s="25"/>
      <c r="F622905" s="25"/>
      <c r="G622905" s="25"/>
      <c r="H622905" s="25"/>
    </row>
    <row r="622906" spans="2:8" x14ac:dyDescent="0.2">
      <c r="B622906" s="25"/>
      <c r="C622906" s="25"/>
      <c r="D622906" s="31"/>
      <c r="E622906" s="25"/>
      <c r="F622906" s="25"/>
      <c r="G622906" s="25"/>
      <c r="H622906" s="25"/>
    </row>
    <row r="622907" spans="2:8" x14ac:dyDescent="0.2">
      <c r="B622907" s="25"/>
      <c r="C622907" s="25"/>
      <c r="D622907" s="31"/>
      <c r="E622907" s="25"/>
      <c r="F622907" s="25"/>
      <c r="G622907" s="25"/>
      <c r="H622907" s="25"/>
    </row>
    <row r="622908" spans="2:8" x14ac:dyDescent="0.2">
      <c r="B622908" s="25"/>
      <c r="C622908" s="25"/>
      <c r="D622908" s="31"/>
      <c r="E622908" s="25"/>
      <c r="F622908" s="25"/>
      <c r="G622908" s="25"/>
      <c r="H622908" s="25"/>
    </row>
    <row r="622909" spans="2:8" x14ac:dyDescent="0.2">
      <c r="B622909" s="25"/>
      <c r="C622909" s="25"/>
      <c r="D622909" s="31"/>
      <c r="E622909" s="25"/>
      <c r="F622909" s="25"/>
      <c r="G622909" s="25"/>
      <c r="H622909" s="25"/>
    </row>
    <row r="622910" spans="2:8" x14ac:dyDescent="0.2">
      <c r="B622910" s="25"/>
      <c r="C622910" s="25"/>
      <c r="D622910" s="31"/>
      <c r="E622910" s="25"/>
      <c r="F622910" s="25"/>
      <c r="G622910" s="25"/>
      <c r="H622910" s="25"/>
    </row>
    <row r="622911" spans="2:8" x14ac:dyDescent="0.2">
      <c r="B622911" s="25"/>
      <c r="C622911" s="25"/>
      <c r="D622911" s="31"/>
      <c r="E622911" s="25"/>
      <c r="F622911" s="25"/>
      <c r="G622911" s="25"/>
      <c r="H622911" s="25"/>
    </row>
    <row r="622912" spans="2:8" x14ac:dyDescent="0.2">
      <c r="B622912" s="25"/>
      <c r="C622912" s="25"/>
      <c r="D622912" s="31"/>
      <c r="E622912" s="25"/>
      <c r="F622912" s="25"/>
      <c r="G622912" s="25"/>
      <c r="H622912" s="25"/>
    </row>
    <row r="622913" spans="2:8" x14ac:dyDescent="0.2">
      <c r="B622913" s="25"/>
      <c r="C622913" s="25"/>
      <c r="D622913" s="31"/>
      <c r="E622913" s="25"/>
      <c r="F622913" s="25"/>
      <c r="G622913" s="25"/>
      <c r="H622913" s="25"/>
    </row>
    <row r="622914" spans="2:8" x14ac:dyDescent="0.2">
      <c r="B622914" s="25"/>
      <c r="C622914" s="25"/>
      <c r="D622914" s="31"/>
      <c r="E622914" s="25"/>
      <c r="F622914" s="25"/>
      <c r="G622914" s="25"/>
      <c r="H622914" s="25"/>
    </row>
    <row r="622915" spans="2:8" x14ac:dyDescent="0.2">
      <c r="B622915" s="25"/>
      <c r="C622915" s="25"/>
      <c r="D622915" s="31"/>
      <c r="E622915" s="25"/>
      <c r="F622915" s="25"/>
      <c r="G622915" s="25"/>
      <c r="H622915" s="25"/>
    </row>
    <row r="622916" spans="2:8" x14ac:dyDescent="0.2">
      <c r="B622916" s="25"/>
      <c r="C622916" s="25"/>
      <c r="D622916" s="31"/>
      <c r="E622916" s="25"/>
      <c r="F622916" s="25"/>
      <c r="G622916" s="25"/>
      <c r="H622916" s="25"/>
    </row>
    <row r="622917" spans="2:8" x14ac:dyDescent="0.2">
      <c r="B622917" s="25"/>
      <c r="C622917" s="25"/>
      <c r="D622917" s="31"/>
      <c r="E622917" s="25"/>
      <c r="F622917" s="25"/>
      <c r="G622917" s="25"/>
      <c r="H622917" s="25"/>
    </row>
    <row r="622918" spans="2:8" x14ac:dyDescent="0.2">
      <c r="B622918" s="25"/>
      <c r="C622918" s="25"/>
      <c r="D622918" s="31"/>
      <c r="E622918" s="25"/>
      <c r="F622918" s="25"/>
      <c r="G622918" s="25"/>
      <c r="H622918" s="25"/>
    </row>
    <row r="622919" spans="2:8" x14ac:dyDescent="0.2">
      <c r="B622919" s="25"/>
      <c r="C622919" s="25"/>
      <c r="D622919" s="31"/>
      <c r="E622919" s="25"/>
      <c r="F622919" s="25"/>
      <c r="G622919" s="25"/>
      <c r="H622919" s="25"/>
    </row>
    <row r="622920" spans="2:8" x14ac:dyDescent="0.2">
      <c r="B622920" s="25"/>
      <c r="C622920" s="25"/>
      <c r="D622920" s="31"/>
      <c r="E622920" s="25"/>
      <c r="F622920" s="25"/>
      <c r="G622920" s="25"/>
      <c r="H622920" s="25"/>
    </row>
    <row r="622921" spans="2:8" x14ac:dyDescent="0.2">
      <c r="B622921" s="25"/>
      <c r="C622921" s="25"/>
      <c r="D622921" s="31"/>
      <c r="E622921" s="25"/>
      <c r="F622921" s="25"/>
      <c r="G622921" s="25"/>
      <c r="H622921" s="25"/>
    </row>
    <row r="622922" spans="2:8" x14ac:dyDescent="0.2">
      <c r="B622922" s="25"/>
      <c r="C622922" s="25"/>
      <c r="D622922" s="31"/>
      <c r="E622922" s="25"/>
      <c r="F622922" s="25"/>
      <c r="G622922" s="25"/>
      <c r="H622922" s="25"/>
    </row>
    <row r="622923" spans="2:8" x14ac:dyDescent="0.2">
      <c r="B622923" s="25"/>
      <c r="C622923" s="25"/>
      <c r="D622923" s="31"/>
      <c r="E622923" s="25"/>
      <c r="F622923" s="25"/>
      <c r="G622923" s="25"/>
      <c r="H622923" s="25"/>
    </row>
    <row r="622924" spans="2:8" x14ac:dyDescent="0.2">
      <c r="B622924" s="25"/>
      <c r="C622924" s="25"/>
      <c r="D622924" s="31"/>
      <c r="E622924" s="25"/>
      <c r="F622924" s="25"/>
      <c r="G622924" s="25"/>
      <c r="H622924" s="25"/>
    </row>
    <row r="622925" spans="2:8" x14ac:dyDescent="0.2">
      <c r="B622925" s="25"/>
      <c r="C622925" s="25"/>
      <c r="D622925" s="31"/>
      <c r="E622925" s="25"/>
      <c r="F622925" s="25"/>
      <c r="G622925" s="25"/>
      <c r="H622925" s="25"/>
    </row>
    <row r="622926" spans="2:8" x14ac:dyDescent="0.2">
      <c r="B622926" s="25"/>
      <c r="C622926" s="25"/>
      <c r="D622926" s="31"/>
      <c r="E622926" s="25"/>
      <c r="F622926" s="25"/>
      <c r="G622926" s="25"/>
      <c r="H622926" s="25"/>
    </row>
    <row r="622927" spans="2:8" x14ac:dyDescent="0.2">
      <c r="B622927" s="25"/>
      <c r="C622927" s="25"/>
      <c r="D622927" s="31"/>
      <c r="E622927" s="25"/>
      <c r="F622927" s="25"/>
      <c r="G622927" s="25"/>
      <c r="H622927" s="25"/>
    </row>
    <row r="622928" spans="2:8" x14ac:dyDescent="0.2">
      <c r="B622928" s="25"/>
      <c r="C622928" s="25"/>
      <c r="D622928" s="31"/>
      <c r="E622928" s="25"/>
      <c r="F622928" s="25"/>
      <c r="G622928" s="25"/>
      <c r="H622928" s="25"/>
    </row>
    <row r="622929" spans="2:8" x14ac:dyDescent="0.2">
      <c r="B622929" s="25"/>
      <c r="C622929" s="25"/>
      <c r="D622929" s="31"/>
      <c r="E622929" s="25"/>
      <c r="F622929" s="25"/>
      <c r="G622929" s="25"/>
      <c r="H622929" s="25"/>
    </row>
    <row r="622930" spans="2:8" x14ac:dyDescent="0.2">
      <c r="B622930" s="25"/>
      <c r="C622930" s="25"/>
      <c r="D622930" s="31"/>
      <c r="E622930" s="25"/>
      <c r="F622930" s="25"/>
      <c r="G622930" s="25"/>
      <c r="H622930" s="25"/>
    </row>
    <row r="622931" spans="2:8" x14ac:dyDescent="0.2">
      <c r="B622931" s="25"/>
      <c r="C622931" s="25"/>
      <c r="D622931" s="31"/>
      <c r="E622931" s="25"/>
      <c r="F622931" s="25"/>
      <c r="G622931" s="25"/>
      <c r="H622931" s="25"/>
    </row>
    <row r="622932" spans="2:8" x14ac:dyDescent="0.2">
      <c r="B622932" s="25"/>
      <c r="C622932" s="25"/>
      <c r="D622932" s="31"/>
      <c r="E622932" s="25"/>
      <c r="F622932" s="25"/>
      <c r="G622932" s="25"/>
      <c r="H622932" s="25"/>
    </row>
    <row r="622933" spans="2:8" x14ac:dyDescent="0.2">
      <c r="B622933" s="25"/>
      <c r="C622933" s="25"/>
      <c r="D622933" s="31"/>
      <c r="E622933" s="25"/>
      <c r="F622933" s="25"/>
      <c r="G622933" s="25"/>
      <c r="H622933" s="25"/>
    </row>
    <row r="622934" spans="2:8" x14ac:dyDescent="0.2">
      <c r="B622934" s="25"/>
      <c r="C622934" s="25"/>
      <c r="D622934" s="31"/>
      <c r="E622934" s="25"/>
      <c r="F622934" s="25"/>
      <c r="G622934" s="25"/>
      <c r="H622934" s="25"/>
    </row>
    <row r="622935" spans="2:8" x14ac:dyDescent="0.2">
      <c r="B622935" s="25"/>
      <c r="C622935" s="25"/>
      <c r="D622935" s="31"/>
      <c r="E622935" s="25"/>
      <c r="F622935" s="25"/>
      <c r="G622935" s="25"/>
      <c r="H622935" s="25"/>
    </row>
    <row r="622936" spans="2:8" x14ac:dyDescent="0.2">
      <c r="B622936" s="25"/>
      <c r="C622936" s="25"/>
      <c r="D622936" s="31"/>
      <c r="E622936" s="25"/>
      <c r="F622936" s="25"/>
      <c r="G622936" s="25"/>
      <c r="H622936" s="25"/>
    </row>
    <row r="622937" spans="2:8" x14ac:dyDescent="0.2">
      <c r="B622937" s="25"/>
      <c r="C622937" s="25"/>
      <c r="D622937" s="31"/>
      <c r="E622937" s="25"/>
      <c r="F622937" s="25"/>
      <c r="G622937" s="25"/>
      <c r="H622937" s="25"/>
    </row>
    <row r="622938" spans="2:8" x14ac:dyDescent="0.2">
      <c r="B622938" s="25"/>
      <c r="C622938" s="25"/>
      <c r="D622938" s="31"/>
      <c r="E622938" s="25"/>
      <c r="F622938" s="25"/>
      <c r="G622938" s="25"/>
      <c r="H622938" s="25"/>
    </row>
    <row r="622939" spans="2:8" x14ac:dyDescent="0.2">
      <c r="B622939" s="25"/>
      <c r="C622939" s="25"/>
      <c r="D622939" s="31"/>
      <c r="E622939" s="25"/>
      <c r="F622939" s="25"/>
      <c r="G622939" s="25"/>
      <c r="H622939" s="25"/>
    </row>
    <row r="622940" spans="2:8" x14ac:dyDescent="0.2">
      <c r="B622940" s="25"/>
      <c r="C622940" s="25"/>
      <c r="D622940" s="31"/>
      <c r="E622940" s="25"/>
      <c r="F622940" s="25"/>
      <c r="G622940" s="25"/>
      <c r="H622940" s="25"/>
    </row>
    <row r="622941" spans="2:8" x14ac:dyDescent="0.2">
      <c r="B622941" s="25"/>
      <c r="C622941" s="25"/>
      <c r="D622941" s="31"/>
      <c r="E622941" s="25"/>
      <c r="F622941" s="25"/>
      <c r="G622941" s="25"/>
      <c r="H622941" s="25"/>
    </row>
    <row r="622942" spans="2:8" x14ac:dyDescent="0.2">
      <c r="B622942" s="25"/>
      <c r="C622942" s="25"/>
      <c r="D622942" s="31"/>
      <c r="E622942" s="25"/>
      <c r="F622942" s="25"/>
      <c r="G622942" s="25"/>
      <c r="H622942" s="25"/>
    </row>
    <row r="622943" spans="2:8" x14ac:dyDescent="0.2">
      <c r="B622943" s="25"/>
      <c r="C622943" s="25"/>
      <c r="D622943" s="31"/>
      <c r="E622943" s="25"/>
      <c r="F622943" s="25"/>
      <c r="G622943" s="25"/>
      <c r="H622943" s="25"/>
    </row>
    <row r="622944" spans="2:8" x14ac:dyDescent="0.2">
      <c r="B622944" s="25"/>
      <c r="C622944" s="25"/>
      <c r="D622944" s="31"/>
      <c r="E622944" s="25"/>
      <c r="F622944" s="25"/>
      <c r="G622944" s="25"/>
      <c r="H622944" s="25"/>
    </row>
    <row r="622945" spans="2:8" x14ac:dyDescent="0.2">
      <c r="B622945" s="25"/>
      <c r="C622945" s="25"/>
      <c r="D622945" s="31"/>
      <c r="E622945" s="25"/>
      <c r="F622945" s="25"/>
      <c r="G622945" s="25"/>
      <c r="H622945" s="25"/>
    </row>
    <row r="622946" spans="2:8" x14ac:dyDescent="0.2">
      <c r="B622946" s="25"/>
      <c r="C622946" s="25"/>
      <c r="D622946" s="31"/>
      <c r="E622946" s="25"/>
      <c r="F622946" s="25"/>
      <c r="G622946" s="25"/>
      <c r="H622946" s="25"/>
    </row>
    <row r="622947" spans="2:8" x14ac:dyDescent="0.2">
      <c r="B622947" s="25"/>
      <c r="C622947" s="25"/>
      <c r="D622947" s="31"/>
      <c r="E622947" s="25"/>
      <c r="F622947" s="25"/>
      <c r="G622947" s="25"/>
      <c r="H622947" s="25"/>
    </row>
    <row r="622948" spans="2:8" x14ac:dyDescent="0.2">
      <c r="B622948" s="25"/>
      <c r="C622948" s="25"/>
      <c r="D622948" s="31"/>
      <c r="E622948" s="25"/>
      <c r="F622948" s="25"/>
      <c r="G622948" s="25"/>
      <c r="H622948" s="25"/>
    </row>
    <row r="622949" spans="2:8" x14ac:dyDescent="0.2">
      <c r="B622949" s="25"/>
      <c r="C622949" s="25"/>
      <c r="D622949" s="31"/>
      <c r="E622949" s="25"/>
      <c r="F622949" s="25"/>
      <c r="G622949" s="25"/>
      <c r="H622949" s="25"/>
    </row>
    <row r="622950" spans="2:8" x14ac:dyDescent="0.2">
      <c r="B622950" s="25"/>
      <c r="C622950" s="25"/>
      <c r="D622950" s="31"/>
      <c r="E622950" s="25"/>
      <c r="F622950" s="25"/>
      <c r="G622950" s="25"/>
      <c r="H622950" s="25"/>
    </row>
    <row r="622951" spans="2:8" x14ac:dyDescent="0.2">
      <c r="B622951" s="25"/>
      <c r="C622951" s="25"/>
      <c r="D622951" s="31"/>
      <c r="E622951" s="25"/>
      <c r="F622951" s="25"/>
      <c r="G622951" s="25"/>
      <c r="H622951" s="25"/>
    </row>
    <row r="622952" spans="2:8" x14ac:dyDescent="0.2">
      <c r="B622952" s="25"/>
      <c r="C622952" s="25"/>
      <c r="D622952" s="31"/>
      <c r="E622952" s="25"/>
      <c r="F622952" s="25"/>
      <c r="G622952" s="25"/>
      <c r="H622952" s="25"/>
    </row>
    <row r="622953" spans="2:8" x14ac:dyDescent="0.2">
      <c r="B622953" s="25"/>
      <c r="C622953" s="25"/>
      <c r="D622953" s="31"/>
      <c r="E622953" s="25"/>
      <c r="F622953" s="25"/>
      <c r="G622953" s="25"/>
      <c r="H622953" s="25"/>
    </row>
    <row r="622954" spans="2:8" x14ac:dyDescent="0.2">
      <c r="B622954" s="25"/>
      <c r="C622954" s="25"/>
      <c r="D622954" s="31"/>
      <c r="E622954" s="25"/>
      <c r="F622954" s="25"/>
      <c r="G622954" s="25"/>
      <c r="H622954" s="25"/>
    </row>
    <row r="622955" spans="2:8" x14ac:dyDescent="0.2">
      <c r="B622955" s="25"/>
      <c r="C622955" s="25"/>
      <c r="D622955" s="31"/>
      <c r="E622955" s="25"/>
      <c r="F622955" s="25"/>
      <c r="G622955" s="25"/>
      <c r="H622955" s="25"/>
    </row>
    <row r="622956" spans="2:8" x14ac:dyDescent="0.2">
      <c r="B622956" s="25"/>
      <c r="C622956" s="25"/>
      <c r="D622956" s="31"/>
      <c r="E622956" s="25"/>
      <c r="F622956" s="25"/>
      <c r="G622956" s="25"/>
      <c r="H622956" s="25"/>
    </row>
    <row r="622957" spans="2:8" x14ac:dyDescent="0.2">
      <c r="B622957" s="25"/>
      <c r="C622957" s="25"/>
      <c r="D622957" s="31"/>
      <c r="E622957" s="25"/>
      <c r="F622957" s="25"/>
      <c r="G622957" s="25"/>
      <c r="H622957" s="25"/>
    </row>
    <row r="622958" spans="2:8" x14ac:dyDescent="0.2">
      <c r="B622958" s="25"/>
      <c r="C622958" s="25"/>
      <c r="D622958" s="31"/>
      <c r="E622958" s="25"/>
      <c r="F622958" s="25"/>
      <c r="G622958" s="25"/>
      <c r="H622958" s="25"/>
    </row>
    <row r="622959" spans="2:8" x14ac:dyDescent="0.2">
      <c r="B622959" s="25"/>
      <c r="C622959" s="25"/>
      <c r="D622959" s="31"/>
      <c r="E622959" s="25"/>
      <c r="F622959" s="25"/>
      <c r="G622959" s="25"/>
      <c r="H622959" s="25"/>
    </row>
    <row r="622960" spans="2:8" x14ac:dyDescent="0.2">
      <c r="B622960" s="25"/>
      <c r="C622960" s="25"/>
      <c r="D622960" s="31"/>
      <c r="E622960" s="25"/>
      <c r="F622960" s="25"/>
      <c r="G622960" s="25"/>
      <c r="H622960" s="25"/>
    </row>
    <row r="622961" spans="2:8" x14ac:dyDescent="0.2">
      <c r="B622961" s="25"/>
      <c r="C622961" s="25"/>
      <c r="D622961" s="31"/>
      <c r="E622961" s="25"/>
      <c r="F622961" s="25"/>
      <c r="G622961" s="25"/>
      <c r="H622961" s="25"/>
    </row>
    <row r="622962" spans="2:8" x14ac:dyDescent="0.2">
      <c r="B622962" s="25"/>
      <c r="C622962" s="25"/>
      <c r="D622962" s="31"/>
      <c r="E622962" s="25"/>
      <c r="F622962" s="25"/>
      <c r="G622962" s="25"/>
      <c r="H622962" s="25"/>
    </row>
    <row r="622963" spans="2:8" x14ac:dyDescent="0.2">
      <c r="B622963" s="25"/>
      <c r="C622963" s="25"/>
      <c r="D622963" s="31"/>
      <c r="E622963" s="25"/>
      <c r="F622963" s="25"/>
      <c r="G622963" s="25"/>
      <c r="H622963" s="25"/>
    </row>
    <row r="622964" spans="2:8" x14ac:dyDescent="0.2">
      <c r="B622964" s="25"/>
      <c r="C622964" s="25"/>
      <c r="D622964" s="31"/>
      <c r="E622964" s="25"/>
      <c r="F622964" s="25"/>
      <c r="G622964" s="25"/>
      <c r="H622964" s="25"/>
    </row>
    <row r="622965" spans="2:8" x14ac:dyDescent="0.2">
      <c r="B622965" s="25"/>
      <c r="C622965" s="25"/>
      <c r="D622965" s="31"/>
      <c r="E622965" s="25"/>
      <c r="F622965" s="25"/>
      <c r="G622965" s="25"/>
      <c r="H622965" s="25"/>
    </row>
    <row r="622966" spans="2:8" x14ac:dyDescent="0.2">
      <c r="B622966" s="25"/>
      <c r="C622966" s="25"/>
      <c r="D622966" s="31"/>
      <c r="E622966" s="25"/>
      <c r="F622966" s="25"/>
      <c r="G622966" s="25"/>
      <c r="H622966" s="25"/>
    </row>
    <row r="622967" spans="2:8" x14ac:dyDescent="0.2">
      <c r="B622967" s="25"/>
      <c r="C622967" s="25"/>
      <c r="D622967" s="31"/>
      <c r="E622967" s="25"/>
      <c r="F622967" s="25"/>
      <c r="G622967" s="25"/>
      <c r="H622967" s="25"/>
    </row>
    <row r="622968" spans="2:8" x14ac:dyDescent="0.2">
      <c r="B622968" s="25"/>
      <c r="C622968" s="25"/>
      <c r="D622968" s="31"/>
      <c r="E622968" s="25"/>
      <c r="F622968" s="25"/>
      <c r="G622968" s="25"/>
      <c r="H622968" s="25"/>
    </row>
    <row r="622969" spans="2:8" x14ac:dyDescent="0.2">
      <c r="B622969" s="25"/>
      <c r="C622969" s="25"/>
      <c r="D622969" s="31"/>
      <c r="E622969" s="25"/>
      <c r="F622969" s="25"/>
      <c r="G622969" s="25"/>
      <c r="H622969" s="25"/>
    </row>
    <row r="622970" spans="2:8" x14ac:dyDescent="0.2">
      <c r="B622970" s="25"/>
      <c r="C622970" s="25"/>
      <c r="D622970" s="31"/>
      <c r="E622970" s="25"/>
      <c r="F622970" s="25"/>
      <c r="G622970" s="25"/>
      <c r="H622970" s="25"/>
    </row>
    <row r="622971" spans="2:8" x14ac:dyDescent="0.2">
      <c r="B622971" s="25"/>
      <c r="C622971" s="25"/>
      <c r="D622971" s="31"/>
      <c r="E622971" s="25"/>
      <c r="F622971" s="25"/>
      <c r="G622971" s="25"/>
      <c r="H622971" s="25"/>
    </row>
    <row r="622972" spans="2:8" x14ac:dyDescent="0.2">
      <c r="B622972" s="25"/>
      <c r="C622972" s="25"/>
      <c r="D622972" s="31"/>
      <c r="E622972" s="25"/>
      <c r="F622972" s="25"/>
      <c r="G622972" s="25"/>
      <c r="H622972" s="25"/>
    </row>
    <row r="622973" spans="2:8" x14ac:dyDescent="0.2">
      <c r="B622973" s="25"/>
      <c r="C622973" s="25"/>
      <c r="D622973" s="31"/>
      <c r="E622973" s="25"/>
      <c r="F622973" s="25"/>
      <c r="G622973" s="25"/>
      <c r="H622973" s="25"/>
    </row>
    <row r="622974" spans="2:8" x14ac:dyDescent="0.2">
      <c r="B622974" s="25"/>
      <c r="C622974" s="25"/>
      <c r="D622974" s="31"/>
      <c r="E622974" s="25"/>
      <c r="F622974" s="25"/>
      <c r="G622974" s="25"/>
      <c r="H622974" s="25"/>
    </row>
    <row r="622975" spans="2:8" x14ac:dyDescent="0.2">
      <c r="B622975" s="25"/>
      <c r="C622975" s="25"/>
      <c r="D622975" s="31"/>
      <c r="E622975" s="25"/>
      <c r="F622975" s="25"/>
      <c r="G622975" s="25"/>
      <c r="H622975" s="25"/>
    </row>
    <row r="622976" spans="2:8" x14ac:dyDescent="0.2">
      <c r="B622976" s="25"/>
      <c r="C622976" s="25"/>
      <c r="D622976" s="31"/>
      <c r="E622976" s="25"/>
      <c r="F622976" s="25"/>
      <c r="G622976" s="25"/>
      <c r="H622976" s="25"/>
    </row>
    <row r="622977" spans="2:8" x14ac:dyDescent="0.2">
      <c r="B622977" s="25"/>
      <c r="C622977" s="25"/>
      <c r="D622977" s="31"/>
      <c r="E622977" s="25"/>
      <c r="F622977" s="25"/>
      <c r="G622977" s="25"/>
      <c r="H622977" s="25"/>
    </row>
    <row r="622978" spans="2:8" x14ac:dyDescent="0.2">
      <c r="B622978" s="25"/>
      <c r="C622978" s="25"/>
      <c r="D622978" s="31"/>
      <c r="E622978" s="25"/>
      <c r="F622978" s="25"/>
      <c r="G622978" s="25"/>
      <c r="H622978" s="25"/>
    </row>
    <row r="622979" spans="2:8" x14ac:dyDescent="0.2">
      <c r="B622979" s="25"/>
      <c r="C622979" s="25"/>
      <c r="D622979" s="31"/>
      <c r="E622979" s="25"/>
      <c r="F622979" s="25"/>
      <c r="G622979" s="25"/>
      <c r="H622979" s="25"/>
    </row>
    <row r="622980" spans="2:8" x14ac:dyDescent="0.2">
      <c r="B622980" s="25"/>
      <c r="C622980" s="25"/>
      <c r="D622980" s="31"/>
      <c r="E622980" s="25"/>
      <c r="F622980" s="25"/>
      <c r="G622980" s="25"/>
      <c r="H622980" s="25"/>
    </row>
    <row r="622981" spans="2:8" x14ac:dyDescent="0.2">
      <c r="B622981" s="25"/>
      <c r="C622981" s="25"/>
      <c r="D622981" s="31"/>
      <c r="E622981" s="25"/>
      <c r="F622981" s="25"/>
      <c r="G622981" s="25"/>
      <c r="H622981" s="25"/>
    </row>
    <row r="622982" spans="2:8" x14ac:dyDescent="0.2">
      <c r="B622982" s="25"/>
      <c r="C622982" s="25"/>
      <c r="D622982" s="31"/>
      <c r="E622982" s="25"/>
      <c r="F622982" s="25"/>
      <c r="G622982" s="25"/>
      <c r="H622982" s="25"/>
    </row>
    <row r="622983" spans="2:8" x14ac:dyDescent="0.2">
      <c r="B622983" s="25"/>
      <c r="C622983" s="25"/>
      <c r="D622983" s="31"/>
      <c r="E622983" s="25"/>
      <c r="F622983" s="25"/>
      <c r="G622983" s="25"/>
      <c r="H622983" s="25"/>
    </row>
    <row r="622984" spans="2:8" x14ac:dyDescent="0.2">
      <c r="B622984" s="25"/>
      <c r="C622984" s="25"/>
      <c r="D622984" s="31"/>
      <c r="E622984" s="25"/>
      <c r="F622984" s="25"/>
      <c r="G622984" s="25"/>
      <c r="H622984" s="25"/>
    </row>
    <row r="622985" spans="2:8" x14ac:dyDescent="0.2">
      <c r="B622985" s="25"/>
      <c r="C622985" s="25"/>
      <c r="D622985" s="31"/>
      <c r="E622985" s="25"/>
      <c r="F622985" s="25"/>
      <c r="G622985" s="25"/>
      <c r="H622985" s="25"/>
    </row>
    <row r="622986" spans="2:8" x14ac:dyDescent="0.2">
      <c r="B622986" s="25"/>
      <c r="C622986" s="25"/>
      <c r="D622986" s="31"/>
      <c r="E622986" s="25"/>
      <c r="F622986" s="25"/>
      <c r="G622986" s="25"/>
      <c r="H622986" s="25"/>
    </row>
    <row r="622987" spans="2:8" x14ac:dyDescent="0.2">
      <c r="B622987" s="25"/>
      <c r="C622987" s="25"/>
      <c r="D622987" s="31"/>
      <c r="E622987" s="25"/>
      <c r="F622987" s="25"/>
      <c r="G622987" s="25"/>
      <c r="H622987" s="25"/>
    </row>
    <row r="622988" spans="2:8" x14ac:dyDescent="0.2">
      <c r="B622988" s="25"/>
      <c r="C622988" s="25"/>
      <c r="D622988" s="31"/>
      <c r="E622988" s="25"/>
      <c r="F622988" s="25"/>
      <c r="G622988" s="25"/>
      <c r="H622988" s="25"/>
    </row>
    <row r="622989" spans="2:8" x14ac:dyDescent="0.2">
      <c r="B622989" s="25"/>
      <c r="C622989" s="25"/>
      <c r="D622989" s="31"/>
      <c r="E622989" s="25"/>
      <c r="F622989" s="25"/>
      <c r="G622989" s="25"/>
      <c r="H622989" s="25"/>
    </row>
    <row r="622990" spans="2:8" x14ac:dyDescent="0.2">
      <c r="B622990" s="25"/>
      <c r="C622990" s="25"/>
      <c r="D622990" s="31"/>
      <c r="E622990" s="25"/>
      <c r="F622990" s="25"/>
      <c r="G622990" s="25"/>
      <c r="H622990" s="25"/>
    </row>
    <row r="622991" spans="2:8" x14ac:dyDescent="0.2">
      <c r="B622991" s="25"/>
      <c r="C622991" s="25"/>
      <c r="D622991" s="31"/>
      <c r="E622991" s="25"/>
      <c r="F622991" s="25"/>
      <c r="G622991" s="25"/>
      <c r="H622991" s="25"/>
    </row>
    <row r="622992" spans="2:8" x14ac:dyDescent="0.2">
      <c r="B622992" s="25"/>
      <c r="C622992" s="25"/>
      <c r="D622992" s="31"/>
      <c r="E622992" s="25"/>
      <c r="F622992" s="25"/>
      <c r="G622992" s="25"/>
      <c r="H622992" s="25"/>
    </row>
    <row r="622993" spans="2:8" x14ac:dyDescent="0.2">
      <c r="B622993" s="25"/>
      <c r="C622993" s="25"/>
      <c r="D622993" s="31"/>
      <c r="E622993" s="25"/>
      <c r="F622993" s="25"/>
      <c r="G622993" s="25"/>
      <c r="H622993" s="25"/>
    </row>
    <row r="622994" spans="2:8" x14ac:dyDescent="0.2">
      <c r="B622994" s="25"/>
      <c r="C622994" s="25"/>
      <c r="D622994" s="31"/>
      <c r="E622994" s="25"/>
      <c r="F622994" s="25"/>
      <c r="G622994" s="25"/>
      <c r="H622994" s="25"/>
    </row>
    <row r="622995" spans="2:8" x14ac:dyDescent="0.2">
      <c r="B622995" s="25"/>
      <c r="C622995" s="25"/>
      <c r="D622995" s="31"/>
      <c r="E622995" s="25"/>
      <c r="F622995" s="25"/>
      <c r="G622995" s="25"/>
      <c r="H622995" s="25"/>
    </row>
    <row r="622996" spans="2:8" x14ac:dyDescent="0.2">
      <c r="B622996" s="25"/>
      <c r="C622996" s="25"/>
      <c r="D622996" s="31"/>
      <c r="E622996" s="25"/>
      <c r="F622996" s="25"/>
      <c r="G622996" s="25"/>
      <c r="H622996" s="25"/>
    </row>
    <row r="622997" spans="2:8" x14ac:dyDescent="0.2">
      <c r="B622997" s="25"/>
      <c r="C622997" s="25"/>
      <c r="D622997" s="31"/>
      <c r="E622997" s="25"/>
      <c r="F622997" s="25"/>
      <c r="G622997" s="25"/>
      <c r="H622997" s="25"/>
    </row>
    <row r="622998" spans="2:8" x14ac:dyDescent="0.2">
      <c r="B622998" s="25"/>
      <c r="C622998" s="25"/>
      <c r="D622998" s="31"/>
      <c r="E622998" s="25"/>
      <c r="F622998" s="25"/>
      <c r="G622998" s="25"/>
      <c r="H622998" s="25"/>
    </row>
    <row r="622999" spans="2:8" x14ac:dyDescent="0.2">
      <c r="B622999" s="25"/>
      <c r="C622999" s="25"/>
      <c r="D622999" s="31"/>
      <c r="E622999" s="25"/>
      <c r="F622999" s="25"/>
      <c r="G622999" s="25"/>
      <c r="H622999" s="25"/>
    </row>
    <row r="623000" spans="2:8" x14ac:dyDescent="0.2">
      <c r="B623000" s="25"/>
      <c r="C623000" s="25"/>
      <c r="D623000" s="31"/>
      <c r="E623000" s="25"/>
      <c r="F623000" s="25"/>
      <c r="G623000" s="25"/>
      <c r="H623000" s="25"/>
    </row>
    <row r="623001" spans="2:8" x14ac:dyDescent="0.2">
      <c r="B623001" s="25"/>
      <c r="C623001" s="25"/>
      <c r="D623001" s="31"/>
      <c r="E623001" s="25"/>
      <c r="F623001" s="25"/>
      <c r="G623001" s="25"/>
      <c r="H623001" s="25"/>
    </row>
    <row r="623002" spans="2:8" x14ac:dyDescent="0.2">
      <c r="B623002" s="25"/>
      <c r="C623002" s="25"/>
      <c r="D623002" s="31"/>
      <c r="E623002" s="25"/>
      <c r="F623002" s="25"/>
      <c r="G623002" s="25"/>
      <c r="H623002" s="25"/>
    </row>
    <row r="623003" spans="2:8" x14ac:dyDescent="0.2">
      <c r="B623003" s="25"/>
      <c r="C623003" s="25"/>
      <c r="D623003" s="31"/>
      <c r="E623003" s="25"/>
      <c r="F623003" s="25"/>
      <c r="G623003" s="25"/>
      <c r="H623003" s="25"/>
    </row>
    <row r="623004" spans="2:8" x14ac:dyDescent="0.2">
      <c r="B623004" s="25"/>
      <c r="C623004" s="25"/>
      <c r="D623004" s="31"/>
      <c r="E623004" s="25"/>
      <c r="F623004" s="25"/>
      <c r="G623004" s="25"/>
      <c r="H623004" s="25"/>
    </row>
    <row r="623005" spans="2:8" x14ac:dyDescent="0.2">
      <c r="B623005" s="25"/>
      <c r="C623005" s="25"/>
      <c r="D623005" s="31"/>
      <c r="E623005" s="25"/>
      <c r="F623005" s="25"/>
      <c r="G623005" s="25"/>
      <c r="H623005" s="25"/>
    </row>
    <row r="623006" spans="2:8" x14ac:dyDescent="0.2">
      <c r="B623006" s="25"/>
      <c r="C623006" s="25"/>
      <c r="D623006" s="31"/>
      <c r="E623006" s="25"/>
      <c r="F623006" s="25"/>
      <c r="G623006" s="25"/>
      <c r="H623006" s="25"/>
    </row>
    <row r="623007" spans="2:8" x14ac:dyDescent="0.2">
      <c r="B623007" s="25"/>
      <c r="C623007" s="25"/>
      <c r="D623007" s="31"/>
      <c r="E623007" s="25"/>
      <c r="F623007" s="25"/>
      <c r="G623007" s="25"/>
      <c r="H623007" s="25"/>
    </row>
    <row r="623008" spans="2:8" x14ac:dyDescent="0.2">
      <c r="B623008" s="25"/>
      <c r="C623008" s="25"/>
      <c r="D623008" s="31"/>
      <c r="E623008" s="25"/>
      <c r="F623008" s="25"/>
      <c r="G623008" s="25"/>
      <c r="H623008" s="25"/>
    </row>
    <row r="623009" spans="2:8" x14ac:dyDescent="0.2">
      <c r="B623009" s="25"/>
      <c r="C623009" s="25"/>
      <c r="D623009" s="31"/>
      <c r="E623009" s="25"/>
      <c r="F623009" s="25"/>
      <c r="G623009" s="25"/>
      <c r="H623009" s="25"/>
    </row>
    <row r="623010" spans="2:8" x14ac:dyDescent="0.2">
      <c r="B623010" s="25"/>
      <c r="C623010" s="25"/>
      <c r="D623010" s="31"/>
      <c r="E623010" s="25"/>
      <c r="F623010" s="25"/>
      <c r="G623010" s="25"/>
      <c r="H623010" s="25"/>
    </row>
    <row r="623011" spans="2:8" x14ac:dyDescent="0.2">
      <c r="B623011" s="25"/>
      <c r="C623011" s="25"/>
      <c r="D623011" s="31"/>
      <c r="E623011" s="25"/>
      <c r="F623011" s="25"/>
      <c r="G623011" s="25"/>
      <c r="H623011" s="25"/>
    </row>
    <row r="623012" spans="2:8" x14ac:dyDescent="0.2">
      <c r="B623012" s="25"/>
      <c r="C623012" s="25"/>
      <c r="D623012" s="31"/>
      <c r="E623012" s="25"/>
      <c r="F623012" s="25"/>
      <c r="G623012" s="25"/>
      <c r="H623012" s="25"/>
    </row>
    <row r="623013" spans="2:8" x14ac:dyDescent="0.2">
      <c r="B623013" s="25"/>
      <c r="C623013" s="25"/>
      <c r="D623013" s="31"/>
      <c r="E623013" s="25"/>
      <c r="F623013" s="25"/>
      <c r="G623013" s="25"/>
      <c r="H623013" s="25"/>
    </row>
    <row r="623014" spans="2:8" x14ac:dyDescent="0.2">
      <c r="B623014" s="25"/>
      <c r="C623014" s="25"/>
      <c r="D623014" s="31"/>
      <c r="E623014" s="25"/>
      <c r="F623014" s="25"/>
      <c r="G623014" s="25"/>
      <c r="H623014" s="25"/>
    </row>
    <row r="623015" spans="2:8" x14ac:dyDescent="0.2">
      <c r="B623015" s="25"/>
      <c r="C623015" s="25"/>
      <c r="D623015" s="31"/>
      <c r="E623015" s="25"/>
      <c r="F623015" s="25"/>
      <c r="G623015" s="25"/>
      <c r="H623015" s="25"/>
    </row>
    <row r="623016" spans="2:8" x14ac:dyDescent="0.2">
      <c r="B623016" s="25"/>
      <c r="C623016" s="25"/>
      <c r="D623016" s="31"/>
      <c r="E623016" s="25"/>
      <c r="F623016" s="25"/>
      <c r="G623016" s="25"/>
      <c r="H623016" s="25"/>
    </row>
    <row r="623017" spans="2:8" x14ac:dyDescent="0.2">
      <c r="B623017" s="25"/>
      <c r="C623017" s="25"/>
      <c r="D623017" s="31"/>
      <c r="E623017" s="25"/>
      <c r="F623017" s="25"/>
      <c r="G623017" s="25"/>
      <c r="H623017" s="25"/>
    </row>
    <row r="623018" spans="2:8" x14ac:dyDescent="0.2">
      <c r="B623018" s="25"/>
      <c r="C623018" s="25"/>
      <c r="D623018" s="31"/>
      <c r="E623018" s="25"/>
      <c r="F623018" s="25"/>
      <c r="G623018" s="25"/>
      <c r="H623018" s="25"/>
    </row>
    <row r="623019" spans="2:8" x14ac:dyDescent="0.2">
      <c r="B623019" s="25"/>
      <c r="C623019" s="25"/>
      <c r="D623019" s="31"/>
      <c r="E623019" s="25"/>
      <c r="F623019" s="25"/>
      <c r="G623019" s="25"/>
      <c r="H623019" s="25"/>
    </row>
    <row r="623020" spans="2:8" x14ac:dyDescent="0.2">
      <c r="B623020" s="25"/>
      <c r="C623020" s="25"/>
      <c r="D623020" s="31"/>
      <c r="E623020" s="25"/>
      <c r="F623020" s="25"/>
      <c r="G623020" s="25"/>
      <c r="H623020" s="25"/>
    </row>
    <row r="623021" spans="2:8" x14ac:dyDescent="0.2">
      <c r="B623021" s="25"/>
      <c r="C623021" s="25"/>
      <c r="D623021" s="31"/>
      <c r="E623021" s="25"/>
      <c r="F623021" s="25"/>
      <c r="G623021" s="25"/>
      <c r="H623021" s="25"/>
    </row>
    <row r="623022" spans="2:8" x14ac:dyDescent="0.2">
      <c r="B623022" s="25"/>
      <c r="C623022" s="25"/>
      <c r="D623022" s="31"/>
      <c r="E623022" s="25"/>
      <c r="F623022" s="25"/>
      <c r="G623022" s="25"/>
      <c r="H623022" s="25"/>
    </row>
    <row r="623023" spans="2:8" x14ac:dyDescent="0.2">
      <c r="B623023" s="25"/>
      <c r="C623023" s="25"/>
      <c r="D623023" s="31"/>
      <c r="E623023" s="25"/>
      <c r="F623023" s="25"/>
      <c r="G623023" s="25"/>
      <c r="H623023" s="25"/>
    </row>
    <row r="623024" spans="2:8" x14ac:dyDescent="0.2">
      <c r="B623024" s="25"/>
      <c r="C623024" s="25"/>
      <c r="D623024" s="31"/>
      <c r="E623024" s="25"/>
      <c r="F623024" s="25"/>
      <c r="G623024" s="25"/>
      <c r="H623024" s="25"/>
    </row>
    <row r="623025" spans="2:8" x14ac:dyDescent="0.2">
      <c r="B623025" s="25"/>
      <c r="C623025" s="25"/>
      <c r="D623025" s="31"/>
      <c r="E623025" s="25"/>
      <c r="F623025" s="25"/>
      <c r="G623025" s="25"/>
      <c r="H623025" s="25"/>
    </row>
    <row r="623026" spans="2:8" x14ac:dyDescent="0.2">
      <c r="B623026" s="25"/>
      <c r="C623026" s="25"/>
      <c r="D623026" s="31"/>
      <c r="E623026" s="25"/>
      <c r="F623026" s="25"/>
      <c r="G623026" s="25"/>
      <c r="H623026" s="25"/>
    </row>
    <row r="623027" spans="2:8" x14ac:dyDescent="0.2">
      <c r="B623027" s="25"/>
      <c r="C623027" s="25"/>
      <c r="D623027" s="31"/>
      <c r="E623027" s="25"/>
      <c r="F623027" s="25"/>
      <c r="G623027" s="25"/>
      <c r="H623027" s="25"/>
    </row>
    <row r="623028" spans="2:8" x14ac:dyDescent="0.2">
      <c r="B623028" s="25"/>
      <c r="C623028" s="25"/>
      <c r="D623028" s="31"/>
      <c r="E623028" s="25"/>
      <c r="F623028" s="25"/>
      <c r="G623028" s="25"/>
      <c r="H623028" s="25"/>
    </row>
    <row r="623029" spans="2:8" x14ac:dyDescent="0.2">
      <c r="B623029" s="25"/>
      <c r="C623029" s="25"/>
      <c r="D623029" s="31"/>
      <c r="E623029" s="25"/>
      <c r="F623029" s="25"/>
      <c r="G623029" s="25"/>
      <c r="H623029" s="25"/>
    </row>
    <row r="623030" spans="2:8" x14ac:dyDescent="0.2">
      <c r="B623030" s="25"/>
      <c r="C623030" s="25"/>
      <c r="D623030" s="31"/>
      <c r="E623030" s="25"/>
      <c r="F623030" s="25"/>
      <c r="G623030" s="25"/>
      <c r="H623030" s="25"/>
    </row>
    <row r="623031" spans="2:8" x14ac:dyDescent="0.2">
      <c r="B623031" s="25"/>
      <c r="C623031" s="25"/>
      <c r="D623031" s="31"/>
      <c r="E623031" s="25"/>
      <c r="F623031" s="25"/>
      <c r="G623031" s="25"/>
      <c r="H623031" s="25"/>
    </row>
    <row r="623032" spans="2:8" x14ac:dyDescent="0.2">
      <c r="B623032" s="25"/>
      <c r="C623032" s="25"/>
      <c r="D623032" s="31"/>
      <c r="E623032" s="25"/>
      <c r="F623032" s="25"/>
      <c r="G623032" s="25"/>
      <c r="H623032" s="25"/>
    </row>
    <row r="623033" spans="2:8" x14ac:dyDescent="0.2">
      <c r="B623033" s="25"/>
      <c r="C623033" s="25"/>
      <c r="D623033" s="31"/>
      <c r="E623033" s="25"/>
      <c r="F623033" s="25"/>
      <c r="G623033" s="25"/>
      <c r="H623033" s="25"/>
    </row>
    <row r="623034" spans="2:8" x14ac:dyDescent="0.2">
      <c r="B623034" s="25"/>
      <c r="C623034" s="25"/>
      <c r="D623034" s="31"/>
      <c r="E623034" s="25"/>
      <c r="F623034" s="25"/>
      <c r="G623034" s="25"/>
      <c r="H623034" s="25"/>
    </row>
    <row r="623035" spans="2:8" x14ac:dyDescent="0.2">
      <c r="B623035" s="25"/>
      <c r="C623035" s="25"/>
      <c r="D623035" s="31"/>
      <c r="E623035" s="25"/>
      <c r="F623035" s="25"/>
      <c r="G623035" s="25"/>
      <c r="H623035" s="25"/>
    </row>
    <row r="623036" spans="2:8" x14ac:dyDescent="0.2">
      <c r="B623036" s="25"/>
      <c r="C623036" s="25"/>
      <c r="D623036" s="31"/>
      <c r="E623036" s="25"/>
      <c r="F623036" s="25"/>
      <c r="G623036" s="25"/>
      <c r="H623036" s="25"/>
    </row>
    <row r="623037" spans="2:8" x14ac:dyDescent="0.2">
      <c r="B623037" s="25"/>
      <c r="C623037" s="25"/>
      <c r="D623037" s="31"/>
      <c r="E623037" s="25"/>
      <c r="F623037" s="25"/>
      <c r="G623037" s="25"/>
      <c r="H623037" s="25"/>
    </row>
    <row r="623038" spans="2:8" x14ac:dyDescent="0.2">
      <c r="B623038" s="25"/>
      <c r="C623038" s="25"/>
      <c r="D623038" s="31"/>
      <c r="E623038" s="25"/>
      <c r="F623038" s="25"/>
      <c r="G623038" s="25"/>
      <c r="H623038" s="25"/>
    </row>
    <row r="623039" spans="2:8" x14ac:dyDescent="0.2">
      <c r="B623039" s="25"/>
      <c r="C623039" s="25"/>
      <c r="D623039" s="31"/>
      <c r="E623039" s="25"/>
      <c r="F623039" s="25"/>
      <c r="G623039" s="25"/>
      <c r="H623039" s="25"/>
    </row>
    <row r="623040" spans="2:8" x14ac:dyDescent="0.2">
      <c r="B623040" s="25"/>
      <c r="C623040" s="25"/>
      <c r="D623040" s="31"/>
      <c r="E623040" s="25"/>
      <c r="F623040" s="25"/>
      <c r="G623040" s="25"/>
      <c r="H623040" s="25"/>
    </row>
    <row r="623041" spans="2:8" x14ac:dyDescent="0.2">
      <c r="B623041" s="25"/>
      <c r="C623041" s="25"/>
      <c r="D623041" s="31"/>
      <c r="E623041" s="25"/>
      <c r="F623041" s="25"/>
      <c r="G623041" s="25"/>
      <c r="H623041" s="25"/>
    </row>
    <row r="623042" spans="2:8" x14ac:dyDescent="0.2">
      <c r="B623042" s="25"/>
      <c r="C623042" s="25"/>
      <c r="D623042" s="31"/>
      <c r="E623042" s="25"/>
      <c r="F623042" s="25"/>
      <c r="G623042" s="25"/>
      <c r="H623042" s="25"/>
    </row>
    <row r="623043" spans="2:8" x14ac:dyDescent="0.2">
      <c r="B623043" s="25"/>
      <c r="C623043" s="25"/>
      <c r="D623043" s="31"/>
      <c r="E623043" s="25"/>
      <c r="F623043" s="25"/>
      <c r="G623043" s="25"/>
      <c r="H623043" s="25"/>
    </row>
    <row r="623044" spans="2:8" x14ac:dyDescent="0.2">
      <c r="B623044" s="25"/>
      <c r="C623044" s="25"/>
      <c r="D623044" s="31"/>
      <c r="E623044" s="25"/>
      <c r="F623044" s="25"/>
      <c r="G623044" s="25"/>
      <c r="H623044" s="25"/>
    </row>
    <row r="623045" spans="2:8" x14ac:dyDescent="0.2">
      <c r="B623045" s="25"/>
      <c r="C623045" s="25"/>
      <c r="D623045" s="31"/>
      <c r="E623045" s="25"/>
      <c r="F623045" s="25"/>
      <c r="G623045" s="25"/>
      <c r="H623045" s="25"/>
    </row>
    <row r="623046" spans="2:8" x14ac:dyDescent="0.2">
      <c r="B623046" s="25"/>
      <c r="C623046" s="25"/>
      <c r="D623046" s="31"/>
      <c r="E623046" s="25"/>
      <c r="F623046" s="25"/>
      <c r="G623046" s="25"/>
      <c r="H623046" s="25"/>
    </row>
    <row r="623047" spans="2:8" x14ac:dyDescent="0.2">
      <c r="B623047" s="25"/>
      <c r="C623047" s="25"/>
      <c r="D623047" s="31"/>
      <c r="E623047" s="25"/>
      <c r="F623047" s="25"/>
      <c r="G623047" s="25"/>
      <c r="H623047" s="25"/>
    </row>
    <row r="623048" spans="2:8" x14ac:dyDescent="0.2">
      <c r="B623048" s="25"/>
      <c r="C623048" s="25"/>
      <c r="D623048" s="31"/>
      <c r="E623048" s="25"/>
      <c r="F623048" s="25"/>
      <c r="G623048" s="25"/>
      <c r="H623048" s="25"/>
    </row>
    <row r="623049" spans="2:8" x14ac:dyDescent="0.2">
      <c r="B623049" s="25"/>
      <c r="C623049" s="25"/>
      <c r="D623049" s="31"/>
      <c r="E623049" s="25"/>
      <c r="F623049" s="25"/>
      <c r="G623049" s="25"/>
      <c r="H623049" s="25"/>
    </row>
    <row r="623050" spans="2:8" x14ac:dyDescent="0.2">
      <c r="B623050" s="25"/>
      <c r="C623050" s="25"/>
      <c r="D623050" s="31"/>
      <c r="E623050" s="25"/>
      <c r="F623050" s="25"/>
      <c r="G623050" s="25"/>
      <c r="H623050" s="25"/>
    </row>
    <row r="623051" spans="2:8" x14ac:dyDescent="0.2">
      <c r="B623051" s="25"/>
      <c r="C623051" s="25"/>
      <c r="D623051" s="31"/>
      <c r="E623051" s="25"/>
      <c r="F623051" s="25"/>
      <c r="G623051" s="25"/>
      <c r="H623051" s="25"/>
    </row>
    <row r="623052" spans="2:8" x14ac:dyDescent="0.2">
      <c r="B623052" s="25"/>
      <c r="C623052" s="25"/>
      <c r="D623052" s="31"/>
      <c r="E623052" s="25"/>
      <c r="F623052" s="25"/>
      <c r="G623052" s="25"/>
      <c r="H623052" s="25"/>
    </row>
    <row r="623053" spans="2:8" x14ac:dyDescent="0.2">
      <c r="B623053" s="25"/>
      <c r="C623053" s="25"/>
      <c r="D623053" s="31"/>
      <c r="E623053" s="25"/>
      <c r="F623053" s="25"/>
      <c r="G623053" s="25"/>
      <c r="H623053" s="25"/>
    </row>
    <row r="623054" spans="2:8" x14ac:dyDescent="0.2">
      <c r="B623054" s="25"/>
      <c r="C623054" s="25"/>
      <c r="D623054" s="31"/>
      <c r="E623054" s="25"/>
      <c r="F623054" s="25"/>
      <c r="G623054" s="25"/>
      <c r="H623054" s="25"/>
    </row>
    <row r="623055" spans="2:8" x14ac:dyDescent="0.2">
      <c r="B623055" s="25"/>
      <c r="C623055" s="25"/>
      <c r="D623055" s="31"/>
      <c r="E623055" s="25"/>
      <c r="F623055" s="25"/>
      <c r="G623055" s="25"/>
      <c r="H623055" s="25"/>
    </row>
    <row r="623056" spans="2:8" x14ac:dyDescent="0.2">
      <c r="B623056" s="25"/>
      <c r="C623056" s="25"/>
      <c r="D623056" s="31"/>
      <c r="E623056" s="25"/>
      <c r="F623056" s="25"/>
      <c r="G623056" s="25"/>
      <c r="H623056" s="25"/>
    </row>
    <row r="623057" spans="2:8" x14ac:dyDescent="0.2">
      <c r="B623057" s="25"/>
      <c r="C623057" s="25"/>
      <c r="D623057" s="31"/>
      <c r="E623057" s="25"/>
      <c r="F623057" s="25"/>
      <c r="G623057" s="25"/>
      <c r="H623057" s="25"/>
    </row>
    <row r="623058" spans="2:8" x14ac:dyDescent="0.2">
      <c r="B623058" s="25"/>
      <c r="C623058" s="25"/>
      <c r="D623058" s="31"/>
      <c r="E623058" s="25"/>
      <c r="F623058" s="25"/>
      <c r="G623058" s="25"/>
      <c r="H623058" s="25"/>
    </row>
    <row r="623059" spans="2:8" x14ac:dyDescent="0.2">
      <c r="B623059" s="25"/>
      <c r="C623059" s="25"/>
      <c r="D623059" s="31"/>
      <c r="E623059" s="25"/>
      <c r="F623059" s="25"/>
      <c r="G623059" s="25"/>
      <c r="H623059" s="25"/>
    </row>
    <row r="623060" spans="2:8" x14ac:dyDescent="0.2">
      <c r="B623060" s="25"/>
      <c r="C623060" s="25"/>
      <c r="D623060" s="31"/>
      <c r="E623060" s="25"/>
      <c r="F623060" s="25"/>
      <c r="G623060" s="25"/>
      <c r="H623060" s="25"/>
    </row>
    <row r="623061" spans="2:8" x14ac:dyDescent="0.2">
      <c r="B623061" s="25"/>
      <c r="C623061" s="25"/>
      <c r="D623061" s="31"/>
      <c r="E623061" s="25"/>
      <c r="F623061" s="25"/>
      <c r="G623061" s="25"/>
      <c r="H623061" s="25"/>
    </row>
    <row r="623062" spans="2:8" x14ac:dyDescent="0.2">
      <c r="B623062" s="25"/>
      <c r="C623062" s="25"/>
      <c r="D623062" s="31"/>
      <c r="E623062" s="25"/>
      <c r="F623062" s="25"/>
      <c r="G623062" s="25"/>
      <c r="H623062" s="25"/>
    </row>
    <row r="623063" spans="2:8" x14ac:dyDescent="0.2">
      <c r="B623063" s="25"/>
      <c r="C623063" s="25"/>
      <c r="D623063" s="31"/>
      <c r="E623063" s="25"/>
      <c r="F623063" s="25"/>
      <c r="G623063" s="25"/>
      <c r="H623063" s="25"/>
    </row>
    <row r="623064" spans="2:8" x14ac:dyDescent="0.2">
      <c r="B623064" s="25"/>
      <c r="C623064" s="25"/>
      <c r="D623064" s="31"/>
      <c r="E623064" s="25"/>
      <c r="F623064" s="25"/>
      <c r="G623064" s="25"/>
      <c r="H623064" s="25"/>
    </row>
    <row r="623065" spans="2:8" x14ac:dyDescent="0.2">
      <c r="B623065" s="25"/>
      <c r="C623065" s="25"/>
      <c r="D623065" s="31"/>
      <c r="E623065" s="25"/>
      <c r="F623065" s="25"/>
      <c r="G623065" s="25"/>
      <c r="H623065" s="25"/>
    </row>
    <row r="623066" spans="2:8" x14ac:dyDescent="0.2">
      <c r="B623066" s="25"/>
      <c r="C623066" s="25"/>
      <c r="D623066" s="31"/>
      <c r="E623066" s="25"/>
      <c r="F623066" s="25"/>
      <c r="G623066" s="25"/>
      <c r="H623066" s="25"/>
    </row>
    <row r="623067" spans="2:8" x14ac:dyDescent="0.2">
      <c r="B623067" s="25"/>
      <c r="C623067" s="25"/>
      <c r="D623067" s="31"/>
      <c r="E623067" s="25"/>
      <c r="F623067" s="25"/>
      <c r="G623067" s="25"/>
      <c r="H623067" s="25"/>
    </row>
    <row r="623068" spans="2:8" x14ac:dyDescent="0.2">
      <c r="B623068" s="25"/>
      <c r="C623068" s="25"/>
      <c r="D623068" s="31"/>
      <c r="E623068" s="25"/>
      <c r="F623068" s="25"/>
      <c r="G623068" s="25"/>
      <c r="H623068" s="25"/>
    </row>
    <row r="623069" spans="2:8" x14ac:dyDescent="0.2">
      <c r="B623069" s="25"/>
      <c r="C623069" s="25"/>
      <c r="D623069" s="31"/>
      <c r="E623069" s="25"/>
      <c r="F623069" s="25"/>
      <c r="G623069" s="25"/>
      <c r="H623069" s="25"/>
    </row>
    <row r="623070" spans="2:8" x14ac:dyDescent="0.2">
      <c r="B623070" s="25"/>
      <c r="C623070" s="25"/>
      <c r="D623070" s="31"/>
      <c r="E623070" s="25"/>
      <c r="F623070" s="25"/>
      <c r="G623070" s="25"/>
      <c r="H623070" s="25"/>
    </row>
    <row r="623071" spans="2:8" x14ac:dyDescent="0.2">
      <c r="B623071" s="25"/>
      <c r="C623071" s="25"/>
      <c r="D623071" s="31"/>
      <c r="E623071" s="25"/>
      <c r="F623071" s="25"/>
      <c r="G623071" s="25"/>
      <c r="H623071" s="25"/>
    </row>
    <row r="623072" spans="2:8" x14ac:dyDescent="0.2">
      <c r="B623072" s="25"/>
      <c r="C623072" s="25"/>
      <c r="D623072" s="31"/>
      <c r="E623072" s="25"/>
      <c r="F623072" s="25"/>
      <c r="G623072" s="25"/>
      <c r="H623072" s="25"/>
    </row>
    <row r="623073" spans="2:8" x14ac:dyDescent="0.2">
      <c r="B623073" s="25"/>
      <c r="C623073" s="25"/>
      <c r="D623073" s="31"/>
      <c r="E623073" s="25"/>
      <c r="F623073" s="25"/>
      <c r="G623073" s="25"/>
      <c r="H623073" s="25"/>
    </row>
    <row r="623074" spans="2:8" x14ac:dyDescent="0.2">
      <c r="B623074" s="25"/>
      <c r="C623074" s="25"/>
      <c r="D623074" s="31"/>
      <c r="E623074" s="25"/>
      <c r="F623074" s="25"/>
      <c r="G623074" s="25"/>
      <c r="H623074" s="25"/>
    </row>
    <row r="623075" spans="2:8" x14ac:dyDescent="0.2">
      <c r="B623075" s="25"/>
      <c r="C623075" s="25"/>
      <c r="D623075" s="31"/>
      <c r="E623075" s="25"/>
      <c r="F623075" s="25"/>
      <c r="G623075" s="25"/>
      <c r="H623075" s="25"/>
    </row>
    <row r="623076" spans="2:8" x14ac:dyDescent="0.2">
      <c r="B623076" s="25"/>
      <c r="C623076" s="25"/>
      <c r="D623076" s="31"/>
      <c r="E623076" s="25"/>
      <c r="F623076" s="25"/>
      <c r="G623076" s="25"/>
      <c r="H623076" s="25"/>
    </row>
    <row r="623077" spans="2:8" x14ac:dyDescent="0.2">
      <c r="B623077" s="25"/>
      <c r="C623077" s="25"/>
      <c r="D623077" s="31"/>
      <c r="E623077" s="25"/>
      <c r="F623077" s="25"/>
      <c r="G623077" s="25"/>
      <c r="H623077" s="25"/>
    </row>
    <row r="623078" spans="2:8" x14ac:dyDescent="0.2">
      <c r="B623078" s="25"/>
      <c r="C623078" s="25"/>
      <c r="D623078" s="31"/>
      <c r="E623078" s="25"/>
      <c r="F623078" s="25"/>
      <c r="G623078" s="25"/>
      <c r="H623078" s="25"/>
    </row>
    <row r="623079" spans="2:8" x14ac:dyDescent="0.2">
      <c r="B623079" s="25"/>
      <c r="C623079" s="25"/>
      <c r="D623079" s="31"/>
      <c r="E623079" s="25"/>
      <c r="F623079" s="25"/>
      <c r="G623079" s="25"/>
      <c r="H623079" s="25"/>
    </row>
    <row r="623080" spans="2:8" x14ac:dyDescent="0.2">
      <c r="B623080" s="25"/>
      <c r="C623080" s="25"/>
      <c r="D623080" s="31"/>
      <c r="E623080" s="25"/>
      <c r="F623080" s="25"/>
      <c r="G623080" s="25"/>
      <c r="H623080" s="25"/>
    </row>
    <row r="623081" spans="2:8" x14ac:dyDescent="0.2">
      <c r="B623081" s="25"/>
      <c r="C623081" s="25"/>
      <c r="D623081" s="31"/>
      <c r="E623081" s="25"/>
      <c r="F623081" s="25"/>
      <c r="G623081" s="25"/>
      <c r="H623081" s="25"/>
    </row>
    <row r="623082" spans="2:8" x14ac:dyDescent="0.2">
      <c r="B623082" s="25"/>
      <c r="C623082" s="25"/>
      <c r="D623082" s="31"/>
      <c r="E623082" s="25"/>
      <c r="F623082" s="25"/>
      <c r="G623082" s="25"/>
      <c r="H623082" s="25"/>
    </row>
    <row r="623083" spans="2:8" x14ac:dyDescent="0.2">
      <c r="B623083" s="25"/>
      <c r="C623083" s="25"/>
      <c r="D623083" s="31"/>
      <c r="E623083" s="25"/>
      <c r="F623083" s="25"/>
      <c r="G623083" s="25"/>
      <c r="H623083" s="25"/>
    </row>
    <row r="623084" spans="2:8" x14ac:dyDescent="0.2">
      <c r="B623084" s="25"/>
      <c r="C623084" s="25"/>
      <c r="D623084" s="31"/>
      <c r="E623084" s="25"/>
      <c r="F623084" s="25"/>
      <c r="G623084" s="25"/>
      <c r="H623084" s="25"/>
    </row>
    <row r="623085" spans="2:8" x14ac:dyDescent="0.2">
      <c r="B623085" s="25"/>
      <c r="C623085" s="25"/>
      <c r="D623085" s="31"/>
      <c r="E623085" s="25"/>
      <c r="F623085" s="25"/>
      <c r="G623085" s="25"/>
      <c r="H623085" s="25"/>
    </row>
    <row r="623086" spans="2:8" x14ac:dyDescent="0.2">
      <c r="B623086" s="25"/>
      <c r="C623086" s="25"/>
      <c r="D623086" s="31"/>
      <c r="E623086" s="25"/>
      <c r="F623086" s="25"/>
      <c r="G623086" s="25"/>
      <c r="H623086" s="25"/>
    </row>
    <row r="623087" spans="2:8" x14ac:dyDescent="0.2">
      <c r="B623087" s="25"/>
      <c r="C623087" s="25"/>
      <c r="D623087" s="31"/>
      <c r="E623087" s="25"/>
      <c r="F623087" s="25"/>
      <c r="G623087" s="25"/>
      <c r="H623087" s="25"/>
    </row>
    <row r="623088" spans="2:8" x14ac:dyDescent="0.2">
      <c r="B623088" s="25"/>
      <c r="C623088" s="25"/>
      <c r="D623088" s="31"/>
      <c r="E623088" s="25"/>
      <c r="F623088" s="25"/>
      <c r="G623088" s="25"/>
      <c r="H623088" s="25"/>
    </row>
    <row r="623089" spans="2:8" x14ac:dyDescent="0.2">
      <c r="B623089" s="25"/>
      <c r="C623089" s="25"/>
      <c r="D623089" s="31"/>
      <c r="E623089" s="25"/>
      <c r="F623089" s="25"/>
      <c r="G623089" s="25"/>
      <c r="H623089" s="25"/>
    </row>
    <row r="623090" spans="2:8" x14ac:dyDescent="0.2">
      <c r="B623090" s="25"/>
      <c r="C623090" s="25"/>
      <c r="D623090" s="31"/>
      <c r="E623090" s="25"/>
      <c r="F623090" s="25"/>
      <c r="G623090" s="25"/>
      <c r="H623090" s="25"/>
    </row>
    <row r="623091" spans="2:8" x14ac:dyDescent="0.2">
      <c r="B623091" s="25"/>
      <c r="C623091" s="25"/>
      <c r="D623091" s="31"/>
      <c r="E623091" s="25"/>
      <c r="F623091" s="25"/>
      <c r="G623091" s="25"/>
      <c r="H623091" s="25"/>
    </row>
    <row r="623092" spans="2:8" x14ac:dyDescent="0.2">
      <c r="B623092" s="25"/>
      <c r="C623092" s="25"/>
      <c r="D623092" s="31"/>
      <c r="E623092" s="25"/>
      <c r="F623092" s="25"/>
      <c r="G623092" s="25"/>
      <c r="H623092" s="25"/>
    </row>
    <row r="623093" spans="2:8" x14ac:dyDescent="0.2">
      <c r="B623093" s="25"/>
      <c r="C623093" s="25"/>
      <c r="D623093" s="31"/>
      <c r="E623093" s="25"/>
      <c r="F623093" s="25"/>
      <c r="G623093" s="25"/>
      <c r="H623093" s="25"/>
    </row>
    <row r="623094" spans="2:8" x14ac:dyDescent="0.2">
      <c r="B623094" s="25"/>
      <c r="C623094" s="25"/>
      <c r="D623094" s="31"/>
      <c r="E623094" s="25"/>
      <c r="F623094" s="25"/>
      <c r="G623094" s="25"/>
      <c r="H623094" s="25"/>
    </row>
    <row r="623095" spans="2:8" x14ac:dyDescent="0.2">
      <c r="B623095" s="25"/>
      <c r="C623095" s="25"/>
      <c r="D623095" s="31"/>
      <c r="E623095" s="25"/>
      <c r="F623095" s="25"/>
      <c r="G623095" s="25"/>
      <c r="H623095" s="25"/>
    </row>
    <row r="623096" spans="2:8" x14ac:dyDescent="0.2">
      <c r="B623096" s="25"/>
      <c r="C623096" s="25"/>
      <c r="D623096" s="31"/>
      <c r="E623096" s="25"/>
      <c r="F623096" s="25"/>
      <c r="G623096" s="25"/>
      <c r="H623096" s="25"/>
    </row>
    <row r="623097" spans="2:8" x14ac:dyDescent="0.2">
      <c r="B623097" s="25"/>
      <c r="C623097" s="25"/>
      <c r="D623097" s="31"/>
      <c r="E623097" s="25"/>
      <c r="F623097" s="25"/>
      <c r="G623097" s="25"/>
      <c r="H623097" s="25"/>
    </row>
    <row r="623098" spans="2:8" x14ac:dyDescent="0.2">
      <c r="B623098" s="25"/>
      <c r="C623098" s="25"/>
      <c r="D623098" s="31"/>
      <c r="E623098" s="25"/>
      <c r="F623098" s="25"/>
      <c r="G623098" s="25"/>
      <c r="H623098" s="25"/>
    </row>
    <row r="623099" spans="2:8" x14ac:dyDescent="0.2">
      <c r="B623099" s="25"/>
      <c r="C623099" s="25"/>
      <c r="D623099" s="31"/>
      <c r="E623099" s="25"/>
      <c r="F623099" s="25"/>
      <c r="G623099" s="25"/>
      <c r="H623099" s="25"/>
    </row>
    <row r="623100" spans="2:8" x14ac:dyDescent="0.2">
      <c r="B623100" s="25"/>
      <c r="C623100" s="25"/>
      <c r="D623100" s="31"/>
      <c r="E623100" s="25"/>
      <c r="F623100" s="25"/>
      <c r="G623100" s="25"/>
      <c r="H623100" s="25"/>
    </row>
    <row r="623101" spans="2:8" x14ac:dyDescent="0.2">
      <c r="B623101" s="25"/>
      <c r="C623101" s="25"/>
      <c r="D623101" s="31"/>
      <c r="E623101" s="25"/>
      <c r="F623101" s="25"/>
      <c r="G623101" s="25"/>
      <c r="H623101" s="25"/>
    </row>
    <row r="623102" spans="2:8" x14ac:dyDescent="0.2">
      <c r="B623102" s="25"/>
      <c r="C623102" s="25"/>
      <c r="D623102" s="31"/>
      <c r="E623102" s="25"/>
      <c r="F623102" s="25"/>
      <c r="G623102" s="25"/>
      <c r="H623102" s="25"/>
    </row>
    <row r="623103" spans="2:8" x14ac:dyDescent="0.2">
      <c r="B623103" s="25"/>
      <c r="C623103" s="25"/>
      <c r="D623103" s="31"/>
      <c r="E623103" s="25"/>
      <c r="F623103" s="25"/>
      <c r="G623103" s="25"/>
      <c r="H623103" s="25"/>
    </row>
    <row r="623104" spans="2:8" x14ac:dyDescent="0.2">
      <c r="B623104" s="25"/>
      <c r="C623104" s="25"/>
      <c r="D623104" s="31"/>
      <c r="E623104" s="25"/>
      <c r="F623104" s="25"/>
      <c r="G623104" s="25"/>
      <c r="H623104" s="25"/>
    </row>
    <row r="623105" spans="2:8" x14ac:dyDescent="0.2">
      <c r="B623105" s="25"/>
      <c r="C623105" s="25"/>
      <c r="D623105" s="31"/>
      <c r="E623105" s="25"/>
      <c r="F623105" s="25"/>
      <c r="G623105" s="25"/>
      <c r="H623105" s="25"/>
    </row>
    <row r="623106" spans="2:8" x14ac:dyDescent="0.2">
      <c r="B623106" s="25"/>
      <c r="C623106" s="25"/>
      <c r="D623106" s="31"/>
      <c r="E623106" s="25"/>
      <c r="F623106" s="25"/>
      <c r="G623106" s="25"/>
      <c r="H623106" s="25"/>
    </row>
    <row r="623107" spans="2:8" x14ac:dyDescent="0.2">
      <c r="B623107" s="25"/>
      <c r="C623107" s="25"/>
      <c r="D623107" s="31"/>
      <c r="E623107" s="25"/>
      <c r="F623107" s="25"/>
      <c r="G623107" s="25"/>
      <c r="H623107" s="25"/>
    </row>
    <row r="623108" spans="2:8" x14ac:dyDescent="0.2">
      <c r="B623108" s="25"/>
      <c r="C623108" s="25"/>
      <c r="D623108" s="31"/>
      <c r="E623108" s="25"/>
      <c r="F623108" s="25"/>
      <c r="G623108" s="25"/>
      <c r="H623108" s="25"/>
    </row>
    <row r="623109" spans="2:8" x14ac:dyDescent="0.2">
      <c r="B623109" s="25"/>
      <c r="C623109" s="25"/>
      <c r="D623109" s="31"/>
      <c r="E623109" s="25"/>
      <c r="F623109" s="25"/>
      <c r="G623109" s="25"/>
      <c r="H623109" s="25"/>
    </row>
    <row r="623110" spans="2:8" x14ac:dyDescent="0.2">
      <c r="B623110" s="25"/>
      <c r="C623110" s="25"/>
      <c r="D623110" s="31"/>
      <c r="E623110" s="25"/>
      <c r="F623110" s="25"/>
      <c r="G623110" s="25"/>
      <c r="H623110" s="25"/>
    </row>
    <row r="623111" spans="2:8" x14ac:dyDescent="0.2">
      <c r="B623111" s="25"/>
      <c r="C623111" s="25"/>
      <c r="D623111" s="31"/>
      <c r="E623111" s="25"/>
      <c r="F623111" s="25"/>
      <c r="G623111" s="25"/>
      <c r="H623111" s="25"/>
    </row>
    <row r="623112" spans="2:8" x14ac:dyDescent="0.2">
      <c r="B623112" s="25"/>
      <c r="C623112" s="25"/>
      <c r="D623112" s="31"/>
      <c r="E623112" s="25"/>
      <c r="F623112" s="25"/>
      <c r="G623112" s="25"/>
      <c r="H623112" s="25"/>
    </row>
    <row r="623113" spans="2:8" x14ac:dyDescent="0.2">
      <c r="B623113" s="25"/>
      <c r="C623113" s="25"/>
      <c r="D623113" s="31"/>
      <c r="E623113" s="25"/>
      <c r="F623113" s="25"/>
      <c r="G623113" s="25"/>
      <c r="H623113" s="25"/>
    </row>
    <row r="623114" spans="2:8" x14ac:dyDescent="0.2">
      <c r="B623114" s="25"/>
      <c r="C623114" s="25"/>
      <c r="D623114" s="31"/>
      <c r="E623114" s="25"/>
      <c r="F623114" s="25"/>
      <c r="G623114" s="25"/>
      <c r="H623114" s="25"/>
    </row>
    <row r="623115" spans="2:8" x14ac:dyDescent="0.2">
      <c r="B623115" s="25"/>
      <c r="C623115" s="25"/>
      <c r="D623115" s="31"/>
      <c r="E623115" s="25"/>
      <c r="F623115" s="25"/>
      <c r="G623115" s="25"/>
      <c r="H623115" s="25"/>
    </row>
    <row r="623116" spans="2:8" x14ac:dyDescent="0.2">
      <c r="B623116" s="25"/>
      <c r="C623116" s="25"/>
      <c r="D623116" s="31"/>
      <c r="E623116" s="25"/>
      <c r="F623116" s="25"/>
      <c r="G623116" s="25"/>
      <c r="H623116" s="25"/>
    </row>
    <row r="623117" spans="2:8" x14ac:dyDescent="0.2">
      <c r="B623117" s="25"/>
      <c r="C623117" s="25"/>
      <c r="D623117" s="31"/>
      <c r="E623117" s="25"/>
      <c r="F623117" s="25"/>
      <c r="G623117" s="25"/>
      <c r="H623117" s="25"/>
    </row>
    <row r="623118" spans="2:8" x14ac:dyDescent="0.2">
      <c r="B623118" s="25"/>
      <c r="C623118" s="25"/>
      <c r="D623118" s="31"/>
      <c r="E623118" s="25"/>
      <c r="F623118" s="25"/>
      <c r="G623118" s="25"/>
      <c r="H623118" s="25"/>
    </row>
    <row r="623119" spans="2:8" x14ac:dyDescent="0.2">
      <c r="B623119" s="25"/>
      <c r="C623119" s="25"/>
      <c r="D623119" s="31"/>
      <c r="E623119" s="25"/>
      <c r="F623119" s="25"/>
      <c r="G623119" s="25"/>
      <c r="H623119" s="25"/>
    </row>
    <row r="623120" spans="2:8" x14ac:dyDescent="0.2">
      <c r="B623120" s="25"/>
      <c r="C623120" s="25"/>
      <c r="D623120" s="31"/>
      <c r="E623120" s="25"/>
      <c r="F623120" s="25"/>
      <c r="G623120" s="25"/>
      <c r="H623120" s="25"/>
    </row>
    <row r="623121" spans="2:8" x14ac:dyDescent="0.2">
      <c r="B623121" s="25"/>
      <c r="C623121" s="25"/>
      <c r="D623121" s="31"/>
      <c r="E623121" s="25"/>
      <c r="F623121" s="25"/>
      <c r="G623121" s="25"/>
      <c r="H623121" s="25"/>
    </row>
    <row r="623122" spans="2:8" x14ac:dyDescent="0.2">
      <c r="B623122" s="25"/>
      <c r="C623122" s="25"/>
      <c r="D623122" s="31"/>
      <c r="E623122" s="25"/>
      <c r="F623122" s="25"/>
      <c r="G623122" s="25"/>
      <c r="H623122" s="25"/>
    </row>
    <row r="623123" spans="2:8" x14ac:dyDescent="0.2">
      <c r="B623123" s="25"/>
      <c r="C623123" s="25"/>
      <c r="D623123" s="31"/>
      <c r="E623123" s="25"/>
      <c r="F623123" s="25"/>
      <c r="G623123" s="25"/>
      <c r="H623123" s="25"/>
    </row>
    <row r="623124" spans="2:8" x14ac:dyDescent="0.2">
      <c r="B623124" s="25"/>
      <c r="C623124" s="25"/>
      <c r="D623124" s="31"/>
      <c r="E623124" s="25"/>
      <c r="F623124" s="25"/>
      <c r="G623124" s="25"/>
      <c r="H623124" s="25"/>
    </row>
    <row r="623125" spans="2:8" x14ac:dyDescent="0.2">
      <c r="B623125" s="25"/>
      <c r="C623125" s="25"/>
      <c r="D623125" s="31"/>
      <c r="E623125" s="25"/>
      <c r="F623125" s="25"/>
      <c r="G623125" s="25"/>
      <c r="H623125" s="25"/>
    </row>
    <row r="623126" spans="2:8" x14ac:dyDescent="0.2">
      <c r="B623126" s="25"/>
      <c r="C623126" s="25"/>
      <c r="D623126" s="31"/>
      <c r="E623126" s="25"/>
      <c r="F623126" s="25"/>
      <c r="G623126" s="25"/>
      <c r="H623126" s="25"/>
    </row>
    <row r="623127" spans="2:8" x14ac:dyDescent="0.2">
      <c r="B623127" s="25"/>
      <c r="C623127" s="25"/>
      <c r="D623127" s="31"/>
      <c r="E623127" s="25"/>
      <c r="F623127" s="25"/>
      <c r="G623127" s="25"/>
      <c r="H623127" s="25"/>
    </row>
    <row r="623128" spans="2:8" x14ac:dyDescent="0.2">
      <c r="B623128" s="25"/>
      <c r="C623128" s="25"/>
      <c r="D623128" s="31"/>
      <c r="E623128" s="25"/>
      <c r="F623128" s="25"/>
      <c r="G623128" s="25"/>
      <c r="H623128" s="25"/>
    </row>
    <row r="623129" spans="2:8" x14ac:dyDescent="0.2">
      <c r="B623129" s="25"/>
      <c r="C623129" s="25"/>
      <c r="D623129" s="31"/>
      <c r="E623129" s="25"/>
      <c r="F623129" s="25"/>
      <c r="G623129" s="25"/>
      <c r="H623129" s="25"/>
    </row>
    <row r="623130" spans="2:8" x14ac:dyDescent="0.2">
      <c r="B623130" s="25"/>
      <c r="C623130" s="25"/>
      <c r="D623130" s="31"/>
      <c r="E623130" s="25"/>
      <c r="F623130" s="25"/>
      <c r="G623130" s="25"/>
      <c r="H623130" s="25"/>
    </row>
    <row r="623131" spans="2:8" x14ac:dyDescent="0.2">
      <c r="B623131" s="25"/>
      <c r="C623131" s="25"/>
      <c r="D623131" s="31"/>
      <c r="E623131" s="25"/>
      <c r="F623131" s="25"/>
      <c r="G623131" s="25"/>
      <c r="H623131" s="25"/>
    </row>
    <row r="623132" spans="2:8" x14ac:dyDescent="0.2">
      <c r="B623132" s="25"/>
      <c r="C623132" s="25"/>
      <c r="D623132" s="31"/>
      <c r="E623132" s="25"/>
      <c r="F623132" s="25"/>
      <c r="G623132" s="25"/>
      <c r="H623132" s="25"/>
    </row>
    <row r="623133" spans="2:8" x14ac:dyDescent="0.2">
      <c r="B623133" s="25"/>
      <c r="C623133" s="25"/>
      <c r="D623133" s="31"/>
      <c r="E623133" s="25"/>
      <c r="F623133" s="25"/>
      <c r="G623133" s="25"/>
      <c r="H623133" s="25"/>
    </row>
    <row r="623134" spans="2:8" x14ac:dyDescent="0.2">
      <c r="B623134" s="25"/>
      <c r="C623134" s="25"/>
      <c r="D623134" s="31"/>
      <c r="E623134" s="25"/>
      <c r="F623134" s="25"/>
      <c r="G623134" s="25"/>
      <c r="H623134" s="25"/>
    </row>
    <row r="623135" spans="2:8" x14ac:dyDescent="0.2">
      <c r="B623135" s="25"/>
      <c r="C623135" s="25"/>
      <c r="D623135" s="31"/>
      <c r="E623135" s="25"/>
      <c r="F623135" s="25"/>
      <c r="G623135" s="25"/>
      <c r="H623135" s="25"/>
    </row>
    <row r="623136" spans="2:8" x14ac:dyDescent="0.2">
      <c r="B623136" s="25"/>
      <c r="C623136" s="25"/>
      <c r="D623136" s="31"/>
      <c r="E623136" s="25"/>
      <c r="F623136" s="25"/>
      <c r="G623136" s="25"/>
      <c r="H623136" s="25"/>
    </row>
    <row r="623137" spans="2:8" x14ac:dyDescent="0.2">
      <c r="B623137" s="25"/>
      <c r="C623137" s="25"/>
      <c r="D623137" s="31"/>
      <c r="E623137" s="25"/>
      <c r="F623137" s="25"/>
      <c r="G623137" s="25"/>
      <c r="H623137" s="25"/>
    </row>
    <row r="623138" spans="2:8" x14ac:dyDescent="0.2">
      <c r="B623138" s="25"/>
      <c r="C623138" s="25"/>
      <c r="D623138" s="31"/>
      <c r="E623138" s="25"/>
      <c r="F623138" s="25"/>
      <c r="G623138" s="25"/>
      <c r="H623138" s="25"/>
    </row>
    <row r="623139" spans="2:8" x14ac:dyDescent="0.2">
      <c r="B623139" s="25"/>
      <c r="C623139" s="25"/>
      <c r="D623139" s="31"/>
      <c r="E623139" s="25"/>
      <c r="F623139" s="25"/>
      <c r="G623139" s="25"/>
      <c r="H623139" s="25"/>
    </row>
    <row r="623140" spans="2:8" x14ac:dyDescent="0.2">
      <c r="B623140" s="25"/>
      <c r="C623140" s="25"/>
      <c r="D623140" s="31"/>
      <c r="E623140" s="25"/>
      <c r="F623140" s="25"/>
      <c r="G623140" s="25"/>
      <c r="H623140" s="25"/>
    </row>
    <row r="623141" spans="2:8" x14ac:dyDescent="0.2">
      <c r="B623141" s="25"/>
      <c r="C623141" s="25"/>
      <c r="D623141" s="31"/>
      <c r="E623141" s="25"/>
      <c r="F623141" s="25"/>
      <c r="G623141" s="25"/>
      <c r="H623141" s="25"/>
    </row>
    <row r="623142" spans="2:8" x14ac:dyDescent="0.2">
      <c r="B623142" s="25"/>
      <c r="C623142" s="25"/>
      <c r="D623142" s="31"/>
      <c r="E623142" s="25"/>
      <c r="F623142" s="25"/>
      <c r="G623142" s="25"/>
      <c r="H623142" s="25"/>
    </row>
    <row r="623143" spans="2:8" x14ac:dyDescent="0.2">
      <c r="B623143" s="25"/>
      <c r="C623143" s="25"/>
      <c r="D623143" s="31"/>
      <c r="E623143" s="25"/>
      <c r="F623143" s="25"/>
      <c r="G623143" s="25"/>
      <c r="H623143" s="25"/>
    </row>
    <row r="623144" spans="2:8" x14ac:dyDescent="0.2">
      <c r="B623144" s="25"/>
      <c r="C623144" s="25"/>
      <c r="D623144" s="31"/>
      <c r="E623144" s="25"/>
      <c r="F623144" s="25"/>
      <c r="G623144" s="25"/>
      <c r="H623144" s="25"/>
    </row>
    <row r="623145" spans="2:8" x14ac:dyDescent="0.2">
      <c r="B623145" s="25"/>
      <c r="C623145" s="25"/>
      <c r="D623145" s="31"/>
      <c r="E623145" s="25"/>
      <c r="F623145" s="25"/>
      <c r="G623145" s="25"/>
      <c r="H623145" s="25"/>
    </row>
    <row r="623146" spans="2:8" x14ac:dyDescent="0.2">
      <c r="B623146" s="25"/>
      <c r="C623146" s="25"/>
      <c r="D623146" s="31"/>
      <c r="E623146" s="25"/>
      <c r="F623146" s="25"/>
      <c r="G623146" s="25"/>
      <c r="H623146" s="25"/>
    </row>
    <row r="623147" spans="2:8" x14ac:dyDescent="0.2">
      <c r="B623147" s="25"/>
      <c r="C623147" s="25"/>
      <c r="D623147" s="31"/>
      <c r="E623147" s="25"/>
      <c r="F623147" s="25"/>
      <c r="G623147" s="25"/>
      <c r="H623147" s="25"/>
    </row>
    <row r="623148" spans="2:8" x14ac:dyDescent="0.2">
      <c r="B623148" s="25"/>
      <c r="C623148" s="25"/>
      <c r="D623148" s="31"/>
      <c r="E623148" s="25"/>
      <c r="F623148" s="25"/>
      <c r="G623148" s="25"/>
      <c r="H623148" s="25"/>
    </row>
    <row r="623149" spans="2:8" x14ac:dyDescent="0.2">
      <c r="B623149" s="25"/>
      <c r="C623149" s="25"/>
      <c r="D623149" s="31"/>
      <c r="E623149" s="25"/>
      <c r="F623149" s="25"/>
      <c r="G623149" s="25"/>
      <c r="H623149" s="25"/>
    </row>
    <row r="623150" spans="2:8" x14ac:dyDescent="0.2">
      <c r="B623150" s="25"/>
      <c r="C623150" s="25"/>
      <c r="D623150" s="31"/>
      <c r="E623150" s="25"/>
      <c r="F623150" s="25"/>
      <c r="G623150" s="25"/>
      <c r="H623150" s="25"/>
    </row>
    <row r="623151" spans="2:8" x14ac:dyDescent="0.2">
      <c r="B623151" s="25"/>
      <c r="C623151" s="25"/>
      <c r="D623151" s="31"/>
      <c r="E623151" s="25"/>
      <c r="F623151" s="25"/>
      <c r="G623151" s="25"/>
      <c r="H623151" s="25"/>
    </row>
    <row r="623152" spans="2:8" x14ac:dyDescent="0.2">
      <c r="B623152" s="25"/>
      <c r="C623152" s="25"/>
      <c r="D623152" s="31"/>
      <c r="E623152" s="25"/>
      <c r="F623152" s="25"/>
      <c r="G623152" s="25"/>
      <c r="H623152" s="25"/>
    </row>
    <row r="623153" spans="2:8" x14ac:dyDescent="0.2">
      <c r="B623153" s="25"/>
      <c r="C623153" s="25"/>
      <c r="D623153" s="31"/>
      <c r="E623153" s="25"/>
      <c r="F623153" s="25"/>
      <c r="G623153" s="25"/>
      <c r="H623153" s="25"/>
    </row>
    <row r="623154" spans="2:8" x14ac:dyDescent="0.2">
      <c r="B623154" s="25"/>
      <c r="C623154" s="25"/>
      <c r="D623154" s="31"/>
      <c r="E623154" s="25"/>
      <c r="F623154" s="25"/>
      <c r="G623154" s="25"/>
      <c r="H623154" s="25"/>
    </row>
    <row r="623155" spans="2:8" x14ac:dyDescent="0.2">
      <c r="B623155" s="25"/>
      <c r="C623155" s="25"/>
      <c r="D623155" s="31"/>
      <c r="E623155" s="25"/>
      <c r="F623155" s="25"/>
      <c r="G623155" s="25"/>
      <c r="H623155" s="25"/>
    </row>
    <row r="623156" spans="2:8" x14ac:dyDescent="0.2">
      <c r="B623156" s="25"/>
      <c r="C623156" s="25"/>
      <c r="D623156" s="31"/>
      <c r="E623156" s="25"/>
      <c r="F623156" s="25"/>
      <c r="G623156" s="25"/>
      <c r="H623156" s="25"/>
    </row>
    <row r="623157" spans="2:8" x14ac:dyDescent="0.2">
      <c r="B623157" s="25"/>
      <c r="C623157" s="25"/>
      <c r="D623157" s="31"/>
      <c r="E623157" s="25"/>
      <c r="F623157" s="25"/>
      <c r="G623157" s="25"/>
      <c r="H623157" s="25"/>
    </row>
    <row r="623158" spans="2:8" x14ac:dyDescent="0.2">
      <c r="B623158" s="25"/>
      <c r="C623158" s="25"/>
      <c r="D623158" s="31"/>
      <c r="E623158" s="25"/>
      <c r="F623158" s="25"/>
      <c r="G623158" s="25"/>
      <c r="H623158" s="25"/>
    </row>
    <row r="623159" spans="2:8" x14ac:dyDescent="0.2">
      <c r="B623159" s="25"/>
      <c r="C623159" s="25"/>
      <c r="D623159" s="31"/>
      <c r="E623159" s="25"/>
      <c r="F623159" s="25"/>
      <c r="G623159" s="25"/>
      <c r="H623159" s="25"/>
    </row>
    <row r="623160" spans="2:8" x14ac:dyDescent="0.2">
      <c r="B623160" s="25"/>
      <c r="C623160" s="25"/>
      <c r="D623160" s="31"/>
      <c r="E623160" s="25"/>
      <c r="F623160" s="25"/>
      <c r="G623160" s="25"/>
      <c r="H623160" s="25"/>
    </row>
    <row r="623161" spans="2:8" x14ac:dyDescent="0.2">
      <c r="B623161" s="25"/>
      <c r="C623161" s="25"/>
      <c r="D623161" s="31"/>
      <c r="E623161" s="25"/>
      <c r="F623161" s="25"/>
      <c r="G623161" s="25"/>
      <c r="H623161" s="25"/>
    </row>
    <row r="623162" spans="2:8" x14ac:dyDescent="0.2">
      <c r="B623162" s="25"/>
      <c r="C623162" s="25"/>
      <c r="D623162" s="31"/>
      <c r="E623162" s="25"/>
      <c r="F623162" s="25"/>
      <c r="G623162" s="25"/>
      <c r="H623162" s="25"/>
    </row>
    <row r="623163" spans="2:8" x14ac:dyDescent="0.2">
      <c r="B623163" s="25"/>
      <c r="C623163" s="25"/>
      <c r="D623163" s="31"/>
      <c r="E623163" s="25"/>
      <c r="F623163" s="25"/>
      <c r="G623163" s="25"/>
      <c r="H623163" s="25"/>
    </row>
    <row r="623164" spans="2:8" x14ac:dyDescent="0.2">
      <c r="B623164" s="25"/>
      <c r="C623164" s="25"/>
      <c r="D623164" s="31"/>
      <c r="E623164" s="25"/>
      <c r="F623164" s="25"/>
      <c r="G623164" s="25"/>
      <c r="H623164" s="25"/>
    </row>
    <row r="623165" spans="2:8" x14ac:dyDescent="0.2">
      <c r="B623165" s="25"/>
      <c r="C623165" s="25"/>
      <c r="D623165" s="31"/>
      <c r="E623165" s="25"/>
      <c r="F623165" s="25"/>
      <c r="G623165" s="25"/>
      <c r="H623165" s="25"/>
    </row>
    <row r="623166" spans="2:8" x14ac:dyDescent="0.2">
      <c r="B623166" s="25"/>
      <c r="C623166" s="25"/>
      <c r="D623166" s="31"/>
      <c r="E623166" s="25"/>
      <c r="F623166" s="25"/>
      <c r="G623166" s="25"/>
      <c r="H623166" s="25"/>
    </row>
    <row r="623167" spans="2:8" x14ac:dyDescent="0.2">
      <c r="B623167" s="25"/>
      <c r="C623167" s="25"/>
      <c r="D623167" s="31"/>
      <c r="E623167" s="25"/>
      <c r="F623167" s="25"/>
      <c r="G623167" s="25"/>
      <c r="H623167" s="25"/>
    </row>
    <row r="623168" spans="2:8" x14ac:dyDescent="0.2">
      <c r="B623168" s="25"/>
      <c r="C623168" s="25"/>
      <c r="D623168" s="31"/>
      <c r="E623168" s="25"/>
      <c r="F623168" s="25"/>
      <c r="G623168" s="25"/>
      <c r="H623168" s="25"/>
    </row>
    <row r="623169" spans="2:8" x14ac:dyDescent="0.2">
      <c r="B623169" s="25"/>
      <c r="C623169" s="25"/>
      <c r="D623169" s="31"/>
      <c r="E623169" s="25"/>
      <c r="F623169" s="25"/>
      <c r="G623169" s="25"/>
      <c r="H623169" s="25"/>
    </row>
    <row r="623170" spans="2:8" x14ac:dyDescent="0.2">
      <c r="B623170" s="25"/>
      <c r="C623170" s="25"/>
      <c r="D623170" s="31"/>
      <c r="E623170" s="25"/>
      <c r="F623170" s="25"/>
      <c r="G623170" s="25"/>
      <c r="H623170" s="25"/>
    </row>
    <row r="623171" spans="2:8" x14ac:dyDescent="0.2">
      <c r="B623171" s="25"/>
      <c r="C623171" s="25"/>
      <c r="D623171" s="31"/>
      <c r="E623171" s="25"/>
      <c r="F623171" s="25"/>
      <c r="G623171" s="25"/>
      <c r="H623171" s="25"/>
    </row>
    <row r="623172" spans="2:8" x14ac:dyDescent="0.2">
      <c r="B623172" s="25"/>
      <c r="C623172" s="25"/>
      <c r="D623172" s="31"/>
      <c r="E623172" s="25"/>
      <c r="F623172" s="25"/>
      <c r="G623172" s="25"/>
      <c r="H623172" s="25"/>
    </row>
    <row r="623173" spans="2:8" x14ac:dyDescent="0.2">
      <c r="B623173" s="21"/>
      <c r="C623173" s="21"/>
      <c r="D623173" s="31"/>
      <c r="E623173" s="21"/>
      <c r="F623173" s="21"/>
      <c r="G623173" s="21"/>
      <c r="H623173" s="25"/>
    </row>
    <row r="623174" spans="2:8" x14ac:dyDescent="0.2">
      <c r="B623174" s="21"/>
      <c r="C623174" s="21"/>
      <c r="D623174" s="31"/>
      <c r="E623174" s="21"/>
      <c r="F623174" s="21"/>
      <c r="G623174" s="21"/>
      <c r="H623174" s="21"/>
    </row>
    <row r="623175" spans="2:8" x14ac:dyDescent="0.2">
      <c r="B623175" s="21"/>
      <c r="C623175" s="21"/>
      <c r="D623175" s="31"/>
      <c r="E623175" s="21"/>
      <c r="F623175" s="21"/>
      <c r="G623175" s="21"/>
      <c r="H623175" s="21"/>
    </row>
    <row r="623176" spans="2:8" x14ac:dyDescent="0.2">
      <c r="B623176" s="21"/>
      <c r="C623176" s="21"/>
      <c r="D623176" s="31"/>
      <c r="E623176" s="21"/>
      <c r="F623176" s="21"/>
      <c r="G623176" s="21"/>
      <c r="H623176" s="21"/>
    </row>
    <row r="623177" spans="2:8" x14ac:dyDescent="0.2">
      <c r="B623177" s="21"/>
      <c r="C623177" s="21"/>
      <c r="D623177" s="31"/>
      <c r="E623177" s="21"/>
      <c r="F623177" s="21"/>
      <c r="G623177" s="21"/>
      <c r="H623177" s="21"/>
    </row>
    <row r="623178" spans="2:8" x14ac:dyDescent="0.2">
      <c r="B623178" s="21"/>
      <c r="C623178" s="21"/>
      <c r="D623178" s="31"/>
      <c r="E623178" s="21"/>
      <c r="F623178" s="21"/>
      <c r="G623178" s="21"/>
      <c r="H623178" s="21"/>
    </row>
    <row r="623179" spans="2:8" x14ac:dyDescent="0.2">
      <c r="B623179" s="21"/>
      <c r="C623179" s="21"/>
      <c r="D623179" s="31"/>
      <c r="E623179" s="21"/>
      <c r="F623179" s="21"/>
      <c r="G623179" s="21"/>
      <c r="H623179" s="21"/>
    </row>
    <row r="623180" spans="2:8" x14ac:dyDescent="0.2">
      <c r="B623180" s="21"/>
      <c r="C623180" s="21"/>
      <c r="D623180" s="31"/>
      <c r="E623180" s="21"/>
      <c r="F623180" s="21"/>
      <c r="G623180" s="21"/>
      <c r="H623180" s="21"/>
    </row>
    <row r="623181" spans="2:8" x14ac:dyDescent="0.2">
      <c r="B623181" s="21"/>
      <c r="C623181" s="21"/>
      <c r="D623181" s="31"/>
      <c r="E623181" s="21"/>
      <c r="F623181" s="21"/>
      <c r="G623181" s="21"/>
      <c r="H623181" s="21"/>
    </row>
    <row r="623182" spans="2:8" x14ac:dyDescent="0.2">
      <c r="B623182" s="21"/>
      <c r="C623182" s="21"/>
      <c r="D623182" s="31"/>
      <c r="E623182" s="21"/>
      <c r="F623182" s="21"/>
      <c r="G623182" s="21"/>
      <c r="H623182" s="21"/>
    </row>
    <row r="623183" spans="2:8" x14ac:dyDescent="0.2">
      <c r="H623183" s="21"/>
    </row>
    <row r="638977" spans="2:8" x14ac:dyDescent="0.2">
      <c r="B638977" s="21"/>
      <c r="C638977" s="21"/>
      <c r="D638977" s="31"/>
      <c r="E638977" s="21"/>
      <c r="F638977" s="21"/>
      <c r="G638977" s="21"/>
    </row>
    <row r="638978" spans="2:8" x14ac:dyDescent="0.2">
      <c r="B638978" s="21"/>
      <c r="C638978" s="21"/>
      <c r="D638978" s="31"/>
      <c r="E638978" s="21"/>
      <c r="F638978" s="21"/>
      <c r="G638978" s="21"/>
      <c r="H638978" s="21"/>
    </row>
    <row r="638979" spans="2:8" x14ac:dyDescent="0.2">
      <c r="B638979" s="21"/>
      <c r="C638979" s="21"/>
      <c r="D638979" s="31"/>
      <c r="E638979" s="21"/>
      <c r="F638979" s="21"/>
      <c r="G638979" s="21"/>
      <c r="H638979" s="21"/>
    </row>
    <row r="638980" spans="2:8" x14ac:dyDescent="0.2">
      <c r="B638980" s="21"/>
      <c r="C638980" s="21"/>
      <c r="D638980" s="31"/>
      <c r="E638980" s="21"/>
      <c r="F638980" s="21"/>
      <c r="G638980" s="21"/>
      <c r="H638980" s="21"/>
    </row>
    <row r="638981" spans="2:8" x14ac:dyDescent="0.2">
      <c r="B638981" s="21"/>
      <c r="C638981" s="21"/>
      <c r="D638981" s="31"/>
      <c r="E638981" s="21"/>
      <c r="F638981" s="21"/>
      <c r="G638981" s="21"/>
      <c r="H638981" s="21"/>
    </row>
    <row r="638982" spans="2:8" x14ac:dyDescent="0.2">
      <c r="B638982" s="22"/>
      <c r="C638982" s="22"/>
      <c r="D638982" s="31"/>
      <c r="E638982" s="22"/>
      <c r="F638982" s="22"/>
      <c r="G638982" s="22"/>
      <c r="H638982" s="21"/>
    </row>
    <row r="638983" spans="2:8" x14ac:dyDescent="0.2">
      <c r="B638983" s="22"/>
      <c r="C638983" s="22"/>
      <c r="D638983" s="31"/>
      <c r="E638983" s="22"/>
      <c r="F638983" s="22"/>
      <c r="G638983" s="22"/>
      <c r="H638983" s="22"/>
    </row>
    <row r="638984" spans="2:8" x14ac:dyDescent="0.2">
      <c r="B638984" s="22"/>
      <c r="C638984" s="22"/>
      <c r="D638984" s="31"/>
      <c r="E638984" s="22"/>
      <c r="F638984" s="22"/>
      <c r="G638984" s="22"/>
      <c r="H638984" s="22"/>
    </row>
    <row r="638985" spans="2:8" x14ac:dyDescent="0.2">
      <c r="B638985" s="22"/>
      <c r="C638985" s="22"/>
      <c r="D638985" s="31"/>
      <c r="E638985" s="22"/>
      <c r="F638985" s="22"/>
      <c r="G638985" s="22"/>
      <c r="H638985" s="22"/>
    </row>
    <row r="638986" spans="2:8" x14ac:dyDescent="0.2">
      <c r="B638986" s="22"/>
      <c r="C638986" s="22"/>
      <c r="D638986" s="31"/>
      <c r="E638986" s="22"/>
      <c r="F638986" s="22"/>
      <c r="G638986" s="22"/>
      <c r="H638986" s="22"/>
    </row>
    <row r="638987" spans="2:8" x14ac:dyDescent="0.2">
      <c r="B638987" s="22"/>
      <c r="C638987" s="22"/>
      <c r="D638987" s="31"/>
      <c r="E638987" s="22"/>
      <c r="F638987" s="22"/>
      <c r="G638987" s="22"/>
      <c r="H638987" s="22"/>
    </row>
    <row r="638988" spans="2:8" x14ac:dyDescent="0.2">
      <c r="B638988" s="22"/>
      <c r="C638988" s="22"/>
      <c r="D638988" s="31"/>
      <c r="E638988" s="22"/>
      <c r="F638988" s="22"/>
      <c r="G638988" s="22"/>
      <c r="H638988" s="22"/>
    </row>
    <row r="638989" spans="2:8" x14ac:dyDescent="0.2">
      <c r="B638989" s="22"/>
      <c r="C638989" s="22"/>
      <c r="D638989" s="31"/>
      <c r="E638989" s="22"/>
      <c r="F638989" s="22"/>
      <c r="G638989" s="22"/>
      <c r="H638989" s="22"/>
    </row>
    <row r="638990" spans="2:8" x14ac:dyDescent="0.2">
      <c r="B638990" s="22"/>
      <c r="C638990" s="22"/>
      <c r="D638990" s="31"/>
      <c r="E638990" s="22"/>
      <c r="F638990" s="22"/>
      <c r="G638990" s="22"/>
      <c r="H638990" s="22"/>
    </row>
    <row r="638991" spans="2:8" x14ac:dyDescent="0.2">
      <c r="B638991" s="22"/>
      <c r="C638991" s="22"/>
      <c r="D638991" s="31"/>
      <c r="E638991" s="22"/>
      <c r="F638991" s="22"/>
      <c r="G638991" s="22"/>
      <c r="H638991" s="22"/>
    </row>
    <row r="638992" spans="2:8" x14ac:dyDescent="0.2">
      <c r="B638992" s="22"/>
      <c r="C638992" s="22"/>
      <c r="D638992" s="31"/>
      <c r="E638992" s="22"/>
      <c r="F638992" s="22"/>
      <c r="G638992" s="22"/>
      <c r="H638992" s="22"/>
    </row>
    <row r="638993" spans="2:8" x14ac:dyDescent="0.2">
      <c r="B638993" s="22"/>
      <c r="C638993" s="22"/>
      <c r="D638993" s="31"/>
      <c r="E638993" s="22"/>
      <c r="F638993" s="22"/>
      <c r="G638993" s="22"/>
      <c r="H638993" s="22"/>
    </row>
    <row r="638994" spans="2:8" x14ac:dyDescent="0.2">
      <c r="B638994" s="22"/>
      <c r="C638994" s="22"/>
      <c r="D638994" s="31"/>
      <c r="E638994" s="22"/>
      <c r="F638994" s="22"/>
      <c r="G638994" s="22"/>
      <c r="H638994" s="22"/>
    </row>
    <row r="638995" spans="2:8" x14ac:dyDescent="0.2">
      <c r="B638995" s="22"/>
      <c r="C638995" s="22"/>
      <c r="D638995" s="31"/>
      <c r="E638995" s="22"/>
      <c r="F638995" s="22"/>
      <c r="G638995" s="22"/>
      <c r="H638995" s="22"/>
    </row>
    <row r="638996" spans="2:8" x14ac:dyDescent="0.2">
      <c r="B638996" s="22"/>
      <c r="C638996" s="22"/>
      <c r="D638996" s="31"/>
      <c r="E638996" s="22"/>
      <c r="F638996" s="22"/>
      <c r="G638996" s="22"/>
      <c r="H638996" s="22"/>
    </row>
    <row r="638997" spans="2:8" x14ac:dyDescent="0.2">
      <c r="B638997" s="22"/>
      <c r="C638997" s="22"/>
      <c r="D638997" s="31"/>
      <c r="E638997" s="22"/>
      <c r="F638997" s="22"/>
      <c r="G638997" s="22"/>
      <c r="H638997" s="22"/>
    </row>
    <row r="638998" spans="2:8" x14ac:dyDescent="0.2">
      <c r="B638998" s="22"/>
      <c r="C638998" s="22"/>
      <c r="D638998" s="31"/>
      <c r="E638998" s="22"/>
      <c r="F638998" s="22"/>
      <c r="G638998" s="22"/>
      <c r="H638998" s="22"/>
    </row>
    <row r="638999" spans="2:8" x14ac:dyDescent="0.2">
      <c r="B638999" s="22"/>
      <c r="C638999" s="22"/>
      <c r="D638999" s="31"/>
      <c r="E638999" s="22"/>
      <c r="F638999" s="22"/>
      <c r="G638999" s="22"/>
      <c r="H638999" s="22"/>
    </row>
    <row r="639000" spans="2:8" x14ac:dyDescent="0.2">
      <c r="B639000" s="22"/>
      <c r="C639000" s="22"/>
      <c r="D639000" s="31"/>
      <c r="E639000" s="22"/>
      <c r="F639000" s="22"/>
      <c r="G639000" s="22"/>
      <c r="H639000" s="22"/>
    </row>
    <row r="639001" spans="2:8" x14ac:dyDescent="0.2">
      <c r="B639001" s="22"/>
      <c r="C639001" s="22"/>
      <c r="D639001" s="31"/>
      <c r="E639001" s="22"/>
      <c r="F639001" s="22"/>
      <c r="G639001" s="22"/>
      <c r="H639001" s="22"/>
    </row>
    <row r="639002" spans="2:8" x14ac:dyDescent="0.2">
      <c r="B639002" s="22"/>
      <c r="C639002" s="22"/>
      <c r="D639002" s="31"/>
      <c r="E639002" s="22"/>
      <c r="F639002" s="22"/>
      <c r="G639002" s="22"/>
      <c r="H639002" s="22"/>
    </row>
    <row r="639003" spans="2:8" x14ac:dyDescent="0.2">
      <c r="B639003" s="22"/>
      <c r="C639003" s="22"/>
      <c r="D639003" s="31"/>
      <c r="E639003" s="22"/>
      <c r="F639003" s="22"/>
      <c r="G639003" s="22"/>
      <c r="H639003" s="22"/>
    </row>
    <row r="639004" spans="2:8" x14ac:dyDescent="0.2">
      <c r="B639004" s="22"/>
      <c r="C639004" s="22"/>
      <c r="D639004" s="31"/>
      <c r="E639004" s="22"/>
      <c r="F639004" s="22"/>
      <c r="G639004" s="22"/>
      <c r="H639004" s="22"/>
    </row>
    <row r="639005" spans="2:8" x14ac:dyDescent="0.2">
      <c r="B639005" s="22"/>
      <c r="C639005" s="22"/>
      <c r="D639005" s="31"/>
      <c r="E639005" s="22"/>
      <c r="F639005" s="22"/>
      <c r="G639005" s="22"/>
      <c r="H639005" s="22"/>
    </row>
    <row r="639006" spans="2:8" x14ac:dyDescent="0.2">
      <c r="B639006" s="22"/>
      <c r="C639006" s="22"/>
      <c r="D639006" s="31"/>
      <c r="E639006" s="22"/>
      <c r="F639006" s="22"/>
      <c r="G639006" s="22"/>
      <c r="H639006" s="22"/>
    </row>
    <row r="639007" spans="2:8" x14ac:dyDescent="0.2">
      <c r="B639007" s="22"/>
      <c r="C639007" s="22"/>
      <c r="D639007" s="31"/>
      <c r="E639007" s="22"/>
      <c r="F639007" s="22"/>
      <c r="G639007" s="22"/>
      <c r="H639007" s="22"/>
    </row>
    <row r="639008" spans="2:8" x14ac:dyDescent="0.2">
      <c r="B639008" s="22"/>
      <c r="C639008" s="22"/>
      <c r="D639008" s="31"/>
      <c r="E639008" s="22"/>
      <c r="F639008" s="22"/>
      <c r="G639008" s="22"/>
      <c r="H639008" s="22"/>
    </row>
    <row r="639009" spans="2:8" x14ac:dyDescent="0.2">
      <c r="B639009" s="22"/>
      <c r="C639009" s="22"/>
      <c r="D639009" s="31"/>
      <c r="E639009" s="22"/>
      <c r="F639009" s="22"/>
      <c r="G639009" s="22"/>
      <c r="H639009" s="22"/>
    </row>
    <row r="639010" spans="2:8" x14ac:dyDescent="0.2">
      <c r="B639010" s="22"/>
      <c r="C639010" s="22"/>
      <c r="D639010" s="31"/>
      <c r="E639010" s="22"/>
      <c r="F639010" s="22"/>
      <c r="G639010" s="22"/>
      <c r="H639010" s="22"/>
    </row>
    <row r="639011" spans="2:8" x14ac:dyDescent="0.2">
      <c r="B639011" s="22"/>
      <c r="C639011" s="22"/>
      <c r="D639011" s="31"/>
      <c r="E639011" s="22"/>
      <c r="F639011" s="22"/>
      <c r="G639011" s="22"/>
      <c r="H639011" s="22"/>
    </row>
    <row r="639012" spans="2:8" x14ac:dyDescent="0.2">
      <c r="B639012" s="22"/>
      <c r="C639012" s="22"/>
      <c r="D639012" s="31"/>
      <c r="E639012" s="22"/>
      <c r="F639012" s="22"/>
      <c r="G639012" s="22"/>
      <c r="H639012" s="22"/>
    </row>
    <row r="639013" spans="2:8" x14ac:dyDescent="0.2">
      <c r="B639013" s="22"/>
      <c r="C639013" s="22"/>
      <c r="D639013" s="31"/>
      <c r="E639013" s="22"/>
      <c r="F639013" s="22"/>
      <c r="G639013" s="22"/>
      <c r="H639013" s="22"/>
    </row>
    <row r="639014" spans="2:8" x14ac:dyDescent="0.2">
      <c r="B639014" s="22"/>
      <c r="C639014" s="22"/>
      <c r="D639014" s="31"/>
      <c r="E639014" s="22"/>
      <c r="F639014" s="22"/>
      <c r="G639014" s="22"/>
      <c r="H639014" s="22"/>
    </row>
    <row r="639015" spans="2:8" x14ac:dyDescent="0.2">
      <c r="B639015" s="22"/>
      <c r="C639015" s="22"/>
      <c r="D639015" s="31"/>
      <c r="E639015" s="22"/>
      <c r="F639015" s="22"/>
      <c r="G639015" s="22"/>
      <c r="H639015" s="22"/>
    </row>
    <row r="639016" spans="2:8" x14ac:dyDescent="0.2">
      <c r="B639016" s="22"/>
      <c r="C639016" s="22"/>
      <c r="D639016" s="31"/>
      <c r="E639016" s="22"/>
      <c r="F639016" s="22"/>
      <c r="G639016" s="22"/>
      <c r="H639016" s="22"/>
    </row>
    <row r="639017" spans="2:8" x14ac:dyDescent="0.2">
      <c r="B639017" s="22"/>
      <c r="C639017" s="22"/>
      <c r="D639017" s="31"/>
      <c r="E639017" s="22"/>
      <c r="F639017" s="22"/>
      <c r="G639017" s="22"/>
      <c r="H639017" s="22"/>
    </row>
    <row r="639018" spans="2:8" x14ac:dyDescent="0.2">
      <c r="B639018" s="22"/>
      <c r="C639018" s="22"/>
      <c r="D639018" s="31"/>
      <c r="E639018" s="22"/>
      <c r="F639018" s="22"/>
      <c r="G639018" s="22"/>
      <c r="H639018" s="22"/>
    </row>
    <row r="639019" spans="2:8" x14ac:dyDescent="0.2">
      <c r="B639019" s="22"/>
      <c r="C639019" s="22"/>
      <c r="D639019" s="31"/>
      <c r="E639019" s="22"/>
      <c r="F639019" s="22"/>
      <c r="G639019" s="22"/>
      <c r="H639019" s="22"/>
    </row>
    <row r="639020" spans="2:8" x14ac:dyDescent="0.2">
      <c r="B639020" s="22"/>
      <c r="C639020" s="22"/>
      <c r="D639020" s="31"/>
      <c r="E639020" s="22"/>
      <c r="F639020" s="22"/>
      <c r="G639020" s="22"/>
      <c r="H639020" s="22"/>
    </row>
    <row r="639021" spans="2:8" x14ac:dyDescent="0.2">
      <c r="B639021" s="22"/>
      <c r="C639021" s="22"/>
      <c r="D639021" s="31"/>
      <c r="E639021" s="22"/>
      <c r="F639021" s="22"/>
      <c r="G639021" s="22"/>
      <c r="H639021" s="22"/>
    </row>
    <row r="639022" spans="2:8" x14ac:dyDescent="0.2">
      <c r="B639022" s="22"/>
      <c r="C639022" s="22"/>
      <c r="D639022" s="31"/>
      <c r="E639022" s="22"/>
      <c r="F639022" s="22"/>
      <c r="G639022" s="22"/>
      <c r="H639022" s="22"/>
    </row>
    <row r="639023" spans="2:8" x14ac:dyDescent="0.2">
      <c r="B639023" s="22"/>
      <c r="C639023" s="22"/>
      <c r="D639023" s="31"/>
      <c r="E639023" s="22"/>
      <c r="F639023" s="22"/>
      <c r="G639023" s="22"/>
      <c r="H639023" s="22"/>
    </row>
    <row r="639024" spans="2:8" x14ac:dyDescent="0.2">
      <c r="B639024" s="22"/>
      <c r="C639024" s="22"/>
      <c r="D639024" s="31"/>
      <c r="E639024" s="22"/>
      <c r="F639024" s="22"/>
      <c r="G639024" s="22"/>
      <c r="H639024" s="22"/>
    </row>
    <row r="639025" spans="2:8" x14ac:dyDescent="0.2">
      <c r="B639025" s="22"/>
      <c r="C639025" s="22"/>
      <c r="D639025" s="31"/>
      <c r="E639025" s="22"/>
      <c r="F639025" s="22"/>
      <c r="G639025" s="22"/>
      <c r="H639025" s="22"/>
    </row>
    <row r="639026" spans="2:8" x14ac:dyDescent="0.2">
      <c r="B639026" s="22"/>
      <c r="C639026" s="22"/>
      <c r="D639026" s="31"/>
      <c r="E639026" s="22"/>
      <c r="F639026" s="22"/>
      <c r="G639026" s="22"/>
      <c r="H639026" s="22"/>
    </row>
    <row r="639027" spans="2:8" x14ac:dyDescent="0.2">
      <c r="B639027" s="22"/>
      <c r="C639027" s="22"/>
      <c r="D639027" s="31"/>
      <c r="E639027" s="22"/>
      <c r="F639027" s="22"/>
      <c r="G639027" s="22"/>
      <c r="H639027" s="22"/>
    </row>
    <row r="639028" spans="2:8" x14ac:dyDescent="0.2">
      <c r="B639028" s="22"/>
      <c r="C639028" s="22"/>
      <c r="D639028" s="31"/>
      <c r="E639028" s="22"/>
      <c r="F639028" s="22"/>
      <c r="G639028" s="22"/>
      <c r="H639028" s="22"/>
    </row>
    <row r="639029" spans="2:8" x14ac:dyDescent="0.2">
      <c r="B639029" s="22"/>
      <c r="C639029" s="22"/>
      <c r="D639029" s="31"/>
      <c r="E639029" s="22"/>
      <c r="F639029" s="22"/>
      <c r="G639029" s="22"/>
      <c r="H639029" s="22"/>
    </row>
    <row r="639030" spans="2:8" x14ac:dyDescent="0.2">
      <c r="B639030" s="22"/>
      <c r="C639030" s="22"/>
      <c r="D639030" s="31"/>
      <c r="E639030" s="22"/>
      <c r="F639030" s="22"/>
      <c r="G639030" s="22"/>
      <c r="H639030" s="22"/>
    </row>
    <row r="639031" spans="2:8" x14ac:dyDescent="0.2">
      <c r="B639031" s="22"/>
      <c r="C639031" s="22"/>
      <c r="D639031" s="31"/>
      <c r="E639031" s="22"/>
      <c r="F639031" s="22"/>
      <c r="G639031" s="22"/>
      <c r="H639031" s="22"/>
    </row>
    <row r="639032" spans="2:8" x14ac:dyDescent="0.2">
      <c r="B639032" s="22"/>
      <c r="C639032" s="22"/>
      <c r="D639032" s="31"/>
      <c r="E639032" s="22"/>
      <c r="F639032" s="22"/>
      <c r="G639032" s="22"/>
      <c r="H639032" s="22"/>
    </row>
    <row r="639033" spans="2:8" x14ac:dyDescent="0.2">
      <c r="B639033" s="22"/>
      <c r="C639033" s="22"/>
      <c r="D639033" s="31"/>
      <c r="E639033" s="22"/>
      <c r="F639033" s="22"/>
      <c r="G639033" s="22"/>
      <c r="H639033" s="22"/>
    </row>
    <row r="639034" spans="2:8" x14ac:dyDescent="0.2">
      <c r="B639034" s="22"/>
      <c r="C639034" s="22"/>
      <c r="D639034" s="31"/>
      <c r="E639034" s="22"/>
      <c r="F639034" s="22"/>
      <c r="G639034" s="22"/>
      <c r="H639034" s="22"/>
    </row>
    <row r="639035" spans="2:8" x14ac:dyDescent="0.2">
      <c r="B639035" s="22"/>
      <c r="C639035" s="22"/>
      <c r="D639035" s="31"/>
      <c r="E639035" s="22"/>
      <c r="F639035" s="22"/>
      <c r="G639035" s="22"/>
      <c r="H639035" s="22"/>
    </row>
    <row r="639036" spans="2:8" x14ac:dyDescent="0.2">
      <c r="B639036" s="22"/>
      <c r="C639036" s="22"/>
      <c r="D639036" s="31"/>
      <c r="E639036" s="22"/>
      <c r="F639036" s="22"/>
      <c r="G639036" s="22"/>
      <c r="H639036" s="22"/>
    </row>
    <row r="639037" spans="2:8" x14ac:dyDescent="0.2">
      <c r="B639037" s="22"/>
      <c r="C639037" s="22"/>
      <c r="D639037" s="31"/>
      <c r="E639037" s="22"/>
      <c r="F639037" s="22"/>
      <c r="G639037" s="22"/>
      <c r="H639037" s="22"/>
    </row>
    <row r="639038" spans="2:8" x14ac:dyDescent="0.2">
      <c r="B639038" s="22"/>
      <c r="C639038" s="22"/>
      <c r="D639038" s="31"/>
      <c r="E639038" s="22"/>
      <c r="F639038" s="22"/>
      <c r="G639038" s="22"/>
      <c r="H639038" s="22"/>
    </row>
    <row r="639039" spans="2:8" x14ac:dyDescent="0.2">
      <c r="B639039" s="22"/>
      <c r="C639039" s="22"/>
      <c r="D639039" s="31"/>
      <c r="E639039" s="22"/>
      <c r="F639039" s="22"/>
      <c r="G639039" s="22"/>
      <c r="H639039" s="22"/>
    </row>
    <row r="639040" spans="2:8" x14ac:dyDescent="0.2">
      <c r="B639040" s="22"/>
      <c r="C639040" s="22"/>
      <c r="D639040" s="31"/>
      <c r="E639040" s="22"/>
      <c r="F639040" s="22"/>
      <c r="G639040" s="22"/>
      <c r="H639040" s="22"/>
    </row>
    <row r="639041" spans="2:8" x14ac:dyDescent="0.2">
      <c r="B639041" s="22"/>
      <c r="C639041" s="22"/>
      <c r="D639041" s="31"/>
      <c r="E639041" s="22"/>
      <c r="F639041" s="22"/>
      <c r="G639041" s="22"/>
      <c r="H639041" s="22"/>
    </row>
    <row r="639042" spans="2:8" x14ac:dyDescent="0.2">
      <c r="B639042" s="22"/>
      <c r="C639042" s="22"/>
      <c r="D639042" s="31"/>
      <c r="E639042" s="22"/>
      <c r="F639042" s="22"/>
      <c r="G639042" s="22"/>
      <c r="H639042" s="22"/>
    </row>
    <row r="639043" spans="2:8" x14ac:dyDescent="0.2">
      <c r="B639043" s="22"/>
      <c r="C639043" s="22"/>
      <c r="D639043" s="31"/>
      <c r="E639043" s="22"/>
      <c r="F639043" s="22"/>
      <c r="G639043" s="22"/>
      <c r="H639043" s="22"/>
    </row>
    <row r="639044" spans="2:8" x14ac:dyDescent="0.2">
      <c r="B639044" s="22"/>
      <c r="C639044" s="22"/>
      <c r="D639044" s="31"/>
      <c r="E639044" s="22"/>
      <c r="F639044" s="22"/>
      <c r="G639044" s="22"/>
      <c r="H639044" s="22"/>
    </row>
    <row r="639045" spans="2:8" x14ac:dyDescent="0.2">
      <c r="B639045" s="22"/>
      <c r="C639045" s="22"/>
      <c r="D639045" s="31"/>
      <c r="E639045" s="22"/>
      <c r="F639045" s="22"/>
      <c r="G639045" s="22"/>
      <c r="H639045" s="22"/>
    </row>
    <row r="639046" spans="2:8" x14ac:dyDescent="0.2">
      <c r="B639046" s="22"/>
      <c r="C639046" s="22"/>
      <c r="D639046" s="31"/>
      <c r="E639046" s="22"/>
      <c r="F639046" s="22"/>
      <c r="G639046" s="22"/>
      <c r="H639046" s="22"/>
    </row>
    <row r="639047" spans="2:8" x14ac:dyDescent="0.2">
      <c r="B639047" s="22"/>
      <c r="C639047" s="22"/>
      <c r="D639047" s="31"/>
      <c r="E639047" s="22"/>
      <c r="F639047" s="22"/>
      <c r="G639047" s="22"/>
      <c r="H639047" s="22"/>
    </row>
    <row r="639048" spans="2:8" x14ac:dyDescent="0.2">
      <c r="B639048" s="22"/>
      <c r="C639048" s="22"/>
      <c r="D639048" s="31"/>
      <c r="E639048" s="22"/>
      <c r="F639048" s="22"/>
      <c r="G639048" s="22"/>
      <c r="H639048" s="22"/>
    </row>
    <row r="639049" spans="2:8" x14ac:dyDescent="0.2">
      <c r="B639049" s="22"/>
      <c r="C639049" s="22"/>
      <c r="D639049" s="31"/>
      <c r="E639049" s="22"/>
      <c r="F639049" s="22"/>
      <c r="G639049" s="22"/>
      <c r="H639049" s="22"/>
    </row>
    <row r="639050" spans="2:8" x14ac:dyDescent="0.2">
      <c r="B639050" s="22"/>
      <c r="C639050" s="22"/>
      <c r="D639050" s="31"/>
      <c r="E639050" s="22"/>
      <c r="F639050" s="22"/>
      <c r="G639050" s="22"/>
      <c r="H639050" s="22"/>
    </row>
    <row r="639051" spans="2:8" x14ac:dyDescent="0.2">
      <c r="B639051" s="22"/>
      <c r="C639051" s="22"/>
      <c r="D639051" s="31"/>
      <c r="E639051" s="22"/>
      <c r="F639051" s="22"/>
      <c r="G639051" s="22"/>
      <c r="H639051" s="22"/>
    </row>
    <row r="639052" spans="2:8" x14ac:dyDescent="0.2">
      <c r="B639052" s="22"/>
      <c r="C639052" s="22"/>
      <c r="D639052" s="31"/>
      <c r="E639052" s="22"/>
      <c r="F639052" s="22"/>
      <c r="G639052" s="22"/>
      <c r="H639052" s="22"/>
    </row>
    <row r="639053" spans="2:8" x14ac:dyDescent="0.2">
      <c r="B639053" s="22"/>
      <c r="C639053" s="22"/>
      <c r="D639053" s="31"/>
      <c r="E639053" s="22"/>
      <c r="F639053" s="22"/>
      <c r="G639053" s="22"/>
      <c r="H639053" s="22"/>
    </row>
    <row r="639054" spans="2:8" x14ac:dyDescent="0.2">
      <c r="B639054" s="22"/>
      <c r="C639054" s="22"/>
      <c r="D639054" s="31"/>
      <c r="E639054" s="22"/>
      <c r="F639054" s="22"/>
      <c r="G639054" s="22"/>
      <c r="H639054" s="22"/>
    </row>
    <row r="639055" spans="2:8" x14ac:dyDescent="0.2">
      <c r="B639055" s="22"/>
      <c r="C639055" s="22"/>
      <c r="D639055" s="31"/>
      <c r="E639055" s="22"/>
      <c r="F639055" s="22"/>
      <c r="G639055" s="22"/>
      <c r="H639055" s="22"/>
    </row>
    <row r="639056" spans="2:8" x14ac:dyDescent="0.2">
      <c r="B639056" s="22"/>
      <c r="C639056" s="22"/>
      <c r="D639056" s="31"/>
      <c r="E639056" s="22"/>
      <c r="F639056" s="22"/>
      <c r="G639056" s="22"/>
      <c r="H639056" s="22"/>
    </row>
    <row r="639057" spans="2:8" x14ac:dyDescent="0.2">
      <c r="B639057" s="22"/>
      <c r="C639057" s="22"/>
      <c r="D639057" s="31"/>
      <c r="E639057" s="22"/>
      <c r="F639057" s="22"/>
      <c r="G639057" s="22"/>
      <c r="H639057" s="22"/>
    </row>
    <row r="639058" spans="2:8" x14ac:dyDescent="0.2">
      <c r="B639058" s="22"/>
      <c r="C639058" s="22"/>
      <c r="D639058" s="31"/>
      <c r="E639058" s="22"/>
      <c r="F639058" s="22"/>
      <c r="G639058" s="22"/>
      <c r="H639058" s="22"/>
    </row>
    <row r="639059" spans="2:8" x14ac:dyDescent="0.2">
      <c r="B639059" s="22"/>
      <c r="C639059" s="22"/>
      <c r="D639059" s="31"/>
      <c r="E639059" s="22"/>
      <c r="F639059" s="22"/>
      <c r="G639059" s="22"/>
      <c r="H639059" s="22"/>
    </row>
    <row r="639060" spans="2:8" x14ac:dyDescent="0.2">
      <c r="B639060" s="22"/>
      <c r="C639060" s="22"/>
      <c r="D639060" s="31"/>
      <c r="E639060" s="22"/>
      <c r="F639060" s="22"/>
      <c r="G639060" s="22"/>
      <c r="H639060" s="22"/>
    </row>
    <row r="639061" spans="2:8" x14ac:dyDescent="0.2">
      <c r="B639061" s="22"/>
      <c r="C639061" s="22"/>
      <c r="D639061" s="31"/>
      <c r="E639061" s="22"/>
      <c r="F639061" s="22"/>
      <c r="G639061" s="22"/>
      <c r="H639061" s="22"/>
    </row>
    <row r="639062" spans="2:8" x14ac:dyDescent="0.2">
      <c r="B639062" s="22"/>
      <c r="C639062" s="22"/>
      <c r="D639062" s="31"/>
      <c r="E639062" s="22"/>
      <c r="F639062" s="22"/>
      <c r="G639062" s="22"/>
      <c r="H639062" s="22"/>
    </row>
    <row r="639063" spans="2:8" x14ac:dyDescent="0.2">
      <c r="B639063" s="22"/>
      <c r="C639063" s="22"/>
      <c r="D639063" s="31"/>
      <c r="E639063" s="22"/>
      <c r="F639063" s="22"/>
      <c r="G639063" s="22"/>
      <c r="H639063" s="22"/>
    </row>
    <row r="639064" spans="2:8" x14ac:dyDescent="0.2">
      <c r="B639064" s="22"/>
      <c r="C639064" s="22"/>
      <c r="D639064" s="31"/>
      <c r="E639064" s="22"/>
      <c r="F639064" s="22"/>
      <c r="G639064" s="22"/>
      <c r="H639064" s="22"/>
    </row>
    <row r="639065" spans="2:8" x14ac:dyDescent="0.2">
      <c r="B639065" s="22"/>
      <c r="C639065" s="22"/>
      <c r="D639065" s="31"/>
      <c r="E639065" s="22"/>
      <c r="F639065" s="22"/>
      <c r="G639065" s="22"/>
      <c r="H639065" s="22"/>
    </row>
    <row r="639066" spans="2:8" x14ac:dyDescent="0.2">
      <c r="B639066" s="22"/>
      <c r="C639066" s="22"/>
      <c r="D639066" s="31"/>
      <c r="E639066" s="22"/>
      <c r="F639066" s="22"/>
      <c r="G639066" s="22"/>
      <c r="H639066" s="22"/>
    </row>
    <row r="639067" spans="2:8" x14ac:dyDescent="0.2">
      <c r="B639067" s="22"/>
      <c r="C639067" s="22"/>
      <c r="D639067" s="31"/>
      <c r="E639067" s="22"/>
      <c r="F639067" s="22"/>
      <c r="G639067" s="22"/>
      <c r="H639067" s="22"/>
    </row>
    <row r="639068" spans="2:8" x14ac:dyDescent="0.2">
      <c r="B639068" s="22"/>
      <c r="C639068" s="22"/>
      <c r="D639068" s="31"/>
      <c r="E639068" s="22"/>
      <c r="F639068" s="22"/>
      <c r="G639068" s="22"/>
      <c r="H639068" s="22"/>
    </row>
    <row r="639069" spans="2:8" x14ac:dyDescent="0.2">
      <c r="B639069" s="22"/>
      <c r="C639069" s="22"/>
      <c r="D639069" s="31"/>
      <c r="E639069" s="22"/>
      <c r="F639069" s="22"/>
      <c r="G639069" s="22"/>
      <c r="H639069" s="22"/>
    </row>
    <row r="639070" spans="2:8" x14ac:dyDescent="0.2">
      <c r="B639070" s="22"/>
      <c r="C639070" s="22"/>
      <c r="D639070" s="31"/>
      <c r="E639070" s="22"/>
      <c r="F639070" s="22"/>
      <c r="G639070" s="22"/>
      <c r="H639070" s="22"/>
    </row>
    <row r="639071" spans="2:8" x14ac:dyDescent="0.2">
      <c r="B639071" s="22"/>
      <c r="C639071" s="22"/>
      <c r="D639071" s="31"/>
      <c r="E639071" s="22"/>
      <c r="F639071" s="22"/>
      <c r="G639071" s="22"/>
      <c r="H639071" s="22"/>
    </row>
    <row r="639072" spans="2:8" x14ac:dyDescent="0.2">
      <c r="B639072" s="22"/>
      <c r="C639072" s="22"/>
      <c r="D639072" s="31"/>
      <c r="E639072" s="22"/>
      <c r="F639072" s="22"/>
      <c r="G639072" s="22"/>
      <c r="H639072" s="22"/>
    </row>
    <row r="639073" spans="2:8" x14ac:dyDescent="0.2">
      <c r="B639073" s="22"/>
      <c r="C639073" s="22"/>
      <c r="D639073" s="31"/>
      <c r="E639073" s="22"/>
      <c r="F639073" s="22"/>
      <c r="G639073" s="22"/>
      <c r="H639073" s="22"/>
    </row>
    <row r="639074" spans="2:8" x14ac:dyDescent="0.2">
      <c r="B639074" s="22"/>
      <c r="C639074" s="22"/>
      <c r="D639074" s="31"/>
      <c r="E639074" s="22"/>
      <c r="F639074" s="22"/>
      <c r="G639074" s="22"/>
      <c r="H639074" s="22"/>
    </row>
    <row r="639075" spans="2:8" x14ac:dyDescent="0.2">
      <c r="B639075" s="22"/>
      <c r="C639075" s="22"/>
      <c r="D639075" s="31"/>
      <c r="E639075" s="22"/>
      <c r="F639075" s="22"/>
      <c r="G639075" s="22"/>
      <c r="H639075" s="22"/>
    </row>
    <row r="639076" spans="2:8" x14ac:dyDescent="0.2">
      <c r="B639076" s="22"/>
      <c r="C639076" s="22"/>
      <c r="D639076" s="31"/>
      <c r="E639076" s="22"/>
      <c r="F639076" s="22"/>
      <c r="G639076" s="22"/>
      <c r="H639076" s="22"/>
    </row>
    <row r="639077" spans="2:8" x14ac:dyDescent="0.2">
      <c r="B639077" s="22"/>
      <c r="C639077" s="22"/>
      <c r="D639077" s="31"/>
      <c r="E639077" s="22"/>
      <c r="F639077" s="22"/>
      <c r="G639077" s="22"/>
      <c r="H639077" s="22"/>
    </row>
    <row r="639078" spans="2:8" x14ac:dyDescent="0.2">
      <c r="B639078" s="22"/>
      <c r="C639078" s="22"/>
      <c r="D639078" s="31"/>
      <c r="E639078" s="22"/>
      <c r="F639078" s="22"/>
      <c r="G639078" s="22"/>
      <c r="H639078" s="22"/>
    </row>
    <row r="639079" spans="2:8" x14ac:dyDescent="0.2">
      <c r="B639079" s="22"/>
      <c r="C639079" s="22"/>
      <c r="D639079" s="31"/>
      <c r="E639079" s="22"/>
      <c r="F639079" s="22"/>
      <c r="G639079" s="22"/>
      <c r="H639079" s="22"/>
    </row>
    <row r="639080" spans="2:8" x14ac:dyDescent="0.2">
      <c r="B639080" s="22"/>
      <c r="C639080" s="22"/>
      <c r="D639080" s="31"/>
      <c r="E639080" s="22"/>
      <c r="F639080" s="22"/>
      <c r="G639080" s="22"/>
      <c r="H639080" s="22"/>
    </row>
    <row r="639081" spans="2:8" x14ac:dyDescent="0.2">
      <c r="B639081" s="22"/>
      <c r="C639081" s="22"/>
      <c r="D639081" s="31"/>
      <c r="E639081" s="22"/>
      <c r="F639081" s="22"/>
      <c r="G639081" s="22"/>
      <c r="H639081" s="22"/>
    </row>
    <row r="639082" spans="2:8" x14ac:dyDescent="0.2">
      <c r="B639082" s="22"/>
      <c r="C639082" s="22"/>
      <c r="D639082" s="31"/>
      <c r="E639082" s="22"/>
      <c r="F639082" s="22"/>
      <c r="G639082" s="22"/>
      <c r="H639082" s="22"/>
    </row>
    <row r="639083" spans="2:8" x14ac:dyDescent="0.2">
      <c r="B639083" s="22"/>
      <c r="C639083" s="22"/>
      <c r="D639083" s="31"/>
      <c r="E639083" s="22"/>
      <c r="F639083" s="22"/>
      <c r="G639083" s="22"/>
      <c r="H639083" s="22"/>
    </row>
    <row r="639084" spans="2:8" x14ac:dyDescent="0.2">
      <c r="B639084" s="22"/>
      <c r="C639084" s="22"/>
      <c r="D639084" s="31"/>
      <c r="E639084" s="22"/>
      <c r="F639084" s="22"/>
      <c r="G639084" s="22"/>
      <c r="H639084" s="22"/>
    </row>
    <row r="639085" spans="2:8" x14ac:dyDescent="0.2">
      <c r="B639085" s="22"/>
      <c r="C639085" s="22"/>
      <c r="D639085" s="31"/>
      <c r="E639085" s="22"/>
      <c r="F639085" s="22"/>
      <c r="G639085" s="22"/>
      <c r="H639085" s="22"/>
    </row>
    <row r="639086" spans="2:8" x14ac:dyDescent="0.2">
      <c r="B639086" s="22"/>
      <c r="C639086" s="22"/>
      <c r="D639086" s="31"/>
      <c r="E639086" s="22"/>
      <c r="F639086" s="22"/>
      <c r="G639086" s="22"/>
      <c r="H639086" s="22"/>
    </row>
    <row r="639087" spans="2:8" x14ac:dyDescent="0.2">
      <c r="B639087" s="22"/>
      <c r="C639087" s="22"/>
      <c r="D639087" s="31"/>
      <c r="E639087" s="22"/>
      <c r="F639087" s="22"/>
      <c r="G639087" s="22"/>
      <c r="H639087" s="22"/>
    </row>
    <row r="639088" spans="2:8" x14ac:dyDescent="0.2">
      <c r="B639088" s="22"/>
      <c r="C639088" s="22"/>
      <c r="D639088" s="31"/>
      <c r="E639088" s="22"/>
      <c r="F639088" s="22"/>
      <c r="G639088" s="22"/>
      <c r="H639088" s="22"/>
    </row>
    <row r="639089" spans="2:8" x14ac:dyDescent="0.2">
      <c r="B639089" s="22"/>
      <c r="C639089" s="22"/>
      <c r="D639089" s="31"/>
      <c r="E639089" s="22"/>
      <c r="F639089" s="22"/>
      <c r="G639089" s="22"/>
      <c r="H639089" s="22"/>
    </row>
    <row r="639090" spans="2:8" x14ac:dyDescent="0.2">
      <c r="B639090" s="22"/>
      <c r="C639090" s="22"/>
      <c r="D639090" s="31"/>
      <c r="E639090" s="22"/>
      <c r="F639090" s="22"/>
      <c r="G639090" s="22"/>
      <c r="H639090" s="22"/>
    </row>
    <row r="639091" spans="2:8" x14ac:dyDescent="0.2">
      <c r="B639091" s="22"/>
      <c r="C639091" s="22"/>
      <c r="D639091" s="31"/>
      <c r="E639091" s="22"/>
      <c r="F639091" s="22"/>
      <c r="G639091" s="22"/>
      <c r="H639091" s="22"/>
    </row>
    <row r="639092" spans="2:8" x14ac:dyDescent="0.2">
      <c r="B639092" s="22"/>
      <c r="C639092" s="22"/>
      <c r="D639092" s="31"/>
      <c r="E639092" s="22"/>
      <c r="F639092" s="22"/>
      <c r="G639092" s="22"/>
      <c r="H639092" s="22"/>
    </row>
    <row r="639093" spans="2:8" x14ac:dyDescent="0.2">
      <c r="B639093" s="22"/>
      <c r="C639093" s="22"/>
      <c r="D639093" s="31"/>
      <c r="E639093" s="22"/>
      <c r="F639093" s="22"/>
      <c r="G639093" s="22"/>
      <c r="H639093" s="22"/>
    </row>
    <row r="639094" spans="2:8" x14ac:dyDescent="0.2">
      <c r="B639094" s="22"/>
      <c r="C639094" s="22"/>
      <c r="D639094" s="31"/>
      <c r="E639094" s="22"/>
      <c r="F639094" s="22"/>
      <c r="G639094" s="22"/>
      <c r="H639094" s="22"/>
    </row>
    <row r="639095" spans="2:8" x14ac:dyDescent="0.2">
      <c r="B639095" s="22"/>
      <c r="C639095" s="22"/>
      <c r="D639095" s="31"/>
      <c r="E639095" s="22"/>
      <c r="F639095" s="22"/>
      <c r="G639095" s="22"/>
      <c r="H639095" s="22"/>
    </row>
    <row r="639096" spans="2:8" x14ac:dyDescent="0.2">
      <c r="B639096" s="22"/>
      <c r="C639096" s="22"/>
      <c r="D639096" s="31"/>
      <c r="E639096" s="22"/>
      <c r="F639096" s="22"/>
      <c r="G639096" s="22"/>
      <c r="H639096" s="22"/>
    </row>
    <row r="639097" spans="2:8" x14ac:dyDescent="0.2">
      <c r="B639097" s="22"/>
      <c r="C639097" s="22"/>
      <c r="D639097" s="31"/>
      <c r="E639097" s="22"/>
      <c r="F639097" s="22"/>
      <c r="G639097" s="22"/>
      <c r="H639097" s="22"/>
    </row>
    <row r="639098" spans="2:8" x14ac:dyDescent="0.2">
      <c r="B639098" s="22"/>
      <c r="C639098" s="22"/>
      <c r="D639098" s="31"/>
      <c r="E639098" s="22"/>
      <c r="F639098" s="22"/>
      <c r="G639098" s="22"/>
      <c r="H639098" s="22"/>
    </row>
    <row r="639099" spans="2:8" x14ac:dyDescent="0.2">
      <c r="B639099" s="22"/>
      <c r="C639099" s="22"/>
      <c r="D639099" s="31"/>
      <c r="E639099" s="22"/>
      <c r="F639099" s="22"/>
      <c r="G639099" s="22"/>
      <c r="H639099" s="22"/>
    </row>
    <row r="639100" spans="2:8" x14ac:dyDescent="0.2">
      <c r="B639100" s="22"/>
      <c r="C639100" s="22"/>
      <c r="D639100" s="31"/>
      <c r="E639100" s="22"/>
      <c r="F639100" s="22"/>
      <c r="G639100" s="22"/>
      <c r="H639100" s="22"/>
    </row>
    <row r="639101" spans="2:8" x14ac:dyDescent="0.2">
      <c r="B639101" s="22"/>
      <c r="C639101" s="22"/>
      <c r="D639101" s="31"/>
      <c r="E639101" s="22"/>
      <c r="F639101" s="22"/>
      <c r="G639101" s="22"/>
      <c r="H639101" s="22"/>
    </row>
    <row r="639102" spans="2:8" x14ac:dyDescent="0.2">
      <c r="B639102" s="22"/>
      <c r="C639102" s="22"/>
      <c r="D639102" s="31"/>
      <c r="E639102" s="22"/>
      <c r="F639102" s="22"/>
      <c r="G639102" s="22"/>
      <c r="H639102" s="22"/>
    </row>
    <row r="639103" spans="2:8" x14ac:dyDescent="0.2">
      <c r="B639103" s="22"/>
      <c r="C639103" s="22"/>
      <c r="D639103" s="31"/>
      <c r="E639103" s="22"/>
      <c r="F639103" s="22"/>
      <c r="G639103" s="22"/>
      <c r="H639103" s="22"/>
    </row>
    <row r="639104" spans="2:8" x14ac:dyDescent="0.2">
      <c r="B639104" s="22"/>
      <c r="C639104" s="22"/>
      <c r="D639104" s="31"/>
      <c r="E639104" s="22"/>
      <c r="F639104" s="22"/>
      <c r="G639104" s="22"/>
      <c r="H639104" s="22"/>
    </row>
    <row r="639105" spans="2:8" x14ac:dyDescent="0.2">
      <c r="B639105" s="22"/>
      <c r="C639105" s="22"/>
      <c r="D639105" s="31"/>
      <c r="E639105" s="22"/>
      <c r="F639105" s="22"/>
      <c r="G639105" s="22"/>
      <c r="H639105" s="22"/>
    </row>
    <row r="639106" spans="2:8" x14ac:dyDescent="0.2">
      <c r="B639106" s="22"/>
      <c r="C639106" s="22"/>
      <c r="D639106" s="31"/>
      <c r="E639106" s="22"/>
      <c r="F639106" s="22"/>
      <c r="G639106" s="22"/>
      <c r="H639106" s="22"/>
    </row>
    <row r="639107" spans="2:8" x14ac:dyDescent="0.2">
      <c r="B639107" s="22"/>
      <c r="C639107" s="22"/>
      <c r="D639107" s="31"/>
      <c r="E639107" s="22"/>
      <c r="F639107" s="22"/>
      <c r="G639107" s="22"/>
      <c r="H639107" s="22"/>
    </row>
    <row r="639108" spans="2:8" x14ac:dyDescent="0.2">
      <c r="B639108" s="22"/>
      <c r="C639108" s="22"/>
      <c r="D639108" s="31"/>
      <c r="E639108" s="22"/>
      <c r="F639108" s="22"/>
      <c r="G639108" s="22"/>
      <c r="H639108" s="22"/>
    </row>
    <row r="639109" spans="2:8" x14ac:dyDescent="0.2">
      <c r="B639109" s="22"/>
      <c r="C639109" s="22"/>
      <c r="D639109" s="31"/>
      <c r="E639109" s="22"/>
      <c r="F639109" s="22"/>
      <c r="G639109" s="22"/>
      <c r="H639109" s="22"/>
    </row>
    <row r="639110" spans="2:8" x14ac:dyDescent="0.2">
      <c r="B639110" s="22"/>
      <c r="C639110" s="22"/>
      <c r="D639110" s="31"/>
      <c r="E639110" s="22"/>
      <c r="F639110" s="22"/>
      <c r="G639110" s="22"/>
      <c r="H639110" s="22"/>
    </row>
    <row r="639111" spans="2:8" x14ac:dyDescent="0.2">
      <c r="B639111" s="22"/>
      <c r="C639111" s="22"/>
      <c r="D639111" s="31"/>
      <c r="E639111" s="22"/>
      <c r="F639111" s="22"/>
      <c r="G639111" s="22"/>
      <c r="H639111" s="22"/>
    </row>
    <row r="639112" spans="2:8" x14ac:dyDescent="0.2">
      <c r="B639112" s="22"/>
      <c r="C639112" s="22"/>
      <c r="D639112" s="31"/>
      <c r="E639112" s="22"/>
      <c r="F639112" s="22"/>
      <c r="G639112" s="22"/>
      <c r="H639112" s="22"/>
    </row>
    <row r="639113" spans="2:8" x14ac:dyDescent="0.2">
      <c r="B639113" s="22"/>
      <c r="C639113" s="22"/>
      <c r="D639113" s="31"/>
      <c r="E639113" s="22"/>
      <c r="F639113" s="22"/>
      <c r="G639113" s="22"/>
      <c r="H639113" s="22"/>
    </row>
    <row r="639114" spans="2:8" x14ac:dyDescent="0.2">
      <c r="B639114" s="22"/>
      <c r="C639114" s="22"/>
      <c r="D639114" s="31"/>
      <c r="E639114" s="22"/>
      <c r="F639114" s="22"/>
      <c r="G639114" s="22"/>
      <c r="H639114" s="22"/>
    </row>
    <row r="639115" spans="2:8" x14ac:dyDescent="0.2">
      <c r="B639115" s="22"/>
      <c r="C639115" s="22"/>
      <c r="D639115" s="31"/>
      <c r="E639115" s="22"/>
      <c r="F639115" s="22"/>
      <c r="G639115" s="22"/>
      <c r="H639115" s="22"/>
    </row>
    <row r="639116" spans="2:8" x14ac:dyDescent="0.2">
      <c r="B639116" s="22"/>
      <c r="C639116" s="22"/>
      <c r="D639116" s="31"/>
      <c r="E639116" s="22"/>
      <c r="F639116" s="22"/>
      <c r="G639116" s="22"/>
      <c r="H639116" s="22"/>
    </row>
    <row r="639117" spans="2:8" x14ac:dyDescent="0.2">
      <c r="B639117" s="22"/>
      <c r="C639117" s="22"/>
      <c r="D639117" s="31"/>
      <c r="E639117" s="22"/>
      <c r="F639117" s="22"/>
      <c r="G639117" s="22"/>
      <c r="H639117" s="22"/>
    </row>
    <row r="639118" spans="2:8" x14ac:dyDescent="0.2">
      <c r="B639118" s="22"/>
      <c r="C639118" s="22"/>
      <c r="D639118" s="31"/>
      <c r="E639118" s="22"/>
      <c r="F639118" s="22"/>
      <c r="G639118" s="22"/>
      <c r="H639118" s="22"/>
    </row>
    <row r="639119" spans="2:8" x14ac:dyDescent="0.2">
      <c r="B639119" s="22"/>
      <c r="C639119" s="22"/>
      <c r="D639119" s="31"/>
      <c r="E639119" s="22"/>
      <c r="F639119" s="22"/>
      <c r="G639119" s="22"/>
      <c r="H639119" s="22"/>
    </row>
    <row r="639120" spans="2:8" x14ac:dyDescent="0.2">
      <c r="B639120" s="22"/>
      <c r="C639120" s="22"/>
      <c r="D639120" s="31"/>
      <c r="E639120" s="22"/>
      <c r="F639120" s="22"/>
      <c r="G639120" s="22"/>
      <c r="H639120" s="22"/>
    </row>
    <row r="639121" spans="2:8" x14ac:dyDescent="0.2">
      <c r="B639121" s="22"/>
      <c r="C639121" s="22"/>
      <c r="D639121" s="31"/>
      <c r="E639121" s="22"/>
      <c r="F639121" s="22"/>
      <c r="G639121" s="22"/>
      <c r="H639121" s="22"/>
    </row>
    <row r="639122" spans="2:8" x14ac:dyDescent="0.2">
      <c r="B639122" s="22"/>
      <c r="C639122" s="22"/>
      <c r="D639122" s="31"/>
      <c r="E639122" s="22"/>
      <c r="F639122" s="22"/>
      <c r="G639122" s="22"/>
      <c r="H639122" s="22"/>
    </row>
    <row r="639123" spans="2:8" x14ac:dyDescent="0.2">
      <c r="B639123" s="22"/>
      <c r="C639123" s="22"/>
      <c r="D639123" s="31"/>
      <c r="E639123" s="22"/>
      <c r="F639123" s="22"/>
      <c r="G639123" s="22"/>
      <c r="H639123" s="22"/>
    </row>
    <row r="639124" spans="2:8" x14ac:dyDescent="0.2">
      <c r="B639124" s="22"/>
      <c r="C639124" s="22"/>
      <c r="D639124" s="31"/>
      <c r="E639124" s="22"/>
      <c r="F639124" s="22"/>
      <c r="G639124" s="22"/>
      <c r="H639124" s="22"/>
    </row>
    <row r="639125" spans="2:8" x14ac:dyDescent="0.2">
      <c r="B639125" s="22"/>
      <c r="C639125" s="22"/>
      <c r="D639125" s="31"/>
      <c r="E639125" s="22"/>
      <c r="F639125" s="22"/>
      <c r="G639125" s="22"/>
      <c r="H639125" s="22"/>
    </row>
    <row r="639126" spans="2:8" x14ac:dyDescent="0.2">
      <c r="B639126" s="22"/>
      <c r="C639126" s="22"/>
      <c r="D639126" s="31"/>
      <c r="E639126" s="22"/>
      <c r="F639126" s="22"/>
      <c r="G639126" s="22"/>
      <c r="H639126" s="22"/>
    </row>
    <row r="639127" spans="2:8" x14ac:dyDescent="0.2">
      <c r="B639127" s="22"/>
      <c r="C639127" s="22"/>
      <c r="D639127" s="31"/>
      <c r="E639127" s="22"/>
      <c r="F639127" s="22"/>
      <c r="G639127" s="22"/>
      <c r="H639127" s="22"/>
    </row>
    <row r="639128" spans="2:8" x14ac:dyDescent="0.2">
      <c r="B639128" s="22"/>
      <c r="C639128" s="22"/>
      <c r="D639128" s="31"/>
      <c r="E639128" s="22"/>
      <c r="F639128" s="22"/>
      <c r="G639128" s="22"/>
      <c r="H639128" s="22"/>
    </row>
    <row r="639129" spans="2:8" x14ac:dyDescent="0.2">
      <c r="B639129" s="22"/>
      <c r="C639129" s="22"/>
      <c r="D639129" s="31"/>
      <c r="E639129" s="22"/>
      <c r="F639129" s="22"/>
      <c r="G639129" s="22"/>
      <c r="H639129" s="22"/>
    </row>
    <row r="639130" spans="2:8" x14ac:dyDescent="0.2">
      <c r="B639130" s="22"/>
      <c r="C639130" s="22"/>
      <c r="D639130" s="31"/>
      <c r="E639130" s="22"/>
      <c r="F639130" s="22"/>
      <c r="G639130" s="22"/>
      <c r="H639130" s="22"/>
    </row>
    <row r="639131" spans="2:8" x14ac:dyDescent="0.2">
      <c r="B639131" s="22"/>
      <c r="C639131" s="22"/>
      <c r="D639131" s="31"/>
      <c r="E639131" s="22"/>
      <c r="F639131" s="22"/>
      <c r="G639131" s="22"/>
      <c r="H639131" s="22"/>
    </row>
    <row r="639132" spans="2:8" x14ac:dyDescent="0.2">
      <c r="B639132" s="22"/>
      <c r="C639132" s="22"/>
      <c r="D639132" s="31"/>
      <c r="E639132" s="22"/>
      <c r="F639132" s="22"/>
      <c r="G639132" s="22"/>
      <c r="H639132" s="22"/>
    </row>
    <row r="639133" spans="2:8" x14ac:dyDescent="0.2">
      <c r="B639133" s="22"/>
      <c r="C639133" s="22"/>
      <c r="D639133" s="31"/>
      <c r="E639133" s="22"/>
      <c r="F639133" s="22"/>
      <c r="G639133" s="22"/>
      <c r="H639133" s="22"/>
    </row>
    <row r="639134" spans="2:8" x14ac:dyDescent="0.2">
      <c r="B639134" s="22"/>
      <c r="C639134" s="22"/>
      <c r="D639134" s="31"/>
      <c r="E639134" s="22"/>
      <c r="F639134" s="22"/>
      <c r="G639134" s="22"/>
      <c r="H639134" s="22"/>
    </row>
    <row r="639135" spans="2:8" x14ac:dyDescent="0.2">
      <c r="B639135" s="22"/>
      <c r="C639135" s="22"/>
      <c r="D639135" s="31"/>
      <c r="E639135" s="22"/>
      <c r="F639135" s="22"/>
      <c r="G639135" s="22"/>
      <c r="H639135" s="22"/>
    </row>
    <row r="639136" spans="2:8" x14ac:dyDescent="0.2">
      <c r="B639136" s="22"/>
      <c r="C639136" s="22"/>
      <c r="D639136" s="31"/>
      <c r="E639136" s="22"/>
      <c r="F639136" s="22"/>
      <c r="G639136" s="22"/>
      <c r="H639136" s="22"/>
    </row>
    <row r="639137" spans="2:8" x14ac:dyDescent="0.2">
      <c r="B639137" s="22"/>
      <c r="C639137" s="22"/>
      <c r="D639137" s="31"/>
      <c r="E639137" s="22"/>
      <c r="F639137" s="22"/>
      <c r="G639137" s="22"/>
      <c r="H639137" s="22"/>
    </row>
    <row r="639138" spans="2:8" x14ac:dyDescent="0.2">
      <c r="B639138" s="22"/>
      <c r="C639138" s="22"/>
      <c r="D639138" s="31"/>
      <c r="E639138" s="22"/>
      <c r="F639138" s="22"/>
      <c r="G639138" s="22"/>
      <c r="H639138" s="22"/>
    </row>
    <row r="639139" spans="2:8" x14ac:dyDescent="0.2">
      <c r="B639139" s="22"/>
      <c r="C639139" s="22"/>
      <c r="D639139" s="31"/>
      <c r="E639139" s="22"/>
      <c r="F639139" s="22"/>
      <c r="G639139" s="22"/>
      <c r="H639139" s="22"/>
    </row>
    <row r="639140" spans="2:8" x14ac:dyDescent="0.2">
      <c r="B639140" s="22"/>
      <c r="C639140" s="22"/>
      <c r="D639140" s="31"/>
      <c r="E639140" s="22"/>
      <c r="F639140" s="22"/>
      <c r="G639140" s="22"/>
      <c r="H639140" s="22"/>
    </row>
    <row r="639141" spans="2:8" x14ac:dyDescent="0.2">
      <c r="B639141" s="22"/>
      <c r="C639141" s="22"/>
      <c r="D639141" s="31"/>
      <c r="E639141" s="22"/>
      <c r="F639141" s="22"/>
      <c r="G639141" s="22"/>
      <c r="H639141" s="22"/>
    </row>
    <row r="639142" spans="2:8" x14ac:dyDescent="0.2">
      <c r="B639142" s="22"/>
      <c r="C639142" s="22"/>
      <c r="D639142" s="31"/>
      <c r="E639142" s="22"/>
      <c r="F639142" s="22"/>
      <c r="G639142" s="22"/>
      <c r="H639142" s="22"/>
    </row>
    <row r="639143" spans="2:8" x14ac:dyDescent="0.2">
      <c r="B639143" s="22"/>
      <c r="C639143" s="22"/>
      <c r="D639143" s="31"/>
      <c r="E639143" s="22"/>
      <c r="F639143" s="22"/>
      <c r="G639143" s="22"/>
      <c r="H639143" s="22"/>
    </row>
    <row r="639144" spans="2:8" x14ac:dyDescent="0.2">
      <c r="B639144" s="22"/>
      <c r="C639144" s="22"/>
      <c r="D639144" s="31"/>
      <c r="E639144" s="22"/>
      <c r="F639144" s="22"/>
      <c r="G639144" s="22"/>
      <c r="H639144" s="22"/>
    </row>
    <row r="639145" spans="2:8" x14ac:dyDescent="0.2">
      <c r="B639145" s="22"/>
      <c r="C639145" s="22"/>
      <c r="D639145" s="31"/>
      <c r="E639145" s="22"/>
      <c r="F639145" s="22"/>
      <c r="G639145" s="22"/>
      <c r="H639145" s="22"/>
    </row>
    <row r="639146" spans="2:8" x14ac:dyDescent="0.2">
      <c r="B639146" s="22"/>
      <c r="C639146" s="22"/>
      <c r="D639146" s="31"/>
      <c r="E639146" s="22"/>
      <c r="F639146" s="22"/>
      <c r="G639146" s="22"/>
      <c r="H639146" s="22"/>
    </row>
    <row r="639147" spans="2:8" x14ac:dyDescent="0.2">
      <c r="B639147" s="22"/>
      <c r="C639147" s="22"/>
      <c r="D639147" s="31"/>
      <c r="E639147" s="22"/>
      <c r="F639147" s="22"/>
      <c r="G639147" s="22"/>
      <c r="H639147" s="22"/>
    </row>
    <row r="639148" spans="2:8" x14ac:dyDescent="0.2">
      <c r="B639148" s="22"/>
      <c r="C639148" s="22"/>
      <c r="D639148" s="31"/>
      <c r="E639148" s="22"/>
      <c r="F639148" s="22"/>
      <c r="G639148" s="22"/>
      <c r="H639148" s="22"/>
    </row>
    <row r="639149" spans="2:8" x14ac:dyDescent="0.2">
      <c r="B639149" s="22"/>
      <c r="C639149" s="22"/>
      <c r="D639149" s="31"/>
      <c r="E639149" s="22"/>
      <c r="F639149" s="22"/>
      <c r="G639149" s="22"/>
      <c r="H639149" s="22"/>
    </row>
    <row r="639150" spans="2:8" x14ac:dyDescent="0.2">
      <c r="B639150" s="22"/>
      <c r="C639150" s="22"/>
      <c r="D639150" s="31"/>
      <c r="E639150" s="22"/>
      <c r="F639150" s="22"/>
      <c r="G639150" s="22"/>
      <c r="H639150" s="22"/>
    </row>
    <row r="639151" spans="2:8" x14ac:dyDescent="0.2">
      <c r="B639151" s="22"/>
      <c r="C639151" s="22"/>
      <c r="D639151" s="31"/>
      <c r="E639151" s="22"/>
      <c r="F639151" s="22"/>
      <c r="G639151" s="22"/>
      <c r="H639151" s="22"/>
    </row>
    <row r="639152" spans="2:8" x14ac:dyDescent="0.2">
      <c r="B639152" s="22"/>
      <c r="C639152" s="22"/>
      <c r="D639152" s="31"/>
      <c r="E639152" s="22"/>
      <c r="F639152" s="22"/>
      <c r="G639152" s="22"/>
      <c r="H639152" s="22"/>
    </row>
    <row r="639153" spans="2:8" x14ac:dyDescent="0.2">
      <c r="B639153" s="22"/>
      <c r="C639153" s="22"/>
      <c r="D639153" s="31"/>
      <c r="E639153" s="22"/>
      <c r="F639153" s="22"/>
      <c r="G639153" s="22"/>
      <c r="H639153" s="22"/>
    </row>
    <row r="639154" spans="2:8" x14ac:dyDescent="0.2">
      <c r="B639154" s="22"/>
      <c r="C639154" s="22"/>
      <c r="D639154" s="31"/>
      <c r="E639154" s="22"/>
      <c r="F639154" s="22"/>
      <c r="G639154" s="22"/>
      <c r="H639154" s="22"/>
    </row>
    <row r="639155" spans="2:8" x14ac:dyDescent="0.2">
      <c r="B639155" s="22"/>
      <c r="C639155" s="22"/>
      <c r="D639155" s="31"/>
      <c r="E639155" s="22"/>
      <c r="F639155" s="22"/>
      <c r="G639155" s="22"/>
      <c r="H639155" s="22"/>
    </row>
    <row r="639156" spans="2:8" x14ac:dyDescent="0.2">
      <c r="B639156" s="22"/>
      <c r="C639156" s="22"/>
      <c r="D639156" s="31"/>
      <c r="E639156" s="22"/>
      <c r="F639156" s="22"/>
      <c r="G639156" s="22"/>
      <c r="H639156" s="22"/>
    </row>
    <row r="639157" spans="2:8" x14ac:dyDescent="0.2">
      <c r="B639157" s="22"/>
      <c r="C639157" s="22"/>
      <c r="D639157" s="31"/>
      <c r="E639157" s="22"/>
      <c r="F639157" s="22"/>
      <c r="G639157" s="22"/>
      <c r="H639157" s="22"/>
    </row>
    <row r="639158" spans="2:8" x14ac:dyDescent="0.2">
      <c r="B639158" s="22"/>
      <c r="C639158" s="22"/>
      <c r="D639158" s="31"/>
      <c r="E639158" s="22"/>
      <c r="F639158" s="22"/>
      <c r="G639158" s="22"/>
      <c r="H639158" s="22"/>
    </row>
    <row r="639159" spans="2:8" x14ac:dyDescent="0.2">
      <c r="B639159" s="22"/>
      <c r="C639159" s="22"/>
      <c r="D639159" s="31"/>
      <c r="E639159" s="22"/>
      <c r="F639159" s="22"/>
      <c r="G639159" s="22"/>
      <c r="H639159" s="22"/>
    </row>
    <row r="639160" spans="2:8" x14ac:dyDescent="0.2">
      <c r="B639160" s="22"/>
      <c r="C639160" s="22"/>
      <c r="D639160" s="31"/>
      <c r="E639160" s="22"/>
      <c r="F639160" s="22"/>
      <c r="G639160" s="22"/>
      <c r="H639160" s="22"/>
    </row>
    <row r="639161" spans="2:8" x14ac:dyDescent="0.2">
      <c r="B639161" s="22"/>
      <c r="C639161" s="22"/>
      <c r="D639161" s="31"/>
      <c r="E639161" s="22"/>
      <c r="F639161" s="22"/>
      <c r="G639161" s="22"/>
      <c r="H639161" s="22"/>
    </row>
    <row r="639162" spans="2:8" x14ac:dyDescent="0.2">
      <c r="B639162" s="22"/>
      <c r="C639162" s="22"/>
      <c r="D639162" s="31"/>
      <c r="E639162" s="22"/>
      <c r="F639162" s="22"/>
      <c r="G639162" s="22"/>
      <c r="H639162" s="22"/>
    </row>
    <row r="639163" spans="2:8" x14ac:dyDescent="0.2">
      <c r="B639163" s="22"/>
      <c r="C639163" s="22"/>
      <c r="D639163" s="31"/>
      <c r="E639163" s="22"/>
      <c r="F639163" s="22"/>
      <c r="G639163" s="22"/>
      <c r="H639163" s="22"/>
    </row>
    <row r="639164" spans="2:8" x14ac:dyDescent="0.2">
      <c r="B639164" s="22"/>
      <c r="C639164" s="22"/>
      <c r="D639164" s="31"/>
      <c r="E639164" s="22"/>
      <c r="F639164" s="22"/>
      <c r="G639164" s="22"/>
      <c r="H639164" s="22"/>
    </row>
    <row r="639165" spans="2:8" x14ac:dyDescent="0.2">
      <c r="B639165" s="22"/>
      <c r="C639165" s="22"/>
      <c r="D639165" s="31"/>
      <c r="E639165" s="22"/>
      <c r="F639165" s="22"/>
      <c r="G639165" s="22"/>
      <c r="H639165" s="22"/>
    </row>
    <row r="639166" spans="2:8" x14ac:dyDescent="0.2">
      <c r="B639166" s="22"/>
      <c r="C639166" s="22"/>
      <c r="D639166" s="31"/>
      <c r="E639166" s="22"/>
      <c r="F639166" s="22"/>
      <c r="G639166" s="22"/>
      <c r="H639166" s="22"/>
    </row>
    <row r="639167" spans="2:8" x14ac:dyDescent="0.2">
      <c r="B639167" s="22"/>
      <c r="C639167" s="22"/>
      <c r="D639167" s="31"/>
      <c r="E639167" s="22"/>
      <c r="F639167" s="22"/>
      <c r="G639167" s="22"/>
      <c r="H639167" s="22"/>
    </row>
    <row r="639168" spans="2:8" x14ac:dyDescent="0.2">
      <c r="B639168" s="22"/>
      <c r="C639168" s="22"/>
      <c r="D639168" s="31"/>
      <c r="E639168" s="22"/>
      <c r="F639168" s="22"/>
      <c r="G639168" s="22"/>
      <c r="H639168" s="22"/>
    </row>
    <row r="639169" spans="2:8" x14ac:dyDescent="0.2">
      <c r="B639169" s="22"/>
      <c r="C639169" s="22"/>
      <c r="D639169" s="31"/>
      <c r="E639169" s="22"/>
      <c r="F639169" s="22"/>
      <c r="G639169" s="22"/>
      <c r="H639169" s="22"/>
    </row>
    <row r="639170" spans="2:8" x14ac:dyDescent="0.2">
      <c r="B639170" s="22"/>
      <c r="C639170" s="22"/>
      <c r="D639170" s="31"/>
      <c r="E639170" s="22"/>
      <c r="F639170" s="22"/>
      <c r="G639170" s="22"/>
      <c r="H639170" s="22"/>
    </row>
    <row r="639171" spans="2:8" x14ac:dyDescent="0.2">
      <c r="B639171" s="22"/>
      <c r="C639171" s="22"/>
      <c r="D639171" s="31"/>
      <c r="E639171" s="22"/>
      <c r="F639171" s="22"/>
      <c r="G639171" s="22"/>
      <c r="H639171" s="22"/>
    </row>
    <row r="639172" spans="2:8" x14ac:dyDescent="0.2">
      <c r="B639172" s="22"/>
      <c r="C639172" s="22"/>
      <c r="D639172" s="31"/>
      <c r="E639172" s="22"/>
      <c r="F639172" s="22"/>
      <c r="G639172" s="22"/>
      <c r="H639172" s="22"/>
    </row>
    <row r="639173" spans="2:8" x14ac:dyDescent="0.2">
      <c r="B639173" s="22"/>
      <c r="C639173" s="22"/>
      <c r="D639173" s="31"/>
      <c r="E639173" s="22"/>
      <c r="F639173" s="22"/>
      <c r="G639173" s="22"/>
      <c r="H639173" s="22"/>
    </row>
    <row r="639174" spans="2:8" x14ac:dyDescent="0.2">
      <c r="B639174" s="22"/>
      <c r="C639174" s="22"/>
      <c r="D639174" s="31"/>
      <c r="E639174" s="22"/>
      <c r="F639174" s="22"/>
      <c r="G639174" s="22"/>
      <c r="H639174" s="22"/>
    </row>
    <row r="639175" spans="2:8" x14ac:dyDescent="0.2">
      <c r="B639175" s="22"/>
      <c r="C639175" s="22"/>
      <c r="D639175" s="31"/>
      <c r="E639175" s="22"/>
      <c r="F639175" s="22"/>
      <c r="G639175" s="22"/>
      <c r="H639175" s="22"/>
    </row>
    <row r="639176" spans="2:8" x14ac:dyDescent="0.2">
      <c r="B639176" s="22"/>
      <c r="C639176" s="22"/>
      <c r="D639176" s="31"/>
      <c r="E639176" s="22"/>
      <c r="F639176" s="22"/>
      <c r="G639176" s="22"/>
      <c r="H639176" s="22"/>
    </row>
    <row r="639177" spans="2:8" x14ac:dyDescent="0.2">
      <c r="B639177" s="22"/>
      <c r="C639177" s="22"/>
      <c r="D639177" s="31"/>
      <c r="E639177" s="22"/>
      <c r="F639177" s="22"/>
      <c r="G639177" s="22"/>
      <c r="H639177" s="22"/>
    </row>
    <row r="639178" spans="2:8" x14ac:dyDescent="0.2">
      <c r="B639178" s="22"/>
      <c r="C639178" s="22"/>
      <c r="D639178" s="31"/>
      <c r="E639178" s="22"/>
      <c r="F639178" s="22"/>
      <c r="G639178" s="22"/>
      <c r="H639178" s="22"/>
    </row>
    <row r="639179" spans="2:8" x14ac:dyDescent="0.2">
      <c r="B639179" s="22"/>
      <c r="C639179" s="22"/>
      <c r="D639179" s="31"/>
      <c r="E639179" s="22"/>
      <c r="F639179" s="22"/>
      <c r="G639179" s="22"/>
      <c r="H639179" s="22"/>
    </row>
    <row r="639180" spans="2:8" x14ac:dyDescent="0.2">
      <c r="B639180" s="22"/>
      <c r="C639180" s="22"/>
      <c r="D639180" s="31"/>
      <c r="E639180" s="22"/>
      <c r="F639180" s="22"/>
      <c r="G639180" s="22"/>
      <c r="H639180" s="22"/>
    </row>
    <row r="639181" spans="2:8" x14ac:dyDescent="0.2">
      <c r="B639181" s="22"/>
      <c r="C639181" s="22"/>
      <c r="D639181" s="31"/>
      <c r="E639181" s="22"/>
      <c r="F639181" s="22"/>
      <c r="G639181" s="22"/>
      <c r="H639181" s="22"/>
    </row>
    <row r="639182" spans="2:8" x14ac:dyDescent="0.2">
      <c r="B639182" s="22"/>
      <c r="C639182" s="22"/>
      <c r="D639182" s="31"/>
      <c r="E639182" s="22"/>
      <c r="F639182" s="22"/>
      <c r="G639182" s="22"/>
      <c r="H639182" s="22"/>
    </row>
    <row r="639183" spans="2:8" x14ac:dyDescent="0.2">
      <c r="B639183" s="22"/>
      <c r="C639183" s="22"/>
      <c r="D639183" s="31"/>
      <c r="E639183" s="22"/>
      <c r="F639183" s="22"/>
      <c r="G639183" s="22"/>
      <c r="H639183" s="22"/>
    </row>
    <row r="639184" spans="2:8" x14ac:dyDescent="0.2">
      <c r="B639184" s="22"/>
      <c r="C639184" s="22"/>
      <c r="D639184" s="31"/>
      <c r="E639184" s="22"/>
      <c r="F639184" s="22"/>
      <c r="G639184" s="22"/>
      <c r="H639184" s="22"/>
    </row>
    <row r="639185" spans="2:8" x14ac:dyDescent="0.2">
      <c r="B639185" s="22"/>
      <c r="C639185" s="22"/>
      <c r="D639185" s="31"/>
      <c r="E639185" s="22"/>
      <c r="F639185" s="22"/>
      <c r="G639185" s="22"/>
      <c r="H639185" s="22"/>
    </row>
    <row r="639186" spans="2:8" x14ac:dyDescent="0.2">
      <c r="B639186" s="22"/>
      <c r="C639186" s="22"/>
      <c r="D639186" s="31"/>
      <c r="E639186" s="22"/>
      <c r="F639186" s="22"/>
      <c r="G639186" s="22"/>
      <c r="H639186" s="22"/>
    </row>
    <row r="639187" spans="2:8" x14ac:dyDescent="0.2">
      <c r="B639187" s="22"/>
      <c r="C639187" s="22"/>
      <c r="D639187" s="31"/>
      <c r="E639187" s="22"/>
      <c r="F639187" s="22"/>
      <c r="G639187" s="22"/>
      <c r="H639187" s="22"/>
    </row>
    <row r="639188" spans="2:8" x14ac:dyDescent="0.2">
      <c r="B639188" s="22"/>
      <c r="C639188" s="22"/>
      <c r="D639188" s="31"/>
      <c r="E639188" s="22"/>
      <c r="F639188" s="22"/>
      <c r="G639188" s="22"/>
      <c r="H639188" s="22"/>
    </row>
    <row r="639189" spans="2:8" x14ac:dyDescent="0.2">
      <c r="B639189" s="22"/>
      <c r="C639189" s="22"/>
      <c r="D639189" s="31"/>
      <c r="E639189" s="22"/>
      <c r="F639189" s="22"/>
      <c r="G639189" s="22"/>
      <c r="H639189" s="22"/>
    </row>
    <row r="639190" spans="2:8" x14ac:dyDescent="0.2">
      <c r="B639190" s="22"/>
      <c r="C639190" s="22"/>
      <c r="D639190" s="31"/>
      <c r="E639190" s="22"/>
      <c r="F639190" s="22"/>
      <c r="G639190" s="22"/>
      <c r="H639190" s="22"/>
    </row>
    <row r="639191" spans="2:8" x14ac:dyDescent="0.2">
      <c r="B639191" s="22"/>
      <c r="C639191" s="22"/>
      <c r="D639191" s="31"/>
      <c r="E639191" s="22"/>
      <c r="F639191" s="22"/>
      <c r="G639191" s="22"/>
      <c r="H639191" s="22"/>
    </row>
    <row r="639192" spans="2:8" x14ac:dyDescent="0.2">
      <c r="B639192" s="22"/>
      <c r="C639192" s="22"/>
      <c r="D639192" s="31"/>
      <c r="E639192" s="22"/>
      <c r="F639192" s="22"/>
      <c r="G639192" s="22"/>
      <c r="H639192" s="22"/>
    </row>
    <row r="639193" spans="2:8" x14ac:dyDescent="0.2">
      <c r="B639193" s="22"/>
      <c r="C639193" s="22"/>
      <c r="D639193" s="31"/>
      <c r="E639193" s="22"/>
      <c r="F639193" s="22"/>
      <c r="G639193" s="22"/>
      <c r="H639193" s="22"/>
    </row>
    <row r="639194" spans="2:8" x14ac:dyDescent="0.2">
      <c r="B639194" s="22"/>
      <c r="C639194" s="22"/>
      <c r="D639194" s="31"/>
      <c r="E639194" s="22"/>
      <c r="F639194" s="22"/>
      <c r="G639194" s="22"/>
      <c r="H639194" s="22"/>
    </row>
    <row r="639195" spans="2:8" x14ac:dyDescent="0.2">
      <c r="B639195" s="22"/>
      <c r="C639195" s="22"/>
      <c r="D639195" s="31"/>
      <c r="E639195" s="22"/>
      <c r="F639195" s="22"/>
      <c r="G639195" s="22"/>
      <c r="H639195" s="22"/>
    </row>
    <row r="639196" spans="2:8" x14ac:dyDescent="0.2">
      <c r="B639196" s="22"/>
      <c r="C639196" s="22"/>
      <c r="D639196" s="31"/>
      <c r="E639196" s="22"/>
      <c r="F639196" s="22"/>
      <c r="G639196" s="22"/>
      <c r="H639196" s="22"/>
    </row>
    <row r="639197" spans="2:8" x14ac:dyDescent="0.2">
      <c r="B639197" s="22"/>
      <c r="C639197" s="22"/>
      <c r="D639197" s="31"/>
      <c r="E639197" s="22"/>
      <c r="F639197" s="22"/>
      <c r="G639197" s="22"/>
      <c r="H639197" s="22"/>
    </row>
    <row r="639198" spans="2:8" x14ac:dyDescent="0.2">
      <c r="B639198" s="23"/>
      <c r="C639198" s="23"/>
      <c r="D639198" s="31"/>
      <c r="E639198" s="23"/>
      <c r="F639198" s="23"/>
      <c r="G639198" s="23"/>
      <c r="H639198" s="22"/>
    </row>
    <row r="639199" spans="2:8" x14ac:dyDescent="0.2">
      <c r="B639199" s="24"/>
      <c r="C639199" s="24"/>
      <c r="D639199" s="32"/>
      <c r="E639199" s="24"/>
      <c r="F639199" s="24"/>
      <c r="G639199" s="24"/>
      <c r="H639199" s="23"/>
    </row>
    <row r="639200" spans="2:8" x14ac:dyDescent="0.2">
      <c r="B639200" s="25"/>
      <c r="C639200" s="25"/>
      <c r="D639200" s="31"/>
      <c r="E639200" s="25"/>
      <c r="F639200" s="25"/>
      <c r="G639200" s="25"/>
      <c r="H639200" s="24"/>
    </row>
    <row r="639201" spans="2:8" x14ac:dyDescent="0.2">
      <c r="B639201" s="25"/>
      <c r="C639201" s="25"/>
      <c r="D639201" s="31"/>
      <c r="E639201" s="25"/>
      <c r="F639201" s="25"/>
      <c r="G639201" s="25"/>
      <c r="H639201" s="25"/>
    </row>
    <row r="639202" spans="2:8" x14ac:dyDescent="0.2">
      <c r="B639202" s="25"/>
      <c r="C639202" s="25"/>
      <c r="D639202" s="31"/>
      <c r="E639202" s="25"/>
      <c r="F639202" s="25"/>
      <c r="G639202" s="25"/>
      <c r="H639202" s="25"/>
    </row>
    <row r="639203" spans="2:8" x14ac:dyDescent="0.2">
      <c r="B639203" s="25"/>
      <c r="C639203" s="25"/>
      <c r="D639203" s="31"/>
      <c r="E639203" s="25"/>
      <c r="F639203" s="25"/>
      <c r="G639203" s="25"/>
      <c r="H639203" s="25"/>
    </row>
    <row r="639204" spans="2:8" x14ac:dyDescent="0.2">
      <c r="B639204" s="25"/>
      <c r="C639204" s="25"/>
      <c r="D639204" s="31"/>
      <c r="E639204" s="25"/>
      <c r="F639204" s="25"/>
      <c r="G639204" s="25"/>
      <c r="H639204" s="25"/>
    </row>
    <row r="639205" spans="2:8" x14ac:dyDescent="0.2">
      <c r="B639205" s="25"/>
      <c r="C639205" s="25"/>
      <c r="D639205" s="31"/>
      <c r="E639205" s="25"/>
      <c r="F639205" s="25"/>
      <c r="G639205" s="25"/>
      <c r="H639205" s="25"/>
    </row>
    <row r="639206" spans="2:8" x14ac:dyDescent="0.2">
      <c r="B639206" s="21"/>
      <c r="C639206" s="21"/>
      <c r="D639206" s="31"/>
      <c r="E639206" s="21"/>
      <c r="F639206" s="21"/>
      <c r="G639206" s="21"/>
      <c r="H639206" s="25"/>
    </row>
    <row r="639207" spans="2:8" x14ac:dyDescent="0.2">
      <c r="B639207" s="25"/>
      <c r="C639207" s="25"/>
      <c r="D639207" s="31"/>
      <c r="E639207" s="25"/>
      <c r="F639207" s="25"/>
      <c r="G639207" s="25"/>
      <c r="H639207" s="21"/>
    </row>
    <row r="639208" spans="2:8" x14ac:dyDescent="0.2">
      <c r="B639208" s="25"/>
      <c r="C639208" s="25"/>
      <c r="D639208" s="31"/>
      <c r="E639208" s="25"/>
      <c r="F639208" s="25"/>
      <c r="G639208" s="25"/>
      <c r="H639208" s="25"/>
    </row>
    <row r="639209" spans="2:8" x14ac:dyDescent="0.2">
      <c r="B639209" s="25"/>
      <c r="C639209" s="25"/>
      <c r="D639209" s="31"/>
      <c r="E639209" s="25"/>
      <c r="F639209" s="25"/>
      <c r="G639209" s="25"/>
      <c r="H639209" s="25"/>
    </row>
    <row r="639210" spans="2:8" x14ac:dyDescent="0.2">
      <c r="B639210" s="25"/>
      <c r="C639210" s="25"/>
      <c r="D639210" s="31"/>
      <c r="E639210" s="25"/>
      <c r="F639210" s="25"/>
      <c r="G639210" s="25"/>
      <c r="H639210" s="25"/>
    </row>
    <row r="639211" spans="2:8" x14ac:dyDescent="0.2">
      <c r="B639211" s="25"/>
      <c r="C639211" s="25"/>
      <c r="D639211" s="31"/>
      <c r="E639211" s="25"/>
      <c r="F639211" s="25"/>
      <c r="G639211" s="25"/>
      <c r="H639211" s="25"/>
    </row>
    <row r="639212" spans="2:8" x14ac:dyDescent="0.2">
      <c r="B639212" s="25"/>
      <c r="C639212" s="25"/>
      <c r="D639212" s="31"/>
      <c r="E639212" s="25"/>
      <c r="F639212" s="25"/>
      <c r="G639212" s="25"/>
      <c r="H639212" s="25"/>
    </row>
    <row r="639213" spans="2:8" x14ac:dyDescent="0.2">
      <c r="B639213" s="25"/>
      <c r="C639213" s="25"/>
      <c r="D639213" s="31"/>
      <c r="E639213" s="25"/>
      <c r="F639213" s="25"/>
      <c r="G639213" s="25"/>
      <c r="H639213" s="25"/>
    </row>
    <row r="639214" spans="2:8" x14ac:dyDescent="0.2">
      <c r="B639214" s="25"/>
      <c r="C639214" s="25"/>
      <c r="D639214" s="31"/>
      <c r="E639214" s="25"/>
      <c r="F639214" s="25"/>
      <c r="G639214" s="25"/>
      <c r="H639214" s="25"/>
    </row>
    <row r="639215" spans="2:8" x14ac:dyDescent="0.2">
      <c r="B639215" s="25"/>
      <c r="C639215" s="25"/>
      <c r="D639215" s="31"/>
      <c r="E639215" s="25"/>
      <c r="F639215" s="25"/>
      <c r="G639215" s="25"/>
      <c r="H639215" s="25"/>
    </row>
    <row r="639216" spans="2:8" x14ac:dyDescent="0.2">
      <c r="B639216" s="25"/>
      <c r="C639216" s="25"/>
      <c r="D639216" s="31"/>
      <c r="E639216" s="25"/>
      <c r="F639216" s="25"/>
      <c r="G639216" s="25"/>
      <c r="H639216" s="25"/>
    </row>
    <row r="639217" spans="2:8" x14ac:dyDescent="0.2">
      <c r="B639217" s="25"/>
      <c r="C639217" s="25"/>
      <c r="D639217" s="31"/>
      <c r="E639217" s="25"/>
      <c r="F639217" s="25"/>
      <c r="G639217" s="25"/>
      <c r="H639217" s="25"/>
    </row>
    <row r="639218" spans="2:8" x14ac:dyDescent="0.2">
      <c r="B639218" s="25"/>
      <c r="C639218" s="25"/>
      <c r="D639218" s="31"/>
      <c r="E639218" s="25"/>
      <c r="F639218" s="25"/>
      <c r="G639218" s="25"/>
      <c r="H639218" s="25"/>
    </row>
    <row r="639219" spans="2:8" x14ac:dyDescent="0.2">
      <c r="B639219" s="25"/>
      <c r="C639219" s="25"/>
      <c r="D639219" s="31"/>
      <c r="E639219" s="25"/>
      <c r="F639219" s="25"/>
      <c r="G639219" s="25"/>
      <c r="H639219" s="25"/>
    </row>
    <row r="639220" spans="2:8" x14ac:dyDescent="0.2">
      <c r="B639220" s="25"/>
      <c r="C639220" s="25"/>
      <c r="D639220" s="31"/>
      <c r="E639220" s="25"/>
      <c r="F639220" s="25"/>
      <c r="G639220" s="25"/>
      <c r="H639220" s="25"/>
    </row>
    <row r="639221" spans="2:8" x14ac:dyDescent="0.2">
      <c r="B639221" s="25"/>
      <c r="C639221" s="25"/>
      <c r="D639221" s="31"/>
      <c r="E639221" s="25"/>
      <c r="F639221" s="25"/>
      <c r="G639221" s="25"/>
      <c r="H639221" s="25"/>
    </row>
    <row r="639222" spans="2:8" x14ac:dyDescent="0.2">
      <c r="B639222" s="25"/>
      <c r="C639222" s="25"/>
      <c r="D639222" s="31"/>
      <c r="E639222" s="25"/>
      <c r="F639222" s="25"/>
      <c r="G639222" s="25"/>
      <c r="H639222" s="25"/>
    </row>
    <row r="639223" spans="2:8" x14ac:dyDescent="0.2">
      <c r="B639223" s="25"/>
      <c r="C639223" s="25"/>
      <c r="D639223" s="31"/>
      <c r="E639223" s="25"/>
      <c r="F639223" s="25"/>
      <c r="G639223" s="25"/>
      <c r="H639223" s="25"/>
    </row>
    <row r="639224" spans="2:8" x14ac:dyDescent="0.2">
      <c r="B639224" s="25"/>
      <c r="C639224" s="25"/>
      <c r="D639224" s="31"/>
      <c r="E639224" s="25"/>
      <c r="F639224" s="25"/>
      <c r="G639224" s="25"/>
      <c r="H639224" s="25"/>
    </row>
    <row r="639225" spans="2:8" x14ac:dyDescent="0.2">
      <c r="B639225" s="25"/>
      <c r="C639225" s="25"/>
      <c r="D639225" s="31"/>
      <c r="E639225" s="25"/>
      <c r="F639225" s="25"/>
      <c r="G639225" s="25"/>
      <c r="H639225" s="25"/>
    </row>
    <row r="639226" spans="2:8" x14ac:dyDescent="0.2">
      <c r="B639226" s="25"/>
      <c r="C639226" s="25"/>
      <c r="D639226" s="31"/>
      <c r="E639226" s="25"/>
      <c r="F639226" s="25"/>
      <c r="G639226" s="25"/>
      <c r="H639226" s="25"/>
    </row>
    <row r="639227" spans="2:8" x14ac:dyDescent="0.2">
      <c r="B639227" s="25"/>
      <c r="C639227" s="25"/>
      <c r="D639227" s="31"/>
      <c r="E639227" s="25"/>
      <c r="F639227" s="25"/>
      <c r="G639227" s="25"/>
      <c r="H639227" s="25"/>
    </row>
    <row r="639228" spans="2:8" x14ac:dyDescent="0.2">
      <c r="B639228" s="25"/>
      <c r="C639228" s="25"/>
      <c r="D639228" s="31"/>
      <c r="E639228" s="25"/>
      <c r="F639228" s="25"/>
      <c r="G639228" s="25"/>
      <c r="H639228" s="25"/>
    </row>
    <row r="639229" spans="2:8" x14ac:dyDescent="0.2">
      <c r="B639229" s="25"/>
      <c r="C639229" s="25"/>
      <c r="D639229" s="31"/>
      <c r="E639229" s="25"/>
      <c r="F639229" s="25"/>
      <c r="G639229" s="25"/>
      <c r="H639229" s="25"/>
    </row>
    <row r="639230" spans="2:8" x14ac:dyDescent="0.2">
      <c r="B639230" s="25"/>
      <c r="C639230" s="25"/>
      <c r="D639230" s="31"/>
      <c r="E639230" s="25"/>
      <c r="F639230" s="25"/>
      <c r="G639230" s="25"/>
      <c r="H639230" s="25"/>
    </row>
    <row r="639231" spans="2:8" x14ac:dyDescent="0.2">
      <c r="B639231" s="25"/>
      <c r="C639231" s="25"/>
      <c r="D639231" s="31"/>
      <c r="E639231" s="25"/>
      <c r="F639231" s="25"/>
      <c r="G639231" s="25"/>
      <c r="H639231" s="25"/>
    </row>
    <row r="639232" spans="2:8" x14ac:dyDescent="0.2">
      <c r="B639232" s="25"/>
      <c r="C639232" s="25"/>
      <c r="D639232" s="31"/>
      <c r="E639232" s="25"/>
      <c r="F639232" s="25"/>
      <c r="G639232" s="25"/>
      <c r="H639232" s="25"/>
    </row>
    <row r="639233" spans="2:8" x14ac:dyDescent="0.2">
      <c r="B639233" s="25"/>
      <c r="C639233" s="25"/>
      <c r="D639233" s="31"/>
      <c r="E639233" s="25"/>
      <c r="F639233" s="25"/>
      <c r="G639233" s="25"/>
      <c r="H639233" s="25"/>
    </row>
    <row r="639234" spans="2:8" x14ac:dyDescent="0.2">
      <c r="B639234" s="25"/>
      <c r="C639234" s="25"/>
      <c r="D639234" s="31"/>
      <c r="E639234" s="25"/>
      <c r="F639234" s="25"/>
      <c r="G639234" s="25"/>
      <c r="H639234" s="25"/>
    </row>
    <row r="639235" spans="2:8" x14ac:dyDescent="0.2">
      <c r="B639235" s="25"/>
      <c r="C639235" s="25"/>
      <c r="D639235" s="31"/>
      <c r="E639235" s="25"/>
      <c r="F639235" s="25"/>
      <c r="G639235" s="25"/>
      <c r="H639235" s="25"/>
    </row>
    <row r="639236" spans="2:8" x14ac:dyDescent="0.2">
      <c r="B639236" s="25"/>
      <c r="C639236" s="25"/>
      <c r="D639236" s="31"/>
      <c r="E639236" s="25"/>
      <c r="F639236" s="25"/>
      <c r="G639236" s="25"/>
      <c r="H639236" s="25"/>
    </row>
    <row r="639237" spans="2:8" x14ac:dyDescent="0.2">
      <c r="B639237" s="25"/>
      <c r="C639237" s="25"/>
      <c r="D639237" s="31"/>
      <c r="E639237" s="25"/>
      <c r="F639237" s="25"/>
      <c r="G639237" s="25"/>
      <c r="H639237" s="25"/>
    </row>
    <row r="639238" spans="2:8" x14ac:dyDescent="0.2">
      <c r="B639238" s="25"/>
      <c r="C639238" s="25"/>
      <c r="D639238" s="31"/>
      <c r="E639238" s="25"/>
      <c r="F639238" s="25"/>
      <c r="G639238" s="25"/>
      <c r="H639238" s="25"/>
    </row>
    <row r="639239" spans="2:8" x14ac:dyDescent="0.2">
      <c r="B639239" s="25"/>
      <c r="C639239" s="25"/>
      <c r="D639239" s="31"/>
      <c r="E639239" s="25"/>
      <c r="F639239" s="25"/>
      <c r="G639239" s="25"/>
      <c r="H639239" s="25"/>
    </row>
    <row r="639240" spans="2:8" x14ac:dyDescent="0.2">
      <c r="B639240" s="25"/>
      <c r="C639240" s="25"/>
      <c r="D639240" s="31"/>
      <c r="E639240" s="25"/>
      <c r="F639240" s="25"/>
      <c r="G639240" s="25"/>
      <c r="H639240" s="25"/>
    </row>
    <row r="639241" spans="2:8" x14ac:dyDescent="0.2">
      <c r="B639241" s="25"/>
      <c r="C639241" s="25"/>
      <c r="D639241" s="31"/>
      <c r="E639241" s="25"/>
      <c r="F639241" s="25"/>
      <c r="G639241" s="25"/>
      <c r="H639241" s="25"/>
    </row>
    <row r="639242" spans="2:8" x14ac:dyDescent="0.2">
      <c r="B639242" s="25"/>
      <c r="C639242" s="25"/>
      <c r="D639242" s="31"/>
      <c r="E639242" s="25"/>
      <c r="F639242" s="25"/>
      <c r="G639242" s="25"/>
      <c r="H639242" s="25"/>
    </row>
    <row r="639243" spans="2:8" x14ac:dyDescent="0.2">
      <c r="B639243" s="25"/>
      <c r="C639243" s="25"/>
      <c r="D639243" s="31"/>
      <c r="E639243" s="25"/>
      <c r="F639243" s="25"/>
      <c r="G639243" s="25"/>
      <c r="H639243" s="25"/>
    </row>
    <row r="639244" spans="2:8" x14ac:dyDescent="0.2">
      <c r="B639244" s="25"/>
      <c r="C639244" s="25"/>
      <c r="D639244" s="31"/>
      <c r="E639244" s="25"/>
      <c r="F639244" s="25"/>
      <c r="G639244" s="25"/>
      <c r="H639244" s="25"/>
    </row>
    <row r="639245" spans="2:8" x14ac:dyDescent="0.2">
      <c r="B639245" s="25"/>
      <c r="C639245" s="25"/>
      <c r="D639245" s="31"/>
      <c r="E639245" s="25"/>
      <c r="F639245" s="25"/>
      <c r="G639245" s="25"/>
      <c r="H639245" s="25"/>
    </row>
    <row r="639246" spans="2:8" x14ac:dyDescent="0.2">
      <c r="B639246" s="25"/>
      <c r="C639246" s="25"/>
      <c r="D639246" s="31"/>
      <c r="E639246" s="25"/>
      <c r="F639246" s="25"/>
      <c r="G639246" s="25"/>
      <c r="H639246" s="25"/>
    </row>
    <row r="639247" spans="2:8" x14ac:dyDescent="0.2">
      <c r="B639247" s="25"/>
      <c r="C639247" s="25"/>
      <c r="D639247" s="31"/>
      <c r="E639247" s="25"/>
      <c r="F639247" s="25"/>
      <c r="G639247" s="25"/>
      <c r="H639247" s="25"/>
    </row>
    <row r="639248" spans="2:8" x14ac:dyDescent="0.2">
      <c r="B639248" s="25"/>
      <c r="C639248" s="25"/>
      <c r="D639248" s="31"/>
      <c r="E639248" s="25"/>
      <c r="F639248" s="25"/>
      <c r="G639248" s="25"/>
      <c r="H639248" s="25"/>
    </row>
    <row r="639249" spans="2:8" x14ac:dyDescent="0.2">
      <c r="B639249" s="25"/>
      <c r="C639249" s="25"/>
      <c r="D639249" s="31"/>
      <c r="E639249" s="25"/>
      <c r="F639249" s="25"/>
      <c r="G639249" s="25"/>
      <c r="H639249" s="25"/>
    </row>
    <row r="639250" spans="2:8" x14ac:dyDescent="0.2">
      <c r="B639250" s="25"/>
      <c r="C639250" s="25"/>
      <c r="D639250" s="31"/>
      <c r="E639250" s="25"/>
      <c r="F639250" s="25"/>
      <c r="G639250" s="25"/>
      <c r="H639250" s="25"/>
    </row>
    <row r="639251" spans="2:8" x14ac:dyDescent="0.2">
      <c r="B639251" s="25"/>
      <c r="C639251" s="25"/>
      <c r="D639251" s="31"/>
      <c r="E639251" s="25"/>
      <c r="F639251" s="25"/>
      <c r="G639251" s="25"/>
      <c r="H639251" s="25"/>
    </row>
    <row r="639252" spans="2:8" x14ac:dyDescent="0.2">
      <c r="B639252" s="25"/>
      <c r="C639252" s="25"/>
      <c r="D639252" s="31"/>
      <c r="E639252" s="25"/>
      <c r="F639252" s="25"/>
      <c r="G639252" s="25"/>
      <c r="H639252" s="25"/>
    </row>
    <row r="639253" spans="2:8" x14ac:dyDescent="0.2">
      <c r="B639253" s="25"/>
      <c r="C639253" s="25"/>
      <c r="D639253" s="31"/>
      <c r="E639253" s="25"/>
      <c r="F639253" s="25"/>
      <c r="G639253" s="25"/>
      <c r="H639253" s="25"/>
    </row>
    <row r="639254" spans="2:8" x14ac:dyDescent="0.2">
      <c r="B639254" s="25"/>
      <c r="C639254" s="25"/>
      <c r="D639254" s="31"/>
      <c r="E639254" s="25"/>
      <c r="F639254" s="25"/>
      <c r="G639254" s="25"/>
      <c r="H639254" s="25"/>
    </row>
    <row r="639255" spans="2:8" x14ac:dyDescent="0.2">
      <c r="B639255" s="25"/>
      <c r="C639255" s="25"/>
      <c r="D639255" s="31"/>
      <c r="E639255" s="25"/>
      <c r="F639255" s="25"/>
      <c r="G639255" s="25"/>
      <c r="H639255" s="25"/>
    </row>
    <row r="639256" spans="2:8" x14ac:dyDescent="0.2">
      <c r="B639256" s="25"/>
      <c r="C639256" s="25"/>
      <c r="D639256" s="31"/>
      <c r="E639256" s="25"/>
      <c r="F639256" s="25"/>
      <c r="G639256" s="25"/>
      <c r="H639256" s="25"/>
    </row>
    <row r="639257" spans="2:8" x14ac:dyDescent="0.2">
      <c r="B639257" s="25"/>
      <c r="C639257" s="25"/>
      <c r="D639257" s="31"/>
      <c r="E639257" s="25"/>
      <c r="F639257" s="25"/>
      <c r="G639257" s="25"/>
      <c r="H639257" s="25"/>
    </row>
    <row r="639258" spans="2:8" x14ac:dyDescent="0.2">
      <c r="B639258" s="25"/>
      <c r="C639258" s="25"/>
      <c r="D639258" s="31"/>
      <c r="E639258" s="25"/>
      <c r="F639258" s="25"/>
      <c r="G639258" s="25"/>
      <c r="H639258" s="25"/>
    </row>
    <row r="639259" spans="2:8" x14ac:dyDescent="0.2">
      <c r="B639259" s="25"/>
      <c r="C639259" s="25"/>
      <c r="D639259" s="31"/>
      <c r="E639259" s="25"/>
      <c r="F639259" s="25"/>
      <c r="G639259" s="25"/>
      <c r="H639259" s="25"/>
    </row>
    <row r="639260" spans="2:8" x14ac:dyDescent="0.2">
      <c r="B639260" s="25"/>
      <c r="C639260" s="25"/>
      <c r="D639260" s="31"/>
      <c r="E639260" s="25"/>
      <c r="F639260" s="25"/>
      <c r="G639260" s="25"/>
      <c r="H639260" s="25"/>
    </row>
    <row r="639261" spans="2:8" x14ac:dyDescent="0.2">
      <c r="B639261" s="25"/>
      <c r="C639261" s="25"/>
      <c r="D639261" s="31"/>
      <c r="E639261" s="25"/>
      <c r="F639261" s="25"/>
      <c r="G639261" s="25"/>
      <c r="H639261" s="25"/>
    </row>
    <row r="639262" spans="2:8" x14ac:dyDescent="0.2">
      <c r="B639262" s="25"/>
      <c r="C639262" s="25"/>
      <c r="D639262" s="31"/>
      <c r="E639262" s="25"/>
      <c r="F639262" s="25"/>
      <c r="G639262" s="25"/>
      <c r="H639262" s="25"/>
    </row>
    <row r="639263" spans="2:8" x14ac:dyDescent="0.2">
      <c r="B639263" s="25"/>
      <c r="C639263" s="25"/>
      <c r="D639263" s="31"/>
      <c r="E639263" s="25"/>
      <c r="F639263" s="25"/>
      <c r="G639263" s="25"/>
      <c r="H639263" s="25"/>
    </row>
    <row r="639264" spans="2:8" x14ac:dyDescent="0.2">
      <c r="B639264" s="25"/>
      <c r="C639264" s="25"/>
      <c r="D639264" s="31"/>
      <c r="E639264" s="25"/>
      <c r="F639264" s="25"/>
      <c r="G639264" s="25"/>
      <c r="H639264" s="25"/>
    </row>
    <row r="639265" spans="2:8" x14ac:dyDescent="0.2">
      <c r="B639265" s="25"/>
      <c r="C639265" s="25"/>
      <c r="D639265" s="31"/>
      <c r="E639265" s="25"/>
      <c r="F639265" s="25"/>
      <c r="G639265" s="25"/>
      <c r="H639265" s="25"/>
    </row>
    <row r="639266" spans="2:8" x14ac:dyDescent="0.2">
      <c r="B639266" s="25"/>
      <c r="C639266" s="25"/>
      <c r="D639266" s="31"/>
      <c r="E639266" s="25"/>
      <c r="F639266" s="25"/>
      <c r="G639266" s="25"/>
      <c r="H639266" s="25"/>
    </row>
    <row r="639267" spans="2:8" x14ac:dyDescent="0.2">
      <c r="B639267" s="25"/>
      <c r="C639267" s="25"/>
      <c r="D639267" s="31"/>
      <c r="E639267" s="25"/>
      <c r="F639267" s="25"/>
      <c r="G639267" s="25"/>
      <c r="H639267" s="25"/>
    </row>
    <row r="639268" spans="2:8" x14ac:dyDescent="0.2">
      <c r="B639268" s="25"/>
      <c r="C639268" s="25"/>
      <c r="D639268" s="31"/>
      <c r="E639268" s="25"/>
      <c r="F639268" s="25"/>
      <c r="G639268" s="25"/>
      <c r="H639268" s="25"/>
    </row>
    <row r="639269" spans="2:8" x14ac:dyDescent="0.2">
      <c r="B639269" s="25"/>
      <c r="C639269" s="25"/>
      <c r="D639269" s="31"/>
      <c r="E639269" s="25"/>
      <c r="F639269" s="25"/>
      <c r="G639269" s="25"/>
      <c r="H639269" s="25"/>
    </row>
    <row r="639270" spans="2:8" x14ac:dyDescent="0.2">
      <c r="B639270" s="25"/>
      <c r="C639270" s="25"/>
      <c r="D639270" s="31"/>
      <c r="E639270" s="25"/>
      <c r="F639270" s="25"/>
      <c r="G639270" s="25"/>
      <c r="H639270" s="25"/>
    </row>
    <row r="639271" spans="2:8" x14ac:dyDescent="0.2">
      <c r="B639271" s="25"/>
      <c r="C639271" s="25"/>
      <c r="D639271" s="31"/>
      <c r="E639271" s="25"/>
      <c r="F639271" s="25"/>
      <c r="G639271" s="25"/>
      <c r="H639271" s="25"/>
    </row>
    <row r="639272" spans="2:8" x14ac:dyDescent="0.2">
      <c r="B639272" s="25"/>
      <c r="C639272" s="25"/>
      <c r="D639272" s="31"/>
      <c r="E639272" s="25"/>
      <c r="F639272" s="25"/>
      <c r="G639272" s="25"/>
      <c r="H639272" s="25"/>
    </row>
    <row r="639273" spans="2:8" x14ac:dyDescent="0.2">
      <c r="B639273" s="25"/>
      <c r="C639273" s="25"/>
      <c r="D639273" s="31"/>
      <c r="E639273" s="25"/>
      <c r="F639273" s="25"/>
      <c r="G639273" s="25"/>
      <c r="H639273" s="25"/>
    </row>
    <row r="639274" spans="2:8" x14ac:dyDescent="0.2">
      <c r="B639274" s="25"/>
      <c r="C639274" s="25"/>
      <c r="D639274" s="31"/>
      <c r="E639274" s="25"/>
      <c r="F639274" s="25"/>
      <c r="G639274" s="25"/>
      <c r="H639274" s="25"/>
    </row>
    <row r="639275" spans="2:8" x14ac:dyDescent="0.2">
      <c r="B639275" s="25"/>
      <c r="C639275" s="25"/>
      <c r="D639275" s="31"/>
      <c r="E639275" s="25"/>
      <c r="F639275" s="25"/>
      <c r="G639275" s="25"/>
      <c r="H639275" s="25"/>
    </row>
    <row r="639276" spans="2:8" x14ac:dyDescent="0.2">
      <c r="B639276" s="25"/>
      <c r="C639276" s="25"/>
      <c r="D639276" s="31"/>
      <c r="E639276" s="25"/>
      <c r="F639276" s="25"/>
      <c r="G639276" s="25"/>
      <c r="H639276" s="25"/>
    </row>
    <row r="639277" spans="2:8" x14ac:dyDescent="0.2">
      <c r="B639277" s="25"/>
      <c r="C639277" s="25"/>
      <c r="D639277" s="31"/>
      <c r="E639277" s="25"/>
      <c r="F639277" s="25"/>
      <c r="G639277" s="25"/>
      <c r="H639277" s="25"/>
    </row>
    <row r="639278" spans="2:8" x14ac:dyDescent="0.2">
      <c r="B639278" s="25"/>
      <c r="C639278" s="25"/>
      <c r="D639278" s="31"/>
      <c r="E639278" s="25"/>
      <c r="F639278" s="25"/>
      <c r="G639278" s="25"/>
      <c r="H639278" s="25"/>
    </row>
    <row r="639279" spans="2:8" x14ac:dyDescent="0.2">
      <c r="B639279" s="25"/>
      <c r="C639279" s="25"/>
      <c r="D639279" s="31"/>
      <c r="E639279" s="25"/>
      <c r="F639279" s="25"/>
      <c r="G639279" s="25"/>
      <c r="H639279" s="25"/>
    </row>
    <row r="639280" spans="2:8" x14ac:dyDescent="0.2">
      <c r="B639280" s="25"/>
      <c r="C639280" s="25"/>
      <c r="D639280" s="31"/>
      <c r="E639280" s="25"/>
      <c r="F639280" s="25"/>
      <c r="G639280" s="25"/>
      <c r="H639280" s="25"/>
    </row>
    <row r="639281" spans="2:8" x14ac:dyDescent="0.2">
      <c r="B639281" s="25"/>
      <c r="C639281" s="25"/>
      <c r="D639281" s="31"/>
      <c r="E639281" s="25"/>
      <c r="F639281" s="25"/>
      <c r="G639281" s="25"/>
      <c r="H639281" s="25"/>
    </row>
    <row r="639282" spans="2:8" x14ac:dyDescent="0.2">
      <c r="B639282" s="25"/>
      <c r="C639282" s="25"/>
      <c r="D639282" s="31"/>
      <c r="E639282" s="25"/>
      <c r="F639282" s="25"/>
      <c r="G639282" s="25"/>
      <c r="H639282" s="25"/>
    </row>
    <row r="639283" spans="2:8" x14ac:dyDescent="0.2">
      <c r="B639283" s="25"/>
      <c r="C639283" s="25"/>
      <c r="D639283" s="31"/>
      <c r="E639283" s="25"/>
      <c r="F639283" s="25"/>
      <c r="G639283" s="25"/>
      <c r="H639283" s="25"/>
    </row>
    <row r="639284" spans="2:8" x14ac:dyDescent="0.2">
      <c r="B639284" s="25"/>
      <c r="C639284" s="25"/>
      <c r="D639284" s="31"/>
      <c r="E639284" s="25"/>
      <c r="F639284" s="25"/>
      <c r="G639284" s="25"/>
      <c r="H639284" s="25"/>
    </row>
    <row r="639285" spans="2:8" x14ac:dyDescent="0.2">
      <c r="B639285" s="25"/>
      <c r="C639285" s="25"/>
      <c r="D639285" s="31"/>
      <c r="E639285" s="25"/>
      <c r="F639285" s="25"/>
      <c r="G639285" s="25"/>
      <c r="H639285" s="25"/>
    </row>
    <row r="639286" spans="2:8" x14ac:dyDescent="0.2">
      <c r="B639286" s="25"/>
      <c r="C639286" s="25"/>
      <c r="D639286" s="31"/>
      <c r="E639286" s="25"/>
      <c r="F639286" s="25"/>
      <c r="G639286" s="25"/>
      <c r="H639286" s="25"/>
    </row>
    <row r="639287" spans="2:8" x14ac:dyDescent="0.2">
      <c r="B639287" s="25"/>
      <c r="C639287" s="25"/>
      <c r="D639287" s="31"/>
      <c r="E639287" s="25"/>
      <c r="F639287" s="25"/>
      <c r="G639287" s="25"/>
      <c r="H639287" s="25"/>
    </row>
    <row r="639288" spans="2:8" x14ac:dyDescent="0.2">
      <c r="B639288" s="25"/>
      <c r="C639288" s="25"/>
      <c r="D639288" s="31"/>
      <c r="E639288" s="25"/>
      <c r="F639288" s="25"/>
      <c r="G639288" s="25"/>
      <c r="H639288" s="25"/>
    </row>
    <row r="639289" spans="2:8" x14ac:dyDescent="0.2">
      <c r="B639289" s="25"/>
      <c r="C639289" s="25"/>
      <c r="D639289" s="31"/>
      <c r="E639289" s="25"/>
      <c r="F639289" s="25"/>
      <c r="G639289" s="25"/>
      <c r="H639289" s="25"/>
    </row>
    <row r="639290" spans="2:8" x14ac:dyDescent="0.2">
      <c r="B639290" s="25"/>
      <c r="C639290" s="25"/>
      <c r="D639290" s="31"/>
      <c r="E639290" s="25"/>
      <c r="F639290" s="25"/>
      <c r="G639290" s="25"/>
      <c r="H639290" s="25"/>
    </row>
    <row r="639291" spans="2:8" x14ac:dyDescent="0.2">
      <c r="B639291" s="25"/>
      <c r="C639291" s="25"/>
      <c r="D639291" s="31"/>
      <c r="E639291" s="25"/>
      <c r="F639291" s="25"/>
      <c r="G639291" s="25"/>
      <c r="H639291" s="25"/>
    </row>
    <row r="639292" spans="2:8" x14ac:dyDescent="0.2">
      <c r="B639292" s="25"/>
      <c r="C639292" s="25"/>
      <c r="D639292" s="31"/>
      <c r="E639292" s="25"/>
      <c r="F639292" s="25"/>
      <c r="G639292" s="25"/>
      <c r="H639292" s="25"/>
    </row>
    <row r="639293" spans="2:8" x14ac:dyDescent="0.2">
      <c r="B639293" s="25"/>
      <c r="C639293" s="25"/>
      <c r="D639293" s="31"/>
      <c r="E639293" s="25"/>
      <c r="F639293" s="25"/>
      <c r="G639293" s="25"/>
      <c r="H639293" s="25"/>
    </row>
    <row r="639294" spans="2:8" x14ac:dyDescent="0.2">
      <c r="B639294" s="25"/>
      <c r="C639294" s="25"/>
      <c r="D639294" s="31"/>
      <c r="E639294" s="25"/>
      <c r="F639294" s="25"/>
      <c r="G639294" s="25"/>
      <c r="H639294" s="25"/>
    </row>
    <row r="639295" spans="2:8" x14ac:dyDescent="0.2">
      <c r="B639295" s="25"/>
      <c r="C639295" s="25"/>
      <c r="D639295" s="31"/>
      <c r="E639295" s="25"/>
      <c r="F639295" s="25"/>
      <c r="G639295" s="25"/>
      <c r="H639295" s="25"/>
    </row>
    <row r="639296" spans="2:8" x14ac:dyDescent="0.2">
      <c r="B639296" s="25"/>
      <c r="C639296" s="25"/>
      <c r="D639296" s="31"/>
      <c r="E639296" s="25"/>
      <c r="F639296" s="25"/>
      <c r="G639296" s="25"/>
      <c r="H639296" s="25"/>
    </row>
    <row r="639297" spans="2:8" x14ac:dyDescent="0.2">
      <c r="B639297" s="25"/>
      <c r="C639297" s="25"/>
      <c r="D639297" s="31"/>
      <c r="E639297" s="25"/>
      <c r="F639297" s="25"/>
      <c r="G639297" s="25"/>
      <c r="H639297" s="25"/>
    </row>
    <row r="639298" spans="2:8" x14ac:dyDescent="0.2">
      <c r="B639298" s="25"/>
      <c r="C639298" s="25"/>
      <c r="D639298" s="31"/>
      <c r="E639298" s="25"/>
      <c r="F639298" s="25"/>
      <c r="G639298" s="25"/>
      <c r="H639298" s="25"/>
    </row>
    <row r="639299" spans="2:8" x14ac:dyDescent="0.2">
      <c r="B639299" s="25"/>
      <c r="C639299" s="25"/>
      <c r="D639299" s="31"/>
      <c r="E639299" s="25"/>
      <c r="F639299" s="25"/>
      <c r="G639299" s="25"/>
      <c r="H639299" s="25"/>
    </row>
    <row r="639300" spans="2:8" x14ac:dyDescent="0.2">
      <c r="B639300" s="25"/>
      <c r="C639300" s="25"/>
      <c r="D639300" s="31"/>
      <c r="E639300" s="25"/>
      <c r="F639300" s="25"/>
      <c r="G639300" s="25"/>
      <c r="H639300" s="25"/>
    </row>
    <row r="639301" spans="2:8" x14ac:dyDescent="0.2">
      <c r="B639301" s="25"/>
      <c r="C639301" s="25"/>
      <c r="D639301" s="31"/>
      <c r="E639301" s="25"/>
      <c r="F639301" s="25"/>
      <c r="G639301" s="25"/>
      <c r="H639301" s="25"/>
    </row>
    <row r="639302" spans="2:8" x14ac:dyDescent="0.2">
      <c r="B639302" s="25"/>
      <c r="C639302" s="25"/>
      <c r="D639302" s="31"/>
      <c r="E639302" s="25"/>
      <c r="F639302" s="25"/>
      <c r="G639302" s="25"/>
      <c r="H639302" s="25"/>
    </row>
    <row r="639303" spans="2:8" x14ac:dyDescent="0.2">
      <c r="B639303" s="25"/>
      <c r="C639303" s="25"/>
      <c r="D639303" s="31"/>
      <c r="E639303" s="25"/>
      <c r="F639303" s="25"/>
      <c r="G639303" s="25"/>
      <c r="H639303" s="25"/>
    </row>
    <row r="639304" spans="2:8" x14ac:dyDescent="0.2">
      <c r="B639304" s="25"/>
      <c r="C639304" s="25"/>
      <c r="D639304" s="31"/>
      <c r="E639304" s="25"/>
      <c r="F639304" s="25"/>
      <c r="G639304" s="25"/>
      <c r="H639304" s="25"/>
    </row>
    <row r="639305" spans="2:8" x14ac:dyDescent="0.2">
      <c r="B639305" s="25"/>
      <c r="C639305" s="25"/>
      <c r="D639305" s="31"/>
      <c r="E639305" s="25"/>
      <c r="F639305" s="25"/>
      <c r="G639305" s="25"/>
      <c r="H639305" s="25"/>
    </row>
    <row r="639306" spans="2:8" x14ac:dyDescent="0.2">
      <c r="B639306" s="25"/>
      <c r="C639306" s="25"/>
      <c r="D639306" s="31"/>
      <c r="E639306" s="25"/>
      <c r="F639306" s="25"/>
      <c r="G639306" s="25"/>
      <c r="H639306" s="25"/>
    </row>
    <row r="639307" spans="2:8" x14ac:dyDescent="0.2">
      <c r="B639307" s="25"/>
      <c r="C639307" s="25"/>
      <c r="D639307" s="31"/>
      <c r="E639307" s="25"/>
      <c r="F639307" s="25"/>
      <c r="G639307" s="25"/>
      <c r="H639307" s="25"/>
    </row>
    <row r="639308" spans="2:8" x14ac:dyDescent="0.2">
      <c r="B639308" s="25"/>
      <c r="C639308" s="25"/>
      <c r="D639308" s="31"/>
      <c r="E639308" s="25"/>
      <c r="F639308" s="25"/>
      <c r="G639308" s="25"/>
      <c r="H639308" s="25"/>
    </row>
    <row r="639309" spans="2:8" x14ac:dyDescent="0.2">
      <c r="B639309" s="25"/>
      <c r="C639309" s="25"/>
      <c r="D639309" s="31"/>
      <c r="E639309" s="25"/>
      <c r="F639309" s="25"/>
      <c r="G639309" s="25"/>
      <c r="H639309" s="25"/>
    </row>
    <row r="639310" spans="2:8" x14ac:dyDescent="0.2">
      <c r="B639310" s="25"/>
      <c r="C639310" s="25"/>
      <c r="D639310" s="31"/>
      <c r="E639310" s="25"/>
      <c r="F639310" s="25"/>
      <c r="G639310" s="25"/>
      <c r="H639310" s="25"/>
    </row>
    <row r="639311" spans="2:8" x14ac:dyDescent="0.2">
      <c r="B639311" s="25"/>
      <c r="C639311" s="25"/>
      <c r="D639311" s="31"/>
      <c r="E639311" s="25"/>
      <c r="F639311" s="25"/>
      <c r="G639311" s="25"/>
      <c r="H639311" s="25"/>
    </row>
    <row r="639312" spans="2:8" x14ac:dyDescent="0.2">
      <c r="B639312" s="25"/>
      <c r="C639312" s="25"/>
      <c r="D639312" s="31"/>
      <c r="E639312" s="25"/>
      <c r="F639312" s="25"/>
      <c r="G639312" s="25"/>
      <c r="H639312" s="25"/>
    </row>
    <row r="639313" spans="2:8" x14ac:dyDescent="0.2">
      <c r="B639313" s="25"/>
      <c r="C639313" s="25"/>
      <c r="D639313" s="31"/>
      <c r="E639313" s="25"/>
      <c r="F639313" s="25"/>
      <c r="G639313" s="25"/>
      <c r="H639313" s="25"/>
    </row>
    <row r="639314" spans="2:8" x14ac:dyDescent="0.2">
      <c r="B639314" s="25"/>
      <c r="C639314" s="25"/>
      <c r="D639314" s="31"/>
      <c r="E639314" s="25"/>
      <c r="F639314" s="25"/>
      <c r="G639314" s="25"/>
      <c r="H639314" s="25"/>
    </row>
    <row r="639315" spans="2:8" x14ac:dyDescent="0.2">
      <c r="B639315" s="25"/>
      <c r="C639315" s="25"/>
      <c r="D639315" s="31"/>
      <c r="E639315" s="25"/>
      <c r="F639315" s="25"/>
      <c r="G639315" s="25"/>
      <c r="H639315" s="25"/>
    </row>
    <row r="639316" spans="2:8" x14ac:dyDescent="0.2">
      <c r="B639316" s="25"/>
      <c r="C639316" s="25"/>
      <c r="D639316" s="31"/>
      <c r="E639316" s="25"/>
      <c r="F639316" s="25"/>
      <c r="G639316" s="25"/>
      <c r="H639316" s="25"/>
    </row>
    <row r="639317" spans="2:8" x14ac:dyDescent="0.2">
      <c r="B639317" s="25"/>
      <c r="C639317" s="25"/>
      <c r="D639317" s="31"/>
      <c r="E639317" s="25"/>
      <c r="F639317" s="25"/>
      <c r="G639317" s="25"/>
      <c r="H639317" s="25"/>
    </row>
    <row r="639318" spans="2:8" x14ac:dyDescent="0.2">
      <c r="B639318" s="25"/>
      <c r="C639318" s="25"/>
      <c r="D639318" s="31"/>
      <c r="E639318" s="25"/>
      <c r="F639318" s="25"/>
      <c r="G639318" s="25"/>
      <c r="H639318" s="25"/>
    </row>
    <row r="639319" spans="2:8" x14ac:dyDescent="0.2">
      <c r="B639319" s="25"/>
      <c r="C639319" s="25"/>
      <c r="D639319" s="31"/>
      <c r="E639319" s="25"/>
      <c r="F639319" s="25"/>
      <c r="G639319" s="25"/>
      <c r="H639319" s="25"/>
    </row>
    <row r="639320" spans="2:8" x14ac:dyDescent="0.2">
      <c r="B639320" s="25"/>
      <c r="C639320" s="25"/>
      <c r="D639320" s="31"/>
      <c r="E639320" s="25"/>
      <c r="F639320" s="25"/>
      <c r="G639320" s="25"/>
      <c r="H639320" s="25"/>
    </row>
    <row r="639321" spans="2:8" x14ac:dyDescent="0.2">
      <c r="B639321" s="25"/>
      <c r="C639321" s="25"/>
      <c r="D639321" s="31"/>
      <c r="E639321" s="25"/>
      <c r="F639321" s="25"/>
      <c r="G639321" s="25"/>
      <c r="H639321" s="25"/>
    </row>
    <row r="639322" spans="2:8" x14ac:dyDescent="0.2">
      <c r="B639322" s="25"/>
      <c r="C639322" s="25"/>
      <c r="D639322" s="31"/>
      <c r="E639322" s="25"/>
      <c r="F639322" s="25"/>
      <c r="G639322" s="25"/>
      <c r="H639322" s="25"/>
    </row>
    <row r="639323" spans="2:8" x14ac:dyDescent="0.2">
      <c r="B639323" s="25"/>
      <c r="C639323" s="25"/>
      <c r="D639323" s="31"/>
      <c r="E639323" s="25"/>
      <c r="F639323" s="25"/>
      <c r="G639323" s="25"/>
      <c r="H639323" s="25"/>
    </row>
    <row r="639324" spans="2:8" x14ac:dyDescent="0.2">
      <c r="B639324" s="25"/>
      <c r="C639324" s="25"/>
      <c r="D639324" s="31"/>
      <c r="E639324" s="25"/>
      <c r="F639324" s="25"/>
      <c r="G639324" s="25"/>
      <c r="H639324" s="25"/>
    </row>
    <row r="639325" spans="2:8" x14ac:dyDescent="0.2">
      <c r="B639325" s="25"/>
      <c r="C639325" s="25"/>
      <c r="D639325" s="31"/>
      <c r="E639325" s="25"/>
      <c r="F639325" s="25"/>
      <c r="G639325" s="25"/>
      <c r="H639325" s="25"/>
    </row>
    <row r="639326" spans="2:8" x14ac:dyDescent="0.2">
      <c r="B639326" s="25"/>
      <c r="C639326" s="25"/>
      <c r="D639326" s="31"/>
      <c r="E639326" s="25"/>
      <c r="F639326" s="25"/>
      <c r="G639326" s="25"/>
      <c r="H639326" s="25"/>
    </row>
    <row r="639327" spans="2:8" x14ac:dyDescent="0.2">
      <c r="B639327" s="25"/>
      <c r="C639327" s="25"/>
      <c r="D639327" s="31"/>
      <c r="E639327" s="25"/>
      <c r="F639327" s="25"/>
      <c r="G639327" s="25"/>
      <c r="H639327" s="25"/>
    </row>
    <row r="639328" spans="2:8" x14ac:dyDescent="0.2">
      <c r="B639328" s="25"/>
      <c r="C639328" s="25"/>
      <c r="D639328" s="31"/>
      <c r="E639328" s="25"/>
      <c r="F639328" s="25"/>
      <c r="G639328" s="25"/>
      <c r="H639328" s="25"/>
    </row>
    <row r="639329" spans="2:8" x14ac:dyDescent="0.2">
      <c r="B639329" s="25"/>
      <c r="C639329" s="25"/>
      <c r="D639329" s="31"/>
      <c r="E639329" s="25"/>
      <c r="F639329" s="25"/>
      <c r="G639329" s="25"/>
      <c r="H639329" s="25"/>
    </row>
    <row r="639330" spans="2:8" x14ac:dyDescent="0.2">
      <c r="B639330" s="25"/>
      <c r="C639330" s="25"/>
      <c r="D639330" s="31"/>
      <c r="E639330" s="25"/>
      <c r="F639330" s="25"/>
      <c r="G639330" s="25"/>
      <c r="H639330" s="25"/>
    </row>
    <row r="639331" spans="2:8" x14ac:dyDescent="0.2">
      <c r="B639331" s="25"/>
      <c r="C639331" s="25"/>
      <c r="D639331" s="31"/>
      <c r="E639331" s="25"/>
      <c r="F639331" s="25"/>
      <c r="G639331" s="25"/>
      <c r="H639331" s="25"/>
    </row>
    <row r="639332" spans="2:8" x14ac:dyDescent="0.2">
      <c r="B639332" s="25"/>
      <c r="C639332" s="25"/>
      <c r="D639332" s="31"/>
      <c r="E639332" s="25"/>
      <c r="F639332" s="25"/>
      <c r="G639332" s="25"/>
      <c r="H639332" s="25"/>
    </row>
    <row r="639333" spans="2:8" x14ac:dyDescent="0.2">
      <c r="B639333" s="25"/>
      <c r="C639333" s="25"/>
      <c r="D639333" s="31"/>
      <c r="E639333" s="25"/>
      <c r="F639333" s="25"/>
      <c r="G639333" s="25"/>
      <c r="H639333" s="25"/>
    </row>
    <row r="639334" spans="2:8" x14ac:dyDescent="0.2">
      <c r="B639334" s="25"/>
      <c r="C639334" s="25"/>
      <c r="D639334" s="31"/>
      <c r="E639334" s="25"/>
      <c r="F639334" s="25"/>
      <c r="G639334" s="25"/>
      <c r="H639334" s="25"/>
    </row>
    <row r="639335" spans="2:8" x14ac:dyDescent="0.2">
      <c r="B639335" s="25"/>
      <c r="C639335" s="25"/>
      <c r="D639335" s="31"/>
      <c r="E639335" s="25"/>
      <c r="F639335" s="25"/>
      <c r="G639335" s="25"/>
      <c r="H639335" s="25"/>
    </row>
    <row r="639336" spans="2:8" x14ac:dyDescent="0.2">
      <c r="B639336" s="25"/>
      <c r="C639336" s="25"/>
      <c r="D639336" s="31"/>
      <c r="E639336" s="25"/>
      <c r="F639336" s="25"/>
      <c r="G639336" s="25"/>
      <c r="H639336" s="25"/>
    </row>
    <row r="639337" spans="2:8" x14ac:dyDescent="0.2">
      <c r="B639337" s="25"/>
      <c r="C639337" s="25"/>
      <c r="D639337" s="31"/>
      <c r="E639337" s="25"/>
      <c r="F639337" s="25"/>
      <c r="G639337" s="25"/>
      <c r="H639337" s="25"/>
    </row>
    <row r="639338" spans="2:8" x14ac:dyDescent="0.2">
      <c r="B639338" s="25"/>
      <c r="C639338" s="25"/>
      <c r="D639338" s="31"/>
      <c r="E639338" s="25"/>
      <c r="F639338" s="25"/>
      <c r="G639338" s="25"/>
      <c r="H639338" s="25"/>
    </row>
    <row r="639339" spans="2:8" x14ac:dyDescent="0.2">
      <c r="B639339" s="25"/>
      <c r="C639339" s="25"/>
      <c r="D639339" s="31"/>
      <c r="E639339" s="25"/>
      <c r="F639339" s="25"/>
      <c r="G639339" s="25"/>
      <c r="H639339" s="25"/>
    </row>
    <row r="639340" spans="2:8" x14ac:dyDescent="0.2">
      <c r="B639340" s="25"/>
      <c r="C639340" s="25"/>
      <c r="D639340" s="31"/>
      <c r="E639340" s="25"/>
      <c r="F639340" s="25"/>
      <c r="G639340" s="25"/>
      <c r="H639340" s="25"/>
    </row>
    <row r="639341" spans="2:8" x14ac:dyDescent="0.2">
      <c r="B639341" s="25"/>
      <c r="C639341" s="25"/>
      <c r="D639341" s="31"/>
      <c r="E639341" s="25"/>
      <c r="F639341" s="25"/>
      <c r="G639341" s="25"/>
      <c r="H639341" s="25"/>
    </row>
    <row r="639342" spans="2:8" x14ac:dyDescent="0.2">
      <c r="B639342" s="25"/>
      <c r="C639342" s="25"/>
      <c r="D639342" s="31"/>
      <c r="E639342" s="25"/>
      <c r="F639342" s="25"/>
      <c r="G639342" s="25"/>
      <c r="H639342" s="25"/>
    </row>
    <row r="639343" spans="2:8" x14ac:dyDescent="0.2">
      <c r="B639343" s="25"/>
      <c r="C639343" s="25"/>
      <c r="D639343" s="31"/>
      <c r="E639343" s="25"/>
      <c r="F639343" s="25"/>
      <c r="G639343" s="25"/>
      <c r="H639343" s="25"/>
    </row>
    <row r="639344" spans="2:8" x14ac:dyDescent="0.2">
      <c r="B639344" s="25"/>
      <c r="C639344" s="25"/>
      <c r="D639344" s="31"/>
      <c r="E639344" s="25"/>
      <c r="F639344" s="25"/>
      <c r="G639344" s="25"/>
      <c r="H639344" s="25"/>
    </row>
    <row r="639345" spans="2:8" x14ac:dyDescent="0.2">
      <c r="B639345" s="25"/>
      <c r="C639345" s="25"/>
      <c r="D639345" s="31"/>
      <c r="E639345" s="25"/>
      <c r="F639345" s="25"/>
      <c r="G639345" s="25"/>
      <c r="H639345" s="25"/>
    </row>
    <row r="639346" spans="2:8" x14ac:dyDescent="0.2">
      <c r="B639346" s="25"/>
      <c r="C639346" s="25"/>
      <c r="D639346" s="31"/>
      <c r="E639346" s="25"/>
      <c r="F639346" s="25"/>
      <c r="G639346" s="25"/>
      <c r="H639346" s="25"/>
    </row>
    <row r="639347" spans="2:8" x14ac:dyDescent="0.2">
      <c r="B639347" s="25"/>
      <c r="C639347" s="25"/>
      <c r="D639347" s="31"/>
      <c r="E639347" s="25"/>
      <c r="F639347" s="25"/>
      <c r="G639347" s="25"/>
      <c r="H639347" s="25"/>
    </row>
    <row r="639348" spans="2:8" x14ac:dyDescent="0.2">
      <c r="B639348" s="25"/>
      <c r="C639348" s="25"/>
      <c r="D639348" s="31"/>
      <c r="E639348" s="25"/>
      <c r="F639348" s="25"/>
      <c r="G639348" s="25"/>
      <c r="H639348" s="25"/>
    </row>
    <row r="639349" spans="2:8" x14ac:dyDescent="0.2">
      <c r="B639349" s="25"/>
      <c r="C639349" s="25"/>
      <c r="D639349" s="31"/>
      <c r="E639349" s="25"/>
      <c r="F639349" s="25"/>
      <c r="G639349" s="25"/>
      <c r="H639349" s="25"/>
    </row>
    <row r="639350" spans="2:8" x14ac:dyDescent="0.2">
      <c r="B639350" s="25"/>
      <c r="C639350" s="25"/>
      <c r="D639350" s="31"/>
      <c r="E639350" s="25"/>
      <c r="F639350" s="25"/>
      <c r="G639350" s="25"/>
      <c r="H639350" s="25"/>
    </row>
    <row r="639351" spans="2:8" x14ac:dyDescent="0.2">
      <c r="B639351" s="25"/>
      <c r="C639351" s="25"/>
      <c r="D639351" s="31"/>
      <c r="E639351" s="25"/>
      <c r="F639351" s="25"/>
      <c r="G639351" s="25"/>
      <c r="H639351" s="25"/>
    </row>
    <row r="639352" spans="2:8" x14ac:dyDescent="0.2">
      <c r="B639352" s="25"/>
      <c r="C639352" s="25"/>
      <c r="D639352" s="31"/>
      <c r="E639352" s="25"/>
      <c r="F639352" s="25"/>
      <c r="G639352" s="25"/>
      <c r="H639352" s="25"/>
    </row>
    <row r="639353" spans="2:8" x14ac:dyDescent="0.2">
      <c r="B639353" s="25"/>
      <c r="C639353" s="25"/>
      <c r="D639353" s="31"/>
      <c r="E639353" s="25"/>
      <c r="F639353" s="25"/>
      <c r="G639353" s="25"/>
      <c r="H639353" s="25"/>
    </row>
    <row r="639354" spans="2:8" x14ac:dyDescent="0.2">
      <c r="B639354" s="25"/>
      <c r="C639354" s="25"/>
      <c r="D639354" s="31"/>
      <c r="E639354" s="25"/>
      <c r="F639354" s="25"/>
      <c r="G639354" s="25"/>
      <c r="H639354" s="25"/>
    </row>
    <row r="639355" spans="2:8" x14ac:dyDescent="0.2">
      <c r="B639355" s="25"/>
      <c r="C639355" s="25"/>
      <c r="D639355" s="31"/>
      <c r="E639355" s="25"/>
      <c r="F639355" s="25"/>
      <c r="G639355" s="25"/>
      <c r="H639355" s="25"/>
    </row>
    <row r="639356" spans="2:8" x14ac:dyDescent="0.2">
      <c r="B639356" s="25"/>
      <c r="C639356" s="25"/>
      <c r="D639356" s="31"/>
      <c r="E639356" s="25"/>
      <c r="F639356" s="25"/>
      <c r="G639356" s="25"/>
      <c r="H639356" s="25"/>
    </row>
    <row r="639357" spans="2:8" x14ac:dyDescent="0.2">
      <c r="B639357" s="25"/>
      <c r="C639357" s="25"/>
      <c r="D639357" s="31"/>
      <c r="E639357" s="25"/>
      <c r="F639357" s="25"/>
      <c r="G639357" s="25"/>
      <c r="H639357" s="25"/>
    </row>
    <row r="639358" spans="2:8" x14ac:dyDescent="0.2">
      <c r="B639358" s="25"/>
      <c r="C639358" s="25"/>
      <c r="D639358" s="31"/>
      <c r="E639358" s="25"/>
      <c r="F639358" s="25"/>
      <c r="G639358" s="25"/>
      <c r="H639358" s="25"/>
    </row>
    <row r="639359" spans="2:8" x14ac:dyDescent="0.2">
      <c r="B639359" s="25"/>
      <c r="C639359" s="25"/>
      <c r="D639359" s="31"/>
      <c r="E639359" s="25"/>
      <c r="F639359" s="25"/>
      <c r="G639359" s="25"/>
      <c r="H639359" s="25"/>
    </row>
    <row r="639360" spans="2:8" x14ac:dyDescent="0.2">
      <c r="B639360" s="25"/>
      <c r="C639360" s="25"/>
      <c r="D639360" s="31"/>
      <c r="E639360" s="25"/>
      <c r="F639360" s="25"/>
      <c r="G639360" s="25"/>
      <c r="H639360" s="25"/>
    </row>
    <row r="639361" spans="2:8" x14ac:dyDescent="0.2">
      <c r="B639361" s="25"/>
      <c r="C639361" s="25"/>
      <c r="D639361" s="31"/>
      <c r="E639361" s="25"/>
      <c r="F639361" s="25"/>
      <c r="G639361" s="25"/>
      <c r="H639361" s="25"/>
    </row>
    <row r="639362" spans="2:8" x14ac:dyDescent="0.2">
      <c r="B639362" s="25"/>
      <c r="C639362" s="25"/>
      <c r="D639362" s="31"/>
      <c r="E639362" s="25"/>
      <c r="F639362" s="25"/>
      <c r="G639362" s="25"/>
      <c r="H639362" s="25"/>
    </row>
    <row r="639363" spans="2:8" x14ac:dyDescent="0.2">
      <c r="B639363" s="25"/>
      <c r="C639363" s="25"/>
      <c r="D639363" s="31"/>
      <c r="E639363" s="25"/>
      <c r="F639363" s="25"/>
      <c r="G639363" s="25"/>
      <c r="H639363" s="25"/>
    </row>
    <row r="639364" spans="2:8" x14ac:dyDescent="0.2">
      <c r="B639364" s="25"/>
      <c r="C639364" s="25"/>
      <c r="D639364" s="31"/>
      <c r="E639364" s="25"/>
      <c r="F639364" s="25"/>
      <c r="G639364" s="25"/>
      <c r="H639364" s="25"/>
    </row>
    <row r="639365" spans="2:8" x14ac:dyDescent="0.2">
      <c r="B639365" s="25"/>
      <c r="C639365" s="25"/>
      <c r="D639365" s="31"/>
      <c r="E639365" s="25"/>
      <c r="F639365" s="25"/>
      <c r="G639365" s="25"/>
      <c r="H639365" s="25"/>
    </row>
    <row r="639366" spans="2:8" x14ac:dyDescent="0.2">
      <c r="B639366" s="25"/>
      <c r="C639366" s="25"/>
      <c r="D639366" s="31"/>
      <c r="E639366" s="25"/>
      <c r="F639366" s="25"/>
      <c r="G639366" s="25"/>
      <c r="H639366" s="25"/>
    </row>
    <row r="639367" spans="2:8" x14ac:dyDescent="0.2">
      <c r="B639367" s="25"/>
      <c r="C639367" s="25"/>
      <c r="D639367" s="31"/>
      <c r="E639367" s="25"/>
      <c r="F639367" s="25"/>
      <c r="G639367" s="25"/>
      <c r="H639367" s="25"/>
    </row>
    <row r="639368" spans="2:8" x14ac:dyDescent="0.2">
      <c r="B639368" s="25"/>
      <c r="C639368" s="25"/>
      <c r="D639368" s="31"/>
      <c r="E639368" s="25"/>
      <c r="F639368" s="25"/>
      <c r="G639368" s="25"/>
      <c r="H639368" s="25"/>
    </row>
    <row r="639369" spans="2:8" x14ac:dyDescent="0.2">
      <c r="B639369" s="25"/>
      <c r="C639369" s="25"/>
      <c r="D639369" s="31"/>
      <c r="E639369" s="25"/>
      <c r="F639369" s="25"/>
      <c r="G639369" s="25"/>
      <c r="H639369" s="25"/>
    </row>
    <row r="639370" spans="2:8" x14ac:dyDescent="0.2">
      <c r="B639370" s="25"/>
      <c r="C639370" s="25"/>
      <c r="D639370" s="31"/>
      <c r="E639370" s="25"/>
      <c r="F639370" s="25"/>
      <c r="G639370" s="25"/>
      <c r="H639370" s="25"/>
    </row>
    <row r="639371" spans="2:8" x14ac:dyDescent="0.2">
      <c r="B639371" s="25"/>
      <c r="C639371" s="25"/>
      <c r="D639371" s="31"/>
      <c r="E639371" s="25"/>
      <c r="F639371" s="25"/>
      <c r="G639371" s="25"/>
      <c r="H639371" s="25"/>
    </row>
    <row r="639372" spans="2:8" x14ac:dyDescent="0.2">
      <c r="B639372" s="25"/>
      <c r="C639372" s="25"/>
      <c r="D639372" s="31"/>
      <c r="E639372" s="25"/>
      <c r="F639372" s="25"/>
      <c r="G639372" s="25"/>
      <c r="H639372" s="25"/>
    </row>
    <row r="639373" spans="2:8" x14ac:dyDescent="0.2">
      <c r="B639373" s="25"/>
      <c r="C639373" s="25"/>
      <c r="D639373" s="31"/>
      <c r="E639373" s="25"/>
      <c r="F639373" s="25"/>
      <c r="G639373" s="25"/>
      <c r="H639373" s="25"/>
    </row>
    <row r="639374" spans="2:8" x14ac:dyDescent="0.2">
      <c r="B639374" s="25"/>
      <c r="C639374" s="25"/>
      <c r="D639374" s="31"/>
      <c r="E639374" s="25"/>
      <c r="F639374" s="25"/>
      <c r="G639374" s="25"/>
      <c r="H639374" s="25"/>
    </row>
    <row r="639375" spans="2:8" x14ac:dyDescent="0.2">
      <c r="B639375" s="25"/>
      <c r="C639375" s="25"/>
      <c r="D639375" s="31"/>
      <c r="E639375" s="25"/>
      <c r="F639375" s="25"/>
      <c r="G639375" s="25"/>
      <c r="H639375" s="25"/>
    </row>
    <row r="639376" spans="2:8" x14ac:dyDescent="0.2">
      <c r="B639376" s="25"/>
      <c r="C639376" s="25"/>
      <c r="D639376" s="31"/>
      <c r="E639376" s="25"/>
      <c r="F639376" s="25"/>
      <c r="G639376" s="25"/>
      <c r="H639376" s="25"/>
    </row>
    <row r="639377" spans="2:8" x14ac:dyDescent="0.2">
      <c r="B639377" s="25"/>
      <c r="C639377" s="25"/>
      <c r="D639377" s="31"/>
      <c r="E639377" s="25"/>
      <c r="F639377" s="25"/>
      <c r="G639377" s="25"/>
      <c r="H639377" s="25"/>
    </row>
    <row r="639378" spans="2:8" x14ac:dyDescent="0.2">
      <c r="B639378" s="25"/>
      <c r="C639378" s="25"/>
      <c r="D639378" s="31"/>
      <c r="E639378" s="25"/>
      <c r="F639378" s="25"/>
      <c r="G639378" s="25"/>
      <c r="H639378" s="25"/>
    </row>
    <row r="639379" spans="2:8" x14ac:dyDescent="0.2">
      <c r="B639379" s="25"/>
      <c r="C639379" s="25"/>
      <c r="D639379" s="31"/>
      <c r="E639379" s="25"/>
      <c r="F639379" s="25"/>
      <c r="G639379" s="25"/>
      <c r="H639379" s="25"/>
    </row>
    <row r="639380" spans="2:8" x14ac:dyDescent="0.2">
      <c r="B639380" s="25"/>
      <c r="C639380" s="25"/>
      <c r="D639380" s="31"/>
      <c r="E639380" s="25"/>
      <c r="F639380" s="25"/>
      <c r="G639380" s="25"/>
      <c r="H639380" s="25"/>
    </row>
    <row r="639381" spans="2:8" x14ac:dyDescent="0.2">
      <c r="B639381" s="25"/>
      <c r="C639381" s="25"/>
      <c r="D639381" s="31"/>
      <c r="E639381" s="25"/>
      <c r="F639381" s="25"/>
      <c r="G639381" s="25"/>
      <c r="H639381" s="25"/>
    </row>
    <row r="639382" spans="2:8" x14ac:dyDescent="0.2">
      <c r="B639382" s="25"/>
      <c r="C639382" s="25"/>
      <c r="D639382" s="31"/>
      <c r="E639382" s="25"/>
      <c r="F639382" s="25"/>
      <c r="G639382" s="25"/>
      <c r="H639382" s="25"/>
    </row>
    <row r="639383" spans="2:8" x14ac:dyDescent="0.2">
      <c r="B639383" s="25"/>
      <c r="C639383" s="25"/>
      <c r="D639383" s="31"/>
      <c r="E639383" s="25"/>
      <c r="F639383" s="25"/>
      <c r="G639383" s="25"/>
      <c r="H639383" s="25"/>
    </row>
    <row r="639384" spans="2:8" x14ac:dyDescent="0.2">
      <c r="B639384" s="25"/>
      <c r="C639384" s="25"/>
      <c r="D639384" s="31"/>
      <c r="E639384" s="25"/>
      <c r="F639384" s="25"/>
      <c r="G639384" s="25"/>
      <c r="H639384" s="25"/>
    </row>
    <row r="639385" spans="2:8" x14ac:dyDescent="0.2">
      <c r="B639385" s="25"/>
      <c r="C639385" s="25"/>
      <c r="D639385" s="31"/>
      <c r="E639385" s="25"/>
      <c r="F639385" s="25"/>
      <c r="G639385" s="25"/>
      <c r="H639385" s="25"/>
    </row>
    <row r="639386" spans="2:8" x14ac:dyDescent="0.2">
      <c r="B639386" s="25"/>
      <c r="C639386" s="25"/>
      <c r="D639386" s="31"/>
      <c r="E639386" s="25"/>
      <c r="F639386" s="25"/>
      <c r="G639386" s="25"/>
      <c r="H639386" s="25"/>
    </row>
    <row r="639387" spans="2:8" x14ac:dyDescent="0.2">
      <c r="B639387" s="25"/>
      <c r="C639387" s="25"/>
      <c r="D639387" s="31"/>
      <c r="E639387" s="25"/>
      <c r="F639387" s="25"/>
      <c r="G639387" s="25"/>
      <c r="H639387" s="25"/>
    </row>
    <row r="639388" spans="2:8" x14ac:dyDescent="0.2">
      <c r="B639388" s="25"/>
      <c r="C639388" s="25"/>
      <c r="D639388" s="31"/>
      <c r="E639388" s="25"/>
      <c r="F639388" s="25"/>
      <c r="G639388" s="25"/>
      <c r="H639388" s="25"/>
    </row>
    <row r="639389" spans="2:8" x14ac:dyDescent="0.2">
      <c r="B639389" s="25"/>
      <c r="C639389" s="25"/>
      <c r="D639389" s="31"/>
      <c r="E639389" s="25"/>
      <c r="F639389" s="25"/>
      <c r="G639389" s="25"/>
      <c r="H639389" s="25"/>
    </row>
    <row r="639390" spans="2:8" x14ac:dyDescent="0.2">
      <c r="B639390" s="25"/>
      <c r="C639390" s="25"/>
      <c r="D639390" s="31"/>
      <c r="E639390" s="25"/>
      <c r="F639390" s="25"/>
      <c r="G639390" s="25"/>
      <c r="H639390" s="25"/>
    </row>
    <row r="639391" spans="2:8" x14ac:dyDescent="0.2">
      <c r="B639391" s="25"/>
      <c r="C639391" s="25"/>
      <c r="D639391" s="31"/>
      <c r="E639391" s="25"/>
      <c r="F639391" s="25"/>
      <c r="G639391" s="25"/>
      <c r="H639391" s="25"/>
    </row>
    <row r="639392" spans="2:8" x14ac:dyDescent="0.2">
      <c r="B639392" s="25"/>
      <c r="C639392" s="25"/>
      <c r="D639392" s="31"/>
      <c r="E639392" s="25"/>
      <c r="F639392" s="25"/>
      <c r="G639392" s="25"/>
      <c r="H639392" s="25"/>
    </row>
    <row r="639393" spans="2:8" x14ac:dyDescent="0.2">
      <c r="B639393" s="25"/>
      <c r="C639393" s="25"/>
      <c r="D639393" s="31"/>
      <c r="E639393" s="25"/>
      <c r="F639393" s="25"/>
      <c r="G639393" s="25"/>
      <c r="H639393" s="25"/>
    </row>
    <row r="639394" spans="2:8" x14ac:dyDescent="0.2">
      <c r="B639394" s="25"/>
      <c r="C639394" s="25"/>
      <c r="D639394" s="31"/>
      <c r="E639394" s="25"/>
      <c r="F639394" s="25"/>
      <c r="G639394" s="25"/>
      <c r="H639394" s="25"/>
    </row>
    <row r="639395" spans="2:8" x14ac:dyDescent="0.2">
      <c r="B639395" s="25"/>
      <c r="C639395" s="25"/>
      <c r="D639395" s="31"/>
      <c r="E639395" s="25"/>
      <c r="F639395" s="25"/>
      <c r="G639395" s="25"/>
      <c r="H639395" s="25"/>
    </row>
    <row r="639396" spans="2:8" x14ac:dyDescent="0.2">
      <c r="B639396" s="25"/>
      <c r="C639396" s="25"/>
      <c r="D639396" s="31"/>
      <c r="E639396" s="25"/>
      <c r="F639396" s="25"/>
      <c r="G639396" s="25"/>
      <c r="H639396" s="25"/>
    </row>
    <row r="639397" spans="2:8" x14ac:dyDescent="0.2">
      <c r="B639397" s="25"/>
      <c r="C639397" s="25"/>
      <c r="D639397" s="31"/>
      <c r="E639397" s="25"/>
      <c r="F639397" s="25"/>
      <c r="G639397" s="25"/>
      <c r="H639397" s="25"/>
    </row>
    <row r="639398" spans="2:8" x14ac:dyDescent="0.2">
      <c r="B639398" s="25"/>
      <c r="C639398" s="25"/>
      <c r="D639398" s="31"/>
      <c r="E639398" s="25"/>
      <c r="F639398" s="25"/>
      <c r="G639398" s="25"/>
      <c r="H639398" s="25"/>
    </row>
    <row r="639399" spans="2:8" x14ac:dyDescent="0.2">
      <c r="B639399" s="25"/>
      <c r="C639399" s="25"/>
      <c r="D639399" s="31"/>
      <c r="E639399" s="25"/>
      <c r="F639399" s="25"/>
      <c r="G639399" s="25"/>
      <c r="H639399" s="25"/>
    </row>
    <row r="639400" spans="2:8" x14ac:dyDescent="0.2">
      <c r="B639400" s="25"/>
      <c r="C639400" s="25"/>
      <c r="D639400" s="31"/>
      <c r="E639400" s="25"/>
      <c r="F639400" s="25"/>
      <c r="G639400" s="25"/>
      <c r="H639400" s="25"/>
    </row>
    <row r="639401" spans="2:8" x14ac:dyDescent="0.2">
      <c r="B639401" s="25"/>
      <c r="C639401" s="25"/>
      <c r="D639401" s="31"/>
      <c r="E639401" s="25"/>
      <c r="F639401" s="25"/>
      <c r="G639401" s="25"/>
      <c r="H639401" s="25"/>
    </row>
    <row r="639402" spans="2:8" x14ac:dyDescent="0.2">
      <c r="B639402" s="25"/>
      <c r="C639402" s="25"/>
      <c r="D639402" s="31"/>
      <c r="E639402" s="25"/>
      <c r="F639402" s="25"/>
      <c r="G639402" s="25"/>
      <c r="H639402" s="25"/>
    </row>
    <row r="639403" spans="2:8" x14ac:dyDescent="0.2">
      <c r="B639403" s="25"/>
      <c r="C639403" s="25"/>
      <c r="D639403" s="31"/>
      <c r="E639403" s="25"/>
      <c r="F639403" s="25"/>
      <c r="G639403" s="25"/>
      <c r="H639403" s="25"/>
    </row>
    <row r="639404" spans="2:8" x14ac:dyDescent="0.2">
      <c r="B639404" s="25"/>
      <c r="C639404" s="25"/>
      <c r="D639404" s="31"/>
      <c r="E639404" s="25"/>
      <c r="F639404" s="25"/>
      <c r="G639404" s="25"/>
      <c r="H639404" s="25"/>
    </row>
    <row r="639405" spans="2:8" x14ac:dyDescent="0.2">
      <c r="B639405" s="25"/>
      <c r="C639405" s="25"/>
      <c r="D639405" s="31"/>
      <c r="E639405" s="25"/>
      <c r="F639405" s="25"/>
      <c r="G639405" s="25"/>
      <c r="H639405" s="25"/>
    </row>
    <row r="639406" spans="2:8" x14ac:dyDescent="0.2">
      <c r="B639406" s="25"/>
      <c r="C639406" s="25"/>
      <c r="D639406" s="31"/>
      <c r="E639406" s="25"/>
      <c r="F639406" s="25"/>
      <c r="G639406" s="25"/>
      <c r="H639406" s="25"/>
    </row>
    <row r="639407" spans="2:8" x14ac:dyDescent="0.2">
      <c r="B639407" s="25"/>
      <c r="C639407" s="25"/>
      <c r="D639407" s="31"/>
      <c r="E639407" s="25"/>
      <c r="F639407" s="25"/>
      <c r="G639407" s="25"/>
      <c r="H639407" s="25"/>
    </row>
    <row r="639408" spans="2:8" x14ac:dyDescent="0.2">
      <c r="B639408" s="25"/>
      <c r="C639408" s="25"/>
      <c r="D639408" s="31"/>
      <c r="E639408" s="25"/>
      <c r="F639408" s="25"/>
      <c r="G639408" s="25"/>
      <c r="H639408" s="25"/>
    </row>
    <row r="639409" spans="2:8" x14ac:dyDescent="0.2">
      <c r="B639409" s="25"/>
      <c r="C639409" s="25"/>
      <c r="D639409" s="31"/>
      <c r="E639409" s="25"/>
      <c r="F639409" s="25"/>
      <c r="G639409" s="25"/>
      <c r="H639409" s="25"/>
    </row>
    <row r="639410" spans="2:8" x14ac:dyDescent="0.2">
      <c r="B639410" s="25"/>
      <c r="C639410" s="25"/>
      <c r="D639410" s="31"/>
      <c r="E639410" s="25"/>
      <c r="F639410" s="25"/>
      <c r="G639410" s="25"/>
      <c r="H639410" s="25"/>
    </row>
    <row r="639411" spans="2:8" x14ac:dyDescent="0.2">
      <c r="B639411" s="25"/>
      <c r="C639411" s="25"/>
      <c r="D639411" s="31"/>
      <c r="E639411" s="25"/>
      <c r="F639411" s="25"/>
      <c r="G639411" s="25"/>
      <c r="H639411" s="25"/>
    </row>
    <row r="639412" spans="2:8" x14ac:dyDescent="0.2">
      <c r="B639412" s="25"/>
      <c r="C639412" s="25"/>
      <c r="D639412" s="31"/>
      <c r="E639412" s="25"/>
      <c r="F639412" s="25"/>
      <c r="G639412" s="25"/>
      <c r="H639412" s="25"/>
    </row>
    <row r="639413" spans="2:8" x14ac:dyDescent="0.2">
      <c r="B639413" s="25"/>
      <c r="C639413" s="25"/>
      <c r="D639413" s="31"/>
      <c r="E639413" s="25"/>
      <c r="F639413" s="25"/>
      <c r="G639413" s="25"/>
      <c r="H639413" s="25"/>
    </row>
    <row r="639414" spans="2:8" x14ac:dyDescent="0.2">
      <c r="B639414" s="25"/>
      <c r="C639414" s="25"/>
      <c r="D639414" s="31"/>
      <c r="E639414" s="25"/>
      <c r="F639414" s="25"/>
      <c r="G639414" s="25"/>
      <c r="H639414" s="25"/>
    </row>
    <row r="639415" spans="2:8" x14ac:dyDescent="0.2">
      <c r="B639415" s="25"/>
      <c r="C639415" s="25"/>
      <c r="D639415" s="31"/>
      <c r="E639415" s="25"/>
      <c r="F639415" s="25"/>
      <c r="G639415" s="25"/>
      <c r="H639415" s="25"/>
    </row>
    <row r="639416" spans="2:8" x14ac:dyDescent="0.2">
      <c r="B639416" s="25"/>
      <c r="C639416" s="25"/>
      <c r="D639416" s="31"/>
      <c r="E639416" s="25"/>
      <c r="F639416" s="25"/>
      <c r="G639416" s="25"/>
      <c r="H639416" s="25"/>
    </row>
    <row r="639417" spans="2:8" x14ac:dyDescent="0.2">
      <c r="B639417" s="25"/>
      <c r="C639417" s="25"/>
      <c r="D639417" s="31"/>
      <c r="E639417" s="25"/>
      <c r="F639417" s="25"/>
      <c r="G639417" s="25"/>
      <c r="H639417" s="25"/>
    </row>
    <row r="639418" spans="2:8" x14ac:dyDescent="0.2">
      <c r="B639418" s="25"/>
      <c r="C639418" s="25"/>
      <c r="D639418" s="31"/>
      <c r="E639418" s="25"/>
      <c r="F639418" s="25"/>
      <c r="G639418" s="25"/>
      <c r="H639418" s="25"/>
    </row>
    <row r="639419" spans="2:8" x14ac:dyDescent="0.2">
      <c r="B639419" s="25"/>
      <c r="C639419" s="25"/>
      <c r="D639419" s="31"/>
      <c r="E639419" s="25"/>
      <c r="F639419" s="25"/>
      <c r="G639419" s="25"/>
      <c r="H639419" s="25"/>
    </row>
    <row r="639420" spans="2:8" x14ac:dyDescent="0.2">
      <c r="B639420" s="25"/>
      <c r="C639420" s="25"/>
      <c r="D639420" s="31"/>
      <c r="E639420" s="25"/>
      <c r="F639420" s="25"/>
      <c r="G639420" s="25"/>
      <c r="H639420" s="25"/>
    </row>
    <row r="639421" spans="2:8" x14ac:dyDescent="0.2">
      <c r="B639421" s="25"/>
      <c r="C639421" s="25"/>
      <c r="D639421" s="31"/>
      <c r="E639421" s="25"/>
      <c r="F639421" s="25"/>
      <c r="G639421" s="25"/>
      <c r="H639421" s="25"/>
    </row>
    <row r="639422" spans="2:8" x14ac:dyDescent="0.2">
      <c r="B639422" s="25"/>
      <c r="C639422" s="25"/>
      <c r="D639422" s="31"/>
      <c r="E639422" s="25"/>
      <c r="F639422" s="25"/>
      <c r="G639422" s="25"/>
      <c r="H639422" s="25"/>
    </row>
    <row r="639423" spans="2:8" x14ac:dyDescent="0.2">
      <c r="B639423" s="25"/>
      <c r="C639423" s="25"/>
      <c r="D639423" s="31"/>
      <c r="E639423" s="25"/>
      <c r="F639423" s="25"/>
      <c r="G639423" s="25"/>
      <c r="H639423" s="25"/>
    </row>
    <row r="639424" spans="2:8" x14ac:dyDescent="0.2">
      <c r="B639424" s="25"/>
      <c r="C639424" s="25"/>
      <c r="D639424" s="31"/>
      <c r="E639424" s="25"/>
      <c r="F639424" s="25"/>
      <c r="G639424" s="25"/>
      <c r="H639424" s="25"/>
    </row>
    <row r="639425" spans="2:8" x14ac:dyDescent="0.2">
      <c r="B639425" s="25"/>
      <c r="C639425" s="25"/>
      <c r="D639425" s="31"/>
      <c r="E639425" s="25"/>
      <c r="F639425" s="25"/>
      <c r="G639425" s="25"/>
      <c r="H639425" s="25"/>
    </row>
    <row r="639426" spans="2:8" x14ac:dyDescent="0.2">
      <c r="B639426" s="25"/>
      <c r="C639426" s="25"/>
      <c r="D639426" s="31"/>
      <c r="E639426" s="25"/>
      <c r="F639426" s="25"/>
      <c r="G639426" s="25"/>
      <c r="H639426" s="25"/>
    </row>
    <row r="639427" spans="2:8" x14ac:dyDescent="0.2">
      <c r="B639427" s="25"/>
      <c r="C639427" s="25"/>
      <c r="D639427" s="31"/>
      <c r="E639427" s="25"/>
      <c r="F639427" s="25"/>
      <c r="G639427" s="25"/>
      <c r="H639427" s="25"/>
    </row>
    <row r="639428" spans="2:8" x14ac:dyDescent="0.2">
      <c r="B639428" s="25"/>
      <c r="C639428" s="25"/>
      <c r="D639428" s="31"/>
      <c r="E639428" s="25"/>
      <c r="F639428" s="25"/>
      <c r="G639428" s="25"/>
      <c r="H639428" s="25"/>
    </row>
    <row r="639429" spans="2:8" x14ac:dyDescent="0.2">
      <c r="B639429" s="25"/>
      <c r="C639429" s="25"/>
      <c r="D639429" s="31"/>
      <c r="E639429" s="25"/>
      <c r="F639429" s="25"/>
      <c r="G639429" s="25"/>
      <c r="H639429" s="25"/>
    </row>
    <row r="639430" spans="2:8" x14ac:dyDescent="0.2">
      <c r="B639430" s="25"/>
      <c r="C639430" s="25"/>
      <c r="D639430" s="31"/>
      <c r="E639430" s="25"/>
      <c r="F639430" s="25"/>
      <c r="G639430" s="25"/>
      <c r="H639430" s="25"/>
    </row>
    <row r="639431" spans="2:8" x14ac:dyDescent="0.2">
      <c r="B639431" s="25"/>
      <c r="C639431" s="25"/>
      <c r="D639431" s="31"/>
      <c r="E639431" s="25"/>
      <c r="F639431" s="25"/>
      <c r="G639431" s="25"/>
      <c r="H639431" s="25"/>
    </row>
    <row r="639432" spans="2:8" x14ac:dyDescent="0.2">
      <c r="B639432" s="25"/>
      <c r="C639432" s="25"/>
      <c r="D639432" s="31"/>
      <c r="E639432" s="25"/>
      <c r="F639432" s="25"/>
      <c r="G639432" s="25"/>
      <c r="H639432" s="25"/>
    </row>
    <row r="639433" spans="2:8" x14ac:dyDescent="0.2">
      <c r="B639433" s="25"/>
      <c r="C639433" s="25"/>
      <c r="D639433" s="31"/>
      <c r="E639433" s="25"/>
      <c r="F639433" s="25"/>
      <c r="G639433" s="25"/>
      <c r="H639433" s="25"/>
    </row>
    <row r="639434" spans="2:8" x14ac:dyDescent="0.2">
      <c r="B639434" s="25"/>
      <c r="C639434" s="25"/>
      <c r="D639434" s="31"/>
      <c r="E639434" s="25"/>
      <c r="F639434" s="25"/>
      <c r="G639434" s="25"/>
      <c r="H639434" s="25"/>
    </row>
    <row r="639435" spans="2:8" x14ac:dyDescent="0.2">
      <c r="B639435" s="25"/>
      <c r="C639435" s="25"/>
      <c r="D639435" s="31"/>
      <c r="E639435" s="25"/>
      <c r="F639435" s="25"/>
      <c r="G639435" s="25"/>
      <c r="H639435" s="25"/>
    </row>
    <row r="639436" spans="2:8" x14ac:dyDescent="0.2">
      <c r="B639436" s="25"/>
      <c r="C639436" s="25"/>
      <c r="D639436" s="31"/>
      <c r="E639436" s="25"/>
      <c r="F639436" s="25"/>
      <c r="G639436" s="25"/>
      <c r="H639436" s="25"/>
    </row>
    <row r="639437" spans="2:8" x14ac:dyDescent="0.2">
      <c r="B639437" s="25"/>
      <c r="C639437" s="25"/>
      <c r="D639437" s="31"/>
      <c r="E639437" s="25"/>
      <c r="F639437" s="25"/>
      <c r="G639437" s="25"/>
      <c r="H639437" s="25"/>
    </row>
    <row r="639438" spans="2:8" x14ac:dyDescent="0.2">
      <c r="B639438" s="25"/>
      <c r="C639438" s="25"/>
      <c r="D639438" s="31"/>
      <c r="E639438" s="25"/>
      <c r="F639438" s="25"/>
      <c r="G639438" s="25"/>
      <c r="H639438" s="25"/>
    </row>
    <row r="639439" spans="2:8" x14ac:dyDescent="0.2">
      <c r="B639439" s="25"/>
      <c r="C639439" s="25"/>
      <c r="D639439" s="31"/>
      <c r="E639439" s="25"/>
      <c r="F639439" s="25"/>
      <c r="G639439" s="25"/>
      <c r="H639439" s="25"/>
    </row>
    <row r="639440" spans="2:8" x14ac:dyDescent="0.2">
      <c r="B639440" s="25"/>
      <c r="C639440" s="25"/>
      <c r="D639440" s="31"/>
      <c r="E639440" s="25"/>
      <c r="F639440" s="25"/>
      <c r="G639440" s="25"/>
      <c r="H639440" s="25"/>
    </row>
    <row r="639441" spans="2:8" x14ac:dyDescent="0.2">
      <c r="B639441" s="25"/>
      <c r="C639441" s="25"/>
      <c r="D639441" s="31"/>
      <c r="E639441" s="25"/>
      <c r="F639441" s="25"/>
      <c r="G639441" s="25"/>
      <c r="H639441" s="25"/>
    </row>
    <row r="639442" spans="2:8" x14ac:dyDescent="0.2">
      <c r="B639442" s="25"/>
      <c r="C639442" s="25"/>
      <c r="D639442" s="31"/>
      <c r="E639442" s="25"/>
      <c r="F639442" s="25"/>
      <c r="G639442" s="25"/>
      <c r="H639442" s="25"/>
    </row>
    <row r="639443" spans="2:8" x14ac:dyDescent="0.2">
      <c r="B639443" s="25"/>
      <c r="C639443" s="25"/>
      <c r="D639443" s="31"/>
      <c r="E639443" s="25"/>
      <c r="F639443" s="25"/>
      <c r="G639443" s="25"/>
      <c r="H639443" s="25"/>
    </row>
    <row r="639444" spans="2:8" x14ac:dyDescent="0.2">
      <c r="B639444" s="25"/>
      <c r="C639444" s="25"/>
      <c r="D639444" s="31"/>
      <c r="E639444" s="25"/>
      <c r="F639444" s="25"/>
      <c r="G639444" s="25"/>
      <c r="H639444" s="25"/>
    </row>
    <row r="639445" spans="2:8" x14ac:dyDescent="0.2">
      <c r="B639445" s="25"/>
      <c r="C639445" s="25"/>
      <c r="D639445" s="31"/>
      <c r="E639445" s="25"/>
      <c r="F639445" s="25"/>
      <c r="G639445" s="25"/>
      <c r="H639445" s="25"/>
    </row>
    <row r="639446" spans="2:8" x14ac:dyDescent="0.2">
      <c r="B639446" s="25"/>
      <c r="C639446" s="25"/>
      <c r="D639446" s="31"/>
      <c r="E639446" s="25"/>
      <c r="F639446" s="25"/>
      <c r="G639446" s="25"/>
      <c r="H639446" s="25"/>
    </row>
    <row r="639447" spans="2:8" x14ac:dyDescent="0.2">
      <c r="B639447" s="25"/>
      <c r="C639447" s="25"/>
      <c r="D639447" s="31"/>
      <c r="E639447" s="25"/>
      <c r="F639447" s="25"/>
      <c r="G639447" s="25"/>
      <c r="H639447" s="25"/>
    </row>
    <row r="639448" spans="2:8" x14ac:dyDescent="0.2">
      <c r="B639448" s="25"/>
      <c r="C639448" s="25"/>
      <c r="D639448" s="31"/>
      <c r="E639448" s="25"/>
      <c r="F639448" s="25"/>
      <c r="G639448" s="25"/>
      <c r="H639448" s="25"/>
    </row>
    <row r="639449" spans="2:8" x14ac:dyDescent="0.2">
      <c r="B639449" s="25"/>
      <c r="C639449" s="25"/>
      <c r="D639449" s="31"/>
      <c r="E639449" s="25"/>
      <c r="F639449" s="25"/>
      <c r="G639449" s="25"/>
      <c r="H639449" s="25"/>
    </row>
    <row r="639450" spans="2:8" x14ac:dyDescent="0.2">
      <c r="B639450" s="25"/>
      <c r="C639450" s="25"/>
      <c r="D639450" s="31"/>
      <c r="E639450" s="25"/>
      <c r="F639450" s="25"/>
      <c r="G639450" s="25"/>
      <c r="H639450" s="25"/>
    </row>
    <row r="639451" spans="2:8" x14ac:dyDescent="0.2">
      <c r="B639451" s="25"/>
      <c r="C639451" s="25"/>
      <c r="D639451" s="31"/>
      <c r="E639451" s="25"/>
      <c r="F639451" s="25"/>
      <c r="G639451" s="25"/>
      <c r="H639451" s="25"/>
    </row>
    <row r="639452" spans="2:8" x14ac:dyDescent="0.2">
      <c r="B639452" s="25"/>
      <c r="C639452" s="25"/>
      <c r="D639452" s="31"/>
      <c r="E639452" s="25"/>
      <c r="F639452" s="25"/>
      <c r="G639452" s="25"/>
      <c r="H639452" s="25"/>
    </row>
    <row r="639453" spans="2:8" x14ac:dyDescent="0.2">
      <c r="B639453" s="25"/>
      <c r="C639453" s="25"/>
      <c r="D639453" s="31"/>
      <c r="E639453" s="25"/>
      <c r="F639453" s="25"/>
      <c r="G639453" s="25"/>
      <c r="H639453" s="25"/>
    </row>
    <row r="639454" spans="2:8" x14ac:dyDescent="0.2">
      <c r="B639454" s="25"/>
      <c r="C639454" s="25"/>
      <c r="D639454" s="31"/>
      <c r="E639454" s="25"/>
      <c r="F639454" s="25"/>
      <c r="G639454" s="25"/>
      <c r="H639454" s="25"/>
    </row>
    <row r="639455" spans="2:8" x14ac:dyDescent="0.2">
      <c r="B639455" s="25"/>
      <c r="C639455" s="25"/>
      <c r="D639455" s="31"/>
      <c r="E639455" s="25"/>
      <c r="F639455" s="25"/>
      <c r="G639455" s="25"/>
      <c r="H639455" s="25"/>
    </row>
    <row r="639456" spans="2:8" x14ac:dyDescent="0.2">
      <c r="B639456" s="25"/>
      <c r="C639456" s="25"/>
      <c r="D639456" s="31"/>
      <c r="E639456" s="25"/>
      <c r="F639456" s="25"/>
      <c r="G639456" s="25"/>
      <c r="H639456" s="25"/>
    </row>
    <row r="639457" spans="2:8" x14ac:dyDescent="0.2">
      <c r="B639457" s="25"/>
      <c r="C639457" s="25"/>
      <c r="D639457" s="31"/>
      <c r="E639457" s="25"/>
      <c r="F639457" s="25"/>
      <c r="G639457" s="25"/>
      <c r="H639457" s="25"/>
    </row>
    <row r="639458" spans="2:8" x14ac:dyDescent="0.2">
      <c r="B639458" s="25"/>
      <c r="C639458" s="25"/>
      <c r="D639458" s="31"/>
      <c r="E639458" s="25"/>
      <c r="F639458" s="25"/>
      <c r="G639458" s="25"/>
      <c r="H639458" s="25"/>
    </row>
    <row r="639459" spans="2:8" x14ac:dyDescent="0.2">
      <c r="B639459" s="25"/>
      <c r="C639459" s="25"/>
      <c r="D639459" s="31"/>
      <c r="E639459" s="25"/>
      <c r="F639459" s="25"/>
      <c r="G639459" s="25"/>
      <c r="H639459" s="25"/>
    </row>
    <row r="639460" spans="2:8" x14ac:dyDescent="0.2">
      <c r="B639460" s="25"/>
      <c r="C639460" s="25"/>
      <c r="D639460" s="31"/>
      <c r="E639460" s="25"/>
      <c r="F639460" s="25"/>
      <c r="G639460" s="25"/>
      <c r="H639460" s="25"/>
    </row>
    <row r="639461" spans="2:8" x14ac:dyDescent="0.2">
      <c r="B639461" s="25"/>
      <c r="C639461" s="25"/>
      <c r="D639461" s="31"/>
      <c r="E639461" s="25"/>
      <c r="F639461" s="25"/>
      <c r="G639461" s="25"/>
      <c r="H639461" s="25"/>
    </row>
    <row r="639462" spans="2:8" x14ac:dyDescent="0.2">
      <c r="B639462" s="25"/>
      <c r="C639462" s="25"/>
      <c r="D639462" s="31"/>
      <c r="E639462" s="25"/>
      <c r="F639462" s="25"/>
      <c r="G639462" s="25"/>
      <c r="H639462" s="25"/>
    </row>
    <row r="639463" spans="2:8" x14ac:dyDescent="0.2">
      <c r="B639463" s="25"/>
      <c r="C639463" s="25"/>
      <c r="D639463" s="31"/>
      <c r="E639463" s="25"/>
      <c r="F639463" s="25"/>
      <c r="G639463" s="25"/>
      <c r="H639463" s="25"/>
    </row>
    <row r="639464" spans="2:8" x14ac:dyDescent="0.2">
      <c r="B639464" s="25"/>
      <c r="C639464" s="25"/>
      <c r="D639464" s="31"/>
      <c r="E639464" s="25"/>
      <c r="F639464" s="25"/>
      <c r="G639464" s="25"/>
      <c r="H639464" s="25"/>
    </row>
    <row r="639465" spans="2:8" x14ac:dyDescent="0.2">
      <c r="B639465" s="25"/>
      <c r="C639465" s="25"/>
      <c r="D639465" s="31"/>
      <c r="E639465" s="25"/>
      <c r="F639465" s="25"/>
      <c r="G639465" s="25"/>
      <c r="H639465" s="25"/>
    </row>
    <row r="639466" spans="2:8" x14ac:dyDescent="0.2">
      <c r="B639466" s="25"/>
      <c r="C639466" s="25"/>
      <c r="D639466" s="31"/>
      <c r="E639466" s="25"/>
      <c r="F639466" s="25"/>
      <c r="G639466" s="25"/>
      <c r="H639466" s="25"/>
    </row>
    <row r="639467" spans="2:8" x14ac:dyDescent="0.2">
      <c r="B639467" s="25"/>
      <c r="C639467" s="25"/>
      <c r="D639467" s="31"/>
      <c r="E639467" s="25"/>
      <c r="F639467" s="25"/>
      <c r="G639467" s="25"/>
      <c r="H639467" s="25"/>
    </row>
    <row r="639468" spans="2:8" x14ac:dyDescent="0.2">
      <c r="B639468" s="25"/>
      <c r="C639468" s="25"/>
      <c r="D639468" s="31"/>
      <c r="E639468" s="25"/>
      <c r="F639468" s="25"/>
      <c r="G639468" s="25"/>
      <c r="H639468" s="25"/>
    </row>
    <row r="639469" spans="2:8" x14ac:dyDescent="0.2">
      <c r="B639469" s="25"/>
      <c r="C639469" s="25"/>
      <c r="D639469" s="31"/>
      <c r="E639469" s="25"/>
      <c r="F639469" s="25"/>
      <c r="G639469" s="25"/>
      <c r="H639469" s="25"/>
    </row>
    <row r="639470" spans="2:8" x14ac:dyDescent="0.2">
      <c r="B639470" s="25"/>
      <c r="C639470" s="25"/>
      <c r="D639470" s="31"/>
      <c r="E639470" s="25"/>
      <c r="F639470" s="25"/>
      <c r="G639470" s="25"/>
      <c r="H639470" s="25"/>
    </row>
    <row r="639471" spans="2:8" x14ac:dyDescent="0.2">
      <c r="B639471" s="25"/>
      <c r="C639471" s="25"/>
      <c r="D639471" s="31"/>
      <c r="E639471" s="25"/>
      <c r="F639471" s="25"/>
      <c r="G639471" s="25"/>
      <c r="H639471" s="25"/>
    </row>
    <row r="639472" spans="2:8" x14ac:dyDescent="0.2">
      <c r="B639472" s="25"/>
      <c r="C639472" s="25"/>
      <c r="D639472" s="31"/>
      <c r="E639472" s="25"/>
      <c r="F639472" s="25"/>
      <c r="G639472" s="25"/>
      <c r="H639472" s="25"/>
    </row>
    <row r="639473" spans="2:8" x14ac:dyDescent="0.2">
      <c r="B639473" s="25"/>
      <c r="C639473" s="25"/>
      <c r="D639473" s="31"/>
      <c r="E639473" s="25"/>
      <c r="F639473" s="25"/>
      <c r="G639473" s="25"/>
      <c r="H639473" s="25"/>
    </row>
    <row r="639474" spans="2:8" x14ac:dyDescent="0.2">
      <c r="B639474" s="25"/>
      <c r="C639474" s="25"/>
      <c r="D639474" s="31"/>
      <c r="E639474" s="25"/>
      <c r="F639474" s="25"/>
      <c r="G639474" s="25"/>
      <c r="H639474" s="25"/>
    </row>
    <row r="639475" spans="2:8" x14ac:dyDescent="0.2">
      <c r="B639475" s="25"/>
      <c r="C639475" s="25"/>
      <c r="D639475" s="31"/>
      <c r="E639475" s="25"/>
      <c r="F639475" s="25"/>
      <c r="G639475" s="25"/>
      <c r="H639475" s="25"/>
    </row>
    <row r="639476" spans="2:8" x14ac:dyDescent="0.2">
      <c r="B639476" s="25"/>
      <c r="C639476" s="25"/>
      <c r="D639476" s="31"/>
      <c r="E639476" s="25"/>
      <c r="F639476" s="25"/>
      <c r="G639476" s="25"/>
      <c r="H639476" s="25"/>
    </row>
    <row r="639477" spans="2:8" x14ac:dyDescent="0.2">
      <c r="B639477" s="25"/>
      <c r="C639477" s="25"/>
      <c r="D639477" s="31"/>
      <c r="E639477" s="25"/>
      <c r="F639477" s="25"/>
      <c r="G639477" s="25"/>
      <c r="H639477" s="25"/>
    </row>
    <row r="639478" spans="2:8" x14ac:dyDescent="0.2">
      <c r="B639478" s="25"/>
      <c r="C639478" s="25"/>
      <c r="D639478" s="31"/>
      <c r="E639478" s="25"/>
      <c r="F639478" s="25"/>
      <c r="G639478" s="25"/>
      <c r="H639478" s="25"/>
    </row>
    <row r="639479" spans="2:8" x14ac:dyDescent="0.2">
      <c r="B639479" s="25"/>
      <c r="C639479" s="25"/>
      <c r="D639479" s="31"/>
      <c r="E639479" s="25"/>
      <c r="F639479" s="25"/>
      <c r="G639479" s="25"/>
      <c r="H639479" s="25"/>
    </row>
    <row r="639480" spans="2:8" x14ac:dyDescent="0.2">
      <c r="B639480" s="25"/>
      <c r="C639480" s="25"/>
      <c r="D639480" s="31"/>
      <c r="E639480" s="25"/>
      <c r="F639480" s="25"/>
      <c r="G639480" s="25"/>
      <c r="H639480" s="25"/>
    </row>
    <row r="639481" spans="2:8" x14ac:dyDescent="0.2">
      <c r="B639481" s="25"/>
      <c r="C639481" s="25"/>
      <c r="D639481" s="31"/>
      <c r="E639481" s="25"/>
      <c r="F639481" s="25"/>
      <c r="G639481" s="25"/>
      <c r="H639481" s="25"/>
    </row>
    <row r="639482" spans="2:8" x14ac:dyDescent="0.2">
      <c r="B639482" s="25"/>
      <c r="C639482" s="25"/>
      <c r="D639482" s="31"/>
      <c r="E639482" s="25"/>
      <c r="F639482" s="25"/>
      <c r="G639482" s="25"/>
      <c r="H639482" s="25"/>
    </row>
    <row r="639483" spans="2:8" x14ac:dyDescent="0.2">
      <c r="B639483" s="25"/>
      <c r="C639483" s="25"/>
      <c r="D639483" s="31"/>
      <c r="E639483" s="25"/>
      <c r="F639483" s="25"/>
      <c r="G639483" s="25"/>
      <c r="H639483" s="25"/>
    </row>
    <row r="639484" spans="2:8" x14ac:dyDescent="0.2">
      <c r="B639484" s="25"/>
      <c r="C639484" s="25"/>
      <c r="D639484" s="31"/>
      <c r="E639484" s="25"/>
      <c r="F639484" s="25"/>
      <c r="G639484" s="25"/>
      <c r="H639484" s="25"/>
    </row>
    <row r="639485" spans="2:8" x14ac:dyDescent="0.2">
      <c r="B639485" s="25"/>
      <c r="C639485" s="25"/>
      <c r="D639485" s="31"/>
      <c r="E639485" s="25"/>
      <c r="F639485" s="25"/>
      <c r="G639485" s="25"/>
      <c r="H639485" s="25"/>
    </row>
    <row r="639486" spans="2:8" x14ac:dyDescent="0.2">
      <c r="B639486" s="25"/>
      <c r="C639486" s="25"/>
      <c r="D639486" s="31"/>
      <c r="E639486" s="25"/>
      <c r="F639486" s="25"/>
      <c r="G639486" s="25"/>
      <c r="H639486" s="25"/>
    </row>
    <row r="639487" spans="2:8" x14ac:dyDescent="0.2">
      <c r="B639487" s="25"/>
      <c r="C639487" s="25"/>
      <c r="D639487" s="31"/>
      <c r="E639487" s="25"/>
      <c r="F639487" s="25"/>
      <c r="G639487" s="25"/>
      <c r="H639487" s="25"/>
    </row>
    <row r="639488" spans="2:8" x14ac:dyDescent="0.2">
      <c r="B639488" s="25"/>
      <c r="C639488" s="25"/>
      <c r="D639488" s="31"/>
      <c r="E639488" s="25"/>
      <c r="F639488" s="25"/>
      <c r="G639488" s="25"/>
      <c r="H639488" s="25"/>
    </row>
    <row r="639489" spans="2:8" x14ac:dyDescent="0.2">
      <c r="B639489" s="25"/>
      <c r="C639489" s="25"/>
      <c r="D639489" s="31"/>
      <c r="E639489" s="25"/>
      <c r="F639489" s="25"/>
      <c r="G639489" s="25"/>
      <c r="H639489" s="25"/>
    </row>
    <row r="639490" spans="2:8" x14ac:dyDescent="0.2">
      <c r="B639490" s="25"/>
      <c r="C639490" s="25"/>
      <c r="D639490" s="31"/>
      <c r="E639490" s="25"/>
      <c r="F639490" s="25"/>
      <c r="G639490" s="25"/>
      <c r="H639490" s="25"/>
    </row>
    <row r="639491" spans="2:8" x14ac:dyDescent="0.2">
      <c r="B639491" s="25"/>
      <c r="C639491" s="25"/>
      <c r="D639491" s="31"/>
      <c r="E639491" s="25"/>
      <c r="F639491" s="25"/>
      <c r="G639491" s="25"/>
      <c r="H639491" s="25"/>
    </row>
    <row r="639492" spans="2:8" x14ac:dyDescent="0.2">
      <c r="B639492" s="25"/>
      <c r="C639492" s="25"/>
      <c r="D639492" s="31"/>
      <c r="E639492" s="25"/>
      <c r="F639492" s="25"/>
      <c r="G639492" s="25"/>
      <c r="H639492" s="25"/>
    </row>
    <row r="639493" spans="2:8" x14ac:dyDescent="0.2">
      <c r="B639493" s="25"/>
      <c r="C639493" s="25"/>
      <c r="D639493" s="31"/>
      <c r="E639493" s="25"/>
      <c r="F639493" s="25"/>
      <c r="G639493" s="25"/>
      <c r="H639493" s="25"/>
    </row>
    <row r="639494" spans="2:8" x14ac:dyDescent="0.2">
      <c r="B639494" s="25"/>
      <c r="C639494" s="25"/>
      <c r="D639494" s="31"/>
      <c r="E639494" s="25"/>
      <c r="F639494" s="25"/>
      <c r="G639494" s="25"/>
      <c r="H639494" s="25"/>
    </row>
    <row r="639495" spans="2:8" x14ac:dyDescent="0.2">
      <c r="B639495" s="25"/>
      <c r="C639495" s="25"/>
      <c r="D639495" s="31"/>
      <c r="E639495" s="25"/>
      <c r="F639495" s="25"/>
      <c r="G639495" s="25"/>
      <c r="H639495" s="25"/>
    </row>
    <row r="639496" spans="2:8" x14ac:dyDescent="0.2">
      <c r="B639496" s="25"/>
      <c r="C639496" s="25"/>
      <c r="D639496" s="31"/>
      <c r="E639496" s="25"/>
      <c r="F639496" s="25"/>
      <c r="G639496" s="25"/>
      <c r="H639496" s="25"/>
    </row>
    <row r="639497" spans="2:8" x14ac:dyDescent="0.2">
      <c r="B639497" s="25"/>
      <c r="C639497" s="25"/>
      <c r="D639497" s="31"/>
      <c r="E639497" s="25"/>
      <c r="F639497" s="25"/>
      <c r="G639497" s="25"/>
      <c r="H639497" s="25"/>
    </row>
    <row r="639498" spans="2:8" x14ac:dyDescent="0.2">
      <c r="B639498" s="25"/>
      <c r="C639498" s="25"/>
      <c r="D639498" s="31"/>
      <c r="E639498" s="25"/>
      <c r="F639498" s="25"/>
      <c r="G639498" s="25"/>
      <c r="H639498" s="25"/>
    </row>
    <row r="639499" spans="2:8" x14ac:dyDescent="0.2">
      <c r="B639499" s="25"/>
      <c r="C639499" s="25"/>
      <c r="D639499" s="31"/>
      <c r="E639499" s="25"/>
      <c r="F639499" s="25"/>
      <c r="G639499" s="25"/>
      <c r="H639499" s="25"/>
    </row>
    <row r="639500" spans="2:8" x14ac:dyDescent="0.2">
      <c r="B639500" s="25"/>
      <c r="C639500" s="25"/>
      <c r="D639500" s="31"/>
      <c r="E639500" s="25"/>
      <c r="F639500" s="25"/>
      <c r="G639500" s="25"/>
      <c r="H639500" s="25"/>
    </row>
    <row r="639501" spans="2:8" x14ac:dyDescent="0.2">
      <c r="B639501" s="25"/>
      <c r="C639501" s="25"/>
      <c r="D639501" s="31"/>
      <c r="E639501" s="25"/>
      <c r="F639501" s="25"/>
      <c r="G639501" s="25"/>
      <c r="H639501" s="25"/>
    </row>
    <row r="639502" spans="2:8" x14ac:dyDescent="0.2">
      <c r="B639502" s="25"/>
      <c r="C639502" s="25"/>
      <c r="D639502" s="31"/>
      <c r="E639502" s="25"/>
      <c r="F639502" s="25"/>
      <c r="G639502" s="25"/>
      <c r="H639502" s="25"/>
    </row>
    <row r="639503" spans="2:8" x14ac:dyDescent="0.2">
      <c r="B639503" s="25"/>
      <c r="C639503" s="25"/>
      <c r="D639503" s="31"/>
      <c r="E639503" s="25"/>
      <c r="F639503" s="25"/>
      <c r="G639503" s="25"/>
      <c r="H639503" s="25"/>
    </row>
    <row r="639504" spans="2:8" x14ac:dyDescent="0.2">
      <c r="B639504" s="25"/>
      <c r="C639504" s="25"/>
      <c r="D639504" s="31"/>
      <c r="E639504" s="25"/>
      <c r="F639504" s="25"/>
      <c r="G639504" s="25"/>
      <c r="H639504" s="25"/>
    </row>
    <row r="639505" spans="2:8" x14ac:dyDescent="0.2">
      <c r="B639505" s="25"/>
      <c r="C639505" s="25"/>
      <c r="D639505" s="31"/>
      <c r="E639505" s="25"/>
      <c r="F639505" s="25"/>
      <c r="G639505" s="25"/>
      <c r="H639505" s="25"/>
    </row>
    <row r="639506" spans="2:8" x14ac:dyDescent="0.2">
      <c r="B639506" s="25"/>
      <c r="C639506" s="25"/>
      <c r="D639506" s="31"/>
      <c r="E639506" s="25"/>
      <c r="F639506" s="25"/>
      <c r="G639506" s="25"/>
      <c r="H639506" s="25"/>
    </row>
    <row r="639507" spans="2:8" x14ac:dyDescent="0.2">
      <c r="B639507" s="25"/>
      <c r="C639507" s="25"/>
      <c r="D639507" s="31"/>
      <c r="E639507" s="25"/>
      <c r="F639507" s="25"/>
      <c r="G639507" s="25"/>
      <c r="H639507" s="25"/>
    </row>
    <row r="639508" spans="2:8" x14ac:dyDescent="0.2">
      <c r="B639508" s="25"/>
      <c r="C639508" s="25"/>
      <c r="D639508" s="31"/>
      <c r="E639508" s="25"/>
      <c r="F639508" s="25"/>
      <c r="G639508" s="25"/>
      <c r="H639508" s="25"/>
    </row>
    <row r="639509" spans="2:8" x14ac:dyDescent="0.2">
      <c r="B639509" s="25"/>
      <c r="C639509" s="25"/>
      <c r="D639509" s="31"/>
      <c r="E639509" s="25"/>
      <c r="F639509" s="25"/>
      <c r="G639509" s="25"/>
      <c r="H639509" s="25"/>
    </row>
    <row r="639510" spans="2:8" x14ac:dyDescent="0.2">
      <c r="B639510" s="25"/>
      <c r="C639510" s="25"/>
      <c r="D639510" s="31"/>
      <c r="E639510" s="25"/>
      <c r="F639510" s="25"/>
      <c r="G639510" s="25"/>
      <c r="H639510" s="25"/>
    </row>
    <row r="639511" spans="2:8" x14ac:dyDescent="0.2">
      <c r="B639511" s="25"/>
      <c r="C639511" s="25"/>
      <c r="D639511" s="31"/>
      <c r="E639511" s="25"/>
      <c r="F639511" s="25"/>
      <c r="G639511" s="25"/>
      <c r="H639511" s="25"/>
    </row>
    <row r="639512" spans="2:8" x14ac:dyDescent="0.2">
      <c r="B639512" s="25"/>
      <c r="C639512" s="25"/>
      <c r="D639512" s="31"/>
      <c r="E639512" s="25"/>
      <c r="F639512" s="25"/>
      <c r="G639512" s="25"/>
      <c r="H639512" s="25"/>
    </row>
    <row r="639513" spans="2:8" x14ac:dyDescent="0.2">
      <c r="B639513" s="25"/>
      <c r="C639513" s="25"/>
      <c r="D639513" s="31"/>
      <c r="E639513" s="25"/>
      <c r="F639513" s="25"/>
      <c r="G639513" s="25"/>
      <c r="H639513" s="25"/>
    </row>
    <row r="639514" spans="2:8" x14ac:dyDescent="0.2">
      <c r="B639514" s="25"/>
      <c r="C639514" s="25"/>
      <c r="D639514" s="31"/>
      <c r="E639514" s="25"/>
      <c r="F639514" s="25"/>
      <c r="G639514" s="25"/>
      <c r="H639514" s="25"/>
    </row>
    <row r="639515" spans="2:8" x14ac:dyDescent="0.2">
      <c r="B639515" s="25"/>
      <c r="C639515" s="25"/>
      <c r="D639515" s="31"/>
      <c r="E639515" s="25"/>
      <c r="F639515" s="25"/>
      <c r="G639515" s="25"/>
      <c r="H639515" s="25"/>
    </row>
    <row r="639516" spans="2:8" x14ac:dyDescent="0.2">
      <c r="B639516" s="25"/>
      <c r="C639516" s="25"/>
      <c r="D639516" s="31"/>
      <c r="E639516" s="25"/>
      <c r="F639516" s="25"/>
      <c r="G639516" s="25"/>
      <c r="H639516" s="25"/>
    </row>
    <row r="639517" spans="2:8" x14ac:dyDescent="0.2">
      <c r="B639517" s="25"/>
      <c r="C639517" s="25"/>
      <c r="D639517" s="31"/>
      <c r="E639517" s="25"/>
      <c r="F639517" s="25"/>
      <c r="G639517" s="25"/>
      <c r="H639517" s="25"/>
    </row>
    <row r="639518" spans="2:8" x14ac:dyDescent="0.2">
      <c r="B639518" s="25"/>
      <c r="C639518" s="25"/>
      <c r="D639518" s="31"/>
      <c r="E639518" s="25"/>
      <c r="F639518" s="25"/>
      <c r="G639518" s="25"/>
      <c r="H639518" s="25"/>
    </row>
    <row r="639519" spans="2:8" x14ac:dyDescent="0.2">
      <c r="B639519" s="25"/>
      <c r="C639519" s="25"/>
      <c r="D639519" s="31"/>
      <c r="E639519" s="25"/>
      <c r="F639519" s="25"/>
      <c r="G639519" s="25"/>
      <c r="H639519" s="25"/>
    </row>
    <row r="639520" spans="2:8" x14ac:dyDescent="0.2">
      <c r="B639520" s="25"/>
      <c r="C639520" s="25"/>
      <c r="D639520" s="31"/>
      <c r="E639520" s="25"/>
      <c r="F639520" s="25"/>
      <c r="G639520" s="25"/>
      <c r="H639520" s="25"/>
    </row>
    <row r="639521" spans="2:8" x14ac:dyDescent="0.2">
      <c r="B639521" s="25"/>
      <c r="C639521" s="25"/>
      <c r="D639521" s="31"/>
      <c r="E639521" s="25"/>
      <c r="F639521" s="25"/>
      <c r="G639521" s="25"/>
      <c r="H639521" s="25"/>
    </row>
    <row r="639522" spans="2:8" x14ac:dyDescent="0.2">
      <c r="B639522" s="25"/>
      <c r="C639522" s="25"/>
      <c r="D639522" s="31"/>
      <c r="E639522" s="25"/>
      <c r="F639522" s="25"/>
      <c r="G639522" s="25"/>
      <c r="H639522" s="25"/>
    </row>
    <row r="639523" spans="2:8" x14ac:dyDescent="0.2">
      <c r="B639523" s="25"/>
      <c r="C639523" s="25"/>
      <c r="D639523" s="31"/>
      <c r="E639523" s="25"/>
      <c r="F639523" s="25"/>
      <c r="G639523" s="25"/>
      <c r="H639523" s="25"/>
    </row>
    <row r="639524" spans="2:8" x14ac:dyDescent="0.2">
      <c r="B639524" s="25"/>
      <c r="C639524" s="25"/>
      <c r="D639524" s="31"/>
      <c r="E639524" s="25"/>
      <c r="F639524" s="25"/>
      <c r="G639524" s="25"/>
      <c r="H639524" s="25"/>
    </row>
    <row r="639525" spans="2:8" x14ac:dyDescent="0.2">
      <c r="B639525" s="25"/>
      <c r="C639525" s="25"/>
      <c r="D639525" s="31"/>
      <c r="E639525" s="25"/>
      <c r="F639525" s="25"/>
      <c r="G639525" s="25"/>
      <c r="H639525" s="25"/>
    </row>
    <row r="639526" spans="2:8" x14ac:dyDescent="0.2">
      <c r="B639526" s="25"/>
      <c r="C639526" s="25"/>
      <c r="D639526" s="31"/>
      <c r="E639526" s="25"/>
      <c r="F639526" s="25"/>
      <c r="G639526" s="25"/>
      <c r="H639526" s="25"/>
    </row>
    <row r="639527" spans="2:8" x14ac:dyDescent="0.2">
      <c r="B639527" s="25"/>
      <c r="C639527" s="25"/>
      <c r="D639527" s="31"/>
      <c r="E639527" s="25"/>
      <c r="F639527" s="25"/>
      <c r="G639527" s="25"/>
      <c r="H639527" s="25"/>
    </row>
    <row r="639528" spans="2:8" x14ac:dyDescent="0.2">
      <c r="B639528" s="25"/>
      <c r="C639528" s="25"/>
      <c r="D639528" s="31"/>
      <c r="E639528" s="25"/>
      <c r="F639528" s="25"/>
      <c r="G639528" s="25"/>
      <c r="H639528" s="25"/>
    </row>
    <row r="639529" spans="2:8" x14ac:dyDescent="0.2">
      <c r="B639529" s="25"/>
      <c r="C639529" s="25"/>
      <c r="D639529" s="31"/>
      <c r="E639529" s="25"/>
      <c r="F639529" s="25"/>
      <c r="G639529" s="25"/>
      <c r="H639529" s="25"/>
    </row>
    <row r="639530" spans="2:8" x14ac:dyDescent="0.2">
      <c r="B639530" s="25"/>
      <c r="C639530" s="25"/>
      <c r="D639530" s="31"/>
      <c r="E639530" s="25"/>
      <c r="F639530" s="25"/>
      <c r="G639530" s="25"/>
      <c r="H639530" s="25"/>
    </row>
    <row r="639531" spans="2:8" x14ac:dyDescent="0.2">
      <c r="B639531" s="25"/>
      <c r="C639531" s="25"/>
      <c r="D639531" s="31"/>
      <c r="E639531" s="25"/>
      <c r="F639531" s="25"/>
      <c r="G639531" s="25"/>
      <c r="H639531" s="25"/>
    </row>
    <row r="639532" spans="2:8" x14ac:dyDescent="0.2">
      <c r="B639532" s="25"/>
      <c r="C639532" s="25"/>
      <c r="D639532" s="31"/>
      <c r="E639532" s="25"/>
      <c r="F639532" s="25"/>
      <c r="G639532" s="25"/>
      <c r="H639532" s="25"/>
    </row>
    <row r="639533" spans="2:8" x14ac:dyDescent="0.2">
      <c r="B639533" s="25"/>
      <c r="C639533" s="25"/>
      <c r="D639533" s="31"/>
      <c r="E639533" s="25"/>
      <c r="F639533" s="25"/>
      <c r="G639533" s="25"/>
      <c r="H639533" s="25"/>
    </row>
    <row r="639534" spans="2:8" x14ac:dyDescent="0.2">
      <c r="B639534" s="25"/>
      <c r="C639534" s="25"/>
      <c r="D639534" s="31"/>
      <c r="E639534" s="25"/>
      <c r="F639534" s="25"/>
      <c r="G639534" s="25"/>
      <c r="H639534" s="25"/>
    </row>
    <row r="639535" spans="2:8" x14ac:dyDescent="0.2">
      <c r="B639535" s="25"/>
      <c r="C639535" s="25"/>
      <c r="D639535" s="31"/>
      <c r="E639535" s="25"/>
      <c r="F639535" s="25"/>
      <c r="G639535" s="25"/>
      <c r="H639535" s="25"/>
    </row>
    <row r="639536" spans="2:8" x14ac:dyDescent="0.2">
      <c r="B639536" s="25"/>
      <c r="C639536" s="25"/>
      <c r="D639536" s="31"/>
      <c r="E639536" s="25"/>
      <c r="F639536" s="25"/>
      <c r="G639536" s="25"/>
      <c r="H639536" s="25"/>
    </row>
    <row r="639537" spans="2:8" x14ac:dyDescent="0.2">
      <c r="B639537" s="25"/>
      <c r="C639537" s="25"/>
      <c r="D639537" s="31"/>
      <c r="E639537" s="25"/>
      <c r="F639537" s="25"/>
      <c r="G639537" s="25"/>
      <c r="H639537" s="25"/>
    </row>
    <row r="639538" spans="2:8" x14ac:dyDescent="0.2">
      <c r="B639538" s="25"/>
      <c r="C639538" s="25"/>
      <c r="D639538" s="31"/>
      <c r="E639538" s="25"/>
      <c r="F639538" s="25"/>
      <c r="G639538" s="25"/>
      <c r="H639538" s="25"/>
    </row>
    <row r="639539" spans="2:8" x14ac:dyDescent="0.2">
      <c r="B639539" s="25"/>
      <c r="C639539" s="25"/>
      <c r="D639539" s="31"/>
      <c r="E639539" s="25"/>
      <c r="F639539" s="25"/>
      <c r="G639539" s="25"/>
      <c r="H639539" s="25"/>
    </row>
    <row r="639540" spans="2:8" x14ac:dyDescent="0.2">
      <c r="B639540" s="25"/>
      <c r="C639540" s="25"/>
      <c r="D639540" s="31"/>
      <c r="E639540" s="25"/>
      <c r="F639540" s="25"/>
      <c r="G639540" s="25"/>
      <c r="H639540" s="25"/>
    </row>
    <row r="639541" spans="2:8" x14ac:dyDescent="0.2">
      <c r="B639541" s="25"/>
      <c r="C639541" s="25"/>
      <c r="D639541" s="31"/>
      <c r="E639541" s="25"/>
      <c r="F639541" s="25"/>
      <c r="G639541" s="25"/>
      <c r="H639541" s="25"/>
    </row>
    <row r="639542" spans="2:8" x14ac:dyDescent="0.2">
      <c r="B639542" s="25"/>
      <c r="C639542" s="25"/>
      <c r="D639542" s="31"/>
      <c r="E639542" s="25"/>
      <c r="F639542" s="25"/>
      <c r="G639542" s="25"/>
      <c r="H639542" s="25"/>
    </row>
    <row r="639543" spans="2:8" x14ac:dyDescent="0.2">
      <c r="B639543" s="25"/>
      <c r="C639543" s="25"/>
      <c r="D639543" s="31"/>
      <c r="E639543" s="25"/>
      <c r="F639543" s="25"/>
      <c r="G639543" s="25"/>
      <c r="H639543" s="25"/>
    </row>
    <row r="639544" spans="2:8" x14ac:dyDescent="0.2">
      <c r="B639544" s="25"/>
      <c r="C639544" s="25"/>
      <c r="D639544" s="31"/>
      <c r="E639544" s="25"/>
      <c r="F639544" s="25"/>
      <c r="G639544" s="25"/>
      <c r="H639544" s="25"/>
    </row>
    <row r="639545" spans="2:8" x14ac:dyDescent="0.2">
      <c r="B639545" s="25"/>
      <c r="C639545" s="25"/>
      <c r="D639545" s="31"/>
      <c r="E639545" s="25"/>
      <c r="F639545" s="25"/>
      <c r="G639545" s="25"/>
      <c r="H639545" s="25"/>
    </row>
    <row r="639546" spans="2:8" x14ac:dyDescent="0.2">
      <c r="B639546" s="25"/>
      <c r="C639546" s="25"/>
      <c r="D639546" s="31"/>
      <c r="E639546" s="25"/>
      <c r="F639546" s="25"/>
      <c r="G639546" s="25"/>
      <c r="H639546" s="25"/>
    </row>
    <row r="639547" spans="2:8" x14ac:dyDescent="0.2">
      <c r="B639547" s="25"/>
      <c r="C639547" s="25"/>
      <c r="D639547" s="31"/>
      <c r="E639547" s="25"/>
      <c r="F639547" s="25"/>
      <c r="G639547" s="25"/>
      <c r="H639547" s="25"/>
    </row>
    <row r="639548" spans="2:8" x14ac:dyDescent="0.2">
      <c r="B639548" s="25"/>
      <c r="C639548" s="25"/>
      <c r="D639548" s="31"/>
      <c r="E639548" s="25"/>
      <c r="F639548" s="25"/>
      <c r="G639548" s="25"/>
      <c r="H639548" s="25"/>
    </row>
    <row r="639549" spans="2:8" x14ac:dyDescent="0.2">
      <c r="B639549" s="25"/>
      <c r="C639549" s="25"/>
      <c r="D639549" s="31"/>
      <c r="E639549" s="25"/>
      <c r="F639549" s="25"/>
      <c r="G639549" s="25"/>
      <c r="H639549" s="25"/>
    </row>
    <row r="639550" spans="2:8" x14ac:dyDescent="0.2">
      <c r="B639550" s="25"/>
      <c r="C639550" s="25"/>
      <c r="D639550" s="31"/>
      <c r="E639550" s="25"/>
      <c r="F639550" s="25"/>
      <c r="G639550" s="25"/>
      <c r="H639550" s="25"/>
    </row>
    <row r="639551" spans="2:8" x14ac:dyDescent="0.2">
      <c r="B639551" s="25"/>
      <c r="C639551" s="25"/>
      <c r="D639551" s="31"/>
      <c r="E639551" s="25"/>
      <c r="F639551" s="25"/>
      <c r="G639551" s="25"/>
      <c r="H639551" s="25"/>
    </row>
    <row r="639552" spans="2:8" x14ac:dyDescent="0.2">
      <c r="B639552" s="25"/>
      <c r="C639552" s="25"/>
      <c r="D639552" s="31"/>
      <c r="E639552" s="25"/>
      <c r="F639552" s="25"/>
      <c r="G639552" s="25"/>
      <c r="H639552" s="25"/>
    </row>
    <row r="639553" spans="2:8" x14ac:dyDescent="0.2">
      <c r="B639553" s="25"/>
      <c r="C639553" s="25"/>
      <c r="D639553" s="31"/>
      <c r="E639553" s="25"/>
      <c r="F639553" s="25"/>
      <c r="G639553" s="25"/>
      <c r="H639553" s="25"/>
    </row>
    <row r="639554" spans="2:8" x14ac:dyDescent="0.2">
      <c r="B639554" s="25"/>
      <c r="C639554" s="25"/>
      <c r="D639554" s="31"/>
      <c r="E639554" s="25"/>
      <c r="F639554" s="25"/>
      <c r="G639554" s="25"/>
      <c r="H639554" s="25"/>
    </row>
    <row r="639555" spans="2:8" x14ac:dyDescent="0.2">
      <c r="B639555" s="25"/>
      <c r="C639555" s="25"/>
      <c r="D639555" s="31"/>
      <c r="E639555" s="25"/>
      <c r="F639555" s="25"/>
      <c r="G639555" s="25"/>
      <c r="H639555" s="25"/>
    </row>
    <row r="639556" spans="2:8" x14ac:dyDescent="0.2">
      <c r="B639556" s="25"/>
      <c r="C639556" s="25"/>
      <c r="D639556" s="31"/>
      <c r="E639556" s="25"/>
      <c r="F639556" s="25"/>
      <c r="G639556" s="25"/>
      <c r="H639556" s="25"/>
    </row>
    <row r="639557" spans="2:8" x14ac:dyDescent="0.2">
      <c r="B639557" s="21"/>
      <c r="C639557" s="21"/>
      <c r="D639557" s="31"/>
      <c r="E639557" s="21"/>
      <c r="F639557" s="21"/>
      <c r="G639557" s="21"/>
      <c r="H639557" s="25"/>
    </row>
    <row r="639558" spans="2:8" x14ac:dyDescent="0.2">
      <c r="B639558" s="21"/>
      <c r="C639558" s="21"/>
      <c r="D639558" s="31"/>
      <c r="E639558" s="21"/>
      <c r="F639558" s="21"/>
      <c r="G639558" s="21"/>
      <c r="H639558" s="21"/>
    </row>
    <row r="639559" spans="2:8" x14ac:dyDescent="0.2">
      <c r="B639559" s="21"/>
      <c r="C639559" s="21"/>
      <c r="D639559" s="31"/>
      <c r="E639559" s="21"/>
      <c r="F639559" s="21"/>
      <c r="G639559" s="21"/>
      <c r="H639559" s="21"/>
    </row>
    <row r="639560" spans="2:8" x14ac:dyDescent="0.2">
      <c r="B639560" s="21"/>
      <c r="C639560" s="21"/>
      <c r="D639560" s="31"/>
      <c r="E639560" s="21"/>
      <c r="F639560" s="21"/>
      <c r="G639560" s="21"/>
      <c r="H639560" s="21"/>
    </row>
    <row r="639561" spans="2:8" x14ac:dyDescent="0.2">
      <c r="B639561" s="21"/>
      <c r="C639561" s="21"/>
      <c r="D639561" s="31"/>
      <c r="E639561" s="21"/>
      <c r="F639561" s="21"/>
      <c r="G639561" s="21"/>
      <c r="H639561" s="21"/>
    </row>
    <row r="639562" spans="2:8" x14ac:dyDescent="0.2">
      <c r="B639562" s="21"/>
      <c r="C639562" s="21"/>
      <c r="D639562" s="31"/>
      <c r="E639562" s="21"/>
      <c r="F639562" s="21"/>
      <c r="G639562" s="21"/>
      <c r="H639562" s="21"/>
    </row>
    <row r="639563" spans="2:8" x14ac:dyDescent="0.2">
      <c r="B639563" s="21"/>
      <c r="C639563" s="21"/>
      <c r="D639563" s="31"/>
      <c r="E639563" s="21"/>
      <c r="F639563" s="21"/>
      <c r="G639563" s="21"/>
      <c r="H639563" s="21"/>
    </row>
    <row r="639564" spans="2:8" x14ac:dyDescent="0.2">
      <c r="B639564" s="21"/>
      <c r="C639564" s="21"/>
      <c r="D639564" s="31"/>
      <c r="E639564" s="21"/>
      <c r="F639564" s="21"/>
      <c r="G639564" s="21"/>
      <c r="H639564" s="21"/>
    </row>
    <row r="639565" spans="2:8" x14ac:dyDescent="0.2">
      <c r="B639565" s="21"/>
      <c r="C639565" s="21"/>
      <c r="D639565" s="31"/>
      <c r="E639565" s="21"/>
      <c r="F639565" s="21"/>
      <c r="G639565" s="21"/>
      <c r="H639565" s="21"/>
    </row>
    <row r="639566" spans="2:8" x14ac:dyDescent="0.2">
      <c r="B639566" s="21"/>
      <c r="C639566" s="21"/>
      <c r="D639566" s="31"/>
      <c r="E639566" s="21"/>
      <c r="F639566" s="21"/>
      <c r="G639566" s="21"/>
      <c r="H639566" s="21"/>
    </row>
    <row r="639567" spans="2:8" x14ac:dyDescent="0.2">
      <c r="H639567" s="21"/>
    </row>
    <row r="655361" spans="2:8" x14ac:dyDescent="0.2">
      <c r="B655361" s="21"/>
      <c r="C655361" s="21"/>
      <c r="D655361" s="31"/>
      <c r="E655361" s="21"/>
      <c r="F655361" s="21"/>
      <c r="G655361" s="21"/>
    </row>
    <row r="655362" spans="2:8" x14ac:dyDescent="0.2">
      <c r="B655362" s="21"/>
      <c r="C655362" s="21"/>
      <c r="D655362" s="31"/>
      <c r="E655362" s="21"/>
      <c r="F655362" s="21"/>
      <c r="G655362" s="21"/>
      <c r="H655362" s="21"/>
    </row>
    <row r="655363" spans="2:8" x14ac:dyDescent="0.2">
      <c r="B655363" s="21"/>
      <c r="C655363" s="21"/>
      <c r="D655363" s="31"/>
      <c r="E655363" s="21"/>
      <c r="F655363" s="21"/>
      <c r="G655363" s="21"/>
      <c r="H655363" s="21"/>
    </row>
    <row r="655364" spans="2:8" x14ac:dyDescent="0.2">
      <c r="B655364" s="21"/>
      <c r="C655364" s="21"/>
      <c r="D655364" s="31"/>
      <c r="E655364" s="21"/>
      <c r="F655364" s="21"/>
      <c r="G655364" s="21"/>
      <c r="H655364" s="21"/>
    </row>
    <row r="655365" spans="2:8" x14ac:dyDescent="0.2">
      <c r="B655365" s="21"/>
      <c r="C655365" s="21"/>
      <c r="D655365" s="31"/>
      <c r="E655365" s="21"/>
      <c r="F655365" s="21"/>
      <c r="G655365" s="21"/>
      <c r="H655365" s="21"/>
    </row>
    <row r="655366" spans="2:8" x14ac:dyDescent="0.2">
      <c r="B655366" s="22"/>
      <c r="C655366" s="22"/>
      <c r="D655366" s="31"/>
      <c r="E655366" s="22"/>
      <c r="F655366" s="22"/>
      <c r="G655366" s="22"/>
      <c r="H655366" s="21"/>
    </row>
    <row r="655367" spans="2:8" x14ac:dyDescent="0.2">
      <c r="B655367" s="22"/>
      <c r="C655367" s="22"/>
      <c r="D655367" s="31"/>
      <c r="E655367" s="22"/>
      <c r="F655367" s="22"/>
      <c r="G655367" s="22"/>
      <c r="H655367" s="22"/>
    </row>
    <row r="655368" spans="2:8" x14ac:dyDescent="0.2">
      <c r="B655368" s="22"/>
      <c r="C655368" s="22"/>
      <c r="D655368" s="31"/>
      <c r="E655368" s="22"/>
      <c r="F655368" s="22"/>
      <c r="G655368" s="22"/>
      <c r="H655368" s="22"/>
    </row>
    <row r="655369" spans="2:8" x14ac:dyDescent="0.2">
      <c r="B655369" s="22"/>
      <c r="C655369" s="22"/>
      <c r="D655369" s="31"/>
      <c r="E655369" s="22"/>
      <c r="F655369" s="22"/>
      <c r="G655369" s="22"/>
      <c r="H655369" s="22"/>
    </row>
    <row r="655370" spans="2:8" x14ac:dyDescent="0.2">
      <c r="B655370" s="22"/>
      <c r="C655370" s="22"/>
      <c r="D655370" s="31"/>
      <c r="E655370" s="22"/>
      <c r="F655370" s="22"/>
      <c r="G655370" s="22"/>
      <c r="H655370" s="22"/>
    </row>
    <row r="655371" spans="2:8" x14ac:dyDescent="0.2">
      <c r="B655371" s="22"/>
      <c r="C655371" s="22"/>
      <c r="D655371" s="31"/>
      <c r="E655371" s="22"/>
      <c r="F655371" s="22"/>
      <c r="G655371" s="22"/>
      <c r="H655371" s="22"/>
    </row>
    <row r="655372" spans="2:8" x14ac:dyDescent="0.2">
      <c r="B655372" s="22"/>
      <c r="C655372" s="22"/>
      <c r="D655372" s="31"/>
      <c r="E655372" s="22"/>
      <c r="F655372" s="22"/>
      <c r="G655372" s="22"/>
      <c r="H655372" s="22"/>
    </row>
    <row r="655373" spans="2:8" x14ac:dyDescent="0.2">
      <c r="B655373" s="22"/>
      <c r="C655373" s="22"/>
      <c r="D655373" s="31"/>
      <c r="E655373" s="22"/>
      <c r="F655373" s="22"/>
      <c r="G655373" s="22"/>
      <c r="H655373" s="22"/>
    </row>
    <row r="655374" spans="2:8" x14ac:dyDescent="0.2">
      <c r="B655374" s="22"/>
      <c r="C655374" s="22"/>
      <c r="D655374" s="31"/>
      <c r="E655374" s="22"/>
      <c r="F655374" s="22"/>
      <c r="G655374" s="22"/>
      <c r="H655374" s="22"/>
    </row>
    <row r="655375" spans="2:8" x14ac:dyDescent="0.2">
      <c r="B655375" s="22"/>
      <c r="C655375" s="22"/>
      <c r="D655375" s="31"/>
      <c r="E655375" s="22"/>
      <c r="F655375" s="22"/>
      <c r="G655375" s="22"/>
      <c r="H655375" s="22"/>
    </row>
    <row r="655376" spans="2:8" x14ac:dyDescent="0.2">
      <c r="B655376" s="22"/>
      <c r="C655376" s="22"/>
      <c r="D655376" s="31"/>
      <c r="E655376" s="22"/>
      <c r="F655376" s="22"/>
      <c r="G655376" s="22"/>
      <c r="H655376" s="22"/>
    </row>
    <row r="655377" spans="2:8" x14ac:dyDescent="0.2">
      <c r="B655377" s="22"/>
      <c r="C655377" s="22"/>
      <c r="D655377" s="31"/>
      <c r="E655377" s="22"/>
      <c r="F655377" s="22"/>
      <c r="G655377" s="22"/>
      <c r="H655377" s="22"/>
    </row>
    <row r="655378" spans="2:8" x14ac:dyDescent="0.2">
      <c r="B655378" s="22"/>
      <c r="C655378" s="22"/>
      <c r="D655378" s="31"/>
      <c r="E655378" s="22"/>
      <c r="F655378" s="22"/>
      <c r="G655378" s="22"/>
      <c r="H655378" s="22"/>
    </row>
    <row r="655379" spans="2:8" x14ac:dyDescent="0.2">
      <c r="B655379" s="22"/>
      <c r="C655379" s="22"/>
      <c r="D655379" s="31"/>
      <c r="E655379" s="22"/>
      <c r="F655379" s="22"/>
      <c r="G655379" s="22"/>
      <c r="H655379" s="22"/>
    </row>
    <row r="655380" spans="2:8" x14ac:dyDescent="0.2">
      <c r="B655380" s="22"/>
      <c r="C655380" s="22"/>
      <c r="D655380" s="31"/>
      <c r="E655380" s="22"/>
      <c r="F655380" s="22"/>
      <c r="G655380" s="22"/>
      <c r="H655380" s="22"/>
    </row>
    <row r="655381" spans="2:8" x14ac:dyDescent="0.2">
      <c r="B655381" s="22"/>
      <c r="C655381" s="22"/>
      <c r="D655381" s="31"/>
      <c r="E655381" s="22"/>
      <c r="F655381" s="22"/>
      <c r="G655381" s="22"/>
      <c r="H655381" s="22"/>
    </row>
    <row r="655382" spans="2:8" x14ac:dyDescent="0.2">
      <c r="B655382" s="22"/>
      <c r="C655382" s="22"/>
      <c r="D655382" s="31"/>
      <c r="E655382" s="22"/>
      <c r="F655382" s="22"/>
      <c r="G655382" s="22"/>
      <c r="H655382" s="22"/>
    </row>
    <row r="655383" spans="2:8" x14ac:dyDescent="0.2">
      <c r="B655383" s="22"/>
      <c r="C655383" s="22"/>
      <c r="D655383" s="31"/>
      <c r="E655383" s="22"/>
      <c r="F655383" s="22"/>
      <c r="G655383" s="22"/>
      <c r="H655383" s="22"/>
    </row>
    <row r="655384" spans="2:8" x14ac:dyDescent="0.2">
      <c r="B655384" s="22"/>
      <c r="C655384" s="22"/>
      <c r="D655384" s="31"/>
      <c r="E655384" s="22"/>
      <c r="F655384" s="22"/>
      <c r="G655384" s="22"/>
      <c r="H655384" s="22"/>
    </row>
    <row r="655385" spans="2:8" x14ac:dyDescent="0.2">
      <c r="B655385" s="22"/>
      <c r="C655385" s="22"/>
      <c r="D655385" s="31"/>
      <c r="E655385" s="22"/>
      <c r="F655385" s="22"/>
      <c r="G655385" s="22"/>
      <c r="H655385" s="22"/>
    </row>
    <row r="655386" spans="2:8" x14ac:dyDescent="0.2">
      <c r="B655386" s="22"/>
      <c r="C655386" s="22"/>
      <c r="D655386" s="31"/>
      <c r="E655386" s="22"/>
      <c r="F655386" s="22"/>
      <c r="G655386" s="22"/>
      <c r="H655386" s="22"/>
    </row>
    <row r="655387" spans="2:8" x14ac:dyDescent="0.2">
      <c r="B655387" s="22"/>
      <c r="C655387" s="22"/>
      <c r="D655387" s="31"/>
      <c r="E655387" s="22"/>
      <c r="F655387" s="22"/>
      <c r="G655387" s="22"/>
      <c r="H655387" s="22"/>
    </row>
    <row r="655388" spans="2:8" x14ac:dyDescent="0.2">
      <c r="B655388" s="22"/>
      <c r="C655388" s="22"/>
      <c r="D655388" s="31"/>
      <c r="E655388" s="22"/>
      <c r="F655388" s="22"/>
      <c r="G655388" s="22"/>
      <c r="H655388" s="22"/>
    </row>
    <row r="655389" spans="2:8" x14ac:dyDescent="0.2">
      <c r="B655389" s="22"/>
      <c r="C655389" s="22"/>
      <c r="D655389" s="31"/>
      <c r="E655389" s="22"/>
      <c r="F655389" s="22"/>
      <c r="G655389" s="22"/>
      <c r="H655389" s="22"/>
    </row>
    <row r="655390" spans="2:8" x14ac:dyDescent="0.2">
      <c r="B655390" s="22"/>
      <c r="C655390" s="22"/>
      <c r="D655390" s="31"/>
      <c r="E655390" s="22"/>
      <c r="F655390" s="22"/>
      <c r="G655390" s="22"/>
      <c r="H655390" s="22"/>
    </row>
    <row r="655391" spans="2:8" x14ac:dyDescent="0.2">
      <c r="B655391" s="22"/>
      <c r="C655391" s="22"/>
      <c r="D655391" s="31"/>
      <c r="E655391" s="22"/>
      <c r="F655391" s="22"/>
      <c r="G655391" s="22"/>
      <c r="H655391" s="22"/>
    </row>
    <row r="655392" spans="2:8" x14ac:dyDescent="0.2">
      <c r="B655392" s="22"/>
      <c r="C655392" s="22"/>
      <c r="D655392" s="31"/>
      <c r="E655392" s="22"/>
      <c r="F655392" s="22"/>
      <c r="G655392" s="22"/>
      <c r="H655392" s="22"/>
    </row>
    <row r="655393" spans="2:8" x14ac:dyDescent="0.2">
      <c r="B655393" s="22"/>
      <c r="C655393" s="22"/>
      <c r="D655393" s="31"/>
      <c r="E655393" s="22"/>
      <c r="F655393" s="22"/>
      <c r="G655393" s="22"/>
      <c r="H655393" s="22"/>
    </row>
    <row r="655394" spans="2:8" x14ac:dyDescent="0.2">
      <c r="B655394" s="22"/>
      <c r="C655394" s="22"/>
      <c r="D655394" s="31"/>
      <c r="E655394" s="22"/>
      <c r="F655394" s="22"/>
      <c r="G655394" s="22"/>
      <c r="H655394" s="22"/>
    </row>
    <row r="655395" spans="2:8" x14ac:dyDescent="0.2">
      <c r="B655395" s="22"/>
      <c r="C655395" s="22"/>
      <c r="D655395" s="31"/>
      <c r="E655395" s="22"/>
      <c r="F655395" s="22"/>
      <c r="G655395" s="22"/>
      <c r="H655395" s="22"/>
    </row>
    <row r="655396" spans="2:8" x14ac:dyDescent="0.2">
      <c r="B655396" s="22"/>
      <c r="C655396" s="22"/>
      <c r="D655396" s="31"/>
      <c r="E655396" s="22"/>
      <c r="F655396" s="22"/>
      <c r="G655396" s="22"/>
      <c r="H655396" s="22"/>
    </row>
    <row r="655397" spans="2:8" x14ac:dyDescent="0.2">
      <c r="B655397" s="22"/>
      <c r="C655397" s="22"/>
      <c r="D655397" s="31"/>
      <c r="E655397" s="22"/>
      <c r="F655397" s="22"/>
      <c r="G655397" s="22"/>
      <c r="H655397" s="22"/>
    </row>
    <row r="655398" spans="2:8" x14ac:dyDescent="0.2">
      <c r="B655398" s="22"/>
      <c r="C655398" s="22"/>
      <c r="D655398" s="31"/>
      <c r="E655398" s="22"/>
      <c r="F655398" s="22"/>
      <c r="G655398" s="22"/>
      <c r="H655398" s="22"/>
    </row>
    <row r="655399" spans="2:8" x14ac:dyDescent="0.2">
      <c r="B655399" s="22"/>
      <c r="C655399" s="22"/>
      <c r="D655399" s="31"/>
      <c r="E655399" s="22"/>
      <c r="F655399" s="22"/>
      <c r="G655399" s="22"/>
      <c r="H655399" s="22"/>
    </row>
    <row r="655400" spans="2:8" x14ac:dyDescent="0.2">
      <c r="B655400" s="22"/>
      <c r="C655400" s="22"/>
      <c r="D655400" s="31"/>
      <c r="E655400" s="22"/>
      <c r="F655400" s="22"/>
      <c r="G655400" s="22"/>
      <c r="H655400" s="22"/>
    </row>
    <row r="655401" spans="2:8" x14ac:dyDescent="0.2">
      <c r="B655401" s="22"/>
      <c r="C655401" s="22"/>
      <c r="D655401" s="31"/>
      <c r="E655401" s="22"/>
      <c r="F655401" s="22"/>
      <c r="G655401" s="22"/>
      <c r="H655401" s="22"/>
    </row>
    <row r="655402" spans="2:8" x14ac:dyDescent="0.2">
      <c r="B655402" s="22"/>
      <c r="C655402" s="22"/>
      <c r="D655402" s="31"/>
      <c r="E655402" s="22"/>
      <c r="F655402" s="22"/>
      <c r="G655402" s="22"/>
      <c r="H655402" s="22"/>
    </row>
    <row r="655403" spans="2:8" x14ac:dyDescent="0.2">
      <c r="B655403" s="22"/>
      <c r="C655403" s="22"/>
      <c r="D655403" s="31"/>
      <c r="E655403" s="22"/>
      <c r="F655403" s="22"/>
      <c r="G655403" s="22"/>
      <c r="H655403" s="22"/>
    </row>
    <row r="655404" spans="2:8" x14ac:dyDescent="0.2">
      <c r="B655404" s="22"/>
      <c r="C655404" s="22"/>
      <c r="D655404" s="31"/>
      <c r="E655404" s="22"/>
      <c r="F655404" s="22"/>
      <c r="G655404" s="22"/>
      <c r="H655404" s="22"/>
    </row>
    <row r="655405" spans="2:8" x14ac:dyDescent="0.2">
      <c r="B655405" s="22"/>
      <c r="C655405" s="22"/>
      <c r="D655405" s="31"/>
      <c r="E655405" s="22"/>
      <c r="F655405" s="22"/>
      <c r="G655405" s="22"/>
      <c r="H655405" s="22"/>
    </row>
    <row r="655406" spans="2:8" x14ac:dyDescent="0.2">
      <c r="B655406" s="22"/>
      <c r="C655406" s="22"/>
      <c r="D655406" s="31"/>
      <c r="E655406" s="22"/>
      <c r="F655406" s="22"/>
      <c r="G655406" s="22"/>
      <c r="H655406" s="22"/>
    </row>
    <row r="655407" spans="2:8" x14ac:dyDescent="0.2">
      <c r="B655407" s="22"/>
      <c r="C655407" s="22"/>
      <c r="D655407" s="31"/>
      <c r="E655407" s="22"/>
      <c r="F655407" s="22"/>
      <c r="G655407" s="22"/>
      <c r="H655407" s="22"/>
    </row>
    <row r="655408" spans="2:8" x14ac:dyDescent="0.2">
      <c r="B655408" s="22"/>
      <c r="C655408" s="22"/>
      <c r="D655408" s="31"/>
      <c r="E655408" s="22"/>
      <c r="F655408" s="22"/>
      <c r="G655408" s="22"/>
      <c r="H655408" s="22"/>
    </row>
    <row r="655409" spans="2:8" x14ac:dyDescent="0.2">
      <c r="B655409" s="22"/>
      <c r="C655409" s="22"/>
      <c r="D655409" s="31"/>
      <c r="E655409" s="22"/>
      <c r="F655409" s="22"/>
      <c r="G655409" s="22"/>
      <c r="H655409" s="22"/>
    </row>
    <row r="655410" spans="2:8" x14ac:dyDescent="0.2">
      <c r="B655410" s="22"/>
      <c r="C655410" s="22"/>
      <c r="D655410" s="31"/>
      <c r="E655410" s="22"/>
      <c r="F655410" s="22"/>
      <c r="G655410" s="22"/>
      <c r="H655410" s="22"/>
    </row>
    <row r="655411" spans="2:8" x14ac:dyDescent="0.2">
      <c r="B655411" s="22"/>
      <c r="C655411" s="22"/>
      <c r="D655411" s="31"/>
      <c r="E655411" s="22"/>
      <c r="F655411" s="22"/>
      <c r="G655411" s="22"/>
      <c r="H655411" s="22"/>
    </row>
    <row r="655412" spans="2:8" x14ac:dyDescent="0.2">
      <c r="B655412" s="22"/>
      <c r="C655412" s="22"/>
      <c r="D655412" s="31"/>
      <c r="E655412" s="22"/>
      <c r="F655412" s="22"/>
      <c r="G655412" s="22"/>
      <c r="H655412" s="22"/>
    </row>
    <row r="655413" spans="2:8" x14ac:dyDescent="0.2">
      <c r="B655413" s="22"/>
      <c r="C655413" s="22"/>
      <c r="D655413" s="31"/>
      <c r="E655413" s="22"/>
      <c r="F655413" s="22"/>
      <c r="G655413" s="22"/>
      <c r="H655413" s="22"/>
    </row>
    <row r="655414" spans="2:8" x14ac:dyDescent="0.2">
      <c r="B655414" s="22"/>
      <c r="C655414" s="22"/>
      <c r="D655414" s="31"/>
      <c r="E655414" s="22"/>
      <c r="F655414" s="22"/>
      <c r="G655414" s="22"/>
      <c r="H655414" s="22"/>
    </row>
    <row r="655415" spans="2:8" x14ac:dyDescent="0.2">
      <c r="B655415" s="22"/>
      <c r="C655415" s="22"/>
      <c r="D655415" s="31"/>
      <c r="E655415" s="22"/>
      <c r="F655415" s="22"/>
      <c r="G655415" s="22"/>
      <c r="H655415" s="22"/>
    </row>
    <row r="655416" spans="2:8" x14ac:dyDescent="0.2">
      <c r="B655416" s="22"/>
      <c r="C655416" s="22"/>
      <c r="D655416" s="31"/>
      <c r="E655416" s="22"/>
      <c r="F655416" s="22"/>
      <c r="G655416" s="22"/>
      <c r="H655416" s="22"/>
    </row>
    <row r="655417" spans="2:8" x14ac:dyDescent="0.2">
      <c r="B655417" s="22"/>
      <c r="C655417" s="22"/>
      <c r="D655417" s="31"/>
      <c r="E655417" s="22"/>
      <c r="F655417" s="22"/>
      <c r="G655417" s="22"/>
      <c r="H655417" s="22"/>
    </row>
    <row r="655418" spans="2:8" x14ac:dyDescent="0.2">
      <c r="B655418" s="22"/>
      <c r="C655418" s="22"/>
      <c r="D655418" s="31"/>
      <c r="E655418" s="22"/>
      <c r="F655418" s="22"/>
      <c r="G655418" s="22"/>
      <c r="H655418" s="22"/>
    </row>
    <row r="655419" spans="2:8" x14ac:dyDescent="0.2">
      <c r="B655419" s="22"/>
      <c r="C655419" s="22"/>
      <c r="D655419" s="31"/>
      <c r="E655419" s="22"/>
      <c r="F655419" s="22"/>
      <c r="G655419" s="22"/>
      <c r="H655419" s="22"/>
    </row>
    <row r="655420" spans="2:8" x14ac:dyDescent="0.2">
      <c r="B655420" s="22"/>
      <c r="C655420" s="22"/>
      <c r="D655420" s="31"/>
      <c r="E655420" s="22"/>
      <c r="F655420" s="22"/>
      <c r="G655420" s="22"/>
      <c r="H655420" s="22"/>
    </row>
    <row r="655421" spans="2:8" x14ac:dyDescent="0.2">
      <c r="B655421" s="22"/>
      <c r="C655421" s="22"/>
      <c r="D655421" s="31"/>
      <c r="E655421" s="22"/>
      <c r="F655421" s="22"/>
      <c r="G655421" s="22"/>
      <c r="H655421" s="22"/>
    </row>
    <row r="655422" spans="2:8" x14ac:dyDescent="0.2">
      <c r="B655422" s="22"/>
      <c r="C655422" s="22"/>
      <c r="D655422" s="31"/>
      <c r="E655422" s="22"/>
      <c r="F655422" s="22"/>
      <c r="G655422" s="22"/>
      <c r="H655422" s="22"/>
    </row>
    <row r="655423" spans="2:8" x14ac:dyDescent="0.2">
      <c r="B655423" s="22"/>
      <c r="C655423" s="22"/>
      <c r="D655423" s="31"/>
      <c r="E655423" s="22"/>
      <c r="F655423" s="22"/>
      <c r="G655423" s="22"/>
      <c r="H655423" s="22"/>
    </row>
    <row r="655424" spans="2:8" x14ac:dyDescent="0.2">
      <c r="B655424" s="22"/>
      <c r="C655424" s="22"/>
      <c r="D655424" s="31"/>
      <c r="E655424" s="22"/>
      <c r="F655424" s="22"/>
      <c r="G655424" s="22"/>
      <c r="H655424" s="22"/>
    </row>
    <row r="655425" spans="2:8" x14ac:dyDescent="0.2">
      <c r="B655425" s="22"/>
      <c r="C655425" s="22"/>
      <c r="D655425" s="31"/>
      <c r="E655425" s="22"/>
      <c r="F655425" s="22"/>
      <c r="G655425" s="22"/>
      <c r="H655425" s="22"/>
    </row>
    <row r="655426" spans="2:8" x14ac:dyDescent="0.2">
      <c r="B655426" s="22"/>
      <c r="C655426" s="22"/>
      <c r="D655426" s="31"/>
      <c r="E655426" s="22"/>
      <c r="F655426" s="22"/>
      <c r="G655426" s="22"/>
      <c r="H655426" s="22"/>
    </row>
    <row r="655427" spans="2:8" x14ac:dyDescent="0.2">
      <c r="B655427" s="22"/>
      <c r="C655427" s="22"/>
      <c r="D655427" s="31"/>
      <c r="E655427" s="22"/>
      <c r="F655427" s="22"/>
      <c r="G655427" s="22"/>
      <c r="H655427" s="22"/>
    </row>
    <row r="655428" spans="2:8" x14ac:dyDescent="0.2">
      <c r="B655428" s="22"/>
      <c r="C655428" s="22"/>
      <c r="D655428" s="31"/>
      <c r="E655428" s="22"/>
      <c r="F655428" s="22"/>
      <c r="G655428" s="22"/>
      <c r="H655428" s="22"/>
    </row>
    <row r="655429" spans="2:8" x14ac:dyDescent="0.2">
      <c r="B655429" s="22"/>
      <c r="C655429" s="22"/>
      <c r="D655429" s="31"/>
      <c r="E655429" s="22"/>
      <c r="F655429" s="22"/>
      <c r="G655429" s="22"/>
      <c r="H655429" s="22"/>
    </row>
    <row r="655430" spans="2:8" x14ac:dyDescent="0.2">
      <c r="B655430" s="22"/>
      <c r="C655430" s="22"/>
      <c r="D655430" s="31"/>
      <c r="E655430" s="22"/>
      <c r="F655430" s="22"/>
      <c r="G655430" s="22"/>
      <c r="H655430" s="22"/>
    </row>
    <row r="655431" spans="2:8" x14ac:dyDescent="0.2">
      <c r="B655431" s="22"/>
      <c r="C655431" s="22"/>
      <c r="D655431" s="31"/>
      <c r="E655431" s="22"/>
      <c r="F655431" s="22"/>
      <c r="G655431" s="22"/>
      <c r="H655431" s="22"/>
    </row>
    <row r="655432" spans="2:8" x14ac:dyDescent="0.2">
      <c r="B655432" s="22"/>
      <c r="C655432" s="22"/>
      <c r="D655432" s="31"/>
      <c r="E655432" s="22"/>
      <c r="F655432" s="22"/>
      <c r="G655432" s="22"/>
      <c r="H655432" s="22"/>
    </row>
    <row r="655433" spans="2:8" x14ac:dyDescent="0.2">
      <c r="B655433" s="22"/>
      <c r="C655433" s="22"/>
      <c r="D655433" s="31"/>
      <c r="E655433" s="22"/>
      <c r="F655433" s="22"/>
      <c r="G655433" s="22"/>
      <c r="H655433" s="22"/>
    </row>
    <row r="655434" spans="2:8" x14ac:dyDescent="0.2">
      <c r="B655434" s="22"/>
      <c r="C655434" s="22"/>
      <c r="D655434" s="31"/>
      <c r="E655434" s="22"/>
      <c r="F655434" s="22"/>
      <c r="G655434" s="22"/>
      <c r="H655434" s="22"/>
    </row>
    <row r="655435" spans="2:8" x14ac:dyDescent="0.2">
      <c r="B655435" s="22"/>
      <c r="C655435" s="22"/>
      <c r="D655435" s="31"/>
      <c r="E655435" s="22"/>
      <c r="F655435" s="22"/>
      <c r="G655435" s="22"/>
      <c r="H655435" s="22"/>
    </row>
    <row r="655436" spans="2:8" x14ac:dyDescent="0.2">
      <c r="B655436" s="22"/>
      <c r="C655436" s="22"/>
      <c r="D655436" s="31"/>
      <c r="E655436" s="22"/>
      <c r="F655436" s="22"/>
      <c r="G655436" s="22"/>
      <c r="H655436" s="22"/>
    </row>
    <row r="655437" spans="2:8" x14ac:dyDescent="0.2">
      <c r="B655437" s="22"/>
      <c r="C655437" s="22"/>
      <c r="D655437" s="31"/>
      <c r="E655437" s="22"/>
      <c r="F655437" s="22"/>
      <c r="G655437" s="22"/>
      <c r="H655437" s="22"/>
    </row>
    <row r="655438" spans="2:8" x14ac:dyDescent="0.2">
      <c r="B655438" s="22"/>
      <c r="C655438" s="22"/>
      <c r="D655438" s="31"/>
      <c r="E655438" s="22"/>
      <c r="F655438" s="22"/>
      <c r="G655438" s="22"/>
      <c r="H655438" s="22"/>
    </row>
    <row r="655439" spans="2:8" x14ac:dyDescent="0.2">
      <c r="B655439" s="22"/>
      <c r="C655439" s="22"/>
      <c r="D655439" s="31"/>
      <c r="E655439" s="22"/>
      <c r="F655439" s="22"/>
      <c r="G655439" s="22"/>
      <c r="H655439" s="22"/>
    </row>
    <row r="655440" spans="2:8" x14ac:dyDescent="0.2">
      <c r="B655440" s="22"/>
      <c r="C655440" s="22"/>
      <c r="D655440" s="31"/>
      <c r="E655440" s="22"/>
      <c r="F655440" s="22"/>
      <c r="G655440" s="22"/>
      <c r="H655440" s="22"/>
    </row>
    <row r="655441" spans="2:8" x14ac:dyDescent="0.2">
      <c r="B655441" s="22"/>
      <c r="C655441" s="22"/>
      <c r="D655441" s="31"/>
      <c r="E655441" s="22"/>
      <c r="F655441" s="22"/>
      <c r="G655441" s="22"/>
      <c r="H655441" s="22"/>
    </row>
    <row r="655442" spans="2:8" x14ac:dyDescent="0.2">
      <c r="B655442" s="22"/>
      <c r="C655442" s="22"/>
      <c r="D655442" s="31"/>
      <c r="E655442" s="22"/>
      <c r="F655442" s="22"/>
      <c r="G655442" s="22"/>
      <c r="H655442" s="22"/>
    </row>
    <row r="655443" spans="2:8" x14ac:dyDescent="0.2">
      <c r="B655443" s="22"/>
      <c r="C655443" s="22"/>
      <c r="D655443" s="31"/>
      <c r="E655443" s="22"/>
      <c r="F655443" s="22"/>
      <c r="G655443" s="22"/>
      <c r="H655443" s="22"/>
    </row>
    <row r="655444" spans="2:8" x14ac:dyDescent="0.2">
      <c r="B655444" s="22"/>
      <c r="C655444" s="22"/>
      <c r="D655444" s="31"/>
      <c r="E655444" s="22"/>
      <c r="F655444" s="22"/>
      <c r="G655444" s="22"/>
      <c r="H655444" s="22"/>
    </row>
    <row r="655445" spans="2:8" x14ac:dyDescent="0.2">
      <c r="B655445" s="22"/>
      <c r="C655445" s="22"/>
      <c r="D655445" s="31"/>
      <c r="E655445" s="22"/>
      <c r="F655445" s="22"/>
      <c r="G655445" s="22"/>
      <c r="H655445" s="22"/>
    </row>
    <row r="655446" spans="2:8" x14ac:dyDescent="0.2">
      <c r="B655446" s="22"/>
      <c r="C655446" s="22"/>
      <c r="D655446" s="31"/>
      <c r="E655446" s="22"/>
      <c r="F655446" s="22"/>
      <c r="G655446" s="22"/>
      <c r="H655446" s="22"/>
    </row>
    <row r="655447" spans="2:8" x14ac:dyDescent="0.2">
      <c r="B655447" s="22"/>
      <c r="C655447" s="22"/>
      <c r="D655447" s="31"/>
      <c r="E655447" s="22"/>
      <c r="F655447" s="22"/>
      <c r="G655447" s="22"/>
      <c r="H655447" s="22"/>
    </row>
    <row r="655448" spans="2:8" x14ac:dyDescent="0.2">
      <c r="B655448" s="22"/>
      <c r="C655448" s="22"/>
      <c r="D655448" s="31"/>
      <c r="E655448" s="22"/>
      <c r="F655448" s="22"/>
      <c r="G655448" s="22"/>
      <c r="H655448" s="22"/>
    </row>
    <row r="655449" spans="2:8" x14ac:dyDescent="0.2">
      <c r="B655449" s="22"/>
      <c r="C655449" s="22"/>
      <c r="D655449" s="31"/>
      <c r="E655449" s="22"/>
      <c r="F655449" s="22"/>
      <c r="G655449" s="22"/>
      <c r="H655449" s="22"/>
    </row>
    <row r="655450" spans="2:8" x14ac:dyDescent="0.2">
      <c r="B655450" s="22"/>
      <c r="C655450" s="22"/>
      <c r="D655450" s="31"/>
      <c r="E655450" s="22"/>
      <c r="F655450" s="22"/>
      <c r="G655450" s="22"/>
      <c r="H655450" s="22"/>
    </row>
    <row r="655451" spans="2:8" x14ac:dyDescent="0.2">
      <c r="B655451" s="22"/>
      <c r="C655451" s="22"/>
      <c r="D655451" s="31"/>
      <c r="E655451" s="22"/>
      <c r="F655451" s="22"/>
      <c r="G655451" s="22"/>
      <c r="H655451" s="22"/>
    </row>
    <row r="655452" spans="2:8" x14ac:dyDescent="0.2">
      <c r="B655452" s="22"/>
      <c r="C655452" s="22"/>
      <c r="D655452" s="31"/>
      <c r="E655452" s="22"/>
      <c r="F655452" s="22"/>
      <c r="G655452" s="22"/>
      <c r="H655452" s="22"/>
    </row>
    <row r="655453" spans="2:8" x14ac:dyDescent="0.2">
      <c r="B655453" s="22"/>
      <c r="C655453" s="22"/>
      <c r="D655453" s="31"/>
      <c r="E655453" s="22"/>
      <c r="F655453" s="22"/>
      <c r="G655453" s="22"/>
      <c r="H655453" s="22"/>
    </row>
    <row r="655454" spans="2:8" x14ac:dyDescent="0.2">
      <c r="B655454" s="22"/>
      <c r="C655454" s="22"/>
      <c r="D655454" s="31"/>
      <c r="E655454" s="22"/>
      <c r="F655454" s="22"/>
      <c r="G655454" s="22"/>
      <c r="H655454" s="22"/>
    </row>
    <row r="655455" spans="2:8" x14ac:dyDescent="0.2">
      <c r="B655455" s="22"/>
      <c r="C655455" s="22"/>
      <c r="D655455" s="31"/>
      <c r="E655455" s="22"/>
      <c r="F655455" s="22"/>
      <c r="G655455" s="22"/>
      <c r="H655455" s="22"/>
    </row>
    <row r="655456" spans="2:8" x14ac:dyDescent="0.2">
      <c r="B655456" s="22"/>
      <c r="C655456" s="22"/>
      <c r="D655456" s="31"/>
      <c r="E655456" s="22"/>
      <c r="F655456" s="22"/>
      <c r="G655456" s="22"/>
      <c r="H655456" s="22"/>
    </row>
    <row r="655457" spans="2:8" x14ac:dyDescent="0.2">
      <c r="B655457" s="22"/>
      <c r="C655457" s="22"/>
      <c r="D655457" s="31"/>
      <c r="E655457" s="22"/>
      <c r="F655457" s="22"/>
      <c r="G655457" s="22"/>
      <c r="H655457" s="22"/>
    </row>
    <row r="655458" spans="2:8" x14ac:dyDescent="0.2">
      <c r="B655458" s="22"/>
      <c r="C655458" s="22"/>
      <c r="D655458" s="31"/>
      <c r="E655458" s="22"/>
      <c r="F655458" s="22"/>
      <c r="G655458" s="22"/>
      <c r="H655458" s="22"/>
    </row>
    <row r="655459" spans="2:8" x14ac:dyDescent="0.2">
      <c r="B655459" s="22"/>
      <c r="C655459" s="22"/>
      <c r="D655459" s="31"/>
      <c r="E655459" s="22"/>
      <c r="F655459" s="22"/>
      <c r="G655459" s="22"/>
      <c r="H655459" s="22"/>
    </row>
    <row r="655460" spans="2:8" x14ac:dyDescent="0.2">
      <c r="B655460" s="22"/>
      <c r="C655460" s="22"/>
      <c r="D655460" s="31"/>
      <c r="E655460" s="22"/>
      <c r="F655460" s="22"/>
      <c r="G655460" s="22"/>
      <c r="H655460" s="22"/>
    </row>
    <row r="655461" spans="2:8" x14ac:dyDescent="0.2">
      <c r="B655461" s="22"/>
      <c r="C655461" s="22"/>
      <c r="D655461" s="31"/>
      <c r="E655461" s="22"/>
      <c r="F655461" s="22"/>
      <c r="G655461" s="22"/>
      <c r="H655461" s="22"/>
    </row>
    <row r="655462" spans="2:8" x14ac:dyDescent="0.2">
      <c r="B655462" s="22"/>
      <c r="C655462" s="22"/>
      <c r="D655462" s="31"/>
      <c r="E655462" s="22"/>
      <c r="F655462" s="22"/>
      <c r="G655462" s="22"/>
      <c r="H655462" s="22"/>
    </row>
    <row r="655463" spans="2:8" x14ac:dyDescent="0.2">
      <c r="B655463" s="22"/>
      <c r="C655463" s="22"/>
      <c r="D655463" s="31"/>
      <c r="E655463" s="22"/>
      <c r="F655463" s="22"/>
      <c r="G655463" s="22"/>
      <c r="H655463" s="22"/>
    </row>
    <row r="655464" spans="2:8" x14ac:dyDescent="0.2">
      <c r="B655464" s="22"/>
      <c r="C655464" s="22"/>
      <c r="D655464" s="31"/>
      <c r="E655464" s="22"/>
      <c r="F655464" s="22"/>
      <c r="G655464" s="22"/>
      <c r="H655464" s="22"/>
    </row>
    <row r="655465" spans="2:8" x14ac:dyDescent="0.2">
      <c r="B655465" s="22"/>
      <c r="C655465" s="22"/>
      <c r="D655465" s="31"/>
      <c r="E655465" s="22"/>
      <c r="F655465" s="22"/>
      <c r="G655465" s="22"/>
      <c r="H655465" s="22"/>
    </row>
    <row r="655466" spans="2:8" x14ac:dyDescent="0.2">
      <c r="B655466" s="22"/>
      <c r="C655466" s="22"/>
      <c r="D655466" s="31"/>
      <c r="E655466" s="22"/>
      <c r="F655466" s="22"/>
      <c r="G655466" s="22"/>
      <c r="H655466" s="22"/>
    </row>
    <row r="655467" spans="2:8" x14ac:dyDescent="0.2">
      <c r="B655467" s="22"/>
      <c r="C655467" s="22"/>
      <c r="D655467" s="31"/>
      <c r="E655467" s="22"/>
      <c r="F655467" s="22"/>
      <c r="G655467" s="22"/>
      <c r="H655467" s="22"/>
    </row>
    <row r="655468" spans="2:8" x14ac:dyDescent="0.2">
      <c r="B655468" s="22"/>
      <c r="C655468" s="22"/>
      <c r="D655468" s="31"/>
      <c r="E655468" s="22"/>
      <c r="F655468" s="22"/>
      <c r="G655468" s="22"/>
      <c r="H655468" s="22"/>
    </row>
    <row r="655469" spans="2:8" x14ac:dyDescent="0.2">
      <c r="B655469" s="22"/>
      <c r="C655469" s="22"/>
      <c r="D655469" s="31"/>
      <c r="E655469" s="22"/>
      <c r="F655469" s="22"/>
      <c r="G655469" s="22"/>
      <c r="H655469" s="22"/>
    </row>
    <row r="655470" spans="2:8" x14ac:dyDescent="0.2">
      <c r="B655470" s="22"/>
      <c r="C655470" s="22"/>
      <c r="D655470" s="31"/>
      <c r="E655470" s="22"/>
      <c r="F655470" s="22"/>
      <c r="G655470" s="22"/>
      <c r="H655470" s="22"/>
    </row>
    <row r="655471" spans="2:8" x14ac:dyDescent="0.2">
      <c r="B655471" s="22"/>
      <c r="C655471" s="22"/>
      <c r="D655471" s="31"/>
      <c r="E655471" s="22"/>
      <c r="F655471" s="22"/>
      <c r="G655471" s="22"/>
      <c r="H655471" s="22"/>
    </row>
    <row r="655472" spans="2:8" x14ac:dyDescent="0.2">
      <c r="B655472" s="22"/>
      <c r="C655472" s="22"/>
      <c r="D655472" s="31"/>
      <c r="E655472" s="22"/>
      <c r="F655472" s="22"/>
      <c r="G655472" s="22"/>
      <c r="H655472" s="22"/>
    </row>
    <row r="655473" spans="2:8" x14ac:dyDescent="0.2">
      <c r="B655473" s="22"/>
      <c r="C655473" s="22"/>
      <c r="D655473" s="31"/>
      <c r="E655473" s="22"/>
      <c r="F655473" s="22"/>
      <c r="G655473" s="22"/>
      <c r="H655473" s="22"/>
    </row>
    <row r="655474" spans="2:8" x14ac:dyDescent="0.2">
      <c r="B655474" s="22"/>
      <c r="C655474" s="22"/>
      <c r="D655474" s="31"/>
      <c r="E655474" s="22"/>
      <c r="F655474" s="22"/>
      <c r="G655474" s="22"/>
      <c r="H655474" s="22"/>
    </row>
    <row r="655475" spans="2:8" x14ac:dyDescent="0.2">
      <c r="B655475" s="22"/>
      <c r="C655475" s="22"/>
      <c r="D655475" s="31"/>
      <c r="E655475" s="22"/>
      <c r="F655475" s="22"/>
      <c r="G655475" s="22"/>
      <c r="H655475" s="22"/>
    </row>
    <row r="655476" spans="2:8" x14ac:dyDescent="0.2">
      <c r="B655476" s="22"/>
      <c r="C655476" s="22"/>
      <c r="D655476" s="31"/>
      <c r="E655476" s="22"/>
      <c r="F655476" s="22"/>
      <c r="G655476" s="22"/>
      <c r="H655476" s="22"/>
    </row>
    <row r="655477" spans="2:8" x14ac:dyDescent="0.2">
      <c r="B655477" s="22"/>
      <c r="C655477" s="22"/>
      <c r="D655477" s="31"/>
      <c r="E655477" s="22"/>
      <c r="F655477" s="22"/>
      <c r="G655477" s="22"/>
      <c r="H655477" s="22"/>
    </row>
    <row r="655478" spans="2:8" x14ac:dyDescent="0.2">
      <c r="B655478" s="22"/>
      <c r="C655478" s="22"/>
      <c r="D655478" s="31"/>
      <c r="E655478" s="22"/>
      <c r="F655478" s="22"/>
      <c r="G655478" s="22"/>
      <c r="H655478" s="22"/>
    </row>
    <row r="655479" spans="2:8" x14ac:dyDescent="0.2">
      <c r="B655479" s="22"/>
      <c r="C655479" s="22"/>
      <c r="D655479" s="31"/>
      <c r="E655479" s="22"/>
      <c r="F655479" s="22"/>
      <c r="G655479" s="22"/>
      <c r="H655479" s="22"/>
    </row>
    <row r="655480" spans="2:8" x14ac:dyDescent="0.2">
      <c r="B655480" s="22"/>
      <c r="C655480" s="22"/>
      <c r="D655480" s="31"/>
      <c r="E655480" s="22"/>
      <c r="F655480" s="22"/>
      <c r="G655480" s="22"/>
      <c r="H655480" s="22"/>
    </row>
    <row r="655481" spans="2:8" x14ac:dyDescent="0.2">
      <c r="B655481" s="22"/>
      <c r="C655481" s="22"/>
      <c r="D655481" s="31"/>
      <c r="E655481" s="22"/>
      <c r="F655481" s="22"/>
      <c r="G655481" s="22"/>
      <c r="H655481" s="22"/>
    </row>
    <row r="655482" spans="2:8" x14ac:dyDescent="0.2">
      <c r="B655482" s="22"/>
      <c r="C655482" s="22"/>
      <c r="D655482" s="31"/>
      <c r="E655482" s="22"/>
      <c r="F655482" s="22"/>
      <c r="G655482" s="22"/>
      <c r="H655482" s="22"/>
    </row>
    <row r="655483" spans="2:8" x14ac:dyDescent="0.2">
      <c r="B655483" s="22"/>
      <c r="C655483" s="22"/>
      <c r="D655483" s="31"/>
      <c r="E655483" s="22"/>
      <c r="F655483" s="22"/>
      <c r="G655483" s="22"/>
      <c r="H655483" s="22"/>
    </row>
    <row r="655484" spans="2:8" x14ac:dyDescent="0.2">
      <c r="B655484" s="22"/>
      <c r="C655484" s="22"/>
      <c r="D655484" s="31"/>
      <c r="E655484" s="22"/>
      <c r="F655484" s="22"/>
      <c r="G655484" s="22"/>
      <c r="H655484" s="22"/>
    </row>
    <row r="655485" spans="2:8" x14ac:dyDescent="0.2">
      <c r="B655485" s="22"/>
      <c r="C655485" s="22"/>
      <c r="D655485" s="31"/>
      <c r="E655485" s="22"/>
      <c r="F655485" s="22"/>
      <c r="G655485" s="22"/>
      <c r="H655485" s="22"/>
    </row>
    <row r="655486" spans="2:8" x14ac:dyDescent="0.2">
      <c r="B655486" s="22"/>
      <c r="C655486" s="22"/>
      <c r="D655486" s="31"/>
      <c r="E655486" s="22"/>
      <c r="F655486" s="22"/>
      <c r="G655486" s="22"/>
      <c r="H655486" s="22"/>
    </row>
    <row r="655487" spans="2:8" x14ac:dyDescent="0.2">
      <c r="B655487" s="22"/>
      <c r="C655487" s="22"/>
      <c r="D655487" s="31"/>
      <c r="E655487" s="22"/>
      <c r="F655487" s="22"/>
      <c r="G655487" s="22"/>
      <c r="H655487" s="22"/>
    </row>
    <row r="655488" spans="2:8" x14ac:dyDescent="0.2">
      <c r="B655488" s="22"/>
      <c r="C655488" s="22"/>
      <c r="D655488" s="31"/>
      <c r="E655488" s="22"/>
      <c r="F655488" s="22"/>
      <c r="G655488" s="22"/>
      <c r="H655488" s="22"/>
    </row>
    <row r="655489" spans="2:8" x14ac:dyDescent="0.2">
      <c r="B655489" s="22"/>
      <c r="C655489" s="22"/>
      <c r="D655489" s="31"/>
      <c r="E655489" s="22"/>
      <c r="F655489" s="22"/>
      <c r="G655489" s="22"/>
      <c r="H655489" s="22"/>
    </row>
    <row r="655490" spans="2:8" x14ac:dyDescent="0.2">
      <c r="B655490" s="22"/>
      <c r="C655490" s="22"/>
      <c r="D655490" s="31"/>
      <c r="E655490" s="22"/>
      <c r="F655490" s="22"/>
      <c r="G655490" s="22"/>
      <c r="H655490" s="22"/>
    </row>
    <row r="655491" spans="2:8" x14ac:dyDescent="0.2">
      <c r="B655491" s="22"/>
      <c r="C655491" s="22"/>
      <c r="D655491" s="31"/>
      <c r="E655491" s="22"/>
      <c r="F655491" s="22"/>
      <c r="G655491" s="22"/>
      <c r="H655491" s="22"/>
    </row>
    <row r="655492" spans="2:8" x14ac:dyDescent="0.2">
      <c r="B655492" s="22"/>
      <c r="C655492" s="22"/>
      <c r="D655492" s="31"/>
      <c r="E655492" s="22"/>
      <c r="F655492" s="22"/>
      <c r="G655492" s="22"/>
      <c r="H655492" s="22"/>
    </row>
    <row r="655493" spans="2:8" x14ac:dyDescent="0.2">
      <c r="B655493" s="22"/>
      <c r="C655493" s="22"/>
      <c r="D655493" s="31"/>
      <c r="E655493" s="22"/>
      <c r="F655493" s="22"/>
      <c r="G655493" s="22"/>
      <c r="H655493" s="22"/>
    </row>
    <row r="655494" spans="2:8" x14ac:dyDescent="0.2">
      <c r="B655494" s="22"/>
      <c r="C655494" s="22"/>
      <c r="D655494" s="31"/>
      <c r="E655494" s="22"/>
      <c r="F655494" s="22"/>
      <c r="G655494" s="22"/>
      <c r="H655494" s="22"/>
    </row>
    <row r="655495" spans="2:8" x14ac:dyDescent="0.2">
      <c r="B655495" s="22"/>
      <c r="C655495" s="22"/>
      <c r="D655495" s="31"/>
      <c r="E655495" s="22"/>
      <c r="F655495" s="22"/>
      <c r="G655495" s="22"/>
      <c r="H655495" s="22"/>
    </row>
    <row r="655496" spans="2:8" x14ac:dyDescent="0.2">
      <c r="B655496" s="22"/>
      <c r="C655496" s="22"/>
      <c r="D655496" s="31"/>
      <c r="E655496" s="22"/>
      <c r="F655496" s="22"/>
      <c r="G655496" s="22"/>
      <c r="H655496" s="22"/>
    </row>
    <row r="655497" spans="2:8" x14ac:dyDescent="0.2">
      <c r="B655497" s="22"/>
      <c r="C655497" s="22"/>
      <c r="D655497" s="31"/>
      <c r="E655497" s="22"/>
      <c r="F655497" s="22"/>
      <c r="G655497" s="22"/>
      <c r="H655497" s="22"/>
    </row>
    <row r="655498" spans="2:8" x14ac:dyDescent="0.2">
      <c r="B655498" s="22"/>
      <c r="C655498" s="22"/>
      <c r="D655498" s="31"/>
      <c r="E655498" s="22"/>
      <c r="F655498" s="22"/>
      <c r="G655498" s="22"/>
      <c r="H655498" s="22"/>
    </row>
    <row r="655499" spans="2:8" x14ac:dyDescent="0.2">
      <c r="B655499" s="22"/>
      <c r="C655499" s="22"/>
      <c r="D655499" s="31"/>
      <c r="E655499" s="22"/>
      <c r="F655499" s="22"/>
      <c r="G655499" s="22"/>
      <c r="H655499" s="22"/>
    </row>
    <row r="655500" spans="2:8" x14ac:dyDescent="0.2">
      <c r="B655500" s="22"/>
      <c r="C655500" s="22"/>
      <c r="D655500" s="31"/>
      <c r="E655500" s="22"/>
      <c r="F655500" s="22"/>
      <c r="G655500" s="22"/>
      <c r="H655500" s="22"/>
    </row>
    <row r="655501" spans="2:8" x14ac:dyDescent="0.2">
      <c r="B655501" s="22"/>
      <c r="C655501" s="22"/>
      <c r="D655501" s="31"/>
      <c r="E655501" s="22"/>
      <c r="F655501" s="22"/>
      <c r="G655501" s="22"/>
      <c r="H655501" s="22"/>
    </row>
    <row r="655502" spans="2:8" x14ac:dyDescent="0.2">
      <c r="B655502" s="22"/>
      <c r="C655502" s="22"/>
      <c r="D655502" s="31"/>
      <c r="E655502" s="22"/>
      <c r="F655502" s="22"/>
      <c r="G655502" s="22"/>
      <c r="H655502" s="22"/>
    </row>
    <row r="655503" spans="2:8" x14ac:dyDescent="0.2">
      <c r="B655503" s="22"/>
      <c r="C655503" s="22"/>
      <c r="D655503" s="31"/>
      <c r="E655503" s="22"/>
      <c r="F655503" s="22"/>
      <c r="G655503" s="22"/>
      <c r="H655503" s="22"/>
    </row>
    <row r="655504" spans="2:8" x14ac:dyDescent="0.2">
      <c r="B655504" s="22"/>
      <c r="C655504" s="22"/>
      <c r="D655504" s="31"/>
      <c r="E655504" s="22"/>
      <c r="F655504" s="22"/>
      <c r="G655504" s="22"/>
      <c r="H655504" s="22"/>
    </row>
    <row r="655505" spans="2:8" x14ac:dyDescent="0.2">
      <c r="B655505" s="22"/>
      <c r="C655505" s="22"/>
      <c r="D655505" s="31"/>
      <c r="E655505" s="22"/>
      <c r="F655505" s="22"/>
      <c r="G655505" s="22"/>
      <c r="H655505" s="22"/>
    </row>
    <row r="655506" spans="2:8" x14ac:dyDescent="0.2">
      <c r="B655506" s="22"/>
      <c r="C655506" s="22"/>
      <c r="D655506" s="31"/>
      <c r="E655506" s="22"/>
      <c r="F655506" s="22"/>
      <c r="G655506" s="22"/>
      <c r="H655506" s="22"/>
    </row>
    <row r="655507" spans="2:8" x14ac:dyDescent="0.2">
      <c r="B655507" s="22"/>
      <c r="C655507" s="22"/>
      <c r="D655507" s="31"/>
      <c r="E655507" s="22"/>
      <c r="F655507" s="22"/>
      <c r="G655507" s="22"/>
      <c r="H655507" s="22"/>
    </row>
    <row r="655508" spans="2:8" x14ac:dyDescent="0.2">
      <c r="B655508" s="22"/>
      <c r="C655508" s="22"/>
      <c r="D655508" s="31"/>
      <c r="E655508" s="22"/>
      <c r="F655508" s="22"/>
      <c r="G655508" s="22"/>
      <c r="H655508" s="22"/>
    </row>
    <row r="655509" spans="2:8" x14ac:dyDescent="0.2">
      <c r="B655509" s="22"/>
      <c r="C655509" s="22"/>
      <c r="D655509" s="31"/>
      <c r="E655509" s="22"/>
      <c r="F655509" s="22"/>
      <c r="G655509" s="22"/>
      <c r="H655509" s="22"/>
    </row>
    <row r="655510" spans="2:8" x14ac:dyDescent="0.2">
      <c r="B655510" s="22"/>
      <c r="C655510" s="22"/>
      <c r="D655510" s="31"/>
      <c r="E655510" s="22"/>
      <c r="F655510" s="22"/>
      <c r="G655510" s="22"/>
      <c r="H655510" s="22"/>
    </row>
    <row r="655511" spans="2:8" x14ac:dyDescent="0.2">
      <c r="B655511" s="22"/>
      <c r="C655511" s="22"/>
      <c r="D655511" s="31"/>
      <c r="E655511" s="22"/>
      <c r="F655511" s="22"/>
      <c r="G655511" s="22"/>
      <c r="H655511" s="22"/>
    </row>
    <row r="655512" spans="2:8" x14ac:dyDescent="0.2">
      <c r="B655512" s="22"/>
      <c r="C655512" s="22"/>
      <c r="D655512" s="31"/>
      <c r="E655512" s="22"/>
      <c r="F655512" s="22"/>
      <c r="G655512" s="22"/>
      <c r="H655512" s="22"/>
    </row>
    <row r="655513" spans="2:8" x14ac:dyDescent="0.2">
      <c r="B655513" s="22"/>
      <c r="C655513" s="22"/>
      <c r="D655513" s="31"/>
      <c r="E655513" s="22"/>
      <c r="F655513" s="22"/>
      <c r="G655513" s="22"/>
      <c r="H655513" s="22"/>
    </row>
    <row r="655514" spans="2:8" x14ac:dyDescent="0.2">
      <c r="B655514" s="22"/>
      <c r="C655514" s="22"/>
      <c r="D655514" s="31"/>
      <c r="E655514" s="22"/>
      <c r="F655514" s="22"/>
      <c r="G655514" s="22"/>
      <c r="H655514" s="22"/>
    </row>
    <row r="655515" spans="2:8" x14ac:dyDescent="0.2">
      <c r="B655515" s="22"/>
      <c r="C655515" s="22"/>
      <c r="D655515" s="31"/>
      <c r="E655515" s="22"/>
      <c r="F655515" s="22"/>
      <c r="G655515" s="22"/>
      <c r="H655515" s="22"/>
    </row>
    <row r="655516" spans="2:8" x14ac:dyDescent="0.2">
      <c r="B655516" s="22"/>
      <c r="C655516" s="22"/>
      <c r="D655516" s="31"/>
      <c r="E655516" s="22"/>
      <c r="F655516" s="22"/>
      <c r="G655516" s="22"/>
      <c r="H655516" s="22"/>
    </row>
    <row r="655517" spans="2:8" x14ac:dyDescent="0.2">
      <c r="B655517" s="22"/>
      <c r="C655517" s="22"/>
      <c r="D655517" s="31"/>
      <c r="E655517" s="22"/>
      <c r="F655517" s="22"/>
      <c r="G655517" s="22"/>
      <c r="H655517" s="22"/>
    </row>
    <row r="655518" spans="2:8" x14ac:dyDescent="0.2">
      <c r="B655518" s="22"/>
      <c r="C655518" s="22"/>
      <c r="D655518" s="31"/>
      <c r="E655518" s="22"/>
      <c r="F655518" s="22"/>
      <c r="G655518" s="22"/>
      <c r="H655518" s="22"/>
    </row>
    <row r="655519" spans="2:8" x14ac:dyDescent="0.2">
      <c r="B655519" s="22"/>
      <c r="C655519" s="22"/>
      <c r="D655519" s="31"/>
      <c r="E655519" s="22"/>
      <c r="F655519" s="22"/>
      <c r="G655519" s="22"/>
      <c r="H655519" s="22"/>
    </row>
    <row r="655520" spans="2:8" x14ac:dyDescent="0.2">
      <c r="B655520" s="22"/>
      <c r="C655520" s="22"/>
      <c r="D655520" s="31"/>
      <c r="E655520" s="22"/>
      <c r="F655520" s="22"/>
      <c r="G655520" s="22"/>
      <c r="H655520" s="22"/>
    </row>
    <row r="655521" spans="2:8" x14ac:dyDescent="0.2">
      <c r="B655521" s="22"/>
      <c r="C655521" s="22"/>
      <c r="D655521" s="31"/>
      <c r="E655521" s="22"/>
      <c r="F655521" s="22"/>
      <c r="G655521" s="22"/>
      <c r="H655521" s="22"/>
    </row>
    <row r="655522" spans="2:8" x14ac:dyDescent="0.2">
      <c r="B655522" s="22"/>
      <c r="C655522" s="22"/>
      <c r="D655522" s="31"/>
      <c r="E655522" s="22"/>
      <c r="F655522" s="22"/>
      <c r="G655522" s="22"/>
      <c r="H655522" s="22"/>
    </row>
    <row r="655523" spans="2:8" x14ac:dyDescent="0.2">
      <c r="B655523" s="22"/>
      <c r="C655523" s="22"/>
      <c r="D655523" s="31"/>
      <c r="E655523" s="22"/>
      <c r="F655523" s="22"/>
      <c r="G655523" s="22"/>
      <c r="H655523" s="22"/>
    </row>
    <row r="655524" spans="2:8" x14ac:dyDescent="0.2">
      <c r="B655524" s="22"/>
      <c r="C655524" s="22"/>
      <c r="D655524" s="31"/>
      <c r="E655524" s="22"/>
      <c r="F655524" s="22"/>
      <c r="G655524" s="22"/>
      <c r="H655524" s="22"/>
    </row>
    <row r="655525" spans="2:8" x14ac:dyDescent="0.2">
      <c r="B655525" s="22"/>
      <c r="C655525" s="22"/>
      <c r="D655525" s="31"/>
      <c r="E655525" s="22"/>
      <c r="F655525" s="22"/>
      <c r="G655525" s="22"/>
      <c r="H655525" s="22"/>
    </row>
    <row r="655526" spans="2:8" x14ac:dyDescent="0.2">
      <c r="B655526" s="22"/>
      <c r="C655526" s="22"/>
      <c r="D655526" s="31"/>
      <c r="E655526" s="22"/>
      <c r="F655526" s="22"/>
      <c r="G655526" s="22"/>
      <c r="H655526" s="22"/>
    </row>
    <row r="655527" spans="2:8" x14ac:dyDescent="0.2">
      <c r="B655527" s="22"/>
      <c r="C655527" s="22"/>
      <c r="D655527" s="31"/>
      <c r="E655527" s="22"/>
      <c r="F655527" s="22"/>
      <c r="G655527" s="22"/>
      <c r="H655527" s="22"/>
    </row>
    <row r="655528" spans="2:8" x14ac:dyDescent="0.2">
      <c r="B655528" s="22"/>
      <c r="C655528" s="22"/>
      <c r="D655528" s="31"/>
      <c r="E655528" s="22"/>
      <c r="F655528" s="22"/>
      <c r="G655528" s="22"/>
      <c r="H655528" s="22"/>
    </row>
    <row r="655529" spans="2:8" x14ac:dyDescent="0.2">
      <c r="B655529" s="22"/>
      <c r="C655529" s="22"/>
      <c r="D655529" s="31"/>
      <c r="E655529" s="22"/>
      <c r="F655529" s="22"/>
      <c r="G655529" s="22"/>
      <c r="H655529" s="22"/>
    </row>
    <row r="655530" spans="2:8" x14ac:dyDescent="0.2">
      <c r="B655530" s="22"/>
      <c r="C655530" s="22"/>
      <c r="D655530" s="31"/>
      <c r="E655530" s="22"/>
      <c r="F655530" s="22"/>
      <c r="G655530" s="22"/>
      <c r="H655530" s="22"/>
    </row>
    <row r="655531" spans="2:8" x14ac:dyDescent="0.2">
      <c r="B655531" s="22"/>
      <c r="C655531" s="22"/>
      <c r="D655531" s="31"/>
      <c r="E655531" s="22"/>
      <c r="F655531" s="22"/>
      <c r="G655531" s="22"/>
      <c r="H655531" s="22"/>
    </row>
    <row r="655532" spans="2:8" x14ac:dyDescent="0.2">
      <c r="B655532" s="22"/>
      <c r="C655532" s="22"/>
      <c r="D655532" s="31"/>
      <c r="E655532" s="22"/>
      <c r="F655532" s="22"/>
      <c r="G655532" s="22"/>
      <c r="H655532" s="22"/>
    </row>
    <row r="655533" spans="2:8" x14ac:dyDescent="0.2">
      <c r="B655533" s="22"/>
      <c r="C655533" s="22"/>
      <c r="D655533" s="31"/>
      <c r="E655533" s="22"/>
      <c r="F655533" s="22"/>
      <c r="G655533" s="22"/>
      <c r="H655533" s="22"/>
    </row>
    <row r="655534" spans="2:8" x14ac:dyDescent="0.2">
      <c r="B655534" s="22"/>
      <c r="C655534" s="22"/>
      <c r="D655534" s="31"/>
      <c r="E655534" s="22"/>
      <c r="F655534" s="22"/>
      <c r="G655534" s="22"/>
      <c r="H655534" s="22"/>
    </row>
    <row r="655535" spans="2:8" x14ac:dyDescent="0.2">
      <c r="B655535" s="22"/>
      <c r="C655535" s="22"/>
      <c r="D655535" s="31"/>
      <c r="E655535" s="22"/>
      <c r="F655535" s="22"/>
      <c r="G655535" s="22"/>
      <c r="H655535" s="22"/>
    </row>
    <row r="655536" spans="2:8" x14ac:dyDescent="0.2">
      <c r="B655536" s="22"/>
      <c r="C655536" s="22"/>
      <c r="D655536" s="31"/>
      <c r="E655536" s="22"/>
      <c r="F655536" s="22"/>
      <c r="G655536" s="22"/>
      <c r="H655536" s="22"/>
    </row>
    <row r="655537" spans="2:8" x14ac:dyDescent="0.2">
      <c r="B655537" s="22"/>
      <c r="C655537" s="22"/>
      <c r="D655537" s="31"/>
      <c r="E655537" s="22"/>
      <c r="F655537" s="22"/>
      <c r="G655537" s="22"/>
      <c r="H655537" s="22"/>
    </row>
    <row r="655538" spans="2:8" x14ac:dyDescent="0.2">
      <c r="B655538" s="22"/>
      <c r="C655538" s="22"/>
      <c r="D655538" s="31"/>
      <c r="E655538" s="22"/>
      <c r="F655538" s="22"/>
      <c r="G655538" s="22"/>
      <c r="H655538" s="22"/>
    </row>
    <row r="655539" spans="2:8" x14ac:dyDescent="0.2">
      <c r="B655539" s="22"/>
      <c r="C655539" s="22"/>
      <c r="D655539" s="31"/>
      <c r="E655539" s="22"/>
      <c r="F655539" s="22"/>
      <c r="G655539" s="22"/>
      <c r="H655539" s="22"/>
    </row>
    <row r="655540" spans="2:8" x14ac:dyDescent="0.2">
      <c r="B655540" s="22"/>
      <c r="C655540" s="22"/>
      <c r="D655540" s="31"/>
      <c r="E655540" s="22"/>
      <c r="F655540" s="22"/>
      <c r="G655540" s="22"/>
      <c r="H655540" s="22"/>
    </row>
    <row r="655541" spans="2:8" x14ac:dyDescent="0.2">
      <c r="B655541" s="22"/>
      <c r="C655541" s="22"/>
      <c r="D655541" s="31"/>
      <c r="E655541" s="22"/>
      <c r="F655541" s="22"/>
      <c r="G655541" s="22"/>
      <c r="H655541" s="22"/>
    </row>
    <row r="655542" spans="2:8" x14ac:dyDescent="0.2">
      <c r="B655542" s="22"/>
      <c r="C655542" s="22"/>
      <c r="D655542" s="31"/>
      <c r="E655542" s="22"/>
      <c r="F655542" s="22"/>
      <c r="G655542" s="22"/>
      <c r="H655542" s="22"/>
    </row>
    <row r="655543" spans="2:8" x14ac:dyDescent="0.2">
      <c r="B655543" s="22"/>
      <c r="C655543" s="22"/>
      <c r="D655543" s="31"/>
      <c r="E655543" s="22"/>
      <c r="F655543" s="22"/>
      <c r="G655543" s="22"/>
      <c r="H655543" s="22"/>
    </row>
    <row r="655544" spans="2:8" x14ac:dyDescent="0.2">
      <c r="B655544" s="22"/>
      <c r="C655544" s="22"/>
      <c r="D655544" s="31"/>
      <c r="E655544" s="22"/>
      <c r="F655544" s="22"/>
      <c r="G655544" s="22"/>
      <c r="H655544" s="22"/>
    </row>
    <row r="655545" spans="2:8" x14ac:dyDescent="0.2">
      <c r="B655545" s="22"/>
      <c r="C655545" s="22"/>
      <c r="D655545" s="31"/>
      <c r="E655545" s="22"/>
      <c r="F655545" s="22"/>
      <c r="G655545" s="22"/>
      <c r="H655545" s="22"/>
    </row>
    <row r="655546" spans="2:8" x14ac:dyDescent="0.2">
      <c r="B655546" s="22"/>
      <c r="C655546" s="22"/>
      <c r="D655546" s="31"/>
      <c r="E655546" s="22"/>
      <c r="F655546" s="22"/>
      <c r="G655546" s="22"/>
      <c r="H655546" s="22"/>
    </row>
    <row r="655547" spans="2:8" x14ac:dyDescent="0.2">
      <c r="B655547" s="22"/>
      <c r="C655547" s="22"/>
      <c r="D655547" s="31"/>
      <c r="E655547" s="22"/>
      <c r="F655547" s="22"/>
      <c r="G655547" s="22"/>
      <c r="H655547" s="22"/>
    </row>
    <row r="655548" spans="2:8" x14ac:dyDescent="0.2">
      <c r="B655548" s="22"/>
      <c r="C655548" s="22"/>
      <c r="D655548" s="31"/>
      <c r="E655548" s="22"/>
      <c r="F655548" s="22"/>
      <c r="G655548" s="22"/>
      <c r="H655548" s="22"/>
    </row>
    <row r="655549" spans="2:8" x14ac:dyDescent="0.2">
      <c r="B655549" s="22"/>
      <c r="C655549" s="22"/>
      <c r="D655549" s="31"/>
      <c r="E655549" s="22"/>
      <c r="F655549" s="22"/>
      <c r="G655549" s="22"/>
      <c r="H655549" s="22"/>
    </row>
    <row r="655550" spans="2:8" x14ac:dyDescent="0.2">
      <c r="B655550" s="22"/>
      <c r="C655550" s="22"/>
      <c r="D655550" s="31"/>
      <c r="E655550" s="22"/>
      <c r="F655550" s="22"/>
      <c r="G655550" s="22"/>
      <c r="H655550" s="22"/>
    </row>
    <row r="655551" spans="2:8" x14ac:dyDescent="0.2">
      <c r="B655551" s="22"/>
      <c r="C655551" s="22"/>
      <c r="D655551" s="31"/>
      <c r="E655551" s="22"/>
      <c r="F655551" s="22"/>
      <c r="G655551" s="22"/>
      <c r="H655551" s="22"/>
    </row>
    <row r="655552" spans="2:8" x14ac:dyDescent="0.2">
      <c r="B655552" s="22"/>
      <c r="C655552" s="22"/>
      <c r="D655552" s="31"/>
      <c r="E655552" s="22"/>
      <c r="F655552" s="22"/>
      <c r="G655552" s="22"/>
      <c r="H655552" s="22"/>
    </row>
    <row r="655553" spans="2:8" x14ac:dyDescent="0.2">
      <c r="B655553" s="22"/>
      <c r="C655553" s="22"/>
      <c r="D655553" s="31"/>
      <c r="E655553" s="22"/>
      <c r="F655553" s="22"/>
      <c r="G655553" s="22"/>
      <c r="H655553" s="22"/>
    </row>
    <row r="655554" spans="2:8" x14ac:dyDescent="0.2">
      <c r="B655554" s="22"/>
      <c r="C655554" s="22"/>
      <c r="D655554" s="31"/>
      <c r="E655554" s="22"/>
      <c r="F655554" s="22"/>
      <c r="G655554" s="22"/>
      <c r="H655554" s="22"/>
    </row>
    <row r="655555" spans="2:8" x14ac:dyDescent="0.2">
      <c r="B655555" s="22"/>
      <c r="C655555" s="22"/>
      <c r="D655555" s="31"/>
      <c r="E655555" s="22"/>
      <c r="F655555" s="22"/>
      <c r="G655555" s="22"/>
      <c r="H655555" s="22"/>
    </row>
    <row r="655556" spans="2:8" x14ac:dyDescent="0.2">
      <c r="B655556" s="22"/>
      <c r="C655556" s="22"/>
      <c r="D655556" s="31"/>
      <c r="E655556" s="22"/>
      <c r="F655556" s="22"/>
      <c r="G655556" s="22"/>
      <c r="H655556" s="22"/>
    </row>
    <row r="655557" spans="2:8" x14ac:dyDescent="0.2">
      <c r="B655557" s="22"/>
      <c r="C655557" s="22"/>
      <c r="D655557" s="31"/>
      <c r="E655557" s="22"/>
      <c r="F655557" s="22"/>
      <c r="G655557" s="22"/>
      <c r="H655557" s="22"/>
    </row>
    <row r="655558" spans="2:8" x14ac:dyDescent="0.2">
      <c r="B655558" s="22"/>
      <c r="C655558" s="22"/>
      <c r="D655558" s="31"/>
      <c r="E655558" s="22"/>
      <c r="F655558" s="22"/>
      <c r="G655558" s="22"/>
      <c r="H655558" s="22"/>
    </row>
    <row r="655559" spans="2:8" x14ac:dyDescent="0.2">
      <c r="B655559" s="22"/>
      <c r="C655559" s="22"/>
      <c r="D655559" s="31"/>
      <c r="E655559" s="22"/>
      <c r="F655559" s="22"/>
      <c r="G655559" s="22"/>
      <c r="H655559" s="22"/>
    </row>
    <row r="655560" spans="2:8" x14ac:dyDescent="0.2">
      <c r="B655560" s="22"/>
      <c r="C655560" s="22"/>
      <c r="D655560" s="31"/>
      <c r="E655560" s="22"/>
      <c r="F655560" s="22"/>
      <c r="G655560" s="22"/>
      <c r="H655560" s="22"/>
    </row>
    <row r="655561" spans="2:8" x14ac:dyDescent="0.2">
      <c r="B655561" s="22"/>
      <c r="C655561" s="22"/>
      <c r="D655561" s="31"/>
      <c r="E655561" s="22"/>
      <c r="F655561" s="22"/>
      <c r="G655561" s="22"/>
      <c r="H655561" s="22"/>
    </row>
    <row r="655562" spans="2:8" x14ac:dyDescent="0.2">
      <c r="B655562" s="22"/>
      <c r="C655562" s="22"/>
      <c r="D655562" s="31"/>
      <c r="E655562" s="22"/>
      <c r="F655562" s="22"/>
      <c r="G655562" s="22"/>
      <c r="H655562" s="22"/>
    </row>
    <row r="655563" spans="2:8" x14ac:dyDescent="0.2">
      <c r="B655563" s="22"/>
      <c r="C655563" s="22"/>
      <c r="D655563" s="31"/>
      <c r="E655563" s="22"/>
      <c r="F655563" s="22"/>
      <c r="G655563" s="22"/>
      <c r="H655563" s="22"/>
    </row>
    <row r="655564" spans="2:8" x14ac:dyDescent="0.2">
      <c r="B655564" s="22"/>
      <c r="C655564" s="22"/>
      <c r="D655564" s="31"/>
      <c r="E655564" s="22"/>
      <c r="F655564" s="22"/>
      <c r="G655564" s="22"/>
      <c r="H655564" s="22"/>
    </row>
    <row r="655565" spans="2:8" x14ac:dyDescent="0.2">
      <c r="B655565" s="22"/>
      <c r="C655565" s="22"/>
      <c r="D655565" s="31"/>
      <c r="E655565" s="22"/>
      <c r="F655565" s="22"/>
      <c r="G655565" s="22"/>
      <c r="H655565" s="22"/>
    </row>
    <row r="655566" spans="2:8" x14ac:dyDescent="0.2">
      <c r="B655566" s="22"/>
      <c r="C655566" s="22"/>
      <c r="D655566" s="31"/>
      <c r="E655566" s="22"/>
      <c r="F655566" s="22"/>
      <c r="G655566" s="22"/>
      <c r="H655566" s="22"/>
    </row>
    <row r="655567" spans="2:8" x14ac:dyDescent="0.2">
      <c r="B655567" s="22"/>
      <c r="C655567" s="22"/>
      <c r="D655567" s="31"/>
      <c r="E655567" s="22"/>
      <c r="F655567" s="22"/>
      <c r="G655567" s="22"/>
      <c r="H655567" s="22"/>
    </row>
    <row r="655568" spans="2:8" x14ac:dyDescent="0.2">
      <c r="B655568" s="22"/>
      <c r="C655568" s="22"/>
      <c r="D655568" s="31"/>
      <c r="E655568" s="22"/>
      <c r="F655568" s="22"/>
      <c r="G655568" s="22"/>
      <c r="H655568" s="22"/>
    </row>
    <row r="655569" spans="2:8" x14ac:dyDescent="0.2">
      <c r="B655569" s="22"/>
      <c r="C655569" s="22"/>
      <c r="D655569" s="31"/>
      <c r="E655569" s="22"/>
      <c r="F655569" s="22"/>
      <c r="G655569" s="22"/>
      <c r="H655569" s="22"/>
    </row>
    <row r="655570" spans="2:8" x14ac:dyDescent="0.2">
      <c r="B655570" s="22"/>
      <c r="C655570" s="22"/>
      <c r="D655570" s="31"/>
      <c r="E655570" s="22"/>
      <c r="F655570" s="22"/>
      <c r="G655570" s="22"/>
      <c r="H655570" s="22"/>
    </row>
    <row r="655571" spans="2:8" x14ac:dyDescent="0.2">
      <c r="B655571" s="22"/>
      <c r="C655571" s="22"/>
      <c r="D655571" s="31"/>
      <c r="E655571" s="22"/>
      <c r="F655571" s="22"/>
      <c r="G655571" s="22"/>
      <c r="H655571" s="22"/>
    </row>
    <row r="655572" spans="2:8" x14ac:dyDescent="0.2">
      <c r="B655572" s="22"/>
      <c r="C655572" s="22"/>
      <c r="D655572" s="31"/>
      <c r="E655572" s="22"/>
      <c r="F655572" s="22"/>
      <c r="G655572" s="22"/>
      <c r="H655572" s="22"/>
    </row>
    <row r="655573" spans="2:8" x14ac:dyDescent="0.2">
      <c r="B655573" s="22"/>
      <c r="C655573" s="22"/>
      <c r="D655573" s="31"/>
      <c r="E655573" s="22"/>
      <c r="F655573" s="22"/>
      <c r="G655573" s="22"/>
      <c r="H655573" s="22"/>
    </row>
    <row r="655574" spans="2:8" x14ac:dyDescent="0.2">
      <c r="B655574" s="22"/>
      <c r="C655574" s="22"/>
      <c r="D655574" s="31"/>
      <c r="E655574" s="22"/>
      <c r="F655574" s="22"/>
      <c r="G655574" s="22"/>
      <c r="H655574" s="22"/>
    </row>
    <row r="655575" spans="2:8" x14ac:dyDescent="0.2">
      <c r="B655575" s="22"/>
      <c r="C655575" s="22"/>
      <c r="D655575" s="31"/>
      <c r="E655575" s="22"/>
      <c r="F655575" s="22"/>
      <c r="G655575" s="22"/>
      <c r="H655575" s="22"/>
    </row>
    <row r="655576" spans="2:8" x14ac:dyDescent="0.2">
      <c r="B655576" s="22"/>
      <c r="C655576" s="22"/>
      <c r="D655576" s="31"/>
      <c r="E655576" s="22"/>
      <c r="F655576" s="22"/>
      <c r="G655576" s="22"/>
      <c r="H655576" s="22"/>
    </row>
    <row r="655577" spans="2:8" x14ac:dyDescent="0.2">
      <c r="B655577" s="22"/>
      <c r="C655577" s="22"/>
      <c r="D655577" s="31"/>
      <c r="E655577" s="22"/>
      <c r="F655577" s="22"/>
      <c r="G655577" s="22"/>
      <c r="H655577" s="22"/>
    </row>
    <row r="655578" spans="2:8" x14ac:dyDescent="0.2">
      <c r="B655578" s="22"/>
      <c r="C655578" s="22"/>
      <c r="D655578" s="31"/>
      <c r="E655578" s="22"/>
      <c r="F655578" s="22"/>
      <c r="G655578" s="22"/>
      <c r="H655578" s="22"/>
    </row>
    <row r="655579" spans="2:8" x14ac:dyDescent="0.2">
      <c r="B655579" s="22"/>
      <c r="C655579" s="22"/>
      <c r="D655579" s="31"/>
      <c r="E655579" s="22"/>
      <c r="F655579" s="22"/>
      <c r="G655579" s="22"/>
      <c r="H655579" s="22"/>
    </row>
    <row r="655580" spans="2:8" x14ac:dyDescent="0.2">
      <c r="B655580" s="22"/>
      <c r="C655580" s="22"/>
      <c r="D655580" s="31"/>
      <c r="E655580" s="22"/>
      <c r="F655580" s="22"/>
      <c r="G655580" s="22"/>
      <c r="H655580" s="22"/>
    </row>
    <row r="655581" spans="2:8" x14ac:dyDescent="0.2">
      <c r="B655581" s="22"/>
      <c r="C655581" s="22"/>
      <c r="D655581" s="31"/>
      <c r="E655581" s="22"/>
      <c r="F655581" s="22"/>
      <c r="G655581" s="22"/>
      <c r="H655581" s="22"/>
    </row>
    <row r="655582" spans="2:8" x14ac:dyDescent="0.2">
      <c r="B655582" s="23"/>
      <c r="C655582" s="23"/>
      <c r="D655582" s="31"/>
      <c r="E655582" s="23"/>
      <c r="F655582" s="23"/>
      <c r="G655582" s="23"/>
      <c r="H655582" s="22"/>
    </row>
    <row r="655583" spans="2:8" x14ac:dyDescent="0.2">
      <c r="B655583" s="24"/>
      <c r="C655583" s="24"/>
      <c r="D655583" s="32"/>
      <c r="E655583" s="24"/>
      <c r="F655583" s="24"/>
      <c r="G655583" s="24"/>
      <c r="H655583" s="23"/>
    </row>
    <row r="655584" spans="2:8" x14ac:dyDescent="0.2">
      <c r="B655584" s="25"/>
      <c r="C655584" s="25"/>
      <c r="D655584" s="31"/>
      <c r="E655584" s="25"/>
      <c r="F655584" s="25"/>
      <c r="G655584" s="25"/>
      <c r="H655584" s="24"/>
    </row>
    <row r="655585" spans="2:8" x14ac:dyDescent="0.2">
      <c r="B655585" s="25"/>
      <c r="C655585" s="25"/>
      <c r="D655585" s="31"/>
      <c r="E655585" s="25"/>
      <c r="F655585" s="25"/>
      <c r="G655585" s="25"/>
      <c r="H655585" s="25"/>
    </row>
    <row r="655586" spans="2:8" x14ac:dyDescent="0.2">
      <c r="B655586" s="25"/>
      <c r="C655586" s="25"/>
      <c r="D655586" s="31"/>
      <c r="E655586" s="25"/>
      <c r="F655586" s="25"/>
      <c r="G655586" s="25"/>
      <c r="H655586" s="25"/>
    </row>
    <row r="655587" spans="2:8" x14ac:dyDescent="0.2">
      <c r="B655587" s="25"/>
      <c r="C655587" s="25"/>
      <c r="D655587" s="31"/>
      <c r="E655587" s="25"/>
      <c r="F655587" s="25"/>
      <c r="G655587" s="25"/>
      <c r="H655587" s="25"/>
    </row>
    <row r="655588" spans="2:8" x14ac:dyDescent="0.2">
      <c r="B655588" s="25"/>
      <c r="C655588" s="25"/>
      <c r="D655588" s="31"/>
      <c r="E655588" s="25"/>
      <c r="F655588" s="25"/>
      <c r="G655588" s="25"/>
      <c r="H655588" s="25"/>
    </row>
    <row r="655589" spans="2:8" x14ac:dyDescent="0.2">
      <c r="B655589" s="25"/>
      <c r="C655589" s="25"/>
      <c r="D655589" s="31"/>
      <c r="E655589" s="25"/>
      <c r="F655589" s="25"/>
      <c r="G655589" s="25"/>
      <c r="H655589" s="25"/>
    </row>
    <row r="655590" spans="2:8" x14ac:dyDescent="0.2">
      <c r="B655590" s="21"/>
      <c r="C655590" s="21"/>
      <c r="D655590" s="31"/>
      <c r="E655590" s="21"/>
      <c r="F655590" s="21"/>
      <c r="G655590" s="21"/>
      <c r="H655590" s="25"/>
    </row>
    <row r="655591" spans="2:8" x14ac:dyDescent="0.2">
      <c r="B655591" s="25"/>
      <c r="C655591" s="25"/>
      <c r="D655591" s="31"/>
      <c r="E655591" s="25"/>
      <c r="F655591" s="25"/>
      <c r="G655591" s="25"/>
      <c r="H655591" s="21"/>
    </row>
    <row r="655592" spans="2:8" x14ac:dyDescent="0.2">
      <c r="B655592" s="25"/>
      <c r="C655592" s="25"/>
      <c r="D655592" s="31"/>
      <c r="E655592" s="25"/>
      <c r="F655592" s="25"/>
      <c r="G655592" s="25"/>
      <c r="H655592" s="25"/>
    </row>
    <row r="655593" spans="2:8" x14ac:dyDescent="0.2">
      <c r="B655593" s="25"/>
      <c r="C655593" s="25"/>
      <c r="D655593" s="31"/>
      <c r="E655593" s="25"/>
      <c r="F655593" s="25"/>
      <c r="G655593" s="25"/>
      <c r="H655593" s="25"/>
    </row>
    <row r="655594" spans="2:8" x14ac:dyDescent="0.2">
      <c r="B655594" s="25"/>
      <c r="C655594" s="25"/>
      <c r="D655594" s="31"/>
      <c r="E655594" s="25"/>
      <c r="F655594" s="25"/>
      <c r="G655594" s="25"/>
      <c r="H655594" s="25"/>
    </row>
    <row r="655595" spans="2:8" x14ac:dyDescent="0.2">
      <c r="B655595" s="25"/>
      <c r="C655595" s="25"/>
      <c r="D655595" s="31"/>
      <c r="E655595" s="25"/>
      <c r="F655595" s="25"/>
      <c r="G655595" s="25"/>
      <c r="H655595" s="25"/>
    </row>
    <row r="655596" spans="2:8" x14ac:dyDescent="0.2">
      <c r="B655596" s="25"/>
      <c r="C655596" s="25"/>
      <c r="D655596" s="31"/>
      <c r="E655596" s="25"/>
      <c r="F655596" s="25"/>
      <c r="G655596" s="25"/>
      <c r="H655596" s="25"/>
    </row>
    <row r="655597" spans="2:8" x14ac:dyDescent="0.2">
      <c r="B655597" s="25"/>
      <c r="C655597" s="25"/>
      <c r="D655597" s="31"/>
      <c r="E655597" s="25"/>
      <c r="F655597" s="25"/>
      <c r="G655597" s="25"/>
      <c r="H655597" s="25"/>
    </row>
    <row r="655598" spans="2:8" x14ac:dyDescent="0.2">
      <c r="B655598" s="25"/>
      <c r="C655598" s="25"/>
      <c r="D655598" s="31"/>
      <c r="E655598" s="25"/>
      <c r="F655598" s="25"/>
      <c r="G655598" s="25"/>
      <c r="H655598" s="25"/>
    </row>
    <row r="655599" spans="2:8" x14ac:dyDescent="0.2">
      <c r="B655599" s="25"/>
      <c r="C655599" s="25"/>
      <c r="D655599" s="31"/>
      <c r="E655599" s="25"/>
      <c r="F655599" s="25"/>
      <c r="G655599" s="25"/>
      <c r="H655599" s="25"/>
    </row>
    <row r="655600" spans="2:8" x14ac:dyDescent="0.2">
      <c r="B655600" s="25"/>
      <c r="C655600" s="25"/>
      <c r="D655600" s="31"/>
      <c r="E655600" s="25"/>
      <c r="F655600" s="25"/>
      <c r="G655600" s="25"/>
      <c r="H655600" s="25"/>
    </row>
    <row r="655601" spans="2:8" x14ac:dyDescent="0.2">
      <c r="B655601" s="25"/>
      <c r="C655601" s="25"/>
      <c r="D655601" s="31"/>
      <c r="E655601" s="25"/>
      <c r="F655601" s="25"/>
      <c r="G655601" s="25"/>
      <c r="H655601" s="25"/>
    </row>
    <row r="655602" spans="2:8" x14ac:dyDescent="0.2">
      <c r="B655602" s="25"/>
      <c r="C655602" s="25"/>
      <c r="D655602" s="31"/>
      <c r="E655602" s="25"/>
      <c r="F655602" s="25"/>
      <c r="G655602" s="25"/>
      <c r="H655602" s="25"/>
    </row>
    <row r="655603" spans="2:8" x14ac:dyDescent="0.2">
      <c r="B655603" s="25"/>
      <c r="C655603" s="25"/>
      <c r="D655603" s="31"/>
      <c r="E655603" s="25"/>
      <c r="F655603" s="25"/>
      <c r="G655603" s="25"/>
      <c r="H655603" s="25"/>
    </row>
    <row r="655604" spans="2:8" x14ac:dyDescent="0.2">
      <c r="B655604" s="25"/>
      <c r="C655604" s="25"/>
      <c r="D655604" s="31"/>
      <c r="E655604" s="25"/>
      <c r="F655604" s="25"/>
      <c r="G655604" s="25"/>
      <c r="H655604" s="25"/>
    </row>
    <row r="655605" spans="2:8" x14ac:dyDescent="0.2">
      <c r="B655605" s="25"/>
      <c r="C655605" s="25"/>
      <c r="D655605" s="31"/>
      <c r="E655605" s="25"/>
      <c r="F655605" s="25"/>
      <c r="G655605" s="25"/>
      <c r="H655605" s="25"/>
    </row>
    <row r="655606" spans="2:8" x14ac:dyDescent="0.2">
      <c r="B655606" s="25"/>
      <c r="C655606" s="25"/>
      <c r="D655606" s="31"/>
      <c r="E655606" s="25"/>
      <c r="F655606" s="25"/>
      <c r="G655606" s="25"/>
      <c r="H655606" s="25"/>
    </row>
    <row r="655607" spans="2:8" x14ac:dyDescent="0.2">
      <c r="B655607" s="25"/>
      <c r="C655607" s="25"/>
      <c r="D655607" s="31"/>
      <c r="E655607" s="25"/>
      <c r="F655607" s="25"/>
      <c r="G655607" s="25"/>
      <c r="H655607" s="25"/>
    </row>
    <row r="655608" spans="2:8" x14ac:dyDescent="0.2">
      <c r="B655608" s="25"/>
      <c r="C655608" s="25"/>
      <c r="D655608" s="31"/>
      <c r="E655608" s="25"/>
      <c r="F655608" s="25"/>
      <c r="G655608" s="25"/>
      <c r="H655608" s="25"/>
    </row>
    <row r="655609" spans="2:8" x14ac:dyDescent="0.2">
      <c r="B655609" s="25"/>
      <c r="C655609" s="25"/>
      <c r="D655609" s="31"/>
      <c r="E655609" s="25"/>
      <c r="F655609" s="25"/>
      <c r="G655609" s="25"/>
      <c r="H655609" s="25"/>
    </row>
    <row r="655610" spans="2:8" x14ac:dyDescent="0.2">
      <c r="B655610" s="25"/>
      <c r="C655610" s="25"/>
      <c r="D655610" s="31"/>
      <c r="E655610" s="25"/>
      <c r="F655610" s="25"/>
      <c r="G655610" s="25"/>
      <c r="H655610" s="25"/>
    </row>
    <row r="655611" spans="2:8" x14ac:dyDescent="0.2">
      <c r="B655611" s="25"/>
      <c r="C655611" s="25"/>
      <c r="D655611" s="31"/>
      <c r="E655611" s="25"/>
      <c r="F655611" s="25"/>
      <c r="G655611" s="25"/>
      <c r="H655611" s="25"/>
    </row>
    <row r="655612" spans="2:8" x14ac:dyDescent="0.2">
      <c r="B655612" s="25"/>
      <c r="C655612" s="25"/>
      <c r="D655612" s="31"/>
      <c r="E655612" s="25"/>
      <c r="F655612" s="25"/>
      <c r="G655612" s="25"/>
      <c r="H655612" s="25"/>
    </row>
    <row r="655613" spans="2:8" x14ac:dyDescent="0.2">
      <c r="B655613" s="25"/>
      <c r="C655613" s="25"/>
      <c r="D655613" s="31"/>
      <c r="E655613" s="25"/>
      <c r="F655613" s="25"/>
      <c r="G655613" s="25"/>
      <c r="H655613" s="25"/>
    </row>
    <row r="655614" spans="2:8" x14ac:dyDescent="0.2">
      <c r="B655614" s="25"/>
      <c r="C655614" s="25"/>
      <c r="D655614" s="31"/>
      <c r="E655614" s="25"/>
      <c r="F655614" s="25"/>
      <c r="G655614" s="25"/>
      <c r="H655614" s="25"/>
    </row>
    <row r="655615" spans="2:8" x14ac:dyDescent="0.2">
      <c r="B655615" s="25"/>
      <c r="C655615" s="25"/>
      <c r="D655615" s="31"/>
      <c r="E655615" s="25"/>
      <c r="F655615" s="25"/>
      <c r="G655615" s="25"/>
      <c r="H655615" s="25"/>
    </row>
    <row r="655616" spans="2:8" x14ac:dyDescent="0.2">
      <c r="B655616" s="25"/>
      <c r="C655616" s="25"/>
      <c r="D655616" s="31"/>
      <c r="E655616" s="25"/>
      <c r="F655616" s="25"/>
      <c r="G655616" s="25"/>
      <c r="H655616" s="25"/>
    </row>
    <row r="655617" spans="2:8" x14ac:dyDescent="0.2">
      <c r="B655617" s="25"/>
      <c r="C655617" s="25"/>
      <c r="D655617" s="31"/>
      <c r="E655617" s="25"/>
      <c r="F655617" s="25"/>
      <c r="G655617" s="25"/>
      <c r="H655617" s="25"/>
    </row>
    <row r="655618" spans="2:8" x14ac:dyDescent="0.2">
      <c r="B655618" s="25"/>
      <c r="C655618" s="25"/>
      <c r="D655618" s="31"/>
      <c r="E655618" s="25"/>
      <c r="F655618" s="25"/>
      <c r="G655618" s="25"/>
      <c r="H655618" s="25"/>
    </row>
    <row r="655619" spans="2:8" x14ac:dyDescent="0.2">
      <c r="B655619" s="25"/>
      <c r="C655619" s="25"/>
      <c r="D655619" s="31"/>
      <c r="E655619" s="25"/>
      <c r="F655619" s="25"/>
      <c r="G655619" s="25"/>
      <c r="H655619" s="25"/>
    </row>
    <row r="655620" spans="2:8" x14ac:dyDescent="0.2">
      <c r="B655620" s="25"/>
      <c r="C655620" s="25"/>
      <c r="D655620" s="31"/>
      <c r="E655620" s="25"/>
      <c r="F655620" s="25"/>
      <c r="G655620" s="25"/>
      <c r="H655620" s="25"/>
    </row>
    <row r="655621" spans="2:8" x14ac:dyDescent="0.2">
      <c r="B655621" s="25"/>
      <c r="C655621" s="25"/>
      <c r="D655621" s="31"/>
      <c r="E655621" s="25"/>
      <c r="F655621" s="25"/>
      <c r="G655621" s="25"/>
      <c r="H655621" s="25"/>
    </row>
    <row r="655622" spans="2:8" x14ac:dyDescent="0.2">
      <c r="B655622" s="25"/>
      <c r="C655622" s="25"/>
      <c r="D655622" s="31"/>
      <c r="E655622" s="25"/>
      <c r="F655622" s="25"/>
      <c r="G655622" s="25"/>
      <c r="H655622" s="25"/>
    </row>
    <row r="655623" spans="2:8" x14ac:dyDescent="0.2">
      <c r="B655623" s="25"/>
      <c r="C655623" s="25"/>
      <c r="D655623" s="31"/>
      <c r="E655623" s="25"/>
      <c r="F655623" s="25"/>
      <c r="G655623" s="25"/>
      <c r="H655623" s="25"/>
    </row>
    <row r="655624" spans="2:8" x14ac:dyDescent="0.2">
      <c r="B655624" s="25"/>
      <c r="C655624" s="25"/>
      <c r="D655624" s="31"/>
      <c r="E655624" s="25"/>
      <c r="F655624" s="25"/>
      <c r="G655624" s="25"/>
      <c r="H655624" s="25"/>
    </row>
    <row r="655625" spans="2:8" x14ac:dyDescent="0.2">
      <c r="B655625" s="25"/>
      <c r="C655625" s="25"/>
      <c r="D655625" s="31"/>
      <c r="E655625" s="25"/>
      <c r="F655625" s="25"/>
      <c r="G655625" s="25"/>
      <c r="H655625" s="25"/>
    </row>
    <row r="655626" spans="2:8" x14ac:dyDescent="0.2">
      <c r="B655626" s="25"/>
      <c r="C655626" s="25"/>
      <c r="D655626" s="31"/>
      <c r="E655626" s="25"/>
      <c r="F655626" s="25"/>
      <c r="G655626" s="25"/>
      <c r="H655626" s="25"/>
    </row>
    <row r="655627" spans="2:8" x14ac:dyDescent="0.2">
      <c r="B655627" s="25"/>
      <c r="C655627" s="25"/>
      <c r="D655627" s="31"/>
      <c r="E655627" s="25"/>
      <c r="F655627" s="25"/>
      <c r="G655627" s="25"/>
      <c r="H655627" s="25"/>
    </row>
    <row r="655628" spans="2:8" x14ac:dyDescent="0.2">
      <c r="B655628" s="25"/>
      <c r="C655628" s="25"/>
      <c r="D655628" s="31"/>
      <c r="E655628" s="25"/>
      <c r="F655628" s="25"/>
      <c r="G655628" s="25"/>
      <c r="H655628" s="25"/>
    </row>
    <row r="655629" spans="2:8" x14ac:dyDescent="0.2">
      <c r="B655629" s="25"/>
      <c r="C655629" s="25"/>
      <c r="D655629" s="31"/>
      <c r="E655629" s="25"/>
      <c r="F655629" s="25"/>
      <c r="G655629" s="25"/>
      <c r="H655629" s="25"/>
    </row>
    <row r="655630" spans="2:8" x14ac:dyDescent="0.2">
      <c r="B655630" s="25"/>
      <c r="C655630" s="25"/>
      <c r="D655630" s="31"/>
      <c r="E655630" s="25"/>
      <c r="F655630" s="25"/>
      <c r="G655630" s="25"/>
      <c r="H655630" s="25"/>
    </row>
    <row r="655631" spans="2:8" x14ac:dyDescent="0.2">
      <c r="B655631" s="25"/>
      <c r="C655631" s="25"/>
      <c r="D655631" s="31"/>
      <c r="E655631" s="25"/>
      <c r="F655631" s="25"/>
      <c r="G655631" s="25"/>
      <c r="H655631" s="25"/>
    </row>
    <row r="655632" spans="2:8" x14ac:dyDescent="0.2">
      <c r="B655632" s="25"/>
      <c r="C655632" s="25"/>
      <c r="D655632" s="31"/>
      <c r="E655632" s="25"/>
      <c r="F655632" s="25"/>
      <c r="G655632" s="25"/>
      <c r="H655632" s="25"/>
    </row>
    <row r="655633" spans="2:8" x14ac:dyDescent="0.2">
      <c r="B655633" s="25"/>
      <c r="C655633" s="25"/>
      <c r="D655633" s="31"/>
      <c r="E655633" s="25"/>
      <c r="F655633" s="25"/>
      <c r="G655633" s="25"/>
      <c r="H655633" s="25"/>
    </row>
    <row r="655634" spans="2:8" x14ac:dyDescent="0.2">
      <c r="B655634" s="25"/>
      <c r="C655634" s="25"/>
      <c r="D655634" s="31"/>
      <c r="E655634" s="25"/>
      <c r="F655634" s="25"/>
      <c r="G655634" s="25"/>
      <c r="H655634" s="25"/>
    </row>
    <row r="655635" spans="2:8" x14ac:dyDescent="0.2">
      <c r="B655635" s="25"/>
      <c r="C655635" s="25"/>
      <c r="D655635" s="31"/>
      <c r="E655635" s="25"/>
      <c r="F655635" s="25"/>
      <c r="G655635" s="25"/>
      <c r="H655635" s="25"/>
    </row>
    <row r="655636" spans="2:8" x14ac:dyDescent="0.2">
      <c r="B655636" s="25"/>
      <c r="C655636" s="25"/>
      <c r="D655636" s="31"/>
      <c r="E655636" s="25"/>
      <c r="F655636" s="25"/>
      <c r="G655636" s="25"/>
      <c r="H655636" s="25"/>
    </row>
    <row r="655637" spans="2:8" x14ac:dyDescent="0.2">
      <c r="B655637" s="25"/>
      <c r="C655637" s="25"/>
      <c r="D655637" s="31"/>
      <c r="E655637" s="25"/>
      <c r="F655637" s="25"/>
      <c r="G655637" s="25"/>
      <c r="H655637" s="25"/>
    </row>
    <row r="655638" spans="2:8" x14ac:dyDescent="0.2">
      <c r="B655638" s="25"/>
      <c r="C655638" s="25"/>
      <c r="D655638" s="31"/>
      <c r="E655638" s="25"/>
      <c r="F655638" s="25"/>
      <c r="G655638" s="25"/>
      <c r="H655638" s="25"/>
    </row>
    <row r="655639" spans="2:8" x14ac:dyDescent="0.2">
      <c r="B655639" s="25"/>
      <c r="C655639" s="25"/>
      <c r="D655639" s="31"/>
      <c r="E655639" s="25"/>
      <c r="F655639" s="25"/>
      <c r="G655639" s="25"/>
      <c r="H655639" s="25"/>
    </row>
    <row r="655640" spans="2:8" x14ac:dyDescent="0.2">
      <c r="B655640" s="25"/>
      <c r="C655640" s="25"/>
      <c r="D655640" s="31"/>
      <c r="E655640" s="25"/>
      <c r="F655640" s="25"/>
      <c r="G655640" s="25"/>
      <c r="H655640" s="25"/>
    </row>
    <row r="655641" spans="2:8" x14ac:dyDescent="0.2">
      <c r="B655641" s="25"/>
      <c r="C655641" s="25"/>
      <c r="D655641" s="31"/>
      <c r="E655641" s="25"/>
      <c r="F655641" s="25"/>
      <c r="G655641" s="25"/>
      <c r="H655641" s="25"/>
    </row>
    <row r="655642" spans="2:8" x14ac:dyDescent="0.2">
      <c r="B655642" s="25"/>
      <c r="C655642" s="25"/>
      <c r="D655642" s="31"/>
      <c r="E655642" s="25"/>
      <c r="F655642" s="25"/>
      <c r="G655642" s="25"/>
      <c r="H655642" s="25"/>
    </row>
    <row r="655643" spans="2:8" x14ac:dyDescent="0.2">
      <c r="B655643" s="25"/>
      <c r="C655643" s="25"/>
      <c r="D655643" s="31"/>
      <c r="E655643" s="25"/>
      <c r="F655643" s="25"/>
      <c r="G655643" s="25"/>
      <c r="H655643" s="25"/>
    </row>
    <row r="655644" spans="2:8" x14ac:dyDescent="0.2">
      <c r="B655644" s="25"/>
      <c r="C655644" s="25"/>
      <c r="D655644" s="31"/>
      <c r="E655644" s="25"/>
      <c r="F655644" s="25"/>
      <c r="G655644" s="25"/>
      <c r="H655644" s="25"/>
    </row>
    <row r="655645" spans="2:8" x14ac:dyDescent="0.2">
      <c r="B655645" s="25"/>
      <c r="C655645" s="25"/>
      <c r="D655645" s="31"/>
      <c r="E655645" s="25"/>
      <c r="F655645" s="25"/>
      <c r="G655645" s="25"/>
      <c r="H655645" s="25"/>
    </row>
    <row r="655646" spans="2:8" x14ac:dyDescent="0.2">
      <c r="B655646" s="25"/>
      <c r="C655646" s="25"/>
      <c r="D655646" s="31"/>
      <c r="E655646" s="25"/>
      <c r="F655646" s="25"/>
      <c r="G655646" s="25"/>
      <c r="H655646" s="25"/>
    </row>
    <row r="655647" spans="2:8" x14ac:dyDescent="0.2">
      <c r="B655647" s="25"/>
      <c r="C655647" s="25"/>
      <c r="D655647" s="31"/>
      <c r="E655647" s="25"/>
      <c r="F655647" s="25"/>
      <c r="G655647" s="25"/>
      <c r="H655647" s="25"/>
    </row>
    <row r="655648" spans="2:8" x14ac:dyDescent="0.2">
      <c r="B655648" s="25"/>
      <c r="C655648" s="25"/>
      <c r="D655648" s="31"/>
      <c r="E655648" s="25"/>
      <c r="F655648" s="25"/>
      <c r="G655648" s="25"/>
      <c r="H655648" s="25"/>
    </row>
    <row r="655649" spans="2:8" x14ac:dyDescent="0.2">
      <c r="B655649" s="25"/>
      <c r="C655649" s="25"/>
      <c r="D655649" s="31"/>
      <c r="E655649" s="25"/>
      <c r="F655649" s="25"/>
      <c r="G655649" s="25"/>
      <c r="H655649" s="25"/>
    </row>
    <row r="655650" spans="2:8" x14ac:dyDescent="0.2">
      <c r="B655650" s="25"/>
      <c r="C655650" s="25"/>
      <c r="D655650" s="31"/>
      <c r="E655650" s="25"/>
      <c r="F655650" s="25"/>
      <c r="G655650" s="25"/>
      <c r="H655650" s="25"/>
    </row>
    <row r="655651" spans="2:8" x14ac:dyDescent="0.2">
      <c r="B655651" s="25"/>
      <c r="C655651" s="25"/>
      <c r="D655651" s="31"/>
      <c r="E655651" s="25"/>
      <c r="F655651" s="25"/>
      <c r="G655651" s="25"/>
      <c r="H655651" s="25"/>
    </row>
    <row r="655652" spans="2:8" x14ac:dyDescent="0.2">
      <c r="B655652" s="25"/>
      <c r="C655652" s="25"/>
      <c r="D655652" s="31"/>
      <c r="E655652" s="25"/>
      <c r="F655652" s="25"/>
      <c r="G655652" s="25"/>
      <c r="H655652" s="25"/>
    </row>
    <row r="655653" spans="2:8" x14ac:dyDescent="0.2">
      <c r="B655653" s="25"/>
      <c r="C655653" s="25"/>
      <c r="D655653" s="31"/>
      <c r="E655653" s="25"/>
      <c r="F655653" s="25"/>
      <c r="G655653" s="25"/>
      <c r="H655653" s="25"/>
    </row>
    <row r="655654" spans="2:8" x14ac:dyDescent="0.2">
      <c r="B655654" s="25"/>
      <c r="C655654" s="25"/>
      <c r="D655654" s="31"/>
      <c r="E655654" s="25"/>
      <c r="F655654" s="25"/>
      <c r="G655654" s="25"/>
      <c r="H655654" s="25"/>
    </row>
    <row r="655655" spans="2:8" x14ac:dyDescent="0.2">
      <c r="B655655" s="25"/>
      <c r="C655655" s="25"/>
      <c r="D655655" s="31"/>
      <c r="E655655" s="25"/>
      <c r="F655655" s="25"/>
      <c r="G655655" s="25"/>
      <c r="H655655" s="25"/>
    </row>
    <row r="655656" spans="2:8" x14ac:dyDescent="0.2">
      <c r="B655656" s="25"/>
      <c r="C655656" s="25"/>
      <c r="D655656" s="31"/>
      <c r="E655656" s="25"/>
      <c r="F655656" s="25"/>
      <c r="G655656" s="25"/>
      <c r="H655656" s="25"/>
    </row>
    <row r="655657" spans="2:8" x14ac:dyDescent="0.2">
      <c r="B655657" s="25"/>
      <c r="C655657" s="25"/>
      <c r="D655657" s="31"/>
      <c r="E655657" s="25"/>
      <c r="F655657" s="25"/>
      <c r="G655657" s="25"/>
      <c r="H655657" s="25"/>
    </row>
    <row r="655658" spans="2:8" x14ac:dyDescent="0.2">
      <c r="B655658" s="25"/>
      <c r="C655658" s="25"/>
      <c r="D655658" s="31"/>
      <c r="E655658" s="25"/>
      <c r="F655658" s="25"/>
      <c r="G655658" s="25"/>
      <c r="H655658" s="25"/>
    </row>
    <row r="655659" spans="2:8" x14ac:dyDescent="0.2">
      <c r="B655659" s="25"/>
      <c r="C655659" s="25"/>
      <c r="D655659" s="31"/>
      <c r="E655659" s="25"/>
      <c r="F655659" s="25"/>
      <c r="G655659" s="25"/>
      <c r="H655659" s="25"/>
    </row>
    <row r="655660" spans="2:8" x14ac:dyDescent="0.2">
      <c r="B655660" s="25"/>
      <c r="C655660" s="25"/>
      <c r="D655660" s="31"/>
      <c r="E655660" s="25"/>
      <c r="F655660" s="25"/>
      <c r="G655660" s="25"/>
      <c r="H655660" s="25"/>
    </row>
    <row r="655661" spans="2:8" x14ac:dyDescent="0.2">
      <c r="B655661" s="25"/>
      <c r="C655661" s="25"/>
      <c r="D655661" s="31"/>
      <c r="E655661" s="25"/>
      <c r="F655661" s="25"/>
      <c r="G655661" s="25"/>
      <c r="H655661" s="25"/>
    </row>
    <row r="655662" spans="2:8" x14ac:dyDescent="0.2">
      <c r="B655662" s="25"/>
      <c r="C655662" s="25"/>
      <c r="D655662" s="31"/>
      <c r="E655662" s="25"/>
      <c r="F655662" s="25"/>
      <c r="G655662" s="25"/>
      <c r="H655662" s="25"/>
    </row>
    <row r="655663" spans="2:8" x14ac:dyDescent="0.2">
      <c r="B655663" s="25"/>
      <c r="C655663" s="25"/>
      <c r="D655663" s="31"/>
      <c r="E655663" s="25"/>
      <c r="F655663" s="25"/>
      <c r="G655663" s="25"/>
      <c r="H655663" s="25"/>
    </row>
    <row r="655664" spans="2:8" x14ac:dyDescent="0.2">
      <c r="B655664" s="25"/>
      <c r="C655664" s="25"/>
      <c r="D655664" s="31"/>
      <c r="E655664" s="25"/>
      <c r="F655664" s="25"/>
      <c r="G655664" s="25"/>
      <c r="H655664" s="25"/>
    </row>
    <row r="655665" spans="2:8" x14ac:dyDescent="0.2">
      <c r="B655665" s="25"/>
      <c r="C655665" s="25"/>
      <c r="D655665" s="31"/>
      <c r="E655665" s="25"/>
      <c r="F655665" s="25"/>
      <c r="G655665" s="25"/>
      <c r="H655665" s="25"/>
    </row>
    <row r="655666" spans="2:8" x14ac:dyDescent="0.2">
      <c r="B655666" s="25"/>
      <c r="C655666" s="25"/>
      <c r="D655666" s="31"/>
      <c r="E655666" s="25"/>
      <c r="F655666" s="25"/>
      <c r="G655666" s="25"/>
      <c r="H655666" s="25"/>
    </row>
    <row r="655667" spans="2:8" x14ac:dyDescent="0.2">
      <c r="B655667" s="25"/>
      <c r="C655667" s="25"/>
      <c r="D655667" s="31"/>
      <c r="E655667" s="25"/>
      <c r="F655667" s="25"/>
      <c r="G655667" s="25"/>
      <c r="H655667" s="25"/>
    </row>
    <row r="655668" spans="2:8" x14ac:dyDescent="0.2">
      <c r="B655668" s="25"/>
      <c r="C655668" s="25"/>
      <c r="D655668" s="31"/>
      <c r="E655668" s="25"/>
      <c r="F655668" s="25"/>
      <c r="G655668" s="25"/>
      <c r="H655668" s="25"/>
    </row>
    <row r="655669" spans="2:8" x14ac:dyDescent="0.2">
      <c r="B655669" s="25"/>
      <c r="C655669" s="25"/>
      <c r="D655669" s="31"/>
      <c r="E655669" s="25"/>
      <c r="F655669" s="25"/>
      <c r="G655669" s="25"/>
      <c r="H655669" s="25"/>
    </row>
    <row r="655670" spans="2:8" x14ac:dyDescent="0.2">
      <c r="B655670" s="25"/>
      <c r="C655670" s="25"/>
      <c r="D655670" s="31"/>
      <c r="E655670" s="25"/>
      <c r="F655670" s="25"/>
      <c r="G655670" s="25"/>
      <c r="H655670" s="25"/>
    </row>
    <row r="655671" spans="2:8" x14ac:dyDescent="0.2">
      <c r="B655671" s="25"/>
      <c r="C655671" s="25"/>
      <c r="D655671" s="31"/>
      <c r="E655671" s="25"/>
      <c r="F655671" s="25"/>
      <c r="G655671" s="25"/>
      <c r="H655671" s="25"/>
    </row>
    <row r="655672" spans="2:8" x14ac:dyDescent="0.2">
      <c r="B655672" s="25"/>
      <c r="C655672" s="25"/>
      <c r="D655672" s="31"/>
      <c r="E655672" s="25"/>
      <c r="F655672" s="25"/>
      <c r="G655672" s="25"/>
      <c r="H655672" s="25"/>
    </row>
    <row r="655673" spans="2:8" x14ac:dyDescent="0.2">
      <c r="B655673" s="25"/>
      <c r="C655673" s="25"/>
      <c r="D655673" s="31"/>
      <c r="E655673" s="25"/>
      <c r="F655673" s="25"/>
      <c r="G655673" s="25"/>
      <c r="H655673" s="25"/>
    </row>
    <row r="655674" spans="2:8" x14ac:dyDescent="0.2">
      <c r="B655674" s="25"/>
      <c r="C655674" s="25"/>
      <c r="D655674" s="31"/>
      <c r="E655674" s="25"/>
      <c r="F655674" s="25"/>
      <c r="G655674" s="25"/>
      <c r="H655674" s="25"/>
    </row>
    <row r="655675" spans="2:8" x14ac:dyDescent="0.2">
      <c r="B655675" s="25"/>
      <c r="C655675" s="25"/>
      <c r="D655675" s="31"/>
      <c r="E655675" s="25"/>
      <c r="F655675" s="25"/>
      <c r="G655675" s="25"/>
      <c r="H655675" s="25"/>
    </row>
    <row r="655676" spans="2:8" x14ac:dyDescent="0.2">
      <c r="B655676" s="25"/>
      <c r="C655676" s="25"/>
      <c r="D655676" s="31"/>
      <c r="E655676" s="25"/>
      <c r="F655676" s="25"/>
      <c r="G655676" s="25"/>
      <c r="H655676" s="25"/>
    </row>
    <row r="655677" spans="2:8" x14ac:dyDescent="0.2">
      <c r="B655677" s="25"/>
      <c r="C655677" s="25"/>
      <c r="D655677" s="31"/>
      <c r="E655677" s="25"/>
      <c r="F655677" s="25"/>
      <c r="G655677" s="25"/>
      <c r="H655677" s="25"/>
    </row>
    <row r="655678" spans="2:8" x14ac:dyDescent="0.2">
      <c r="B655678" s="25"/>
      <c r="C655678" s="25"/>
      <c r="D655678" s="31"/>
      <c r="E655678" s="25"/>
      <c r="F655678" s="25"/>
      <c r="G655678" s="25"/>
      <c r="H655678" s="25"/>
    </row>
    <row r="655679" spans="2:8" x14ac:dyDescent="0.2">
      <c r="B655679" s="25"/>
      <c r="C655679" s="25"/>
      <c r="D655679" s="31"/>
      <c r="E655679" s="25"/>
      <c r="F655679" s="25"/>
      <c r="G655679" s="25"/>
      <c r="H655679" s="25"/>
    </row>
    <row r="655680" spans="2:8" x14ac:dyDescent="0.2">
      <c r="B655680" s="25"/>
      <c r="C655680" s="25"/>
      <c r="D655680" s="31"/>
      <c r="E655680" s="25"/>
      <c r="F655680" s="25"/>
      <c r="G655680" s="25"/>
      <c r="H655680" s="25"/>
    </row>
    <row r="655681" spans="2:8" x14ac:dyDescent="0.2">
      <c r="B655681" s="25"/>
      <c r="C655681" s="25"/>
      <c r="D655681" s="31"/>
      <c r="E655681" s="25"/>
      <c r="F655681" s="25"/>
      <c r="G655681" s="25"/>
      <c r="H655681" s="25"/>
    </row>
    <row r="655682" spans="2:8" x14ac:dyDescent="0.2">
      <c r="B655682" s="25"/>
      <c r="C655682" s="25"/>
      <c r="D655682" s="31"/>
      <c r="E655682" s="25"/>
      <c r="F655682" s="25"/>
      <c r="G655682" s="25"/>
      <c r="H655682" s="25"/>
    </row>
    <row r="655683" spans="2:8" x14ac:dyDescent="0.2">
      <c r="B655683" s="25"/>
      <c r="C655683" s="25"/>
      <c r="D655683" s="31"/>
      <c r="E655683" s="25"/>
      <c r="F655683" s="25"/>
      <c r="G655683" s="25"/>
      <c r="H655683" s="25"/>
    </row>
    <row r="655684" spans="2:8" x14ac:dyDescent="0.2">
      <c r="B655684" s="25"/>
      <c r="C655684" s="25"/>
      <c r="D655684" s="31"/>
      <c r="E655684" s="25"/>
      <c r="F655684" s="25"/>
      <c r="G655684" s="25"/>
      <c r="H655684" s="25"/>
    </row>
    <row r="655685" spans="2:8" x14ac:dyDescent="0.2">
      <c r="B655685" s="25"/>
      <c r="C655685" s="25"/>
      <c r="D655685" s="31"/>
      <c r="E655685" s="25"/>
      <c r="F655685" s="25"/>
      <c r="G655685" s="25"/>
      <c r="H655685" s="25"/>
    </row>
    <row r="655686" spans="2:8" x14ac:dyDescent="0.2">
      <c r="B655686" s="25"/>
      <c r="C655686" s="25"/>
      <c r="D655686" s="31"/>
      <c r="E655686" s="25"/>
      <c r="F655686" s="25"/>
      <c r="G655686" s="25"/>
      <c r="H655686" s="25"/>
    </row>
    <row r="655687" spans="2:8" x14ac:dyDescent="0.2">
      <c r="B655687" s="25"/>
      <c r="C655687" s="25"/>
      <c r="D655687" s="31"/>
      <c r="E655687" s="25"/>
      <c r="F655687" s="25"/>
      <c r="G655687" s="25"/>
      <c r="H655687" s="25"/>
    </row>
    <row r="655688" spans="2:8" x14ac:dyDescent="0.2">
      <c r="B655688" s="25"/>
      <c r="C655688" s="25"/>
      <c r="D655688" s="31"/>
      <c r="E655688" s="25"/>
      <c r="F655688" s="25"/>
      <c r="G655688" s="25"/>
      <c r="H655688" s="25"/>
    </row>
    <row r="655689" spans="2:8" x14ac:dyDescent="0.2">
      <c r="B655689" s="25"/>
      <c r="C655689" s="25"/>
      <c r="D655689" s="31"/>
      <c r="E655689" s="25"/>
      <c r="F655689" s="25"/>
      <c r="G655689" s="25"/>
      <c r="H655689" s="25"/>
    </row>
    <row r="655690" spans="2:8" x14ac:dyDescent="0.2">
      <c r="B655690" s="25"/>
      <c r="C655690" s="25"/>
      <c r="D655690" s="31"/>
      <c r="E655690" s="25"/>
      <c r="F655690" s="25"/>
      <c r="G655690" s="25"/>
      <c r="H655690" s="25"/>
    </row>
    <row r="655691" spans="2:8" x14ac:dyDescent="0.2">
      <c r="B655691" s="25"/>
      <c r="C655691" s="25"/>
      <c r="D655691" s="31"/>
      <c r="E655691" s="25"/>
      <c r="F655691" s="25"/>
      <c r="G655691" s="25"/>
      <c r="H655691" s="25"/>
    </row>
    <row r="655692" spans="2:8" x14ac:dyDescent="0.2">
      <c r="B655692" s="25"/>
      <c r="C655692" s="25"/>
      <c r="D655692" s="31"/>
      <c r="E655692" s="25"/>
      <c r="F655692" s="25"/>
      <c r="G655692" s="25"/>
      <c r="H655692" s="25"/>
    </row>
    <row r="655693" spans="2:8" x14ac:dyDescent="0.2">
      <c r="B655693" s="25"/>
      <c r="C655693" s="25"/>
      <c r="D655693" s="31"/>
      <c r="E655693" s="25"/>
      <c r="F655693" s="25"/>
      <c r="G655693" s="25"/>
      <c r="H655693" s="25"/>
    </row>
    <row r="655694" spans="2:8" x14ac:dyDescent="0.2">
      <c r="B655694" s="25"/>
      <c r="C655694" s="25"/>
      <c r="D655694" s="31"/>
      <c r="E655694" s="25"/>
      <c r="F655694" s="25"/>
      <c r="G655694" s="25"/>
      <c r="H655694" s="25"/>
    </row>
    <row r="655695" spans="2:8" x14ac:dyDescent="0.2">
      <c r="B655695" s="25"/>
      <c r="C655695" s="25"/>
      <c r="D655695" s="31"/>
      <c r="E655695" s="25"/>
      <c r="F655695" s="25"/>
      <c r="G655695" s="25"/>
      <c r="H655695" s="25"/>
    </row>
    <row r="655696" spans="2:8" x14ac:dyDescent="0.2">
      <c r="B655696" s="25"/>
      <c r="C655696" s="25"/>
      <c r="D655696" s="31"/>
      <c r="E655696" s="25"/>
      <c r="F655696" s="25"/>
      <c r="G655696" s="25"/>
      <c r="H655696" s="25"/>
    </row>
    <row r="655697" spans="2:8" x14ac:dyDescent="0.2">
      <c r="B655697" s="25"/>
      <c r="C655697" s="25"/>
      <c r="D655697" s="31"/>
      <c r="E655697" s="25"/>
      <c r="F655697" s="25"/>
      <c r="G655697" s="25"/>
      <c r="H655697" s="25"/>
    </row>
    <row r="655698" spans="2:8" x14ac:dyDescent="0.2">
      <c r="B655698" s="25"/>
      <c r="C655698" s="25"/>
      <c r="D655698" s="31"/>
      <c r="E655698" s="25"/>
      <c r="F655698" s="25"/>
      <c r="G655698" s="25"/>
      <c r="H655698" s="25"/>
    </row>
    <row r="655699" spans="2:8" x14ac:dyDescent="0.2">
      <c r="B655699" s="25"/>
      <c r="C655699" s="25"/>
      <c r="D655699" s="31"/>
      <c r="E655699" s="25"/>
      <c r="F655699" s="25"/>
      <c r="G655699" s="25"/>
      <c r="H655699" s="25"/>
    </row>
    <row r="655700" spans="2:8" x14ac:dyDescent="0.2">
      <c r="B655700" s="25"/>
      <c r="C655700" s="25"/>
      <c r="D655700" s="31"/>
      <c r="E655700" s="25"/>
      <c r="F655700" s="25"/>
      <c r="G655700" s="25"/>
      <c r="H655700" s="25"/>
    </row>
    <row r="655701" spans="2:8" x14ac:dyDescent="0.2">
      <c r="B655701" s="25"/>
      <c r="C655701" s="25"/>
      <c r="D655701" s="31"/>
      <c r="E655701" s="25"/>
      <c r="F655701" s="25"/>
      <c r="G655701" s="25"/>
      <c r="H655701" s="25"/>
    </row>
    <row r="655702" spans="2:8" x14ac:dyDescent="0.2">
      <c r="B655702" s="25"/>
      <c r="C655702" s="25"/>
      <c r="D655702" s="31"/>
      <c r="E655702" s="25"/>
      <c r="F655702" s="25"/>
      <c r="G655702" s="25"/>
      <c r="H655702" s="25"/>
    </row>
    <row r="655703" spans="2:8" x14ac:dyDescent="0.2">
      <c r="B655703" s="25"/>
      <c r="C655703" s="25"/>
      <c r="D655703" s="31"/>
      <c r="E655703" s="25"/>
      <c r="F655703" s="25"/>
      <c r="G655703" s="25"/>
      <c r="H655703" s="25"/>
    </row>
    <row r="655704" spans="2:8" x14ac:dyDescent="0.2">
      <c r="B655704" s="25"/>
      <c r="C655704" s="25"/>
      <c r="D655704" s="31"/>
      <c r="E655704" s="25"/>
      <c r="F655704" s="25"/>
      <c r="G655704" s="25"/>
      <c r="H655704" s="25"/>
    </row>
    <row r="655705" spans="2:8" x14ac:dyDescent="0.2">
      <c r="B655705" s="25"/>
      <c r="C655705" s="25"/>
      <c r="D655705" s="31"/>
      <c r="E655705" s="25"/>
      <c r="F655705" s="25"/>
      <c r="G655705" s="25"/>
      <c r="H655705" s="25"/>
    </row>
    <row r="655706" spans="2:8" x14ac:dyDescent="0.2">
      <c r="B655706" s="25"/>
      <c r="C655706" s="25"/>
      <c r="D655706" s="31"/>
      <c r="E655706" s="25"/>
      <c r="F655706" s="25"/>
      <c r="G655706" s="25"/>
      <c r="H655706" s="25"/>
    </row>
    <row r="655707" spans="2:8" x14ac:dyDescent="0.2">
      <c r="B655707" s="25"/>
      <c r="C655707" s="25"/>
      <c r="D655707" s="31"/>
      <c r="E655707" s="25"/>
      <c r="F655707" s="25"/>
      <c r="G655707" s="25"/>
      <c r="H655707" s="25"/>
    </row>
    <row r="655708" spans="2:8" x14ac:dyDescent="0.2">
      <c r="B655708" s="25"/>
      <c r="C655708" s="25"/>
      <c r="D655708" s="31"/>
      <c r="E655708" s="25"/>
      <c r="F655708" s="25"/>
      <c r="G655708" s="25"/>
      <c r="H655708" s="25"/>
    </row>
    <row r="655709" spans="2:8" x14ac:dyDescent="0.2">
      <c r="B655709" s="25"/>
      <c r="C655709" s="25"/>
      <c r="D655709" s="31"/>
      <c r="E655709" s="25"/>
      <c r="F655709" s="25"/>
      <c r="G655709" s="25"/>
      <c r="H655709" s="25"/>
    </row>
    <row r="655710" spans="2:8" x14ac:dyDescent="0.2">
      <c r="B655710" s="25"/>
      <c r="C655710" s="25"/>
      <c r="D655710" s="31"/>
      <c r="E655710" s="25"/>
      <c r="F655710" s="25"/>
      <c r="G655710" s="25"/>
      <c r="H655710" s="25"/>
    </row>
    <row r="655711" spans="2:8" x14ac:dyDescent="0.2">
      <c r="B655711" s="25"/>
      <c r="C655711" s="25"/>
      <c r="D655711" s="31"/>
      <c r="E655711" s="25"/>
      <c r="F655711" s="25"/>
      <c r="G655711" s="25"/>
      <c r="H655711" s="25"/>
    </row>
    <row r="655712" spans="2:8" x14ac:dyDescent="0.2">
      <c r="B655712" s="25"/>
      <c r="C655712" s="25"/>
      <c r="D655712" s="31"/>
      <c r="E655712" s="25"/>
      <c r="F655712" s="25"/>
      <c r="G655712" s="25"/>
      <c r="H655712" s="25"/>
    </row>
    <row r="655713" spans="2:8" x14ac:dyDescent="0.2">
      <c r="B655713" s="25"/>
      <c r="C655713" s="25"/>
      <c r="D655713" s="31"/>
      <c r="E655713" s="25"/>
      <c r="F655713" s="25"/>
      <c r="G655713" s="25"/>
      <c r="H655713" s="25"/>
    </row>
    <row r="655714" spans="2:8" x14ac:dyDescent="0.2">
      <c r="B655714" s="25"/>
      <c r="C655714" s="25"/>
      <c r="D655714" s="31"/>
      <c r="E655714" s="25"/>
      <c r="F655714" s="25"/>
      <c r="G655714" s="25"/>
      <c r="H655714" s="25"/>
    </row>
    <row r="655715" spans="2:8" x14ac:dyDescent="0.2">
      <c r="B655715" s="25"/>
      <c r="C655715" s="25"/>
      <c r="D655715" s="31"/>
      <c r="E655715" s="25"/>
      <c r="F655715" s="25"/>
      <c r="G655715" s="25"/>
      <c r="H655715" s="25"/>
    </row>
    <row r="655716" spans="2:8" x14ac:dyDescent="0.2">
      <c r="B655716" s="25"/>
      <c r="C655716" s="25"/>
      <c r="D655716" s="31"/>
      <c r="E655716" s="25"/>
      <c r="F655716" s="25"/>
      <c r="G655716" s="25"/>
      <c r="H655716" s="25"/>
    </row>
    <row r="655717" spans="2:8" x14ac:dyDescent="0.2">
      <c r="B655717" s="25"/>
      <c r="C655717" s="25"/>
      <c r="D655717" s="31"/>
      <c r="E655717" s="25"/>
      <c r="F655717" s="25"/>
      <c r="G655717" s="25"/>
      <c r="H655717" s="25"/>
    </row>
    <row r="655718" spans="2:8" x14ac:dyDescent="0.2">
      <c r="B655718" s="25"/>
      <c r="C655718" s="25"/>
      <c r="D655718" s="31"/>
      <c r="E655718" s="25"/>
      <c r="F655718" s="25"/>
      <c r="G655718" s="25"/>
      <c r="H655718" s="25"/>
    </row>
    <row r="655719" spans="2:8" x14ac:dyDescent="0.2">
      <c r="B655719" s="25"/>
      <c r="C655719" s="25"/>
      <c r="D655719" s="31"/>
      <c r="E655719" s="25"/>
      <c r="F655719" s="25"/>
      <c r="G655719" s="25"/>
      <c r="H655719" s="25"/>
    </row>
    <row r="655720" spans="2:8" x14ac:dyDescent="0.2">
      <c r="B655720" s="25"/>
      <c r="C655720" s="25"/>
      <c r="D655720" s="31"/>
      <c r="E655720" s="25"/>
      <c r="F655720" s="25"/>
      <c r="G655720" s="25"/>
      <c r="H655720" s="25"/>
    </row>
    <row r="655721" spans="2:8" x14ac:dyDescent="0.2">
      <c r="B655721" s="25"/>
      <c r="C655721" s="25"/>
      <c r="D655721" s="31"/>
      <c r="E655721" s="25"/>
      <c r="F655721" s="25"/>
      <c r="G655721" s="25"/>
      <c r="H655721" s="25"/>
    </row>
    <row r="655722" spans="2:8" x14ac:dyDescent="0.2">
      <c r="B655722" s="25"/>
      <c r="C655722" s="25"/>
      <c r="D655722" s="31"/>
      <c r="E655722" s="25"/>
      <c r="F655722" s="25"/>
      <c r="G655722" s="25"/>
      <c r="H655722" s="25"/>
    </row>
    <row r="655723" spans="2:8" x14ac:dyDescent="0.2">
      <c r="B655723" s="25"/>
      <c r="C655723" s="25"/>
      <c r="D655723" s="31"/>
      <c r="E655723" s="25"/>
      <c r="F655723" s="25"/>
      <c r="G655723" s="25"/>
      <c r="H655723" s="25"/>
    </row>
    <row r="655724" spans="2:8" x14ac:dyDescent="0.2">
      <c r="B655724" s="25"/>
      <c r="C655724" s="25"/>
      <c r="D655724" s="31"/>
      <c r="E655724" s="25"/>
      <c r="F655724" s="25"/>
      <c r="G655724" s="25"/>
      <c r="H655724" s="25"/>
    </row>
    <row r="655725" spans="2:8" x14ac:dyDescent="0.2">
      <c r="B655725" s="25"/>
      <c r="C655725" s="25"/>
      <c r="D655725" s="31"/>
      <c r="E655725" s="25"/>
      <c r="F655725" s="25"/>
      <c r="G655725" s="25"/>
      <c r="H655725" s="25"/>
    </row>
    <row r="655726" spans="2:8" x14ac:dyDescent="0.2">
      <c r="B655726" s="25"/>
      <c r="C655726" s="25"/>
      <c r="D655726" s="31"/>
      <c r="E655726" s="25"/>
      <c r="F655726" s="25"/>
      <c r="G655726" s="25"/>
      <c r="H655726" s="25"/>
    </row>
    <row r="655727" spans="2:8" x14ac:dyDescent="0.2">
      <c r="B655727" s="25"/>
      <c r="C655727" s="25"/>
      <c r="D655727" s="31"/>
      <c r="E655727" s="25"/>
      <c r="F655727" s="25"/>
      <c r="G655727" s="25"/>
      <c r="H655727" s="25"/>
    </row>
    <row r="655728" spans="2:8" x14ac:dyDescent="0.2">
      <c r="B655728" s="25"/>
      <c r="C655728" s="25"/>
      <c r="D655728" s="31"/>
      <c r="E655728" s="25"/>
      <c r="F655728" s="25"/>
      <c r="G655728" s="25"/>
      <c r="H655728" s="25"/>
    </row>
    <row r="655729" spans="2:8" x14ac:dyDescent="0.2">
      <c r="B655729" s="25"/>
      <c r="C655729" s="25"/>
      <c r="D655729" s="31"/>
      <c r="E655729" s="25"/>
      <c r="F655729" s="25"/>
      <c r="G655729" s="25"/>
      <c r="H655729" s="25"/>
    </row>
    <row r="655730" spans="2:8" x14ac:dyDescent="0.2">
      <c r="B655730" s="25"/>
      <c r="C655730" s="25"/>
      <c r="D655730" s="31"/>
      <c r="E655730" s="25"/>
      <c r="F655730" s="25"/>
      <c r="G655730" s="25"/>
      <c r="H655730" s="25"/>
    </row>
    <row r="655731" spans="2:8" x14ac:dyDescent="0.2">
      <c r="B655731" s="25"/>
      <c r="C655731" s="25"/>
      <c r="D655731" s="31"/>
      <c r="E655731" s="25"/>
      <c r="F655731" s="25"/>
      <c r="G655731" s="25"/>
      <c r="H655731" s="25"/>
    </row>
    <row r="655732" spans="2:8" x14ac:dyDescent="0.2">
      <c r="B655732" s="25"/>
      <c r="C655732" s="25"/>
      <c r="D655732" s="31"/>
      <c r="E655732" s="25"/>
      <c r="F655732" s="25"/>
      <c r="G655732" s="25"/>
      <c r="H655732" s="25"/>
    </row>
    <row r="655733" spans="2:8" x14ac:dyDescent="0.2">
      <c r="B655733" s="25"/>
      <c r="C655733" s="25"/>
      <c r="D655733" s="31"/>
      <c r="E655733" s="25"/>
      <c r="F655733" s="25"/>
      <c r="G655733" s="25"/>
      <c r="H655733" s="25"/>
    </row>
    <row r="655734" spans="2:8" x14ac:dyDescent="0.2">
      <c r="B655734" s="25"/>
      <c r="C655734" s="25"/>
      <c r="D655734" s="31"/>
      <c r="E655734" s="25"/>
      <c r="F655734" s="25"/>
      <c r="G655734" s="25"/>
      <c r="H655734" s="25"/>
    </row>
    <row r="655735" spans="2:8" x14ac:dyDescent="0.2">
      <c r="B655735" s="25"/>
      <c r="C655735" s="25"/>
      <c r="D655735" s="31"/>
      <c r="E655735" s="25"/>
      <c r="F655735" s="25"/>
      <c r="G655735" s="25"/>
      <c r="H655735" s="25"/>
    </row>
    <row r="655736" spans="2:8" x14ac:dyDescent="0.2">
      <c r="B655736" s="25"/>
      <c r="C655736" s="25"/>
      <c r="D655736" s="31"/>
      <c r="E655736" s="25"/>
      <c r="F655736" s="25"/>
      <c r="G655736" s="25"/>
      <c r="H655736" s="25"/>
    </row>
    <row r="655737" spans="2:8" x14ac:dyDescent="0.2">
      <c r="B655737" s="25"/>
      <c r="C655737" s="25"/>
      <c r="D655737" s="31"/>
      <c r="E655737" s="25"/>
      <c r="F655737" s="25"/>
      <c r="G655737" s="25"/>
      <c r="H655737" s="25"/>
    </row>
    <row r="655738" spans="2:8" x14ac:dyDescent="0.2">
      <c r="B655738" s="25"/>
      <c r="C655738" s="25"/>
      <c r="D655738" s="31"/>
      <c r="E655738" s="25"/>
      <c r="F655738" s="25"/>
      <c r="G655738" s="25"/>
      <c r="H655738" s="25"/>
    </row>
    <row r="655739" spans="2:8" x14ac:dyDescent="0.2">
      <c r="B655739" s="25"/>
      <c r="C655739" s="25"/>
      <c r="D655739" s="31"/>
      <c r="E655739" s="25"/>
      <c r="F655739" s="25"/>
      <c r="G655739" s="25"/>
      <c r="H655739" s="25"/>
    </row>
    <row r="655740" spans="2:8" x14ac:dyDescent="0.2">
      <c r="B655740" s="25"/>
      <c r="C655740" s="25"/>
      <c r="D655740" s="31"/>
      <c r="E655740" s="25"/>
      <c r="F655740" s="25"/>
      <c r="G655740" s="25"/>
      <c r="H655740" s="25"/>
    </row>
    <row r="655741" spans="2:8" x14ac:dyDescent="0.2">
      <c r="B655741" s="25"/>
      <c r="C655741" s="25"/>
      <c r="D655741" s="31"/>
      <c r="E655741" s="25"/>
      <c r="F655741" s="25"/>
      <c r="G655741" s="25"/>
      <c r="H655741" s="25"/>
    </row>
    <row r="655742" spans="2:8" x14ac:dyDescent="0.2">
      <c r="B655742" s="25"/>
      <c r="C655742" s="25"/>
      <c r="D655742" s="31"/>
      <c r="E655742" s="25"/>
      <c r="F655742" s="25"/>
      <c r="G655742" s="25"/>
      <c r="H655742" s="25"/>
    </row>
    <row r="655743" spans="2:8" x14ac:dyDescent="0.2">
      <c r="B655743" s="25"/>
      <c r="C655743" s="25"/>
      <c r="D655743" s="31"/>
      <c r="E655743" s="25"/>
      <c r="F655743" s="25"/>
      <c r="G655743" s="25"/>
      <c r="H655743" s="25"/>
    </row>
    <row r="655744" spans="2:8" x14ac:dyDescent="0.2">
      <c r="B655744" s="25"/>
      <c r="C655744" s="25"/>
      <c r="D655744" s="31"/>
      <c r="E655744" s="25"/>
      <c r="F655744" s="25"/>
      <c r="G655744" s="25"/>
      <c r="H655744" s="25"/>
    </row>
    <row r="655745" spans="2:8" x14ac:dyDescent="0.2">
      <c r="B655745" s="25"/>
      <c r="C655745" s="25"/>
      <c r="D655745" s="31"/>
      <c r="E655745" s="25"/>
      <c r="F655745" s="25"/>
      <c r="G655745" s="25"/>
      <c r="H655745" s="25"/>
    </row>
    <row r="655746" spans="2:8" x14ac:dyDescent="0.2">
      <c r="B655746" s="25"/>
      <c r="C655746" s="25"/>
      <c r="D655746" s="31"/>
      <c r="E655746" s="25"/>
      <c r="F655746" s="25"/>
      <c r="G655746" s="25"/>
      <c r="H655746" s="25"/>
    </row>
    <row r="655747" spans="2:8" x14ac:dyDescent="0.2">
      <c r="B655747" s="25"/>
      <c r="C655747" s="25"/>
      <c r="D655747" s="31"/>
      <c r="E655747" s="25"/>
      <c r="F655747" s="25"/>
      <c r="G655747" s="25"/>
      <c r="H655747" s="25"/>
    </row>
    <row r="655748" spans="2:8" x14ac:dyDescent="0.2">
      <c r="B655748" s="25"/>
      <c r="C655748" s="25"/>
      <c r="D655748" s="31"/>
      <c r="E655748" s="25"/>
      <c r="F655748" s="25"/>
      <c r="G655748" s="25"/>
      <c r="H655748" s="25"/>
    </row>
    <row r="655749" spans="2:8" x14ac:dyDescent="0.2">
      <c r="B655749" s="25"/>
      <c r="C655749" s="25"/>
      <c r="D655749" s="31"/>
      <c r="E655749" s="25"/>
      <c r="F655749" s="25"/>
      <c r="G655749" s="25"/>
      <c r="H655749" s="25"/>
    </row>
    <row r="655750" spans="2:8" x14ac:dyDescent="0.2">
      <c r="B655750" s="25"/>
      <c r="C655750" s="25"/>
      <c r="D655750" s="31"/>
      <c r="E655750" s="25"/>
      <c r="F655750" s="25"/>
      <c r="G655750" s="25"/>
      <c r="H655750" s="25"/>
    </row>
    <row r="655751" spans="2:8" x14ac:dyDescent="0.2">
      <c r="B655751" s="25"/>
      <c r="C655751" s="25"/>
      <c r="D655751" s="31"/>
      <c r="E655751" s="25"/>
      <c r="F655751" s="25"/>
      <c r="G655751" s="25"/>
      <c r="H655751" s="25"/>
    </row>
    <row r="655752" spans="2:8" x14ac:dyDescent="0.2">
      <c r="B655752" s="25"/>
      <c r="C655752" s="25"/>
      <c r="D655752" s="31"/>
      <c r="E655752" s="25"/>
      <c r="F655752" s="25"/>
      <c r="G655752" s="25"/>
      <c r="H655752" s="25"/>
    </row>
    <row r="655753" spans="2:8" x14ac:dyDescent="0.2">
      <c r="B655753" s="25"/>
      <c r="C655753" s="25"/>
      <c r="D655753" s="31"/>
      <c r="E655753" s="25"/>
      <c r="F655753" s="25"/>
      <c r="G655753" s="25"/>
      <c r="H655753" s="25"/>
    </row>
    <row r="655754" spans="2:8" x14ac:dyDescent="0.2">
      <c r="B655754" s="25"/>
      <c r="C655754" s="25"/>
      <c r="D655754" s="31"/>
      <c r="E655754" s="25"/>
      <c r="F655754" s="25"/>
      <c r="G655754" s="25"/>
      <c r="H655754" s="25"/>
    </row>
    <row r="655755" spans="2:8" x14ac:dyDescent="0.2">
      <c r="B655755" s="25"/>
      <c r="C655755" s="25"/>
      <c r="D655755" s="31"/>
      <c r="E655755" s="25"/>
      <c r="F655755" s="25"/>
      <c r="G655755" s="25"/>
      <c r="H655755" s="25"/>
    </row>
    <row r="655756" spans="2:8" x14ac:dyDescent="0.2">
      <c r="B655756" s="25"/>
      <c r="C655756" s="25"/>
      <c r="D655756" s="31"/>
      <c r="E655756" s="25"/>
      <c r="F655756" s="25"/>
      <c r="G655756" s="25"/>
      <c r="H655756" s="25"/>
    </row>
    <row r="655757" spans="2:8" x14ac:dyDescent="0.2">
      <c r="B655757" s="25"/>
      <c r="C655757" s="25"/>
      <c r="D655757" s="31"/>
      <c r="E655757" s="25"/>
      <c r="F655757" s="25"/>
      <c r="G655757" s="25"/>
      <c r="H655757" s="25"/>
    </row>
    <row r="655758" spans="2:8" x14ac:dyDescent="0.2">
      <c r="B655758" s="25"/>
      <c r="C655758" s="25"/>
      <c r="D655758" s="31"/>
      <c r="E655758" s="25"/>
      <c r="F655758" s="25"/>
      <c r="G655758" s="25"/>
      <c r="H655758" s="25"/>
    </row>
    <row r="655759" spans="2:8" x14ac:dyDescent="0.2">
      <c r="B655759" s="25"/>
      <c r="C655759" s="25"/>
      <c r="D655759" s="31"/>
      <c r="E655759" s="25"/>
      <c r="F655759" s="25"/>
      <c r="G655759" s="25"/>
      <c r="H655759" s="25"/>
    </row>
    <row r="655760" spans="2:8" x14ac:dyDescent="0.2">
      <c r="B655760" s="25"/>
      <c r="C655760" s="25"/>
      <c r="D655760" s="31"/>
      <c r="E655760" s="25"/>
      <c r="F655760" s="25"/>
      <c r="G655760" s="25"/>
      <c r="H655760" s="25"/>
    </row>
    <row r="655761" spans="2:8" x14ac:dyDescent="0.2">
      <c r="B655761" s="25"/>
      <c r="C655761" s="25"/>
      <c r="D655761" s="31"/>
      <c r="E655761" s="25"/>
      <c r="F655761" s="25"/>
      <c r="G655761" s="25"/>
      <c r="H655761" s="25"/>
    </row>
    <row r="655762" spans="2:8" x14ac:dyDescent="0.2">
      <c r="B655762" s="25"/>
      <c r="C655762" s="25"/>
      <c r="D655762" s="31"/>
      <c r="E655762" s="25"/>
      <c r="F655762" s="25"/>
      <c r="G655762" s="25"/>
      <c r="H655762" s="25"/>
    </row>
    <row r="655763" spans="2:8" x14ac:dyDescent="0.2">
      <c r="B655763" s="25"/>
      <c r="C655763" s="25"/>
      <c r="D655763" s="31"/>
      <c r="E655763" s="25"/>
      <c r="F655763" s="25"/>
      <c r="G655763" s="25"/>
      <c r="H655763" s="25"/>
    </row>
    <row r="655764" spans="2:8" x14ac:dyDescent="0.2">
      <c r="B655764" s="25"/>
      <c r="C655764" s="25"/>
      <c r="D655764" s="31"/>
      <c r="E655764" s="25"/>
      <c r="F655764" s="25"/>
      <c r="G655764" s="25"/>
      <c r="H655764" s="25"/>
    </row>
    <row r="655765" spans="2:8" x14ac:dyDescent="0.2">
      <c r="B655765" s="25"/>
      <c r="C655765" s="25"/>
      <c r="D655765" s="31"/>
      <c r="E655765" s="25"/>
      <c r="F655765" s="25"/>
      <c r="G655765" s="25"/>
      <c r="H655765" s="25"/>
    </row>
    <row r="655766" spans="2:8" x14ac:dyDescent="0.2">
      <c r="B655766" s="25"/>
      <c r="C655766" s="25"/>
      <c r="D655766" s="31"/>
      <c r="E655766" s="25"/>
      <c r="F655766" s="25"/>
      <c r="G655766" s="25"/>
      <c r="H655766" s="25"/>
    </row>
    <row r="655767" spans="2:8" x14ac:dyDescent="0.2">
      <c r="B655767" s="25"/>
      <c r="C655767" s="25"/>
      <c r="D655767" s="31"/>
      <c r="E655767" s="25"/>
      <c r="F655767" s="25"/>
      <c r="G655767" s="25"/>
      <c r="H655767" s="25"/>
    </row>
    <row r="655768" spans="2:8" x14ac:dyDescent="0.2">
      <c r="B655768" s="25"/>
      <c r="C655768" s="25"/>
      <c r="D655768" s="31"/>
      <c r="E655768" s="25"/>
      <c r="F655768" s="25"/>
      <c r="G655768" s="25"/>
      <c r="H655768" s="25"/>
    </row>
    <row r="655769" spans="2:8" x14ac:dyDescent="0.2">
      <c r="B655769" s="25"/>
      <c r="C655769" s="25"/>
      <c r="D655769" s="31"/>
      <c r="E655769" s="25"/>
      <c r="F655769" s="25"/>
      <c r="G655769" s="25"/>
      <c r="H655769" s="25"/>
    </row>
    <row r="655770" spans="2:8" x14ac:dyDescent="0.2">
      <c r="B655770" s="25"/>
      <c r="C655770" s="25"/>
      <c r="D655770" s="31"/>
      <c r="E655770" s="25"/>
      <c r="F655770" s="25"/>
      <c r="G655770" s="25"/>
      <c r="H655770" s="25"/>
    </row>
    <row r="655771" spans="2:8" x14ac:dyDescent="0.2">
      <c r="B655771" s="25"/>
      <c r="C655771" s="25"/>
      <c r="D655771" s="31"/>
      <c r="E655771" s="25"/>
      <c r="F655771" s="25"/>
      <c r="G655771" s="25"/>
      <c r="H655771" s="25"/>
    </row>
    <row r="655772" spans="2:8" x14ac:dyDescent="0.2">
      <c r="B655772" s="25"/>
      <c r="C655772" s="25"/>
      <c r="D655772" s="31"/>
      <c r="E655772" s="25"/>
      <c r="F655772" s="25"/>
      <c r="G655772" s="25"/>
      <c r="H655772" s="25"/>
    </row>
    <row r="655773" spans="2:8" x14ac:dyDescent="0.2">
      <c r="B655773" s="25"/>
      <c r="C655773" s="25"/>
      <c r="D655773" s="31"/>
      <c r="E655773" s="25"/>
      <c r="F655773" s="25"/>
      <c r="G655773" s="25"/>
      <c r="H655773" s="25"/>
    </row>
    <row r="655774" spans="2:8" x14ac:dyDescent="0.2">
      <c r="B655774" s="25"/>
      <c r="C655774" s="25"/>
      <c r="D655774" s="31"/>
      <c r="E655774" s="25"/>
      <c r="F655774" s="25"/>
      <c r="G655774" s="25"/>
      <c r="H655774" s="25"/>
    </row>
    <row r="655775" spans="2:8" x14ac:dyDescent="0.2">
      <c r="B655775" s="25"/>
      <c r="C655775" s="25"/>
      <c r="D655775" s="31"/>
      <c r="E655775" s="25"/>
      <c r="F655775" s="25"/>
      <c r="G655775" s="25"/>
      <c r="H655775" s="25"/>
    </row>
    <row r="655776" spans="2:8" x14ac:dyDescent="0.2">
      <c r="B655776" s="25"/>
      <c r="C655776" s="25"/>
      <c r="D655776" s="31"/>
      <c r="E655776" s="25"/>
      <c r="F655776" s="25"/>
      <c r="G655776" s="25"/>
      <c r="H655776" s="25"/>
    </row>
    <row r="655777" spans="2:8" x14ac:dyDescent="0.2">
      <c r="B655777" s="25"/>
      <c r="C655777" s="25"/>
      <c r="D655777" s="31"/>
      <c r="E655777" s="25"/>
      <c r="F655777" s="25"/>
      <c r="G655777" s="25"/>
      <c r="H655777" s="25"/>
    </row>
    <row r="655778" spans="2:8" x14ac:dyDescent="0.2">
      <c r="B655778" s="25"/>
      <c r="C655778" s="25"/>
      <c r="D655778" s="31"/>
      <c r="E655778" s="25"/>
      <c r="F655778" s="25"/>
      <c r="G655778" s="25"/>
      <c r="H655778" s="25"/>
    </row>
    <row r="655779" spans="2:8" x14ac:dyDescent="0.2">
      <c r="B655779" s="25"/>
      <c r="C655779" s="25"/>
      <c r="D655779" s="31"/>
      <c r="E655779" s="25"/>
      <c r="F655779" s="25"/>
      <c r="G655779" s="25"/>
      <c r="H655779" s="25"/>
    </row>
    <row r="655780" spans="2:8" x14ac:dyDescent="0.2">
      <c r="B655780" s="25"/>
      <c r="C655780" s="25"/>
      <c r="D655780" s="31"/>
      <c r="E655780" s="25"/>
      <c r="F655780" s="25"/>
      <c r="G655780" s="25"/>
      <c r="H655780" s="25"/>
    </row>
    <row r="655781" spans="2:8" x14ac:dyDescent="0.2">
      <c r="B655781" s="25"/>
      <c r="C655781" s="25"/>
      <c r="D655781" s="31"/>
      <c r="E655781" s="25"/>
      <c r="F655781" s="25"/>
      <c r="G655781" s="25"/>
      <c r="H655781" s="25"/>
    </row>
    <row r="655782" spans="2:8" x14ac:dyDescent="0.2">
      <c r="B655782" s="25"/>
      <c r="C655782" s="25"/>
      <c r="D655782" s="31"/>
      <c r="E655782" s="25"/>
      <c r="F655782" s="25"/>
      <c r="G655782" s="25"/>
      <c r="H655782" s="25"/>
    </row>
    <row r="655783" spans="2:8" x14ac:dyDescent="0.2">
      <c r="B655783" s="25"/>
      <c r="C655783" s="25"/>
      <c r="D655783" s="31"/>
      <c r="E655783" s="25"/>
      <c r="F655783" s="25"/>
      <c r="G655783" s="25"/>
      <c r="H655783" s="25"/>
    </row>
    <row r="655784" spans="2:8" x14ac:dyDescent="0.2">
      <c r="B655784" s="25"/>
      <c r="C655784" s="25"/>
      <c r="D655784" s="31"/>
      <c r="E655784" s="25"/>
      <c r="F655784" s="25"/>
      <c r="G655784" s="25"/>
      <c r="H655784" s="25"/>
    </row>
    <row r="655785" spans="2:8" x14ac:dyDescent="0.2">
      <c r="B655785" s="25"/>
      <c r="C655785" s="25"/>
      <c r="D655785" s="31"/>
      <c r="E655785" s="25"/>
      <c r="F655785" s="25"/>
      <c r="G655785" s="25"/>
      <c r="H655785" s="25"/>
    </row>
    <row r="655786" spans="2:8" x14ac:dyDescent="0.2">
      <c r="B655786" s="25"/>
      <c r="C655786" s="25"/>
      <c r="D655786" s="31"/>
      <c r="E655786" s="25"/>
      <c r="F655786" s="25"/>
      <c r="G655786" s="25"/>
      <c r="H655786" s="25"/>
    </row>
    <row r="655787" spans="2:8" x14ac:dyDescent="0.2">
      <c r="B655787" s="25"/>
      <c r="C655787" s="25"/>
      <c r="D655787" s="31"/>
      <c r="E655787" s="25"/>
      <c r="F655787" s="25"/>
      <c r="G655787" s="25"/>
      <c r="H655787" s="25"/>
    </row>
    <row r="655788" spans="2:8" x14ac:dyDescent="0.2">
      <c r="B655788" s="25"/>
      <c r="C655788" s="25"/>
      <c r="D655788" s="31"/>
      <c r="E655788" s="25"/>
      <c r="F655788" s="25"/>
      <c r="G655788" s="25"/>
      <c r="H655788" s="25"/>
    </row>
    <row r="655789" spans="2:8" x14ac:dyDescent="0.2">
      <c r="B655789" s="25"/>
      <c r="C655789" s="25"/>
      <c r="D655789" s="31"/>
      <c r="E655789" s="25"/>
      <c r="F655789" s="25"/>
      <c r="G655789" s="25"/>
      <c r="H655789" s="25"/>
    </row>
    <row r="655790" spans="2:8" x14ac:dyDescent="0.2">
      <c r="B655790" s="25"/>
      <c r="C655790" s="25"/>
      <c r="D655790" s="31"/>
      <c r="E655790" s="25"/>
      <c r="F655790" s="25"/>
      <c r="G655790" s="25"/>
      <c r="H655790" s="25"/>
    </row>
    <row r="655791" spans="2:8" x14ac:dyDescent="0.2">
      <c r="B655791" s="25"/>
      <c r="C655791" s="25"/>
      <c r="D655791" s="31"/>
      <c r="E655791" s="25"/>
      <c r="F655791" s="25"/>
      <c r="G655791" s="25"/>
      <c r="H655791" s="25"/>
    </row>
    <row r="655792" spans="2:8" x14ac:dyDescent="0.2">
      <c r="B655792" s="25"/>
      <c r="C655792" s="25"/>
      <c r="D655792" s="31"/>
      <c r="E655792" s="25"/>
      <c r="F655792" s="25"/>
      <c r="G655792" s="25"/>
      <c r="H655792" s="25"/>
    </row>
    <row r="655793" spans="2:8" x14ac:dyDescent="0.2">
      <c r="B655793" s="25"/>
      <c r="C655793" s="25"/>
      <c r="D655793" s="31"/>
      <c r="E655793" s="25"/>
      <c r="F655793" s="25"/>
      <c r="G655793" s="25"/>
      <c r="H655793" s="25"/>
    </row>
    <row r="655794" spans="2:8" x14ac:dyDescent="0.2">
      <c r="B655794" s="25"/>
      <c r="C655794" s="25"/>
      <c r="D655794" s="31"/>
      <c r="E655794" s="25"/>
      <c r="F655794" s="25"/>
      <c r="G655794" s="25"/>
      <c r="H655794" s="25"/>
    </row>
    <row r="655795" spans="2:8" x14ac:dyDescent="0.2">
      <c r="B655795" s="25"/>
      <c r="C655795" s="25"/>
      <c r="D655795" s="31"/>
      <c r="E655795" s="25"/>
      <c r="F655795" s="25"/>
      <c r="G655795" s="25"/>
      <c r="H655795" s="25"/>
    </row>
    <row r="655796" spans="2:8" x14ac:dyDescent="0.2">
      <c r="B655796" s="25"/>
      <c r="C655796" s="25"/>
      <c r="D655796" s="31"/>
      <c r="E655796" s="25"/>
      <c r="F655796" s="25"/>
      <c r="G655796" s="25"/>
      <c r="H655796" s="25"/>
    </row>
    <row r="655797" spans="2:8" x14ac:dyDescent="0.2">
      <c r="B655797" s="25"/>
      <c r="C655797" s="25"/>
      <c r="D655797" s="31"/>
      <c r="E655797" s="25"/>
      <c r="F655797" s="25"/>
      <c r="G655797" s="25"/>
      <c r="H655797" s="25"/>
    </row>
    <row r="655798" spans="2:8" x14ac:dyDescent="0.2">
      <c r="B655798" s="25"/>
      <c r="C655798" s="25"/>
      <c r="D655798" s="31"/>
      <c r="E655798" s="25"/>
      <c r="F655798" s="25"/>
      <c r="G655798" s="25"/>
      <c r="H655798" s="25"/>
    </row>
    <row r="655799" spans="2:8" x14ac:dyDescent="0.2">
      <c r="B655799" s="25"/>
      <c r="C655799" s="25"/>
      <c r="D655799" s="31"/>
      <c r="E655799" s="25"/>
      <c r="F655799" s="25"/>
      <c r="G655799" s="25"/>
      <c r="H655799" s="25"/>
    </row>
    <row r="655800" spans="2:8" x14ac:dyDescent="0.2">
      <c r="B655800" s="25"/>
      <c r="C655800" s="25"/>
      <c r="D655800" s="31"/>
      <c r="E655800" s="25"/>
      <c r="F655800" s="25"/>
      <c r="G655800" s="25"/>
      <c r="H655800" s="25"/>
    </row>
    <row r="655801" spans="2:8" x14ac:dyDescent="0.2">
      <c r="B655801" s="25"/>
      <c r="C655801" s="25"/>
      <c r="D655801" s="31"/>
      <c r="E655801" s="25"/>
      <c r="F655801" s="25"/>
      <c r="G655801" s="25"/>
      <c r="H655801" s="25"/>
    </row>
    <row r="655802" spans="2:8" x14ac:dyDescent="0.2">
      <c r="B655802" s="25"/>
      <c r="C655802" s="25"/>
      <c r="D655802" s="31"/>
      <c r="E655802" s="25"/>
      <c r="F655802" s="25"/>
      <c r="G655802" s="25"/>
      <c r="H655802" s="25"/>
    </row>
    <row r="655803" spans="2:8" x14ac:dyDescent="0.2">
      <c r="B655803" s="25"/>
      <c r="C655803" s="25"/>
      <c r="D655803" s="31"/>
      <c r="E655803" s="25"/>
      <c r="F655803" s="25"/>
      <c r="G655803" s="25"/>
      <c r="H655803" s="25"/>
    </row>
    <row r="655804" spans="2:8" x14ac:dyDescent="0.2">
      <c r="B655804" s="25"/>
      <c r="C655804" s="25"/>
      <c r="D655804" s="31"/>
      <c r="E655804" s="25"/>
      <c r="F655804" s="25"/>
      <c r="G655804" s="25"/>
      <c r="H655804" s="25"/>
    </row>
    <row r="655805" spans="2:8" x14ac:dyDescent="0.2">
      <c r="B655805" s="25"/>
      <c r="C655805" s="25"/>
      <c r="D655805" s="31"/>
      <c r="E655805" s="25"/>
      <c r="F655805" s="25"/>
      <c r="G655805" s="25"/>
      <c r="H655805" s="25"/>
    </row>
    <row r="655806" spans="2:8" x14ac:dyDescent="0.2">
      <c r="B655806" s="25"/>
      <c r="C655806" s="25"/>
      <c r="D655806" s="31"/>
      <c r="E655806" s="25"/>
      <c r="F655806" s="25"/>
      <c r="G655806" s="25"/>
      <c r="H655806" s="25"/>
    </row>
    <row r="655807" spans="2:8" x14ac:dyDescent="0.2">
      <c r="B655807" s="25"/>
      <c r="C655807" s="25"/>
      <c r="D655807" s="31"/>
      <c r="E655807" s="25"/>
      <c r="F655807" s="25"/>
      <c r="G655807" s="25"/>
      <c r="H655807" s="25"/>
    </row>
    <row r="655808" spans="2:8" x14ac:dyDescent="0.2">
      <c r="B655808" s="25"/>
      <c r="C655808" s="25"/>
      <c r="D655808" s="31"/>
      <c r="E655808" s="25"/>
      <c r="F655808" s="25"/>
      <c r="G655808" s="25"/>
      <c r="H655808" s="25"/>
    </row>
    <row r="655809" spans="2:8" x14ac:dyDescent="0.2">
      <c r="B655809" s="25"/>
      <c r="C655809" s="25"/>
      <c r="D655809" s="31"/>
      <c r="E655809" s="25"/>
      <c r="F655809" s="25"/>
      <c r="G655809" s="25"/>
      <c r="H655809" s="25"/>
    </row>
    <row r="655810" spans="2:8" x14ac:dyDescent="0.2">
      <c r="B655810" s="25"/>
      <c r="C655810" s="25"/>
      <c r="D655810" s="31"/>
      <c r="E655810" s="25"/>
      <c r="F655810" s="25"/>
      <c r="G655810" s="25"/>
      <c r="H655810" s="25"/>
    </row>
    <row r="655811" spans="2:8" x14ac:dyDescent="0.2">
      <c r="B655811" s="25"/>
      <c r="C655811" s="25"/>
      <c r="D655811" s="31"/>
      <c r="E655811" s="25"/>
      <c r="F655811" s="25"/>
      <c r="G655811" s="25"/>
      <c r="H655811" s="25"/>
    </row>
    <row r="655812" spans="2:8" x14ac:dyDescent="0.2">
      <c r="B655812" s="25"/>
      <c r="C655812" s="25"/>
      <c r="D655812" s="31"/>
      <c r="E655812" s="25"/>
      <c r="F655812" s="25"/>
      <c r="G655812" s="25"/>
      <c r="H655812" s="25"/>
    </row>
    <row r="655813" spans="2:8" x14ac:dyDescent="0.2">
      <c r="B655813" s="25"/>
      <c r="C655813" s="25"/>
      <c r="D655813" s="31"/>
      <c r="E655813" s="25"/>
      <c r="F655813" s="25"/>
      <c r="G655813" s="25"/>
      <c r="H655813" s="25"/>
    </row>
    <row r="655814" spans="2:8" x14ac:dyDescent="0.2">
      <c r="B655814" s="25"/>
      <c r="C655814" s="25"/>
      <c r="D655814" s="31"/>
      <c r="E655814" s="25"/>
      <c r="F655814" s="25"/>
      <c r="G655814" s="25"/>
      <c r="H655814" s="25"/>
    </row>
    <row r="655815" spans="2:8" x14ac:dyDescent="0.2">
      <c r="B655815" s="25"/>
      <c r="C655815" s="25"/>
      <c r="D655815" s="31"/>
      <c r="E655815" s="25"/>
      <c r="F655815" s="25"/>
      <c r="G655815" s="25"/>
      <c r="H655815" s="25"/>
    </row>
    <row r="655816" spans="2:8" x14ac:dyDescent="0.2">
      <c r="B655816" s="25"/>
      <c r="C655816" s="25"/>
      <c r="D655816" s="31"/>
      <c r="E655816" s="25"/>
      <c r="F655816" s="25"/>
      <c r="G655816" s="25"/>
      <c r="H655816" s="25"/>
    </row>
    <row r="655817" spans="2:8" x14ac:dyDescent="0.2">
      <c r="B655817" s="25"/>
      <c r="C655817" s="25"/>
      <c r="D655817" s="31"/>
      <c r="E655817" s="25"/>
      <c r="F655817" s="25"/>
      <c r="G655817" s="25"/>
      <c r="H655817" s="25"/>
    </row>
    <row r="655818" spans="2:8" x14ac:dyDescent="0.2">
      <c r="B655818" s="25"/>
      <c r="C655818" s="25"/>
      <c r="D655818" s="31"/>
      <c r="E655818" s="25"/>
      <c r="F655818" s="25"/>
      <c r="G655818" s="25"/>
      <c r="H655818" s="25"/>
    </row>
    <row r="655819" spans="2:8" x14ac:dyDescent="0.2">
      <c r="B655819" s="25"/>
      <c r="C655819" s="25"/>
      <c r="D655819" s="31"/>
      <c r="E655819" s="25"/>
      <c r="F655819" s="25"/>
      <c r="G655819" s="25"/>
      <c r="H655819" s="25"/>
    </row>
    <row r="655820" spans="2:8" x14ac:dyDescent="0.2">
      <c r="B655820" s="25"/>
      <c r="C655820" s="25"/>
      <c r="D655820" s="31"/>
      <c r="E655820" s="25"/>
      <c r="F655820" s="25"/>
      <c r="G655820" s="25"/>
      <c r="H655820" s="25"/>
    </row>
    <row r="655821" spans="2:8" x14ac:dyDescent="0.2">
      <c r="B655821" s="25"/>
      <c r="C655821" s="25"/>
      <c r="D655821" s="31"/>
      <c r="E655821" s="25"/>
      <c r="F655821" s="25"/>
      <c r="G655821" s="25"/>
      <c r="H655821" s="25"/>
    </row>
    <row r="655822" spans="2:8" x14ac:dyDescent="0.2">
      <c r="B655822" s="25"/>
      <c r="C655822" s="25"/>
      <c r="D655822" s="31"/>
      <c r="E655822" s="25"/>
      <c r="F655822" s="25"/>
      <c r="G655822" s="25"/>
      <c r="H655822" s="25"/>
    </row>
    <row r="655823" spans="2:8" x14ac:dyDescent="0.2">
      <c r="B655823" s="25"/>
      <c r="C655823" s="25"/>
      <c r="D655823" s="31"/>
      <c r="E655823" s="25"/>
      <c r="F655823" s="25"/>
      <c r="G655823" s="25"/>
      <c r="H655823" s="25"/>
    </row>
    <row r="655824" spans="2:8" x14ac:dyDescent="0.2">
      <c r="B655824" s="25"/>
      <c r="C655824" s="25"/>
      <c r="D655824" s="31"/>
      <c r="E655824" s="25"/>
      <c r="F655824" s="25"/>
      <c r="G655824" s="25"/>
      <c r="H655824" s="25"/>
    </row>
    <row r="655825" spans="2:8" x14ac:dyDescent="0.2">
      <c r="B655825" s="25"/>
      <c r="C655825" s="25"/>
      <c r="D655825" s="31"/>
      <c r="E655825" s="25"/>
      <c r="F655825" s="25"/>
      <c r="G655825" s="25"/>
      <c r="H655825" s="25"/>
    </row>
    <row r="655826" spans="2:8" x14ac:dyDescent="0.2">
      <c r="B655826" s="25"/>
      <c r="C655826" s="25"/>
      <c r="D655826" s="31"/>
      <c r="E655826" s="25"/>
      <c r="F655826" s="25"/>
      <c r="G655826" s="25"/>
      <c r="H655826" s="25"/>
    </row>
    <row r="655827" spans="2:8" x14ac:dyDescent="0.2">
      <c r="B655827" s="25"/>
      <c r="C655827" s="25"/>
      <c r="D655827" s="31"/>
      <c r="E655827" s="25"/>
      <c r="F655827" s="25"/>
      <c r="G655827" s="25"/>
      <c r="H655827" s="25"/>
    </row>
    <row r="655828" spans="2:8" x14ac:dyDescent="0.2">
      <c r="B655828" s="25"/>
      <c r="C655828" s="25"/>
      <c r="D655828" s="31"/>
      <c r="E655828" s="25"/>
      <c r="F655828" s="25"/>
      <c r="G655828" s="25"/>
      <c r="H655828" s="25"/>
    </row>
    <row r="655829" spans="2:8" x14ac:dyDescent="0.2">
      <c r="B655829" s="25"/>
      <c r="C655829" s="25"/>
      <c r="D655829" s="31"/>
      <c r="E655829" s="25"/>
      <c r="F655829" s="25"/>
      <c r="G655829" s="25"/>
      <c r="H655829" s="25"/>
    </row>
    <row r="655830" spans="2:8" x14ac:dyDescent="0.2">
      <c r="B655830" s="25"/>
      <c r="C655830" s="25"/>
      <c r="D655830" s="31"/>
      <c r="E655830" s="25"/>
      <c r="F655830" s="25"/>
      <c r="G655830" s="25"/>
      <c r="H655830" s="25"/>
    </row>
    <row r="655831" spans="2:8" x14ac:dyDescent="0.2">
      <c r="B655831" s="25"/>
      <c r="C655831" s="25"/>
      <c r="D655831" s="31"/>
      <c r="E655831" s="25"/>
      <c r="F655831" s="25"/>
      <c r="G655831" s="25"/>
      <c r="H655831" s="25"/>
    </row>
    <row r="655832" spans="2:8" x14ac:dyDescent="0.2">
      <c r="B655832" s="25"/>
      <c r="C655832" s="25"/>
      <c r="D655832" s="31"/>
      <c r="E655832" s="25"/>
      <c r="F655832" s="25"/>
      <c r="G655832" s="25"/>
      <c r="H655832" s="25"/>
    </row>
    <row r="655833" spans="2:8" x14ac:dyDescent="0.2">
      <c r="B655833" s="25"/>
      <c r="C655833" s="25"/>
      <c r="D655833" s="31"/>
      <c r="E655833" s="25"/>
      <c r="F655833" s="25"/>
      <c r="G655833" s="25"/>
      <c r="H655833" s="25"/>
    </row>
    <row r="655834" spans="2:8" x14ac:dyDescent="0.2">
      <c r="B655834" s="25"/>
      <c r="C655834" s="25"/>
      <c r="D655834" s="31"/>
      <c r="E655834" s="25"/>
      <c r="F655834" s="25"/>
      <c r="G655834" s="25"/>
      <c r="H655834" s="25"/>
    </row>
    <row r="655835" spans="2:8" x14ac:dyDescent="0.2">
      <c r="B655835" s="25"/>
      <c r="C655835" s="25"/>
      <c r="D655835" s="31"/>
      <c r="E655835" s="25"/>
      <c r="F655835" s="25"/>
      <c r="G655835" s="25"/>
      <c r="H655835" s="25"/>
    </row>
    <row r="655836" spans="2:8" x14ac:dyDescent="0.2">
      <c r="B655836" s="25"/>
      <c r="C655836" s="25"/>
      <c r="D655836" s="31"/>
      <c r="E655836" s="25"/>
      <c r="F655836" s="25"/>
      <c r="G655836" s="25"/>
      <c r="H655836" s="25"/>
    </row>
    <row r="655837" spans="2:8" x14ac:dyDescent="0.2">
      <c r="B655837" s="25"/>
      <c r="C655837" s="25"/>
      <c r="D655837" s="31"/>
      <c r="E655837" s="25"/>
      <c r="F655837" s="25"/>
      <c r="G655837" s="25"/>
      <c r="H655837" s="25"/>
    </row>
    <row r="655838" spans="2:8" x14ac:dyDescent="0.2">
      <c r="B655838" s="25"/>
      <c r="C655838" s="25"/>
      <c r="D655838" s="31"/>
      <c r="E655838" s="25"/>
      <c r="F655838" s="25"/>
      <c r="G655838" s="25"/>
      <c r="H655838" s="25"/>
    </row>
    <row r="655839" spans="2:8" x14ac:dyDescent="0.2">
      <c r="B655839" s="25"/>
      <c r="C655839" s="25"/>
      <c r="D655839" s="31"/>
      <c r="E655839" s="25"/>
      <c r="F655839" s="25"/>
      <c r="G655839" s="25"/>
      <c r="H655839" s="25"/>
    </row>
    <row r="655840" spans="2:8" x14ac:dyDescent="0.2">
      <c r="B655840" s="25"/>
      <c r="C655840" s="25"/>
      <c r="D655840" s="31"/>
      <c r="E655840" s="25"/>
      <c r="F655840" s="25"/>
      <c r="G655840" s="25"/>
      <c r="H655840" s="25"/>
    </row>
    <row r="655841" spans="2:8" x14ac:dyDescent="0.2">
      <c r="B655841" s="25"/>
      <c r="C655841" s="25"/>
      <c r="D655841" s="31"/>
      <c r="E655841" s="25"/>
      <c r="F655841" s="25"/>
      <c r="G655841" s="25"/>
      <c r="H655841" s="25"/>
    </row>
    <row r="655842" spans="2:8" x14ac:dyDescent="0.2">
      <c r="B655842" s="25"/>
      <c r="C655842" s="25"/>
      <c r="D655842" s="31"/>
      <c r="E655842" s="25"/>
      <c r="F655842" s="25"/>
      <c r="G655842" s="25"/>
      <c r="H655842" s="25"/>
    </row>
    <row r="655843" spans="2:8" x14ac:dyDescent="0.2">
      <c r="B655843" s="25"/>
      <c r="C655843" s="25"/>
      <c r="D655843" s="31"/>
      <c r="E655843" s="25"/>
      <c r="F655843" s="25"/>
      <c r="G655843" s="25"/>
      <c r="H655843" s="25"/>
    </row>
    <row r="655844" spans="2:8" x14ac:dyDescent="0.2">
      <c r="B655844" s="25"/>
      <c r="C655844" s="25"/>
      <c r="D655844" s="31"/>
      <c r="E655844" s="25"/>
      <c r="F655844" s="25"/>
      <c r="G655844" s="25"/>
      <c r="H655844" s="25"/>
    </row>
    <row r="655845" spans="2:8" x14ac:dyDescent="0.2">
      <c r="B655845" s="25"/>
      <c r="C655845" s="25"/>
      <c r="D655845" s="31"/>
      <c r="E655845" s="25"/>
      <c r="F655845" s="25"/>
      <c r="G655845" s="25"/>
      <c r="H655845" s="25"/>
    </row>
    <row r="655846" spans="2:8" x14ac:dyDescent="0.2">
      <c r="B655846" s="25"/>
      <c r="C655846" s="25"/>
      <c r="D655846" s="31"/>
      <c r="E655846" s="25"/>
      <c r="F655846" s="25"/>
      <c r="G655846" s="25"/>
      <c r="H655846" s="25"/>
    </row>
    <row r="655847" spans="2:8" x14ac:dyDescent="0.2">
      <c r="B655847" s="25"/>
      <c r="C655847" s="25"/>
      <c r="D655847" s="31"/>
      <c r="E655847" s="25"/>
      <c r="F655847" s="25"/>
      <c r="G655847" s="25"/>
      <c r="H655847" s="25"/>
    </row>
    <row r="655848" spans="2:8" x14ac:dyDescent="0.2">
      <c r="B655848" s="25"/>
      <c r="C655848" s="25"/>
      <c r="D655848" s="31"/>
      <c r="E655848" s="25"/>
      <c r="F655848" s="25"/>
      <c r="G655848" s="25"/>
      <c r="H655848" s="25"/>
    </row>
    <row r="655849" spans="2:8" x14ac:dyDescent="0.2">
      <c r="B655849" s="25"/>
      <c r="C655849" s="25"/>
      <c r="D655849" s="31"/>
      <c r="E655849" s="25"/>
      <c r="F655849" s="25"/>
      <c r="G655849" s="25"/>
      <c r="H655849" s="25"/>
    </row>
    <row r="655850" spans="2:8" x14ac:dyDescent="0.2">
      <c r="B655850" s="25"/>
      <c r="C655850" s="25"/>
      <c r="D655850" s="31"/>
      <c r="E655850" s="25"/>
      <c r="F655850" s="25"/>
      <c r="G655850" s="25"/>
      <c r="H655850" s="25"/>
    </row>
    <row r="655851" spans="2:8" x14ac:dyDescent="0.2">
      <c r="B655851" s="25"/>
      <c r="C655851" s="25"/>
      <c r="D655851" s="31"/>
      <c r="E655851" s="25"/>
      <c r="F655851" s="25"/>
      <c r="G655851" s="25"/>
      <c r="H655851" s="25"/>
    </row>
    <row r="655852" spans="2:8" x14ac:dyDescent="0.2">
      <c r="B655852" s="25"/>
      <c r="C655852" s="25"/>
      <c r="D655852" s="31"/>
      <c r="E655852" s="25"/>
      <c r="F655852" s="25"/>
      <c r="G655852" s="25"/>
      <c r="H655852" s="25"/>
    </row>
    <row r="655853" spans="2:8" x14ac:dyDescent="0.2">
      <c r="B655853" s="25"/>
      <c r="C655853" s="25"/>
      <c r="D655853" s="31"/>
      <c r="E655853" s="25"/>
      <c r="F655853" s="25"/>
      <c r="G655853" s="25"/>
      <c r="H655853" s="25"/>
    </row>
    <row r="655854" spans="2:8" x14ac:dyDescent="0.2">
      <c r="B655854" s="25"/>
      <c r="C655854" s="25"/>
      <c r="D655854" s="31"/>
      <c r="E655854" s="25"/>
      <c r="F655854" s="25"/>
      <c r="G655854" s="25"/>
      <c r="H655854" s="25"/>
    </row>
    <row r="655855" spans="2:8" x14ac:dyDescent="0.2">
      <c r="B655855" s="25"/>
      <c r="C655855" s="25"/>
      <c r="D655855" s="31"/>
      <c r="E655855" s="25"/>
      <c r="F655855" s="25"/>
      <c r="G655855" s="25"/>
      <c r="H655855" s="25"/>
    </row>
    <row r="655856" spans="2:8" x14ac:dyDescent="0.2">
      <c r="B655856" s="25"/>
      <c r="C655856" s="25"/>
      <c r="D655856" s="31"/>
      <c r="E655856" s="25"/>
      <c r="F655856" s="25"/>
      <c r="G655856" s="25"/>
      <c r="H655856" s="25"/>
    </row>
    <row r="655857" spans="2:8" x14ac:dyDescent="0.2">
      <c r="B655857" s="25"/>
      <c r="C655857" s="25"/>
      <c r="D655857" s="31"/>
      <c r="E655857" s="25"/>
      <c r="F655857" s="25"/>
      <c r="G655857" s="25"/>
      <c r="H655857" s="25"/>
    </row>
    <row r="655858" spans="2:8" x14ac:dyDescent="0.2">
      <c r="B655858" s="25"/>
      <c r="C655858" s="25"/>
      <c r="D655858" s="31"/>
      <c r="E655858" s="25"/>
      <c r="F655858" s="25"/>
      <c r="G655858" s="25"/>
      <c r="H655858" s="25"/>
    </row>
    <row r="655859" spans="2:8" x14ac:dyDescent="0.2">
      <c r="B655859" s="25"/>
      <c r="C655859" s="25"/>
      <c r="D655859" s="31"/>
      <c r="E655859" s="25"/>
      <c r="F655859" s="25"/>
      <c r="G655859" s="25"/>
      <c r="H655859" s="25"/>
    </row>
    <row r="655860" spans="2:8" x14ac:dyDescent="0.2">
      <c r="B655860" s="25"/>
      <c r="C655860" s="25"/>
      <c r="D655860" s="31"/>
      <c r="E655860" s="25"/>
      <c r="F655860" s="25"/>
      <c r="G655860" s="25"/>
      <c r="H655860" s="25"/>
    </row>
    <row r="655861" spans="2:8" x14ac:dyDescent="0.2">
      <c r="B655861" s="25"/>
      <c r="C655861" s="25"/>
      <c r="D655861" s="31"/>
      <c r="E655861" s="25"/>
      <c r="F655861" s="25"/>
      <c r="G655861" s="25"/>
      <c r="H655861" s="25"/>
    </row>
    <row r="655862" spans="2:8" x14ac:dyDescent="0.2">
      <c r="B655862" s="25"/>
      <c r="C655862" s="25"/>
      <c r="D655862" s="31"/>
      <c r="E655862" s="25"/>
      <c r="F655862" s="25"/>
      <c r="G655862" s="25"/>
      <c r="H655862" s="25"/>
    </row>
    <row r="655863" spans="2:8" x14ac:dyDescent="0.2">
      <c r="B655863" s="25"/>
      <c r="C655863" s="25"/>
      <c r="D655863" s="31"/>
      <c r="E655863" s="25"/>
      <c r="F655863" s="25"/>
      <c r="G655863" s="25"/>
      <c r="H655863" s="25"/>
    </row>
    <row r="655864" spans="2:8" x14ac:dyDescent="0.2">
      <c r="B655864" s="25"/>
      <c r="C655864" s="25"/>
      <c r="D655864" s="31"/>
      <c r="E655864" s="25"/>
      <c r="F655864" s="25"/>
      <c r="G655864" s="25"/>
      <c r="H655864" s="25"/>
    </row>
    <row r="655865" spans="2:8" x14ac:dyDescent="0.2">
      <c r="B655865" s="25"/>
      <c r="C655865" s="25"/>
      <c r="D655865" s="31"/>
      <c r="E655865" s="25"/>
      <c r="F655865" s="25"/>
      <c r="G655865" s="25"/>
      <c r="H655865" s="25"/>
    </row>
    <row r="655866" spans="2:8" x14ac:dyDescent="0.2">
      <c r="B655866" s="25"/>
      <c r="C655866" s="25"/>
      <c r="D655866" s="31"/>
      <c r="E655866" s="25"/>
      <c r="F655866" s="25"/>
      <c r="G655866" s="25"/>
      <c r="H655866" s="25"/>
    </row>
    <row r="655867" spans="2:8" x14ac:dyDescent="0.2">
      <c r="B655867" s="25"/>
      <c r="C655867" s="25"/>
      <c r="D655867" s="31"/>
      <c r="E655867" s="25"/>
      <c r="F655867" s="25"/>
      <c r="G655867" s="25"/>
      <c r="H655867" s="25"/>
    </row>
    <row r="655868" spans="2:8" x14ac:dyDescent="0.2">
      <c r="B655868" s="25"/>
      <c r="C655868" s="25"/>
      <c r="D655868" s="31"/>
      <c r="E655868" s="25"/>
      <c r="F655868" s="25"/>
      <c r="G655868" s="25"/>
      <c r="H655868" s="25"/>
    </row>
    <row r="655869" spans="2:8" x14ac:dyDescent="0.2">
      <c r="B655869" s="25"/>
      <c r="C655869" s="25"/>
      <c r="D655869" s="31"/>
      <c r="E655869" s="25"/>
      <c r="F655869" s="25"/>
      <c r="G655869" s="25"/>
      <c r="H655869" s="25"/>
    </row>
    <row r="655870" spans="2:8" x14ac:dyDescent="0.2">
      <c r="B655870" s="25"/>
      <c r="C655870" s="25"/>
      <c r="D655870" s="31"/>
      <c r="E655870" s="25"/>
      <c r="F655870" s="25"/>
      <c r="G655870" s="25"/>
      <c r="H655870" s="25"/>
    </row>
    <row r="655871" spans="2:8" x14ac:dyDescent="0.2">
      <c r="B655871" s="25"/>
      <c r="C655871" s="25"/>
      <c r="D655871" s="31"/>
      <c r="E655871" s="25"/>
      <c r="F655871" s="25"/>
      <c r="G655871" s="25"/>
      <c r="H655871" s="25"/>
    </row>
    <row r="655872" spans="2:8" x14ac:dyDescent="0.2">
      <c r="B655872" s="25"/>
      <c r="C655872" s="25"/>
      <c r="D655872" s="31"/>
      <c r="E655872" s="25"/>
      <c r="F655872" s="25"/>
      <c r="G655872" s="25"/>
      <c r="H655872" s="25"/>
    </row>
    <row r="655873" spans="2:8" x14ac:dyDescent="0.2">
      <c r="B655873" s="25"/>
      <c r="C655873" s="25"/>
      <c r="D655873" s="31"/>
      <c r="E655873" s="25"/>
      <c r="F655873" s="25"/>
      <c r="G655873" s="25"/>
      <c r="H655873" s="25"/>
    </row>
    <row r="655874" spans="2:8" x14ac:dyDescent="0.2">
      <c r="B655874" s="25"/>
      <c r="C655874" s="25"/>
      <c r="D655874" s="31"/>
      <c r="E655874" s="25"/>
      <c r="F655874" s="25"/>
      <c r="G655874" s="25"/>
      <c r="H655874" s="25"/>
    </row>
    <row r="655875" spans="2:8" x14ac:dyDescent="0.2">
      <c r="B655875" s="25"/>
      <c r="C655875" s="25"/>
      <c r="D655875" s="31"/>
      <c r="E655875" s="25"/>
      <c r="F655875" s="25"/>
      <c r="G655875" s="25"/>
      <c r="H655875" s="25"/>
    </row>
    <row r="655876" spans="2:8" x14ac:dyDescent="0.2">
      <c r="B655876" s="25"/>
      <c r="C655876" s="25"/>
      <c r="D655876" s="31"/>
      <c r="E655876" s="25"/>
      <c r="F655876" s="25"/>
      <c r="G655876" s="25"/>
      <c r="H655876" s="25"/>
    </row>
    <row r="655877" spans="2:8" x14ac:dyDescent="0.2">
      <c r="B655877" s="25"/>
      <c r="C655877" s="25"/>
      <c r="D655877" s="31"/>
      <c r="E655877" s="25"/>
      <c r="F655877" s="25"/>
      <c r="G655877" s="25"/>
      <c r="H655877" s="25"/>
    </row>
    <row r="655878" spans="2:8" x14ac:dyDescent="0.2">
      <c r="B655878" s="25"/>
      <c r="C655878" s="25"/>
      <c r="D655878" s="31"/>
      <c r="E655878" s="25"/>
      <c r="F655878" s="25"/>
      <c r="G655878" s="25"/>
      <c r="H655878" s="25"/>
    </row>
    <row r="655879" spans="2:8" x14ac:dyDescent="0.2">
      <c r="B655879" s="25"/>
      <c r="C655879" s="25"/>
      <c r="D655879" s="31"/>
      <c r="E655879" s="25"/>
      <c r="F655879" s="25"/>
      <c r="G655879" s="25"/>
      <c r="H655879" s="25"/>
    </row>
    <row r="655880" spans="2:8" x14ac:dyDescent="0.2">
      <c r="B655880" s="25"/>
      <c r="C655880" s="25"/>
      <c r="D655880" s="31"/>
      <c r="E655880" s="25"/>
      <c r="F655880" s="25"/>
      <c r="G655880" s="25"/>
      <c r="H655880" s="25"/>
    </row>
    <row r="655881" spans="2:8" x14ac:dyDescent="0.2">
      <c r="B655881" s="25"/>
      <c r="C655881" s="25"/>
      <c r="D655881" s="31"/>
      <c r="E655881" s="25"/>
      <c r="F655881" s="25"/>
      <c r="G655881" s="25"/>
      <c r="H655881" s="25"/>
    </row>
    <row r="655882" spans="2:8" x14ac:dyDescent="0.2">
      <c r="B655882" s="25"/>
      <c r="C655882" s="25"/>
      <c r="D655882" s="31"/>
      <c r="E655882" s="25"/>
      <c r="F655882" s="25"/>
      <c r="G655882" s="25"/>
      <c r="H655882" s="25"/>
    </row>
    <row r="655883" spans="2:8" x14ac:dyDescent="0.2">
      <c r="B655883" s="25"/>
      <c r="C655883" s="25"/>
      <c r="D655883" s="31"/>
      <c r="E655883" s="25"/>
      <c r="F655883" s="25"/>
      <c r="G655883" s="25"/>
      <c r="H655883" s="25"/>
    </row>
    <row r="655884" spans="2:8" x14ac:dyDescent="0.2">
      <c r="B655884" s="25"/>
      <c r="C655884" s="25"/>
      <c r="D655884" s="31"/>
      <c r="E655884" s="25"/>
      <c r="F655884" s="25"/>
      <c r="G655884" s="25"/>
      <c r="H655884" s="25"/>
    </row>
    <row r="655885" spans="2:8" x14ac:dyDescent="0.2">
      <c r="B655885" s="25"/>
      <c r="C655885" s="25"/>
      <c r="D655885" s="31"/>
      <c r="E655885" s="25"/>
      <c r="F655885" s="25"/>
      <c r="G655885" s="25"/>
      <c r="H655885" s="25"/>
    </row>
    <row r="655886" spans="2:8" x14ac:dyDescent="0.2">
      <c r="B655886" s="25"/>
      <c r="C655886" s="25"/>
      <c r="D655886" s="31"/>
      <c r="E655886" s="25"/>
      <c r="F655886" s="25"/>
      <c r="G655886" s="25"/>
      <c r="H655886" s="25"/>
    </row>
    <row r="655887" spans="2:8" x14ac:dyDescent="0.2">
      <c r="B655887" s="25"/>
      <c r="C655887" s="25"/>
      <c r="D655887" s="31"/>
      <c r="E655887" s="25"/>
      <c r="F655887" s="25"/>
      <c r="G655887" s="25"/>
      <c r="H655887" s="25"/>
    </row>
    <row r="655888" spans="2:8" x14ac:dyDescent="0.2">
      <c r="B655888" s="25"/>
      <c r="C655888" s="25"/>
      <c r="D655888" s="31"/>
      <c r="E655888" s="25"/>
      <c r="F655888" s="25"/>
      <c r="G655888" s="25"/>
      <c r="H655888" s="25"/>
    </row>
    <row r="655889" spans="2:8" x14ac:dyDescent="0.2">
      <c r="B655889" s="25"/>
      <c r="C655889" s="25"/>
      <c r="D655889" s="31"/>
      <c r="E655889" s="25"/>
      <c r="F655889" s="25"/>
      <c r="G655889" s="25"/>
      <c r="H655889" s="25"/>
    </row>
    <row r="655890" spans="2:8" x14ac:dyDescent="0.2">
      <c r="B655890" s="25"/>
      <c r="C655890" s="25"/>
      <c r="D655890" s="31"/>
      <c r="E655890" s="25"/>
      <c r="F655890" s="25"/>
      <c r="G655890" s="25"/>
      <c r="H655890" s="25"/>
    </row>
    <row r="655891" spans="2:8" x14ac:dyDescent="0.2">
      <c r="B655891" s="25"/>
      <c r="C655891" s="25"/>
      <c r="D655891" s="31"/>
      <c r="E655891" s="25"/>
      <c r="F655891" s="25"/>
      <c r="G655891" s="25"/>
      <c r="H655891" s="25"/>
    </row>
    <row r="655892" spans="2:8" x14ac:dyDescent="0.2">
      <c r="B655892" s="25"/>
      <c r="C655892" s="25"/>
      <c r="D655892" s="31"/>
      <c r="E655892" s="25"/>
      <c r="F655892" s="25"/>
      <c r="G655892" s="25"/>
      <c r="H655892" s="25"/>
    </row>
    <row r="655893" spans="2:8" x14ac:dyDescent="0.2">
      <c r="B655893" s="25"/>
      <c r="C655893" s="25"/>
      <c r="D655893" s="31"/>
      <c r="E655893" s="25"/>
      <c r="F655893" s="25"/>
      <c r="G655893" s="25"/>
      <c r="H655893" s="25"/>
    </row>
    <row r="655894" spans="2:8" x14ac:dyDescent="0.2">
      <c r="B655894" s="25"/>
      <c r="C655894" s="25"/>
      <c r="D655894" s="31"/>
      <c r="E655894" s="25"/>
      <c r="F655894" s="25"/>
      <c r="G655894" s="25"/>
      <c r="H655894" s="25"/>
    </row>
    <row r="655895" spans="2:8" x14ac:dyDescent="0.2">
      <c r="B655895" s="25"/>
      <c r="C655895" s="25"/>
      <c r="D655895" s="31"/>
      <c r="E655895" s="25"/>
      <c r="F655895" s="25"/>
      <c r="G655895" s="25"/>
      <c r="H655895" s="25"/>
    </row>
    <row r="655896" spans="2:8" x14ac:dyDescent="0.2">
      <c r="B655896" s="25"/>
      <c r="C655896" s="25"/>
      <c r="D655896" s="31"/>
      <c r="E655896" s="25"/>
      <c r="F655896" s="25"/>
      <c r="G655896" s="25"/>
      <c r="H655896" s="25"/>
    </row>
    <row r="655897" spans="2:8" x14ac:dyDescent="0.2">
      <c r="B655897" s="25"/>
      <c r="C655897" s="25"/>
      <c r="D655897" s="31"/>
      <c r="E655897" s="25"/>
      <c r="F655897" s="25"/>
      <c r="G655897" s="25"/>
      <c r="H655897" s="25"/>
    </row>
    <row r="655898" spans="2:8" x14ac:dyDescent="0.2">
      <c r="B655898" s="25"/>
      <c r="C655898" s="25"/>
      <c r="D655898" s="31"/>
      <c r="E655898" s="25"/>
      <c r="F655898" s="25"/>
      <c r="G655898" s="25"/>
      <c r="H655898" s="25"/>
    </row>
    <row r="655899" spans="2:8" x14ac:dyDescent="0.2">
      <c r="B655899" s="25"/>
      <c r="C655899" s="25"/>
      <c r="D655899" s="31"/>
      <c r="E655899" s="25"/>
      <c r="F655899" s="25"/>
      <c r="G655899" s="25"/>
      <c r="H655899" s="25"/>
    </row>
    <row r="655900" spans="2:8" x14ac:dyDescent="0.2">
      <c r="B655900" s="25"/>
      <c r="C655900" s="25"/>
      <c r="D655900" s="31"/>
      <c r="E655900" s="25"/>
      <c r="F655900" s="25"/>
      <c r="G655900" s="25"/>
      <c r="H655900" s="25"/>
    </row>
    <row r="655901" spans="2:8" x14ac:dyDescent="0.2">
      <c r="B655901" s="25"/>
      <c r="C655901" s="25"/>
      <c r="D655901" s="31"/>
      <c r="E655901" s="25"/>
      <c r="F655901" s="25"/>
      <c r="G655901" s="25"/>
      <c r="H655901" s="25"/>
    </row>
    <row r="655902" spans="2:8" x14ac:dyDescent="0.2">
      <c r="B655902" s="25"/>
      <c r="C655902" s="25"/>
      <c r="D655902" s="31"/>
      <c r="E655902" s="25"/>
      <c r="F655902" s="25"/>
      <c r="G655902" s="25"/>
      <c r="H655902" s="25"/>
    </row>
    <row r="655903" spans="2:8" x14ac:dyDescent="0.2">
      <c r="B655903" s="25"/>
      <c r="C655903" s="25"/>
      <c r="D655903" s="31"/>
      <c r="E655903" s="25"/>
      <c r="F655903" s="25"/>
      <c r="G655903" s="25"/>
      <c r="H655903" s="25"/>
    </row>
    <row r="655904" spans="2:8" x14ac:dyDescent="0.2">
      <c r="B655904" s="25"/>
      <c r="C655904" s="25"/>
      <c r="D655904" s="31"/>
      <c r="E655904" s="25"/>
      <c r="F655904" s="25"/>
      <c r="G655904" s="25"/>
      <c r="H655904" s="25"/>
    </row>
    <row r="655905" spans="2:8" x14ac:dyDescent="0.2">
      <c r="B655905" s="25"/>
      <c r="C655905" s="25"/>
      <c r="D655905" s="31"/>
      <c r="E655905" s="25"/>
      <c r="F655905" s="25"/>
      <c r="G655905" s="25"/>
      <c r="H655905" s="25"/>
    </row>
    <row r="655906" spans="2:8" x14ac:dyDescent="0.2">
      <c r="B655906" s="25"/>
      <c r="C655906" s="25"/>
      <c r="D655906" s="31"/>
      <c r="E655906" s="25"/>
      <c r="F655906" s="25"/>
      <c r="G655906" s="25"/>
      <c r="H655906" s="25"/>
    </row>
    <row r="655907" spans="2:8" x14ac:dyDescent="0.2">
      <c r="B655907" s="25"/>
      <c r="C655907" s="25"/>
      <c r="D655907" s="31"/>
      <c r="E655907" s="25"/>
      <c r="F655907" s="25"/>
      <c r="G655907" s="25"/>
      <c r="H655907" s="25"/>
    </row>
    <row r="655908" spans="2:8" x14ac:dyDescent="0.2">
      <c r="B655908" s="25"/>
      <c r="C655908" s="25"/>
      <c r="D655908" s="31"/>
      <c r="E655908" s="25"/>
      <c r="F655908" s="25"/>
      <c r="G655908" s="25"/>
      <c r="H655908" s="25"/>
    </row>
    <row r="655909" spans="2:8" x14ac:dyDescent="0.2">
      <c r="B655909" s="25"/>
      <c r="C655909" s="25"/>
      <c r="D655909" s="31"/>
      <c r="E655909" s="25"/>
      <c r="F655909" s="25"/>
      <c r="G655909" s="25"/>
      <c r="H655909" s="25"/>
    </row>
    <row r="655910" spans="2:8" x14ac:dyDescent="0.2">
      <c r="B655910" s="25"/>
      <c r="C655910" s="25"/>
      <c r="D655910" s="31"/>
      <c r="E655910" s="25"/>
      <c r="F655910" s="25"/>
      <c r="G655910" s="25"/>
      <c r="H655910" s="25"/>
    </row>
    <row r="655911" spans="2:8" x14ac:dyDescent="0.2">
      <c r="B655911" s="25"/>
      <c r="C655911" s="25"/>
      <c r="D655911" s="31"/>
      <c r="E655911" s="25"/>
      <c r="F655911" s="25"/>
      <c r="G655911" s="25"/>
      <c r="H655911" s="25"/>
    </row>
    <row r="655912" spans="2:8" x14ac:dyDescent="0.2">
      <c r="B655912" s="25"/>
      <c r="C655912" s="25"/>
      <c r="D655912" s="31"/>
      <c r="E655912" s="25"/>
      <c r="F655912" s="25"/>
      <c r="G655912" s="25"/>
      <c r="H655912" s="25"/>
    </row>
    <row r="655913" spans="2:8" x14ac:dyDescent="0.2">
      <c r="B655913" s="25"/>
      <c r="C655913" s="25"/>
      <c r="D655913" s="31"/>
      <c r="E655913" s="25"/>
      <c r="F655913" s="25"/>
      <c r="G655913" s="25"/>
      <c r="H655913" s="25"/>
    </row>
    <row r="655914" spans="2:8" x14ac:dyDescent="0.2">
      <c r="B655914" s="25"/>
      <c r="C655914" s="25"/>
      <c r="D655914" s="31"/>
      <c r="E655914" s="25"/>
      <c r="F655914" s="25"/>
      <c r="G655914" s="25"/>
      <c r="H655914" s="25"/>
    </row>
    <row r="655915" spans="2:8" x14ac:dyDescent="0.2">
      <c r="B655915" s="25"/>
      <c r="C655915" s="25"/>
      <c r="D655915" s="31"/>
      <c r="E655915" s="25"/>
      <c r="F655915" s="25"/>
      <c r="G655915" s="25"/>
      <c r="H655915" s="25"/>
    </row>
    <row r="655916" spans="2:8" x14ac:dyDescent="0.2">
      <c r="B655916" s="25"/>
      <c r="C655916" s="25"/>
      <c r="D655916" s="31"/>
      <c r="E655916" s="25"/>
      <c r="F655916" s="25"/>
      <c r="G655916" s="25"/>
      <c r="H655916" s="25"/>
    </row>
    <row r="655917" spans="2:8" x14ac:dyDescent="0.2">
      <c r="B655917" s="25"/>
      <c r="C655917" s="25"/>
      <c r="D655917" s="31"/>
      <c r="E655917" s="25"/>
      <c r="F655917" s="25"/>
      <c r="G655917" s="25"/>
      <c r="H655917" s="25"/>
    </row>
    <row r="655918" spans="2:8" x14ac:dyDescent="0.2">
      <c r="B655918" s="25"/>
      <c r="C655918" s="25"/>
      <c r="D655918" s="31"/>
      <c r="E655918" s="25"/>
      <c r="F655918" s="25"/>
      <c r="G655918" s="25"/>
      <c r="H655918" s="25"/>
    </row>
    <row r="655919" spans="2:8" x14ac:dyDescent="0.2">
      <c r="B655919" s="25"/>
      <c r="C655919" s="25"/>
      <c r="D655919" s="31"/>
      <c r="E655919" s="25"/>
      <c r="F655919" s="25"/>
      <c r="G655919" s="25"/>
      <c r="H655919" s="25"/>
    </row>
    <row r="655920" spans="2:8" x14ac:dyDescent="0.2">
      <c r="B655920" s="25"/>
      <c r="C655920" s="25"/>
      <c r="D655920" s="31"/>
      <c r="E655920" s="25"/>
      <c r="F655920" s="25"/>
      <c r="G655920" s="25"/>
      <c r="H655920" s="25"/>
    </row>
    <row r="655921" spans="2:8" x14ac:dyDescent="0.2">
      <c r="B655921" s="25"/>
      <c r="C655921" s="25"/>
      <c r="D655921" s="31"/>
      <c r="E655921" s="25"/>
      <c r="F655921" s="25"/>
      <c r="G655921" s="25"/>
      <c r="H655921" s="25"/>
    </row>
    <row r="655922" spans="2:8" x14ac:dyDescent="0.2">
      <c r="B655922" s="25"/>
      <c r="C655922" s="25"/>
      <c r="D655922" s="31"/>
      <c r="E655922" s="25"/>
      <c r="F655922" s="25"/>
      <c r="G655922" s="25"/>
      <c r="H655922" s="25"/>
    </row>
    <row r="655923" spans="2:8" x14ac:dyDescent="0.2">
      <c r="B655923" s="25"/>
      <c r="C655923" s="25"/>
      <c r="D655923" s="31"/>
      <c r="E655923" s="25"/>
      <c r="F655923" s="25"/>
      <c r="G655923" s="25"/>
      <c r="H655923" s="25"/>
    </row>
    <row r="655924" spans="2:8" x14ac:dyDescent="0.2">
      <c r="B655924" s="25"/>
      <c r="C655924" s="25"/>
      <c r="D655924" s="31"/>
      <c r="E655924" s="25"/>
      <c r="F655924" s="25"/>
      <c r="G655924" s="25"/>
      <c r="H655924" s="25"/>
    </row>
    <row r="655925" spans="2:8" x14ac:dyDescent="0.2">
      <c r="B655925" s="25"/>
      <c r="C655925" s="25"/>
      <c r="D655925" s="31"/>
      <c r="E655925" s="25"/>
      <c r="F655925" s="25"/>
      <c r="G655925" s="25"/>
      <c r="H655925" s="25"/>
    </row>
    <row r="655926" spans="2:8" x14ac:dyDescent="0.2">
      <c r="B655926" s="25"/>
      <c r="C655926" s="25"/>
      <c r="D655926" s="31"/>
      <c r="E655926" s="25"/>
      <c r="F655926" s="25"/>
      <c r="G655926" s="25"/>
      <c r="H655926" s="25"/>
    </row>
    <row r="655927" spans="2:8" x14ac:dyDescent="0.2">
      <c r="B655927" s="25"/>
      <c r="C655927" s="25"/>
      <c r="D655927" s="31"/>
      <c r="E655927" s="25"/>
      <c r="F655927" s="25"/>
      <c r="G655927" s="25"/>
      <c r="H655927" s="25"/>
    </row>
    <row r="655928" spans="2:8" x14ac:dyDescent="0.2">
      <c r="B655928" s="25"/>
      <c r="C655928" s="25"/>
      <c r="D655928" s="31"/>
      <c r="E655928" s="25"/>
      <c r="F655928" s="25"/>
      <c r="G655928" s="25"/>
      <c r="H655928" s="25"/>
    </row>
    <row r="655929" spans="2:8" x14ac:dyDescent="0.2">
      <c r="B655929" s="25"/>
      <c r="C655929" s="25"/>
      <c r="D655929" s="31"/>
      <c r="E655929" s="25"/>
      <c r="F655929" s="25"/>
      <c r="G655929" s="25"/>
      <c r="H655929" s="25"/>
    </row>
    <row r="655930" spans="2:8" x14ac:dyDescent="0.2">
      <c r="B655930" s="25"/>
      <c r="C655930" s="25"/>
      <c r="D655930" s="31"/>
      <c r="E655930" s="25"/>
      <c r="F655930" s="25"/>
      <c r="G655930" s="25"/>
      <c r="H655930" s="25"/>
    </row>
    <row r="655931" spans="2:8" x14ac:dyDescent="0.2">
      <c r="B655931" s="25"/>
      <c r="C655931" s="25"/>
      <c r="D655931" s="31"/>
      <c r="E655931" s="25"/>
      <c r="F655931" s="25"/>
      <c r="G655931" s="25"/>
      <c r="H655931" s="25"/>
    </row>
    <row r="655932" spans="2:8" x14ac:dyDescent="0.2">
      <c r="B655932" s="25"/>
      <c r="C655932" s="25"/>
      <c r="D655932" s="31"/>
      <c r="E655932" s="25"/>
      <c r="F655932" s="25"/>
      <c r="G655932" s="25"/>
      <c r="H655932" s="25"/>
    </row>
    <row r="655933" spans="2:8" x14ac:dyDescent="0.2">
      <c r="B655933" s="25"/>
      <c r="C655933" s="25"/>
      <c r="D655933" s="31"/>
      <c r="E655933" s="25"/>
      <c r="F655933" s="25"/>
      <c r="G655933" s="25"/>
      <c r="H655933" s="25"/>
    </row>
    <row r="655934" spans="2:8" x14ac:dyDescent="0.2">
      <c r="B655934" s="25"/>
      <c r="C655934" s="25"/>
      <c r="D655934" s="31"/>
      <c r="E655934" s="25"/>
      <c r="F655934" s="25"/>
      <c r="G655934" s="25"/>
      <c r="H655934" s="25"/>
    </row>
    <row r="655935" spans="2:8" x14ac:dyDescent="0.2">
      <c r="B655935" s="25"/>
      <c r="C655935" s="25"/>
      <c r="D655935" s="31"/>
      <c r="E655935" s="25"/>
      <c r="F655935" s="25"/>
      <c r="G655935" s="25"/>
      <c r="H655935" s="25"/>
    </row>
    <row r="655936" spans="2:8" x14ac:dyDescent="0.2">
      <c r="B655936" s="25"/>
      <c r="C655936" s="25"/>
      <c r="D655936" s="31"/>
      <c r="E655936" s="25"/>
      <c r="F655936" s="25"/>
      <c r="G655936" s="25"/>
      <c r="H655936" s="25"/>
    </row>
    <row r="655937" spans="2:8" x14ac:dyDescent="0.2">
      <c r="B655937" s="25"/>
      <c r="C655937" s="25"/>
      <c r="D655937" s="31"/>
      <c r="E655937" s="25"/>
      <c r="F655937" s="25"/>
      <c r="G655937" s="25"/>
      <c r="H655937" s="25"/>
    </row>
    <row r="655938" spans="2:8" x14ac:dyDescent="0.2">
      <c r="B655938" s="25"/>
      <c r="C655938" s="25"/>
      <c r="D655938" s="31"/>
      <c r="E655938" s="25"/>
      <c r="F655938" s="25"/>
      <c r="G655938" s="25"/>
      <c r="H655938" s="25"/>
    </row>
    <row r="655939" spans="2:8" x14ac:dyDescent="0.2">
      <c r="B655939" s="25"/>
      <c r="C655939" s="25"/>
      <c r="D655939" s="31"/>
      <c r="E655939" s="25"/>
      <c r="F655939" s="25"/>
      <c r="G655939" s="25"/>
      <c r="H655939" s="25"/>
    </row>
    <row r="655940" spans="2:8" x14ac:dyDescent="0.2">
      <c r="B655940" s="25"/>
      <c r="C655940" s="25"/>
      <c r="D655940" s="31"/>
      <c r="E655940" s="25"/>
      <c r="F655940" s="25"/>
      <c r="G655940" s="25"/>
      <c r="H655940" s="25"/>
    </row>
    <row r="655941" spans="2:8" x14ac:dyDescent="0.2">
      <c r="B655941" s="21"/>
      <c r="C655941" s="21"/>
      <c r="D655941" s="31"/>
      <c r="E655941" s="21"/>
      <c r="F655941" s="21"/>
      <c r="G655941" s="21"/>
      <c r="H655941" s="25"/>
    </row>
    <row r="655942" spans="2:8" x14ac:dyDescent="0.2">
      <c r="B655942" s="21"/>
      <c r="C655942" s="21"/>
      <c r="D655942" s="31"/>
      <c r="E655942" s="21"/>
      <c r="F655942" s="21"/>
      <c r="G655942" s="21"/>
      <c r="H655942" s="21"/>
    </row>
    <row r="655943" spans="2:8" x14ac:dyDescent="0.2">
      <c r="B655943" s="21"/>
      <c r="C655943" s="21"/>
      <c r="D655943" s="31"/>
      <c r="E655943" s="21"/>
      <c r="F655943" s="21"/>
      <c r="G655943" s="21"/>
      <c r="H655943" s="21"/>
    </row>
    <row r="655944" spans="2:8" x14ac:dyDescent="0.2">
      <c r="B655944" s="21"/>
      <c r="C655944" s="21"/>
      <c r="D655944" s="31"/>
      <c r="E655944" s="21"/>
      <c r="F655944" s="21"/>
      <c r="G655944" s="21"/>
      <c r="H655944" s="21"/>
    </row>
    <row r="655945" spans="2:8" x14ac:dyDescent="0.2">
      <c r="B655945" s="21"/>
      <c r="C655945" s="21"/>
      <c r="D655945" s="31"/>
      <c r="E655945" s="21"/>
      <c r="F655945" s="21"/>
      <c r="G655945" s="21"/>
      <c r="H655945" s="21"/>
    </row>
    <row r="655946" spans="2:8" x14ac:dyDescent="0.2">
      <c r="B655946" s="21"/>
      <c r="C655946" s="21"/>
      <c r="D655946" s="31"/>
      <c r="E655946" s="21"/>
      <c r="F655946" s="21"/>
      <c r="G655946" s="21"/>
      <c r="H655946" s="21"/>
    </row>
    <row r="655947" spans="2:8" x14ac:dyDescent="0.2">
      <c r="B655947" s="21"/>
      <c r="C655947" s="21"/>
      <c r="D655947" s="31"/>
      <c r="E655947" s="21"/>
      <c r="F655947" s="21"/>
      <c r="G655947" s="21"/>
      <c r="H655947" s="21"/>
    </row>
    <row r="655948" spans="2:8" x14ac:dyDescent="0.2">
      <c r="B655948" s="21"/>
      <c r="C655948" s="21"/>
      <c r="D655948" s="31"/>
      <c r="E655948" s="21"/>
      <c r="F655948" s="21"/>
      <c r="G655948" s="21"/>
      <c r="H655948" s="21"/>
    </row>
    <row r="655949" spans="2:8" x14ac:dyDescent="0.2">
      <c r="B655949" s="21"/>
      <c r="C655949" s="21"/>
      <c r="D655949" s="31"/>
      <c r="E655949" s="21"/>
      <c r="F655949" s="21"/>
      <c r="G655949" s="21"/>
      <c r="H655949" s="21"/>
    </row>
    <row r="655950" spans="2:8" x14ac:dyDescent="0.2">
      <c r="B655950" s="21"/>
      <c r="C655950" s="21"/>
      <c r="D655950" s="31"/>
      <c r="E655950" s="21"/>
      <c r="F655950" s="21"/>
      <c r="G655950" s="21"/>
      <c r="H655950" s="21"/>
    </row>
    <row r="655951" spans="2:8" x14ac:dyDescent="0.2">
      <c r="H655951" s="21"/>
    </row>
    <row r="671745" spans="2:8" x14ac:dyDescent="0.2">
      <c r="B671745" s="21"/>
      <c r="C671745" s="21"/>
      <c r="D671745" s="31"/>
      <c r="E671745" s="21"/>
      <c r="F671745" s="21"/>
      <c r="G671745" s="21"/>
    </row>
    <row r="671746" spans="2:8" x14ac:dyDescent="0.2">
      <c r="B671746" s="21"/>
      <c r="C671746" s="21"/>
      <c r="D671746" s="31"/>
      <c r="E671746" s="21"/>
      <c r="F671746" s="21"/>
      <c r="G671746" s="21"/>
      <c r="H671746" s="21"/>
    </row>
    <row r="671747" spans="2:8" x14ac:dyDescent="0.2">
      <c r="B671747" s="21"/>
      <c r="C671747" s="21"/>
      <c r="D671747" s="31"/>
      <c r="E671747" s="21"/>
      <c r="F671747" s="21"/>
      <c r="G671747" s="21"/>
      <c r="H671747" s="21"/>
    </row>
    <row r="671748" spans="2:8" x14ac:dyDescent="0.2">
      <c r="B671748" s="21"/>
      <c r="C671748" s="21"/>
      <c r="D671748" s="31"/>
      <c r="E671748" s="21"/>
      <c r="F671748" s="21"/>
      <c r="G671748" s="21"/>
      <c r="H671748" s="21"/>
    </row>
    <row r="671749" spans="2:8" x14ac:dyDescent="0.2">
      <c r="B671749" s="21"/>
      <c r="C671749" s="21"/>
      <c r="D671749" s="31"/>
      <c r="E671749" s="21"/>
      <c r="F671749" s="21"/>
      <c r="G671749" s="21"/>
      <c r="H671749" s="21"/>
    </row>
    <row r="671750" spans="2:8" x14ac:dyDescent="0.2">
      <c r="B671750" s="22"/>
      <c r="C671750" s="22"/>
      <c r="D671750" s="31"/>
      <c r="E671750" s="22"/>
      <c r="F671750" s="22"/>
      <c r="G671750" s="22"/>
      <c r="H671750" s="21"/>
    </row>
    <row r="671751" spans="2:8" x14ac:dyDescent="0.2">
      <c r="B671751" s="22"/>
      <c r="C671751" s="22"/>
      <c r="D671751" s="31"/>
      <c r="E671751" s="22"/>
      <c r="F671751" s="22"/>
      <c r="G671751" s="22"/>
      <c r="H671751" s="22"/>
    </row>
    <row r="671752" spans="2:8" x14ac:dyDescent="0.2">
      <c r="B671752" s="22"/>
      <c r="C671752" s="22"/>
      <c r="D671752" s="31"/>
      <c r="E671752" s="22"/>
      <c r="F671752" s="22"/>
      <c r="G671752" s="22"/>
      <c r="H671752" s="22"/>
    </row>
    <row r="671753" spans="2:8" x14ac:dyDescent="0.2">
      <c r="B671753" s="22"/>
      <c r="C671753" s="22"/>
      <c r="D671753" s="31"/>
      <c r="E671753" s="22"/>
      <c r="F671753" s="22"/>
      <c r="G671753" s="22"/>
      <c r="H671753" s="22"/>
    </row>
    <row r="671754" spans="2:8" x14ac:dyDescent="0.2">
      <c r="B671754" s="22"/>
      <c r="C671754" s="22"/>
      <c r="D671754" s="31"/>
      <c r="E671754" s="22"/>
      <c r="F671754" s="22"/>
      <c r="G671754" s="22"/>
      <c r="H671754" s="22"/>
    </row>
    <row r="671755" spans="2:8" x14ac:dyDescent="0.2">
      <c r="B671755" s="22"/>
      <c r="C671755" s="22"/>
      <c r="D671755" s="31"/>
      <c r="E671755" s="22"/>
      <c r="F671755" s="22"/>
      <c r="G671755" s="22"/>
      <c r="H671755" s="22"/>
    </row>
    <row r="671756" spans="2:8" x14ac:dyDescent="0.2">
      <c r="B671756" s="22"/>
      <c r="C671756" s="22"/>
      <c r="D671756" s="31"/>
      <c r="E671756" s="22"/>
      <c r="F671756" s="22"/>
      <c r="G671756" s="22"/>
      <c r="H671756" s="22"/>
    </row>
    <row r="671757" spans="2:8" x14ac:dyDescent="0.2">
      <c r="B671757" s="22"/>
      <c r="C671757" s="22"/>
      <c r="D671757" s="31"/>
      <c r="E671757" s="22"/>
      <c r="F671757" s="22"/>
      <c r="G671757" s="22"/>
      <c r="H671757" s="22"/>
    </row>
    <row r="671758" spans="2:8" x14ac:dyDescent="0.2">
      <c r="B671758" s="22"/>
      <c r="C671758" s="22"/>
      <c r="D671758" s="31"/>
      <c r="E671758" s="22"/>
      <c r="F671758" s="22"/>
      <c r="G671758" s="22"/>
      <c r="H671758" s="22"/>
    </row>
    <row r="671759" spans="2:8" x14ac:dyDescent="0.2">
      <c r="B671759" s="22"/>
      <c r="C671759" s="22"/>
      <c r="D671759" s="31"/>
      <c r="E671759" s="22"/>
      <c r="F671759" s="22"/>
      <c r="G671759" s="22"/>
      <c r="H671759" s="22"/>
    </row>
    <row r="671760" spans="2:8" x14ac:dyDescent="0.2">
      <c r="B671760" s="22"/>
      <c r="C671760" s="22"/>
      <c r="D671760" s="31"/>
      <c r="E671760" s="22"/>
      <c r="F671760" s="22"/>
      <c r="G671760" s="22"/>
      <c r="H671760" s="22"/>
    </row>
    <row r="671761" spans="2:8" x14ac:dyDescent="0.2">
      <c r="B671761" s="22"/>
      <c r="C671761" s="22"/>
      <c r="D671761" s="31"/>
      <c r="E671761" s="22"/>
      <c r="F671761" s="22"/>
      <c r="G671761" s="22"/>
      <c r="H671761" s="22"/>
    </row>
    <row r="671762" spans="2:8" x14ac:dyDescent="0.2">
      <c r="B671762" s="22"/>
      <c r="C671762" s="22"/>
      <c r="D671762" s="31"/>
      <c r="E671762" s="22"/>
      <c r="F671762" s="22"/>
      <c r="G671762" s="22"/>
      <c r="H671762" s="22"/>
    </row>
    <row r="671763" spans="2:8" x14ac:dyDescent="0.2">
      <c r="B671763" s="22"/>
      <c r="C671763" s="22"/>
      <c r="D671763" s="31"/>
      <c r="E671763" s="22"/>
      <c r="F671763" s="22"/>
      <c r="G671763" s="22"/>
      <c r="H671763" s="22"/>
    </row>
    <row r="671764" spans="2:8" x14ac:dyDescent="0.2">
      <c r="B671764" s="22"/>
      <c r="C671764" s="22"/>
      <c r="D671764" s="31"/>
      <c r="E671764" s="22"/>
      <c r="F671764" s="22"/>
      <c r="G671764" s="22"/>
      <c r="H671764" s="22"/>
    </row>
    <row r="671765" spans="2:8" x14ac:dyDescent="0.2">
      <c r="B671765" s="22"/>
      <c r="C671765" s="22"/>
      <c r="D671765" s="31"/>
      <c r="E671765" s="22"/>
      <c r="F671765" s="22"/>
      <c r="G671765" s="22"/>
      <c r="H671765" s="22"/>
    </row>
    <row r="671766" spans="2:8" x14ac:dyDescent="0.2">
      <c r="B671766" s="22"/>
      <c r="C671766" s="22"/>
      <c r="D671766" s="31"/>
      <c r="E671766" s="22"/>
      <c r="F671766" s="22"/>
      <c r="G671766" s="22"/>
      <c r="H671766" s="22"/>
    </row>
    <row r="671767" spans="2:8" x14ac:dyDescent="0.2">
      <c r="B671767" s="22"/>
      <c r="C671767" s="22"/>
      <c r="D671767" s="31"/>
      <c r="E671767" s="22"/>
      <c r="F671767" s="22"/>
      <c r="G671767" s="22"/>
      <c r="H671767" s="22"/>
    </row>
    <row r="671768" spans="2:8" x14ac:dyDescent="0.2">
      <c r="B671768" s="22"/>
      <c r="C671768" s="22"/>
      <c r="D671768" s="31"/>
      <c r="E671768" s="22"/>
      <c r="F671768" s="22"/>
      <c r="G671768" s="22"/>
      <c r="H671768" s="22"/>
    </row>
    <row r="671769" spans="2:8" x14ac:dyDescent="0.2">
      <c r="B671769" s="22"/>
      <c r="C671769" s="22"/>
      <c r="D671769" s="31"/>
      <c r="E671769" s="22"/>
      <c r="F671769" s="22"/>
      <c r="G671769" s="22"/>
      <c r="H671769" s="22"/>
    </row>
    <row r="671770" spans="2:8" x14ac:dyDescent="0.2">
      <c r="B671770" s="22"/>
      <c r="C671770" s="22"/>
      <c r="D671770" s="31"/>
      <c r="E671770" s="22"/>
      <c r="F671770" s="22"/>
      <c r="G671770" s="22"/>
      <c r="H671770" s="22"/>
    </row>
    <row r="671771" spans="2:8" x14ac:dyDescent="0.2">
      <c r="B671771" s="22"/>
      <c r="C671771" s="22"/>
      <c r="D671771" s="31"/>
      <c r="E671771" s="22"/>
      <c r="F671771" s="22"/>
      <c r="G671771" s="22"/>
      <c r="H671771" s="22"/>
    </row>
    <row r="671772" spans="2:8" x14ac:dyDescent="0.2">
      <c r="B671772" s="22"/>
      <c r="C671772" s="22"/>
      <c r="D671772" s="31"/>
      <c r="E671772" s="22"/>
      <c r="F671772" s="22"/>
      <c r="G671772" s="22"/>
      <c r="H671772" s="22"/>
    </row>
    <row r="671773" spans="2:8" x14ac:dyDescent="0.2">
      <c r="B671773" s="22"/>
      <c r="C671773" s="22"/>
      <c r="D671773" s="31"/>
      <c r="E671773" s="22"/>
      <c r="F671773" s="22"/>
      <c r="G671773" s="22"/>
      <c r="H671773" s="22"/>
    </row>
    <row r="671774" spans="2:8" x14ac:dyDescent="0.2">
      <c r="B671774" s="22"/>
      <c r="C671774" s="22"/>
      <c r="D671774" s="31"/>
      <c r="E671774" s="22"/>
      <c r="F671774" s="22"/>
      <c r="G671774" s="22"/>
      <c r="H671774" s="22"/>
    </row>
    <row r="671775" spans="2:8" x14ac:dyDescent="0.2">
      <c r="B671775" s="22"/>
      <c r="C671775" s="22"/>
      <c r="D671775" s="31"/>
      <c r="E671775" s="22"/>
      <c r="F671775" s="22"/>
      <c r="G671775" s="22"/>
      <c r="H671775" s="22"/>
    </row>
    <row r="671776" spans="2:8" x14ac:dyDescent="0.2">
      <c r="B671776" s="22"/>
      <c r="C671776" s="22"/>
      <c r="D671776" s="31"/>
      <c r="E671776" s="22"/>
      <c r="F671776" s="22"/>
      <c r="G671776" s="22"/>
      <c r="H671776" s="22"/>
    </row>
    <row r="671777" spans="2:8" x14ac:dyDescent="0.2">
      <c r="B671777" s="22"/>
      <c r="C671777" s="22"/>
      <c r="D671777" s="31"/>
      <c r="E671777" s="22"/>
      <c r="F671777" s="22"/>
      <c r="G671777" s="22"/>
      <c r="H671777" s="22"/>
    </row>
    <row r="671778" spans="2:8" x14ac:dyDescent="0.2">
      <c r="B671778" s="22"/>
      <c r="C671778" s="22"/>
      <c r="D671778" s="31"/>
      <c r="E671778" s="22"/>
      <c r="F671778" s="22"/>
      <c r="G671778" s="22"/>
      <c r="H671778" s="22"/>
    </row>
    <row r="671779" spans="2:8" x14ac:dyDescent="0.2">
      <c r="B671779" s="22"/>
      <c r="C671779" s="22"/>
      <c r="D671779" s="31"/>
      <c r="E671779" s="22"/>
      <c r="F671779" s="22"/>
      <c r="G671779" s="22"/>
      <c r="H671779" s="22"/>
    </row>
    <row r="671780" spans="2:8" x14ac:dyDescent="0.2">
      <c r="B671780" s="22"/>
      <c r="C671780" s="22"/>
      <c r="D671780" s="31"/>
      <c r="E671780" s="22"/>
      <c r="F671780" s="22"/>
      <c r="G671780" s="22"/>
      <c r="H671780" s="22"/>
    </row>
    <row r="671781" spans="2:8" x14ac:dyDescent="0.2">
      <c r="B671781" s="22"/>
      <c r="C671781" s="22"/>
      <c r="D671781" s="31"/>
      <c r="E671781" s="22"/>
      <c r="F671781" s="22"/>
      <c r="G671781" s="22"/>
      <c r="H671781" s="22"/>
    </row>
    <row r="671782" spans="2:8" x14ac:dyDescent="0.2">
      <c r="B671782" s="22"/>
      <c r="C671782" s="22"/>
      <c r="D671782" s="31"/>
      <c r="E671782" s="22"/>
      <c r="F671782" s="22"/>
      <c r="G671782" s="22"/>
      <c r="H671782" s="22"/>
    </row>
    <row r="671783" spans="2:8" x14ac:dyDescent="0.2">
      <c r="B671783" s="22"/>
      <c r="C671783" s="22"/>
      <c r="D671783" s="31"/>
      <c r="E671783" s="22"/>
      <c r="F671783" s="22"/>
      <c r="G671783" s="22"/>
      <c r="H671783" s="22"/>
    </row>
    <row r="671784" spans="2:8" x14ac:dyDescent="0.2">
      <c r="B671784" s="22"/>
      <c r="C671784" s="22"/>
      <c r="D671784" s="31"/>
      <c r="E671784" s="22"/>
      <c r="F671784" s="22"/>
      <c r="G671784" s="22"/>
      <c r="H671784" s="22"/>
    </row>
    <row r="671785" spans="2:8" x14ac:dyDescent="0.2">
      <c r="B671785" s="22"/>
      <c r="C671785" s="22"/>
      <c r="D671785" s="31"/>
      <c r="E671785" s="22"/>
      <c r="F671785" s="22"/>
      <c r="G671785" s="22"/>
      <c r="H671785" s="22"/>
    </row>
    <row r="671786" spans="2:8" x14ac:dyDescent="0.2">
      <c r="B671786" s="22"/>
      <c r="C671786" s="22"/>
      <c r="D671786" s="31"/>
      <c r="E671786" s="22"/>
      <c r="F671786" s="22"/>
      <c r="G671786" s="22"/>
      <c r="H671786" s="22"/>
    </row>
    <row r="671787" spans="2:8" x14ac:dyDescent="0.2">
      <c r="B671787" s="22"/>
      <c r="C671787" s="22"/>
      <c r="D671787" s="31"/>
      <c r="E671787" s="22"/>
      <c r="F671787" s="22"/>
      <c r="G671787" s="22"/>
      <c r="H671787" s="22"/>
    </row>
    <row r="671788" spans="2:8" x14ac:dyDescent="0.2">
      <c r="B671788" s="22"/>
      <c r="C671788" s="22"/>
      <c r="D671788" s="31"/>
      <c r="E671788" s="22"/>
      <c r="F671788" s="22"/>
      <c r="G671788" s="22"/>
      <c r="H671788" s="22"/>
    </row>
    <row r="671789" spans="2:8" x14ac:dyDescent="0.2">
      <c r="B671789" s="22"/>
      <c r="C671789" s="22"/>
      <c r="D671789" s="31"/>
      <c r="E671789" s="22"/>
      <c r="F671789" s="22"/>
      <c r="G671789" s="22"/>
      <c r="H671789" s="22"/>
    </row>
    <row r="671790" spans="2:8" x14ac:dyDescent="0.2">
      <c r="B671790" s="22"/>
      <c r="C671790" s="22"/>
      <c r="D671790" s="31"/>
      <c r="E671790" s="22"/>
      <c r="F671790" s="22"/>
      <c r="G671790" s="22"/>
      <c r="H671790" s="22"/>
    </row>
    <row r="671791" spans="2:8" x14ac:dyDescent="0.2">
      <c r="B671791" s="22"/>
      <c r="C671791" s="22"/>
      <c r="D671791" s="31"/>
      <c r="E671791" s="22"/>
      <c r="F671791" s="22"/>
      <c r="G671791" s="22"/>
      <c r="H671791" s="22"/>
    </row>
    <row r="671792" spans="2:8" x14ac:dyDescent="0.2">
      <c r="B671792" s="22"/>
      <c r="C671792" s="22"/>
      <c r="D671792" s="31"/>
      <c r="E671792" s="22"/>
      <c r="F671792" s="22"/>
      <c r="G671792" s="22"/>
      <c r="H671792" s="22"/>
    </row>
    <row r="671793" spans="2:8" x14ac:dyDescent="0.2">
      <c r="B671793" s="22"/>
      <c r="C671793" s="22"/>
      <c r="D671793" s="31"/>
      <c r="E671793" s="22"/>
      <c r="F671793" s="22"/>
      <c r="G671793" s="22"/>
      <c r="H671793" s="22"/>
    </row>
    <row r="671794" spans="2:8" x14ac:dyDescent="0.2">
      <c r="B671794" s="22"/>
      <c r="C671794" s="22"/>
      <c r="D671794" s="31"/>
      <c r="E671794" s="22"/>
      <c r="F671794" s="22"/>
      <c r="G671794" s="22"/>
      <c r="H671794" s="22"/>
    </row>
    <row r="671795" spans="2:8" x14ac:dyDescent="0.2">
      <c r="B671795" s="22"/>
      <c r="C671795" s="22"/>
      <c r="D671795" s="31"/>
      <c r="E671795" s="22"/>
      <c r="F671795" s="22"/>
      <c r="G671795" s="22"/>
      <c r="H671795" s="22"/>
    </row>
    <row r="671796" spans="2:8" x14ac:dyDescent="0.2">
      <c r="B671796" s="22"/>
      <c r="C671796" s="22"/>
      <c r="D671796" s="31"/>
      <c r="E671796" s="22"/>
      <c r="F671796" s="22"/>
      <c r="G671796" s="22"/>
      <c r="H671796" s="22"/>
    </row>
    <row r="671797" spans="2:8" x14ac:dyDescent="0.2">
      <c r="B671797" s="22"/>
      <c r="C671797" s="22"/>
      <c r="D671797" s="31"/>
      <c r="E671797" s="22"/>
      <c r="F671797" s="22"/>
      <c r="G671797" s="22"/>
      <c r="H671797" s="22"/>
    </row>
    <row r="671798" spans="2:8" x14ac:dyDescent="0.2">
      <c r="B671798" s="22"/>
      <c r="C671798" s="22"/>
      <c r="D671798" s="31"/>
      <c r="E671798" s="22"/>
      <c r="F671798" s="22"/>
      <c r="G671798" s="22"/>
      <c r="H671798" s="22"/>
    </row>
    <row r="671799" spans="2:8" x14ac:dyDescent="0.2">
      <c r="B671799" s="22"/>
      <c r="C671799" s="22"/>
      <c r="D671799" s="31"/>
      <c r="E671799" s="22"/>
      <c r="F671799" s="22"/>
      <c r="G671799" s="22"/>
      <c r="H671799" s="22"/>
    </row>
    <row r="671800" spans="2:8" x14ac:dyDescent="0.2">
      <c r="B671800" s="22"/>
      <c r="C671800" s="22"/>
      <c r="D671800" s="31"/>
      <c r="E671800" s="22"/>
      <c r="F671800" s="22"/>
      <c r="G671800" s="22"/>
      <c r="H671800" s="22"/>
    </row>
    <row r="671801" spans="2:8" x14ac:dyDescent="0.2">
      <c r="B671801" s="22"/>
      <c r="C671801" s="22"/>
      <c r="D671801" s="31"/>
      <c r="E671801" s="22"/>
      <c r="F671801" s="22"/>
      <c r="G671801" s="22"/>
      <c r="H671801" s="22"/>
    </row>
    <row r="671802" spans="2:8" x14ac:dyDescent="0.2">
      <c r="B671802" s="22"/>
      <c r="C671802" s="22"/>
      <c r="D671802" s="31"/>
      <c r="E671802" s="22"/>
      <c r="F671802" s="22"/>
      <c r="G671802" s="22"/>
      <c r="H671802" s="22"/>
    </row>
    <row r="671803" spans="2:8" x14ac:dyDescent="0.2">
      <c r="B671803" s="22"/>
      <c r="C671803" s="22"/>
      <c r="D671803" s="31"/>
      <c r="E671803" s="22"/>
      <c r="F671803" s="22"/>
      <c r="G671803" s="22"/>
      <c r="H671803" s="22"/>
    </row>
    <row r="671804" spans="2:8" x14ac:dyDescent="0.2">
      <c r="B671804" s="22"/>
      <c r="C671804" s="22"/>
      <c r="D671804" s="31"/>
      <c r="E671804" s="22"/>
      <c r="F671804" s="22"/>
      <c r="G671804" s="22"/>
      <c r="H671804" s="22"/>
    </row>
    <row r="671805" spans="2:8" x14ac:dyDescent="0.2">
      <c r="B671805" s="22"/>
      <c r="C671805" s="22"/>
      <c r="D671805" s="31"/>
      <c r="E671805" s="22"/>
      <c r="F671805" s="22"/>
      <c r="G671805" s="22"/>
      <c r="H671805" s="22"/>
    </row>
    <row r="671806" spans="2:8" x14ac:dyDescent="0.2">
      <c r="B671806" s="22"/>
      <c r="C671806" s="22"/>
      <c r="D671806" s="31"/>
      <c r="E671806" s="22"/>
      <c r="F671806" s="22"/>
      <c r="G671806" s="22"/>
      <c r="H671806" s="22"/>
    </row>
    <row r="671807" spans="2:8" x14ac:dyDescent="0.2">
      <c r="B671807" s="22"/>
      <c r="C671807" s="22"/>
      <c r="D671807" s="31"/>
      <c r="E671807" s="22"/>
      <c r="F671807" s="22"/>
      <c r="G671807" s="22"/>
      <c r="H671807" s="22"/>
    </row>
    <row r="671808" spans="2:8" x14ac:dyDescent="0.2">
      <c r="B671808" s="22"/>
      <c r="C671808" s="22"/>
      <c r="D671808" s="31"/>
      <c r="E671808" s="22"/>
      <c r="F671808" s="22"/>
      <c r="G671808" s="22"/>
      <c r="H671808" s="22"/>
    </row>
    <row r="671809" spans="2:8" x14ac:dyDescent="0.2">
      <c r="B671809" s="22"/>
      <c r="C671809" s="22"/>
      <c r="D671809" s="31"/>
      <c r="E671809" s="22"/>
      <c r="F671809" s="22"/>
      <c r="G671809" s="22"/>
      <c r="H671809" s="22"/>
    </row>
    <row r="671810" spans="2:8" x14ac:dyDescent="0.2">
      <c r="B671810" s="22"/>
      <c r="C671810" s="22"/>
      <c r="D671810" s="31"/>
      <c r="E671810" s="22"/>
      <c r="F671810" s="22"/>
      <c r="G671810" s="22"/>
      <c r="H671810" s="22"/>
    </row>
    <row r="671811" spans="2:8" x14ac:dyDescent="0.2">
      <c r="B671811" s="22"/>
      <c r="C671811" s="22"/>
      <c r="D671811" s="31"/>
      <c r="E671811" s="22"/>
      <c r="F671811" s="22"/>
      <c r="G671811" s="22"/>
      <c r="H671811" s="22"/>
    </row>
    <row r="671812" spans="2:8" x14ac:dyDescent="0.2">
      <c r="B671812" s="22"/>
      <c r="C671812" s="22"/>
      <c r="D671812" s="31"/>
      <c r="E671812" s="22"/>
      <c r="F671812" s="22"/>
      <c r="G671812" s="22"/>
      <c r="H671812" s="22"/>
    </row>
    <row r="671813" spans="2:8" x14ac:dyDescent="0.2">
      <c r="B671813" s="22"/>
      <c r="C671813" s="22"/>
      <c r="D671813" s="31"/>
      <c r="E671813" s="22"/>
      <c r="F671813" s="22"/>
      <c r="G671813" s="22"/>
      <c r="H671813" s="22"/>
    </row>
    <row r="671814" spans="2:8" x14ac:dyDescent="0.2">
      <c r="B671814" s="22"/>
      <c r="C671814" s="22"/>
      <c r="D671814" s="31"/>
      <c r="E671814" s="22"/>
      <c r="F671814" s="22"/>
      <c r="G671814" s="22"/>
      <c r="H671814" s="22"/>
    </row>
    <row r="671815" spans="2:8" x14ac:dyDescent="0.2">
      <c r="B671815" s="22"/>
      <c r="C671815" s="22"/>
      <c r="D671815" s="31"/>
      <c r="E671815" s="22"/>
      <c r="F671815" s="22"/>
      <c r="G671815" s="22"/>
      <c r="H671815" s="22"/>
    </row>
    <row r="671816" spans="2:8" x14ac:dyDescent="0.2">
      <c r="B671816" s="22"/>
      <c r="C671816" s="22"/>
      <c r="D671816" s="31"/>
      <c r="E671816" s="22"/>
      <c r="F671816" s="22"/>
      <c r="G671816" s="22"/>
      <c r="H671816" s="22"/>
    </row>
    <row r="671817" spans="2:8" x14ac:dyDescent="0.2">
      <c r="B671817" s="22"/>
      <c r="C671817" s="22"/>
      <c r="D671817" s="31"/>
      <c r="E671817" s="22"/>
      <c r="F671817" s="22"/>
      <c r="G671817" s="22"/>
      <c r="H671817" s="22"/>
    </row>
    <row r="671818" spans="2:8" x14ac:dyDescent="0.2">
      <c r="B671818" s="22"/>
      <c r="C671818" s="22"/>
      <c r="D671818" s="31"/>
      <c r="E671818" s="22"/>
      <c r="F671818" s="22"/>
      <c r="G671818" s="22"/>
      <c r="H671818" s="22"/>
    </row>
    <row r="671819" spans="2:8" x14ac:dyDescent="0.2">
      <c r="B671819" s="22"/>
      <c r="C671819" s="22"/>
      <c r="D671819" s="31"/>
      <c r="E671819" s="22"/>
      <c r="F671819" s="22"/>
      <c r="G671819" s="22"/>
      <c r="H671819" s="22"/>
    </row>
    <row r="671820" spans="2:8" x14ac:dyDescent="0.2">
      <c r="B671820" s="22"/>
      <c r="C671820" s="22"/>
      <c r="D671820" s="31"/>
      <c r="E671820" s="22"/>
      <c r="F671820" s="22"/>
      <c r="G671820" s="22"/>
      <c r="H671820" s="22"/>
    </row>
    <row r="671821" spans="2:8" x14ac:dyDescent="0.2">
      <c r="B671821" s="22"/>
      <c r="C671821" s="22"/>
      <c r="D671821" s="31"/>
      <c r="E671821" s="22"/>
      <c r="F671821" s="22"/>
      <c r="G671821" s="22"/>
      <c r="H671821" s="22"/>
    </row>
    <row r="671822" spans="2:8" x14ac:dyDescent="0.2">
      <c r="B671822" s="22"/>
      <c r="C671822" s="22"/>
      <c r="D671822" s="31"/>
      <c r="E671822" s="22"/>
      <c r="F671822" s="22"/>
      <c r="G671822" s="22"/>
      <c r="H671822" s="22"/>
    </row>
    <row r="671823" spans="2:8" x14ac:dyDescent="0.2">
      <c r="B671823" s="22"/>
      <c r="C671823" s="22"/>
      <c r="D671823" s="31"/>
      <c r="E671823" s="22"/>
      <c r="F671823" s="22"/>
      <c r="G671823" s="22"/>
      <c r="H671823" s="22"/>
    </row>
    <row r="671824" spans="2:8" x14ac:dyDescent="0.2">
      <c r="B671824" s="22"/>
      <c r="C671824" s="22"/>
      <c r="D671824" s="31"/>
      <c r="E671824" s="22"/>
      <c r="F671824" s="22"/>
      <c r="G671824" s="22"/>
      <c r="H671824" s="22"/>
    </row>
    <row r="671825" spans="2:8" x14ac:dyDescent="0.2">
      <c r="B671825" s="22"/>
      <c r="C671825" s="22"/>
      <c r="D671825" s="31"/>
      <c r="E671825" s="22"/>
      <c r="F671825" s="22"/>
      <c r="G671825" s="22"/>
      <c r="H671825" s="22"/>
    </row>
    <row r="671826" spans="2:8" x14ac:dyDescent="0.2">
      <c r="B671826" s="22"/>
      <c r="C671826" s="22"/>
      <c r="D671826" s="31"/>
      <c r="E671826" s="22"/>
      <c r="F671826" s="22"/>
      <c r="G671826" s="22"/>
      <c r="H671826" s="22"/>
    </row>
    <row r="671827" spans="2:8" x14ac:dyDescent="0.2">
      <c r="B671827" s="22"/>
      <c r="C671827" s="22"/>
      <c r="D671827" s="31"/>
      <c r="E671827" s="22"/>
      <c r="F671827" s="22"/>
      <c r="G671827" s="22"/>
      <c r="H671827" s="22"/>
    </row>
    <row r="671828" spans="2:8" x14ac:dyDescent="0.2">
      <c r="B671828" s="22"/>
      <c r="C671828" s="22"/>
      <c r="D671828" s="31"/>
      <c r="E671828" s="22"/>
      <c r="F671828" s="22"/>
      <c r="G671828" s="22"/>
      <c r="H671828" s="22"/>
    </row>
    <row r="671829" spans="2:8" x14ac:dyDescent="0.2">
      <c r="B671829" s="22"/>
      <c r="C671829" s="22"/>
      <c r="D671829" s="31"/>
      <c r="E671829" s="22"/>
      <c r="F671829" s="22"/>
      <c r="G671829" s="22"/>
      <c r="H671829" s="22"/>
    </row>
    <row r="671830" spans="2:8" x14ac:dyDescent="0.2">
      <c r="B671830" s="22"/>
      <c r="C671830" s="22"/>
      <c r="D671830" s="31"/>
      <c r="E671830" s="22"/>
      <c r="F671830" s="22"/>
      <c r="G671830" s="22"/>
      <c r="H671830" s="22"/>
    </row>
    <row r="671831" spans="2:8" x14ac:dyDescent="0.2">
      <c r="B671831" s="22"/>
      <c r="C671831" s="22"/>
      <c r="D671831" s="31"/>
      <c r="E671831" s="22"/>
      <c r="F671831" s="22"/>
      <c r="G671831" s="22"/>
      <c r="H671831" s="22"/>
    </row>
    <row r="671832" spans="2:8" x14ac:dyDescent="0.2">
      <c r="B671832" s="22"/>
      <c r="C671832" s="22"/>
      <c r="D671832" s="31"/>
      <c r="E671832" s="22"/>
      <c r="F671832" s="22"/>
      <c r="G671832" s="22"/>
      <c r="H671832" s="22"/>
    </row>
    <row r="671833" spans="2:8" x14ac:dyDescent="0.2">
      <c r="B671833" s="22"/>
      <c r="C671833" s="22"/>
      <c r="D671833" s="31"/>
      <c r="E671833" s="22"/>
      <c r="F671833" s="22"/>
      <c r="G671833" s="22"/>
      <c r="H671833" s="22"/>
    </row>
    <row r="671834" spans="2:8" x14ac:dyDescent="0.2">
      <c r="B671834" s="22"/>
      <c r="C671834" s="22"/>
      <c r="D671834" s="31"/>
      <c r="E671834" s="22"/>
      <c r="F671834" s="22"/>
      <c r="G671834" s="22"/>
      <c r="H671834" s="22"/>
    </row>
    <row r="671835" spans="2:8" x14ac:dyDescent="0.2">
      <c r="B671835" s="22"/>
      <c r="C671835" s="22"/>
      <c r="D671835" s="31"/>
      <c r="E671835" s="22"/>
      <c r="F671835" s="22"/>
      <c r="G671835" s="22"/>
      <c r="H671835" s="22"/>
    </row>
    <row r="671836" spans="2:8" x14ac:dyDescent="0.2">
      <c r="B671836" s="22"/>
      <c r="C671836" s="22"/>
      <c r="D671836" s="31"/>
      <c r="E671836" s="22"/>
      <c r="F671836" s="22"/>
      <c r="G671836" s="22"/>
      <c r="H671836" s="22"/>
    </row>
    <row r="671837" spans="2:8" x14ac:dyDescent="0.2">
      <c r="B671837" s="22"/>
      <c r="C671837" s="22"/>
      <c r="D671837" s="31"/>
      <c r="E671837" s="22"/>
      <c r="F671837" s="22"/>
      <c r="G671837" s="22"/>
      <c r="H671837" s="22"/>
    </row>
    <row r="671838" spans="2:8" x14ac:dyDescent="0.2">
      <c r="B671838" s="22"/>
      <c r="C671838" s="22"/>
      <c r="D671838" s="31"/>
      <c r="E671838" s="22"/>
      <c r="F671838" s="22"/>
      <c r="G671838" s="22"/>
      <c r="H671838" s="22"/>
    </row>
    <row r="671839" spans="2:8" x14ac:dyDescent="0.2">
      <c r="B671839" s="22"/>
      <c r="C671839" s="22"/>
      <c r="D671839" s="31"/>
      <c r="E671839" s="22"/>
      <c r="F671839" s="22"/>
      <c r="G671839" s="22"/>
      <c r="H671839" s="22"/>
    </row>
    <row r="671840" spans="2:8" x14ac:dyDescent="0.2">
      <c r="B671840" s="22"/>
      <c r="C671840" s="22"/>
      <c r="D671840" s="31"/>
      <c r="E671840" s="22"/>
      <c r="F671840" s="22"/>
      <c r="G671840" s="22"/>
      <c r="H671840" s="22"/>
    </row>
    <row r="671841" spans="2:8" x14ac:dyDescent="0.2">
      <c r="B671841" s="22"/>
      <c r="C671841" s="22"/>
      <c r="D671841" s="31"/>
      <c r="E671841" s="22"/>
      <c r="F671841" s="22"/>
      <c r="G671841" s="22"/>
      <c r="H671841" s="22"/>
    </row>
    <row r="671842" spans="2:8" x14ac:dyDescent="0.2">
      <c r="B671842" s="22"/>
      <c r="C671842" s="22"/>
      <c r="D671842" s="31"/>
      <c r="E671842" s="22"/>
      <c r="F671842" s="22"/>
      <c r="G671842" s="22"/>
      <c r="H671842" s="22"/>
    </row>
    <row r="671843" spans="2:8" x14ac:dyDescent="0.2">
      <c r="B671843" s="22"/>
      <c r="C671843" s="22"/>
      <c r="D671843" s="31"/>
      <c r="E671843" s="22"/>
      <c r="F671843" s="22"/>
      <c r="G671843" s="22"/>
      <c r="H671843" s="22"/>
    </row>
    <row r="671844" spans="2:8" x14ac:dyDescent="0.2">
      <c r="B671844" s="22"/>
      <c r="C671844" s="22"/>
      <c r="D671844" s="31"/>
      <c r="E671844" s="22"/>
      <c r="F671844" s="22"/>
      <c r="G671844" s="22"/>
      <c r="H671844" s="22"/>
    </row>
    <row r="671845" spans="2:8" x14ac:dyDescent="0.2">
      <c r="B671845" s="22"/>
      <c r="C671845" s="22"/>
      <c r="D671845" s="31"/>
      <c r="E671845" s="22"/>
      <c r="F671845" s="22"/>
      <c r="G671845" s="22"/>
      <c r="H671845" s="22"/>
    </row>
    <row r="671846" spans="2:8" x14ac:dyDescent="0.2">
      <c r="B671846" s="22"/>
      <c r="C671846" s="22"/>
      <c r="D671846" s="31"/>
      <c r="E671846" s="22"/>
      <c r="F671846" s="22"/>
      <c r="G671846" s="22"/>
      <c r="H671846" s="22"/>
    </row>
    <row r="671847" spans="2:8" x14ac:dyDescent="0.2">
      <c r="B671847" s="22"/>
      <c r="C671847" s="22"/>
      <c r="D671847" s="31"/>
      <c r="E671847" s="22"/>
      <c r="F671847" s="22"/>
      <c r="G671847" s="22"/>
      <c r="H671847" s="22"/>
    </row>
    <row r="671848" spans="2:8" x14ac:dyDescent="0.2">
      <c r="B671848" s="22"/>
      <c r="C671848" s="22"/>
      <c r="D671848" s="31"/>
      <c r="E671848" s="22"/>
      <c r="F671848" s="22"/>
      <c r="G671848" s="22"/>
      <c r="H671848" s="22"/>
    </row>
    <row r="671849" spans="2:8" x14ac:dyDescent="0.2">
      <c r="B671849" s="22"/>
      <c r="C671849" s="22"/>
      <c r="D671849" s="31"/>
      <c r="E671849" s="22"/>
      <c r="F671849" s="22"/>
      <c r="G671849" s="22"/>
      <c r="H671849" s="22"/>
    </row>
    <row r="671850" spans="2:8" x14ac:dyDescent="0.2">
      <c r="B671850" s="22"/>
      <c r="C671850" s="22"/>
      <c r="D671850" s="31"/>
      <c r="E671850" s="22"/>
      <c r="F671850" s="22"/>
      <c r="G671850" s="22"/>
      <c r="H671850" s="22"/>
    </row>
    <row r="671851" spans="2:8" x14ac:dyDescent="0.2">
      <c r="B671851" s="22"/>
      <c r="C671851" s="22"/>
      <c r="D671851" s="31"/>
      <c r="E671851" s="22"/>
      <c r="F671851" s="22"/>
      <c r="G671851" s="22"/>
      <c r="H671851" s="22"/>
    </row>
    <row r="671852" spans="2:8" x14ac:dyDescent="0.2">
      <c r="B671852" s="22"/>
      <c r="C671852" s="22"/>
      <c r="D671852" s="31"/>
      <c r="E671852" s="22"/>
      <c r="F671852" s="22"/>
      <c r="G671852" s="22"/>
      <c r="H671852" s="22"/>
    </row>
    <row r="671853" spans="2:8" x14ac:dyDescent="0.2">
      <c r="B671853" s="22"/>
      <c r="C671853" s="22"/>
      <c r="D671853" s="31"/>
      <c r="E671853" s="22"/>
      <c r="F671853" s="22"/>
      <c r="G671853" s="22"/>
      <c r="H671853" s="22"/>
    </row>
    <row r="671854" spans="2:8" x14ac:dyDescent="0.2">
      <c r="B671854" s="22"/>
      <c r="C671854" s="22"/>
      <c r="D671854" s="31"/>
      <c r="E671854" s="22"/>
      <c r="F671854" s="22"/>
      <c r="G671854" s="22"/>
      <c r="H671854" s="22"/>
    </row>
    <row r="671855" spans="2:8" x14ac:dyDescent="0.2">
      <c r="B671855" s="22"/>
      <c r="C671855" s="22"/>
      <c r="D671855" s="31"/>
      <c r="E671855" s="22"/>
      <c r="F671855" s="22"/>
      <c r="G671855" s="22"/>
      <c r="H671855" s="22"/>
    </row>
    <row r="671856" spans="2:8" x14ac:dyDescent="0.2">
      <c r="B671856" s="22"/>
      <c r="C671856" s="22"/>
      <c r="D671856" s="31"/>
      <c r="E671856" s="22"/>
      <c r="F671856" s="22"/>
      <c r="G671856" s="22"/>
      <c r="H671856" s="22"/>
    </row>
    <row r="671857" spans="2:8" x14ac:dyDescent="0.2">
      <c r="B671857" s="22"/>
      <c r="C671857" s="22"/>
      <c r="D671857" s="31"/>
      <c r="E671857" s="22"/>
      <c r="F671857" s="22"/>
      <c r="G671857" s="22"/>
      <c r="H671857" s="22"/>
    </row>
    <row r="671858" spans="2:8" x14ac:dyDescent="0.2">
      <c r="B671858" s="22"/>
      <c r="C671858" s="22"/>
      <c r="D671858" s="31"/>
      <c r="E671858" s="22"/>
      <c r="F671858" s="22"/>
      <c r="G671858" s="22"/>
      <c r="H671858" s="22"/>
    </row>
    <row r="671859" spans="2:8" x14ac:dyDescent="0.2">
      <c r="B671859" s="22"/>
      <c r="C671859" s="22"/>
      <c r="D671859" s="31"/>
      <c r="E671859" s="22"/>
      <c r="F671859" s="22"/>
      <c r="G671859" s="22"/>
      <c r="H671859" s="22"/>
    </row>
    <row r="671860" spans="2:8" x14ac:dyDescent="0.2">
      <c r="B671860" s="22"/>
      <c r="C671860" s="22"/>
      <c r="D671860" s="31"/>
      <c r="E671860" s="22"/>
      <c r="F671860" s="22"/>
      <c r="G671860" s="22"/>
      <c r="H671860" s="22"/>
    </row>
    <row r="671861" spans="2:8" x14ac:dyDescent="0.2">
      <c r="B671861" s="22"/>
      <c r="C671861" s="22"/>
      <c r="D671861" s="31"/>
      <c r="E671861" s="22"/>
      <c r="F671861" s="22"/>
      <c r="G671861" s="22"/>
      <c r="H671861" s="22"/>
    </row>
    <row r="671862" spans="2:8" x14ac:dyDescent="0.2">
      <c r="B671862" s="22"/>
      <c r="C671862" s="22"/>
      <c r="D671862" s="31"/>
      <c r="E671862" s="22"/>
      <c r="F671862" s="22"/>
      <c r="G671862" s="22"/>
      <c r="H671862" s="22"/>
    </row>
    <row r="671863" spans="2:8" x14ac:dyDescent="0.2">
      <c r="B671863" s="22"/>
      <c r="C671863" s="22"/>
      <c r="D671863" s="31"/>
      <c r="E671863" s="22"/>
      <c r="F671863" s="22"/>
      <c r="G671863" s="22"/>
      <c r="H671863" s="22"/>
    </row>
    <row r="671864" spans="2:8" x14ac:dyDescent="0.2">
      <c r="B671864" s="22"/>
      <c r="C671864" s="22"/>
      <c r="D671864" s="31"/>
      <c r="E671864" s="22"/>
      <c r="F671864" s="22"/>
      <c r="G671864" s="22"/>
      <c r="H671864" s="22"/>
    </row>
    <row r="671865" spans="2:8" x14ac:dyDescent="0.2">
      <c r="B671865" s="22"/>
      <c r="C671865" s="22"/>
      <c r="D671865" s="31"/>
      <c r="E671865" s="22"/>
      <c r="F671865" s="22"/>
      <c r="G671865" s="22"/>
      <c r="H671865" s="22"/>
    </row>
    <row r="671866" spans="2:8" x14ac:dyDescent="0.2">
      <c r="B671866" s="22"/>
      <c r="C671866" s="22"/>
      <c r="D671866" s="31"/>
      <c r="E671866" s="22"/>
      <c r="F671866" s="22"/>
      <c r="G671866" s="22"/>
      <c r="H671866" s="22"/>
    </row>
    <row r="671867" spans="2:8" x14ac:dyDescent="0.2">
      <c r="B671867" s="22"/>
      <c r="C671867" s="22"/>
      <c r="D671867" s="31"/>
      <c r="E671867" s="22"/>
      <c r="F671867" s="22"/>
      <c r="G671867" s="22"/>
      <c r="H671867" s="22"/>
    </row>
    <row r="671868" spans="2:8" x14ac:dyDescent="0.2">
      <c r="B671868" s="22"/>
      <c r="C671868" s="22"/>
      <c r="D671868" s="31"/>
      <c r="E671868" s="22"/>
      <c r="F671868" s="22"/>
      <c r="G671868" s="22"/>
      <c r="H671868" s="22"/>
    </row>
    <row r="671869" spans="2:8" x14ac:dyDescent="0.2">
      <c r="B671869" s="22"/>
      <c r="C671869" s="22"/>
      <c r="D671869" s="31"/>
      <c r="E671869" s="22"/>
      <c r="F671869" s="22"/>
      <c r="G671869" s="22"/>
      <c r="H671869" s="22"/>
    </row>
    <row r="671870" spans="2:8" x14ac:dyDescent="0.2">
      <c r="B671870" s="22"/>
      <c r="C671870" s="22"/>
      <c r="D671870" s="31"/>
      <c r="E671870" s="22"/>
      <c r="F671870" s="22"/>
      <c r="G671870" s="22"/>
      <c r="H671870" s="22"/>
    </row>
    <row r="671871" spans="2:8" x14ac:dyDescent="0.2">
      <c r="B671871" s="22"/>
      <c r="C671871" s="22"/>
      <c r="D671871" s="31"/>
      <c r="E671871" s="22"/>
      <c r="F671871" s="22"/>
      <c r="G671871" s="22"/>
      <c r="H671871" s="22"/>
    </row>
    <row r="671872" spans="2:8" x14ac:dyDescent="0.2">
      <c r="B671872" s="22"/>
      <c r="C671872" s="22"/>
      <c r="D671872" s="31"/>
      <c r="E671872" s="22"/>
      <c r="F671872" s="22"/>
      <c r="G671872" s="22"/>
      <c r="H671872" s="22"/>
    </row>
    <row r="671873" spans="2:8" x14ac:dyDescent="0.2">
      <c r="B671873" s="22"/>
      <c r="C671873" s="22"/>
      <c r="D671873" s="31"/>
      <c r="E671873" s="22"/>
      <c r="F671873" s="22"/>
      <c r="G671873" s="22"/>
      <c r="H671873" s="22"/>
    </row>
    <row r="671874" spans="2:8" x14ac:dyDescent="0.2">
      <c r="B671874" s="22"/>
      <c r="C671874" s="22"/>
      <c r="D671874" s="31"/>
      <c r="E671874" s="22"/>
      <c r="F671874" s="22"/>
      <c r="G671874" s="22"/>
      <c r="H671874" s="22"/>
    </row>
    <row r="671875" spans="2:8" x14ac:dyDescent="0.2">
      <c r="B671875" s="22"/>
      <c r="C671875" s="22"/>
      <c r="D671875" s="31"/>
      <c r="E671875" s="22"/>
      <c r="F671875" s="22"/>
      <c r="G671875" s="22"/>
      <c r="H671875" s="22"/>
    </row>
    <row r="671876" spans="2:8" x14ac:dyDescent="0.2">
      <c r="B671876" s="22"/>
      <c r="C671876" s="22"/>
      <c r="D671876" s="31"/>
      <c r="E671876" s="22"/>
      <c r="F671876" s="22"/>
      <c r="G671876" s="22"/>
      <c r="H671876" s="22"/>
    </row>
    <row r="671877" spans="2:8" x14ac:dyDescent="0.2">
      <c r="B671877" s="22"/>
      <c r="C671877" s="22"/>
      <c r="D671877" s="31"/>
      <c r="E671877" s="22"/>
      <c r="F671877" s="22"/>
      <c r="G671877" s="22"/>
      <c r="H671877" s="22"/>
    </row>
    <row r="671878" spans="2:8" x14ac:dyDescent="0.2">
      <c r="B671878" s="22"/>
      <c r="C671878" s="22"/>
      <c r="D671878" s="31"/>
      <c r="E671878" s="22"/>
      <c r="F671878" s="22"/>
      <c r="G671878" s="22"/>
      <c r="H671878" s="22"/>
    </row>
    <row r="671879" spans="2:8" x14ac:dyDescent="0.2">
      <c r="B671879" s="22"/>
      <c r="C671879" s="22"/>
      <c r="D671879" s="31"/>
      <c r="E671879" s="22"/>
      <c r="F671879" s="22"/>
      <c r="G671879" s="22"/>
      <c r="H671879" s="22"/>
    </row>
    <row r="671880" spans="2:8" x14ac:dyDescent="0.2">
      <c r="B671880" s="22"/>
      <c r="C671880" s="22"/>
      <c r="D671880" s="31"/>
      <c r="E671880" s="22"/>
      <c r="F671880" s="22"/>
      <c r="G671880" s="22"/>
      <c r="H671880" s="22"/>
    </row>
    <row r="671881" spans="2:8" x14ac:dyDescent="0.2">
      <c r="B671881" s="22"/>
      <c r="C671881" s="22"/>
      <c r="D671881" s="31"/>
      <c r="E671881" s="22"/>
      <c r="F671881" s="22"/>
      <c r="G671881" s="22"/>
      <c r="H671881" s="22"/>
    </row>
    <row r="671882" spans="2:8" x14ac:dyDescent="0.2">
      <c r="B671882" s="22"/>
      <c r="C671882" s="22"/>
      <c r="D671882" s="31"/>
      <c r="E671882" s="22"/>
      <c r="F671882" s="22"/>
      <c r="G671882" s="22"/>
      <c r="H671882" s="22"/>
    </row>
    <row r="671883" spans="2:8" x14ac:dyDescent="0.2">
      <c r="B671883" s="22"/>
      <c r="C671883" s="22"/>
      <c r="D671883" s="31"/>
      <c r="E671883" s="22"/>
      <c r="F671883" s="22"/>
      <c r="G671883" s="22"/>
      <c r="H671883" s="22"/>
    </row>
    <row r="671884" spans="2:8" x14ac:dyDescent="0.2">
      <c r="B671884" s="22"/>
      <c r="C671884" s="22"/>
      <c r="D671884" s="31"/>
      <c r="E671884" s="22"/>
      <c r="F671884" s="22"/>
      <c r="G671884" s="22"/>
      <c r="H671884" s="22"/>
    </row>
    <row r="671885" spans="2:8" x14ac:dyDescent="0.2">
      <c r="B671885" s="22"/>
      <c r="C671885" s="22"/>
      <c r="D671885" s="31"/>
      <c r="E671885" s="22"/>
      <c r="F671885" s="22"/>
      <c r="G671885" s="22"/>
      <c r="H671885" s="22"/>
    </row>
    <row r="671886" spans="2:8" x14ac:dyDescent="0.2">
      <c r="B671886" s="22"/>
      <c r="C671886" s="22"/>
      <c r="D671886" s="31"/>
      <c r="E671886" s="22"/>
      <c r="F671886" s="22"/>
      <c r="G671886" s="22"/>
      <c r="H671886" s="22"/>
    </row>
    <row r="671887" spans="2:8" x14ac:dyDescent="0.2">
      <c r="B671887" s="22"/>
      <c r="C671887" s="22"/>
      <c r="D671887" s="31"/>
      <c r="E671887" s="22"/>
      <c r="F671887" s="22"/>
      <c r="G671887" s="22"/>
      <c r="H671887" s="22"/>
    </row>
    <row r="671888" spans="2:8" x14ac:dyDescent="0.2">
      <c r="B671888" s="22"/>
      <c r="C671888" s="22"/>
      <c r="D671888" s="31"/>
      <c r="E671888" s="22"/>
      <c r="F671888" s="22"/>
      <c r="G671888" s="22"/>
      <c r="H671888" s="22"/>
    </row>
    <row r="671889" spans="2:8" x14ac:dyDescent="0.2">
      <c r="B671889" s="22"/>
      <c r="C671889" s="22"/>
      <c r="D671889" s="31"/>
      <c r="E671889" s="22"/>
      <c r="F671889" s="22"/>
      <c r="G671889" s="22"/>
      <c r="H671889" s="22"/>
    </row>
    <row r="671890" spans="2:8" x14ac:dyDescent="0.2">
      <c r="B671890" s="22"/>
      <c r="C671890" s="22"/>
      <c r="D671890" s="31"/>
      <c r="E671890" s="22"/>
      <c r="F671890" s="22"/>
      <c r="G671890" s="22"/>
      <c r="H671890" s="22"/>
    </row>
    <row r="671891" spans="2:8" x14ac:dyDescent="0.2">
      <c r="B671891" s="22"/>
      <c r="C671891" s="22"/>
      <c r="D671891" s="31"/>
      <c r="E671891" s="22"/>
      <c r="F671891" s="22"/>
      <c r="G671891" s="22"/>
      <c r="H671891" s="22"/>
    </row>
    <row r="671892" spans="2:8" x14ac:dyDescent="0.2">
      <c r="B671892" s="22"/>
      <c r="C671892" s="22"/>
      <c r="D671892" s="31"/>
      <c r="E671892" s="22"/>
      <c r="F671892" s="22"/>
      <c r="G671892" s="22"/>
      <c r="H671892" s="22"/>
    </row>
    <row r="671893" spans="2:8" x14ac:dyDescent="0.2">
      <c r="B671893" s="22"/>
      <c r="C671893" s="22"/>
      <c r="D671893" s="31"/>
      <c r="E671893" s="22"/>
      <c r="F671893" s="22"/>
      <c r="G671893" s="22"/>
      <c r="H671893" s="22"/>
    </row>
    <row r="671894" spans="2:8" x14ac:dyDescent="0.2">
      <c r="B671894" s="22"/>
      <c r="C671894" s="22"/>
      <c r="D671894" s="31"/>
      <c r="E671894" s="22"/>
      <c r="F671894" s="22"/>
      <c r="G671894" s="22"/>
      <c r="H671894" s="22"/>
    </row>
    <row r="671895" spans="2:8" x14ac:dyDescent="0.2">
      <c r="B671895" s="22"/>
      <c r="C671895" s="22"/>
      <c r="D671895" s="31"/>
      <c r="E671895" s="22"/>
      <c r="F671895" s="22"/>
      <c r="G671895" s="22"/>
      <c r="H671895" s="22"/>
    </row>
    <row r="671896" spans="2:8" x14ac:dyDescent="0.2">
      <c r="B671896" s="22"/>
      <c r="C671896" s="22"/>
      <c r="D671896" s="31"/>
      <c r="E671896" s="22"/>
      <c r="F671896" s="22"/>
      <c r="G671896" s="22"/>
      <c r="H671896" s="22"/>
    </row>
    <row r="671897" spans="2:8" x14ac:dyDescent="0.2">
      <c r="B671897" s="22"/>
      <c r="C671897" s="22"/>
      <c r="D671897" s="31"/>
      <c r="E671897" s="22"/>
      <c r="F671897" s="22"/>
      <c r="G671897" s="22"/>
      <c r="H671897" s="22"/>
    </row>
    <row r="671898" spans="2:8" x14ac:dyDescent="0.2">
      <c r="B671898" s="22"/>
      <c r="C671898" s="22"/>
      <c r="D671898" s="31"/>
      <c r="E671898" s="22"/>
      <c r="F671898" s="22"/>
      <c r="G671898" s="22"/>
      <c r="H671898" s="22"/>
    </row>
    <row r="671899" spans="2:8" x14ac:dyDescent="0.2">
      <c r="B671899" s="22"/>
      <c r="C671899" s="22"/>
      <c r="D671899" s="31"/>
      <c r="E671899" s="22"/>
      <c r="F671899" s="22"/>
      <c r="G671899" s="22"/>
      <c r="H671899" s="22"/>
    </row>
    <row r="671900" spans="2:8" x14ac:dyDescent="0.2">
      <c r="B671900" s="22"/>
      <c r="C671900" s="22"/>
      <c r="D671900" s="31"/>
      <c r="E671900" s="22"/>
      <c r="F671900" s="22"/>
      <c r="G671900" s="22"/>
      <c r="H671900" s="22"/>
    </row>
    <row r="671901" spans="2:8" x14ac:dyDescent="0.2">
      <c r="B671901" s="22"/>
      <c r="C671901" s="22"/>
      <c r="D671901" s="31"/>
      <c r="E671901" s="22"/>
      <c r="F671901" s="22"/>
      <c r="G671901" s="22"/>
      <c r="H671901" s="22"/>
    </row>
    <row r="671902" spans="2:8" x14ac:dyDescent="0.2">
      <c r="B671902" s="22"/>
      <c r="C671902" s="22"/>
      <c r="D671902" s="31"/>
      <c r="E671902" s="22"/>
      <c r="F671902" s="22"/>
      <c r="G671902" s="22"/>
      <c r="H671902" s="22"/>
    </row>
    <row r="671903" spans="2:8" x14ac:dyDescent="0.2">
      <c r="B671903" s="22"/>
      <c r="C671903" s="22"/>
      <c r="D671903" s="31"/>
      <c r="E671903" s="22"/>
      <c r="F671903" s="22"/>
      <c r="G671903" s="22"/>
      <c r="H671903" s="22"/>
    </row>
    <row r="671904" spans="2:8" x14ac:dyDescent="0.2">
      <c r="B671904" s="22"/>
      <c r="C671904" s="22"/>
      <c r="D671904" s="31"/>
      <c r="E671904" s="22"/>
      <c r="F671904" s="22"/>
      <c r="G671904" s="22"/>
      <c r="H671904" s="22"/>
    </row>
    <row r="671905" spans="2:8" x14ac:dyDescent="0.2">
      <c r="B671905" s="22"/>
      <c r="C671905" s="22"/>
      <c r="D671905" s="31"/>
      <c r="E671905" s="22"/>
      <c r="F671905" s="22"/>
      <c r="G671905" s="22"/>
      <c r="H671905" s="22"/>
    </row>
    <row r="671906" spans="2:8" x14ac:dyDescent="0.2">
      <c r="B671906" s="22"/>
      <c r="C671906" s="22"/>
      <c r="D671906" s="31"/>
      <c r="E671906" s="22"/>
      <c r="F671906" s="22"/>
      <c r="G671906" s="22"/>
      <c r="H671906" s="22"/>
    </row>
    <row r="671907" spans="2:8" x14ac:dyDescent="0.2">
      <c r="B671907" s="22"/>
      <c r="C671907" s="22"/>
      <c r="D671907" s="31"/>
      <c r="E671907" s="22"/>
      <c r="F671907" s="22"/>
      <c r="G671907" s="22"/>
      <c r="H671907" s="22"/>
    </row>
    <row r="671908" spans="2:8" x14ac:dyDescent="0.2">
      <c r="B671908" s="22"/>
      <c r="C671908" s="22"/>
      <c r="D671908" s="31"/>
      <c r="E671908" s="22"/>
      <c r="F671908" s="22"/>
      <c r="G671908" s="22"/>
      <c r="H671908" s="22"/>
    </row>
    <row r="671909" spans="2:8" x14ac:dyDescent="0.2">
      <c r="B671909" s="22"/>
      <c r="C671909" s="22"/>
      <c r="D671909" s="31"/>
      <c r="E671909" s="22"/>
      <c r="F671909" s="22"/>
      <c r="G671909" s="22"/>
      <c r="H671909" s="22"/>
    </row>
    <row r="671910" spans="2:8" x14ac:dyDescent="0.2">
      <c r="B671910" s="22"/>
      <c r="C671910" s="22"/>
      <c r="D671910" s="31"/>
      <c r="E671910" s="22"/>
      <c r="F671910" s="22"/>
      <c r="G671910" s="22"/>
      <c r="H671910" s="22"/>
    </row>
    <row r="671911" spans="2:8" x14ac:dyDescent="0.2">
      <c r="B671911" s="22"/>
      <c r="C671911" s="22"/>
      <c r="D671911" s="31"/>
      <c r="E671911" s="22"/>
      <c r="F671911" s="22"/>
      <c r="G671911" s="22"/>
      <c r="H671911" s="22"/>
    </row>
    <row r="671912" spans="2:8" x14ac:dyDescent="0.2">
      <c r="B671912" s="22"/>
      <c r="C671912" s="22"/>
      <c r="D671912" s="31"/>
      <c r="E671912" s="22"/>
      <c r="F671912" s="22"/>
      <c r="G671912" s="22"/>
      <c r="H671912" s="22"/>
    </row>
    <row r="671913" spans="2:8" x14ac:dyDescent="0.2">
      <c r="B671913" s="22"/>
      <c r="C671913" s="22"/>
      <c r="D671913" s="31"/>
      <c r="E671913" s="22"/>
      <c r="F671913" s="22"/>
      <c r="G671913" s="22"/>
      <c r="H671913" s="22"/>
    </row>
    <row r="671914" spans="2:8" x14ac:dyDescent="0.2">
      <c r="B671914" s="22"/>
      <c r="C671914" s="22"/>
      <c r="D671914" s="31"/>
      <c r="E671914" s="22"/>
      <c r="F671914" s="22"/>
      <c r="G671914" s="22"/>
      <c r="H671914" s="22"/>
    </row>
    <row r="671915" spans="2:8" x14ac:dyDescent="0.2">
      <c r="B671915" s="22"/>
      <c r="C671915" s="22"/>
      <c r="D671915" s="31"/>
      <c r="E671915" s="22"/>
      <c r="F671915" s="22"/>
      <c r="G671915" s="22"/>
      <c r="H671915" s="22"/>
    </row>
    <row r="671916" spans="2:8" x14ac:dyDescent="0.2">
      <c r="B671916" s="22"/>
      <c r="C671916" s="22"/>
      <c r="D671916" s="31"/>
      <c r="E671916" s="22"/>
      <c r="F671916" s="22"/>
      <c r="G671916" s="22"/>
      <c r="H671916" s="22"/>
    </row>
    <row r="671917" spans="2:8" x14ac:dyDescent="0.2">
      <c r="B671917" s="22"/>
      <c r="C671917" s="22"/>
      <c r="D671917" s="31"/>
      <c r="E671917" s="22"/>
      <c r="F671917" s="22"/>
      <c r="G671917" s="22"/>
      <c r="H671917" s="22"/>
    </row>
    <row r="671918" spans="2:8" x14ac:dyDescent="0.2">
      <c r="B671918" s="22"/>
      <c r="C671918" s="22"/>
      <c r="D671918" s="31"/>
      <c r="E671918" s="22"/>
      <c r="F671918" s="22"/>
      <c r="G671918" s="22"/>
      <c r="H671918" s="22"/>
    </row>
    <row r="671919" spans="2:8" x14ac:dyDescent="0.2">
      <c r="B671919" s="22"/>
      <c r="C671919" s="22"/>
      <c r="D671919" s="31"/>
      <c r="E671919" s="22"/>
      <c r="F671919" s="22"/>
      <c r="G671919" s="22"/>
      <c r="H671919" s="22"/>
    </row>
    <row r="671920" spans="2:8" x14ac:dyDescent="0.2">
      <c r="B671920" s="22"/>
      <c r="C671920" s="22"/>
      <c r="D671920" s="31"/>
      <c r="E671920" s="22"/>
      <c r="F671920" s="22"/>
      <c r="G671920" s="22"/>
      <c r="H671920" s="22"/>
    </row>
    <row r="671921" spans="2:8" x14ac:dyDescent="0.2">
      <c r="B671921" s="22"/>
      <c r="C671921" s="22"/>
      <c r="D671921" s="31"/>
      <c r="E671921" s="22"/>
      <c r="F671921" s="22"/>
      <c r="G671921" s="22"/>
      <c r="H671921" s="22"/>
    </row>
    <row r="671922" spans="2:8" x14ac:dyDescent="0.2">
      <c r="B671922" s="22"/>
      <c r="C671922" s="22"/>
      <c r="D671922" s="31"/>
      <c r="E671922" s="22"/>
      <c r="F671922" s="22"/>
      <c r="G671922" s="22"/>
      <c r="H671922" s="22"/>
    </row>
    <row r="671923" spans="2:8" x14ac:dyDescent="0.2">
      <c r="B671923" s="22"/>
      <c r="C671923" s="22"/>
      <c r="D671923" s="31"/>
      <c r="E671923" s="22"/>
      <c r="F671923" s="22"/>
      <c r="G671923" s="22"/>
      <c r="H671923" s="22"/>
    </row>
    <row r="671924" spans="2:8" x14ac:dyDescent="0.2">
      <c r="B671924" s="22"/>
      <c r="C671924" s="22"/>
      <c r="D671924" s="31"/>
      <c r="E671924" s="22"/>
      <c r="F671924" s="22"/>
      <c r="G671924" s="22"/>
      <c r="H671924" s="22"/>
    </row>
    <row r="671925" spans="2:8" x14ac:dyDescent="0.2">
      <c r="B671925" s="22"/>
      <c r="C671925" s="22"/>
      <c r="D671925" s="31"/>
      <c r="E671925" s="22"/>
      <c r="F671925" s="22"/>
      <c r="G671925" s="22"/>
      <c r="H671925" s="22"/>
    </row>
    <row r="671926" spans="2:8" x14ac:dyDescent="0.2">
      <c r="B671926" s="22"/>
      <c r="C671926" s="22"/>
      <c r="D671926" s="31"/>
      <c r="E671926" s="22"/>
      <c r="F671926" s="22"/>
      <c r="G671926" s="22"/>
      <c r="H671926" s="22"/>
    </row>
    <row r="671927" spans="2:8" x14ac:dyDescent="0.2">
      <c r="B671927" s="22"/>
      <c r="C671927" s="22"/>
      <c r="D671927" s="31"/>
      <c r="E671927" s="22"/>
      <c r="F671927" s="22"/>
      <c r="G671927" s="22"/>
      <c r="H671927" s="22"/>
    </row>
    <row r="671928" spans="2:8" x14ac:dyDescent="0.2">
      <c r="B671928" s="22"/>
      <c r="C671928" s="22"/>
      <c r="D671928" s="31"/>
      <c r="E671928" s="22"/>
      <c r="F671928" s="22"/>
      <c r="G671928" s="22"/>
      <c r="H671928" s="22"/>
    </row>
    <row r="671929" spans="2:8" x14ac:dyDescent="0.2">
      <c r="B671929" s="22"/>
      <c r="C671929" s="22"/>
      <c r="D671929" s="31"/>
      <c r="E671929" s="22"/>
      <c r="F671929" s="22"/>
      <c r="G671929" s="22"/>
      <c r="H671929" s="22"/>
    </row>
    <row r="671930" spans="2:8" x14ac:dyDescent="0.2">
      <c r="B671930" s="22"/>
      <c r="C671930" s="22"/>
      <c r="D671930" s="31"/>
      <c r="E671930" s="22"/>
      <c r="F671930" s="22"/>
      <c r="G671930" s="22"/>
      <c r="H671930" s="22"/>
    </row>
    <row r="671931" spans="2:8" x14ac:dyDescent="0.2">
      <c r="B671931" s="22"/>
      <c r="C671931" s="22"/>
      <c r="D671931" s="31"/>
      <c r="E671931" s="22"/>
      <c r="F671931" s="22"/>
      <c r="G671931" s="22"/>
      <c r="H671931" s="22"/>
    </row>
    <row r="671932" spans="2:8" x14ac:dyDescent="0.2">
      <c r="B671932" s="22"/>
      <c r="C671932" s="22"/>
      <c r="D671932" s="31"/>
      <c r="E671932" s="22"/>
      <c r="F671932" s="22"/>
      <c r="G671932" s="22"/>
      <c r="H671932" s="22"/>
    </row>
    <row r="671933" spans="2:8" x14ac:dyDescent="0.2">
      <c r="B671933" s="22"/>
      <c r="C671933" s="22"/>
      <c r="D671933" s="31"/>
      <c r="E671933" s="22"/>
      <c r="F671933" s="22"/>
      <c r="G671933" s="22"/>
      <c r="H671933" s="22"/>
    </row>
    <row r="671934" spans="2:8" x14ac:dyDescent="0.2">
      <c r="B671934" s="22"/>
      <c r="C671934" s="22"/>
      <c r="D671934" s="31"/>
      <c r="E671934" s="22"/>
      <c r="F671934" s="22"/>
      <c r="G671934" s="22"/>
      <c r="H671934" s="22"/>
    </row>
    <row r="671935" spans="2:8" x14ac:dyDescent="0.2">
      <c r="B671935" s="22"/>
      <c r="C671935" s="22"/>
      <c r="D671935" s="31"/>
      <c r="E671935" s="22"/>
      <c r="F671935" s="22"/>
      <c r="G671935" s="22"/>
      <c r="H671935" s="22"/>
    </row>
    <row r="671936" spans="2:8" x14ac:dyDescent="0.2">
      <c r="B671936" s="22"/>
      <c r="C671936" s="22"/>
      <c r="D671936" s="31"/>
      <c r="E671936" s="22"/>
      <c r="F671936" s="22"/>
      <c r="G671936" s="22"/>
      <c r="H671936" s="22"/>
    </row>
    <row r="671937" spans="2:8" x14ac:dyDescent="0.2">
      <c r="B671937" s="22"/>
      <c r="C671937" s="22"/>
      <c r="D671937" s="31"/>
      <c r="E671937" s="22"/>
      <c r="F671937" s="22"/>
      <c r="G671937" s="22"/>
      <c r="H671937" s="22"/>
    </row>
    <row r="671938" spans="2:8" x14ac:dyDescent="0.2">
      <c r="B671938" s="22"/>
      <c r="C671938" s="22"/>
      <c r="D671938" s="31"/>
      <c r="E671938" s="22"/>
      <c r="F671938" s="22"/>
      <c r="G671938" s="22"/>
      <c r="H671938" s="22"/>
    </row>
    <row r="671939" spans="2:8" x14ac:dyDescent="0.2">
      <c r="B671939" s="22"/>
      <c r="C671939" s="22"/>
      <c r="D671939" s="31"/>
      <c r="E671939" s="22"/>
      <c r="F671939" s="22"/>
      <c r="G671939" s="22"/>
      <c r="H671939" s="22"/>
    </row>
    <row r="671940" spans="2:8" x14ac:dyDescent="0.2">
      <c r="B671940" s="22"/>
      <c r="C671940" s="22"/>
      <c r="D671940" s="31"/>
      <c r="E671940" s="22"/>
      <c r="F671940" s="22"/>
      <c r="G671940" s="22"/>
      <c r="H671940" s="22"/>
    </row>
    <row r="671941" spans="2:8" x14ac:dyDescent="0.2">
      <c r="B671941" s="22"/>
      <c r="C671941" s="22"/>
      <c r="D671941" s="31"/>
      <c r="E671941" s="22"/>
      <c r="F671941" s="22"/>
      <c r="G671941" s="22"/>
      <c r="H671941" s="22"/>
    </row>
    <row r="671942" spans="2:8" x14ac:dyDescent="0.2">
      <c r="B671942" s="22"/>
      <c r="C671942" s="22"/>
      <c r="D671942" s="31"/>
      <c r="E671942" s="22"/>
      <c r="F671942" s="22"/>
      <c r="G671942" s="22"/>
      <c r="H671942" s="22"/>
    </row>
    <row r="671943" spans="2:8" x14ac:dyDescent="0.2">
      <c r="B671943" s="22"/>
      <c r="C671943" s="22"/>
      <c r="D671943" s="31"/>
      <c r="E671943" s="22"/>
      <c r="F671943" s="22"/>
      <c r="G671943" s="22"/>
      <c r="H671943" s="22"/>
    </row>
    <row r="671944" spans="2:8" x14ac:dyDescent="0.2">
      <c r="B671944" s="22"/>
      <c r="C671944" s="22"/>
      <c r="D671944" s="31"/>
      <c r="E671944" s="22"/>
      <c r="F671944" s="22"/>
      <c r="G671944" s="22"/>
      <c r="H671944" s="22"/>
    </row>
    <row r="671945" spans="2:8" x14ac:dyDescent="0.2">
      <c r="B671945" s="22"/>
      <c r="C671945" s="22"/>
      <c r="D671945" s="31"/>
      <c r="E671945" s="22"/>
      <c r="F671945" s="22"/>
      <c r="G671945" s="22"/>
      <c r="H671945" s="22"/>
    </row>
    <row r="671946" spans="2:8" x14ac:dyDescent="0.2">
      <c r="B671946" s="22"/>
      <c r="C671946" s="22"/>
      <c r="D671946" s="31"/>
      <c r="E671946" s="22"/>
      <c r="F671946" s="22"/>
      <c r="G671946" s="22"/>
      <c r="H671946" s="22"/>
    </row>
    <row r="671947" spans="2:8" x14ac:dyDescent="0.2">
      <c r="B671947" s="22"/>
      <c r="C671947" s="22"/>
      <c r="D671947" s="31"/>
      <c r="E671947" s="22"/>
      <c r="F671947" s="22"/>
      <c r="G671947" s="22"/>
      <c r="H671947" s="22"/>
    </row>
    <row r="671948" spans="2:8" x14ac:dyDescent="0.2">
      <c r="B671948" s="22"/>
      <c r="C671948" s="22"/>
      <c r="D671948" s="31"/>
      <c r="E671948" s="22"/>
      <c r="F671948" s="22"/>
      <c r="G671948" s="22"/>
      <c r="H671948" s="22"/>
    </row>
    <row r="671949" spans="2:8" x14ac:dyDescent="0.2">
      <c r="B671949" s="22"/>
      <c r="C671949" s="22"/>
      <c r="D671949" s="31"/>
      <c r="E671949" s="22"/>
      <c r="F671949" s="22"/>
      <c r="G671949" s="22"/>
      <c r="H671949" s="22"/>
    </row>
    <row r="671950" spans="2:8" x14ac:dyDescent="0.2">
      <c r="B671950" s="22"/>
      <c r="C671950" s="22"/>
      <c r="D671950" s="31"/>
      <c r="E671950" s="22"/>
      <c r="F671950" s="22"/>
      <c r="G671950" s="22"/>
      <c r="H671950" s="22"/>
    </row>
    <row r="671951" spans="2:8" x14ac:dyDescent="0.2">
      <c r="B671951" s="22"/>
      <c r="C671951" s="22"/>
      <c r="D671951" s="31"/>
      <c r="E671951" s="22"/>
      <c r="F671951" s="22"/>
      <c r="G671951" s="22"/>
      <c r="H671951" s="22"/>
    </row>
    <row r="671952" spans="2:8" x14ac:dyDescent="0.2">
      <c r="B671952" s="22"/>
      <c r="C671952" s="22"/>
      <c r="D671952" s="31"/>
      <c r="E671952" s="22"/>
      <c r="F671952" s="22"/>
      <c r="G671952" s="22"/>
      <c r="H671952" s="22"/>
    </row>
    <row r="671953" spans="2:8" x14ac:dyDescent="0.2">
      <c r="B671953" s="22"/>
      <c r="C671953" s="22"/>
      <c r="D671953" s="31"/>
      <c r="E671953" s="22"/>
      <c r="F671953" s="22"/>
      <c r="G671953" s="22"/>
      <c r="H671953" s="22"/>
    </row>
    <row r="671954" spans="2:8" x14ac:dyDescent="0.2">
      <c r="B671954" s="22"/>
      <c r="C671954" s="22"/>
      <c r="D671954" s="31"/>
      <c r="E671954" s="22"/>
      <c r="F671954" s="22"/>
      <c r="G671954" s="22"/>
      <c r="H671954" s="22"/>
    </row>
    <row r="671955" spans="2:8" x14ac:dyDescent="0.2">
      <c r="B671955" s="22"/>
      <c r="C671955" s="22"/>
      <c r="D671955" s="31"/>
      <c r="E671955" s="22"/>
      <c r="F671955" s="22"/>
      <c r="G671955" s="22"/>
      <c r="H671955" s="22"/>
    </row>
    <row r="671956" spans="2:8" x14ac:dyDescent="0.2">
      <c r="B671956" s="22"/>
      <c r="C671956" s="22"/>
      <c r="D671956" s="31"/>
      <c r="E671956" s="22"/>
      <c r="F671956" s="22"/>
      <c r="G671956" s="22"/>
      <c r="H671956" s="22"/>
    </row>
    <row r="671957" spans="2:8" x14ac:dyDescent="0.2">
      <c r="B671957" s="22"/>
      <c r="C671957" s="22"/>
      <c r="D671957" s="31"/>
      <c r="E671957" s="22"/>
      <c r="F671957" s="22"/>
      <c r="G671957" s="22"/>
      <c r="H671957" s="22"/>
    </row>
    <row r="671958" spans="2:8" x14ac:dyDescent="0.2">
      <c r="B671958" s="22"/>
      <c r="C671958" s="22"/>
      <c r="D671958" s="31"/>
      <c r="E671958" s="22"/>
      <c r="F671958" s="22"/>
      <c r="G671958" s="22"/>
      <c r="H671958" s="22"/>
    </row>
    <row r="671959" spans="2:8" x14ac:dyDescent="0.2">
      <c r="B671959" s="22"/>
      <c r="C671959" s="22"/>
      <c r="D671959" s="31"/>
      <c r="E671959" s="22"/>
      <c r="F671959" s="22"/>
      <c r="G671959" s="22"/>
      <c r="H671959" s="22"/>
    </row>
    <row r="671960" spans="2:8" x14ac:dyDescent="0.2">
      <c r="B671960" s="22"/>
      <c r="C671960" s="22"/>
      <c r="D671960" s="31"/>
      <c r="E671960" s="22"/>
      <c r="F671960" s="22"/>
      <c r="G671960" s="22"/>
      <c r="H671960" s="22"/>
    </row>
    <row r="671961" spans="2:8" x14ac:dyDescent="0.2">
      <c r="B671961" s="22"/>
      <c r="C671961" s="22"/>
      <c r="D671961" s="31"/>
      <c r="E671961" s="22"/>
      <c r="F671961" s="22"/>
      <c r="G671961" s="22"/>
      <c r="H671961" s="22"/>
    </row>
    <row r="671962" spans="2:8" x14ac:dyDescent="0.2">
      <c r="B671962" s="22"/>
      <c r="C671962" s="22"/>
      <c r="D671962" s="31"/>
      <c r="E671962" s="22"/>
      <c r="F671962" s="22"/>
      <c r="G671962" s="22"/>
      <c r="H671962" s="22"/>
    </row>
    <row r="671963" spans="2:8" x14ac:dyDescent="0.2">
      <c r="B671963" s="22"/>
      <c r="C671963" s="22"/>
      <c r="D671963" s="31"/>
      <c r="E671963" s="22"/>
      <c r="F671963" s="22"/>
      <c r="G671963" s="22"/>
      <c r="H671963" s="22"/>
    </row>
    <row r="671964" spans="2:8" x14ac:dyDescent="0.2">
      <c r="B671964" s="22"/>
      <c r="C671964" s="22"/>
      <c r="D671964" s="31"/>
      <c r="E671964" s="22"/>
      <c r="F671964" s="22"/>
      <c r="G671964" s="22"/>
      <c r="H671964" s="22"/>
    </row>
    <row r="671965" spans="2:8" x14ac:dyDescent="0.2">
      <c r="B671965" s="22"/>
      <c r="C671965" s="22"/>
      <c r="D671965" s="31"/>
      <c r="E671965" s="22"/>
      <c r="F671965" s="22"/>
      <c r="G671965" s="22"/>
      <c r="H671965" s="22"/>
    </row>
    <row r="671966" spans="2:8" x14ac:dyDescent="0.2">
      <c r="B671966" s="23"/>
      <c r="C671966" s="23"/>
      <c r="D671966" s="31"/>
      <c r="E671966" s="23"/>
      <c r="F671966" s="23"/>
      <c r="G671966" s="23"/>
      <c r="H671966" s="22"/>
    </row>
    <row r="671967" spans="2:8" x14ac:dyDescent="0.2">
      <c r="B671967" s="24"/>
      <c r="C671967" s="24"/>
      <c r="D671967" s="32"/>
      <c r="E671967" s="24"/>
      <c r="F671967" s="24"/>
      <c r="G671967" s="24"/>
      <c r="H671967" s="23"/>
    </row>
    <row r="671968" spans="2:8" x14ac:dyDescent="0.2">
      <c r="B671968" s="25"/>
      <c r="C671968" s="25"/>
      <c r="D671968" s="31"/>
      <c r="E671968" s="25"/>
      <c r="F671968" s="25"/>
      <c r="G671968" s="25"/>
      <c r="H671968" s="24"/>
    </row>
    <row r="671969" spans="2:8" x14ac:dyDescent="0.2">
      <c r="B671969" s="25"/>
      <c r="C671969" s="25"/>
      <c r="D671969" s="31"/>
      <c r="E671969" s="25"/>
      <c r="F671969" s="25"/>
      <c r="G671969" s="25"/>
      <c r="H671969" s="25"/>
    </row>
    <row r="671970" spans="2:8" x14ac:dyDescent="0.2">
      <c r="B671970" s="25"/>
      <c r="C671970" s="25"/>
      <c r="D671970" s="31"/>
      <c r="E671970" s="25"/>
      <c r="F671970" s="25"/>
      <c r="G671970" s="25"/>
      <c r="H671970" s="25"/>
    </row>
    <row r="671971" spans="2:8" x14ac:dyDescent="0.2">
      <c r="B671971" s="25"/>
      <c r="C671971" s="25"/>
      <c r="D671971" s="31"/>
      <c r="E671971" s="25"/>
      <c r="F671971" s="25"/>
      <c r="G671971" s="25"/>
      <c r="H671971" s="25"/>
    </row>
    <row r="671972" spans="2:8" x14ac:dyDescent="0.2">
      <c r="B671972" s="25"/>
      <c r="C671972" s="25"/>
      <c r="D671972" s="31"/>
      <c r="E671972" s="25"/>
      <c r="F671972" s="25"/>
      <c r="G671972" s="25"/>
      <c r="H671972" s="25"/>
    </row>
    <row r="671973" spans="2:8" x14ac:dyDescent="0.2">
      <c r="B671973" s="25"/>
      <c r="C671973" s="25"/>
      <c r="D671973" s="31"/>
      <c r="E671973" s="25"/>
      <c r="F671973" s="25"/>
      <c r="G671973" s="25"/>
      <c r="H671973" s="25"/>
    </row>
    <row r="671974" spans="2:8" x14ac:dyDescent="0.2">
      <c r="B671974" s="21"/>
      <c r="C671974" s="21"/>
      <c r="D671974" s="31"/>
      <c r="E671974" s="21"/>
      <c r="F671974" s="21"/>
      <c r="G671974" s="21"/>
      <c r="H671974" s="25"/>
    </row>
    <row r="671975" spans="2:8" x14ac:dyDescent="0.2">
      <c r="B671975" s="25"/>
      <c r="C671975" s="25"/>
      <c r="D671975" s="31"/>
      <c r="E671975" s="25"/>
      <c r="F671975" s="25"/>
      <c r="G671975" s="25"/>
      <c r="H671975" s="21"/>
    </row>
    <row r="671976" spans="2:8" x14ac:dyDescent="0.2">
      <c r="B671976" s="25"/>
      <c r="C671976" s="25"/>
      <c r="D671976" s="31"/>
      <c r="E671976" s="25"/>
      <c r="F671976" s="25"/>
      <c r="G671976" s="25"/>
      <c r="H671976" s="25"/>
    </row>
    <row r="671977" spans="2:8" x14ac:dyDescent="0.2">
      <c r="B671977" s="25"/>
      <c r="C671977" s="25"/>
      <c r="D671977" s="31"/>
      <c r="E671977" s="25"/>
      <c r="F671977" s="25"/>
      <c r="G671977" s="25"/>
      <c r="H671977" s="25"/>
    </row>
    <row r="671978" spans="2:8" x14ac:dyDescent="0.2">
      <c r="B671978" s="25"/>
      <c r="C671978" s="25"/>
      <c r="D671978" s="31"/>
      <c r="E671978" s="25"/>
      <c r="F671978" s="25"/>
      <c r="G671978" s="25"/>
      <c r="H671978" s="25"/>
    </row>
    <row r="671979" spans="2:8" x14ac:dyDescent="0.2">
      <c r="B671979" s="25"/>
      <c r="C671979" s="25"/>
      <c r="D671979" s="31"/>
      <c r="E671979" s="25"/>
      <c r="F671979" s="25"/>
      <c r="G671979" s="25"/>
      <c r="H671979" s="25"/>
    </row>
    <row r="671980" spans="2:8" x14ac:dyDescent="0.2">
      <c r="B671980" s="25"/>
      <c r="C671980" s="25"/>
      <c r="D671980" s="31"/>
      <c r="E671980" s="25"/>
      <c r="F671980" s="25"/>
      <c r="G671980" s="25"/>
      <c r="H671980" s="25"/>
    </row>
    <row r="671981" spans="2:8" x14ac:dyDescent="0.2">
      <c r="B671981" s="25"/>
      <c r="C671981" s="25"/>
      <c r="D671981" s="31"/>
      <c r="E671981" s="25"/>
      <c r="F671981" s="25"/>
      <c r="G671981" s="25"/>
      <c r="H671981" s="25"/>
    </row>
    <row r="671982" spans="2:8" x14ac:dyDescent="0.2">
      <c r="B671982" s="25"/>
      <c r="C671982" s="25"/>
      <c r="D671982" s="31"/>
      <c r="E671982" s="25"/>
      <c r="F671982" s="25"/>
      <c r="G671982" s="25"/>
      <c r="H671982" s="25"/>
    </row>
    <row r="671983" spans="2:8" x14ac:dyDescent="0.2">
      <c r="B671983" s="25"/>
      <c r="C671983" s="25"/>
      <c r="D671983" s="31"/>
      <c r="E671983" s="25"/>
      <c r="F671983" s="25"/>
      <c r="G671983" s="25"/>
      <c r="H671983" s="25"/>
    </row>
    <row r="671984" spans="2:8" x14ac:dyDescent="0.2">
      <c r="B671984" s="25"/>
      <c r="C671984" s="25"/>
      <c r="D671984" s="31"/>
      <c r="E671984" s="25"/>
      <c r="F671984" s="25"/>
      <c r="G671984" s="25"/>
      <c r="H671984" s="25"/>
    </row>
    <row r="671985" spans="2:8" x14ac:dyDescent="0.2">
      <c r="B671985" s="25"/>
      <c r="C671985" s="25"/>
      <c r="D671985" s="31"/>
      <c r="E671985" s="25"/>
      <c r="F671985" s="25"/>
      <c r="G671985" s="25"/>
      <c r="H671985" s="25"/>
    </row>
    <row r="671986" spans="2:8" x14ac:dyDescent="0.2">
      <c r="B671986" s="25"/>
      <c r="C671986" s="25"/>
      <c r="D671986" s="31"/>
      <c r="E671986" s="25"/>
      <c r="F671986" s="25"/>
      <c r="G671986" s="25"/>
      <c r="H671986" s="25"/>
    </row>
    <row r="671987" spans="2:8" x14ac:dyDescent="0.2">
      <c r="B671987" s="25"/>
      <c r="C671987" s="25"/>
      <c r="D671987" s="31"/>
      <c r="E671987" s="25"/>
      <c r="F671987" s="25"/>
      <c r="G671987" s="25"/>
      <c r="H671987" s="25"/>
    </row>
    <row r="671988" spans="2:8" x14ac:dyDescent="0.2">
      <c r="B671988" s="25"/>
      <c r="C671988" s="25"/>
      <c r="D671988" s="31"/>
      <c r="E671988" s="25"/>
      <c r="F671988" s="25"/>
      <c r="G671988" s="25"/>
      <c r="H671988" s="25"/>
    </row>
    <row r="671989" spans="2:8" x14ac:dyDescent="0.2">
      <c r="B671989" s="25"/>
      <c r="C671989" s="25"/>
      <c r="D671989" s="31"/>
      <c r="E671989" s="25"/>
      <c r="F671989" s="25"/>
      <c r="G671989" s="25"/>
      <c r="H671989" s="25"/>
    </row>
    <row r="671990" spans="2:8" x14ac:dyDescent="0.2">
      <c r="B671990" s="25"/>
      <c r="C671990" s="25"/>
      <c r="D671990" s="31"/>
      <c r="E671990" s="25"/>
      <c r="F671990" s="25"/>
      <c r="G671990" s="25"/>
      <c r="H671990" s="25"/>
    </row>
    <row r="671991" spans="2:8" x14ac:dyDescent="0.2">
      <c r="B671991" s="25"/>
      <c r="C671991" s="25"/>
      <c r="D671991" s="31"/>
      <c r="E671991" s="25"/>
      <c r="F671991" s="25"/>
      <c r="G671991" s="25"/>
      <c r="H671991" s="25"/>
    </row>
    <row r="671992" spans="2:8" x14ac:dyDescent="0.2">
      <c r="B671992" s="25"/>
      <c r="C671992" s="25"/>
      <c r="D671992" s="31"/>
      <c r="E671992" s="25"/>
      <c r="F671992" s="25"/>
      <c r="G671992" s="25"/>
      <c r="H671992" s="25"/>
    </row>
    <row r="671993" spans="2:8" x14ac:dyDescent="0.2">
      <c r="B671993" s="25"/>
      <c r="C671993" s="25"/>
      <c r="D671993" s="31"/>
      <c r="E671993" s="25"/>
      <c r="F671993" s="25"/>
      <c r="G671993" s="25"/>
      <c r="H671993" s="25"/>
    </row>
    <row r="671994" spans="2:8" x14ac:dyDescent="0.2">
      <c r="B671994" s="25"/>
      <c r="C671994" s="25"/>
      <c r="D671994" s="31"/>
      <c r="E671994" s="25"/>
      <c r="F671994" s="25"/>
      <c r="G671994" s="25"/>
      <c r="H671994" s="25"/>
    </row>
    <row r="671995" spans="2:8" x14ac:dyDescent="0.2">
      <c r="B671995" s="25"/>
      <c r="C671995" s="25"/>
      <c r="D671995" s="31"/>
      <c r="E671995" s="25"/>
      <c r="F671995" s="25"/>
      <c r="G671995" s="25"/>
      <c r="H671995" s="25"/>
    </row>
    <row r="671996" spans="2:8" x14ac:dyDescent="0.2">
      <c r="B671996" s="25"/>
      <c r="C671996" s="25"/>
      <c r="D671996" s="31"/>
      <c r="E671996" s="25"/>
      <c r="F671996" s="25"/>
      <c r="G671996" s="25"/>
      <c r="H671996" s="25"/>
    </row>
    <row r="671997" spans="2:8" x14ac:dyDescent="0.2">
      <c r="B671997" s="25"/>
      <c r="C671997" s="25"/>
      <c r="D671997" s="31"/>
      <c r="E671997" s="25"/>
      <c r="F671997" s="25"/>
      <c r="G671997" s="25"/>
      <c r="H671997" s="25"/>
    </row>
    <row r="671998" spans="2:8" x14ac:dyDescent="0.2">
      <c r="B671998" s="25"/>
      <c r="C671998" s="25"/>
      <c r="D671998" s="31"/>
      <c r="E671998" s="25"/>
      <c r="F671998" s="25"/>
      <c r="G671998" s="25"/>
      <c r="H671998" s="25"/>
    </row>
    <row r="671999" spans="2:8" x14ac:dyDescent="0.2">
      <c r="B671999" s="25"/>
      <c r="C671999" s="25"/>
      <c r="D671999" s="31"/>
      <c r="E671999" s="25"/>
      <c r="F671999" s="25"/>
      <c r="G671999" s="25"/>
      <c r="H671999" s="25"/>
    </row>
    <row r="672000" spans="2:8" x14ac:dyDescent="0.2">
      <c r="B672000" s="25"/>
      <c r="C672000" s="25"/>
      <c r="D672000" s="31"/>
      <c r="E672000" s="25"/>
      <c r="F672000" s="25"/>
      <c r="G672000" s="25"/>
      <c r="H672000" s="25"/>
    </row>
    <row r="672001" spans="2:8" x14ac:dyDescent="0.2">
      <c r="B672001" s="25"/>
      <c r="C672001" s="25"/>
      <c r="D672001" s="31"/>
      <c r="E672001" s="25"/>
      <c r="F672001" s="25"/>
      <c r="G672001" s="25"/>
      <c r="H672001" s="25"/>
    </row>
    <row r="672002" spans="2:8" x14ac:dyDescent="0.2">
      <c r="B672002" s="25"/>
      <c r="C672002" s="25"/>
      <c r="D672002" s="31"/>
      <c r="E672002" s="25"/>
      <c r="F672002" s="25"/>
      <c r="G672002" s="25"/>
      <c r="H672002" s="25"/>
    </row>
    <row r="672003" spans="2:8" x14ac:dyDescent="0.2">
      <c r="B672003" s="25"/>
      <c r="C672003" s="25"/>
      <c r="D672003" s="31"/>
      <c r="E672003" s="25"/>
      <c r="F672003" s="25"/>
      <c r="G672003" s="25"/>
      <c r="H672003" s="25"/>
    </row>
    <row r="672004" spans="2:8" x14ac:dyDescent="0.2">
      <c r="B672004" s="25"/>
      <c r="C672004" s="25"/>
      <c r="D672004" s="31"/>
      <c r="E672004" s="25"/>
      <c r="F672004" s="25"/>
      <c r="G672004" s="25"/>
      <c r="H672004" s="25"/>
    </row>
    <row r="672005" spans="2:8" x14ac:dyDescent="0.2">
      <c r="B672005" s="25"/>
      <c r="C672005" s="25"/>
      <c r="D672005" s="31"/>
      <c r="E672005" s="25"/>
      <c r="F672005" s="25"/>
      <c r="G672005" s="25"/>
      <c r="H672005" s="25"/>
    </row>
    <row r="672006" spans="2:8" x14ac:dyDescent="0.2">
      <c r="B672006" s="25"/>
      <c r="C672006" s="25"/>
      <c r="D672006" s="31"/>
      <c r="E672006" s="25"/>
      <c r="F672006" s="25"/>
      <c r="G672006" s="25"/>
      <c r="H672006" s="25"/>
    </row>
    <row r="672007" spans="2:8" x14ac:dyDescent="0.2">
      <c r="B672007" s="25"/>
      <c r="C672007" s="25"/>
      <c r="D672007" s="31"/>
      <c r="E672007" s="25"/>
      <c r="F672007" s="25"/>
      <c r="G672007" s="25"/>
      <c r="H672007" s="25"/>
    </row>
    <row r="672008" spans="2:8" x14ac:dyDescent="0.2">
      <c r="B672008" s="25"/>
      <c r="C672008" s="25"/>
      <c r="D672008" s="31"/>
      <c r="E672008" s="25"/>
      <c r="F672008" s="25"/>
      <c r="G672008" s="25"/>
      <c r="H672008" s="25"/>
    </row>
    <row r="672009" spans="2:8" x14ac:dyDescent="0.2">
      <c r="B672009" s="25"/>
      <c r="C672009" s="25"/>
      <c r="D672009" s="31"/>
      <c r="E672009" s="25"/>
      <c r="F672009" s="25"/>
      <c r="G672009" s="25"/>
      <c r="H672009" s="25"/>
    </row>
    <row r="672010" spans="2:8" x14ac:dyDescent="0.2">
      <c r="B672010" s="25"/>
      <c r="C672010" s="25"/>
      <c r="D672010" s="31"/>
      <c r="E672010" s="25"/>
      <c r="F672010" s="25"/>
      <c r="G672010" s="25"/>
      <c r="H672010" s="25"/>
    </row>
    <row r="672011" spans="2:8" x14ac:dyDescent="0.2">
      <c r="B672011" s="25"/>
      <c r="C672011" s="25"/>
      <c r="D672011" s="31"/>
      <c r="E672011" s="25"/>
      <c r="F672011" s="25"/>
      <c r="G672011" s="25"/>
      <c r="H672011" s="25"/>
    </row>
    <row r="672012" spans="2:8" x14ac:dyDescent="0.2">
      <c r="B672012" s="25"/>
      <c r="C672012" s="25"/>
      <c r="D672012" s="31"/>
      <c r="E672012" s="25"/>
      <c r="F672012" s="25"/>
      <c r="G672012" s="25"/>
      <c r="H672012" s="25"/>
    </row>
    <row r="672013" spans="2:8" x14ac:dyDescent="0.2">
      <c r="B672013" s="25"/>
      <c r="C672013" s="25"/>
      <c r="D672013" s="31"/>
      <c r="E672013" s="25"/>
      <c r="F672013" s="25"/>
      <c r="G672013" s="25"/>
      <c r="H672013" s="25"/>
    </row>
    <row r="672014" spans="2:8" x14ac:dyDescent="0.2">
      <c r="B672014" s="25"/>
      <c r="C672014" s="25"/>
      <c r="D672014" s="31"/>
      <c r="E672014" s="25"/>
      <c r="F672014" s="25"/>
      <c r="G672014" s="25"/>
      <c r="H672014" s="25"/>
    </row>
    <row r="672015" spans="2:8" x14ac:dyDescent="0.2">
      <c r="B672015" s="25"/>
      <c r="C672015" s="25"/>
      <c r="D672015" s="31"/>
      <c r="E672015" s="25"/>
      <c r="F672015" s="25"/>
      <c r="G672015" s="25"/>
      <c r="H672015" s="25"/>
    </row>
    <row r="672016" spans="2:8" x14ac:dyDescent="0.2">
      <c r="B672016" s="25"/>
      <c r="C672016" s="25"/>
      <c r="D672016" s="31"/>
      <c r="E672016" s="25"/>
      <c r="F672016" s="25"/>
      <c r="G672016" s="25"/>
      <c r="H672016" s="25"/>
    </row>
    <row r="672017" spans="2:8" x14ac:dyDescent="0.2">
      <c r="B672017" s="25"/>
      <c r="C672017" s="25"/>
      <c r="D672017" s="31"/>
      <c r="E672017" s="25"/>
      <c r="F672017" s="25"/>
      <c r="G672017" s="25"/>
      <c r="H672017" s="25"/>
    </row>
    <row r="672018" spans="2:8" x14ac:dyDescent="0.2">
      <c r="B672018" s="25"/>
      <c r="C672018" s="25"/>
      <c r="D672018" s="31"/>
      <c r="E672018" s="25"/>
      <c r="F672018" s="25"/>
      <c r="G672018" s="25"/>
      <c r="H672018" s="25"/>
    </row>
    <row r="672019" spans="2:8" x14ac:dyDescent="0.2">
      <c r="B672019" s="25"/>
      <c r="C672019" s="25"/>
      <c r="D672019" s="31"/>
      <c r="E672019" s="25"/>
      <c r="F672019" s="25"/>
      <c r="G672019" s="25"/>
      <c r="H672019" s="25"/>
    </row>
    <row r="672020" spans="2:8" x14ac:dyDescent="0.2">
      <c r="B672020" s="25"/>
      <c r="C672020" s="25"/>
      <c r="D672020" s="31"/>
      <c r="E672020" s="25"/>
      <c r="F672020" s="25"/>
      <c r="G672020" s="25"/>
      <c r="H672020" s="25"/>
    </row>
    <row r="672021" spans="2:8" x14ac:dyDescent="0.2">
      <c r="B672021" s="25"/>
      <c r="C672021" s="25"/>
      <c r="D672021" s="31"/>
      <c r="E672021" s="25"/>
      <c r="F672021" s="25"/>
      <c r="G672021" s="25"/>
      <c r="H672021" s="25"/>
    </row>
    <row r="672022" spans="2:8" x14ac:dyDescent="0.2">
      <c r="B672022" s="25"/>
      <c r="C672022" s="25"/>
      <c r="D672022" s="31"/>
      <c r="E672022" s="25"/>
      <c r="F672022" s="25"/>
      <c r="G672022" s="25"/>
      <c r="H672022" s="25"/>
    </row>
    <row r="672023" spans="2:8" x14ac:dyDescent="0.2">
      <c r="B672023" s="25"/>
      <c r="C672023" s="25"/>
      <c r="D672023" s="31"/>
      <c r="E672023" s="25"/>
      <c r="F672023" s="25"/>
      <c r="G672023" s="25"/>
      <c r="H672023" s="25"/>
    </row>
    <row r="672024" spans="2:8" x14ac:dyDescent="0.2">
      <c r="B672024" s="25"/>
      <c r="C672024" s="25"/>
      <c r="D672024" s="31"/>
      <c r="E672024" s="25"/>
      <c r="F672024" s="25"/>
      <c r="G672024" s="25"/>
      <c r="H672024" s="25"/>
    </row>
    <row r="672025" spans="2:8" x14ac:dyDescent="0.2">
      <c r="B672025" s="25"/>
      <c r="C672025" s="25"/>
      <c r="D672025" s="31"/>
      <c r="E672025" s="25"/>
      <c r="F672025" s="25"/>
      <c r="G672025" s="25"/>
      <c r="H672025" s="25"/>
    </row>
    <row r="672026" spans="2:8" x14ac:dyDescent="0.2">
      <c r="B672026" s="25"/>
      <c r="C672026" s="25"/>
      <c r="D672026" s="31"/>
      <c r="E672026" s="25"/>
      <c r="F672026" s="25"/>
      <c r="G672026" s="25"/>
      <c r="H672026" s="25"/>
    </row>
    <row r="672027" spans="2:8" x14ac:dyDescent="0.2">
      <c r="B672027" s="25"/>
      <c r="C672027" s="25"/>
      <c r="D672027" s="31"/>
      <c r="E672027" s="25"/>
      <c r="F672027" s="25"/>
      <c r="G672027" s="25"/>
      <c r="H672027" s="25"/>
    </row>
    <row r="672028" spans="2:8" x14ac:dyDescent="0.2">
      <c r="B672028" s="25"/>
      <c r="C672028" s="25"/>
      <c r="D672028" s="31"/>
      <c r="E672028" s="25"/>
      <c r="F672028" s="25"/>
      <c r="G672028" s="25"/>
      <c r="H672028" s="25"/>
    </row>
    <row r="672029" spans="2:8" x14ac:dyDescent="0.2">
      <c r="B672029" s="25"/>
      <c r="C672029" s="25"/>
      <c r="D672029" s="31"/>
      <c r="E672029" s="25"/>
      <c r="F672029" s="25"/>
      <c r="G672029" s="25"/>
      <c r="H672029" s="25"/>
    </row>
    <row r="672030" spans="2:8" x14ac:dyDescent="0.2">
      <c r="B672030" s="25"/>
      <c r="C672030" s="25"/>
      <c r="D672030" s="31"/>
      <c r="E672030" s="25"/>
      <c r="F672030" s="25"/>
      <c r="G672030" s="25"/>
      <c r="H672030" s="25"/>
    </row>
    <row r="672031" spans="2:8" x14ac:dyDescent="0.2">
      <c r="B672031" s="25"/>
      <c r="C672031" s="25"/>
      <c r="D672031" s="31"/>
      <c r="E672031" s="25"/>
      <c r="F672031" s="25"/>
      <c r="G672031" s="25"/>
      <c r="H672031" s="25"/>
    </row>
    <row r="672032" spans="2:8" x14ac:dyDescent="0.2">
      <c r="B672032" s="25"/>
      <c r="C672032" s="25"/>
      <c r="D672032" s="31"/>
      <c r="E672032" s="25"/>
      <c r="F672032" s="25"/>
      <c r="G672032" s="25"/>
      <c r="H672032" s="25"/>
    </row>
    <row r="672033" spans="2:8" x14ac:dyDescent="0.2">
      <c r="B672033" s="25"/>
      <c r="C672033" s="25"/>
      <c r="D672033" s="31"/>
      <c r="E672033" s="25"/>
      <c r="F672033" s="25"/>
      <c r="G672033" s="25"/>
      <c r="H672033" s="25"/>
    </row>
    <row r="672034" spans="2:8" x14ac:dyDescent="0.2">
      <c r="B672034" s="25"/>
      <c r="C672034" s="25"/>
      <c r="D672034" s="31"/>
      <c r="E672034" s="25"/>
      <c r="F672034" s="25"/>
      <c r="G672034" s="25"/>
      <c r="H672034" s="25"/>
    </row>
    <row r="672035" spans="2:8" x14ac:dyDescent="0.2">
      <c r="B672035" s="25"/>
      <c r="C672035" s="25"/>
      <c r="D672035" s="31"/>
      <c r="E672035" s="25"/>
      <c r="F672035" s="25"/>
      <c r="G672035" s="25"/>
      <c r="H672035" s="25"/>
    </row>
    <row r="672036" spans="2:8" x14ac:dyDescent="0.2">
      <c r="B672036" s="25"/>
      <c r="C672036" s="25"/>
      <c r="D672036" s="31"/>
      <c r="E672036" s="25"/>
      <c r="F672036" s="25"/>
      <c r="G672036" s="25"/>
      <c r="H672036" s="25"/>
    </row>
    <row r="672037" spans="2:8" x14ac:dyDescent="0.2">
      <c r="B672037" s="25"/>
      <c r="C672037" s="25"/>
      <c r="D672037" s="31"/>
      <c r="E672037" s="25"/>
      <c r="F672037" s="25"/>
      <c r="G672037" s="25"/>
      <c r="H672037" s="25"/>
    </row>
    <row r="672038" spans="2:8" x14ac:dyDescent="0.2">
      <c r="B672038" s="25"/>
      <c r="C672038" s="25"/>
      <c r="D672038" s="31"/>
      <c r="E672038" s="25"/>
      <c r="F672038" s="25"/>
      <c r="G672038" s="25"/>
      <c r="H672038" s="25"/>
    </row>
    <row r="672039" spans="2:8" x14ac:dyDescent="0.2">
      <c r="B672039" s="25"/>
      <c r="C672039" s="25"/>
      <c r="D672039" s="31"/>
      <c r="E672039" s="25"/>
      <c r="F672039" s="25"/>
      <c r="G672039" s="25"/>
      <c r="H672039" s="25"/>
    </row>
    <row r="672040" spans="2:8" x14ac:dyDescent="0.2">
      <c r="B672040" s="25"/>
      <c r="C672040" s="25"/>
      <c r="D672040" s="31"/>
      <c r="E672040" s="25"/>
      <c r="F672040" s="25"/>
      <c r="G672040" s="25"/>
      <c r="H672040" s="25"/>
    </row>
    <row r="672041" spans="2:8" x14ac:dyDescent="0.2">
      <c r="B672041" s="25"/>
      <c r="C672041" s="25"/>
      <c r="D672041" s="31"/>
      <c r="E672041" s="25"/>
      <c r="F672041" s="25"/>
      <c r="G672041" s="25"/>
      <c r="H672041" s="25"/>
    </row>
    <row r="672042" spans="2:8" x14ac:dyDescent="0.2">
      <c r="B672042" s="25"/>
      <c r="C672042" s="25"/>
      <c r="D672042" s="31"/>
      <c r="E672042" s="25"/>
      <c r="F672042" s="25"/>
      <c r="G672042" s="25"/>
      <c r="H672042" s="25"/>
    </row>
    <row r="672043" spans="2:8" x14ac:dyDescent="0.2">
      <c r="B672043" s="25"/>
      <c r="C672043" s="25"/>
      <c r="D672043" s="31"/>
      <c r="E672043" s="25"/>
      <c r="F672043" s="25"/>
      <c r="G672043" s="25"/>
      <c r="H672043" s="25"/>
    </row>
    <row r="672044" spans="2:8" x14ac:dyDescent="0.2">
      <c r="B672044" s="25"/>
      <c r="C672044" s="25"/>
      <c r="D672044" s="31"/>
      <c r="E672044" s="25"/>
      <c r="F672044" s="25"/>
      <c r="G672044" s="25"/>
      <c r="H672044" s="25"/>
    </row>
    <row r="672045" spans="2:8" x14ac:dyDescent="0.2">
      <c r="B672045" s="25"/>
      <c r="C672045" s="25"/>
      <c r="D672045" s="31"/>
      <c r="E672045" s="25"/>
      <c r="F672045" s="25"/>
      <c r="G672045" s="25"/>
      <c r="H672045" s="25"/>
    </row>
    <row r="672046" spans="2:8" x14ac:dyDescent="0.2">
      <c r="B672046" s="25"/>
      <c r="C672046" s="25"/>
      <c r="D672046" s="31"/>
      <c r="E672046" s="25"/>
      <c r="F672046" s="25"/>
      <c r="G672046" s="25"/>
      <c r="H672046" s="25"/>
    </row>
    <row r="672047" spans="2:8" x14ac:dyDescent="0.2">
      <c r="B672047" s="25"/>
      <c r="C672047" s="25"/>
      <c r="D672047" s="31"/>
      <c r="E672047" s="25"/>
      <c r="F672047" s="25"/>
      <c r="G672047" s="25"/>
      <c r="H672047" s="25"/>
    </row>
    <row r="672048" spans="2:8" x14ac:dyDescent="0.2">
      <c r="B672048" s="25"/>
      <c r="C672048" s="25"/>
      <c r="D672048" s="31"/>
      <c r="E672048" s="25"/>
      <c r="F672048" s="25"/>
      <c r="G672048" s="25"/>
      <c r="H672048" s="25"/>
    </row>
    <row r="672049" spans="2:8" x14ac:dyDescent="0.2">
      <c r="B672049" s="25"/>
      <c r="C672049" s="25"/>
      <c r="D672049" s="31"/>
      <c r="E672049" s="25"/>
      <c r="F672049" s="25"/>
      <c r="G672049" s="25"/>
      <c r="H672049" s="25"/>
    </row>
    <row r="672050" spans="2:8" x14ac:dyDescent="0.2">
      <c r="B672050" s="25"/>
      <c r="C672050" s="25"/>
      <c r="D672050" s="31"/>
      <c r="E672050" s="25"/>
      <c r="F672050" s="25"/>
      <c r="G672050" s="25"/>
      <c r="H672050" s="25"/>
    </row>
    <row r="672051" spans="2:8" x14ac:dyDescent="0.2">
      <c r="B672051" s="25"/>
      <c r="C672051" s="25"/>
      <c r="D672051" s="31"/>
      <c r="E672051" s="25"/>
      <c r="F672051" s="25"/>
      <c r="G672051" s="25"/>
      <c r="H672051" s="25"/>
    </row>
    <row r="672052" spans="2:8" x14ac:dyDescent="0.2">
      <c r="B672052" s="25"/>
      <c r="C672052" s="25"/>
      <c r="D672052" s="31"/>
      <c r="E672052" s="25"/>
      <c r="F672052" s="25"/>
      <c r="G672052" s="25"/>
      <c r="H672052" s="25"/>
    </row>
    <row r="672053" spans="2:8" x14ac:dyDescent="0.2">
      <c r="B672053" s="25"/>
      <c r="C672053" s="25"/>
      <c r="D672053" s="31"/>
      <c r="E672053" s="25"/>
      <c r="F672053" s="25"/>
      <c r="G672053" s="25"/>
      <c r="H672053" s="25"/>
    </row>
    <row r="672054" spans="2:8" x14ac:dyDescent="0.2">
      <c r="B672054" s="25"/>
      <c r="C672054" s="25"/>
      <c r="D672054" s="31"/>
      <c r="E672054" s="25"/>
      <c r="F672054" s="25"/>
      <c r="G672054" s="25"/>
      <c r="H672054" s="25"/>
    </row>
    <row r="672055" spans="2:8" x14ac:dyDescent="0.2">
      <c r="B672055" s="25"/>
      <c r="C672055" s="25"/>
      <c r="D672055" s="31"/>
      <c r="E672055" s="25"/>
      <c r="F672055" s="25"/>
      <c r="G672055" s="25"/>
      <c r="H672055" s="25"/>
    </row>
    <row r="672056" spans="2:8" x14ac:dyDescent="0.2">
      <c r="B672056" s="25"/>
      <c r="C672056" s="25"/>
      <c r="D672056" s="31"/>
      <c r="E672056" s="25"/>
      <c r="F672056" s="25"/>
      <c r="G672056" s="25"/>
      <c r="H672056" s="25"/>
    </row>
    <row r="672057" spans="2:8" x14ac:dyDescent="0.2">
      <c r="B672057" s="25"/>
      <c r="C672057" s="25"/>
      <c r="D672057" s="31"/>
      <c r="E672057" s="25"/>
      <c r="F672057" s="25"/>
      <c r="G672057" s="25"/>
      <c r="H672057" s="25"/>
    </row>
    <row r="672058" spans="2:8" x14ac:dyDescent="0.2">
      <c r="B672058" s="25"/>
      <c r="C672058" s="25"/>
      <c r="D672058" s="31"/>
      <c r="E672058" s="25"/>
      <c r="F672058" s="25"/>
      <c r="G672058" s="25"/>
      <c r="H672058" s="25"/>
    </row>
    <row r="672059" spans="2:8" x14ac:dyDescent="0.2">
      <c r="B672059" s="25"/>
      <c r="C672059" s="25"/>
      <c r="D672059" s="31"/>
      <c r="E672059" s="25"/>
      <c r="F672059" s="25"/>
      <c r="G672059" s="25"/>
      <c r="H672059" s="25"/>
    </row>
    <row r="672060" spans="2:8" x14ac:dyDescent="0.2">
      <c r="B672060" s="25"/>
      <c r="C672060" s="25"/>
      <c r="D672060" s="31"/>
      <c r="E672060" s="25"/>
      <c r="F672060" s="25"/>
      <c r="G672060" s="25"/>
      <c r="H672060" s="25"/>
    </row>
    <row r="672061" spans="2:8" x14ac:dyDescent="0.2">
      <c r="B672061" s="25"/>
      <c r="C672061" s="25"/>
      <c r="D672061" s="31"/>
      <c r="E672061" s="25"/>
      <c r="F672061" s="25"/>
      <c r="G672061" s="25"/>
      <c r="H672061" s="25"/>
    </row>
    <row r="672062" spans="2:8" x14ac:dyDescent="0.2">
      <c r="B672062" s="25"/>
      <c r="C672062" s="25"/>
      <c r="D672062" s="31"/>
      <c r="E672062" s="25"/>
      <c r="F672062" s="25"/>
      <c r="G672062" s="25"/>
      <c r="H672062" s="25"/>
    </row>
    <row r="672063" spans="2:8" x14ac:dyDescent="0.2">
      <c r="B672063" s="25"/>
      <c r="C672063" s="25"/>
      <c r="D672063" s="31"/>
      <c r="E672063" s="25"/>
      <c r="F672063" s="25"/>
      <c r="G672063" s="25"/>
      <c r="H672063" s="25"/>
    </row>
    <row r="672064" spans="2:8" x14ac:dyDescent="0.2">
      <c r="B672064" s="25"/>
      <c r="C672064" s="25"/>
      <c r="D672064" s="31"/>
      <c r="E672064" s="25"/>
      <c r="F672064" s="25"/>
      <c r="G672064" s="25"/>
      <c r="H672064" s="25"/>
    </row>
    <row r="672065" spans="2:8" x14ac:dyDescent="0.2">
      <c r="B672065" s="25"/>
      <c r="C672065" s="25"/>
      <c r="D672065" s="31"/>
      <c r="E672065" s="25"/>
      <c r="F672065" s="25"/>
      <c r="G672065" s="25"/>
      <c r="H672065" s="25"/>
    </row>
    <row r="672066" spans="2:8" x14ac:dyDescent="0.2">
      <c r="B672066" s="25"/>
      <c r="C672066" s="25"/>
      <c r="D672066" s="31"/>
      <c r="E672066" s="25"/>
      <c r="F672066" s="25"/>
      <c r="G672066" s="25"/>
      <c r="H672066" s="25"/>
    </row>
    <row r="672067" spans="2:8" x14ac:dyDescent="0.2">
      <c r="B672067" s="25"/>
      <c r="C672067" s="25"/>
      <c r="D672067" s="31"/>
      <c r="E672067" s="25"/>
      <c r="F672067" s="25"/>
      <c r="G672067" s="25"/>
      <c r="H672067" s="25"/>
    </row>
    <row r="672068" spans="2:8" x14ac:dyDescent="0.2">
      <c r="B672068" s="25"/>
      <c r="C672068" s="25"/>
      <c r="D672068" s="31"/>
      <c r="E672068" s="25"/>
      <c r="F672068" s="25"/>
      <c r="G672068" s="25"/>
      <c r="H672068" s="25"/>
    </row>
    <row r="672069" spans="2:8" x14ac:dyDescent="0.2">
      <c r="B672069" s="25"/>
      <c r="C672069" s="25"/>
      <c r="D672069" s="31"/>
      <c r="E672069" s="25"/>
      <c r="F672069" s="25"/>
      <c r="G672069" s="25"/>
      <c r="H672069" s="25"/>
    </row>
    <row r="672070" spans="2:8" x14ac:dyDescent="0.2">
      <c r="B672070" s="25"/>
      <c r="C672070" s="25"/>
      <c r="D672070" s="31"/>
      <c r="E672070" s="25"/>
      <c r="F672070" s="25"/>
      <c r="G672070" s="25"/>
      <c r="H672070" s="25"/>
    </row>
    <row r="672071" spans="2:8" x14ac:dyDescent="0.2">
      <c r="B672071" s="25"/>
      <c r="C672071" s="25"/>
      <c r="D672071" s="31"/>
      <c r="E672071" s="25"/>
      <c r="F672071" s="25"/>
      <c r="G672071" s="25"/>
      <c r="H672071" s="25"/>
    </row>
    <row r="672072" spans="2:8" x14ac:dyDescent="0.2">
      <c r="B672072" s="25"/>
      <c r="C672072" s="25"/>
      <c r="D672072" s="31"/>
      <c r="E672072" s="25"/>
      <c r="F672072" s="25"/>
      <c r="G672072" s="25"/>
      <c r="H672072" s="25"/>
    </row>
    <row r="672073" spans="2:8" x14ac:dyDescent="0.2">
      <c r="B672073" s="25"/>
      <c r="C672073" s="25"/>
      <c r="D672073" s="31"/>
      <c r="E672073" s="25"/>
      <c r="F672073" s="25"/>
      <c r="G672073" s="25"/>
      <c r="H672073" s="25"/>
    </row>
    <row r="672074" spans="2:8" x14ac:dyDescent="0.2">
      <c r="B672074" s="25"/>
      <c r="C672074" s="25"/>
      <c r="D672074" s="31"/>
      <c r="E672074" s="25"/>
      <c r="F672074" s="25"/>
      <c r="G672074" s="25"/>
      <c r="H672074" s="25"/>
    </row>
    <row r="672075" spans="2:8" x14ac:dyDescent="0.2">
      <c r="B672075" s="25"/>
      <c r="C672075" s="25"/>
      <c r="D672075" s="31"/>
      <c r="E672075" s="25"/>
      <c r="F672075" s="25"/>
      <c r="G672075" s="25"/>
      <c r="H672075" s="25"/>
    </row>
    <row r="672076" spans="2:8" x14ac:dyDescent="0.2">
      <c r="B672076" s="25"/>
      <c r="C672076" s="25"/>
      <c r="D672076" s="31"/>
      <c r="E672076" s="25"/>
      <c r="F672076" s="25"/>
      <c r="G672076" s="25"/>
      <c r="H672076" s="25"/>
    </row>
    <row r="672077" spans="2:8" x14ac:dyDescent="0.2">
      <c r="B672077" s="25"/>
      <c r="C672077" s="25"/>
      <c r="D672077" s="31"/>
      <c r="E672077" s="25"/>
      <c r="F672077" s="25"/>
      <c r="G672077" s="25"/>
      <c r="H672077" s="25"/>
    </row>
    <row r="672078" spans="2:8" x14ac:dyDescent="0.2">
      <c r="B672078" s="25"/>
      <c r="C672078" s="25"/>
      <c r="D672078" s="31"/>
      <c r="E672078" s="25"/>
      <c r="F672078" s="25"/>
      <c r="G672078" s="25"/>
      <c r="H672078" s="25"/>
    </row>
    <row r="672079" spans="2:8" x14ac:dyDescent="0.2">
      <c r="B672079" s="25"/>
      <c r="C672079" s="25"/>
      <c r="D672079" s="31"/>
      <c r="E672079" s="25"/>
      <c r="F672079" s="25"/>
      <c r="G672079" s="25"/>
      <c r="H672079" s="25"/>
    </row>
    <row r="672080" spans="2:8" x14ac:dyDescent="0.2">
      <c r="B672080" s="25"/>
      <c r="C672080" s="25"/>
      <c r="D672080" s="31"/>
      <c r="E672080" s="25"/>
      <c r="F672080" s="25"/>
      <c r="G672080" s="25"/>
      <c r="H672080" s="25"/>
    </row>
    <row r="672081" spans="2:8" x14ac:dyDescent="0.2">
      <c r="B672081" s="25"/>
      <c r="C672081" s="25"/>
      <c r="D672081" s="31"/>
      <c r="E672081" s="25"/>
      <c r="F672081" s="25"/>
      <c r="G672081" s="25"/>
      <c r="H672081" s="25"/>
    </row>
    <row r="672082" spans="2:8" x14ac:dyDescent="0.2">
      <c r="B672082" s="25"/>
      <c r="C672082" s="25"/>
      <c r="D672082" s="31"/>
      <c r="E672082" s="25"/>
      <c r="F672082" s="25"/>
      <c r="G672082" s="25"/>
      <c r="H672082" s="25"/>
    </row>
    <row r="672083" spans="2:8" x14ac:dyDescent="0.2">
      <c r="B672083" s="25"/>
      <c r="C672083" s="25"/>
      <c r="D672083" s="31"/>
      <c r="E672083" s="25"/>
      <c r="F672083" s="25"/>
      <c r="G672083" s="25"/>
      <c r="H672083" s="25"/>
    </row>
    <row r="672084" spans="2:8" x14ac:dyDescent="0.2">
      <c r="B672084" s="25"/>
      <c r="C672084" s="25"/>
      <c r="D672084" s="31"/>
      <c r="E672084" s="25"/>
      <c r="F672084" s="25"/>
      <c r="G672084" s="25"/>
      <c r="H672084" s="25"/>
    </row>
    <row r="672085" spans="2:8" x14ac:dyDescent="0.2">
      <c r="B672085" s="25"/>
      <c r="C672085" s="25"/>
      <c r="D672085" s="31"/>
      <c r="E672085" s="25"/>
      <c r="F672085" s="25"/>
      <c r="G672085" s="25"/>
      <c r="H672085" s="25"/>
    </row>
    <row r="672086" spans="2:8" x14ac:dyDescent="0.2">
      <c r="B672086" s="25"/>
      <c r="C672086" s="25"/>
      <c r="D672086" s="31"/>
      <c r="E672086" s="25"/>
      <c r="F672086" s="25"/>
      <c r="G672086" s="25"/>
      <c r="H672086" s="25"/>
    </row>
    <row r="672087" spans="2:8" x14ac:dyDescent="0.2">
      <c r="B672087" s="25"/>
      <c r="C672087" s="25"/>
      <c r="D672087" s="31"/>
      <c r="E672087" s="25"/>
      <c r="F672087" s="25"/>
      <c r="G672087" s="25"/>
      <c r="H672087" s="25"/>
    </row>
    <row r="672088" spans="2:8" x14ac:dyDescent="0.2">
      <c r="B672088" s="25"/>
      <c r="C672088" s="25"/>
      <c r="D672088" s="31"/>
      <c r="E672088" s="25"/>
      <c r="F672088" s="25"/>
      <c r="G672088" s="25"/>
      <c r="H672088" s="25"/>
    </row>
    <row r="672089" spans="2:8" x14ac:dyDescent="0.2">
      <c r="B672089" s="25"/>
      <c r="C672089" s="25"/>
      <c r="D672089" s="31"/>
      <c r="E672089" s="25"/>
      <c r="F672089" s="25"/>
      <c r="G672089" s="25"/>
      <c r="H672089" s="25"/>
    </row>
    <row r="672090" spans="2:8" x14ac:dyDescent="0.2">
      <c r="B672090" s="25"/>
      <c r="C672090" s="25"/>
      <c r="D672090" s="31"/>
      <c r="E672090" s="25"/>
      <c r="F672090" s="25"/>
      <c r="G672090" s="25"/>
      <c r="H672090" s="25"/>
    </row>
    <row r="672091" spans="2:8" x14ac:dyDescent="0.2">
      <c r="B672091" s="25"/>
      <c r="C672091" s="25"/>
      <c r="D672091" s="31"/>
      <c r="E672091" s="25"/>
      <c r="F672091" s="25"/>
      <c r="G672091" s="25"/>
      <c r="H672091" s="25"/>
    </row>
    <row r="672092" spans="2:8" x14ac:dyDescent="0.2">
      <c r="B672092" s="25"/>
      <c r="C672092" s="25"/>
      <c r="D672092" s="31"/>
      <c r="E672092" s="25"/>
      <c r="F672092" s="25"/>
      <c r="G672092" s="25"/>
      <c r="H672092" s="25"/>
    </row>
    <row r="672093" spans="2:8" x14ac:dyDescent="0.2">
      <c r="B672093" s="25"/>
      <c r="C672093" s="25"/>
      <c r="D672093" s="31"/>
      <c r="E672093" s="25"/>
      <c r="F672093" s="25"/>
      <c r="G672093" s="25"/>
      <c r="H672093" s="25"/>
    </row>
    <row r="672094" spans="2:8" x14ac:dyDescent="0.2">
      <c r="B672094" s="25"/>
      <c r="C672094" s="25"/>
      <c r="D672094" s="31"/>
      <c r="E672094" s="25"/>
      <c r="F672094" s="25"/>
      <c r="G672094" s="25"/>
      <c r="H672094" s="25"/>
    </row>
    <row r="672095" spans="2:8" x14ac:dyDescent="0.2">
      <c r="B672095" s="25"/>
      <c r="C672095" s="25"/>
      <c r="D672095" s="31"/>
      <c r="E672095" s="25"/>
      <c r="F672095" s="25"/>
      <c r="G672095" s="25"/>
      <c r="H672095" s="25"/>
    </row>
    <row r="672096" spans="2:8" x14ac:dyDescent="0.2">
      <c r="B672096" s="25"/>
      <c r="C672096" s="25"/>
      <c r="D672096" s="31"/>
      <c r="E672096" s="25"/>
      <c r="F672096" s="25"/>
      <c r="G672096" s="25"/>
      <c r="H672096" s="25"/>
    </row>
    <row r="672097" spans="2:8" x14ac:dyDescent="0.2">
      <c r="B672097" s="25"/>
      <c r="C672097" s="25"/>
      <c r="D672097" s="31"/>
      <c r="E672097" s="25"/>
      <c r="F672097" s="25"/>
      <c r="G672097" s="25"/>
      <c r="H672097" s="25"/>
    </row>
    <row r="672098" spans="2:8" x14ac:dyDescent="0.2">
      <c r="B672098" s="25"/>
      <c r="C672098" s="25"/>
      <c r="D672098" s="31"/>
      <c r="E672098" s="25"/>
      <c r="F672098" s="25"/>
      <c r="G672098" s="25"/>
      <c r="H672098" s="25"/>
    </row>
    <row r="672099" spans="2:8" x14ac:dyDescent="0.2">
      <c r="B672099" s="25"/>
      <c r="C672099" s="25"/>
      <c r="D672099" s="31"/>
      <c r="E672099" s="25"/>
      <c r="F672099" s="25"/>
      <c r="G672099" s="25"/>
      <c r="H672099" s="25"/>
    </row>
    <row r="672100" spans="2:8" x14ac:dyDescent="0.2">
      <c r="B672100" s="25"/>
      <c r="C672100" s="25"/>
      <c r="D672100" s="31"/>
      <c r="E672100" s="25"/>
      <c r="F672100" s="25"/>
      <c r="G672100" s="25"/>
      <c r="H672100" s="25"/>
    </row>
    <row r="672101" spans="2:8" x14ac:dyDescent="0.2">
      <c r="B672101" s="25"/>
      <c r="C672101" s="25"/>
      <c r="D672101" s="31"/>
      <c r="E672101" s="25"/>
      <c r="F672101" s="25"/>
      <c r="G672101" s="25"/>
      <c r="H672101" s="25"/>
    </row>
    <row r="672102" spans="2:8" x14ac:dyDescent="0.2">
      <c r="B672102" s="25"/>
      <c r="C672102" s="25"/>
      <c r="D672102" s="31"/>
      <c r="E672102" s="25"/>
      <c r="F672102" s="25"/>
      <c r="G672102" s="25"/>
      <c r="H672102" s="25"/>
    </row>
    <row r="672103" spans="2:8" x14ac:dyDescent="0.2">
      <c r="B672103" s="25"/>
      <c r="C672103" s="25"/>
      <c r="D672103" s="31"/>
      <c r="E672103" s="25"/>
      <c r="F672103" s="25"/>
      <c r="G672103" s="25"/>
      <c r="H672103" s="25"/>
    </row>
    <row r="672104" spans="2:8" x14ac:dyDescent="0.2">
      <c r="B672104" s="25"/>
      <c r="C672104" s="25"/>
      <c r="D672104" s="31"/>
      <c r="E672104" s="25"/>
      <c r="F672104" s="25"/>
      <c r="G672104" s="25"/>
      <c r="H672104" s="25"/>
    </row>
    <row r="672105" spans="2:8" x14ac:dyDescent="0.2">
      <c r="B672105" s="25"/>
      <c r="C672105" s="25"/>
      <c r="D672105" s="31"/>
      <c r="E672105" s="25"/>
      <c r="F672105" s="25"/>
      <c r="G672105" s="25"/>
      <c r="H672105" s="25"/>
    </row>
    <row r="672106" spans="2:8" x14ac:dyDescent="0.2">
      <c r="B672106" s="25"/>
      <c r="C672106" s="25"/>
      <c r="D672106" s="31"/>
      <c r="E672106" s="25"/>
      <c r="F672106" s="25"/>
      <c r="G672106" s="25"/>
      <c r="H672106" s="25"/>
    </row>
    <row r="672107" spans="2:8" x14ac:dyDescent="0.2">
      <c r="B672107" s="25"/>
      <c r="C672107" s="25"/>
      <c r="D672107" s="31"/>
      <c r="E672107" s="25"/>
      <c r="F672107" s="25"/>
      <c r="G672107" s="25"/>
      <c r="H672107" s="25"/>
    </row>
    <row r="672108" spans="2:8" x14ac:dyDescent="0.2">
      <c r="B672108" s="25"/>
      <c r="C672108" s="25"/>
      <c r="D672108" s="31"/>
      <c r="E672108" s="25"/>
      <c r="F672108" s="25"/>
      <c r="G672108" s="25"/>
      <c r="H672108" s="25"/>
    </row>
    <row r="672109" spans="2:8" x14ac:dyDescent="0.2">
      <c r="B672109" s="25"/>
      <c r="C672109" s="25"/>
      <c r="D672109" s="31"/>
      <c r="E672109" s="25"/>
      <c r="F672109" s="25"/>
      <c r="G672109" s="25"/>
      <c r="H672109" s="25"/>
    </row>
    <row r="672110" spans="2:8" x14ac:dyDescent="0.2">
      <c r="B672110" s="25"/>
      <c r="C672110" s="25"/>
      <c r="D672110" s="31"/>
      <c r="E672110" s="25"/>
      <c r="F672110" s="25"/>
      <c r="G672110" s="25"/>
      <c r="H672110" s="25"/>
    </row>
    <row r="672111" spans="2:8" x14ac:dyDescent="0.2">
      <c r="B672111" s="25"/>
      <c r="C672111" s="25"/>
      <c r="D672111" s="31"/>
      <c r="E672111" s="25"/>
      <c r="F672111" s="25"/>
      <c r="G672111" s="25"/>
      <c r="H672111" s="25"/>
    </row>
    <row r="672112" spans="2:8" x14ac:dyDescent="0.2">
      <c r="B672112" s="25"/>
      <c r="C672112" s="25"/>
      <c r="D672112" s="31"/>
      <c r="E672112" s="25"/>
      <c r="F672112" s="25"/>
      <c r="G672112" s="25"/>
      <c r="H672112" s="25"/>
    </row>
    <row r="672113" spans="2:8" x14ac:dyDescent="0.2">
      <c r="B672113" s="25"/>
      <c r="C672113" s="25"/>
      <c r="D672113" s="31"/>
      <c r="E672113" s="25"/>
      <c r="F672113" s="25"/>
      <c r="G672113" s="25"/>
      <c r="H672113" s="25"/>
    </row>
    <row r="672114" spans="2:8" x14ac:dyDescent="0.2">
      <c r="B672114" s="25"/>
      <c r="C672114" s="25"/>
      <c r="D672114" s="31"/>
      <c r="E672114" s="25"/>
      <c r="F672114" s="25"/>
      <c r="G672114" s="25"/>
      <c r="H672114" s="25"/>
    </row>
    <row r="672115" spans="2:8" x14ac:dyDescent="0.2">
      <c r="B672115" s="25"/>
      <c r="C672115" s="25"/>
      <c r="D672115" s="31"/>
      <c r="E672115" s="25"/>
      <c r="F672115" s="25"/>
      <c r="G672115" s="25"/>
      <c r="H672115" s="25"/>
    </row>
    <row r="672116" spans="2:8" x14ac:dyDescent="0.2">
      <c r="B672116" s="25"/>
      <c r="C672116" s="25"/>
      <c r="D672116" s="31"/>
      <c r="E672116" s="25"/>
      <c r="F672116" s="25"/>
      <c r="G672116" s="25"/>
      <c r="H672116" s="25"/>
    </row>
    <row r="672117" spans="2:8" x14ac:dyDescent="0.2">
      <c r="B672117" s="25"/>
      <c r="C672117" s="25"/>
      <c r="D672117" s="31"/>
      <c r="E672117" s="25"/>
      <c r="F672117" s="25"/>
      <c r="G672117" s="25"/>
      <c r="H672117" s="25"/>
    </row>
    <row r="672118" spans="2:8" x14ac:dyDescent="0.2">
      <c r="B672118" s="25"/>
      <c r="C672118" s="25"/>
      <c r="D672118" s="31"/>
      <c r="E672118" s="25"/>
      <c r="F672118" s="25"/>
      <c r="G672118" s="25"/>
      <c r="H672118" s="25"/>
    </row>
    <row r="672119" spans="2:8" x14ac:dyDescent="0.2">
      <c r="B672119" s="25"/>
      <c r="C672119" s="25"/>
      <c r="D672119" s="31"/>
      <c r="E672119" s="25"/>
      <c r="F672119" s="25"/>
      <c r="G672119" s="25"/>
      <c r="H672119" s="25"/>
    </row>
    <row r="672120" spans="2:8" x14ac:dyDescent="0.2">
      <c r="B672120" s="25"/>
      <c r="C672120" s="25"/>
      <c r="D672120" s="31"/>
      <c r="E672120" s="25"/>
      <c r="F672120" s="25"/>
      <c r="G672120" s="25"/>
      <c r="H672120" s="25"/>
    </row>
    <row r="672121" spans="2:8" x14ac:dyDescent="0.2">
      <c r="B672121" s="25"/>
      <c r="C672121" s="25"/>
      <c r="D672121" s="31"/>
      <c r="E672121" s="25"/>
      <c r="F672121" s="25"/>
      <c r="G672121" s="25"/>
      <c r="H672121" s="25"/>
    </row>
    <row r="672122" spans="2:8" x14ac:dyDescent="0.2">
      <c r="B672122" s="25"/>
      <c r="C672122" s="25"/>
      <c r="D672122" s="31"/>
      <c r="E672122" s="25"/>
      <c r="F672122" s="25"/>
      <c r="G672122" s="25"/>
      <c r="H672122" s="25"/>
    </row>
    <row r="672123" spans="2:8" x14ac:dyDescent="0.2">
      <c r="B672123" s="25"/>
      <c r="C672123" s="25"/>
      <c r="D672123" s="31"/>
      <c r="E672123" s="25"/>
      <c r="F672123" s="25"/>
      <c r="G672123" s="25"/>
      <c r="H672123" s="25"/>
    </row>
    <row r="672124" spans="2:8" x14ac:dyDescent="0.2">
      <c r="B672124" s="25"/>
      <c r="C672124" s="25"/>
      <c r="D672124" s="31"/>
      <c r="E672124" s="25"/>
      <c r="F672124" s="25"/>
      <c r="G672124" s="25"/>
      <c r="H672124" s="25"/>
    </row>
    <row r="672125" spans="2:8" x14ac:dyDescent="0.2">
      <c r="B672125" s="25"/>
      <c r="C672125" s="25"/>
      <c r="D672125" s="31"/>
      <c r="E672125" s="25"/>
      <c r="F672125" s="25"/>
      <c r="G672125" s="25"/>
      <c r="H672125" s="25"/>
    </row>
    <row r="672126" spans="2:8" x14ac:dyDescent="0.2">
      <c r="B672126" s="25"/>
      <c r="C672126" s="25"/>
      <c r="D672126" s="31"/>
      <c r="E672126" s="25"/>
      <c r="F672126" s="25"/>
      <c r="G672126" s="25"/>
      <c r="H672126" s="25"/>
    </row>
    <row r="672127" spans="2:8" x14ac:dyDescent="0.2">
      <c r="B672127" s="25"/>
      <c r="C672127" s="25"/>
      <c r="D672127" s="31"/>
      <c r="E672127" s="25"/>
      <c r="F672127" s="25"/>
      <c r="G672127" s="25"/>
      <c r="H672127" s="25"/>
    </row>
    <row r="672128" spans="2:8" x14ac:dyDescent="0.2">
      <c r="B672128" s="25"/>
      <c r="C672128" s="25"/>
      <c r="D672128" s="31"/>
      <c r="E672128" s="25"/>
      <c r="F672128" s="25"/>
      <c r="G672128" s="25"/>
      <c r="H672128" s="25"/>
    </row>
    <row r="672129" spans="2:8" x14ac:dyDescent="0.2">
      <c r="B672129" s="25"/>
      <c r="C672129" s="25"/>
      <c r="D672129" s="31"/>
      <c r="E672129" s="25"/>
      <c r="F672129" s="25"/>
      <c r="G672129" s="25"/>
      <c r="H672129" s="25"/>
    </row>
    <row r="672130" spans="2:8" x14ac:dyDescent="0.2">
      <c r="B672130" s="25"/>
      <c r="C672130" s="25"/>
      <c r="D672130" s="31"/>
      <c r="E672130" s="25"/>
      <c r="F672130" s="25"/>
      <c r="G672130" s="25"/>
      <c r="H672130" s="25"/>
    </row>
    <row r="672131" spans="2:8" x14ac:dyDescent="0.2">
      <c r="B672131" s="25"/>
      <c r="C672131" s="25"/>
      <c r="D672131" s="31"/>
      <c r="E672131" s="25"/>
      <c r="F672131" s="25"/>
      <c r="G672131" s="25"/>
      <c r="H672131" s="25"/>
    </row>
    <row r="672132" spans="2:8" x14ac:dyDescent="0.2">
      <c r="B672132" s="25"/>
      <c r="C672132" s="25"/>
      <c r="D672132" s="31"/>
      <c r="E672132" s="25"/>
      <c r="F672132" s="25"/>
      <c r="G672132" s="25"/>
      <c r="H672132" s="25"/>
    </row>
    <row r="672133" spans="2:8" x14ac:dyDescent="0.2">
      <c r="B672133" s="25"/>
      <c r="C672133" s="25"/>
      <c r="D672133" s="31"/>
      <c r="E672133" s="25"/>
      <c r="F672133" s="25"/>
      <c r="G672133" s="25"/>
      <c r="H672133" s="25"/>
    </row>
    <row r="672134" spans="2:8" x14ac:dyDescent="0.2">
      <c r="B672134" s="25"/>
      <c r="C672134" s="25"/>
      <c r="D672134" s="31"/>
      <c r="E672134" s="25"/>
      <c r="F672134" s="25"/>
      <c r="G672134" s="25"/>
      <c r="H672134" s="25"/>
    </row>
    <row r="672135" spans="2:8" x14ac:dyDescent="0.2">
      <c r="B672135" s="25"/>
      <c r="C672135" s="25"/>
      <c r="D672135" s="31"/>
      <c r="E672135" s="25"/>
      <c r="F672135" s="25"/>
      <c r="G672135" s="25"/>
      <c r="H672135" s="25"/>
    </row>
    <row r="672136" spans="2:8" x14ac:dyDescent="0.2">
      <c r="B672136" s="25"/>
      <c r="C672136" s="25"/>
      <c r="D672136" s="31"/>
      <c r="E672136" s="25"/>
      <c r="F672136" s="25"/>
      <c r="G672136" s="25"/>
      <c r="H672136" s="25"/>
    </row>
    <row r="672137" spans="2:8" x14ac:dyDescent="0.2">
      <c r="B672137" s="25"/>
      <c r="C672137" s="25"/>
      <c r="D672137" s="31"/>
      <c r="E672137" s="25"/>
      <c r="F672137" s="25"/>
      <c r="G672137" s="25"/>
      <c r="H672137" s="25"/>
    </row>
    <row r="672138" spans="2:8" x14ac:dyDescent="0.2">
      <c r="B672138" s="25"/>
      <c r="C672138" s="25"/>
      <c r="D672138" s="31"/>
      <c r="E672138" s="25"/>
      <c r="F672138" s="25"/>
      <c r="G672138" s="25"/>
      <c r="H672138" s="25"/>
    </row>
    <row r="672139" spans="2:8" x14ac:dyDescent="0.2">
      <c r="B672139" s="25"/>
      <c r="C672139" s="25"/>
      <c r="D672139" s="31"/>
      <c r="E672139" s="25"/>
      <c r="F672139" s="25"/>
      <c r="G672139" s="25"/>
      <c r="H672139" s="25"/>
    </row>
    <row r="672140" spans="2:8" x14ac:dyDescent="0.2">
      <c r="B672140" s="25"/>
      <c r="C672140" s="25"/>
      <c r="D672140" s="31"/>
      <c r="E672140" s="25"/>
      <c r="F672140" s="25"/>
      <c r="G672140" s="25"/>
      <c r="H672140" s="25"/>
    </row>
    <row r="672141" spans="2:8" x14ac:dyDescent="0.2">
      <c r="B672141" s="25"/>
      <c r="C672141" s="25"/>
      <c r="D672141" s="31"/>
      <c r="E672141" s="25"/>
      <c r="F672141" s="25"/>
      <c r="G672141" s="25"/>
      <c r="H672141" s="25"/>
    </row>
    <row r="672142" spans="2:8" x14ac:dyDescent="0.2">
      <c r="B672142" s="25"/>
      <c r="C672142" s="25"/>
      <c r="D672142" s="31"/>
      <c r="E672142" s="25"/>
      <c r="F672142" s="25"/>
      <c r="G672142" s="25"/>
      <c r="H672142" s="25"/>
    </row>
    <row r="672143" spans="2:8" x14ac:dyDescent="0.2">
      <c r="B672143" s="25"/>
      <c r="C672143" s="25"/>
      <c r="D672143" s="31"/>
      <c r="E672143" s="25"/>
      <c r="F672143" s="25"/>
      <c r="G672143" s="25"/>
      <c r="H672143" s="25"/>
    </row>
    <row r="672144" spans="2:8" x14ac:dyDescent="0.2">
      <c r="B672144" s="25"/>
      <c r="C672144" s="25"/>
      <c r="D672144" s="31"/>
      <c r="E672144" s="25"/>
      <c r="F672144" s="25"/>
      <c r="G672144" s="25"/>
      <c r="H672144" s="25"/>
    </row>
    <row r="672145" spans="2:8" x14ac:dyDescent="0.2">
      <c r="B672145" s="25"/>
      <c r="C672145" s="25"/>
      <c r="D672145" s="31"/>
      <c r="E672145" s="25"/>
      <c r="F672145" s="25"/>
      <c r="G672145" s="25"/>
      <c r="H672145" s="25"/>
    </row>
    <row r="672146" spans="2:8" x14ac:dyDescent="0.2">
      <c r="B672146" s="25"/>
      <c r="C672146" s="25"/>
      <c r="D672146" s="31"/>
      <c r="E672146" s="25"/>
      <c r="F672146" s="25"/>
      <c r="G672146" s="25"/>
      <c r="H672146" s="25"/>
    </row>
    <row r="672147" spans="2:8" x14ac:dyDescent="0.2">
      <c r="B672147" s="25"/>
      <c r="C672147" s="25"/>
      <c r="D672147" s="31"/>
      <c r="E672147" s="25"/>
      <c r="F672147" s="25"/>
      <c r="G672147" s="25"/>
      <c r="H672147" s="25"/>
    </row>
    <row r="672148" spans="2:8" x14ac:dyDescent="0.2">
      <c r="B672148" s="25"/>
      <c r="C672148" s="25"/>
      <c r="D672148" s="31"/>
      <c r="E672148" s="25"/>
      <c r="F672148" s="25"/>
      <c r="G672148" s="25"/>
      <c r="H672148" s="25"/>
    </row>
    <row r="672149" spans="2:8" x14ac:dyDescent="0.2">
      <c r="B672149" s="25"/>
      <c r="C672149" s="25"/>
      <c r="D672149" s="31"/>
      <c r="E672149" s="25"/>
      <c r="F672149" s="25"/>
      <c r="G672149" s="25"/>
      <c r="H672149" s="25"/>
    </row>
    <row r="672150" spans="2:8" x14ac:dyDescent="0.2">
      <c r="B672150" s="25"/>
      <c r="C672150" s="25"/>
      <c r="D672150" s="31"/>
      <c r="E672150" s="25"/>
      <c r="F672150" s="25"/>
      <c r="G672150" s="25"/>
      <c r="H672150" s="25"/>
    </row>
    <row r="672151" spans="2:8" x14ac:dyDescent="0.2">
      <c r="B672151" s="25"/>
      <c r="C672151" s="25"/>
      <c r="D672151" s="31"/>
      <c r="E672151" s="25"/>
      <c r="F672151" s="25"/>
      <c r="G672151" s="25"/>
      <c r="H672151" s="25"/>
    </row>
    <row r="672152" spans="2:8" x14ac:dyDescent="0.2">
      <c r="B672152" s="25"/>
      <c r="C672152" s="25"/>
      <c r="D672152" s="31"/>
      <c r="E672152" s="25"/>
      <c r="F672152" s="25"/>
      <c r="G672152" s="25"/>
      <c r="H672152" s="25"/>
    </row>
    <row r="672153" spans="2:8" x14ac:dyDescent="0.2">
      <c r="B672153" s="25"/>
      <c r="C672153" s="25"/>
      <c r="D672153" s="31"/>
      <c r="E672153" s="25"/>
      <c r="F672153" s="25"/>
      <c r="G672153" s="25"/>
      <c r="H672153" s="25"/>
    </row>
    <row r="672154" spans="2:8" x14ac:dyDescent="0.2">
      <c r="B672154" s="25"/>
      <c r="C672154" s="25"/>
      <c r="D672154" s="31"/>
      <c r="E672154" s="25"/>
      <c r="F672154" s="25"/>
      <c r="G672154" s="25"/>
      <c r="H672154" s="25"/>
    </row>
    <row r="672155" spans="2:8" x14ac:dyDescent="0.2">
      <c r="B672155" s="25"/>
      <c r="C672155" s="25"/>
      <c r="D672155" s="31"/>
      <c r="E672155" s="25"/>
      <c r="F672155" s="25"/>
      <c r="G672155" s="25"/>
      <c r="H672155" s="25"/>
    </row>
    <row r="672156" spans="2:8" x14ac:dyDescent="0.2">
      <c r="B672156" s="25"/>
      <c r="C672156" s="25"/>
      <c r="D672156" s="31"/>
      <c r="E672156" s="25"/>
      <c r="F672156" s="25"/>
      <c r="G672156" s="25"/>
      <c r="H672156" s="25"/>
    </row>
    <row r="672157" spans="2:8" x14ac:dyDescent="0.2">
      <c r="B672157" s="25"/>
      <c r="C672157" s="25"/>
      <c r="D672157" s="31"/>
      <c r="E672157" s="25"/>
      <c r="F672157" s="25"/>
      <c r="G672157" s="25"/>
      <c r="H672157" s="25"/>
    </row>
    <row r="672158" spans="2:8" x14ac:dyDescent="0.2">
      <c r="B672158" s="25"/>
      <c r="C672158" s="25"/>
      <c r="D672158" s="31"/>
      <c r="E672158" s="25"/>
      <c r="F672158" s="25"/>
      <c r="G672158" s="25"/>
      <c r="H672158" s="25"/>
    </row>
    <row r="672159" spans="2:8" x14ac:dyDescent="0.2">
      <c r="B672159" s="25"/>
      <c r="C672159" s="25"/>
      <c r="D672159" s="31"/>
      <c r="E672159" s="25"/>
      <c r="F672159" s="25"/>
      <c r="G672159" s="25"/>
      <c r="H672159" s="25"/>
    </row>
    <row r="672160" spans="2:8" x14ac:dyDescent="0.2">
      <c r="B672160" s="25"/>
      <c r="C672160" s="25"/>
      <c r="D672160" s="31"/>
      <c r="E672160" s="25"/>
      <c r="F672160" s="25"/>
      <c r="G672160" s="25"/>
      <c r="H672160" s="25"/>
    </row>
    <row r="672161" spans="2:8" x14ac:dyDescent="0.2">
      <c r="B672161" s="25"/>
      <c r="C672161" s="25"/>
      <c r="D672161" s="31"/>
      <c r="E672161" s="25"/>
      <c r="F672161" s="25"/>
      <c r="G672161" s="25"/>
      <c r="H672161" s="25"/>
    </row>
    <row r="672162" spans="2:8" x14ac:dyDescent="0.2">
      <c r="B672162" s="25"/>
      <c r="C672162" s="25"/>
      <c r="D672162" s="31"/>
      <c r="E672162" s="25"/>
      <c r="F672162" s="25"/>
      <c r="G672162" s="25"/>
      <c r="H672162" s="25"/>
    </row>
    <row r="672163" spans="2:8" x14ac:dyDescent="0.2">
      <c r="B672163" s="25"/>
      <c r="C672163" s="25"/>
      <c r="D672163" s="31"/>
      <c r="E672163" s="25"/>
      <c r="F672163" s="25"/>
      <c r="G672163" s="25"/>
      <c r="H672163" s="25"/>
    </row>
    <row r="672164" spans="2:8" x14ac:dyDescent="0.2">
      <c r="B672164" s="25"/>
      <c r="C672164" s="25"/>
      <c r="D672164" s="31"/>
      <c r="E672164" s="25"/>
      <c r="F672164" s="25"/>
      <c r="G672164" s="25"/>
      <c r="H672164" s="25"/>
    </row>
    <row r="672165" spans="2:8" x14ac:dyDescent="0.2">
      <c r="B672165" s="25"/>
      <c r="C672165" s="25"/>
      <c r="D672165" s="31"/>
      <c r="E672165" s="25"/>
      <c r="F672165" s="25"/>
      <c r="G672165" s="25"/>
      <c r="H672165" s="25"/>
    </row>
    <row r="672166" spans="2:8" x14ac:dyDescent="0.2">
      <c r="B672166" s="25"/>
      <c r="C672166" s="25"/>
      <c r="D672166" s="31"/>
      <c r="E672166" s="25"/>
      <c r="F672166" s="25"/>
      <c r="G672166" s="25"/>
      <c r="H672166" s="25"/>
    </row>
    <row r="672167" spans="2:8" x14ac:dyDescent="0.2">
      <c r="B672167" s="25"/>
      <c r="C672167" s="25"/>
      <c r="D672167" s="31"/>
      <c r="E672167" s="25"/>
      <c r="F672167" s="25"/>
      <c r="G672167" s="25"/>
      <c r="H672167" s="25"/>
    </row>
    <row r="672168" spans="2:8" x14ac:dyDescent="0.2">
      <c r="B672168" s="25"/>
      <c r="C672168" s="25"/>
      <c r="D672168" s="31"/>
      <c r="E672168" s="25"/>
      <c r="F672168" s="25"/>
      <c r="G672168" s="25"/>
      <c r="H672168" s="25"/>
    </row>
    <row r="672169" spans="2:8" x14ac:dyDescent="0.2">
      <c r="B672169" s="25"/>
      <c r="C672169" s="25"/>
      <c r="D672169" s="31"/>
      <c r="E672169" s="25"/>
      <c r="F672169" s="25"/>
      <c r="G672169" s="25"/>
      <c r="H672169" s="25"/>
    </row>
    <row r="672170" spans="2:8" x14ac:dyDescent="0.2">
      <c r="B672170" s="25"/>
      <c r="C672170" s="25"/>
      <c r="D672170" s="31"/>
      <c r="E672170" s="25"/>
      <c r="F672170" s="25"/>
      <c r="G672170" s="25"/>
      <c r="H672170" s="25"/>
    </row>
    <row r="672171" spans="2:8" x14ac:dyDescent="0.2">
      <c r="B672171" s="25"/>
      <c r="C672171" s="25"/>
      <c r="D672171" s="31"/>
      <c r="E672171" s="25"/>
      <c r="F672171" s="25"/>
      <c r="G672171" s="25"/>
      <c r="H672171" s="25"/>
    </row>
    <row r="672172" spans="2:8" x14ac:dyDescent="0.2">
      <c r="B672172" s="25"/>
      <c r="C672172" s="25"/>
      <c r="D672172" s="31"/>
      <c r="E672172" s="25"/>
      <c r="F672172" s="25"/>
      <c r="G672172" s="25"/>
      <c r="H672172" s="25"/>
    </row>
    <row r="672173" spans="2:8" x14ac:dyDescent="0.2">
      <c r="B672173" s="25"/>
      <c r="C672173" s="25"/>
      <c r="D672173" s="31"/>
      <c r="E672173" s="25"/>
      <c r="F672173" s="25"/>
      <c r="G672173" s="25"/>
      <c r="H672173" s="25"/>
    </row>
    <row r="672174" spans="2:8" x14ac:dyDescent="0.2">
      <c r="B672174" s="25"/>
      <c r="C672174" s="25"/>
      <c r="D672174" s="31"/>
      <c r="E672174" s="25"/>
      <c r="F672174" s="25"/>
      <c r="G672174" s="25"/>
      <c r="H672174" s="25"/>
    </row>
    <row r="672175" spans="2:8" x14ac:dyDescent="0.2">
      <c r="B672175" s="25"/>
      <c r="C672175" s="25"/>
      <c r="D672175" s="31"/>
      <c r="E672175" s="25"/>
      <c r="F672175" s="25"/>
      <c r="G672175" s="25"/>
      <c r="H672175" s="25"/>
    </row>
    <row r="672176" spans="2:8" x14ac:dyDescent="0.2">
      <c r="B672176" s="25"/>
      <c r="C672176" s="25"/>
      <c r="D672176" s="31"/>
      <c r="E672176" s="25"/>
      <c r="F672176" s="25"/>
      <c r="G672176" s="25"/>
      <c r="H672176" s="25"/>
    </row>
    <row r="672177" spans="2:8" x14ac:dyDescent="0.2">
      <c r="B672177" s="25"/>
      <c r="C672177" s="25"/>
      <c r="D672177" s="31"/>
      <c r="E672177" s="25"/>
      <c r="F672177" s="25"/>
      <c r="G672177" s="25"/>
      <c r="H672177" s="25"/>
    </row>
    <row r="672178" spans="2:8" x14ac:dyDescent="0.2">
      <c r="B672178" s="25"/>
      <c r="C672178" s="25"/>
      <c r="D672178" s="31"/>
      <c r="E672178" s="25"/>
      <c r="F672178" s="25"/>
      <c r="G672178" s="25"/>
      <c r="H672178" s="25"/>
    </row>
    <row r="672179" spans="2:8" x14ac:dyDescent="0.2">
      <c r="B672179" s="25"/>
      <c r="C672179" s="25"/>
      <c r="D672179" s="31"/>
      <c r="E672179" s="25"/>
      <c r="F672179" s="25"/>
      <c r="G672179" s="25"/>
      <c r="H672179" s="25"/>
    </row>
    <row r="672180" spans="2:8" x14ac:dyDescent="0.2">
      <c r="B672180" s="25"/>
      <c r="C672180" s="25"/>
      <c r="D672180" s="31"/>
      <c r="E672180" s="25"/>
      <c r="F672180" s="25"/>
      <c r="G672180" s="25"/>
      <c r="H672180" s="25"/>
    </row>
    <row r="672181" spans="2:8" x14ac:dyDescent="0.2">
      <c r="B672181" s="25"/>
      <c r="C672181" s="25"/>
      <c r="D672181" s="31"/>
      <c r="E672181" s="25"/>
      <c r="F672181" s="25"/>
      <c r="G672181" s="25"/>
      <c r="H672181" s="25"/>
    </row>
    <row r="672182" spans="2:8" x14ac:dyDescent="0.2">
      <c r="B672182" s="25"/>
      <c r="C672182" s="25"/>
      <c r="D672182" s="31"/>
      <c r="E672182" s="25"/>
      <c r="F672182" s="25"/>
      <c r="G672182" s="25"/>
      <c r="H672182" s="25"/>
    </row>
    <row r="672183" spans="2:8" x14ac:dyDescent="0.2">
      <c r="B672183" s="25"/>
      <c r="C672183" s="25"/>
      <c r="D672183" s="31"/>
      <c r="E672183" s="25"/>
      <c r="F672183" s="25"/>
      <c r="G672183" s="25"/>
      <c r="H672183" s="25"/>
    </row>
    <row r="672184" spans="2:8" x14ac:dyDescent="0.2">
      <c r="B672184" s="25"/>
      <c r="C672184" s="25"/>
      <c r="D672184" s="31"/>
      <c r="E672184" s="25"/>
      <c r="F672184" s="25"/>
      <c r="G672184" s="25"/>
      <c r="H672184" s="25"/>
    </row>
    <row r="672185" spans="2:8" x14ac:dyDescent="0.2">
      <c r="B672185" s="25"/>
      <c r="C672185" s="25"/>
      <c r="D672185" s="31"/>
      <c r="E672185" s="25"/>
      <c r="F672185" s="25"/>
      <c r="G672185" s="25"/>
      <c r="H672185" s="25"/>
    </row>
    <row r="672186" spans="2:8" x14ac:dyDescent="0.2">
      <c r="B672186" s="25"/>
      <c r="C672186" s="25"/>
      <c r="D672186" s="31"/>
      <c r="E672186" s="25"/>
      <c r="F672186" s="25"/>
      <c r="G672186" s="25"/>
      <c r="H672186" s="25"/>
    </row>
    <row r="672187" spans="2:8" x14ac:dyDescent="0.2">
      <c r="B672187" s="25"/>
      <c r="C672187" s="25"/>
      <c r="D672187" s="31"/>
      <c r="E672187" s="25"/>
      <c r="F672187" s="25"/>
      <c r="G672187" s="25"/>
      <c r="H672187" s="25"/>
    </row>
    <row r="672188" spans="2:8" x14ac:dyDescent="0.2">
      <c r="B672188" s="25"/>
      <c r="C672188" s="25"/>
      <c r="D672188" s="31"/>
      <c r="E672188" s="25"/>
      <c r="F672188" s="25"/>
      <c r="G672188" s="25"/>
      <c r="H672188" s="25"/>
    </row>
    <row r="672189" spans="2:8" x14ac:dyDescent="0.2">
      <c r="B672189" s="25"/>
      <c r="C672189" s="25"/>
      <c r="D672189" s="31"/>
      <c r="E672189" s="25"/>
      <c r="F672189" s="25"/>
      <c r="G672189" s="25"/>
      <c r="H672189" s="25"/>
    </row>
    <row r="672190" spans="2:8" x14ac:dyDescent="0.2">
      <c r="B672190" s="25"/>
      <c r="C672190" s="25"/>
      <c r="D672190" s="31"/>
      <c r="E672190" s="25"/>
      <c r="F672190" s="25"/>
      <c r="G672190" s="25"/>
      <c r="H672190" s="25"/>
    </row>
    <row r="672191" spans="2:8" x14ac:dyDescent="0.2">
      <c r="B672191" s="25"/>
      <c r="C672191" s="25"/>
      <c r="D672191" s="31"/>
      <c r="E672191" s="25"/>
      <c r="F672191" s="25"/>
      <c r="G672191" s="25"/>
      <c r="H672191" s="25"/>
    </row>
    <row r="672192" spans="2:8" x14ac:dyDescent="0.2">
      <c r="B672192" s="25"/>
      <c r="C672192" s="25"/>
      <c r="D672192" s="31"/>
      <c r="E672192" s="25"/>
      <c r="F672192" s="25"/>
      <c r="G672192" s="25"/>
      <c r="H672192" s="25"/>
    </row>
    <row r="672193" spans="2:8" x14ac:dyDescent="0.2">
      <c r="B672193" s="25"/>
      <c r="C672193" s="25"/>
      <c r="D672193" s="31"/>
      <c r="E672193" s="25"/>
      <c r="F672193" s="25"/>
      <c r="G672193" s="25"/>
      <c r="H672193" s="25"/>
    </row>
    <row r="672194" spans="2:8" x14ac:dyDescent="0.2">
      <c r="B672194" s="25"/>
      <c r="C672194" s="25"/>
      <c r="D672194" s="31"/>
      <c r="E672194" s="25"/>
      <c r="F672194" s="25"/>
      <c r="G672194" s="25"/>
      <c r="H672194" s="25"/>
    </row>
    <row r="672195" spans="2:8" x14ac:dyDescent="0.2">
      <c r="B672195" s="25"/>
      <c r="C672195" s="25"/>
      <c r="D672195" s="31"/>
      <c r="E672195" s="25"/>
      <c r="F672195" s="25"/>
      <c r="G672195" s="25"/>
      <c r="H672195" s="25"/>
    </row>
    <row r="672196" spans="2:8" x14ac:dyDescent="0.2">
      <c r="B672196" s="25"/>
      <c r="C672196" s="25"/>
      <c r="D672196" s="31"/>
      <c r="E672196" s="25"/>
      <c r="F672196" s="25"/>
      <c r="G672196" s="25"/>
      <c r="H672196" s="25"/>
    </row>
    <row r="672197" spans="2:8" x14ac:dyDescent="0.2">
      <c r="B672197" s="25"/>
      <c r="C672197" s="25"/>
      <c r="D672197" s="31"/>
      <c r="E672197" s="25"/>
      <c r="F672197" s="25"/>
      <c r="G672197" s="25"/>
      <c r="H672197" s="25"/>
    </row>
    <row r="672198" spans="2:8" x14ac:dyDescent="0.2">
      <c r="B672198" s="25"/>
      <c r="C672198" s="25"/>
      <c r="D672198" s="31"/>
      <c r="E672198" s="25"/>
      <c r="F672198" s="25"/>
      <c r="G672198" s="25"/>
      <c r="H672198" s="25"/>
    </row>
    <row r="672199" spans="2:8" x14ac:dyDescent="0.2">
      <c r="B672199" s="25"/>
      <c r="C672199" s="25"/>
      <c r="D672199" s="31"/>
      <c r="E672199" s="25"/>
      <c r="F672199" s="25"/>
      <c r="G672199" s="25"/>
      <c r="H672199" s="25"/>
    </row>
    <row r="672200" spans="2:8" x14ac:dyDescent="0.2">
      <c r="B672200" s="25"/>
      <c r="C672200" s="25"/>
      <c r="D672200" s="31"/>
      <c r="E672200" s="25"/>
      <c r="F672200" s="25"/>
      <c r="G672200" s="25"/>
      <c r="H672200" s="25"/>
    </row>
    <row r="672201" spans="2:8" x14ac:dyDescent="0.2">
      <c r="B672201" s="25"/>
      <c r="C672201" s="25"/>
      <c r="D672201" s="31"/>
      <c r="E672201" s="25"/>
      <c r="F672201" s="25"/>
      <c r="G672201" s="25"/>
      <c r="H672201" s="25"/>
    </row>
    <row r="672202" spans="2:8" x14ac:dyDescent="0.2">
      <c r="B672202" s="25"/>
      <c r="C672202" s="25"/>
      <c r="D672202" s="31"/>
      <c r="E672202" s="25"/>
      <c r="F672202" s="25"/>
      <c r="G672202" s="25"/>
      <c r="H672202" s="25"/>
    </row>
    <row r="672203" spans="2:8" x14ac:dyDescent="0.2">
      <c r="B672203" s="25"/>
      <c r="C672203" s="25"/>
      <c r="D672203" s="31"/>
      <c r="E672203" s="25"/>
      <c r="F672203" s="25"/>
      <c r="G672203" s="25"/>
      <c r="H672203" s="25"/>
    </row>
    <row r="672204" spans="2:8" x14ac:dyDescent="0.2">
      <c r="B672204" s="25"/>
      <c r="C672204" s="25"/>
      <c r="D672204" s="31"/>
      <c r="E672204" s="25"/>
      <c r="F672204" s="25"/>
      <c r="G672204" s="25"/>
      <c r="H672204" s="25"/>
    </row>
    <row r="672205" spans="2:8" x14ac:dyDescent="0.2">
      <c r="B672205" s="25"/>
      <c r="C672205" s="25"/>
      <c r="D672205" s="31"/>
      <c r="E672205" s="25"/>
      <c r="F672205" s="25"/>
      <c r="G672205" s="25"/>
      <c r="H672205" s="25"/>
    </row>
    <row r="672206" spans="2:8" x14ac:dyDescent="0.2">
      <c r="B672206" s="25"/>
      <c r="C672206" s="25"/>
      <c r="D672206" s="31"/>
      <c r="E672206" s="25"/>
      <c r="F672206" s="25"/>
      <c r="G672206" s="25"/>
      <c r="H672206" s="25"/>
    </row>
    <row r="672207" spans="2:8" x14ac:dyDescent="0.2">
      <c r="B672207" s="25"/>
      <c r="C672207" s="25"/>
      <c r="D672207" s="31"/>
      <c r="E672207" s="25"/>
      <c r="F672207" s="25"/>
      <c r="G672207" s="25"/>
      <c r="H672207" s="25"/>
    </row>
    <row r="672208" spans="2:8" x14ac:dyDescent="0.2">
      <c r="B672208" s="25"/>
      <c r="C672208" s="25"/>
      <c r="D672208" s="31"/>
      <c r="E672208" s="25"/>
      <c r="F672208" s="25"/>
      <c r="G672208" s="25"/>
      <c r="H672208" s="25"/>
    </row>
    <row r="672209" spans="2:8" x14ac:dyDescent="0.2">
      <c r="B672209" s="25"/>
      <c r="C672209" s="25"/>
      <c r="D672209" s="31"/>
      <c r="E672209" s="25"/>
      <c r="F672209" s="25"/>
      <c r="G672209" s="25"/>
      <c r="H672209" s="25"/>
    </row>
    <row r="672210" spans="2:8" x14ac:dyDescent="0.2">
      <c r="B672210" s="25"/>
      <c r="C672210" s="25"/>
      <c r="D672210" s="31"/>
      <c r="E672210" s="25"/>
      <c r="F672210" s="25"/>
      <c r="G672210" s="25"/>
      <c r="H672210" s="25"/>
    </row>
    <row r="672211" spans="2:8" x14ac:dyDescent="0.2">
      <c r="B672211" s="25"/>
      <c r="C672211" s="25"/>
      <c r="D672211" s="31"/>
      <c r="E672211" s="25"/>
      <c r="F672211" s="25"/>
      <c r="G672211" s="25"/>
      <c r="H672211" s="25"/>
    </row>
    <row r="672212" spans="2:8" x14ac:dyDescent="0.2">
      <c r="B672212" s="25"/>
      <c r="C672212" s="25"/>
      <c r="D672212" s="31"/>
      <c r="E672212" s="25"/>
      <c r="F672212" s="25"/>
      <c r="G672212" s="25"/>
      <c r="H672212" s="25"/>
    </row>
    <row r="672213" spans="2:8" x14ac:dyDescent="0.2">
      <c r="B672213" s="25"/>
      <c r="C672213" s="25"/>
      <c r="D672213" s="31"/>
      <c r="E672213" s="25"/>
      <c r="F672213" s="25"/>
      <c r="G672213" s="25"/>
      <c r="H672213" s="25"/>
    </row>
    <row r="672214" spans="2:8" x14ac:dyDescent="0.2">
      <c r="B672214" s="25"/>
      <c r="C672214" s="25"/>
      <c r="D672214" s="31"/>
      <c r="E672214" s="25"/>
      <c r="F672214" s="25"/>
      <c r="G672214" s="25"/>
      <c r="H672214" s="25"/>
    </row>
    <row r="672215" spans="2:8" x14ac:dyDescent="0.2">
      <c r="B672215" s="25"/>
      <c r="C672215" s="25"/>
      <c r="D672215" s="31"/>
      <c r="E672215" s="25"/>
      <c r="F672215" s="25"/>
      <c r="G672215" s="25"/>
      <c r="H672215" s="25"/>
    </row>
    <row r="672216" spans="2:8" x14ac:dyDescent="0.2">
      <c r="B672216" s="25"/>
      <c r="C672216" s="25"/>
      <c r="D672216" s="31"/>
      <c r="E672216" s="25"/>
      <c r="F672216" s="25"/>
      <c r="G672216" s="25"/>
      <c r="H672216" s="25"/>
    </row>
    <row r="672217" spans="2:8" x14ac:dyDescent="0.2">
      <c r="B672217" s="25"/>
      <c r="C672217" s="25"/>
      <c r="D672217" s="31"/>
      <c r="E672217" s="25"/>
      <c r="F672217" s="25"/>
      <c r="G672217" s="25"/>
      <c r="H672217" s="25"/>
    </row>
    <row r="672218" spans="2:8" x14ac:dyDescent="0.2">
      <c r="B672218" s="25"/>
      <c r="C672218" s="25"/>
      <c r="D672218" s="31"/>
      <c r="E672218" s="25"/>
      <c r="F672218" s="25"/>
      <c r="G672218" s="25"/>
      <c r="H672218" s="25"/>
    </row>
    <row r="672219" spans="2:8" x14ac:dyDescent="0.2">
      <c r="B672219" s="25"/>
      <c r="C672219" s="25"/>
      <c r="D672219" s="31"/>
      <c r="E672219" s="25"/>
      <c r="F672219" s="25"/>
      <c r="G672219" s="25"/>
      <c r="H672219" s="25"/>
    </row>
    <row r="672220" spans="2:8" x14ac:dyDescent="0.2">
      <c r="B672220" s="25"/>
      <c r="C672220" s="25"/>
      <c r="D672220" s="31"/>
      <c r="E672220" s="25"/>
      <c r="F672220" s="25"/>
      <c r="G672220" s="25"/>
      <c r="H672220" s="25"/>
    </row>
    <row r="672221" spans="2:8" x14ac:dyDescent="0.2">
      <c r="B672221" s="25"/>
      <c r="C672221" s="25"/>
      <c r="D672221" s="31"/>
      <c r="E672221" s="25"/>
      <c r="F672221" s="25"/>
      <c r="G672221" s="25"/>
      <c r="H672221" s="25"/>
    </row>
    <row r="672222" spans="2:8" x14ac:dyDescent="0.2">
      <c r="B672222" s="25"/>
      <c r="C672222" s="25"/>
      <c r="D672222" s="31"/>
      <c r="E672222" s="25"/>
      <c r="F672222" s="25"/>
      <c r="G672222" s="25"/>
      <c r="H672222" s="25"/>
    </row>
    <row r="672223" spans="2:8" x14ac:dyDescent="0.2">
      <c r="B672223" s="25"/>
      <c r="C672223" s="25"/>
      <c r="D672223" s="31"/>
      <c r="E672223" s="25"/>
      <c r="F672223" s="25"/>
      <c r="G672223" s="25"/>
      <c r="H672223" s="25"/>
    </row>
    <row r="672224" spans="2:8" x14ac:dyDescent="0.2">
      <c r="B672224" s="25"/>
      <c r="C672224" s="25"/>
      <c r="D672224" s="31"/>
      <c r="E672224" s="25"/>
      <c r="F672224" s="25"/>
      <c r="G672224" s="25"/>
      <c r="H672224" s="25"/>
    </row>
    <row r="672225" spans="2:8" x14ac:dyDescent="0.2">
      <c r="B672225" s="25"/>
      <c r="C672225" s="25"/>
      <c r="D672225" s="31"/>
      <c r="E672225" s="25"/>
      <c r="F672225" s="25"/>
      <c r="G672225" s="25"/>
      <c r="H672225" s="25"/>
    </row>
    <row r="672226" spans="2:8" x14ac:dyDescent="0.2">
      <c r="B672226" s="25"/>
      <c r="C672226" s="25"/>
      <c r="D672226" s="31"/>
      <c r="E672226" s="25"/>
      <c r="F672226" s="25"/>
      <c r="G672226" s="25"/>
      <c r="H672226" s="25"/>
    </row>
    <row r="672227" spans="2:8" x14ac:dyDescent="0.2">
      <c r="B672227" s="25"/>
      <c r="C672227" s="25"/>
      <c r="D672227" s="31"/>
      <c r="E672227" s="25"/>
      <c r="F672227" s="25"/>
      <c r="G672227" s="25"/>
      <c r="H672227" s="25"/>
    </row>
    <row r="672228" spans="2:8" x14ac:dyDescent="0.2">
      <c r="B672228" s="25"/>
      <c r="C672228" s="25"/>
      <c r="D672228" s="31"/>
      <c r="E672228" s="25"/>
      <c r="F672228" s="25"/>
      <c r="G672228" s="25"/>
      <c r="H672228" s="25"/>
    </row>
    <row r="672229" spans="2:8" x14ac:dyDescent="0.2">
      <c r="B672229" s="25"/>
      <c r="C672229" s="25"/>
      <c r="D672229" s="31"/>
      <c r="E672229" s="25"/>
      <c r="F672229" s="25"/>
      <c r="G672229" s="25"/>
      <c r="H672229" s="25"/>
    </row>
    <row r="672230" spans="2:8" x14ac:dyDescent="0.2">
      <c r="B672230" s="25"/>
      <c r="C672230" s="25"/>
      <c r="D672230" s="31"/>
      <c r="E672230" s="25"/>
      <c r="F672230" s="25"/>
      <c r="G672230" s="25"/>
      <c r="H672230" s="25"/>
    </row>
    <row r="672231" spans="2:8" x14ac:dyDescent="0.2">
      <c r="B672231" s="25"/>
      <c r="C672231" s="25"/>
      <c r="D672231" s="31"/>
      <c r="E672231" s="25"/>
      <c r="F672231" s="25"/>
      <c r="G672231" s="25"/>
      <c r="H672231" s="25"/>
    </row>
    <row r="672232" spans="2:8" x14ac:dyDescent="0.2">
      <c r="B672232" s="25"/>
      <c r="C672232" s="25"/>
      <c r="D672232" s="31"/>
      <c r="E672232" s="25"/>
      <c r="F672232" s="25"/>
      <c r="G672232" s="25"/>
      <c r="H672232" s="25"/>
    </row>
    <row r="672233" spans="2:8" x14ac:dyDescent="0.2">
      <c r="B672233" s="25"/>
      <c r="C672233" s="25"/>
      <c r="D672233" s="31"/>
      <c r="E672233" s="25"/>
      <c r="F672233" s="25"/>
      <c r="G672233" s="25"/>
      <c r="H672233" s="25"/>
    </row>
    <row r="672234" spans="2:8" x14ac:dyDescent="0.2">
      <c r="B672234" s="25"/>
      <c r="C672234" s="25"/>
      <c r="D672234" s="31"/>
      <c r="E672234" s="25"/>
      <c r="F672234" s="25"/>
      <c r="G672234" s="25"/>
      <c r="H672234" s="25"/>
    </row>
    <row r="672235" spans="2:8" x14ac:dyDescent="0.2">
      <c r="B672235" s="25"/>
      <c r="C672235" s="25"/>
      <c r="D672235" s="31"/>
      <c r="E672235" s="25"/>
      <c r="F672235" s="25"/>
      <c r="G672235" s="25"/>
      <c r="H672235" s="25"/>
    </row>
    <row r="672236" spans="2:8" x14ac:dyDescent="0.2">
      <c r="B672236" s="25"/>
      <c r="C672236" s="25"/>
      <c r="D672236" s="31"/>
      <c r="E672236" s="25"/>
      <c r="F672236" s="25"/>
      <c r="G672236" s="25"/>
      <c r="H672236" s="25"/>
    </row>
    <row r="672237" spans="2:8" x14ac:dyDescent="0.2">
      <c r="B672237" s="25"/>
      <c r="C672237" s="25"/>
      <c r="D672237" s="31"/>
      <c r="E672237" s="25"/>
      <c r="F672237" s="25"/>
      <c r="G672237" s="25"/>
      <c r="H672237" s="25"/>
    </row>
    <row r="672238" spans="2:8" x14ac:dyDescent="0.2">
      <c r="B672238" s="25"/>
      <c r="C672238" s="25"/>
      <c r="D672238" s="31"/>
      <c r="E672238" s="25"/>
      <c r="F672238" s="25"/>
      <c r="G672238" s="25"/>
      <c r="H672238" s="25"/>
    </row>
    <row r="672239" spans="2:8" x14ac:dyDescent="0.2">
      <c r="B672239" s="25"/>
      <c r="C672239" s="25"/>
      <c r="D672239" s="31"/>
      <c r="E672239" s="25"/>
      <c r="F672239" s="25"/>
      <c r="G672239" s="25"/>
      <c r="H672239" s="25"/>
    </row>
    <row r="672240" spans="2:8" x14ac:dyDescent="0.2">
      <c r="B672240" s="25"/>
      <c r="C672240" s="25"/>
      <c r="D672240" s="31"/>
      <c r="E672240" s="25"/>
      <c r="F672240" s="25"/>
      <c r="G672240" s="25"/>
      <c r="H672240" s="25"/>
    </row>
    <row r="672241" spans="2:8" x14ac:dyDescent="0.2">
      <c r="B672241" s="25"/>
      <c r="C672241" s="25"/>
      <c r="D672241" s="31"/>
      <c r="E672241" s="25"/>
      <c r="F672241" s="25"/>
      <c r="G672241" s="25"/>
      <c r="H672241" s="25"/>
    </row>
    <row r="672242" spans="2:8" x14ac:dyDescent="0.2">
      <c r="B672242" s="25"/>
      <c r="C672242" s="25"/>
      <c r="D672242" s="31"/>
      <c r="E672242" s="25"/>
      <c r="F672242" s="25"/>
      <c r="G672242" s="25"/>
      <c r="H672242" s="25"/>
    </row>
    <row r="672243" spans="2:8" x14ac:dyDescent="0.2">
      <c r="B672243" s="25"/>
      <c r="C672243" s="25"/>
      <c r="D672243" s="31"/>
      <c r="E672243" s="25"/>
      <c r="F672243" s="25"/>
      <c r="G672243" s="25"/>
      <c r="H672243" s="25"/>
    </row>
    <row r="672244" spans="2:8" x14ac:dyDescent="0.2">
      <c r="B672244" s="25"/>
      <c r="C672244" s="25"/>
      <c r="D672244" s="31"/>
      <c r="E672244" s="25"/>
      <c r="F672244" s="25"/>
      <c r="G672244" s="25"/>
      <c r="H672244" s="25"/>
    </row>
    <row r="672245" spans="2:8" x14ac:dyDescent="0.2">
      <c r="B672245" s="25"/>
      <c r="C672245" s="25"/>
      <c r="D672245" s="31"/>
      <c r="E672245" s="25"/>
      <c r="F672245" s="25"/>
      <c r="G672245" s="25"/>
      <c r="H672245" s="25"/>
    </row>
    <row r="672246" spans="2:8" x14ac:dyDescent="0.2">
      <c r="B672246" s="25"/>
      <c r="C672246" s="25"/>
      <c r="D672246" s="31"/>
      <c r="E672246" s="25"/>
      <c r="F672246" s="25"/>
      <c r="G672246" s="25"/>
      <c r="H672246" s="25"/>
    </row>
    <row r="672247" spans="2:8" x14ac:dyDescent="0.2">
      <c r="B672247" s="25"/>
      <c r="C672247" s="25"/>
      <c r="D672247" s="31"/>
      <c r="E672247" s="25"/>
      <c r="F672247" s="25"/>
      <c r="G672247" s="25"/>
      <c r="H672247" s="25"/>
    </row>
    <row r="672248" spans="2:8" x14ac:dyDescent="0.2">
      <c r="B672248" s="25"/>
      <c r="C672248" s="25"/>
      <c r="D672248" s="31"/>
      <c r="E672248" s="25"/>
      <c r="F672248" s="25"/>
      <c r="G672248" s="25"/>
      <c r="H672248" s="25"/>
    </row>
    <row r="672249" spans="2:8" x14ac:dyDescent="0.2">
      <c r="B672249" s="25"/>
      <c r="C672249" s="25"/>
      <c r="D672249" s="31"/>
      <c r="E672249" s="25"/>
      <c r="F672249" s="25"/>
      <c r="G672249" s="25"/>
      <c r="H672249" s="25"/>
    </row>
    <row r="672250" spans="2:8" x14ac:dyDescent="0.2">
      <c r="B672250" s="25"/>
      <c r="C672250" s="25"/>
      <c r="D672250" s="31"/>
      <c r="E672250" s="25"/>
      <c r="F672250" s="25"/>
      <c r="G672250" s="25"/>
      <c r="H672250" s="25"/>
    </row>
    <row r="672251" spans="2:8" x14ac:dyDescent="0.2">
      <c r="B672251" s="25"/>
      <c r="C672251" s="25"/>
      <c r="D672251" s="31"/>
      <c r="E672251" s="25"/>
      <c r="F672251" s="25"/>
      <c r="G672251" s="25"/>
      <c r="H672251" s="25"/>
    </row>
    <row r="672252" spans="2:8" x14ac:dyDescent="0.2">
      <c r="B672252" s="25"/>
      <c r="C672252" s="25"/>
      <c r="D672252" s="31"/>
      <c r="E672252" s="25"/>
      <c r="F672252" s="25"/>
      <c r="G672252" s="25"/>
      <c r="H672252" s="25"/>
    </row>
    <row r="672253" spans="2:8" x14ac:dyDescent="0.2">
      <c r="B672253" s="25"/>
      <c r="C672253" s="25"/>
      <c r="D672253" s="31"/>
      <c r="E672253" s="25"/>
      <c r="F672253" s="25"/>
      <c r="G672253" s="25"/>
      <c r="H672253" s="25"/>
    </row>
    <row r="672254" spans="2:8" x14ac:dyDescent="0.2">
      <c r="B672254" s="25"/>
      <c r="C672254" s="25"/>
      <c r="D672254" s="31"/>
      <c r="E672254" s="25"/>
      <c r="F672254" s="25"/>
      <c r="G672254" s="25"/>
      <c r="H672254" s="25"/>
    </row>
    <row r="672255" spans="2:8" x14ac:dyDescent="0.2">
      <c r="B672255" s="25"/>
      <c r="C672255" s="25"/>
      <c r="D672255" s="31"/>
      <c r="E672255" s="25"/>
      <c r="F672255" s="25"/>
      <c r="G672255" s="25"/>
      <c r="H672255" s="25"/>
    </row>
    <row r="672256" spans="2:8" x14ac:dyDescent="0.2">
      <c r="B672256" s="25"/>
      <c r="C672256" s="25"/>
      <c r="D672256" s="31"/>
      <c r="E672256" s="25"/>
      <c r="F672256" s="25"/>
      <c r="G672256" s="25"/>
      <c r="H672256" s="25"/>
    </row>
    <row r="672257" spans="2:8" x14ac:dyDescent="0.2">
      <c r="B672257" s="25"/>
      <c r="C672257" s="25"/>
      <c r="D672257" s="31"/>
      <c r="E672257" s="25"/>
      <c r="F672257" s="25"/>
      <c r="G672257" s="25"/>
      <c r="H672257" s="25"/>
    </row>
    <row r="672258" spans="2:8" x14ac:dyDescent="0.2">
      <c r="B672258" s="25"/>
      <c r="C672258" s="25"/>
      <c r="D672258" s="31"/>
      <c r="E672258" s="25"/>
      <c r="F672258" s="25"/>
      <c r="G672258" s="25"/>
      <c r="H672258" s="25"/>
    </row>
    <row r="672259" spans="2:8" x14ac:dyDescent="0.2">
      <c r="B672259" s="25"/>
      <c r="C672259" s="25"/>
      <c r="D672259" s="31"/>
      <c r="E672259" s="25"/>
      <c r="F672259" s="25"/>
      <c r="G672259" s="25"/>
      <c r="H672259" s="25"/>
    </row>
    <row r="672260" spans="2:8" x14ac:dyDescent="0.2">
      <c r="B672260" s="25"/>
      <c r="C672260" s="25"/>
      <c r="D672260" s="31"/>
      <c r="E672260" s="25"/>
      <c r="F672260" s="25"/>
      <c r="G672260" s="25"/>
      <c r="H672260" s="25"/>
    </row>
    <row r="672261" spans="2:8" x14ac:dyDescent="0.2">
      <c r="B672261" s="25"/>
      <c r="C672261" s="25"/>
      <c r="D672261" s="31"/>
      <c r="E672261" s="25"/>
      <c r="F672261" s="25"/>
      <c r="G672261" s="25"/>
      <c r="H672261" s="25"/>
    </row>
    <row r="672262" spans="2:8" x14ac:dyDescent="0.2">
      <c r="B672262" s="25"/>
      <c r="C672262" s="25"/>
      <c r="D672262" s="31"/>
      <c r="E672262" s="25"/>
      <c r="F672262" s="25"/>
      <c r="G672262" s="25"/>
      <c r="H672262" s="25"/>
    </row>
    <row r="672263" spans="2:8" x14ac:dyDescent="0.2">
      <c r="B672263" s="25"/>
      <c r="C672263" s="25"/>
      <c r="D672263" s="31"/>
      <c r="E672263" s="25"/>
      <c r="F672263" s="25"/>
      <c r="G672263" s="25"/>
      <c r="H672263" s="25"/>
    </row>
    <row r="672264" spans="2:8" x14ac:dyDescent="0.2">
      <c r="B672264" s="25"/>
      <c r="C672264" s="25"/>
      <c r="D672264" s="31"/>
      <c r="E672264" s="25"/>
      <c r="F672264" s="25"/>
      <c r="G672264" s="25"/>
      <c r="H672264" s="25"/>
    </row>
    <row r="672265" spans="2:8" x14ac:dyDescent="0.2">
      <c r="B672265" s="25"/>
      <c r="C672265" s="25"/>
      <c r="D672265" s="31"/>
      <c r="E672265" s="25"/>
      <c r="F672265" s="25"/>
      <c r="G672265" s="25"/>
      <c r="H672265" s="25"/>
    </row>
    <row r="672266" spans="2:8" x14ac:dyDescent="0.2">
      <c r="B672266" s="25"/>
      <c r="C672266" s="25"/>
      <c r="D672266" s="31"/>
      <c r="E672266" s="25"/>
      <c r="F672266" s="25"/>
      <c r="G672266" s="25"/>
      <c r="H672266" s="25"/>
    </row>
    <row r="672267" spans="2:8" x14ac:dyDescent="0.2">
      <c r="B672267" s="25"/>
      <c r="C672267" s="25"/>
      <c r="D672267" s="31"/>
      <c r="E672267" s="25"/>
      <c r="F672267" s="25"/>
      <c r="G672267" s="25"/>
      <c r="H672267" s="25"/>
    </row>
    <row r="672268" spans="2:8" x14ac:dyDescent="0.2">
      <c r="B672268" s="25"/>
      <c r="C672268" s="25"/>
      <c r="D672268" s="31"/>
      <c r="E672268" s="25"/>
      <c r="F672268" s="25"/>
      <c r="G672268" s="25"/>
      <c r="H672268" s="25"/>
    </row>
    <row r="672269" spans="2:8" x14ac:dyDescent="0.2">
      <c r="B672269" s="25"/>
      <c r="C672269" s="25"/>
      <c r="D672269" s="31"/>
      <c r="E672269" s="25"/>
      <c r="F672269" s="25"/>
      <c r="G672269" s="25"/>
      <c r="H672269" s="25"/>
    </row>
    <row r="672270" spans="2:8" x14ac:dyDescent="0.2">
      <c r="B672270" s="25"/>
      <c r="C672270" s="25"/>
      <c r="D672270" s="31"/>
      <c r="E672270" s="25"/>
      <c r="F672270" s="25"/>
      <c r="G672270" s="25"/>
      <c r="H672270" s="25"/>
    </row>
    <row r="672271" spans="2:8" x14ac:dyDescent="0.2">
      <c r="B672271" s="25"/>
      <c r="C672271" s="25"/>
      <c r="D672271" s="31"/>
      <c r="E672271" s="25"/>
      <c r="F672271" s="25"/>
      <c r="G672271" s="25"/>
      <c r="H672271" s="25"/>
    </row>
    <row r="672272" spans="2:8" x14ac:dyDescent="0.2">
      <c r="B672272" s="25"/>
      <c r="C672272" s="25"/>
      <c r="D672272" s="31"/>
      <c r="E672272" s="25"/>
      <c r="F672272" s="25"/>
      <c r="G672272" s="25"/>
      <c r="H672272" s="25"/>
    </row>
    <row r="672273" spans="2:8" x14ac:dyDescent="0.2">
      <c r="B672273" s="25"/>
      <c r="C672273" s="25"/>
      <c r="D672273" s="31"/>
      <c r="E672273" s="25"/>
      <c r="F672273" s="25"/>
      <c r="G672273" s="25"/>
      <c r="H672273" s="25"/>
    </row>
    <row r="672274" spans="2:8" x14ac:dyDescent="0.2">
      <c r="B672274" s="25"/>
      <c r="C672274" s="25"/>
      <c r="D672274" s="31"/>
      <c r="E672274" s="25"/>
      <c r="F672274" s="25"/>
      <c r="G672274" s="25"/>
      <c r="H672274" s="25"/>
    </row>
    <row r="672275" spans="2:8" x14ac:dyDescent="0.2">
      <c r="B672275" s="25"/>
      <c r="C672275" s="25"/>
      <c r="D672275" s="31"/>
      <c r="E672275" s="25"/>
      <c r="F672275" s="25"/>
      <c r="G672275" s="25"/>
      <c r="H672275" s="25"/>
    </row>
    <row r="672276" spans="2:8" x14ac:dyDescent="0.2">
      <c r="B672276" s="25"/>
      <c r="C672276" s="25"/>
      <c r="D672276" s="31"/>
      <c r="E672276" s="25"/>
      <c r="F672276" s="25"/>
      <c r="G672276" s="25"/>
      <c r="H672276" s="25"/>
    </row>
    <row r="672277" spans="2:8" x14ac:dyDescent="0.2">
      <c r="B672277" s="25"/>
      <c r="C672277" s="25"/>
      <c r="D672277" s="31"/>
      <c r="E672277" s="25"/>
      <c r="F672277" s="25"/>
      <c r="G672277" s="25"/>
      <c r="H672277" s="25"/>
    </row>
    <row r="672278" spans="2:8" x14ac:dyDescent="0.2">
      <c r="B672278" s="25"/>
      <c r="C672278" s="25"/>
      <c r="D672278" s="31"/>
      <c r="E672278" s="25"/>
      <c r="F672278" s="25"/>
      <c r="G672278" s="25"/>
      <c r="H672278" s="25"/>
    </row>
    <row r="672279" spans="2:8" x14ac:dyDescent="0.2">
      <c r="B672279" s="25"/>
      <c r="C672279" s="25"/>
      <c r="D672279" s="31"/>
      <c r="E672279" s="25"/>
      <c r="F672279" s="25"/>
      <c r="G672279" s="25"/>
      <c r="H672279" s="25"/>
    </row>
    <row r="672280" spans="2:8" x14ac:dyDescent="0.2">
      <c r="B672280" s="25"/>
      <c r="C672280" s="25"/>
      <c r="D672280" s="31"/>
      <c r="E672280" s="25"/>
      <c r="F672280" s="25"/>
      <c r="G672280" s="25"/>
      <c r="H672280" s="25"/>
    </row>
    <row r="672281" spans="2:8" x14ac:dyDescent="0.2">
      <c r="B672281" s="25"/>
      <c r="C672281" s="25"/>
      <c r="D672281" s="31"/>
      <c r="E672281" s="25"/>
      <c r="F672281" s="25"/>
      <c r="G672281" s="25"/>
      <c r="H672281" s="25"/>
    </row>
    <row r="672282" spans="2:8" x14ac:dyDescent="0.2">
      <c r="B672282" s="25"/>
      <c r="C672282" s="25"/>
      <c r="D672282" s="31"/>
      <c r="E672282" s="25"/>
      <c r="F672282" s="25"/>
      <c r="G672282" s="25"/>
      <c r="H672282" s="25"/>
    </row>
    <row r="672283" spans="2:8" x14ac:dyDescent="0.2">
      <c r="B672283" s="25"/>
      <c r="C672283" s="25"/>
      <c r="D672283" s="31"/>
      <c r="E672283" s="25"/>
      <c r="F672283" s="25"/>
      <c r="G672283" s="25"/>
      <c r="H672283" s="25"/>
    </row>
    <row r="672284" spans="2:8" x14ac:dyDescent="0.2">
      <c r="B672284" s="25"/>
      <c r="C672284" s="25"/>
      <c r="D672284" s="31"/>
      <c r="E672284" s="25"/>
      <c r="F672284" s="25"/>
      <c r="G672284" s="25"/>
      <c r="H672284" s="25"/>
    </row>
    <row r="672285" spans="2:8" x14ac:dyDescent="0.2">
      <c r="B672285" s="25"/>
      <c r="C672285" s="25"/>
      <c r="D672285" s="31"/>
      <c r="E672285" s="25"/>
      <c r="F672285" s="25"/>
      <c r="G672285" s="25"/>
      <c r="H672285" s="25"/>
    </row>
    <row r="672286" spans="2:8" x14ac:dyDescent="0.2">
      <c r="B672286" s="25"/>
      <c r="C672286" s="25"/>
      <c r="D672286" s="31"/>
      <c r="E672286" s="25"/>
      <c r="F672286" s="25"/>
      <c r="G672286" s="25"/>
      <c r="H672286" s="25"/>
    </row>
    <row r="672287" spans="2:8" x14ac:dyDescent="0.2">
      <c r="B672287" s="25"/>
      <c r="C672287" s="25"/>
      <c r="D672287" s="31"/>
      <c r="E672287" s="25"/>
      <c r="F672287" s="25"/>
      <c r="G672287" s="25"/>
      <c r="H672287" s="25"/>
    </row>
    <row r="672288" spans="2:8" x14ac:dyDescent="0.2">
      <c r="B672288" s="25"/>
      <c r="C672288" s="25"/>
      <c r="D672288" s="31"/>
      <c r="E672288" s="25"/>
      <c r="F672288" s="25"/>
      <c r="G672288" s="25"/>
      <c r="H672288" s="25"/>
    </row>
    <row r="672289" spans="2:8" x14ac:dyDescent="0.2">
      <c r="B672289" s="25"/>
      <c r="C672289" s="25"/>
      <c r="D672289" s="31"/>
      <c r="E672289" s="25"/>
      <c r="F672289" s="25"/>
      <c r="G672289" s="25"/>
      <c r="H672289" s="25"/>
    </row>
    <row r="672290" spans="2:8" x14ac:dyDescent="0.2">
      <c r="B672290" s="25"/>
      <c r="C672290" s="25"/>
      <c r="D672290" s="31"/>
      <c r="E672290" s="25"/>
      <c r="F672290" s="25"/>
      <c r="G672290" s="25"/>
      <c r="H672290" s="25"/>
    </row>
    <row r="672291" spans="2:8" x14ac:dyDescent="0.2">
      <c r="B672291" s="25"/>
      <c r="C672291" s="25"/>
      <c r="D672291" s="31"/>
      <c r="E672291" s="25"/>
      <c r="F672291" s="25"/>
      <c r="G672291" s="25"/>
      <c r="H672291" s="25"/>
    </row>
    <row r="672292" spans="2:8" x14ac:dyDescent="0.2">
      <c r="B672292" s="25"/>
      <c r="C672292" s="25"/>
      <c r="D672292" s="31"/>
      <c r="E672292" s="25"/>
      <c r="F672292" s="25"/>
      <c r="G672292" s="25"/>
      <c r="H672292" s="25"/>
    </row>
    <row r="672293" spans="2:8" x14ac:dyDescent="0.2">
      <c r="B672293" s="25"/>
      <c r="C672293" s="25"/>
      <c r="D672293" s="31"/>
      <c r="E672293" s="25"/>
      <c r="F672293" s="25"/>
      <c r="G672293" s="25"/>
      <c r="H672293" s="25"/>
    </row>
    <row r="672294" spans="2:8" x14ac:dyDescent="0.2">
      <c r="B672294" s="25"/>
      <c r="C672294" s="25"/>
      <c r="D672294" s="31"/>
      <c r="E672294" s="25"/>
      <c r="F672294" s="25"/>
      <c r="G672294" s="25"/>
      <c r="H672294" s="25"/>
    </row>
    <row r="672295" spans="2:8" x14ac:dyDescent="0.2">
      <c r="B672295" s="25"/>
      <c r="C672295" s="25"/>
      <c r="D672295" s="31"/>
      <c r="E672295" s="25"/>
      <c r="F672295" s="25"/>
      <c r="G672295" s="25"/>
      <c r="H672295" s="25"/>
    </row>
    <row r="672296" spans="2:8" x14ac:dyDescent="0.2">
      <c r="B672296" s="25"/>
      <c r="C672296" s="25"/>
      <c r="D672296" s="31"/>
      <c r="E672296" s="25"/>
      <c r="F672296" s="25"/>
      <c r="G672296" s="25"/>
      <c r="H672296" s="25"/>
    </row>
    <row r="672297" spans="2:8" x14ac:dyDescent="0.2">
      <c r="B672297" s="25"/>
      <c r="C672297" s="25"/>
      <c r="D672297" s="31"/>
      <c r="E672297" s="25"/>
      <c r="F672297" s="25"/>
      <c r="G672297" s="25"/>
      <c r="H672297" s="25"/>
    </row>
    <row r="672298" spans="2:8" x14ac:dyDescent="0.2">
      <c r="B672298" s="25"/>
      <c r="C672298" s="25"/>
      <c r="D672298" s="31"/>
      <c r="E672298" s="25"/>
      <c r="F672298" s="25"/>
      <c r="G672298" s="25"/>
      <c r="H672298" s="25"/>
    </row>
    <row r="672299" spans="2:8" x14ac:dyDescent="0.2">
      <c r="B672299" s="25"/>
      <c r="C672299" s="25"/>
      <c r="D672299" s="31"/>
      <c r="E672299" s="25"/>
      <c r="F672299" s="25"/>
      <c r="G672299" s="25"/>
      <c r="H672299" s="25"/>
    </row>
    <row r="672300" spans="2:8" x14ac:dyDescent="0.2">
      <c r="B672300" s="25"/>
      <c r="C672300" s="25"/>
      <c r="D672300" s="31"/>
      <c r="E672300" s="25"/>
      <c r="F672300" s="25"/>
      <c r="G672300" s="25"/>
      <c r="H672300" s="25"/>
    </row>
    <row r="672301" spans="2:8" x14ac:dyDescent="0.2">
      <c r="B672301" s="25"/>
      <c r="C672301" s="25"/>
      <c r="D672301" s="31"/>
      <c r="E672301" s="25"/>
      <c r="F672301" s="25"/>
      <c r="G672301" s="25"/>
      <c r="H672301" s="25"/>
    </row>
    <row r="672302" spans="2:8" x14ac:dyDescent="0.2">
      <c r="B672302" s="25"/>
      <c r="C672302" s="25"/>
      <c r="D672302" s="31"/>
      <c r="E672302" s="25"/>
      <c r="F672302" s="25"/>
      <c r="G672302" s="25"/>
      <c r="H672302" s="25"/>
    </row>
    <row r="672303" spans="2:8" x14ac:dyDescent="0.2">
      <c r="B672303" s="25"/>
      <c r="C672303" s="25"/>
      <c r="D672303" s="31"/>
      <c r="E672303" s="25"/>
      <c r="F672303" s="25"/>
      <c r="G672303" s="25"/>
      <c r="H672303" s="25"/>
    </row>
    <row r="672304" spans="2:8" x14ac:dyDescent="0.2">
      <c r="B672304" s="25"/>
      <c r="C672304" s="25"/>
      <c r="D672304" s="31"/>
      <c r="E672304" s="25"/>
      <c r="F672304" s="25"/>
      <c r="G672304" s="25"/>
      <c r="H672304" s="25"/>
    </row>
    <row r="672305" spans="2:8" x14ac:dyDescent="0.2">
      <c r="B672305" s="25"/>
      <c r="C672305" s="25"/>
      <c r="D672305" s="31"/>
      <c r="E672305" s="25"/>
      <c r="F672305" s="25"/>
      <c r="G672305" s="25"/>
      <c r="H672305" s="25"/>
    </row>
    <row r="672306" spans="2:8" x14ac:dyDescent="0.2">
      <c r="B672306" s="25"/>
      <c r="C672306" s="25"/>
      <c r="D672306" s="31"/>
      <c r="E672306" s="25"/>
      <c r="F672306" s="25"/>
      <c r="G672306" s="25"/>
      <c r="H672306" s="25"/>
    </row>
    <row r="672307" spans="2:8" x14ac:dyDescent="0.2">
      <c r="B672307" s="25"/>
      <c r="C672307" s="25"/>
      <c r="D672307" s="31"/>
      <c r="E672307" s="25"/>
      <c r="F672307" s="25"/>
      <c r="G672307" s="25"/>
      <c r="H672307" s="25"/>
    </row>
    <row r="672308" spans="2:8" x14ac:dyDescent="0.2">
      <c r="B672308" s="25"/>
      <c r="C672308" s="25"/>
      <c r="D672308" s="31"/>
      <c r="E672308" s="25"/>
      <c r="F672308" s="25"/>
      <c r="G672308" s="25"/>
      <c r="H672308" s="25"/>
    </row>
    <row r="672309" spans="2:8" x14ac:dyDescent="0.2">
      <c r="B672309" s="25"/>
      <c r="C672309" s="25"/>
      <c r="D672309" s="31"/>
      <c r="E672309" s="25"/>
      <c r="F672309" s="25"/>
      <c r="G672309" s="25"/>
      <c r="H672309" s="25"/>
    </row>
    <row r="672310" spans="2:8" x14ac:dyDescent="0.2">
      <c r="B672310" s="25"/>
      <c r="C672310" s="25"/>
      <c r="D672310" s="31"/>
      <c r="E672310" s="25"/>
      <c r="F672310" s="25"/>
      <c r="G672310" s="25"/>
      <c r="H672310" s="25"/>
    </row>
    <row r="672311" spans="2:8" x14ac:dyDescent="0.2">
      <c r="B672311" s="25"/>
      <c r="C672311" s="25"/>
      <c r="D672311" s="31"/>
      <c r="E672311" s="25"/>
      <c r="F672311" s="25"/>
      <c r="G672311" s="25"/>
      <c r="H672311" s="25"/>
    </row>
    <row r="672312" spans="2:8" x14ac:dyDescent="0.2">
      <c r="B672312" s="25"/>
      <c r="C672312" s="25"/>
      <c r="D672312" s="31"/>
      <c r="E672312" s="25"/>
      <c r="F672312" s="25"/>
      <c r="G672312" s="25"/>
      <c r="H672312" s="25"/>
    </row>
    <row r="672313" spans="2:8" x14ac:dyDescent="0.2">
      <c r="B672313" s="25"/>
      <c r="C672313" s="25"/>
      <c r="D672313" s="31"/>
      <c r="E672313" s="25"/>
      <c r="F672313" s="25"/>
      <c r="G672313" s="25"/>
      <c r="H672313" s="25"/>
    </row>
    <row r="672314" spans="2:8" x14ac:dyDescent="0.2">
      <c r="B672314" s="25"/>
      <c r="C672314" s="25"/>
      <c r="D672314" s="31"/>
      <c r="E672314" s="25"/>
      <c r="F672314" s="25"/>
      <c r="G672314" s="25"/>
      <c r="H672314" s="25"/>
    </row>
    <row r="672315" spans="2:8" x14ac:dyDescent="0.2">
      <c r="B672315" s="25"/>
      <c r="C672315" s="25"/>
      <c r="D672315" s="31"/>
      <c r="E672315" s="25"/>
      <c r="F672315" s="25"/>
      <c r="G672315" s="25"/>
      <c r="H672315" s="25"/>
    </row>
    <row r="672316" spans="2:8" x14ac:dyDescent="0.2">
      <c r="B672316" s="25"/>
      <c r="C672316" s="25"/>
      <c r="D672316" s="31"/>
      <c r="E672316" s="25"/>
      <c r="F672316" s="25"/>
      <c r="G672316" s="25"/>
      <c r="H672316" s="25"/>
    </row>
    <row r="672317" spans="2:8" x14ac:dyDescent="0.2">
      <c r="B672317" s="25"/>
      <c r="C672317" s="25"/>
      <c r="D672317" s="31"/>
      <c r="E672317" s="25"/>
      <c r="F672317" s="25"/>
      <c r="G672317" s="25"/>
      <c r="H672317" s="25"/>
    </row>
    <row r="672318" spans="2:8" x14ac:dyDescent="0.2">
      <c r="B672318" s="25"/>
      <c r="C672318" s="25"/>
      <c r="D672318" s="31"/>
      <c r="E672318" s="25"/>
      <c r="F672318" s="25"/>
      <c r="G672318" s="25"/>
      <c r="H672318" s="25"/>
    </row>
    <row r="672319" spans="2:8" x14ac:dyDescent="0.2">
      <c r="B672319" s="25"/>
      <c r="C672319" s="25"/>
      <c r="D672319" s="31"/>
      <c r="E672319" s="25"/>
      <c r="F672319" s="25"/>
      <c r="G672319" s="25"/>
      <c r="H672319" s="25"/>
    </row>
    <row r="672320" spans="2:8" x14ac:dyDescent="0.2">
      <c r="B672320" s="25"/>
      <c r="C672320" s="25"/>
      <c r="D672320" s="31"/>
      <c r="E672320" s="25"/>
      <c r="F672320" s="25"/>
      <c r="G672320" s="25"/>
      <c r="H672320" s="25"/>
    </row>
    <row r="672321" spans="2:8" x14ac:dyDescent="0.2">
      <c r="B672321" s="25"/>
      <c r="C672321" s="25"/>
      <c r="D672321" s="31"/>
      <c r="E672321" s="25"/>
      <c r="F672321" s="25"/>
      <c r="G672321" s="25"/>
      <c r="H672321" s="25"/>
    </row>
    <row r="672322" spans="2:8" x14ac:dyDescent="0.2">
      <c r="B672322" s="25"/>
      <c r="C672322" s="25"/>
      <c r="D672322" s="31"/>
      <c r="E672322" s="25"/>
      <c r="F672322" s="25"/>
      <c r="G672322" s="25"/>
      <c r="H672322" s="25"/>
    </row>
    <row r="672323" spans="2:8" x14ac:dyDescent="0.2">
      <c r="B672323" s="25"/>
      <c r="C672323" s="25"/>
      <c r="D672323" s="31"/>
      <c r="E672323" s="25"/>
      <c r="F672323" s="25"/>
      <c r="G672323" s="25"/>
      <c r="H672323" s="25"/>
    </row>
    <row r="672324" spans="2:8" x14ac:dyDescent="0.2">
      <c r="B672324" s="25"/>
      <c r="C672324" s="25"/>
      <c r="D672324" s="31"/>
      <c r="E672324" s="25"/>
      <c r="F672324" s="25"/>
      <c r="G672324" s="25"/>
      <c r="H672324" s="25"/>
    </row>
    <row r="672325" spans="2:8" x14ac:dyDescent="0.2">
      <c r="B672325" s="21"/>
      <c r="C672325" s="21"/>
      <c r="D672325" s="31"/>
      <c r="E672325" s="21"/>
      <c r="F672325" s="21"/>
      <c r="G672325" s="21"/>
      <c r="H672325" s="25"/>
    </row>
    <row r="672326" spans="2:8" x14ac:dyDescent="0.2">
      <c r="B672326" s="21"/>
      <c r="C672326" s="21"/>
      <c r="D672326" s="31"/>
      <c r="E672326" s="21"/>
      <c r="F672326" s="21"/>
      <c r="G672326" s="21"/>
      <c r="H672326" s="21"/>
    </row>
    <row r="672327" spans="2:8" x14ac:dyDescent="0.2">
      <c r="B672327" s="21"/>
      <c r="C672327" s="21"/>
      <c r="D672327" s="31"/>
      <c r="E672327" s="21"/>
      <c r="F672327" s="21"/>
      <c r="G672327" s="21"/>
      <c r="H672327" s="21"/>
    </row>
    <row r="672328" spans="2:8" x14ac:dyDescent="0.2">
      <c r="B672328" s="21"/>
      <c r="C672328" s="21"/>
      <c r="D672328" s="31"/>
      <c r="E672328" s="21"/>
      <c r="F672328" s="21"/>
      <c r="G672328" s="21"/>
      <c r="H672328" s="21"/>
    </row>
    <row r="672329" spans="2:8" x14ac:dyDescent="0.2">
      <c r="B672329" s="21"/>
      <c r="C672329" s="21"/>
      <c r="D672329" s="31"/>
      <c r="E672329" s="21"/>
      <c r="F672329" s="21"/>
      <c r="G672329" s="21"/>
      <c r="H672329" s="21"/>
    </row>
    <row r="672330" spans="2:8" x14ac:dyDescent="0.2">
      <c r="B672330" s="21"/>
      <c r="C672330" s="21"/>
      <c r="D672330" s="31"/>
      <c r="E672330" s="21"/>
      <c r="F672330" s="21"/>
      <c r="G672330" s="21"/>
      <c r="H672330" s="21"/>
    </row>
    <row r="672331" spans="2:8" x14ac:dyDescent="0.2">
      <c r="B672331" s="21"/>
      <c r="C672331" s="21"/>
      <c r="D672331" s="31"/>
      <c r="E672331" s="21"/>
      <c r="F672331" s="21"/>
      <c r="G672331" s="21"/>
      <c r="H672331" s="21"/>
    </row>
    <row r="672332" spans="2:8" x14ac:dyDescent="0.2">
      <c r="B672332" s="21"/>
      <c r="C672332" s="21"/>
      <c r="D672332" s="31"/>
      <c r="E672332" s="21"/>
      <c r="F672332" s="21"/>
      <c r="G672332" s="21"/>
      <c r="H672332" s="21"/>
    </row>
    <row r="672333" spans="2:8" x14ac:dyDescent="0.2">
      <c r="B672333" s="21"/>
      <c r="C672333" s="21"/>
      <c r="D672333" s="31"/>
      <c r="E672333" s="21"/>
      <c r="F672333" s="21"/>
      <c r="G672333" s="21"/>
      <c r="H672333" s="21"/>
    </row>
    <row r="672334" spans="2:8" x14ac:dyDescent="0.2">
      <c r="B672334" s="21"/>
      <c r="C672334" s="21"/>
      <c r="D672334" s="31"/>
      <c r="E672334" s="21"/>
      <c r="F672334" s="21"/>
      <c r="G672334" s="21"/>
      <c r="H672334" s="21"/>
    </row>
    <row r="672335" spans="2:8" x14ac:dyDescent="0.2">
      <c r="H672335" s="21"/>
    </row>
    <row r="688129" spans="2:8" x14ac:dyDescent="0.2">
      <c r="B688129" s="21"/>
      <c r="C688129" s="21"/>
      <c r="D688129" s="31"/>
      <c r="E688129" s="21"/>
      <c r="F688129" s="21"/>
      <c r="G688129" s="21"/>
    </row>
    <row r="688130" spans="2:8" x14ac:dyDescent="0.2">
      <c r="B688130" s="21"/>
      <c r="C688130" s="21"/>
      <c r="D688130" s="31"/>
      <c r="E688130" s="21"/>
      <c r="F688130" s="21"/>
      <c r="G688130" s="21"/>
      <c r="H688130" s="21"/>
    </row>
    <row r="688131" spans="2:8" x14ac:dyDescent="0.2">
      <c r="B688131" s="21"/>
      <c r="C688131" s="21"/>
      <c r="D688131" s="31"/>
      <c r="E688131" s="21"/>
      <c r="F688131" s="21"/>
      <c r="G688131" s="21"/>
      <c r="H688131" s="21"/>
    </row>
    <row r="688132" spans="2:8" x14ac:dyDescent="0.2">
      <c r="B688132" s="21"/>
      <c r="C688132" s="21"/>
      <c r="D688132" s="31"/>
      <c r="E688132" s="21"/>
      <c r="F688132" s="21"/>
      <c r="G688132" s="21"/>
      <c r="H688132" s="21"/>
    </row>
    <row r="688133" spans="2:8" x14ac:dyDescent="0.2">
      <c r="B688133" s="21"/>
      <c r="C688133" s="21"/>
      <c r="D688133" s="31"/>
      <c r="E688133" s="21"/>
      <c r="F688133" s="21"/>
      <c r="G688133" s="21"/>
      <c r="H688133" s="21"/>
    </row>
    <row r="688134" spans="2:8" x14ac:dyDescent="0.2">
      <c r="B688134" s="22"/>
      <c r="C688134" s="22"/>
      <c r="D688134" s="31"/>
      <c r="E688134" s="22"/>
      <c r="F688134" s="22"/>
      <c r="G688134" s="22"/>
      <c r="H688134" s="21"/>
    </row>
    <row r="688135" spans="2:8" x14ac:dyDescent="0.2">
      <c r="B688135" s="22"/>
      <c r="C688135" s="22"/>
      <c r="D688135" s="31"/>
      <c r="E688135" s="22"/>
      <c r="F688135" s="22"/>
      <c r="G688135" s="22"/>
      <c r="H688135" s="22"/>
    </row>
    <row r="688136" spans="2:8" x14ac:dyDescent="0.2">
      <c r="B688136" s="22"/>
      <c r="C688136" s="22"/>
      <c r="D688136" s="31"/>
      <c r="E688136" s="22"/>
      <c r="F688136" s="22"/>
      <c r="G688136" s="22"/>
      <c r="H688136" s="22"/>
    </row>
    <row r="688137" spans="2:8" x14ac:dyDescent="0.2">
      <c r="B688137" s="22"/>
      <c r="C688137" s="22"/>
      <c r="D688137" s="31"/>
      <c r="E688137" s="22"/>
      <c r="F688137" s="22"/>
      <c r="G688137" s="22"/>
      <c r="H688137" s="22"/>
    </row>
    <row r="688138" spans="2:8" x14ac:dyDescent="0.2">
      <c r="B688138" s="22"/>
      <c r="C688138" s="22"/>
      <c r="D688138" s="31"/>
      <c r="E688138" s="22"/>
      <c r="F688138" s="22"/>
      <c r="G688138" s="22"/>
      <c r="H688138" s="22"/>
    </row>
    <row r="688139" spans="2:8" x14ac:dyDescent="0.2">
      <c r="B688139" s="22"/>
      <c r="C688139" s="22"/>
      <c r="D688139" s="31"/>
      <c r="E688139" s="22"/>
      <c r="F688139" s="22"/>
      <c r="G688139" s="22"/>
      <c r="H688139" s="22"/>
    </row>
    <row r="688140" spans="2:8" x14ac:dyDescent="0.2">
      <c r="B688140" s="22"/>
      <c r="C688140" s="22"/>
      <c r="D688140" s="31"/>
      <c r="E688140" s="22"/>
      <c r="F688140" s="22"/>
      <c r="G688140" s="22"/>
      <c r="H688140" s="22"/>
    </row>
    <row r="688141" spans="2:8" x14ac:dyDescent="0.2">
      <c r="B688141" s="22"/>
      <c r="C688141" s="22"/>
      <c r="D688141" s="31"/>
      <c r="E688141" s="22"/>
      <c r="F688141" s="22"/>
      <c r="G688141" s="22"/>
      <c r="H688141" s="22"/>
    </row>
    <row r="688142" spans="2:8" x14ac:dyDescent="0.2">
      <c r="B688142" s="22"/>
      <c r="C688142" s="22"/>
      <c r="D688142" s="31"/>
      <c r="E688142" s="22"/>
      <c r="F688142" s="22"/>
      <c r="G688142" s="22"/>
      <c r="H688142" s="22"/>
    </row>
    <row r="688143" spans="2:8" x14ac:dyDescent="0.2">
      <c r="B688143" s="22"/>
      <c r="C688143" s="22"/>
      <c r="D688143" s="31"/>
      <c r="E688143" s="22"/>
      <c r="F688143" s="22"/>
      <c r="G688143" s="22"/>
      <c r="H688143" s="22"/>
    </row>
    <row r="688144" spans="2:8" x14ac:dyDescent="0.2">
      <c r="B688144" s="22"/>
      <c r="C688144" s="22"/>
      <c r="D688144" s="31"/>
      <c r="E688144" s="22"/>
      <c r="F688144" s="22"/>
      <c r="G688144" s="22"/>
      <c r="H688144" s="22"/>
    </row>
    <row r="688145" spans="2:8" x14ac:dyDescent="0.2">
      <c r="B688145" s="22"/>
      <c r="C688145" s="22"/>
      <c r="D688145" s="31"/>
      <c r="E688145" s="22"/>
      <c r="F688145" s="22"/>
      <c r="G688145" s="22"/>
      <c r="H688145" s="22"/>
    </row>
    <row r="688146" spans="2:8" x14ac:dyDescent="0.2">
      <c r="B688146" s="22"/>
      <c r="C688146" s="22"/>
      <c r="D688146" s="31"/>
      <c r="E688146" s="22"/>
      <c r="F688146" s="22"/>
      <c r="G688146" s="22"/>
      <c r="H688146" s="22"/>
    </row>
    <row r="688147" spans="2:8" x14ac:dyDescent="0.2">
      <c r="B688147" s="22"/>
      <c r="C688147" s="22"/>
      <c r="D688147" s="31"/>
      <c r="E688147" s="22"/>
      <c r="F688147" s="22"/>
      <c r="G688147" s="22"/>
      <c r="H688147" s="22"/>
    </row>
    <row r="688148" spans="2:8" x14ac:dyDescent="0.2">
      <c r="B688148" s="22"/>
      <c r="C688148" s="22"/>
      <c r="D688148" s="31"/>
      <c r="E688148" s="22"/>
      <c r="F688148" s="22"/>
      <c r="G688148" s="22"/>
      <c r="H688148" s="22"/>
    </row>
    <row r="688149" spans="2:8" x14ac:dyDescent="0.2">
      <c r="B688149" s="22"/>
      <c r="C688149" s="22"/>
      <c r="D688149" s="31"/>
      <c r="E688149" s="22"/>
      <c r="F688149" s="22"/>
      <c r="G688149" s="22"/>
      <c r="H688149" s="22"/>
    </row>
    <row r="688150" spans="2:8" x14ac:dyDescent="0.2">
      <c r="B688150" s="22"/>
      <c r="C688150" s="22"/>
      <c r="D688150" s="31"/>
      <c r="E688150" s="22"/>
      <c r="F688150" s="22"/>
      <c r="G688150" s="22"/>
      <c r="H688150" s="22"/>
    </row>
    <row r="688151" spans="2:8" x14ac:dyDescent="0.2">
      <c r="B688151" s="22"/>
      <c r="C688151" s="22"/>
      <c r="D688151" s="31"/>
      <c r="E688151" s="22"/>
      <c r="F688151" s="22"/>
      <c r="G688151" s="22"/>
      <c r="H688151" s="22"/>
    </row>
    <row r="688152" spans="2:8" x14ac:dyDescent="0.2">
      <c r="B688152" s="22"/>
      <c r="C688152" s="22"/>
      <c r="D688152" s="31"/>
      <c r="E688152" s="22"/>
      <c r="F688152" s="22"/>
      <c r="G688152" s="22"/>
      <c r="H688152" s="22"/>
    </row>
    <row r="688153" spans="2:8" x14ac:dyDescent="0.2">
      <c r="B688153" s="22"/>
      <c r="C688153" s="22"/>
      <c r="D688153" s="31"/>
      <c r="E688153" s="22"/>
      <c r="F688153" s="22"/>
      <c r="G688153" s="22"/>
      <c r="H688153" s="22"/>
    </row>
    <row r="688154" spans="2:8" x14ac:dyDescent="0.2">
      <c r="B688154" s="22"/>
      <c r="C688154" s="22"/>
      <c r="D688154" s="31"/>
      <c r="E688154" s="22"/>
      <c r="F688154" s="22"/>
      <c r="G688154" s="22"/>
      <c r="H688154" s="22"/>
    </row>
    <row r="688155" spans="2:8" x14ac:dyDescent="0.2">
      <c r="B688155" s="22"/>
      <c r="C688155" s="22"/>
      <c r="D688155" s="31"/>
      <c r="E688155" s="22"/>
      <c r="F688155" s="22"/>
      <c r="G688155" s="22"/>
      <c r="H688155" s="22"/>
    </row>
    <row r="688156" spans="2:8" x14ac:dyDescent="0.2">
      <c r="B688156" s="22"/>
      <c r="C688156" s="22"/>
      <c r="D688156" s="31"/>
      <c r="E688156" s="22"/>
      <c r="F688156" s="22"/>
      <c r="G688156" s="22"/>
      <c r="H688156" s="22"/>
    </row>
    <row r="688157" spans="2:8" x14ac:dyDescent="0.2">
      <c r="B688157" s="22"/>
      <c r="C688157" s="22"/>
      <c r="D688157" s="31"/>
      <c r="E688157" s="22"/>
      <c r="F688157" s="22"/>
      <c r="G688157" s="22"/>
      <c r="H688157" s="22"/>
    </row>
    <row r="688158" spans="2:8" x14ac:dyDescent="0.2">
      <c r="B688158" s="22"/>
      <c r="C688158" s="22"/>
      <c r="D688158" s="31"/>
      <c r="E688158" s="22"/>
      <c r="F688158" s="22"/>
      <c r="G688158" s="22"/>
      <c r="H688158" s="22"/>
    </row>
    <row r="688159" spans="2:8" x14ac:dyDescent="0.2">
      <c r="B688159" s="22"/>
      <c r="C688159" s="22"/>
      <c r="D688159" s="31"/>
      <c r="E688159" s="22"/>
      <c r="F688159" s="22"/>
      <c r="G688159" s="22"/>
      <c r="H688159" s="22"/>
    </row>
    <row r="688160" spans="2:8" x14ac:dyDescent="0.2">
      <c r="B688160" s="22"/>
      <c r="C688160" s="22"/>
      <c r="D688160" s="31"/>
      <c r="E688160" s="22"/>
      <c r="F688160" s="22"/>
      <c r="G688160" s="22"/>
      <c r="H688160" s="22"/>
    </row>
    <row r="688161" spans="2:8" x14ac:dyDescent="0.2">
      <c r="B688161" s="22"/>
      <c r="C688161" s="22"/>
      <c r="D688161" s="31"/>
      <c r="E688161" s="22"/>
      <c r="F688161" s="22"/>
      <c r="G688161" s="22"/>
      <c r="H688161" s="22"/>
    </row>
    <row r="688162" spans="2:8" x14ac:dyDescent="0.2">
      <c r="B688162" s="22"/>
      <c r="C688162" s="22"/>
      <c r="D688162" s="31"/>
      <c r="E688162" s="22"/>
      <c r="F688162" s="22"/>
      <c r="G688162" s="22"/>
      <c r="H688162" s="22"/>
    </row>
    <row r="688163" spans="2:8" x14ac:dyDescent="0.2">
      <c r="B688163" s="22"/>
      <c r="C688163" s="22"/>
      <c r="D688163" s="31"/>
      <c r="E688163" s="22"/>
      <c r="F688163" s="22"/>
      <c r="G688163" s="22"/>
      <c r="H688163" s="22"/>
    </row>
    <row r="688164" spans="2:8" x14ac:dyDescent="0.2">
      <c r="B688164" s="22"/>
      <c r="C688164" s="22"/>
      <c r="D688164" s="31"/>
      <c r="E688164" s="22"/>
      <c r="F688164" s="22"/>
      <c r="G688164" s="22"/>
      <c r="H688164" s="22"/>
    </row>
    <row r="688165" spans="2:8" x14ac:dyDescent="0.2">
      <c r="B688165" s="22"/>
      <c r="C688165" s="22"/>
      <c r="D688165" s="31"/>
      <c r="E688165" s="22"/>
      <c r="F688165" s="22"/>
      <c r="G688165" s="22"/>
      <c r="H688165" s="22"/>
    </row>
    <row r="688166" spans="2:8" x14ac:dyDescent="0.2">
      <c r="B688166" s="22"/>
      <c r="C688166" s="22"/>
      <c r="D688166" s="31"/>
      <c r="E688166" s="22"/>
      <c r="F688166" s="22"/>
      <c r="G688166" s="22"/>
      <c r="H688166" s="22"/>
    </row>
    <row r="688167" spans="2:8" x14ac:dyDescent="0.2">
      <c r="B688167" s="22"/>
      <c r="C688167" s="22"/>
      <c r="D688167" s="31"/>
      <c r="E688167" s="22"/>
      <c r="F688167" s="22"/>
      <c r="G688167" s="22"/>
      <c r="H688167" s="22"/>
    </row>
    <row r="688168" spans="2:8" x14ac:dyDescent="0.2">
      <c r="B688168" s="22"/>
      <c r="C688168" s="22"/>
      <c r="D688168" s="31"/>
      <c r="E688168" s="22"/>
      <c r="F688168" s="22"/>
      <c r="G688168" s="22"/>
      <c r="H688168" s="22"/>
    </row>
    <row r="688169" spans="2:8" x14ac:dyDescent="0.2">
      <c r="B688169" s="22"/>
      <c r="C688169" s="22"/>
      <c r="D688169" s="31"/>
      <c r="E688169" s="22"/>
      <c r="F688169" s="22"/>
      <c r="G688169" s="22"/>
      <c r="H688169" s="22"/>
    </row>
    <row r="688170" spans="2:8" x14ac:dyDescent="0.2">
      <c r="B688170" s="22"/>
      <c r="C688170" s="22"/>
      <c r="D688170" s="31"/>
      <c r="E688170" s="22"/>
      <c r="F688170" s="22"/>
      <c r="G688170" s="22"/>
      <c r="H688170" s="22"/>
    </row>
    <row r="688171" spans="2:8" x14ac:dyDescent="0.2">
      <c r="B688171" s="22"/>
      <c r="C688171" s="22"/>
      <c r="D688171" s="31"/>
      <c r="E688171" s="22"/>
      <c r="F688171" s="22"/>
      <c r="G688171" s="22"/>
      <c r="H688171" s="22"/>
    </row>
    <row r="688172" spans="2:8" x14ac:dyDescent="0.2">
      <c r="B688172" s="22"/>
      <c r="C688172" s="22"/>
      <c r="D688172" s="31"/>
      <c r="E688172" s="22"/>
      <c r="F688172" s="22"/>
      <c r="G688172" s="22"/>
      <c r="H688172" s="22"/>
    </row>
    <row r="688173" spans="2:8" x14ac:dyDescent="0.2">
      <c r="B688173" s="22"/>
      <c r="C688173" s="22"/>
      <c r="D688173" s="31"/>
      <c r="E688173" s="22"/>
      <c r="F688173" s="22"/>
      <c r="G688173" s="22"/>
      <c r="H688173" s="22"/>
    </row>
    <row r="688174" spans="2:8" x14ac:dyDescent="0.2">
      <c r="B688174" s="22"/>
      <c r="C688174" s="22"/>
      <c r="D688174" s="31"/>
      <c r="E688174" s="22"/>
      <c r="F688174" s="22"/>
      <c r="G688174" s="22"/>
      <c r="H688174" s="22"/>
    </row>
    <row r="688175" spans="2:8" x14ac:dyDescent="0.2">
      <c r="B688175" s="22"/>
      <c r="C688175" s="22"/>
      <c r="D688175" s="31"/>
      <c r="E688175" s="22"/>
      <c r="F688175" s="22"/>
      <c r="G688175" s="22"/>
      <c r="H688175" s="22"/>
    </row>
    <row r="688176" spans="2:8" x14ac:dyDescent="0.2">
      <c r="B688176" s="22"/>
      <c r="C688176" s="22"/>
      <c r="D688176" s="31"/>
      <c r="E688176" s="22"/>
      <c r="F688176" s="22"/>
      <c r="G688176" s="22"/>
      <c r="H688176" s="22"/>
    </row>
    <row r="688177" spans="2:8" x14ac:dyDescent="0.2">
      <c r="B688177" s="22"/>
      <c r="C688177" s="22"/>
      <c r="D688177" s="31"/>
      <c r="E688177" s="22"/>
      <c r="F688177" s="22"/>
      <c r="G688177" s="22"/>
      <c r="H688177" s="22"/>
    </row>
    <row r="688178" spans="2:8" x14ac:dyDescent="0.2">
      <c r="B688178" s="22"/>
      <c r="C688178" s="22"/>
      <c r="D688178" s="31"/>
      <c r="E688178" s="22"/>
      <c r="F688178" s="22"/>
      <c r="G688178" s="22"/>
      <c r="H688178" s="22"/>
    </row>
    <row r="688179" spans="2:8" x14ac:dyDescent="0.2">
      <c r="B688179" s="22"/>
      <c r="C688179" s="22"/>
      <c r="D688179" s="31"/>
      <c r="E688179" s="22"/>
      <c r="F688179" s="22"/>
      <c r="G688179" s="22"/>
      <c r="H688179" s="22"/>
    </row>
    <row r="688180" spans="2:8" x14ac:dyDescent="0.2">
      <c r="B688180" s="22"/>
      <c r="C688180" s="22"/>
      <c r="D688180" s="31"/>
      <c r="E688180" s="22"/>
      <c r="F688180" s="22"/>
      <c r="G688180" s="22"/>
      <c r="H688180" s="22"/>
    </row>
    <row r="688181" spans="2:8" x14ac:dyDescent="0.2">
      <c r="B688181" s="22"/>
      <c r="C688181" s="22"/>
      <c r="D688181" s="31"/>
      <c r="E688181" s="22"/>
      <c r="F688181" s="22"/>
      <c r="G688181" s="22"/>
      <c r="H688181" s="22"/>
    </row>
    <row r="688182" spans="2:8" x14ac:dyDescent="0.2">
      <c r="B688182" s="22"/>
      <c r="C688182" s="22"/>
      <c r="D688182" s="31"/>
      <c r="E688182" s="22"/>
      <c r="F688182" s="22"/>
      <c r="G688182" s="22"/>
      <c r="H688182" s="22"/>
    </row>
    <row r="688183" spans="2:8" x14ac:dyDescent="0.2">
      <c r="B688183" s="22"/>
      <c r="C688183" s="22"/>
      <c r="D688183" s="31"/>
      <c r="E688183" s="22"/>
      <c r="F688183" s="22"/>
      <c r="G688183" s="22"/>
      <c r="H688183" s="22"/>
    </row>
    <row r="688184" spans="2:8" x14ac:dyDescent="0.2">
      <c r="B688184" s="22"/>
      <c r="C688184" s="22"/>
      <c r="D688184" s="31"/>
      <c r="E688184" s="22"/>
      <c r="F688184" s="22"/>
      <c r="G688184" s="22"/>
      <c r="H688184" s="22"/>
    </row>
    <row r="688185" spans="2:8" x14ac:dyDescent="0.2">
      <c r="B688185" s="22"/>
      <c r="C688185" s="22"/>
      <c r="D688185" s="31"/>
      <c r="E688185" s="22"/>
      <c r="F688185" s="22"/>
      <c r="G688185" s="22"/>
      <c r="H688185" s="22"/>
    </row>
    <row r="688186" spans="2:8" x14ac:dyDescent="0.2">
      <c r="B688186" s="22"/>
      <c r="C688186" s="22"/>
      <c r="D688186" s="31"/>
      <c r="E688186" s="22"/>
      <c r="F688186" s="22"/>
      <c r="G688186" s="22"/>
      <c r="H688186" s="22"/>
    </row>
    <row r="688187" spans="2:8" x14ac:dyDescent="0.2">
      <c r="B688187" s="22"/>
      <c r="C688187" s="22"/>
      <c r="D688187" s="31"/>
      <c r="E688187" s="22"/>
      <c r="F688187" s="22"/>
      <c r="G688187" s="22"/>
      <c r="H688187" s="22"/>
    </row>
    <row r="688188" spans="2:8" x14ac:dyDescent="0.2">
      <c r="B688188" s="22"/>
      <c r="C688188" s="22"/>
      <c r="D688188" s="31"/>
      <c r="E688188" s="22"/>
      <c r="F688188" s="22"/>
      <c r="G688188" s="22"/>
      <c r="H688188" s="22"/>
    </row>
    <row r="688189" spans="2:8" x14ac:dyDescent="0.2">
      <c r="B688189" s="22"/>
      <c r="C688189" s="22"/>
      <c r="D688189" s="31"/>
      <c r="E688189" s="22"/>
      <c r="F688189" s="22"/>
      <c r="G688189" s="22"/>
      <c r="H688189" s="22"/>
    </row>
    <row r="688190" spans="2:8" x14ac:dyDescent="0.2">
      <c r="B688190" s="22"/>
      <c r="C688190" s="22"/>
      <c r="D688190" s="31"/>
      <c r="E688190" s="22"/>
      <c r="F688190" s="22"/>
      <c r="G688190" s="22"/>
      <c r="H688190" s="22"/>
    </row>
    <row r="688191" spans="2:8" x14ac:dyDescent="0.2">
      <c r="B688191" s="22"/>
      <c r="C688191" s="22"/>
      <c r="D688191" s="31"/>
      <c r="E688191" s="22"/>
      <c r="F688191" s="22"/>
      <c r="G688191" s="22"/>
      <c r="H688191" s="22"/>
    </row>
    <row r="688192" spans="2:8" x14ac:dyDescent="0.2">
      <c r="B688192" s="22"/>
      <c r="C688192" s="22"/>
      <c r="D688192" s="31"/>
      <c r="E688192" s="22"/>
      <c r="F688192" s="22"/>
      <c r="G688192" s="22"/>
      <c r="H688192" s="22"/>
    </row>
    <row r="688193" spans="2:8" x14ac:dyDescent="0.2">
      <c r="B688193" s="22"/>
      <c r="C688193" s="22"/>
      <c r="D688193" s="31"/>
      <c r="E688193" s="22"/>
      <c r="F688193" s="22"/>
      <c r="G688193" s="22"/>
      <c r="H688193" s="22"/>
    </row>
    <row r="688194" spans="2:8" x14ac:dyDescent="0.2">
      <c r="B688194" s="22"/>
      <c r="C688194" s="22"/>
      <c r="D688194" s="31"/>
      <c r="E688194" s="22"/>
      <c r="F688194" s="22"/>
      <c r="G688194" s="22"/>
      <c r="H688194" s="22"/>
    </row>
    <row r="688195" spans="2:8" x14ac:dyDescent="0.2">
      <c r="B688195" s="22"/>
      <c r="C688195" s="22"/>
      <c r="D688195" s="31"/>
      <c r="E688195" s="22"/>
      <c r="F688195" s="22"/>
      <c r="G688195" s="22"/>
      <c r="H688195" s="22"/>
    </row>
    <row r="688196" spans="2:8" x14ac:dyDescent="0.2">
      <c r="B688196" s="22"/>
      <c r="C688196" s="22"/>
      <c r="D688196" s="31"/>
      <c r="E688196" s="22"/>
      <c r="F688196" s="22"/>
      <c r="G688196" s="22"/>
      <c r="H688196" s="22"/>
    </row>
    <row r="688197" spans="2:8" x14ac:dyDescent="0.2">
      <c r="B688197" s="22"/>
      <c r="C688197" s="22"/>
      <c r="D688197" s="31"/>
      <c r="E688197" s="22"/>
      <c r="F688197" s="22"/>
      <c r="G688197" s="22"/>
      <c r="H688197" s="22"/>
    </row>
    <row r="688198" spans="2:8" x14ac:dyDescent="0.2">
      <c r="B688198" s="22"/>
      <c r="C688198" s="22"/>
      <c r="D688198" s="31"/>
      <c r="E688198" s="22"/>
      <c r="F688198" s="22"/>
      <c r="G688198" s="22"/>
      <c r="H688198" s="22"/>
    </row>
    <row r="688199" spans="2:8" x14ac:dyDescent="0.2">
      <c r="B688199" s="22"/>
      <c r="C688199" s="22"/>
      <c r="D688199" s="31"/>
      <c r="E688199" s="22"/>
      <c r="F688199" s="22"/>
      <c r="G688199" s="22"/>
      <c r="H688199" s="22"/>
    </row>
    <row r="688200" spans="2:8" x14ac:dyDescent="0.2">
      <c r="B688200" s="22"/>
      <c r="C688200" s="22"/>
      <c r="D688200" s="31"/>
      <c r="E688200" s="22"/>
      <c r="F688200" s="22"/>
      <c r="G688200" s="22"/>
      <c r="H688200" s="22"/>
    </row>
    <row r="688201" spans="2:8" x14ac:dyDescent="0.2">
      <c r="B688201" s="22"/>
      <c r="C688201" s="22"/>
      <c r="D688201" s="31"/>
      <c r="E688201" s="22"/>
      <c r="F688201" s="22"/>
      <c r="G688201" s="22"/>
      <c r="H688201" s="22"/>
    </row>
    <row r="688202" spans="2:8" x14ac:dyDescent="0.2">
      <c r="B688202" s="22"/>
      <c r="C688202" s="22"/>
      <c r="D688202" s="31"/>
      <c r="E688202" s="22"/>
      <c r="F688202" s="22"/>
      <c r="G688202" s="22"/>
      <c r="H688202" s="22"/>
    </row>
    <row r="688203" spans="2:8" x14ac:dyDescent="0.2">
      <c r="B688203" s="22"/>
      <c r="C688203" s="22"/>
      <c r="D688203" s="31"/>
      <c r="E688203" s="22"/>
      <c r="F688203" s="22"/>
      <c r="G688203" s="22"/>
      <c r="H688203" s="22"/>
    </row>
    <row r="688204" spans="2:8" x14ac:dyDescent="0.2">
      <c r="B688204" s="22"/>
      <c r="C688204" s="22"/>
      <c r="D688204" s="31"/>
      <c r="E688204" s="22"/>
      <c r="F688204" s="22"/>
      <c r="G688204" s="22"/>
      <c r="H688204" s="22"/>
    </row>
    <row r="688205" spans="2:8" x14ac:dyDescent="0.2">
      <c r="B688205" s="22"/>
      <c r="C688205" s="22"/>
      <c r="D688205" s="31"/>
      <c r="E688205" s="22"/>
      <c r="F688205" s="22"/>
      <c r="G688205" s="22"/>
      <c r="H688205" s="22"/>
    </row>
    <row r="688206" spans="2:8" x14ac:dyDescent="0.2">
      <c r="B688206" s="22"/>
      <c r="C688206" s="22"/>
      <c r="D688206" s="31"/>
      <c r="E688206" s="22"/>
      <c r="F688206" s="22"/>
      <c r="G688206" s="22"/>
      <c r="H688206" s="22"/>
    </row>
    <row r="688207" spans="2:8" x14ac:dyDescent="0.2">
      <c r="B688207" s="22"/>
      <c r="C688207" s="22"/>
      <c r="D688207" s="31"/>
      <c r="E688207" s="22"/>
      <c r="F688207" s="22"/>
      <c r="G688207" s="22"/>
      <c r="H688207" s="22"/>
    </row>
    <row r="688208" spans="2:8" x14ac:dyDescent="0.2">
      <c r="B688208" s="22"/>
      <c r="C688208" s="22"/>
      <c r="D688208" s="31"/>
      <c r="E688208" s="22"/>
      <c r="F688208" s="22"/>
      <c r="G688208" s="22"/>
      <c r="H688208" s="22"/>
    </row>
    <row r="688209" spans="2:8" x14ac:dyDescent="0.2">
      <c r="B688209" s="22"/>
      <c r="C688209" s="22"/>
      <c r="D688209" s="31"/>
      <c r="E688209" s="22"/>
      <c r="F688209" s="22"/>
      <c r="G688209" s="22"/>
      <c r="H688209" s="22"/>
    </row>
    <row r="688210" spans="2:8" x14ac:dyDescent="0.2">
      <c r="B688210" s="22"/>
      <c r="C688210" s="22"/>
      <c r="D688210" s="31"/>
      <c r="E688210" s="22"/>
      <c r="F688210" s="22"/>
      <c r="G688210" s="22"/>
      <c r="H688210" s="22"/>
    </row>
    <row r="688211" spans="2:8" x14ac:dyDescent="0.2">
      <c r="B688211" s="22"/>
      <c r="C688211" s="22"/>
      <c r="D688211" s="31"/>
      <c r="E688211" s="22"/>
      <c r="F688211" s="22"/>
      <c r="G688211" s="22"/>
      <c r="H688211" s="22"/>
    </row>
    <row r="688212" spans="2:8" x14ac:dyDescent="0.2">
      <c r="B688212" s="22"/>
      <c r="C688212" s="22"/>
      <c r="D688212" s="31"/>
      <c r="E688212" s="22"/>
      <c r="F688212" s="22"/>
      <c r="G688212" s="22"/>
      <c r="H688212" s="22"/>
    </row>
    <row r="688213" spans="2:8" x14ac:dyDescent="0.2">
      <c r="B688213" s="22"/>
      <c r="C688213" s="22"/>
      <c r="D688213" s="31"/>
      <c r="E688213" s="22"/>
      <c r="F688213" s="22"/>
      <c r="G688213" s="22"/>
      <c r="H688213" s="22"/>
    </row>
    <row r="688214" spans="2:8" x14ac:dyDescent="0.2">
      <c r="B688214" s="22"/>
      <c r="C688214" s="22"/>
      <c r="D688214" s="31"/>
      <c r="E688214" s="22"/>
      <c r="F688214" s="22"/>
      <c r="G688214" s="22"/>
      <c r="H688214" s="22"/>
    </row>
    <row r="688215" spans="2:8" x14ac:dyDescent="0.2">
      <c r="B688215" s="22"/>
      <c r="C688215" s="22"/>
      <c r="D688215" s="31"/>
      <c r="E688215" s="22"/>
      <c r="F688215" s="22"/>
      <c r="G688215" s="22"/>
      <c r="H688215" s="22"/>
    </row>
    <row r="688216" spans="2:8" x14ac:dyDescent="0.2">
      <c r="B688216" s="22"/>
      <c r="C688216" s="22"/>
      <c r="D688216" s="31"/>
      <c r="E688216" s="22"/>
      <c r="F688216" s="22"/>
      <c r="G688216" s="22"/>
      <c r="H688216" s="22"/>
    </row>
    <row r="688217" spans="2:8" x14ac:dyDescent="0.2">
      <c r="B688217" s="22"/>
      <c r="C688217" s="22"/>
      <c r="D688217" s="31"/>
      <c r="E688217" s="22"/>
      <c r="F688217" s="22"/>
      <c r="G688217" s="22"/>
      <c r="H688217" s="22"/>
    </row>
    <row r="688218" spans="2:8" x14ac:dyDescent="0.2">
      <c r="B688218" s="22"/>
      <c r="C688218" s="22"/>
      <c r="D688218" s="31"/>
      <c r="E688218" s="22"/>
      <c r="F688218" s="22"/>
      <c r="G688218" s="22"/>
      <c r="H688218" s="22"/>
    </row>
    <row r="688219" spans="2:8" x14ac:dyDescent="0.2">
      <c r="B688219" s="22"/>
      <c r="C688219" s="22"/>
      <c r="D688219" s="31"/>
      <c r="E688219" s="22"/>
      <c r="F688219" s="22"/>
      <c r="G688219" s="22"/>
      <c r="H688219" s="22"/>
    </row>
    <row r="688220" spans="2:8" x14ac:dyDescent="0.2">
      <c r="B688220" s="22"/>
      <c r="C688220" s="22"/>
      <c r="D688220" s="31"/>
      <c r="E688220" s="22"/>
      <c r="F688220" s="22"/>
      <c r="G688220" s="22"/>
      <c r="H688220" s="22"/>
    </row>
    <row r="688221" spans="2:8" x14ac:dyDescent="0.2">
      <c r="B688221" s="22"/>
      <c r="C688221" s="22"/>
      <c r="D688221" s="31"/>
      <c r="E688221" s="22"/>
      <c r="F688221" s="22"/>
      <c r="G688221" s="22"/>
      <c r="H688221" s="22"/>
    </row>
    <row r="688222" spans="2:8" x14ac:dyDescent="0.2">
      <c r="B688222" s="22"/>
      <c r="C688222" s="22"/>
      <c r="D688222" s="31"/>
      <c r="E688222" s="22"/>
      <c r="F688222" s="22"/>
      <c r="G688222" s="22"/>
      <c r="H688222" s="22"/>
    </row>
    <row r="688223" spans="2:8" x14ac:dyDescent="0.2">
      <c r="B688223" s="22"/>
      <c r="C688223" s="22"/>
      <c r="D688223" s="31"/>
      <c r="E688223" s="22"/>
      <c r="F688223" s="22"/>
      <c r="G688223" s="22"/>
      <c r="H688223" s="22"/>
    </row>
    <row r="688224" spans="2:8" x14ac:dyDescent="0.2">
      <c r="B688224" s="22"/>
      <c r="C688224" s="22"/>
      <c r="D688224" s="31"/>
      <c r="E688224" s="22"/>
      <c r="F688224" s="22"/>
      <c r="G688224" s="22"/>
      <c r="H688224" s="22"/>
    </row>
    <row r="688225" spans="2:8" x14ac:dyDescent="0.2">
      <c r="B688225" s="22"/>
      <c r="C688225" s="22"/>
      <c r="D688225" s="31"/>
      <c r="E688225" s="22"/>
      <c r="F688225" s="22"/>
      <c r="G688225" s="22"/>
      <c r="H688225" s="22"/>
    </row>
    <row r="688226" spans="2:8" x14ac:dyDescent="0.2">
      <c r="B688226" s="22"/>
      <c r="C688226" s="22"/>
      <c r="D688226" s="31"/>
      <c r="E688226" s="22"/>
      <c r="F688226" s="22"/>
      <c r="G688226" s="22"/>
      <c r="H688226" s="22"/>
    </row>
    <row r="688227" spans="2:8" x14ac:dyDescent="0.2">
      <c r="B688227" s="22"/>
      <c r="C688227" s="22"/>
      <c r="D688227" s="31"/>
      <c r="E688227" s="22"/>
      <c r="F688227" s="22"/>
      <c r="G688227" s="22"/>
      <c r="H688227" s="22"/>
    </row>
    <row r="688228" spans="2:8" x14ac:dyDescent="0.2">
      <c r="B688228" s="22"/>
      <c r="C688228" s="22"/>
      <c r="D688228" s="31"/>
      <c r="E688228" s="22"/>
      <c r="F688228" s="22"/>
      <c r="G688228" s="22"/>
      <c r="H688228" s="22"/>
    </row>
    <row r="688229" spans="2:8" x14ac:dyDescent="0.2">
      <c r="B688229" s="22"/>
      <c r="C688229" s="22"/>
      <c r="D688229" s="31"/>
      <c r="E688229" s="22"/>
      <c r="F688229" s="22"/>
      <c r="G688229" s="22"/>
      <c r="H688229" s="22"/>
    </row>
    <row r="688230" spans="2:8" x14ac:dyDescent="0.2">
      <c r="B688230" s="22"/>
      <c r="C688230" s="22"/>
      <c r="D688230" s="31"/>
      <c r="E688230" s="22"/>
      <c r="F688230" s="22"/>
      <c r="G688230" s="22"/>
      <c r="H688230" s="22"/>
    </row>
    <row r="688231" spans="2:8" x14ac:dyDescent="0.2">
      <c r="B688231" s="22"/>
      <c r="C688231" s="22"/>
      <c r="D688231" s="31"/>
      <c r="E688231" s="22"/>
      <c r="F688231" s="22"/>
      <c r="G688231" s="22"/>
      <c r="H688231" s="22"/>
    </row>
    <row r="688232" spans="2:8" x14ac:dyDescent="0.2">
      <c r="B688232" s="22"/>
      <c r="C688232" s="22"/>
      <c r="D688232" s="31"/>
      <c r="E688232" s="22"/>
      <c r="F688232" s="22"/>
      <c r="G688232" s="22"/>
      <c r="H688232" s="22"/>
    </row>
    <row r="688233" spans="2:8" x14ac:dyDescent="0.2">
      <c r="B688233" s="22"/>
      <c r="C688233" s="22"/>
      <c r="D688233" s="31"/>
      <c r="E688233" s="22"/>
      <c r="F688233" s="22"/>
      <c r="G688233" s="22"/>
      <c r="H688233" s="22"/>
    </row>
    <row r="688234" spans="2:8" x14ac:dyDescent="0.2">
      <c r="B688234" s="22"/>
      <c r="C688234" s="22"/>
      <c r="D688234" s="31"/>
      <c r="E688234" s="22"/>
      <c r="F688234" s="22"/>
      <c r="G688234" s="22"/>
      <c r="H688234" s="22"/>
    </row>
    <row r="688235" spans="2:8" x14ac:dyDescent="0.2">
      <c r="B688235" s="22"/>
      <c r="C688235" s="22"/>
      <c r="D688235" s="31"/>
      <c r="E688235" s="22"/>
      <c r="F688235" s="22"/>
      <c r="G688235" s="22"/>
      <c r="H688235" s="22"/>
    </row>
    <row r="688236" spans="2:8" x14ac:dyDescent="0.2">
      <c r="B688236" s="22"/>
      <c r="C688236" s="22"/>
      <c r="D688236" s="31"/>
      <c r="E688236" s="22"/>
      <c r="F688236" s="22"/>
      <c r="G688236" s="22"/>
      <c r="H688236" s="22"/>
    </row>
    <row r="688237" spans="2:8" x14ac:dyDescent="0.2">
      <c r="B688237" s="22"/>
      <c r="C688237" s="22"/>
      <c r="D688237" s="31"/>
      <c r="E688237" s="22"/>
      <c r="F688237" s="22"/>
      <c r="G688237" s="22"/>
      <c r="H688237" s="22"/>
    </row>
    <row r="688238" spans="2:8" x14ac:dyDescent="0.2">
      <c r="B688238" s="22"/>
      <c r="C688238" s="22"/>
      <c r="D688238" s="31"/>
      <c r="E688238" s="22"/>
      <c r="F688238" s="22"/>
      <c r="G688238" s="22"/>
      <c r="H688238" s="22"/>
    </row>
    <row r="688239" spans="2:8" x14ac:dyDescent="0.2">
      <c r="B688239" s="22"/>
      <c r="C688239" s="22"/>
      <c r="D688239" s="31"/>
      <c r="E688239" s="22"/>
      <c r="F688239" s="22"/>
      <c r="G688239" s="22"/>
      <c r="H688239" s="22"/>
    </row>
    <row r="688240" spans="2:8" x14ac:dyDescent="0.2">
      <c r="B688240" s="22"/>
      <c r="C688240" s="22"/>
      <c r="D688240" s="31"/>
      <c r="E688240" s="22"/>
      <c r="F688240" s="22"/>
      <c r="G688240" s="22"/>
      <c r="H688240" s="22"/>
    </row>
    <row r="688241" spans="2:8" x14ac:dyDescent="0.2">
      <c r="B688241" s="22"/>
      <c r="C688241" s="22"/>
      <c r="D688241" s="31"/>
      <c r="E688241" s="22"/>
      <c r="F688241" s="22"/>
      <c r="G688241" s="22"/>
      <c r="H688241" s="22"/>
    </row>
    <row r="688242" spans="2:8" x14ac:dyDescent="0.2">
      <c r="B688242" s="22"/>
      <c r="C688242" s="22"/>
      <c r="D688242" s="31"/>
      <c r="E688242" s="22"/>
      <c r="F688242" s="22"/>
      <c r="G688242" s="22"/>
      <c r="H688242" s="22"/>
    </row>
    <row r="688243" spans="2:8" x14ac:dyDescent="0.2">
      <c r="B688243" s="22"/>
      <c r="C688243" s="22"/>
      <c r="D688243" s="31"/>
      <c r="E688243" s="22"/>
      <c r="F688243" s="22"/>
      <c r="G688243" s="22"/>
      <c r="H688243" s="22"/>
    </row>
    <row r="688244" spans="2:8" x14ac:dyDescent="0.2">
      <c r="B688244" s="22"/>
      <c r="C688244" s="22"/>
      <c r="D688244" s="31"/>
      <c r="E688244" s="22"/>
      <c r="F688244" s="22"/>
      <c r="G688244" s="22"/>
      <c r="H688244" s="22"/>
    </row>
    <row r="688245" spans="2:8" x14ac:dyDescent="0.2">
      <c r="B688245" s="22"/>
      <c r="C688245" s="22"/>
      <c r="D688245" s="31"/>
      <c r="E688245" s="22"/>
      <c r="F688245" s="22"/>
      <c r="G688245" s="22"/>
      <c r="H688245" s="22"/>
    </row>
    <row r="688246" spans="2:8" x14ac:dyDescent="0.2">
      <c r="B688246" s="22"/>
      <c r="C688246" s="22"/>
      <c r="D688246" s="31"/>
      <c r="E688246" s="22"/>
      <c r="F688246" s="22"/>
      <c r="G688246" s="22"/>
      <c r="H688246" s="22"/>
    </row>
    <row r="688247" spans="2:8" x14ac:dyDescent="0.2">
      <c r="B688247" s="22"/>
      <c r="C688247" s="22"/>
      <c r="D688247" s="31"/>
      <c r="E688247" s="22"/>
      <c r="F688247" s="22"/>
      <c r="G688247" s="22"/>
      <c r="H688247" s="22"/>
    </row>
    <row r="688248" spans="2:8" x14ac:dyDescent="0.2">
      <c r="B688248" s="22"/>
      <c r="C688248" s="22"/>
      <c r="D688248" s="31"/>
      <c r="E688248" s="22"/>
      <c r="F688248" s="22"/>
      <c r="G688248" s="22"/>
      <c r="H688248" s="22"/>
    </row>
    <row r="688249" spans="2:8" x14ac:dyDescent="0.2">
      <c r="B688249" s="22"/>
      <c r="C688249" s="22"/>
      <c r="D688249" s="31"/>
      <c r="E688249" s="22"/>
      <c r="F688249" s="22"/>
      <c r="G688249" s="22"/>
      <c r="H688249" s="22"/>
    </row>
    <row r="688250" spans="2:8" x14ac:dyDescent="0.2">
      <c r="B688250" s="22"/>
      <c r="C688250" s="22"/>
      <c r="D688250" s="31"/>
      <c r="E688250" s="22"/>
      <c r="F688250" s="22"/>
      <c r="G688250" s="22"/>
      <c r="H688250" s="22"/>
    </row>
    <row r="688251" spans="2:8" x14ac:dyDescent="0.2">
      <c r="B688251" s="22"/>
      <c r="C688251" s="22"/>
      <c r="D688251" s="31"/>
      <c r="E688251" s="22"/>
      <c r="F688251" s="22"/>
      <c r="G688251" s="22"/>
      <c r="H688251" s="22"/>
    </row>
    <row r="688252" spans="2:8" x14ac:dyDescent="0.2">
      <c r="B688252" s="22"/>
      <c r="C688252" s="22"/>
      <c r="D688252" s="31"/>
      <c r="E688252" s="22"/>
      <c r="F688252" s="22"/>
      <c r="G688252" s="22"/>
      <c r="H688252" s="22"/>
    </row>
    <row r="688253" spans="2:8" x14ac:dyDescent="0.2">
      <c r="B688253" s="22"/>
      <c r="C688253" s="22"/>
      <c r="D688253" s="31"/>
      <c r="E688253" s="22"/>
      <c r="F688253" s="22"/>
      <c r="G688253" s="22"/>
      <c r="H688253" s="22"/>
    </row>
    <row r="688254" spans="2:8" x14ac:dyDescent="0.2">
      <c r="B688254" s="22"/>
      <c r="C688254" s="22"/>
      <c r="D688254" s="31"/>
      <c r="E688254" s="22"/>
      <c r="F688254" s="22"/>
      <c r="G688254" s="22"/>
      <c r="H688254" s="22"/>
    </row>
    <row r="688255" spans="2:8" x14ac:dyDescent="0.2">
      <c r="B688255" s="22"/>
      <c r="C688255" s="22"/>
      <c r="D688255" s="31"/>
      <c r="E688255" s="22"/>
      <c r="F688255" s="22"/>
      <c r="G688255" s="22"/>
      <c r="H688255" s="22"/>
    </row>
    <row r="688256" spans="2:8" x14ac:dyDescent="0.2">
      <c r="B688256" s="22"/>
      <c r="C688256" s="22"/>
      <c r="D688256" s="31"/>
      <c r="E688256" s="22"/>
      <c r="F688256" s="22"/>
      <c r="G688256" s="22"/>
      <c r="H688256" s="22"/>
    </row>
    <row r="688257" spans="2:8" x14ac:dyDescent="0.2">
      <c r="B688257" s="22"/>
      <c r="C688257" s="22"/>
      <c r="D688257" s="31"/>
      <c r="E688257" s="22"/>
      <c r="F688257" s="22"/>
      <c r="G688257" s="22"/>
      <c r="H688257" s="22"/>
    </row>
    <row r="688258" spans="2:8" x14ac:dyDescent="0.2">
      <c r="B688258" s="22"/>
      <c r="C688258" s="22"/>
      <c r="D688258" s="31"/>
      <c r="E688258" s="22"/>
      <c r="F688258" s="22"/>
      <c r="G688258" s="22"/>
      <c r="H688258" s="22"/>
    </row>
    <row r="688259" spans="2:8" x14ac:dyDescent="0.2">
      <c r="B688259" s="22"/>
      <c r="C688259" s="22"/>
      <c r="D688259" s="31"/>
      <c r="E688259" s="22"/>
      <c r="F688259" s="22"/>
      <c r="G688259" s="22"/>
      <c r="H688259" s="22"/>
    </row>
    <row r="688260" spans="2:8" x14ac:dyDescent="0.2">
      <c r="B688260" s="22"/>
      <c r="C688260" s="22"/>
      <c r="D688260" s="31"/>
      <c r="E688260" s="22"/>
      <c r="F688260" s="22"/>
      <c r="G688260" s="22"/>
      <c r="H688260" s="22"/>
    </row>
    <row r="688261" spans="2:8" x14ac:dyDescent="0.2">
      <c r="B688261" s="22"/>
      <c r="C688261" s="22"/>
      <c r="D688261" s="31"/>
      <c r="E688261" s="22"/>
      <c r="F688261" s="22"/>
      <c r="G688261" s="22"/>
      <c r="H688261" s="22"/>
    </row>
    <row r="688262" spans="2:8" x14ac:dyDescent="0.2">
      <c r="B688262" s="22"/>
      <c r="C688262" s="22"/>
      <c r="D688262" s="31"/>
      <c r="E688262" s="22"/>
      <c r="F688262" s="22"/>
      <c r="G688262" s="22"/>
      <c r="H688262" s="22"/>
    </row>
    <row r="688263" spans="2:8" x14ac:dyDescent="0.2">
      <c r="B688263" s="22"/>
      <c r="C688263" s="22"/>
      <c r="D688263" s="31"/>
      <c r="E688263" s="22"/>
      <c r="F688263" s="22"/>
      <c r="G688263" s="22"/>
      <c r="H688263" s="22"/>
    </row>
    <row r="688264" spans="2:8" x14ac:dyDescent="0.2">
      <c r="B688264" s="22"/>
      <c r="C688264" s="22"/>
      <c r="D688264" s="31"/>
      <c r="E688264" s="22"/>
      <c r="F688264" s="22"/>
      <c r="G688264" s="22"/>
      <c r="H688264" s="22"/>
    </row>
    <row r="688265" spans="2:8" x14ac:dyDescent="0.2">
      <c r="B688265" s="22"/>
      <c r="C688265" s="22"/>
      <c r="D688265" s="31"/>
      <c r="E688265" s="22"/>
      <c r="F688265" s="22"/>
      <c r="G688265" s="22"/>
      <c r="H688265" s="22"/>
    </row>
    <row r="688266" spans="2:8" x14ac:dyDescent="0.2">
      <c r="B688266" s="22"/>
      <c r="C688266" s="22"/>
      <c r="D688266" s="31"/>
      <c r="E688266" s="22"/>
      <c r="F688266" s="22"/>
      <c r="G688266" s="22"/>
      <c r="H688266" s="22"/>
    </row>
    <row r="688267" spans="2:8" x14ac:dyDescent="0.2">
      <c r="B688267" s="22"/>
      <c r="C688267" s="22"/>
      <c r="D688267" s="31"/>
      <c r="E688267" s="22"/>
      <c r="F688267" s="22"/>
      <c r="G688267" s="22"/>
      <c r="H688267" s="22"/>
    </row>
    <row r="688268" spans="2:8" x14ac:dyDescent="0.2">
      <c r="B688268" s="22"/>
      <c r="C688268" s="22"/>
      <c r="D688268" s="31"/>
      <c r="E688268" s="22"/>
      <c r="F688268" s="22"/>
      <c r="G688268" s="22"/>
      <c r="H688268" s="22"/>
    </row>
    <row r="688269" spans="2:8" x14ac:dyDescent="0.2">
      <c r="B688269" s="22"/>
      <c r="C688269" s="22"/>
      <c r="D688269" s="31"/>
      <c r="E688269" s="22"/>
      <c r="F688269" s="22"/>
      <c r="G688269" s="22"/>
      <c r="H688269" s="22"/>
    </row>
    <row r="688270" spans="2:8" x14ac:dyDescent="0.2">
      <c r="B688270" s="22"/>
      <c r="C688270" s="22"/>
      <c r="D688270" s="31"/>
      <c r="E688270" s="22"/>
      <c r="F688270" s="22"/>
      <c r="G688270" s="22"/>
      <c r="H688270" s="22"/>
    </row>
    <row r="688271" spans="2:8" x14ac:dyDescent="0.2">
      <c r="B688271" s="22"/>
      <c r="C688271" s="22"/>
      <c r="D688271" s="31"/>
      <c r="E688271" s="22"/>
      <c r="F688271" s="22"/>
      <c r="G688271" s="22"/>
      <c r="H688271" s="22"/>
    </row>
    <row r="688272" spans="2:8" x14ac:dyDescent="0.2">
      <c r="B688272" s="22"/>
      <c r="C688272" s="22"/>
      <c r="D688272" s="31"/>
      <c r="E688272" s="22"/>
      <c r="F688272" s="22"/>
      <c r="G688272" s="22"/>
      <c r="H688272" s="22"/>
    </row>
    <row r="688273" spans="2:8" x14ac:dyDescent="0.2">
      <c r="B688273" s="22"/>
      <c r="C688273" s="22"/>
      <c r="D688273" s="31"/>
      <c r="E688273" s="22"/>
      <c r="F688273" s="22"/>
      <c r="G688273" s="22"/>
      <c r="H688273" s="22"/>
    </row>
    <row r="688274" spans="2:8" x14ac:dyDescent="0.2">
      <c r="B688274" s="22"/>
      <c r="C688274" s="22"/>
      <c r="D688274" s="31"/>
      <c r="E688274" s="22"/>
      <c r="F688274" s="22"/>
      <c r="G688274" s="22"/>
      <c r="H688274" s="22"/>
    </row>
    <row r="688275" spans="2:8" x14ac:dyDescent="0.2">
      <c r="B688275" s="22"/>
      <c r="C688275" s="22"/>
      <c r="D688275" s="31"/>
      <c r="E688275" s="22"/>
      <c r="F688275" s="22"/>
      <c r="G688275" s="22"/>
      <c r="H688275" s="22"/>
    </row>
    <row r="688276" spans="2:8" x14ac:dyDescent="0.2">
      <c r="B688276" s="22"/>
      <c r="C688276" s="22"/>
      <c r="D688276" s="31"/>
      <c r="E688276" s="22"/>
      <c r="F688276" s="22"/>
      <c r="G688276" s="22"/>
      <c r="H688276" s="22"/>
    </row>
    <row r="688277" spans="2:8" x14ac:dyDescent="0.2">
      <c r="B688277" s="22"/>
      <c r="C688277" s="22"/>
      <c r="D688277" s="31"/>
      <c r="E688277" s="22"/>
      <c r="F688277" s="22"/>
      <c r="G688277" s="22"/>
      <c r="H688277" s="22"/>
    </row>
    <row r="688278" spans="2:8" x14ac:dyDescent="0.2">
      <c r="B688278" s="22"/>
      <c r="C688278" s="22"/>
      <c r="D688278" s="31"/>
      <c r="E688278" s="22"/>
      <c r="F688278" s="22"/>
      <c r="G688278" s="22"/>
      <c r="H688278" s="22"/>
    </row>
    <row r="688279" spans="2:8" x14ac:dyDescent="0.2">
      <c r="B688279" s="22"/>
      <c r="C688279" s="22"/>
      <c r="D688279" s="31"/>
      <c r="E688279" s="22"/>
      <c r="F688279" s="22"/>
      <c r="G688279" s="22"/>
      <c r="H688279" s="22"/>
    </row>
    <row r="688280" spans="2:8" x14ac:dyDescent="0.2">
      <c r="B688280" s="22"/>
      <c r="C688280" s="22"/>
      <c r="D688280" s="31"/>
      <c r="E688280" s="22"/>
      <c r="F688280" s="22"/>
      <c r="G688280" s="22"/>
      <c r="H688280" s="22"/>
    </row>
    <row r="688281" spans="2:8" x14ac:dyDescent="0.2">
      <c r="B688281" s="22"/>
      <c r="C688281" s="22"/>
      <c r="D688281" s="31"/>
      <c r="E688281" s="22"/>
      <c r="F688281" s="22"/>
      <c r="G688281" s="22"/>
      <c r="H688281" s="22"/>
    </row>
    <row r="688282" spans="2:8" x14ac:dyDescent="0.2">
      <c r="B688282" s="22"/>
      <c r="C688282" s="22"/>
      <c r="D688282" s="31"/>
      <c r="E688282" s="22"/>
      <c r="F688282" s="22"/>
      <c r="G688282" s="22"/>
      <c r="H688282" s="22"/>
    </row>
    <row r="688283" spans="2:8" x14ac:dyDescent="0.2">
      <c r="B688283" s="22"/>
      <c r="C688283" s="22"/>
      <c r="D688283" s="31"/>
      <c r="E688283" s="22"/>
      <c r="F688283" s="22"/>
      <c r="G688283" s="22"/>
      <c r="H688283" s="22"/>
    </row>
    <row r="688284" spans="2:8" x14ac:dyDescent="0.2">
      <c r="B688284" s="22"/>
      <c r="C688284" s="22"/>
      <c r="D688284" s="31"/>
      <c r="E688284" s="22"/>
      <c r="F688284" s="22"/>
      <c r="G688284" s="22"/>
      <c r="H688284" s="22"/>
    </row>
    <row r="688285" spans="2:8" x14ac:dyDescent="0.2">
      <c r="B688285" s="22"/>
      <c r="C688285" s="22"/>
      <c r="D688285" s="31"/>
      <c r="E688285" s="22"/>
      <c r="F688285" s="22"/>
      <c r="G688285" s="22"/>
      <c r="H688285" s="22"/>
    </row>
    <row r="688286" spans="2:8" x14ac:dyDescent="0.2">
      <c r="B688286" s="22"/>
      <c r="C688286" s="22"/>
      <c r="D688286" s="31"/>
      <c r="E688286" s="22"/>
      <c r="F688286" s="22"/>
      <c r="G688286" s="22"/>
      <c r="H688286" s="22"/>
    </row>
    <row r="688287" spans="2:8" x14ac:dyDescent="0.2">
      <c r="B688287" s="22"/>
      <c r="C688287" s="22"/>
      <c r="D688287" s="31"/>
      <c r="E688287" s="22"/>
      <c r="F688287" s="22"/>
      <c r="G688287" s="22"/>
      <c r="H688287" s="22"/>
    </row>
    <row r="688288" spans="2:8" x14ac:dyDescent="0.2">
      <c r="B688288" s="22"/>
      <c r="C688288" s="22"/>
      <c r="D688288" s="31"/>
      <c r="E688288" s="22"/>
      <c r="F688288" s="22"/>
      <c r="G688288" s="22"/>
      <c r="H688288" s="22"/>
    </row>
    <row r="688289" spans="2:8" x14ac:dyDescent="0.2">
      <c r="B688289" s="22"/>
      <c r="C688289" s="22"/>
      <c r="D688289" s="31"/>
      <c r="E688289" s="22"/>
      <c r="F688289" s="22"/>
      <c r="G688289" s="22"/>
      <c r="H688289" s="22"/>
    </row>
    <row r="688290" spans="2:8" x14ac:dyDescent="0.2">
      <c r="B688290" s="22"/>
      <c r="C688290" s="22"/>
      <c r="D688290" s="31"/>
      <c r="E688290" s="22"/>
      <c r="F688290" s="22"/>
      <c r="G688290" s="22"/>
      <c r="H688290" s="22"/>
    </row>
    <row r="688291" spans="2:8" x14ac:dyDescent="0.2">
      <c r="B688291" s="22"/>
      <c r="C688291" s="22"/>
      <c r="D688291" s="31"/>
      <c r="E688291" s="22"/>
      <c r="F688291" s="22"/>
      <c r="G688291" s="22"/>
      <c r="H688291" s="22"/>
    </row>
    <row r="688292" spans="2:8" x14ac:dyDescent="0.2">
      <c r="B688292" s="22"/>
      <c r="C688292" s="22"/>
      <c r="D688292" s="31"/>
      <c r="E688292" s="22"/>
      <c r="F688292" s="22"/>
      <c r="G688292" s="22"/>
      <c r="H688292" s="22"/>
    </row>
    <row r="688293" spans="2:8" x14ac:dyDescent="0.2">
      <c r="B688293" s="22"/>
      <c r="C688293" s="22"/>
      <c r="D688293" s="31"/>
      <c r="E688293" s="22"/>
      <c r="F688293" s="22"/>
      <c r="G688293" s="22"/>
      <c r="H688293" s="22"/>
    </row>
    <row r="688294" spans="2:8" x14ac:dyDescent="0.2">
      <c r="B688294" s="22"/>
      <c r="C688294" s="22"/>
      <c r="D688294" s="31"/>
      <c r="E688294" s="22"/>
      <c r="F688294" s="22"/>
      <c r="G688294" s="22"/>
      <c r="H688294" s="22"/>
    </row>
    <row r="688295" spans="2:8" x14ac:dyDescent="0.2">
      <c r="B688295" s="22"/>
      <c r="C688295" s="22"/>
      <c r="D688295" s="31"/>
      <c r="E688295" s="22"/>
      <c r="F688295" s="22"/>
      <c r="G688295" s="22"/>
      <c r="H688295" s="22"/>
    </row>
    <row r="688296" spans="2:8" x14ac:dyDescent="0.2">
      <c r="B688296" s="22"/>
      <c r="C688296" s="22"/>
      <c r="D688296" s="31"/>
      <c r="E688296" s="22"/>
      <c r="F688296" s="22"/>
      <c r="G688296" s="22"/>
      <c r="H688296" s="22"/>
    </row>
    <row r="688297" spans="2:8" x14ac:dyDescent="0.2">
      <c r="B688297" s="22"/>
      <c r="C688297" s="22"/>
      <c r="D688297" s="31"/>
      <c r="E688297" s="22"/>
      <c r="F688297" s="22"/>
      <c r="G688297" s="22"/>
      <c r="H688297" s="22"/>
    </row>
    <row r="688298" spans="2:8" x14ac:dyDescent="0.2">
      <c r="B688298" s="22"/>
      <c r="C688298" s="22"/>
      <c r="D688298" s="31"/>
      <c r="E688298" s="22"/>
      <c r="F688298" s="22"/>
      <c r="G688298" s="22"/>
      <c r="H688298" s="22"/>
    </row>
    <row r="688299" spans="2:8" x14ac:dyDescent="0.2">
      <c r="B688299" s="22"/>
      <c r="C688299" s="22"/>
      <c r="D688299" s="31"/>
      <c r="E688299" s="22"/>
      <c r="F688299" s="22"/>
      <c r="G688299" s="22"/>
      <c r="H688299" s="22"/>
    </row>
    <row r="688300" spans="2:8" x14ac:dyDescent="0.2">
      <c r="B688300" s="22"/>
      <c r="C688300" s="22"/>
      <c r="D688300" s="31"/>
      <c r="E688300" s="22"/>
      <c r="F688300" s="22"/>
      <c r="G688300" s="22"/>
      <c r="H688300" s="22"/>
    </row>
    <row r="688301" spans="2:8" x14ac:dyDescent="0.2">
      <c r="B688301" s="22"/>
      <c r="C688301" s="22"/>
      <c r="D688301" s="31"/>
      <c r="E688301" s="22"/>
      <c r="F688301" s="22"/>
      <c r="G688301" s="22"/>
      <c r="H688301" s="22"/>
    </row>
    <row r="688302" spans="2:8" x14ac:dyDescent="0.2">
      <c r="B688302" s="22"/>
      <c r="C688302" s="22"/>
      <c r="D688302" s="31"/>
      <c r="E688302" s="22"/>
      <c r="F688302" s="22"/>
      <c r="G688302" s="22"/>
      <c r="H688302" s="22"/>
    </row>
    <row r="688303" spans="2:8" x14ac:dyDescent="0.2">
      <c r="B688303" s="22"/>
      <c r="C688303" s="22"/>
      <c r="D688303" s="31"/>
      <c r="E688303" s="22"/>
      <c r="F688303" s="22"/>
      <c r="G688303" s="22"/>
      <c r="H688303" s="22"/>
    </row>
    <row r="688304" spans="2:8" x14ac:dyDescent="0.2">
      <c r="B688304" s="22"/>
      <c r="C688304" s="22"/>
      <c r="D688304" s="31"/>
      <c r="E688304" s="22"/>
      <c r="F688304" s="22"/>
      <c r="G688304" s="22"/>
      <c r="H688304" s="22"/>
    </row>
    <row r="688305" spans="2:8" x14ac:dyDescent="0.2">
      <c r="B688305" s="22"/>
      <c r="C688305" s="22"/>
      <c r="D688305" s="31"/>
      <c r="E688305" s="22"/>
      <c r="F688305" s="22"/>
      <c r="G688305" s="22"/>
      <c r="H688305" s="22"/>
    </row>
    <row r="688306" spans="2:8" x14ac:dyDescent="0.2">
      <c r="B688306" s="22"/>
      <c r="C688306" s="22"/>
      <c r="D688306" s="31"/>
      <c r="E688306" s="22"/>
      <c r="F688306" s="22"/>
      <c r="G688306" s="22"/>
      <c r="H688306" s="22"/>
    </row>
    <row r="688307" spans="2:8" x14ac:dyDescent="0.2">
      <c r="B688307" s="22"/>
      <c r="C688307" s="22"/>
      <c r="D688307" s="31"/>
      <c r="E688307" s="22"/>
      <c r="F688307" s="22"/>
      <c r="G688307" s="22"/>
      <c r="H688307" s="22"/>
    </row>
    <row r="688308" spans="2:8" x14ac:dyDescent="0.2">
      <c r="B688308" s="22"/>
      <c r="C688308" s="22"/>
      <c r="D688308" s="31"/>
      <c r="E688308" s="22"/>
      <c r="F688308" s="22"/>
      <c r="G688308" s="22"/>
      <c r="H688308" s="22"/>
    </row>
    <row r="688309" spans="2:8" x14ac:dyDescent="0.2">
      <c r="B688309" s="22"/>
      <c r="C688309" s="22"/>
      <c r="D688309" s="31"/>
      <c r="E688309" s="22"/>
      <c r="F688309" s="22"/>
      <c r="G688309" s="22"/>
      <c r="H688309" s="22"/>
    </row>
    <row r="688310" spans="2:8" x14ac:dyDescent="0.2">
      <c r="B688310" s="22"/>
      <c r="C688310" s="22"/>
      <c r="D688310" s="31"/>
      <c r="E688310" s="22"/>
      <c r="F688310" s="22"/>
      <c r="G688310" s="22"/>
      <c r="H688310" s="22"/>
    </row>
    <row r="688311" spans="2:8" x14ac:dyDescent="0.2">
      <c r="B688311" s="22"/>
      <c r="C688311" s="22"/>
      <c r="D688311" s="31"/>
      <c r="E688311" s="22"/>
      <c r="F688311" s="22"/>
      <c r="G688311" s="22"/>
      <c r="H688311" s="22"/>
    </row>
    <row r="688312" spans="2:8" x14ac:dyDescent="0.2">
      <c r="B688312" s="22"/>
      <c r="C688312" s="22"/>
      <c r="D688312" s="31"/>
      <c r="E688312" s="22"/>
      <c r="F688312" s="22"/>
      <c r="G688312" s="22"/>
      <c r="H688312" s="22"/>
    </row>
    <row r="688313" spans="2:8" x14ac:dyDescent="0.2">
      <c r="B688313" s="22"/>
      <c r="C688313" s="22"/>
      <c r="D688313" s="31"/>
      <c r="E688313" s="22"/>
      <c r="F688313" s="22"/>
      <c r="G688313" s="22"/>
      <c r="H688313" s="22"/>
    </row>
    <row r="688314" spans="2:8" x14ac:dyDescent="0.2">
      <c r="B688314" s="22"/>
      <c r="C688314" s="22"/>
      <c r="D688314" s="31"/>
      <c r="E688314" s="22"/>
      <c r="F688314" s="22"/>
      <c r="G688314" s="22"/>
      <c r="H688314" s="22"/>
    </row>
    <row r="688315" spans="2:8" x14ac:dyDescent="0.2">
      <c r="B688315" s="22"/>
      <c r="C688315" s="22"/>
      <c r="D688315" s="31"/>
      <c r="E688315" s="22"/>
      <c r="F688315" s="22"/>
      <c r="G688315" s="22"/>
      <c r="H688315" s="22"/>
    </row>
    <row r="688316" spans="2:8" x14ac:dyDescent="0.2">
      <c r="B688316" s="22"/>
      <c r="C688316" s="22"/>
      <c r="D688316" s="31"/>
      <c r="E688316" s="22"/>
      <c r="F688316" s="22"/>
      <c r="G688316" s="22"/>
      <c r="H688316" s="22"/>
    </row>
    <row r="688317" spans="2:8" x14ac:dyDescent="0.2">
      <c r="B688317" s="22"/>
      <c r="C688317" s="22"/>
      <c r="D688317" s="31"/>
      <c r="E688317" s="22"/>
      <c r="F688317" s="22"/>
      <c r="G688317" s="22"/>
      <c r="H688317" s="22"/>
    </row>
    <row r="688318" spans="2:8" x14ac:dyDescent="0.2">
      <c r="B688318" s="22"/>
      <c r="C688318" s="22"/>
      <c r="D688318" s="31"/>
      <c r="E688318" s="22"/>
      <c r="F688318" s="22"/>
      <c r="G688318" s="22"/>
      <c r="H688318" s="22"/>
    </row>
    <row r="688319" spans="2:8" x14ac:dyDescent="0.2">
      <c r="B688319" s="22"/>
      <c r="C688319" s="22"/>
      <c r="D688319" s="31"/>
      <c r="E688319" s="22"/>
      <c r="F688319" s="22"/>
      <c r="G688319" s="22"/>
      <c r="H688319" s="22"/>
    </row>
    <row r="688320" spans="2:8" x14ac:dyDescent="0.2">
      <c r="B688320" s="22"/>
      <c r="C688320" s="22"/>
      <c r="D688320" s="31"/>
      <c r="E688320" s="22"/>
      <c r="F688320" s="22"/>
      <c r="G688320" s="22"/>
      <c r="H688320" s="22"/>
    </row>
    <row r="688321" spans="2:8" x14ac:dyDescent="0.2">
      <c r="B688321" s="22"/>
      <c r="C688321" s="22"/>
      <c r="D688321" s="31"/>
      <c r="E688321" s="22"/>
      <c r="F688321" s="22"/>
      <c r="G688321" s="22"/>
      <c r="H688321" s="22"/>
    </row>
    <row r="688322" spans="2:8" x14ac:dyDescent="0.2">
      <c r="B688322" s="22"/>
      <c r="C688322" s="22"/>
      <c r="D688322" s="31"/>
      <c r="E688322" s="22"/>
      <c r="F688322" s="22"/>
      <c r="G688322" s="22"/>
      <c r="H688322" s="22"/>
    </row>
    <row r="688323" spans="2:8" x14ac:dyDescent="0.2">
      <c r="B688323" s="22"/>
      <c r="C688323" s="22"/>
      <c r="D688323" s="31"/>
      <c r="E688323" s="22"/>
      <c r="F688323" s="22"/>
      <c r="G688323" s="22"/>
      <c r="H688323" s="22"/>
    </row>
    <row r="688324" spans="2:8" x14ac:dyDescent="0.2">
      <c r="B688324" s="22"/>
      <c r="C688324" s="22"/>
      <c r="D688324" s="31"/>
      <c r="E688324" s="22"/>
      <c r="F688324" s="22"/>
      <c r="G688324" s="22"/>
      <c r="H688324" s="22"/>
    </row>
    <row r="688325" spans="2:8" x14ac:dyDescent="0.2">
      <c r="B688325" s="22"/>
      <c r="C688325" s="22"/>
      <c r="D688325" s="31"/>
      <c r="E688325" s="22"/>
      <c r="F688325" s="22"/>
      <c r="G688325" s="22"/>
      <c r="H688325" s="22"/>
    </row>
    <row r="688326" spans="2:8" x14ac:dyDescent="0.2">
      <c r="B688326" s="22"/>
      <c r="C688326" s="22"/>
      <c r="D688326" s="31"/>
      <c r="E688326" s="22"/>
      <c r="F688326" s="22"/>
      <c r="G688326" s="22"/>
      <c r="H688326" s="22"/>
    </row>
    <row r="688327" spans="2:8" x14ac:dyDescent="0.2">
      <c r="B688327" s="22"/>
      <c r="C688327" s="22"/>
      <c r="D688327" s="31"/>
      <c r="E688327" s="22"/>
      <c r="F688327" s="22"/>
      <c r="G688327" s="22"/>
      <c r="H688327" s="22"/>
    </row>
    <row r="688328" spans="2:8" x14ac:dyDescent="0.2">
      <c r="B688328" s="22"/>
      <c r="C688328" s="22"/>
      <c r="D688328" s="31"/>
      <c r="E688328" s="22"/>
      <c r="F688328" s="22"/>
      <c r="G688328" s="22"/>
      <c r="H688328" s="22"/>
    </row>
    <row r="688329" spans="2:8" x14ac:dyDescent="0.2">
      <c r="B688329" s="22"/>
      <c r="C688329" s="22"/>
      <c r="D688329" s="31"/>
      <c r="E688329" s="22"/>
      <c r="F688329" s="22"/>
      <c r="G688329" s="22"/>
      <c r="H688329" s="22"/>
    </row>
    <row r="688330" spans="2:8" x14ac:dyDescent="0.2">
      <c r="B688330" s="22"/>
      <c r="C688330" s="22"/>
      <c r="D688330" s="31"/>
      <c r="E688330" s="22"/>
      <c r="F688330" s="22"/>
      <c r="G688330" s="22"/>
      <c r="H688330" s="22"/>
    </row>
    <row r="688331" spans="2:8" x14ac:dyDescent="0.2">
      <c r="B688331" s="22"/>
      <c r="C688331" s="22"/>
      <c r="D688331" s="31"/>
      <c r="E688331" s="22"/>
      <c r="F688331" s="22"/>
      <c r="G688331" s="22"/>
      <c r="H688331" s="22"/>
    </row>
    <row r="688332" spans="2:8" x14ac:dyDescent="0.2">
      <c r="B688332" s="22"/>
      <c r="C688332" s="22"/>
      <c r="D688332" s="31"/>
      <c r="E688332" s="22"/>
      <c r="F688332" s="22"/>
      <c r="G688332" s="22"/>
      <c r="H688332" s="22"/>
    </row>
    <row r="688333" spans="2:8" x14ac:dyDescent="0.2">
      <c r="B688333" s="22"/>
      <c r="C688333" s="22"/>
      <c r="D688333" s="31"/>
      <c r="E688333" s="22"/>
      <c r="F688333" s="22"/>
      <c r="G688333" s="22"/>
      <c r="H688333" s="22"/>
    </row>
    <row r="688334" spans="2:8" x14ac:dyDescent="0.2">
      <c r="B688334" s="22"/>
      <c r="C688334" s="22"/>
      <c r="D688334" s="31"/>
      <c r="E688334" s="22"/>
      <c r="F688334" s="22"/>
      <c r="G688334" s="22"/>
      <c r="H688334" s="22"/>
    </row>
    <row r="688335" spans="2:8" x14ac:dyDescent="0.2">
      <c r="B688335" s="22"/>
      <c r="C688335" s="22"/>
      <c r="D688335" s="31"/>
      <c r="E688335" s="22"/>
      <c r="F688335" s="22"/>
      <c r="G688335" s="22"/>
      <c r="H688335" s="22"/>
    </row>
    <row r="688336" spans="2:8" x14ac:dyDescent="0.2">
      <c r="B688336" s="22"/>
      <c r="C688336" s="22"/>
      <c r="D688336" s="31"/>
      <c r="E688336" s="22"/>
      <c r="F688336" s="22"/>
      <c r="G688336" s="22"/>
      <c r="H688336" s="22"/>
    </row>
    <row r="688337" spans="2:8" x14ac:dyDescent="0.2">
      <c r="B688337" s="22"/>
      <c r="C688337" s="22"/>
      <c r="D688337" s="31"/>
      <c r="E688337" s="22"/>
      <c r="F688337" s="22"/>
      <c r="G688337" s="22"/>
      <c r="H688337" s="22"/>
    </row>
    <row r="688338" spans="2:8" x14ac:dyDescent="0.2">
      <c r="B688338" s="22"/>
      <c r="C688338" s="22"/>
      <c r="D688338" s="31"/>
      <c r="E688338" s="22"/>
      <c r="F688338" s="22"/>
      <c r="G688338" s="22"/>
      <c r="H688338" s="22"/>
    </row>
    <row r="688339" spans="2:8" x14ac:dyDescent="0.2">
      <c r="B688339" s="22"/>
      <c r="C688339" s="22"/>
      <c r="D688339" s="31"/>
      <c r="E688339" s="22"/>
      <c r="F688339" s="22"/>
      <c r="G688339" s="22"/>
      <c r="H688339" s="22"/>
    </row>
    <row r="688340" spans="2:8" x14ac:dyDescent="0.2">
      <c r="B688340" s="22"/>
      <c r="C688340" s="22"/>
      <c r="D688340" s="31"/>
      <c r="E688340" s="22"/>
      <c r="F688340" s="22"/>
      <c r="G688340" s="22"/>
      <c r="H688340" s="22"/>
    </row>
    <row r="688341" spans="2:8" x14ac:dyDescent="0.2">
      <c r="B688341" s="22"/>
      <c r="C688341" s="22"/>
      <c r="D688341" s="31"/>
      <c r="E688341" s="22"/>
      <c r="F688341" s="22"/>
      <c r="G688341" s="22"/>
      <c r="H688341" s="22"/>
    </row>
    <row r="688342" spans="2:8" x14ac:dyDescent="0.2">
      <c r="B688342" s="22"/>
      <c r="C688342" s="22"/>
      <c r="D688342" s="31"/>
      <c r="E688342" s="22"/>
      <c r="F688342" s="22"/>
      <c r="G688342" s="22"/>
      <c r="H688342" s="22"/>
    </row>
    <row r="688343" spans="2:8" x14ac:dyDescent="0.2">
      <c r="B688343" s="22"/>
      <c r="C688343" s="22"/>
      <c r="D688343" s="31"/>
      <c r="E688343" s="22"/>
      <c r="F688343" s="22"/>
      <c r="G688343" s="22"/>
      <c r="H688343" s="22"/>
    </row>
    <row r="688344" spans="2:8" x14ac:dyDescent="0.2">
      <c r="B688344" s="22"/>
      <c r="C688344" s="22"/>
      <c r="D688344" s="31"/>
      <c r="E688344" s="22"/>
      <c r="F688344" s="22"/>
      <c r="G688344" s="22"/>
      <c r="H688344" s="22"/>
    </row>
    <row r="688345" spans="2:8" x14ac:dyDescent="0.2">
      <c r="B688345" s="22"/>
      <c r="C688345" s="22"/>
      <c r="D688345" s="31"/>
      <c r="E688345" s="22"/>
      <c r="F688345" s="22"/>
      <c r="G688345" s="22"/>
      <c r="H688345" s="22"/>
    </row>
    <row r="688346" spans="2:8" x14ac:dyDescent="0.2">
      <c r="B688346" s="22"/>
      <c r="C688346" s="22"/>
      <c r="D688346" s="31"/>
      <c r="E688346" s="22"/>
      <c r="F688346" s="22"/>
      <c r="G688346" s="22"/>
      <c r="H688346" s="22"/>
    </row>
    <row r="688347" spans="2:8" x14ac:dyDescent="0.2">
      <c r="B688347" s="22"/>
      <c r="C688347" s="22"/>
      <c r="D688347" s="31"/>
      <c r="E688347" s="22"/>
      <c r="F688347" s="22"/>
      <c r="G688347" s="22"/>
      <c r="H688347" s="22"/>
    </row>
    <row r="688348" spans="2:8" x14ac:dyDescent="0.2">
      <c r="B688348" s="22"/>
      <c r="C688348" s="22"/>
      <c r="D688348" s="31"/>
      <c r="E688348" s="22"/>
      <c r="F688348" s="22"/>
      <c r="G688348" s="22"/>
      <c r="H688348" s="22"/>
    </row>
    <row r="688349" spans="2:8" x14ac:dyDescent="0.2">
      <c r="B688349" s="22"/>
      <c r="C688349" s="22"/>
      <c r="D688349" s="31"/>
      <c r="E688349" s="22"/>
      <c r="F688349" s="22"/>
      <c r="G688349" s="22"/>
      <c r="H688349" s="22"/>
    </row>
    <row r="688350" spans="2:8" x14ac:dyDescent="0.2">
      <c r="B688350" s="23"/>
      <c r="C688350" s="23"/>
      <c r="D688350" s="31"/>
      <c r="E688350" s="23"/>
      <c r="F688350" s="23"/>
      <c r="G688350" s="23"/>
      <c r="H688350" s="22"/>
    </row>
    <row r="688351" spans="2:8" x14ac:dyDescent="0.2">
      <c r="B688351" s="24"/>
      <c r="C688351" s="24"/>
      <c r="D688351" s="32"/>
      <c r="E688351" s="24"/>
      <c r="F688351" s="24"/>
      <c r="G688351" s="24"/>
      <c r="H688351" s="23"/>
    </row>
    <row r="688352" spans="2:8" x14ac:dyDescent="0.2">
      <c r="B688352" s="25"/>
      <c r="C688352" s="25"/>
      <c r="D688352" s="31"/>
      <c r="E688352" s="25"/>
      <c r="F688352" s="25"/>
      <c r="G688352" s="25"/>
      <c r="H688352" s="24"/>
    </row>
    <row r="688353" spans="2:8" x14ac:dyDescent="0.2">
      <c r="B688353" s="25"/>
      <c r="C688353" s="25"/>
      <c r="D688353" s="31"/>
      <c r="E688353" s="25"/>
      <c r="F688353" s="25"/>
      <c r="G688353" s="25"/>
      <c r="H688353" s="25"/>
    </row>
    <row r="688354" spans="2:8" x14ac:dyDescent="0.2">
      <c r="B688354" s="25"/>
      <c r="C688354" s="25"/>
      <c r="D688354" s="31"/>
      <c r="E688354" s="25"/>
      <c r="F688354" s="25"/>
      <c r="G688354" s="25"/>
      <c r="H688354" s="25"/>
    </row>
    <row r="688355" spans="2:8" x14ac:dyDescent="0.2">
      <c r="B688355" s="25"/>
      <c r="C688355" s="25"/>
      <c r="D688355" s="31"/>
      <c r="E688355" s="25"/>
      <c r="F688355" s="25"/>
      <c r="G688355" s="25"/>
      <c r="H688355" s="25"/>
    </row>
    <row r="688356" spans="2:8" x14ac:dyDescent="0.2">
      <c r="B688356" s="25"/>
      <c r="C688356" s="25"/>
      <c r="D688356" s="31"/>
      <c r="E688356" s="25"/>
      <c r="F688356" s="25"/>
      <c r="G688356" s="25"/>
      <c r="H688356" s="25"/>
    </row>
    <row r="688357" spans="2:8" x14ac:dyDescent="0.2">
      <c r="B688357" s="25"/>
      <c r="C688357" s="25"/>
      <c r="D688357" s="31"/>
      <c r="E688357" s="25"/>
      <c r="F688357" s="25"/>
      <c r="G688357" s="25"/>
      <c r="H688357" s="25"/>
    </row>
    <row r="688358" spans="2:8" x14ac:dyDescent="0.2">
      <c r="B688358" s="21"/>
      <c r="C688358" s="21"/>
      <c r="D688358" s="31"/>
      <c r="E688358" s="21"/>
      <c r="F688358" s="21"/>
      <c r="G688358" s="21"/>
      <c r="H688358" s="25"/>
    </row>
    <row r="688359" spans="2:8" x14ac:dyDescent="0.2">
      <c r="B688359" s="25"/>
      <c r="C688359" s="25"/>
      <c r="D688359" s="31"/>
      <c r="E688359" s="25"/>
      <c r="F688359" s="25"/>
      <c r="G688359" s="25"/>
      <c r="H688359" s="21"/>
    </row>
    <row r="688360" spans="2:8" x14ac:dyDescent="0.2">
      <c r="B688360" s="25"/>
      <c r="C688360" s="25"/>
      <c r="D688360" s="31"/>
      <c r="E688360" s="25"/>
      <c r="F688360" s="25"/>
      <c r="G688360" s="25"/>
      <c r="H688360" s="25"/>
    </row>
    <row r="688361" spans="2:8" x14ac:dyDescent="0.2">
      <c r="B688361" s="25"/>
      <c r="C688361" s="25"/>
      <c r="D688361" s="31"/>
      <c r="E688361" s="25"/>
      <c r="F688361" s="25"/>
      <c r="G688361" s="25"/>
      <c r="H688361" s="25"/>
    </row>
    <row r="688362" spans="2:8" x14ac:dyDescent="0.2">
      <c r="B688362" s="25"/>
      <c r="C688362" s="25"/>
      <c r="D688362" s="31"/>
      <c r="E688362" s="25"/>
      <c r="F688362" s="25"/>
      <c r="G688362" s="25"/>
      <c r="H688362" s="25"/>
    </row>
    <row r="688363" spans="2:8" x14ac:dyDescent="0.2">
      <c r="B688363" s="25"/>
      <c r="C688363" s="25"/>
      <c r="D688363" s="31"/>
      <c r="E688363" s="25"/>
      <c r="F688363" s="25"/>
      <c r="G688363" s="25"/>
      <c r="H688363" s="25"/>
    </row>
    <row r="688364" spans="2:8" x14ac:dyDescent="0.2">
      <c r="B688364" s="25"/>
      <c r="C688364" s="25"/>
      <c r="D688364" s="31"/>
      <c r="E688364" s="25"/>
      <c r="F688364" s="25"/>
      <c r="G688364" s="25"/>
      <c r="H688364" s="25"/>
    </row>
    <row r="688365" spans="2:8" x14ac:dyDescent="0.2">
      <c r="B688365" s="25"/>
      <c r="C688365" s="25"/>
      <c r="D688365" s="31"/>
      <c r="E688365" s="25"/>
      <c r="F688365" s="25"/>
      <c r="G688365" s="25"/>
      <c r="H688365" s="25"/>
    </row>
    <row r="688366" spans="2:8" x14ac:dyDescent="0.2">
      <c r="B688366" s="25"/>
      <c r="C688366" s="25"/>
      <c r="D688366" s="31"/>
      <c r="E688366" s="25"/>
      <c r="F688366" s="25"/>
      <c r="G688366" s="25"/>
      <c r="H688366" s="25"/>
    </row>
    <row r="688367" spans="2:8" x14ac:dyDescent="0.2">
      <c r="B688367" s="25"/>
      <c r="C688367" s="25"/>
      <c r="D688367" s="31"/>
      <c r="E688367" s="25"/>
      <c r="F688367" s="25"/>
      <c r="G688367" s="25"/>
      <c r="H688367" s="25"/>
    </row>
    <row r="688368" spans="2:8" x14ac:dyDescent="0.2">
      <c r="B688368" s="25"/>
      <c r="C688368" s="25"/>
      <c r="D688368" s="31"/>
      <c r="E688368" s="25"/>
      <c r="F688368" s="25"/>
      <c r="G688368" s="25"/>
      <c r="H688368" s="25"/>
    </row>
    <row r="688369" spans="2:8" x14ac:dyDescent="0.2">
      <c r="B688369" s="25"/>
      <c r="C688369" s="25"/>
      <c r="D688369" s="31"/>
      <c r="E688369" s="25"/>
      <c r="F688369" s="25"/>
      <c r="G688369" s="25"/>
      <c r="H688369" s="25"/>
    </row>
    <row r="688370" spans="2:8" x14ac:dyDescent="0.2">
      <c r="B688370" s="25"/>
      <c r="C688370" s="25"/>
      <c r="D688370" s="31"/>
      <c r="E688370" s="25"/>
      <c r="F688370" s="25"/>
      <c r="G688370" s="25"/>
      <c r="H688370" s="25"/>
    </row>
    <row r="688371" spans="2:8" x14ac:dyDescent="0.2">
      <c r="B688371" s="25"/>
      <c r="C688371" s="25"/>
      <c r="D688371" s="31"/>
      <c r="E688371" s="25"/>
      <c r="F688371" s="25"/>
      <c r="G688371" s="25"/>
      <c r="H688371" s="25"/>
    </row>
    <row r="688372" spans="2:8" x14ac:dyDescent="0.2">
      <c r="B688372" s="25"/>
      <c r="C688372" s="25"/>
      <c r="D688372" s="31"/>
      <c r="E688372" s="25"/>
      <c r="F688372" s="25"/>
      <c r="G688372" s="25"/>
      <c r="H688372" s="25"/>
    </row>
    <row r="688373" spans="2:8" x14ac:dyDescent="0.2">
      <c r="B688373" s="25"/>
      <c r="C688373" s="25"/>
      <c r="D688373" s="31"/>
      <c r="E688373" s="25"/>
      <c r="F688373" s="25"/>
      <c r="G688373" s="25"/>
      <c r="H688373" s="25"/>
    </row>
    <row r="688374" spans="2:8" x14ac:dyDescent="0.2">
      <c r="B688374" s="25"/>
      <c r="C688374" s="25"/>
      <c r="D688374" s="31"/>
      <c r="E688374" s="25"/>
      <c r="F688374" s="25"/>
      <c r="G688374" s="25"/>
      <c r="H688374" s="25"/>
    </row>
    <row r="688375" spans="2:8" x14ac:dyDescent="0.2">
      <c r="B688375" s="25"/>
      <c r="C688375" s="25"/>
      <c r="D688375" s="31"/>
      <c r="E688375" s="25"/>
      <c r="F688375" s="25"/>
      <c r="G688375" s="25"/>
      <c r="H688375" s="25"/>
    </row>
    <row r="688376" spans="2:8" x14ac:dyDescent="0.2">
      <c r="B688376" s="25"/>
      <c r="C688376" s="25"/>
      <c r="D688376" s="31"/>
      <c r="E688376" s="25"/>
      <c r="F688376" s="25"/>
      <c r="G688376" s="25"/>
      <c r="H688376" s="25"/>
    </row>
    <row r="688377" spans="2:8" x14ac:dyDescent="0.2">
      <c r="B688377" s="25"/>
      <c r="C688377" s="25"/>
      <c r="D688377" s="31"/>
      <c r="E688377" s="25"/>
      <c r="F688377" s="25"/>
      <c r="G688377" s="25"/>
      <c r="H688377" s="25"/>
    </row>
    <row r="688378" spans="2:8" x14ac:dyDescent="0.2">
      <c r="B688378" s="25"/>
      <c r="C688378" s="25"/>
      <c r="D688378" s="31"/>
      <c r="E688378" s="25"/>
      <c r="F688378" s="25"/>
      <c r="G688378" s="25"/>
      <c r="H688378" s="25"/>
    </row>
    <row r="688379" spans="2:8" x14ac:dyDescent="0.2">
      <c r="B688379" s="25"/>
      <c r="C688379" s="25"/>
      <c r="D688379" s="31"/>
      <c r="E688379" s="25"/>
      <c r="F688379" s="25"/>
      <c r="G688379" s="25"/>
      <c r="H688379" s="25"/>
    </row>
    <row r="688380" spans="2:8" x14ac:dyDescent="0.2">
      <c r="B688380" s="25"/>
      <c r="C688380" s="25"/>
      <c r="D688380" s="31"/>
      <c r="E688380" s="25"/>
      <c r="F688380" s="25"/>
      <c r="G688380" s="25"/>
      <c r="H688380" s="25"/>
    </row>
    <row r="688381" spans="2:8" x14ac:dyDescent="0.2">
      <c r="B688381" s="25"/>
      <c r="C688381" s="25"/>
      <c r="D688381" s="31"/>
      <c r="E688381" s="25"/>
      <c r="F688381" s="25"/>
      <c r="G688381" s="25"/>
      <c r="H688381" s="25"/>
    </row>
    <row r="688382" spans="2:8" x14ac:dyDescent="0.2">
      <c r="B688382" s="25"/>
      <c r="C688382" s="25"/>
      <c r="D688382" s="31"/>
      <c r="E688382" s="25"/>
      <c r="F688382" s="25"/>
      <c r="G688382" s="25"/>
      <c r="H688382" s="25"/>
    </row>
    <row r="688383" spans="2:8" x14ac:dyDescent="0.2">
      <c r="B688383" s="25"/>
      <c r="C688383" s="25"/>
      <c r="D688383" s="31"/>
      <c r="E688383" s="25"/>
      <c r="F688383" s="25"/>
      <c r="G688383" s="25"/>
      <c r="H688383" s="25"/>
    </row>
    <row r="688384" spans="2:8" x14ac:dyDescent="0.2">
      <c r="B688384" s="25"/>
      <c r="C688384" s="25"/>
      <c r="D688384" s="31"/>
      <c r="E688384" s="25"/>
      <c r="F688384" s="25"/>
      <c r="G688384" s="25"/>
      <c r="H688384" s="25"/>
    </row>
    <row r="688385" spans="2:8" x14ac:dyDescent="0.2">
      <c r="B688385" s="25"/>
      <c r="C688385" s="25"/>
      <c r="D688385" s="31"/>
      <c r="E688385" s="25"/>
      <c r="F688385" s="25"/>
      <c r="G688385" s="25"/>
      <c r="H688385" s="25"/>
    </row>
    <row r="688386" spans="2:8" x14ac:dyDescent="0.2">
      <c r="B688386" s="25"/>
      <c r="C688386" s="25"/>
      <c r="D688386" s="31"/>
      <c r="E688386" s="25"/>
      <c r="F688386" s="25"/>
      <c r="G688386" s="25"/>
      <c r="H688386" s="25"/>
    </row>
    <row r="688387" spans="2:8" x14ac:dyDescent="0.2">
      <c r="B688387" s="25"/>
      <c r="C688387" s="25"/>
      <c r="D688387" s="31"/>
      <c r="E688387" s="25"/>
      <c r="F688387" s="25"/>
      <c r="G688387" s="25"/>
      <c r="H688387" s="25"/>
    </row>
    <row r="688388" spans="2:8" x14ac:dyDescent="0.2">
      <c r="B688388" s="25"/>
      <c r="C688388" s="25"/>
      <c r="D688388" s="31"/>
      <c r="E688388" s="25"/>
      <c r="F688388" s="25"/>
      <c r="G688388" s="25"/>
      <c r="H688388" s="25"/>
    </row>
    <row r="688389" spans="2:8" x14ac:dyDescent="0.2">
      <c r="B688389" s="25"/>
      <c r="C688389" s="25"/>
      <c r="D688389" s="31"/>
      <c r="E688389" s="25"/>
      <c r="F688389" s="25"/>
      <c r="G688389" s="25"/>
      <c r="H688389" s="25"/>
    </row>
    <row r="688390" spans="2:8" x14ac:dyDescent="0.2">
      <c r="B688390" s="25"/>
      <c r="C688390" s="25"/>
      <c r="D688390" s="31"/>
      <c r="E688390" s="25"/>
      <c r="F688390" s="25"/>
      <c r="G688390" s="25"/>
      <c r="H688390" s="25"/>
    </row>
    <row r="688391" spans="2:8" x14ac:dyDescent="0.2">
      <c r="B688391" s="25"/>
      <c r="C688391" s="25"/>
      <c r="D688391" s="31"/>
      <c r="E688391" s="25"/>
      <c r="F688391" s="25"/>
      <c r="G688391" s="25"/>
      <c r="H688391" s="25"/>
    </row>
    <row r="688392" spans="2:8" x14ac:dyDescent="0.2">
      <c r="B688392" s="25"/>
      <c r="C688392" s="25"/>
      <c r="D688392" s="31"/>
      <c r="E688392" s="25"/>
      <c r="F688392" s="25"/>
      <c r="G688392" s="25"/>
      <c r="H688392" s="25"/>
    </row>
    <row r="688393" spans="2:8" x14ac:dyDescent="0.2">
      <c r="B688393" s="25"/>
      <c r="C688393" s="25"/>
      <c r="D688393" s="31"/>
      <c r="E688393" s="25"/>
      <c r="F688393" s="25"/>
      <c r="G688393" s="25"/>
      <c r="H688393" s="25"/>
    </row>
    <row r="688394" spans="2:8" x14ac:dyDescent="0.2">
      <c r="B688394" s="25"/>
      <c r="C688394" s="25"/>
      <c r="D688394" s="31"/>
      <c r="E688394" s="25"/>
      <c r="F688394" s="25"/>
      <c r="G688394" s="25"/>
      <c r="H688394" s="25"/>
    </row>
    <row r="688395" spans="2:8" x14ac:dyDescent="0.2">
      <c r="B688395" s="25"/>
      <c r="C688395" s="25"/>
      <c r="D688395" s="31"/>
      <c r="E688395" s="25"/>
      <c r="F688395" s="25"/>
      <c r="G688395" s="25"/>
      <c r="H688395" s="25"/>
    </row>
    <row r="688396" spans="2:8" x14ac:dyDescent="0.2">
      <c r="B688396" s="25"/>
      <c r="C688396" s="25"/>
      <c r="D688396" s="31"/>
      <c r="E688396" s="25"/>
      <c r="F688396" s="25"/>
      <c r="G688396" s="25"/>
      <c r="H688396" s="25"/>
    </row>
    <row r="688397" spans="2:8" x14ac:dyDescent="0.2">
      <c r="B688397" s="25"/>
      <c r="C688397" s="25"/>
      <c r="D688397" s="31"/>
      <c r="E688397" s="25"/>
      <c r="F688397" s="25"/>
      <c r="G688397" s="25"/>
      <c r="H688397" s="25"/>
    </row>
    <row r="688398" spans="2:8" x14ac:dyDescent="0.2">
      <c r="B688398" s="25"/>
      <c r="C688398" s="25"/>
      <c r="D688398" s="31"/>
      <c r="E688398" s="25"/>
      <c r="F688398" s="25"/>
      <c r="G688398" s="25"/>
      <c r="H688398" s="25"/>
    </row>
    <row r="688399" spans="2:8" x14ac:dyDescent="0.2">
      <c r="B688399" s="25"/>
      <c r="C688399" s="25"/>
      <c r="D688399" s="31"/>
      <c r="E688399" s="25"/>
      <c r="F688399" s="25"/>
      <c r="G688399" s="25"/>
      <c r="H688399" s="25"/>
    </row>
    <row r="688400" spans="2:8" x14ac:dyDescent="0.2">
      <c r="B688400" s="25"/>
      <c r="C688400" s="25"/>
      <c r="D688400" s="31"/>
      <c r="E688400" s="25"/>
      <c r="F688400" s="25"/>
      <c r="G688400" s="25"/>
      <c r="H688400" s="25"/>
    </row>
    <row r="688401" spans="2:8" x14ac:dyDescent="0.2">
      <c r="B688401" s="25"/>
      <c r="C688401" s="25"/>
      <c r="D688401" s="31"/>
      <c r="E688401" s="25"/>
      <c r="F688401" s="25"/>
      <c r="G688401" s="25"/>
      <c r="H688401" s="25"/>
    </row>
    <row r="688402" spans="2:8" x14ac:dyDescent="0.2">
      <c r="B688402" s="25"/>
      <c r="C688402" s="25"/>
      <c r="D688402" s="31"/>
      <c r="E688402" s="25"/>
      <c r="F688402" s="25"/>
      <c r="G688402" s="25"/>
      <c r="H688402" s="25"/>
    </row>
    <row r="688403" spans="2:8" x14ac:dyDescent="0.2">
      <c r="B688403" s="25"/>
      <c r="C688403" s="25"/>
      <c r="D688403" s="31"/>
      <c r="E688403" s="25"/>
      <c r="F688403" s="25"/>
      <c r="G688403" s="25"/>
      <c r="H688403" s="25"/>
    </row>
    <row r="688404" spans="2:8" x14ac:dyDescent="0.2">
      <c r="B688404" s="25"/>
      <c r="C688404" s="25"/>
      <c r="D688404" s="31"/>
      <c r="E688404" s="25"/>
      <c r="F688404" s="25"/>
      <c r="G688404" s="25"/>
      <c r="H688404" s="25"/>
    </row>
    <row r="688405" spans="2:8" x14ac:dyDescent="0.2">
      <c r="B688405" s="25"/>
      <c r="C688405" s="25"/>
      <c r="D688405" s="31"/>
      <c r="E688405" s="25"/>
      <c r="F688405" s="25"/>
      <c r="G688405" s="25"/>
      <c r="H688405" s="25"/>
    </row>
    <row r="688406" spans="2:8" x14ac:dyDescent="0.2">
      <c r="B688406" s="25"/>
      <c r="C688406" s="25"/>
      <c r="D688406" s="31"/>
      <c r="E688406" s="25"/>
      <c r="F688406" s="25"/>
      <c r="G688406" s="25"/>
      <c r="H688406" s="25"/>
    </row>
    <row r="688407" spans="2:8" x14ac:dyDescent="0.2">
      <c r="B688407" s="25"/>
      <c r="C688407" s="25"/>
      <c r="D688407" s="31"/>
      <c r="E688407" s="25"/>
      <c r="F688407" s="25"/>
      <c r="G688407" s="25"/>
      <c r="H688407" s="25"/>
    </row>
    <row r="688408" spans="2:8" x14ac:dyDescent="0.2">
      <c r="B688408" s="25"/>
      <c r="C688408" s="25"/>
      <c r="D688408" s="31"/>
      <c r="E688408" s="25"/>
      <c r="F688408" s="25"/>
      <c r="G688408" s="25"/>
      <c r="H688408" s="25"/>
    </row>
    <row r="688409" spans="2:8" x14ac:dyDescent="0.2">
      <c r="B688409" s="25"/>
      <c r="C688409" s="25"/>
      <c r="D688409" s="31"/>
      <c r="E688409" s="25"/>
      <c r="F688409" s="25"/>
      <c r="G688409" s="25"/>
      <c r="H688409" s="25"/>
    </row>
    <row r="688410" spans="2:8" x14ac:dyDescent="0.2">
      <c r="B688410" s="25"/>
      <c r="C688410" s="25"/>
      <c r="D688410" s="31"/>
      <c r="E688410" s="25"/>
      <c r="F688410" s="25"/>
      <c r="G688410" s="25"/>
      <c r="H688410" s="25"/>
    </row>
    <row r="688411" spans="2:8" x14ac:dyDescent="0.2">
      <c r="B688411" s="25"/>
      <c r="C688411" s="25"/>
      <c r="D688411" s="31"/>
      <c r="E688411" s="25"/>
      <c r="F688411" s="25"/>
      <c r="G688411" s="25"/>
      <c r="H688411" s="25"/>
    </row>
    <row r="688412" spans="2:8" x14ac:dyDescent="0.2">
      <c r="B688412" s="25"/>
      <c r="C688412" s="25"/>
      <c r="D688412" s="31"/>
      <c r="E688412" s="25"/>
      <c r="F688412" s="25"/>
      <c r="G688412" s="25"/>
      <c r="H688412" s="25"/>
    </row>
    <row r="688413" spans="2:8" x14ac:dyDescent="0.2">
      <c r="B688413" s="25"/>
      <c r="C688413" s="25"/>
      <c r="D688413" s="31"/>
      <c r="E688413" s="25"/>
      <c r="F688413" s="25"/>
      <c r="G688413" s="25"/>
      <c r="H688413" s="25"/>
    </row>
    <row r="688414" spans="2:8" x14ac:dyDescent="0.2">
      <c r="B688414" s="25"/>
      <c r="C688414" s="25"/>
      <c r="D688414" s="31"/>
      <c r="E688414" s="25"/>
      <c r="F688414" s="25"/>
      <c r="G688414" s="25"/>
      <c r="H688414" s="25"/>
    </row>
    <row r="688415" spans="2:8" x14ac:dyDescent="0.2">
      <c r="B688415" s="25"/>
      <c r="C688415" s="25"/>
      <c r="D688415" s="31"/>
      <c r="E688415" s="25"/>
      <c r="F688415" s="25"/>
      <c r="G688415" s="25"/>
      <c r="H688415" s="25"/>
    </row>
    <row r="688416" spans="2:8" x14ac:dyDescent="0.2">
      <c r="B688416" s="25"/>
      <c r="C688416" s="25"/>
      <c r="D688416" s="31"/>
      <c r="E688416" s="25"/>
      <c r="F688416" s="25"/>
      <c r="G688416" s="25"/>
      <c r="H688416" s="25"/>
    </row>
    <row r="688417" spans="2:8" x14ac:dyDescent="0.2">
      <c r="B688417" s="25"/>
      <c r="C688417" s="25"/>
      <c r="D688417" s="31"/>
      <c r="E688417" s="25"/>
      <c r="F688417" s="25"/>
      <c r="G688417" s="25"/>
      <c r="H688417" s="25"/>
    </row>
    <row r="688418" spans="2:8" x14ac:dyDescent="0.2">
      <c r="B688418" s="25"/>
      <c r="C688418" s="25"/>
      <c r="D688418" s="31"/>
      <c r="E688418" s="25"/>
      <c r="F688418" s="25"/>
      <c r="G688418" s="25"/>
      <c r="H688418" s="25"/>
    </row>
    <row r="688419" spans="2:8" x14ac:dyDescent="0.2">
      <c r="B688419" s="25"/>
      <c r="C688419" s="25"/>
      <c r="D688419" s="31"/>
      <c r="E688419" s="25"/>
      <c r="F688419" s="25"/>
      <c r="G688419" s="25"/>
      <c r="H688419" s="25"/>
    </row>
    <row r="688420" spans="2:8" x14ac:dyDescent="0.2">
      <c r="B688420" s="25"/>
      <c r="C688420" s="25"/>
      <c r="D688420" s="31"/>
      <c r="E688420" s="25"/>
      <c r="F688420" s="25"/>
      <c r="G688420" s="25"/>
      <c r="H688420" s="25"/>
    </row>
    <row r="688421" spans="2:8" x14ac:dyDescent="0.2">
      <c r="B688421" s="25"/>
      <c r="C688421" s="25"/>
      <c r="D688421" s="31"/>
      <c r="E688421" s="25"/>
      <c r="F688421" s="25"/>
      <c r="G688421" s="25"/>
      <c r="H688421" s="25"/>
    </row>
    <row r="688422" spans="2:8" x14ac:dyDescent="0.2">
      <c r="B688422" s="25"/>
      <c r="C688422" s="25"/>
      <c r="D688422" s="31"/>
      <c r="E688422" s="25"/>
      <c r="F688422" s="25"/>
      <c r="G688422" s="25"/>
      <c r="H688422" s="25"/>
    </row>
    <row r="688423" spans="2:8" x14ac:dyDescent="0.2">
      <c r="B688423" s="25"/>
      <c r="C688423" s="25"/>
      <c r="D688423" s="31"/>
      <c r="E688423" s="25"/>
      <c r="F688423" s="25"/>
      <c r="G688423" s="25"/>
      <c r="H688423" s="25"/>
    </row>
    <row r="688424" spans="2:8" x14ac:dyDescent="0.2">
      <c r="B688424" s="25"/>
      <c r="C688424" s="25"/>
      <c r="D688424" s="31"/>
      <c r="E688424" s="25"/>
      <c r="F688424" s="25"/>
      <c r="G688424" s="25"/>
      <c r="H688424" s="25"/>
    </row>
    <row r="688425" spans="2:8" x14ac:dyDescent="0.2">
      <c r="B688425" s="25"/>
      <c r="C688425" s="25"/>
      <c r="D688425" s="31"/>
      <c r="E688425" s="25"/>
      <c r="F688425" s="25"/>
      <c r="G688425" s="25"/>
      <c r="H688425" s="25"/>
    </row>
    <row r="688426" spans="2:8" x14ac:dyDescent="0.2">
      <c r="B688426" s="25"/>
      <c r="C688426" s="25"/>
      <c r="D688426" s="31"/>
      <c r="E688426" s="25"/>
      <c r="F688426" s="25"/>
      <c r="G688426" s="25"/>
      <c r="H688426" s="25"/>
    </row>
    <row r="688427" spans="2:8" x14ac:dyDescent="0.2">
      <c r="B688427" s="25"/>
      <c r="C688427" s="25"/>
      <c r="D688427" s="31"/>
      <c r="E688427" s="25"/>
      <c r="F688427" s="25"/>
      <c r="G688427" s="25"/>
      <c r="H688427" s="25"/>
    </row>
    <row r="688428" spans="2:8" x14ac:dyDescent="0.2">
      <c r="B688428" s="25"/>
      <c r="C688428" s="25"/>
      <c r="D688428" s="31"/>
      <c r="E688428" s="25"/>
      <c r="F688428" s="25"/>
      <c r="G688428" s="25"/>
      <c r="H688428" s="25"/>
    </row>
    <row r="688429" spans="2:8" x14ac:dyDescent="0.2">
      <c r="B688429" s="25"/>
      <c r="C688429" s="25"/>
      <c r="D688429" s="31"/>
      <c r="E688429" s="25"/>
      <c r="F688429" s="25"/>
      <c r="G688429" s="25"/>
      <c r="H688429" s="25"/>
    </row>
    <row r="688430" spans="2:8" x14ac:dyDescent="0.2">
      <c r="B688430" s="25"/>
      <c r="C688430" s="25"/>
      <c r="D688430" s="31"/>
      <c r="E688430" s="25"/>
      <c r="F688430" s="25"/>
      <c r="G688430" s="25"/>
      <c r="H688430" s="25"/>
    </row>
    <row r="688431" spans="2:8" x14ac:dyDescent="0.2">
      <c r="B688431" s="25"/>
      <c r="C688431" s="25"/>
      <c r="D688431" s="31"/>
      <c r="E688431" s="25"/>
      <c r="F688431" s="25"/>
      <c r="G688431" s="25"/>
      <c r="H688431" s="25"/>
    </row>
    <row r="688432" spans="2:8" x14ac:dyDescent="0.2">
      <c r="B688432" s="25"/>
      <c r="C688432" s="25"/>
      <c r="D688432" s="31"/>
      <c r="E688432" s="25"/>
      <c r="F688432" s="25"/>
      <c r="G688432" s="25"/>
      <c r="H688432" s="25"/>
    </row>
    <row r="688433" spans="2:8" x14ac:dyDescent="0.2">
      <c r="B688433" s="25"/>
      <c r="C688433" s="25"/>
      <c r="D688433" s="31"/>
      <c r="E688433" s="25"/>
      <c r="F688433" s="25"/>
      <c r="G688433" s="25"/>
      <c r="H688433" s="25"/>
    </row>
    <row r="688434" spans="2:8" x14ac:dyDescent="0.2">
      <c r="B688434" s="25"/>
      <c r="C688434" s="25"/>
      <c r="D688434" s="31"/>
      <c r="E688434" s="25"/>
      <c r="F688434" s="25"/>
      <c r="G688434" s="25"/>
      <c r="H688434" s="25"/>
    </row>
    <row r="688435" spans="2:8" x14ac:dyDescent="0.2">
      <c r="B688435" s="25"/>
      <c r="C688435" s="25"/>
      <c r="D688435" s="31"/>
      <c r="E688435" s="25"/>
      <c r="F688435" s="25"/>
      <c r="G688435" s="25"/>
      <c r="H688435" s="25"/>
    </row>
    <row r="688436" spans="2:8" x14ac:dyDescent="0.2">
      <c r="B688436" s="25"/>
      <c r="C688436" s="25"/>
      <c r="D688436" s="31"/>
      <c r="E688436" s="25"/>
      <c r="F688436" s="25"/>
      <c r="G688436" s="25"/>
      <c r="H688436" s="25"/>
    </row>
    <row r="688437" spans="2:8" x14ac:dyDescent="0.2">
      <c r="B688437" s="25"/>
      <c r="C688437" s="25"/>
      <c r="D688437" s="31"/>
      <c r="E688437" s="25"/>
      <c r="F688437" s="25"/>
      <c r="G688437" s="25"/>
      <c r="H688437" s="25"/>
    </row>
    <row r="688438" spans="2:8" x14ac:dyDescent="0.2">
      <c r="B688438" s="25"/>
      <c r="C688438" s="25"/>
      <c r="D688438" s="31"/>
      <c r="E688438" s="25"/>
      <c r="F688438" s="25"/>
      <c r="G688438" s="25"/>
      <c r="H688438" s="25"/>
    </row>
    <row r="688439" spans="2:8" x14ac:dyDescent="0.2">
      <c r="B688439" s="25"/>
      <c r="C688439" s="25"/>
      <c r="D688439" s="31"/>
      <c r="E688439" s="25"/>
      <c r="F688439" s="25"/>
      <c r="G688439" s="25"/>
      <c r="H688439" s="25"/>
    </row>
    <row r="688440" spans="2:8" x14ac:dyDescent="0.2">
      <c r="B688440" s="25"/>
      <c r="C688440" s="25"/>
      <c r="D688440" s="31"/>
      <c r="E688440" s="25"/>
      <c r="F688440" s="25"/>
      <c r="G688440" s="25"/>
      <c r="H688440" s="25"/>
    </row>
    <row r="688441" spans="2:8" x14ac:dyDescent="0.2">
      <c r="B688441" s="25"/>
      <c r="C688441" s="25"/>
      <c r="D688441" s="31"/>
      <c r="E688441" s="25"/>
      <c r="F688441" s="25"/>
      <c r="G688441" s="25"/>
      <c r="H688441" s="25"/>
    </row>
    <row r="688442" spans="2:8" x14ac:dyDescent="0.2">
      <c r="B688442" s="25"/>
      <c r="C688442" s="25"/>
      <c r="D688442" s="31"/>
      <c r="E688442" s="25"/>
      <c r="F688442" s="25"/>
      <c r="G688442" s="25"/>
      <c r="H688442" s="25"/>
    </row>
    <row r="688443" spans="2:8" x14ac:dyDescent="0.2">
      <c r="B688443" s="25"/>
      <c r="C688443" s="25"/>
      <c r="D688443" s="31"/>
      <c r="E688443" s="25"/>
      <c r="F688443" s="25"/>
      <c r="G688443" s="25"/>
      <c r="H688443" s="25"/>
    </row>
    <row r="688444" spans="2:8" x14ac:dyDescent="0.2">
      <c r="B688444" s="25"/>
      <c r="C688444" s="25"/>
      <c r="D688444" s="31"/>
      <c r="E688444" s="25"/>
      <c r="F688444" s="25"/>
      <c r="G688444" s="25"/>
      <c r="H688444" s="25"/>
    </row>
    <row r="688445" spans="2:8" x14ac:dyDescent="0.2">
      <c r="B688445" s="25"/>
      <c r="C688445" s="25"/>
      <c r="D688445" s="31"/>
      <c r="E688445" s="25"/>
      <c r="F688445" s="25"/>
      <c r="G688445" s="25"/>
      <c r="H688445" s="25"/>
    </row>
    <row r="688446" spans="2:8" x14ac:dyDescent="0.2">
      <c r="B688446" s="25"/>
      <c r="C688446" s="25"/>
      <c r="D688446" s="31"/>
      <c r="E688446" s="25"/>
      <c r="F688446" s="25"/>
      <c r="G688446" s="25"/>
      <c r="H688446" s="25"/>
    </row>
    <row r="688447" spans="2:8" x14ac:dyDescent="0.2">
      <c r="B688447" s="25"/>
      <c r="C688447" s="25"/>
      <c r="D688447" s="31"/>
      <c r="E688447" s="25"/>
      <c r="F688447" s="25"/>
      <c r="G688447" s="25"/>
      <c r="H688447" s="25"/>
    </row>
    <row r="688448" spans="2:8" x14ac:dyDescent="0.2">
      <c r="B688448" s="25"/>
      <c r="C688448" s="25"/>
      <c r="D688448" s="31"/>
      <c r="E688448" s="25"/>
      <c r="F688448" s="25"/>
      <c r="G688448" s="25"/>
      <c r="H688448" s="25"/>
    </row>
    <row r="688449" spans="2:8" x14ac:dyDescent="0.2">
      <c r="B688449" s="25"/>
      <c r="C688449" s="25"/>
      <c r="D688449" s="31"/>
      <c r="E688449" s="25"/>
      <c r="F688449" s="25"/>
      <c r="G688449" s="25"/>
      <c r="H688449" s="25"/>
    </row>
    <row r="688450" spans="2:8" x14ac:dyDescent="0.2">
      <c r="B688450" s="25"/>
      <c r="C688450" s="25"/>
      <c r="D688450" s="31"/>
      <c r="E688450" s="25"/>
      <c r="F688450" s="25"/>
      <c r="G688450" s="25"/>
      <c r="H688450" s="25"/>
    </row>
    <row r="688451" spans="2:8" x14ac:dyDescent="0.2">
      <c r="B688451" s="25"/>
      <c r="C688451" s="25"/>
      <c r="D688451" s="31"/>
      <c r="E688451" s="25"/>
      <c r="F688451" s="25"/>
      <c r="G688451" s="25"/>
      <c r="H688451" s="25"/>
    </row>
    <row r="688452" spans="2:8" x14ac:dyDescent="0.2">
      <c r="B688452" s="25"/>
      <c r="C688452" s="25"/>
      <c r="D688452" s="31"/>
      <c r="E688452" s="25"/>
      <c r="F688452" s="25"/>
      <c r="G688452" s="25"/>
      <c r="H688452" s="25"/>
    </row>
    <row r="688453" spans="2:8" x14ac:dyDescent="0.2">
      <c r="B688453" s="25"/>
      <c r="C688453" s="25"/>
      <c r="D688453" s="31"/>
      <c r="E688453" s="25"/>
      <c r="F688453" s="25"/>
      <c r="G688453" s="25"/>
      <c r="H688453" s="25"/>
    </row>
    <row r="688454" spans="2:8" x14ac:dyDescent="0.2">
      <c r="B688454" s="25"/>
      <c r="C688454" s="25"/>
      <c r="D688454" s="31"/>
      <c r="E688454" s="25"/>
      <c r="F688454" s="25"/>
      <c r="G688454" s="25"/>
      <c r="H688454" s="25"/>
    </row>
    <row r="688455" spans="2:8" x14ac:dyDescent="0.2">
      <c r="B688455" s="25"/>
      <c r="C688455" s="25"/>
      <c r="D688455" s="31"/>
      <c r="E688455" s="25"/>
      <c r="F688455" s="25"/>
      <c r="G688455" s="25"/>
      <c r="H688455" s="25"/>
    </row>
    <row r="688456" spans="2:8" x14ac:dyDescent="0.2">
      <c r="B688456" s="25"/>
      <c r="C688456" s="25"/>
      <c r="D688456" s="31"/>
      <c r="E688456" s="25"/>
      <c r="F688456" s="25"/>
      <c r="G688456" s="25"/>
      <c r="H688456" s="25"/>
    </row>
    <row r="688457" spans="2:8" x14ac:dyDescent="0.2">
      <c r="B688457" s="25"/>
      <c r="C688457" s="25"/>
      <c r="D688457" s="31"/>
      <c r="E688457" s="25"/>
      <c r="F688457" s="25"/>
      <c r="G688457" s="25"/>
      <c r="H688457" s="25"/>
    </row>
    <row r="688458" spans="2:8" x14ac:dyDescent="0.2">
      <c r="B688458" s="25"/>
      <c r="C688458" s="25"/>
      <c r="D688458" s="31"/>
      <c r="E688458" s="25"/>
      <c r="F688458" s="25"/>
      <c r="G688458" s="25"/>
      <c r="H688458" s="25"/>
    </row>
    <row r="688459" spans="2:8" x14ac:dyDescent="0.2">
      <c r="B688459" s="25"/>
      <c r="C688459" s="25"/>
      <c r="D688459" s="31"/>
      <c r="E688459" s="25"/>
      <c r="F688459" s="25"/>
      <c r="G688459" s="25"/>
      <c r="H688459" s="25"/>
    </row>
    <row r="688460" spans="2:8" x14ac:dyDescent="0.2">
      <c r="B688460" s="25"/>
      <c r="C688460" s="25"/>
      <c r="D688460" s="31"/>
      <c r="E688460" s="25"/>
      <c r="F688460" s="25"/>
      <c r="G688460" s="25"/>
      <c r="H688460" s="25"/>
    </row>
    <row r="688461" spans="2:8" x14ac:dyDescent="0.2">
      <c r="B688461" s="25"/>
      <c r="C688461" s="25"/>
      <c r="D688461" s="31"/>
      <c r="E688461" s="25"/>
      <c r="F688461" s="25"/>
      <c r="G688461" s="25"/>
      <c r="H688461" s="25"/>
    </row>
    <row r="688462" spans="2:8" x14ac:dyDescent="0.2">
      <c r="B688462" s="25"/>
      <c r="C688462" s="25"/>
      <c r="D688462" s="31"/>
      <c r="E688462" s="25"/>
      <c r="F688462" s="25"/>
      <c r="G688462" s="25"/>
      <c r="H688462" s="25"/>
    </row>
    <row r="688463" spans="2:8" x14ac:dyDescent="0.2">
      <c r="B688463" s="25"/>
      <c r="C688463" s="25"/>
      <c r="D688463" s="31"/>
      <c r="E688463" s="25"/>
      <c r="F688463" s="25"/>
      <c r="G688463" s="25"/>
      <c r="H688463" s="25"/>
    </row>
    <row r="688464" spans="2:8" x14ac:dyDescent="0.2">
      <c r="B688464" s="25"/>
      <c r="C688464" s="25"/>
      <c r="D688464" s="31"/>
      <c r="E688464" s="25"/>
      <c r="F688464" s="25"/>
      <c r="G688464" s="25"/>
      <c r="H688464" s="25"/>
    </row>
    <row r="688465" spans="2:8" x14ac:dyDescent="0.2">
      <c r="B688465" s="25"/>
      <c r="C688465" s="25"/>
      <c r="D688465" s="31"/>
      <c r="E688465" s="25"/>
      <c r="F688465" s="25"/>
      <c r="G688465" s="25"/>
      <c r="H688465" s="25"/>
    </row>
    <row r="688466" spans="2:8" x14ac:dyDescent="0.2">
      <c r="B688466" s="25"/>
      <c r="C688466" s="25"/>
      <c r="D688466" s="31"/>
      <c r="E688466" s="25"/>
      <c r="F688466" s="25"/>
      <c r="G688466" s="25"/>
      <c r="H688466" s="25"/>
    </row>
    <row r="688467" spans="2:8" x14ac:dyDescent="0.2">
      <c r="B688467" s="25"/>
      <c r="C688467" s="25"/>
      <c r="D688467" s="31"/>
      <c r="E688467" s="25"/>
      <c r="F688467" s="25"/>
      <c r="G688467" s="25"/>
      <c r="H688467" s="25"/>
    </row>
    <row r="688468" spans="2:8" x14ac:dyDescent="0.2">
      <c r="B688468" s="25"/>
      <c r="C688468" s="25"/>
      <c r="D688468" s="31"/>
      <c r="E688468" s="25"/>
      <c r="F688468" s="25"/>
      <c r="G688468" s="25"/>
      <c r="H688468" s="25"/>
    </row>
    <row r="688469" spans="2:8" x14ac:dyDescent="0.2">
      <c r="B688469" s="25"/>
      <c r="C688469" s="25"/>
      <c r="D688469" s="31"/>
      <c r="E688469" s="25"/>
      <c r="F688469" s="25"/>
      <c r="G688469" s="25"/>
      <c r="H688469" s="25"/>
    </row>
    <row r="688470" spans="2:8" x14ac:dyDescent="0.2">
      <c r="B688470" s="25"/>
      <c r="C688470" s="25"/>
      <c r="D688470" s="31"/>
      <c r="E688470" s="25"/>
      <c r="F688470" s="25"/>
      <c r="G688470" s="25"/>
      <c r="H688470" s="25"/>
    </row>
    <row r="688471" spans="2:8" x14ac:dyDescent="0.2">
      <c r="B688471" s="25"/>
      <c r="C688471" s="25"/>
      <c r="D688471" s="31"/>
      <c r="E688471" s="25"/>
      <c r="F688471" s="25"/>
      <c r="G688471" s="25"/>
      <c r="H688471" s="25"/>
    </row>
    <row r="688472" spans="2:8" x14ac:dyDescent="0.2">
      <c r="B688472" s="25"/>
      <c r="C688472" s="25"/>
      <c r="D688472" s="31"/>
      <c r="E688472" s="25"/>
      <c r="F688472" s="25"/>
      <c r="G688472" s="25"/>
      <c r="H688472" s="25"/>
    </row>
    <row r="688473" spans="2:8" x14ac:dyDescent="0.2">
      <c r="B688473" s="25"/>
      <c r="C688473" s="25"/>
      <c r="D688473" s="31"/>
      <c r="E688473" s="25"/>
      <c r="F688473" s="25"/>
      <c r="G688473" s="25"/>
      <c r="H688473" s="25"/>
    </row>
    <row r="688474" spans="2:8" x14ac:dyDescent="0.2">
      <c r="B688474" s="25"/>
      <c r="C688474" s="25"/>
      <c r="D688474" s="31"/>
      <c r="E688474" s="25"/>
      <c r="F688474" s="25"/>
      <c r="G688474" s="25"/>
      <c r="H688474" s="25"/>
    </row>
    <row r="688475" spans="2:8" x14ac:dyDescent="0.2">
      <c r="B688475" s="25"/>
      <c r="C688475" s="25"/>
      <c r="D688475" s="31"/>
      <c r="E688475" s="25"/>
      <c r="F688475" s="25"/>
      <c r="G688475" s="25"/>
      <c r="H688475" s="25"/>
    </row>
    <row r="688476" spans="2:8" x14ac:dyDescent="0.2">
      <c r="B688476" s="25"/>
      <c r="C688476" s="25"/>
      <c r="D688476" s="31"/>
      <c r="E688476" s="25"/>
      <c r="F688476" s="25"/>
      <c r="G688476" s="25"/>
      <c r="H688476" s="25"/>
    </row>
    <row r="688477" spans="2:8" x14ac:dyDescent="0.2">
      <c r="B688477" s="25"/>
      <c r="C688477" s="25"/>
      <c r="D688477" s="31"/>
      <c r="E688477" s="25"/>
      <c r="F688477" s="25"/>
      <c r="G688477" s="25"/>
      <c r="H688477" s="25"/>
    </row>
    <row r="688478" spans="2:8" x14ac:dyDescent="0.2">
      <c r="B688478" s="25"/>
      <c r="C688478" s="25"/>
      <c r="D688478" s="31"/>
      <c r="E688478" s="25"/>
      <c r="F688478" s="25"/>
      <c r="G688478" s="25"/>
      <c r="H688478" s="25"/>
    </row>
    <row r="688479" spans="2:8" x14ac:dyDescent="0.2">
      <c r="B688479" s="25"/>
      <c r="C688479" s="25"/>
      <c r="D688479" s="31"/>
      <c r="E688479" s="25"/>
      <c r="F688479" s="25"/>
      <c r="G688479" s="25"/>
      <c r="H688479" s="25"/>
    </row>
    <row r="688480" spans="2:8" x14ac:dyDescent="0.2">
      <c r="B688480" s="25"/>
      <c r="C688480" s="25"/>
      <c r="D688480" s="31"/>
      <c r="E688480" s="25"/>
      <c r="F688480" s="25"/>
      <c r="G688480" s="25"/>
      <c r="H688480" s="25"/>
    </row>
    <row r="688481" spans="2:8" x14ac:dyDescent="0.2">
      <c r="B688481" s="25"/>
      <c r="C688481" s="25"/>
      <c r="D688481" s="31"/>
      <c r="E688481" s="25"/>
      <c r="F688481" s="25"/>
      <c r="G688481" s="25"/>
      <c r="H688481" s="25"/>
    </row>
    <row r="688482" spans="2:8" x14ac:dyDescent="0.2">
      <c r="B688482" s="25"/>
      <c r="C688482" s="25"/>
      <c r="D688482" s="31"/>
      <c r="E688482" s="25"/>
      <c r="F688482" s="25"/>
      <c r="G688482" s="25"/>
      <c r="H688482" s="25"/>
    </row>
    <row r="688483" spans="2:8" x14ac:dyDescent="0.2">
      <c r="B688483" s="25"/>
      <c r="C688483" s="25"/>
      <c r="D688483" s="31"/>
      <c r="E688483" s="25"/>
      <c r="F688483" s="25"/>
      <c r="G688483" s="25"/>
      <c r="H688483" s="25"/>
    </row>
    <row r="688484" spans="2:8" x14ac:dyDescent="0.2">
      <c r="B688484" s="25"/>
      <c r="C688484" s="25"/>
      <c r="D688484" s="31"/>
      <c r="E688484" s="25"/>
      <c r="F688484" s="25"/>
      <c r="G688484" s="25"/>
      <c r="H688484" s="25"/>
    </row>
    <row r="688485" spans="2:8" x14ac:dyDescent="0.2">
      <c r="B688485" s="25"/>
      <c r="C688485" s="25"/>
      <c r="D688485" s="31"/>
      <c r="E688485" s="25"/>
      <c r="F688485" s="25"/>
      <c r="G688485" s="25"/>
      <c r="H688485" s="25"/>
    </row>
    <row r="688486" spans="2:8" x14ac:dyDescent="0.2">
      <c r="B688486" s="25"/>
      <c r="C688486" s="25"/>
      <c r="D688486" s="31"/>
      <c r="E688486" s="25"/>
      <c r="F688486" s="25"/>
      <c r="G688486" s="25"/>
      <c r="H688486" s="25"/>
    </row>
    <row r="688487" spans="2:8" x14ac:dyDescent="0.2">
      <c r="B688487" s="25"/>
      <c r="C688487" s="25"/>
      <c r="D688487" s="31"/>
      <c r="E688487" s="25"/>
      <c r="F688487" s="25"/>
      <c r="G688487" s="25"/>
      <c r="H688487" s="25"/>
    </row>
    <row r="688488" spans="2:8" x14ac:dyDescent="0.2">
      <c r="B688488" s="25"/>
      <c r="C688488" s="25"/>
      <c r="D688488" s="31"/>
      <c r="E688488" s="25"/>
      <c r="F688488" s="25"/>
      <c r="G688488" s="25"/>
      <c r="H688488" s="25"/>
    </row>
    <row r="688489" spans="2:8" x14ac:dyDescent="0.2">
      <c r="B688489" s="25"/>
      <c r="C688489" s="25"/>
      <c r="D688489" s="31"/>
      <c r="E688489" s="25"/>
      <c r="F688489" s="25"/>
      <c r="G688489" s="25"/>
      <c r="H688489" s="25"/>
    </row>
    <row r="688490" spans="2:8" x14ac:dyDescent="0.2">
      <c r="B688490" s="25"/>
      <c r="C688490" s="25"/>
      <c r="D688490" s="31"/>
      <c r="E688490" s="25"/>
      <c r="F688490" s="25"/>
      <c r="G688490" s="25"/>
      <c r="H688490" s="25"/>
    </row>
    <row r="688491" spans="2:8" x14ac:dyDescent="0.2">
      <c r="B688491" s="25"/>
      <c r="C688491" s="25"/>
      <c r="D688491" s="31"/>
      <c r="E688491" s="25"/>
      <c r="F688491" s="25"/>
      <c r="G688491" s="25"/>
      <c r="H688491" s="25"/>
    </row>
    <row r="688492" spans="2:8" x14ac:dyDescent="0.2">
      <c r="B688492" s="25"/>
      <c r="C688492" s="25"/>
      <c r="D688492" s="31"/>
      <c r="E688492" s="25"/>
      <c r="F688492" s="25"/>
      <c r="G688492" s="25"/>
      <c r="H688492" s="25"/>
    </row>
    <row r="688493" spans="2:8" x14ac:dyDescent="0.2">
      <c r="B688493" s="25"/>
      <c r="C688493" s="25"/>
      <c r="D688493" s="31"/>
      <c r="E688493" s="25"/>
      <c r="F688493" s="25"/>
      <c r="G688493" s="25"/>
      <c r="H688493" s="25"/>
    </row>
    <row r="688494" spans="2:8" x14ac:dyDescent="0.2">
      <c r="B688494" s="25"/>
      <c r="C688494" s="25"/>
      <c r="D688494" s="31"/>
      <c r="E688494" s="25"/>
      <c r="F688494" s="25"/>
      <c r="G688494" s="25"/>
      <c r="H688494" s="25"/>
    </row>
    <row r="688495" spans="2:8" x14ac:dyDescent="0.2">
      <c r="B688495" s="25"/>
      <c r="C688495" s="25"/>
      <c r="D688495" s="31"/>
      <c r="E688495" s="25"/>
      <c r="F688495" s="25"/>
      <c r="G688495" s="25"/>
      <c r="H688495" s="25"/>
    </row>
    <row r="688496" spans="2:8" x14ac:dyDescent="0.2">
      <c r="B688496" s="25"/>
      <c r="C688496" s="25"/>
      <c r="D688496" s="31"/>
      <c r="E688496" s="25"/>
      <c r="F688496" s="25"/>
      <c r="G688496" s="25"/>
      <c r="H688496" s="25"/>
    </row>
    <row r="688497" spans="2:8" x14ac:dyDescent="0.2">
      <c r="B688497" s="25"/>
      <c r="C688497" s="25"/>
      <c r="D688497" s="31"/>
      <c r="E688497" s="25"/>
      <c r="F688497" s="25"/>
      <c r="G688497" s="25"/>
      <c r="H688497" s="25"/>
    </row>
    <row r="688498" spans="2:8" x14ac:dyDescent="0.2">
      <c r="B688498" s="25"/>
      <c r="C688498" s="25"/>
      <c r="D688498" s="31"/>
      <c r="E688498" s="25"/>
      <c r="F688498" s="25"/>
      <c r="G688498" s="25"/>
      <c r="H688498" s="25"/>
    </row>
    <row r="688499" spans="2:8" x14ac:dyDescent="0.2">
      <c r="B688499" s="25"/>
      <c r="C688499" s="25"/>
      <c r="D688499" s="31"/>
      <c r="E688499" s="25"/>
      <c r="F688499" s="25"/>
      <c r="G688499" s="25"/>
      <c r="H688499" s="25"/>
    </row>
    <row r="688500" spans="2:8" x14ac:dyDescent="0.2">
      <c r="B688500" s="25"/>
      <c r="C688500" s="25"/>
      <c r="D688500" s="31"/>
      <c r="E688500" s="25"/>
      <c r="F688500" s="25"/>
      <c r="G688500" s="25"/>
      <c r="H688500" s="25"/>
    </row>
    <row r="688501" spans="2:8" x14ac:dyDescent="0.2">
      <c r="B688501" s="25"/>
      <c r="C688501" s="25"/>
      <c r="D688501" s="31"/>
      <c r="E688501" s="25"/>
      <c r="F688501" s="25"/>
      <c r="G688501" s="25"/>
      <c r="H688501" s="25"/>
    </row>
    <row r="688502" spans="2:8" x14ac:dyDescent="0.2">
      <c r="B688502" s="25"/>
      <c r="C688502" s="25"/>
      <c r="D688502" s="31"/>
      <c r="E688502" s="25"/>
      <c r="F688502" s="25"/>
      <c r="G688502" s="25"/>
      <c r="H688502" s="25"/>
    </row>
    <row r="688503" spans="2:8" x14ac:dyDescent="0.2">
      <c r="B688503" s="25"/>
      <c r="C688503" s="25"/>
      <c r="D688503" s="31"/>
      <c r="E688503" s="25"/>
      <c r="F688503" s="25"/>
      <c r="G688503" s="25"/>
      <c r="H688503" s="25"/>
    </row>
    <row r="688504" spans="2:8" x14ac:dyDescent="0.2">
      <c r="B688504" s="25"/>
      <c r="C688504" s="25"/>
      <c r="D688504" s="31"/>
      <c r="E688504" s="25"/>
      <c r="F688504" s="25"/>
      <c r="G688504" s="25"/>
      <c r="H688504" s="25"/>
    </row>
    <row r="688505" spans="2:8" x14ac:dyDescent="0.2">
      <c r="B688505" s="25"/>
      <c r="C688505" s="25"/>
      <c r="D688505" s="31"/>
      <c r="E688505" s="25"/>
      <c r="F688505" s="25"/>
      <c r="G688505" s="25"/>
      <c r="H688505" s="25"/>
    </row>
    <row r="688506" spans="2:8" x14ac:dyDescent="0.2">
      <c r="B688506" s="25"/>
      <c r="C688506" s="25"/>
      <c r="D688506" s="31"/>
      <c r="E688506" s="25"/>
      <c r="F688506" s="25"/>
      <c r="G688506" s="25"/>
      <c r="H688506" s="25"/>
    </row>
    <row r="688507" spans="2:8" x14ac:dyDescent="0.2">
      <c r="B688507" s="25"/>
      <c r="C688507" s="25"/>
      <c r="D688507" s="31"/>
      <c r="E688507" s="25"/>
      <c r="F688507" s="25"/>
      <c r="G688507" s="25"/>
      <c r="H688507" s="25"/>
    </row>
    <row r="688508" spans="2:8" x14ac:dyDescent="0.2">
      <c r="B688508" s="25"/>
      <c r="C688508" s="25"/>
      <c r="D688508" s="31"/>
      <c r="E688508" s="25"/>
      <c r="F688508" s="25"/>
      <c r="G688508" s="25"/>
      <c r="H688508" s="25"/>
    </row>
    <row r="688509" spans="2:8" x14ac:dyDescent="0.2">
      <c r="B688509" s="25"/>
      <c r="C688509" s="25"/>
      <c r="D688509" s="31"/>
      <c r="E688509" s="25"/>
      <c r="F688509" s="25"/>
      <c r="G688509" s="25"/>
      <c r="H688509" s="25"/>
    </row>
    <row r="688510" spans="2:8" x14ac:dyDescent="0.2">
      <c r="B688510" s="25"/>
      <c r="C688510" s="25"/>
      <c r="D688510" s="31"/>
      <c r="E688510" s="25"/>
      <c r="F688510" s="25"/>
      <c r="G688510" s="25"/>
      <c r="H688510" s="25"/>
    </row>
    <row r="688511" spans="2:8" x14ac:dyDescent="0.2">
      <c r="B688511" s="25"/>
      <c r="C688511" s="25"/>
      <c r="D688511" s="31"/>
      <c r="E688511" s="25"/>
      <c r="F688511" s="25"/>
      <c r="G688511" s="25"/>
      <c r="H688511" s="25"/>
    </row>
    <row r="688512" spans="2:8" x14ac:dyDescent="0.2">
      <c r="B688512" s="25"/>
      <c r="C688512" s="25"/>
      <c r="D688512" s="31"/>
      <c r="E688512" s="25"/>
      <c r="F688512" s="25"/>
      <c r="G688512" s="25"/>
      <c r="H688512" s="25"/>
    </row>
    <row r="688513" spans="2:8" x14ac:dyDescent="0.2">
      <c r="B688513" s="25"/>
      <c r="C688513" s="25"/>
      <c r="D688513" s="31"/>
      <c r="E688513" s="25"/>
      <c r="F688513" s="25"/>
      <c r="G688513" s="25"/>
      <c r="H688513" s="25"/>
    </row>
    <row r="688514" spans="2:8" x14ac:dyDescent="0.2">
      <c r="B688514" s="25"/>
      <c r="C688514" s="25"/>
      <c r="D688514" s="31"/>
      <c r="E688514" s="25"/>
      <c r="F688514" s="25"/>
      <c r="G688514" s="25"/>
      <c r="H688514" s="25"/>
    </row>
    <row r="688515" spans="2:8" x14ac:dyDescent="0.2">
      <c r="B688515" s="25"/>
      <c r="C688515" s="25"/>
      <c r="D688515" s="31"/>
      <c r="E688515" s="25"/>
      <c r="F688515" s="25"/>
      <c r="G688515" s="25"/>
      <c r="H688515" s="25"/>
    </row>
    <row r="688516" spans="2:8" x14ac:dyDescent="0.2">
      <c r="B688516" s="25"/>
      <c r="C688516" s="25"/>
      <c r="D688516" s="31"/>
      <c r="E688516" s="25"/>
      <c r="F688516" s="25"/>
      <c r="G688516" s="25"/>
      <c r="H688516" s="25"/>
    </row>
    <row r="688517" spans="2:8" x14ac:dyDescent="0.2">
      <c r="B688517" s="25"/>
      <c r="C688517" s="25"/>
      <c r="D688517" s="31"/>
      <c r="E688517" s="25"/>
      <c r="F688517" s="25"/>
      <c r="G688517" s="25"/>
      <c r="H688517" s="25"/>
    </row>
    <row r="688518" spans="2:8" x14ac:dyDescent="0.2">
      <c r="B688518" s="25"/>
      <c r="C688518" s="25"/>
      <c r="D688518" s="31"/>
      <c r="E688518" s="25"/>
      <c r="F688518" s="25"/>
      <c r="G688518" s="25"/>
      <c r="H688518" s="25"/>
    </row>
    <row r="688519" spans="2:8" x14ac:dyDescent="0.2">
      <c r="B688519" s="25"/>
      <c r="C688519" s="25"/>
      <c r="D688519" s="31"/>
      <c r="E688519" s="25"/>
      <c r="F688519" s="25"/>
      <c r="G688519" s="25"/>
      <c r="H688519" s="25"/>
    </row>
    <row r="688520" spans="2:8" x14ac:dyDescent="0.2">
      <c r="B688520" s="25"/>
      <c r="C688520" s="25"/>
      <c r="D688520" s="31"/>
      <c r="E688520" s="25"/>
      <c r="F688520" s="25"/>
      <c r="G688520" s="25"/>
      <c r="H688520" s="25"/>
    </row>
    <row r="688521" spans="2:8" x14ac:dyDescent="0.2">
      <c r="B688521" s="25"/>
      <c r="C688521" s="25"/>
      <c r="D688521" s="31"/>
      <c r="E688521" s="25"/>
      <c r="F688521" s="25"/>
      <c r="G688521" s="25"/>
      <c r="H688521" s="25"/>
    </row>
    <row r="688522" spans="2:8" x14ac:dyDescent="0.2">
      <c r="B688522" s="25"/>
      <c r="C688522" s="25"/>
      <c r="D688522" s="31"/>
      <c r="E688522" s="25"/>
      <c r="F688522" s="25"/>
      <c r="G688522" s="25"/>
      <c r="H688522" s="25"/>
    </row>
    <row r="688523" spans="2:8" x14ac:dyDescent="0.2">
      <c r="B688523" s="25"/>
      <c r="C688523" s="25"/>
      <c r="D688523" s="31"/>
      <c r="E688523" s="25"/>
      <c r="F688523" s="25"/>
      <c r="G688523" s="25"/>
      <c r="H688523" s="25"/>
    </row>
    <row r="688524" spans="2:8" x14ac:dyDescent="0.2">
      <c r="B688524" s="25"/>
      <c r="C688524" s="25"/>
      <c r="D688524" s="31"/>
      <c r="E688524" s="25"/>
      <c r="F688524" s="25"/>
      <c r="G688524" s="25"/>
      <c r="H688524" s="25"/>
    </row>
    <row r="688525" spans="2:8" x14ac:dyDescent="0.2">
      <c r="B688525" s="25"/>
      <c r="C688525" s="25"/>
      <c r="D688525" s="31"/>
      <c r="E688525" s="25"/>
      <c r="F688525" s="25"/>
      <c r="G688525" s="25"/>
      <c r="H688525" s="25"/>
    </row>
    <row r="688526" spans="2:8" x14ac:dyDescent="0.2">
      <c r="B688526" s="25"/>
      <c r="C688526" s="25"/>
      <c r="D688526" s="31"/>
      <c r="E688526" s="25"/>
      <c r="F688526" s="25"/>
      <c r="G688526" s="25"/>
      <c r="H688526" s="25"/>
    </row>
    <row r="688527" spans="2:8" x14ac:dyDescent="0.2">
      <c r="B688527" s="25"/>
      <c r="C688527" s="25"/>
      <c r="D688527" s="31"/>
      <c r="E688527" s="25"/>
      <c r="F688527" s="25"/>
      <c r="G688527" s="25"/>
      <c r="H688527" s="25"/>
    </row>
    <row r="688528" spans="2:8" x14ac:dyDescent="0.2">
      <c r="B688528" s="25"/>
      <c r="C688528" s="25"/>
      <c r="D688528" s="31"/>
      <c r="E688528" s="25"/>
      <c r="F688528" s="25"/>
      <c r="G688528" s="25"/>
      <c r="H688528" s="25"/>
    </row>
    <row r="688529" spans="2:8" x14ac:dyDescent="0.2">
      <c r="B688529" s="25"/>
      <c r="C688529" s="25"/>
      <c r="D688529" s="31"/>
      <c r="E688529" s="25"/>
      <c r="F688529" s="25"/>
      <c r="G688529" s="25"/>
      <c r="H688529" s="25"/>
    </row>
    <row r="688530" spans="2:8" x14ac:dyDescent="0.2">
      <c r="B688530" s="25"/>
      <c r="C688530" s="25"/>
      <c r="D688530" s="31"/>
      <c r="E688530" s="25"/>
      <c r="F688530" s="25"/>
      <c r="G688530" s="25"/>
      <c r="H688530" s="25"/>
    </row>
    <row r="688531" spans="2:8" x14ac:dyDescent="0.2">
      <c r="B688531" s="25"/>
      <c r="C688531" s="25"/>
      <c r="D688531" s="31"/>
      <c r="E688531" s="25"/>
      <c r="F688531" s="25"/>
      <c r="G688531" s="25"/>
      <c r="H688531" s="25"/>
    </row>
    <row r="688532" spans="2:8" x14ac:dyDescent="0.2">
      <c r="B688532" s="25"/>
      <c r="C688532" s="25"/>
      <c r="D688532" s="31"/>
      <c r="E688532" s="25"/>
      <c r="F688532" s="25"/>
      <c r="G688532" s="25"/>
      <c r="H688532" s="25"/>
    </row>
    <row r="688533" spans="2:8" x14ac:dyDescent="0.2">
      <c r="B688533" s="25"/>
      <c r="C688533" s="25"/>
      <c r="D688533" s="31"/>
      <c r="E688533" s="25"/>
      <c r="F688533" s="25"/>
      <c r="G688533" s="25"/>
      <c r="H688533" s="25"/>
    </row>
    <row r="688534" spans="2:8" x14ac:dyDescent="0.2">
      <c r="B688534" s="25"/>
      <c r="C688534" s="25"/>
      <c r="D688534" s="31"/>
      <c r="E688534" s="25"/>
      <c r="F688534" s="25"/>
      <c r="G688534" s="25"/>
      <c r="H688534" s="25"/>
    </row>
    <row r="688535" spans="2:8" x14ac:dyDescent="0.2">
      <c r="B688535" s="25"/>
      <c r="C688535" s="25"/>
      <c r="D688535" s="31"/>
      <c r="E688535" s="25"/>
      <c r="F688535" s="25"/>
      <c r="G688535" s="25"/>
      <c r="H688535" s="25"/>
    </row>
    <row r="688536" spans="2:8" x14ac:dyDescent="0.2">
      <c r="B688536" s="25"/>
      <c r="C688536" s="25"/>
      <c r="D688536" s="31"/>
      <c r="E688536" s="25"/>
      <c r="F688536" s="25"/>
      <c r="G688536" s="25"/>
      <c r="H688536" s="25"/>
    </row>
    <row r="688537" spans="2:8" x14ac:dyDescent="0.2">
      <c r="B688537" s="25"/>
      <c r="C688537" s="25"/>
      <c r="D688537" s="31"/>
      <c r="E688537" s="25"/>
      <c r="F688537" s="25"/>
      <c r="G688537" s="25"/>
      <c r="H688537" s="25"/>
    </row>
    <row r="688538" spans="2:8" x14ac:dyDescent="0.2">
      <c r="B688538" s="25"/>
      <c r="C688538" s="25"/>
      <c r="D688538" s="31"/>
      <c r="E688538" s="25"/>
      <c r="F688538" s="25"/>
      <c r="G688538" s="25"/>
      <c r="H688538" s="25"/>
    </row>
    <row r="688539" spans="2:8" x14ac:dyDescent="0.2">
      <c r="B688539" s="25"/>
      <c r="C688539" s="25"/>
      <c r="D688539" s="31"/>
      <c r="E688539" s="25"/>
      <c r="F688539" s="25"/>
      <c r="G688539" s="25"/>
      <c r="H688539" s="25"/>
    </row>
    <row r="688540" spans="2:8" x14ac:dyDescent="0.2">
      <c r="B688540" s="25"/>
      <c r="C688540" s="25"/>
      <c r="D688540" s="31"/>
      <c r="E688540" s="25"/>
      <c r="F688540" s="25"/>
      <c r="G688540" s="25"/>
      <c r="H688540" s="25"/>
    </row>
    <row r="688541" spans="2:8" x14ac:dyDescent="0.2">
      <c r="B688541" s="25"/>
      <c r="C688541" s="25"/>
      <c r="D688541" s="31"/>
      <c r="E688541" s="25"/>
      <c r="F688541" s="25"/>
      <c r="G688541" s="25"/>
      <c r="H688541" s="25"/>
    </row>
    <row r="688542" spans="2:8" x14ac:dyDescent="0.2">
      <c r="B688542" s="25"/>
      <c r="C688542" s="25"/>
      <c r="D688542" s="31"/>
      <c r="E688542" s="25"/>
      <c r="F688542" s="25"/>
      <c r="G688542" s="25"/>
      <c r="H688542" s="25"/>
    </row>
    <row r="688543" spans="2:8" x14ac:dyDescent="0.2">
      <c r="B688543" s="25"/>
      <c r="C688543" s="25"/>
      <c r="D688543" s="31"/>
      <c r="E688543" s="25"/>
      <c r="F688543" s="25"/>
      <c r="G688543" s="25"/>
      <c r="H688543" s="25"/>
    </row>
    <row r="688544" spans="2:8" x14ac:dyDescent="0.2">
      <c r="B688544" s="25"/>
      <c r="C688544" s="25"/>
      <c r="D688544" s="31"/>
      <c r="E688544" s="25"/>
      <c r="F688544" s="25"/>
      <c r="G688544" s="25"/>
      <c r="H688544" s="25"/>
    </row>
    <row r="688545" spans="2:8" x14ac:dyDescent="0.2">
      <c r="B688545" s="25"/>
      <c r="C688545" s="25"/>
      <c r="D688545" s="31"/>
      <c r="E688545" s="25"/>
      <c r="F688545" s="25"/>
      <c r="G688545" s="25"/>
      <c r="H688545" s="25"/>
    </row>
    <row r="688546" spans="2:8" x14ac:dyDescent="0.2">
      <c r="B688546" s="25"/>
      <c r="C688546" s="25"/>
      <c r="D688546" s="31"/>
      <c r="E688546" s="25"/>
      <c r="F688546" s="25"/>
      <c r="G688546" s="25"/>
      <c r="H688546" s="25"/>
    </row>
    <row r="688547" spans="2:8" x14ac:dyDescent="0.2">
      <c r="B688547" s="25"/>
      <c r="C688547" s="25"/>
      <c r="D688547" s="31"/>
      <c r="E688547" s="25"/>
      <c r="F688547" s="25"/>
      <c r="G688547" s="25"/>
      <c r="H688547" s="25"/>
    </row>
    <row r="688548" spans="2:8" x14ac:dyDescent="0.2">
      <c r="B688548" s="25"/>
      <c r="C688548" s="25"/>
      <c r="D688548" s="31"/>
      <c r="E688548" s="25"/>
      <c r="F688548" s="25"/>
      <c r="G688548" s="25"/>
      <c r="H688548" s="25"/>
    </row>
    <row r="688549" spans="2:8" x14ac:dyDescent="0.2">
      <c r="B688549" s="25"/>
      <c r="C688549" s="25"/>
      <c r="D688549" s="31"/>
      <c r="E688549" s="25"/>
      <c r="F688549" s="25"/>
      <c r="G688549" s="25"/>
      <c r="H688549" s="25"/>
    </row>
    <row r="688550" spans="2:8" x14ac:dyDescent="0.2">
      <c r="B688550" s="25"/>
      <c r="C688550" s="25"/>
      <c r="D688550" s="31"/>
      <c r="E688550" s="25"/>
      <c r="F688550" s="25"/>
      <c r="G688550" s="25"/>
      <c r="H688550" s="25"/>
    </row>
    <row r="688551" spans="2:8" x14ac:dyDescent="0.2">
      <c r="B688551" s="25"/>
      <c r="C688551" s="25"/>
      <c r="D688551" s="31"/>
      <c r="E688551" s="25"/>
      <c r="F688551" s="25"/>
      <c r="G688551" s="25"/>
      <c r="H688551" s="25"/>
    </row>
    <row r="688552" spans="2:8" x14ac:dyDescent="0.2">
      <c r="B688552" s="25"/>
      <c r="C688552" s="25"/>
      <c r="D688552" s="31"/>
      <c r="E688552" s="25"/>
      <c r="F688552" s="25"/>
      <c r="G688552" s="25"/>
      <c r="H688552" s="25"/>
    </row>
    <row r="688553" spans="2:8" x14ac:dyDescent="0.2">
      <c r="B688553" s="25"/>
      <c r="C688553" s="25"/>
      <c r="D688553" s="31"/>
      <c r="E688553" s="25"/>
      <c r="F688553" s="25"/>
      <c r="G688553" s="25"/>
      <c r="H688553" s="25"/>
    </row>
    <row r="688554" spans="2:8" x14ac:dyDescent="0.2">
      <c r="B688554" s="25"/>
      <c r="C688554" s="25"/>
      <c r="D688554" s="31"/>
      <c r="E688554" s="25"/>
      <c r="F688554" s="25"/>
      <c r="G688554" s="25"/>
      <c r="H688554" s="25"/>
    </row>
    <row r="688555" spans="2:8" x14ac:dyDescent="0.2">
      <c r="B688555" s="25"/>
      <c r="C688555" s="25"/>
      <c r="D688555" s="31"/>
      <c r="E688555" s="25"/>
      <c r="F688555" s="25"/>
      <c r="G688555" s="25"/>
      <c r="H688555" s="25"/>
    </row>
    <row r="688556" spans="2:8" x14ac:dyDescent="0.2">
      <c r="B688556" s="25"/>
      <c r="C688556" s="25"/>
      <c r="D688556" s="31"/>
      <c r="E688556" s="25"/>
      <c r="F688556" s="25"/>
      <c r="G688556" s="25"/>
      <c r="H688556" s="25"/>
    </row>
    <row r="688557" spans="2:8" x14ac:dyDescent="0.2">
      <c r="B688557" s="25"/>
      <c r="C688557" s="25"/>
      <c r="D688557" s="31"/>
      <c r="E688557" s="25"/>
      <c r="F688557" s="25"/>
      <c r="G688557" s="25"/>
      <c r="H688557" s="25"/>
    </row>
    <row r="688558" spans="2:8" x14ac:dyDescent="0.2">
      <c r="B688558" s="25"/>
      <c r="C688558" s="25"/>
      <c r="D688558" s="31"/>
      <c r="E688558" s="25"/>
      <c r="F688558" s="25"/>
      <c r="G688558" s="25"/>
      <c r="H688558" s="25"/>
    </row>
    <row r="688559" spans="2:8" x14ac:dyDescent="0.2">
      <c r="B688559" s="25"/>
      <c r="C688559" s="25"/>
      <c r="D688559" s="31"/>
      <c r="E688559" s="25"/>
      <c r="F688559" s="25"/>
      <c r="G688559" s="25"/>
      <c r="H688559" s="25"/>
    </row>
    <row r="688560" spans="2:8" x14ac:dyDescent="0.2">
      <c r="B688560" s="25"/>
      <c r="C688560" s="25"/>
      <c r="D688560" s="31"/>
      <c r="E688560" s="25"/>
      <c r="F688560" s="25"/>
      <c r="G688560" s="25"/>
      <c r="H688560" s="25"/>
    </row>
    <row r="688561" spans="2:8" x14ac:dyDescent="0.2">
      <c r="B688561" s="25"/>
      <c r="C688561" s="25"/>
      <c r="D688561" s="31"/>
      <c r="E688561" s="25"/>
      <c r="F688561" s="25"/>
      <c r="G688561" s="25"/>
      <c r="H688561" s="25"/>
    </row>
    <row r="688562" spans="2:8" x14ac:dyDescent="0.2">
      <c r="B688562" s="25"/>
      <c r="C688562" s="25"/>
      <c r="D688562" s="31"/>
      <c r="E688562" s="25"/>
      <c r="F688562" s="25"/>
      <c r="G688562" s="25"/>
      <c r="H688562" s="25"/>
    </row>
    <row r="688563" spans="2:8" x14ac:dyDescent="0.2">
      <c r="B688563" s="25"/>
      <c r="C688563" s="25"/>
      <c r="D688563" s="31"/>
      <c r="E688563" s="25"/>
      <c r="F688563" s="25"/>
      <c r="G688563" s="25"/>
      <c r="H688563" s="25"/>
    </row>
    <row r="688564" spans="2:8" x14ac:dyDescent="0.2">
      <c r="B688564" s="25"/>
      <c r="C688564" s="25"/>
      <c r="D688564" s="31"/>
      <c r="E688564" s="25"/>
      <c r="F688564" s="25"/>
      <c r="G688564" s="25"/>
      <c r="H688564" s="25"/>
    </row>
    <row r="688565" spans="2:8" x14ac:dyDescent="0.2">
      <c r="B688565" s="25"/>
      <c r="C688565" s="25"/>
      <c r="D688565" s="31"/>
      <c r="E688565" s="25"/>
      <c r="F688565" s="25"/>
      <c r="G688565" s="25"/>
      <c r="H688565" s="25"/>
    </row>
    <row r="688566" spans="2:8" x14ac:dyDescent="0.2">
      <c r="B688566" s="25"/>
      <c r="C688566" s="25"/>
      <c r="D688566" s="31"/>
      <c r="E688566" s="25"/>
      <c r="F688566" s="25"/>
      <c r="G688566" s="25"/>
      <c r="H688566" s="25"/>
    </row>
    <row r="688567" spans="2:8" x14ac:dyDescent="0.2">
      <c r="B688567" s="25"/>
      <c r="C688567" s="25"/>
      <c r="D688567" s="31"/>
      <c r="E688567" s="25"/>
      <c r="F688567" s="25"/>
      <c r="G688567" s="25"/>
      <c r="H688567" s="25"/>
    </row>
    <row r="688568" spans="2:8" x14ac:dyDescent="0.2">
      <c r="B688568" s="25"/>
      <c r="C688568" s="25"/>
      <c r="D688568" s="31"/>
      <c r="E688568" s="25"/>
      <c r="F688568" s="25"/>
      <c r="G688568" s="25"/>
      <c r="H688568" s="25"/>
    </row>
    <row r="688569" spans="2:8" x14ac:dyDescent="0.2">
      <c r="B688569" s="25"/>
      <c r="C688569" s="25"/>
      <c r="D688569" s="31"/>
      <c r="E688569" s="25"/>
      <c r="F688569" s="25"/>
      <c r="G688569" s="25"/>
      <c r="H688569" s="25"/>
    </row>
    <row r="688570" spans="2:8" x14ac:dyDescent="0.2">
      <c r="B688570" s="25"/>
      <c r="C688570" s="25"/>
      <c r="D688570" s="31"/>
      <c r="E688570" s="25"/>
      <c r="F688570" s="25"/>
      <c r="G688570" s="25"/>
      <c r="H688570" s="25"/>
    </row>
    <row r="688571" spans="2:8" x14ac:dyDescent="0.2">
      <c r="B688571" s="25"/>
      <c r="C688571" s="25"/>
      <c r="D688571" s="31"/>
      <c r="E688571" s="25"/>
      <c r="F688571" s="25"/>
      <c r="G688571" s="25"/>
      <c r="H688571" s="25"/>
    </row>
    <row r="688572" spans="2:8" x14ac:dyDescent="0.2">
      <c r="B688572" s="25"/>
      <c r="C688572" s="25"/>
      <c r="D688572" s="31"/>
      <c r="E688572" s="25"/>
      <c r="F688572" s="25"/>
      <c r="G688572" s="25"/>
      <c r="H688572" s="25"/>
    </row>
    <row r="688573" spans="2:8" x14ac:dyDescent="0.2">
      <c r="B688573" s="25"/>
      <c r="C688573" s="25"/>
      <c r="D688573" s="31"/>
      <c r="E688573" s="25"/>
      <c r="F688573" s="25"/>
      <c r="G688573" s="25"/>
      <c r="H688573" s="25"/>
    </row>
    <row r="688574" spans="2:8" x14ac:dyDescent="0.2">
      <c r="B688574" s="25"/>
      <c r="C688574" s="25"/>
      <c r="D688574" s="31"/>
      <c r="E688574" s="25"/>
      <c r="F688574" s="25"/>
      <c r="G688574" s="25"/>
      <c r="H688574" s="25"/>
    </row>
    <row r="688575" spans="2:8" x14ac:dyDescent="0.2">
      <c r="B688575" s="25"/>
      <c r="C688575" s="25"/>
      <c r="D688575" s="31"/>
      <c r="E688575" s="25"/>
      <c r="F688575" s="25"/>
      <c r="G688575" s="25"/>
      <c r="H688575" s="25"/>
    </row>
    <row r="688576" spans="2:8" x14ac:dyDescent="0.2">
      <c r="B688576" s="25"/>
      <c r="C688576" s="25"/>
      <c r="D688576" s="31"/>
      <c r="E688576" s="25"/>
      <c r="F688576" s="25"/>
      <c r="G688576" s="25"/>
      <c r="H688576" s="25"/>
    </row>
    <row r="688577" spans="2:8" x14ac:dyDescent="0.2">
      <c r="B688577" s="25"/>
      <c r="C688577" s="25"/>
      <c r="D688577" s="31"/>
      <c r="E688577" s="25"/>
      <c r="F688577" s="25"/>
      <c r="G688577" s="25"/>
      <c r="H688577" s="25"/>
    </row>
    <row r="688578" spans="2:8" x14ac:dyDescent="0.2">
      <c r="B688578" s="25"/>
      <c r="C688578" s="25"/>
      <c r="D688578" s="31"/>
      <c r="E688578" s="25"/>
      <c r="F688578" s="25"/>
      <c r="G688578" s="25"/>
      <c r="H688578" s="25"/>
    </row>
    <row r="688579" spans="2:8" x14ac:dyDescent="0.2">
      <c r="B688579" s="25"/>
      <c r="C688579" s="25"/>
      <c r="D688579" s="31"/>
      <c r="E688579" s="25"/>
      <c r="F688579" s="25"/>
      <c r="G688579" s="25"/>
      <c r="H688579" s="25"/>
    </row>
    <row r="688580" spans="2:8" x14ac:dyDescent="0.2">
      <c r="B688580" s="25"/>
      <c r="C688580" s="25"/>
      <c r="D688580" s="31"/>
      <c r="E688580" s="25"/>
      <c r="F688580" s="25"/>
      <c r="G688580" s="25"/>
      <c r="H688580" s="25"/>
    </row>
    <row r="688581" spans="2:8" x14ac:dyDescent="0.2">
      <c r="B688581" s="25"/>
      <c r="C688581" s="25"/>
      <c r="D688581" s="31"/>
      <c r="E688581" s="25"/>
      <c r="F688581" s="25"/>
      <c r="G688581" s="25"/>
      <c r="H688581" s="25"/>
    </row>
    <row r="688582" spans="2:8" x14ac:dyDescent="0.2">
      <c r="B688582" s="25"/>
      <c r="C688582" s="25"/>
      <c r="D688582" s="31"/>
      <c r="E688582" s="25"/>
      <c r="F688582" s="25"/>
      <c r="G688582" s="25"/>
      <c r="H688582" s="25"/>
    </row>
    <row r="688583" spans="2:8" x14ac:dyDescent="0.2">
      <c r="B688583" s="25"/>
      <c r="C688583" s="25"/>
      <c r="D688583" s="31"/>
      <c r="E688583" s="25"/>
      <c r="F688583" s="25"/>
      <c r="G688583" s="25"/>
      <c r="H688583" s="25"/>
    </row>
    <row r="688584" spans="2:8" x14ac:dyDescent="0.2">
      <c r="B688584" s="25"/>
      <c r="C688584" s="25"/>
      <c r="D688584" s="31"/>
      <c r="E688584" s="25"/>
      <c r="F688584" s="25"/>
      <c r="G688584" s="25"/>
      <c r="H688584" s="25"/>
    </row>
    <row r="688585" spans="2:8" x14ac:dyDescent="0.2">
      <c r="B688585" s="25"/>
      <c r="C688585" s="25"/>
      <c r="D688585" s="31"/>
      <c r="E688585" s="25"/>
      <c r="F688585" s="25"/>
      <c r="G688585" s="25"/>
      <c r="H688585" s="25"/>
    </row>
    <row r="688586" spans="2:8" x14ac:dyDescent="0.2">
      <c r="B688586" s="25"/>
      <c r="C688586" s="25"/>
      <c r="D688586" s="31"/>
      <c r="E688586" s="25"/>
      <c r="F688586" s="25"/>
      <c r="G688586" s="25"/>
      <c r="H688586" s="25"/>
    </row>
    <row r="688587" spans="2:8" x14ac:dyDescent="0.2">
      <c r="B688587" s="25"/>
      <c r="C688587" s="25"/>
      <c r="D688587" s="31"/>
      <c r="E688587" s="25"/>
      <c r="F688587" s="25"/>
      <c r="G688587" s="25"/>
      <c r="H688587" s="25"/>
    </row>
    <row r="688588" spans="2:8" x14ac:dyDescent="0.2">
      <c r="B688588" s="25"/>
      <c r="C688588" s="25"/>
      <c r="D688588" s="31"/>
      <c r="E688588" s="25"/>
      <c r="F688588" s="25"/>
      <c r="G688588" s="25"/>
      <c r="H688588" s="25"/>
    </row>
    <row r="688589" spans="2:8" x14ac:dyDescent="0.2">
      <c r="B688589" s="25"/>
      <c r="C688589" s="25"/>
      <c r="D688589" s="31"/>
      <c r="E688589" s="25"/>
      <c r="F688589" s="25"/>
      <c r="G688589" s="25"/>
      <c r="H688589" s="25"/>
    </row>
    <row r="688590" spans="2:8" x14ac:dyDescent="0.2">
      <c r="B688590" s="25"/>
      <c r="C688590" s="25"/>
      <c r="D688590" s="31"/>
      <c r="E688590" s="25"/>
      <c r="F688590" s="25"/>
      <c r="G688590" s="25"/>
      <c r="H688590" s="25"/>
    </row>
    <row r="688591" spans="2:8" x14ac:dyDescent="0.2">
      <c r="B688591" s="25"/>
      <c r="C688591" s="25"/>
      <c r="D688591" s="31"/>
      <c r="E688591" s="25"/>
      <c r="F688591" s="25"/>
      <c r="G688591" s="25"/>
      <c r="H688591" s="25"/>
    </row>
    <row r="688592" spans="2:8" x14ac:dyDescent="0.2">
      <c r="B688592" s="25"/>
      <c r="C688592" s="25"/>
      <c r="D688592" s="31"/>
      <c r="E688592" s="25"/>
      <c r="F688592" s="25"/>
      <c r="G688592" s="25"/>
      <c r="H688592" s="25"/>
    </row>
    <row r="688593" spans="2:8" x14ac:dyDescent="0.2">
      <c r="B688593" s="25"/>
      <c r="C688593" s="25"/>
      <c r="D688593" s="31"/>
      <c r="E688593" s="25"/>
      <c r="F688593" s="25"/>
      <c r="G688593" s="25"/>
      <c r="H688593" s="25"/>
    </row>
    <row r="688594" spans="2:8" x14ac:dyDescent="0.2">
      <c r="B688594" s="25"/>
      <c r="C688594" s="25"/>
      <c r="D688594" s="31"/>
      <c r="E688594" s="25"/>
      <c r="F688594" s="25"/>
      <c r="G688594" s="25"/>
      <c r="H688594" s="25"/>
    </row>
    <row r="688595" spans="2:8" x14ac:dyDescent="0.2">
      <c r="B688595" s="25"/>
      <c r="C688595" s="25"/>
      <c r="D688595" s="31"/>
      <c r="E688595" s="25"/>
      <c r="F688595" s="25"/>
      <c r="G688595" s="25"/>
      <c r="H688595" s="25"/>
    </row>
    <row r="688596" spans="2:8" x14ac:dyDescent="0.2">
      <c r="B688596" s="25"/>
      <c r="C688596" s="25"/>
      <c r="D688596" s="31"/>
      <c r="E688596" s="25"/>
      <c r="F688596" s="25"/>
      <c r="G688596" s="25"/>
      <c r="H688596" s="25"/>
    </row>
    <row r="688597" spans="2:8" x14ac:dyDescent="0.2">
      <c r="B688597" s="25"/>
      <c r="C688597" s="25"/>
      <c r="D688597" s="31"/>
      <c r="E688597" s="25"/>
      <c r="F688597" s="25"/>
      <c r="G688597" s="25"/>
      <c r="H688597" s="25"/>
    </row>
    <row r="688598" spans="2:8" x14ac:dyDescent="0.2">
      <c r="B688598" s="25"/>
      <c r="C688598" s="25"/>
      <c r="D688598" s="31"/>
      <c r="E688598" s="25"/>
      <c r="F688598" s="25"/>
      <c r="G688598" s="25"/>
      <c r="H688598" s="25"/>
    </row>
    <row r="688599" spans="2:8" x14ac:dyDescent="0.2">
      <c r="B688599" s="25"/>
      <c r="C688599" s="25"/>
      <c r="D688599" s="31"/>
      <c r="E688599" s="25"/>
      <c r="F688599" s="25"/>
      <c r="G688599" s="25"/>
      <c r="H688599" s="25"/>
    </row>
    <row r="688600" spans="2:8" x14ac:dyDescent="0.2">
      <c r="B688600" s="25"/>
      <c r="C688600" s="25"/>
      <c r="D688600" s="31"/>
      <c r="E688600" s="25"/>
      <c r="F688600" s="25"/>
      <c r="G688600" s="25"/>
      <c r="H688600" s="25"/>
    </row>
    <row r="688601" spans="2:8" x14ac:dyDescent="0.2">
      <c r="B688601" s="25"/>
      <c r="C688601" s="25"/>
      <c r="D688601" s="31"/>
      <c r="E688601" s="25"/>
      <c r="F688601" s="25"/>
      <c r="G688601" s="25"/>
      <c r="H688601" s="25"/>
    </row>
    <row r="688602" spans="2:8" x14ac:dyDescent="0.2">
      <c r="B688602" s="25"/>
      <c r="C688602" s="25"/>
      <c r="D688602" s="31"/>
      <c r="E688602" s="25"/>
      <c r="F688602" s="25"/>
      <c r="G688602" s="25"/>
      <c r="H688602" s="25"/>
    </row>
    <row r="688603" spans="2:8" x14ac:dyDescent="0.2">
      <c r="B688603" s="25"/>
      <c r="C688603" s="25"/>
      <c r="D688603" s="31"/>
      <c r="E688603" s="25"/>
      <c r="F688603" s="25"/>
      <c r="G688603" s="25"/>
      <c r="H688603" s="25"/>
    </row>
    <row r="688604" spans="2:8" x14ac:dyDescent="0.2">
      <c r="B688604" s="25"/>
      <c r="C688604" s="25"/>
      <c r="D688604" s="31"/>
      <c r="E688604" s="25"/>
      <c r="F688604" s="25"/>
      <c r="G688604" s="25"/>
      <c r="H688604" s="25"/>
    </row>
    <row r="688605" spans="2:8" x14ac:dyDescent="0.2">
      <c r="B688605" s="25"/>
      <c r="C688605" s="25"/>
      <c r="D688605" s="31"/>
      <c r="E688605" s="25"/>
      <c r="F688605" s="25"/>
      <c r="G688605" s="25"/>
      <c r="H688605" s="25"/>
    </row>
    <row r="688606" spans="2:8" x14ac:dyDescent="0.2">
      <c r="B688606" s="25"/>
      <c r="C688606" s="25"/>
      <c r="D688606" s="31"/>
      <c r="E688606" s="25"/>
      <c r="F688606" s="25"/>
      <c r="G688606" s="25"/>
      <c r="H688606" s="25"/>
    </row>
    <row r="688607" spans="2:8" x14ac:dyDescent="0.2">
      <c r="B688607" s="25"/>
      <c r="C688607" s="25"/>
      <c r="D688607" s="31"/>
      <c r="E688607" s="25"/>
      <c r="F688607" s="25"/>
      <c r="G688607" s="25"/>
      <c r="H688607" s="25"/>
    </row>
    <row r="688608" spans="2:8" x14ac:dyDescent="0.2">
      <c r="B688608" s="25"/>
      <c r="C688608" s="25"/>
      <c r="D688608" s="31"/>
      <c r="E688608" s="25"/>
      <c r="F688608" s="25"/>
      <c r="G688608" s="25"/>
      <c r="H688608" s="25"/>
    </row>
    <row r="688609" spans="2:8" x14ac:dyDescent="0.2">
      <c r="B688609" s="25"/>
      <c r="C688609" s="25"/>
      <c r="D688609" s="31"/>
      <c r="E688609" s="25"/>
      <c r="F688609" s="25"/>
      <c r="G688609" s="25"/>
      <c r="H688609" s="25"/>
    </row>
    <row r="688610" spans="2:8" x14ac:dyDescent="0.2">
      <c r="B688610" s="25"/>
      <c r="C688610" s="25"/>
      <c r="D688610" s="31"/>
      <c r="E688610" s="25"/>
      <c r="F688610" s="25"/>
      <c r="G688610" s="25"/>
      <c r="H688610" s="25"/>
    </row>
    <row r="688611" spans="2:8" x14ac:dyDescent="0.2">
      <c r="B688611" s="25"/>
      <c r="C688611" s="25"/>
      <c r="D688611" s="31"/>
      <c r="E688611" s="25"/>
      <c r="F688611" s="25"/>
      <c r="G688611" s="25"/>
      <c r="H688611" s="25"/>
    </row>
    <row r="688612" spans="2:8" x14ac:dyDescent="0.2">
      <c r="B688612" s="25"/>
      <c r="C688612" s="25"/>
      <c r="D688612" s="31"/>
      <c r="E688612" s="25"/>
      <c r="F688612" s="25"/>
      <c r="G688612" s="25"/>
      <c r="H688612" s="25"/>
    </row>
    <row r="688613" spans="2:8" x14ac:dyDescent="0.2">
      <c r="B688613" s="25"/>
      <c r="C688613" s="25"/>
      <c r="D688613" s="31"/>
      <c r="E688613" s="25"/>
      <c r="F688613" s="25"/>
      <c r="G688613" s="25"/>
      <c r="H688613" s="25"/>
    </row>
    <row r="688614" spans="2:8" x14ac:dyDescent="0.2">
      <c r="B688614" s="25"/>
      <c r="C688614" s="25"/>
      <c r="D688614" s="31"/>
      <c r="E688614" s="25"/>
      <c r="F688614" s="25"/>
      <c r="G688614" s="25"/>
      <c r="H688614" s="25"/>
    </row>
    <row r="688615" spans="2:8" x14ac:dyDescent="0.2">
      <c r="B688615" s="25"/>
      <c r="C688615" s="25"/>
      <c r="D688615" s="31"/>
      <c r="E688615" s="25"/>
      <c r="F688615" s="25"/>
      <c r="G688615" s="25"/>
      <c r="H688615" s="25"/>
    </row>
    <row r="688616" spans="2:8" x14ac:dyDescent="0.2">
      <c r="B688616" s="25"/>
      <c r="C688616" s="25"/>
      <c r="D688616" s="31"/>
      <c r="E688616" s="25"/>
      <c r="F688616" s="25"/>
      <c r="G688616" s="25"/>
      <c r="H688616" s="25"/>
    </row>
    <row r="688617" spans="2:8" x14ac:dyDescent="0.2">
      <c r="B688617" s="25"/>
      <c r="C688617" s="25"/>
      <c r="D688617" s="31"/>
      <c r="E688617" s="25"/>
      <c r="F688617" s="25"/>
      <c r="G688617" s="25"/>
      <c r="H688617" s="25"/>
    </row>
    <row r="688618" spans="2:8" x14ac:dyDescent="0.2">
      <c r="B688618" s="25"/>
      <c r="C688618" s="25"/>
      <c r="D688618" s="31"/>
      <c r="E688618" s="25"/>
      <c r="F688618" s="25"/>
      <c r="G688618" s="25"/>
      <c r="H688618" s="25"/>
    </row>
    <row r="688619" spans="2:8" x14ac:dyDescent="0.2">
      <c r="B688619" s="25"/>
      <c r="C688619" s="25"/>
      <c r="D688619" s="31"/>
      <c r="E688619" s="25"/>
      <c r="F688619" s="25"/>
      <c r="G688619" s="25"/>
      <c r="H688619" s="25"/>
    </row>
    <row r="688620" spans="2:8" x14ac:dyDescent="0.2">
      <c r="B688620" s="25"/>
      <c r="C688620" s="25"/>
      <c r="D688620" s="31"/>
      <c r="E688620" s="25"/>
      <c r="F688620" s="25"/>
      <c r="G688620" s="25"/>
      <c r="H688620" s="25"/>
    </row>
    <row r="688621" spans="2:8" x14ac:dyDescent="0.2">
      <c r="B688621" s="25"/>
      <c r="C688621" s="25"/>
      <c r="D688621" s="31"/>
      <c r="E688621" s="25"/>
      <c r="F688621" s="25"/>
      <c r="G688621" s="25"/>
      <c r="H688621" s="25"/>
    </row>
    <row r="688622" spans="2:8" x14ac:dyDescent="0.2">
      <c r="B688622" s="25"/>
      <c r="C688622" s="25"/>
      <c r="D688622" s="31"/>
      <c r="E688622" s="25"/>
      <c r="F688622" s="25"/>
      <c r="G688622" s="25"/>
      <c r="H688622" s="25"/>
    </row>
    <row r="688623" spans="2:8" x14ac:dyDescent="0.2">
      <c r="B688623" s="25"/>
      <c r="C688623" s="25"/>
      <c r="D688623" s="31"/>
      <c r="E688623" s="25"/>
      <c r="F688623" s="25"/>
      <c r="G688623" s="25"/>
      <c r="H688623" s="25"/>
    </row>
    <row r="688624" spans="2:8" x14ac:dyDescent="0.2">
      <c r="B688624" s="25"/>
      <c r="C688624" s="25"/>
      <c r="D688624" s="31"/>
      <c r="E688624" s="25"/>
      <c r="F688624" s="25"/>
      <c r="G688624" s="25"/>
      <c r="H688624" s="25"/>
    </row>
    <row r="688625" spans="2:8" x14ac:dyDescent="0.2">
      <c r="B688625" s="25"/>
      <c r="C688625" s="25"/>
      <c r="D688625" s="31"/>
      <c r="E688625" s="25"/>
      <c r="F688625" s="25"/>
      <c r="G688625" s="25"/>
      <c r="H688625" s="25"/>
    </row>
    <row r="688626" spans="2:8" x14ac:dyDescent="0.2">
      <c r="B688626" s="25"/>
      <c r="C688626" s="25"/>
      <c r="D688626" s="31"/>
      <c r="E688626" s="25"/>
      <c r="F688626" s="25"/>
      <c r="G688626" s="25"/>
      <c r="H688626" s="25"/>
    </row>
    <row r="688627" spans="2:8" x14ac:dyDescent="0.2">
      <c r="B688627" s="25"/>
      <c r="C688627" s="25"/>
      <c r="D688627" s="31"/>
      <c r="E688627" s="25"/>
      <c r="F688627" s="25"/>
      <c r="G688627" s="25"/>
      <c r="H688627" s="25"/>
    </row>
    <row r="688628" spans="2:8" x14ac:dyDescent="0.2">
      <c r="B688628" s="25"/>
      <c r="C688628" s="25"/>
      <c r="D688628" s="31"/>
      <c r="E688628" s="25"/>
      <c r="F688628" s="25"/>
      <c r="G688628" s="25"/>
      <c r="H688628" s="25"/>
    </row>
    <row r="688629" spans="2:8" x14ac:dyDescent="0.2">
      <c r="B688629" s="25"/>
      <c r="C688629" s="25"/>
      <c r="D688629" s="31"/>
      <c r="E688629" s="25"/>
      <c r="F688629" s="25"/>
      <c r="G688629" s="25"/>
      <c r="H688629" s="25"/>
    </row>
    <row r="688630" spans="2:8" x14ac:dyDescent="0.2">
      <c r="B688630" s="25"/>
      <c r="C688630" s="25"/>
      <c r="D688630" s="31"/>
      <c r="E688630" s="25"/>
      <c r="F688630" s="25"/>
      <c r="G688630" s="25"/>
      <c r="H688630" s="25"/>
    </row>
    <row r="688631" spans="2:8" x14ac:dyDescent="0.2">
      <c r="B688631" s="25"/>
      <c r="C688631" s="25"/>
      <c r="D688631" s="31"/>
      <c r="E688631" s="25"/>
      <c r="F688631" s="25"/>
      <c r="G688631" s="25"/>
      <c r="H688631" s="25"/>
    </row>
    <row r="688632" spans="2:8" x14ac:dyDescent="0.2">
      <c r="B688632" s="25"/>
      <c r="C688632" s="25"/>
      <c r="D688632" s="31"/>
      <c r="E688632" s="25"/>
      <c r="F688632" s="25"/>
      <c r="G688632" s="25"/>
      <c r="H688632" s="25"/>
    </row>
    <row r="688633" spans="2:8" x14ac:dyDescent="0.2">
      <c r="B688633" s="25"/>
      <c r="C688633" s="25"/>
      <c r="D688633" s="31"/>
      <c r="E688633" s="25"/>
      <c r="F688633" s="25"/>
      <c r="G688633" s="25"/>
      <c r="H688633" s="25"/>
    </row>
    <row r="688634" spans="2:8" x14ac:dyDescent="0.2">
      <c r="B688634" s="25"/>
      <c r="C688634" s="25"/>
      <c r="D688634" s="31"/>
      <c r="E688634" s="25"/>
      <c r="F688634" s="25"/>
      <c r="G688634" s="25"/>
      <c r="H688634" s="25"/>
    </row>
    <row r="688635" spans="2:8" x14ac:dyDescent="0.2">
      <c r="B688635" s="25"/>
      <c r="C688635" s="25"/>
      <c r="D688635" s="31"/>
      <c r="E688635" s="25"/>
      <c r="F688635" s="25"/>
      <c r="G688635" s="25"/>
      <c r="H688635" s="25"/>
    </row>
    <row r="688636" spans="2:8" x14ac:dyDescent="0.2">
      <c r="B688636" s="25"/>
      <c r="C688636" s="25"/>
      <c r="D688636" s="31"/>
      <c r="E688636" s="25"/>
      <c r="F688636" s="25"/>
      <c r="G688636" s="25"/>
      <c r="H688636" s="25"/>
    </row>
    <row r="688637" spans="2:8" x14ac:dyDescent="0.2">
      <c r="B688637" s="25"/>
      <c r="C688637" s="25"/>
      <c r="D688637" s="31"/>
      <c r="E688637" s="25"/>
      <c r="F688637" s="25"/>
      <c r="G688637" s="25"/>
      <c r="H688637" s="25"/>
    </row>
    <row r="688638" spans="2:8" x14ac:dyDescent="0.2">
      <c r="B688638" s="25"/>
      <c r="C688638" s="25"/>
      <c r="D688638" s="31"/>
      <c r="E688638" s="25"/>
      <c r="F688638" s="25"/>
      <c r="G688638" s="25"/>
      <c r="H688638" s="25"/>
    </row>
    <row r="688639" spans="2:8" x14ac:dyDescent="0.2">
      <c r="B688639" s="25"/>
      <c r="C688639" s="25"/>
      <c r="D688639" s="31"/>
      <c r="E688639" s="25"/>
      <c r="F688639" s="25"/>
      <c r="G688639" s="25"/>
      <c r="H688639" s="25"/>
    </row>
    <row r="688640" spans="2:8" x14ac:dyDescent="0.2">
      <c r="B688640" s="25"/>
      <c r="C688640" s="25"/>
      <c r="D688640" s="31"/>
      <c r="E688640" s="25"/>
      <c r="F688640" s="25"/>
      <c r="G688640" s="25"/>
      <c r="H688640" s="25"/>
    </row>
    <row r="688641" spans="2:8" x14ac:dyDescent="0.2">
      <c r="B688641" s="25"/>
      <c r="C688641" s="25"/>
      <c r="D688641" s="31"/>
      <c r="E688641" s="25"/>
      <c r="F688641" s="25"/>
      <c r="G688641" s="25"/>
      <c r="H688641" s="25"/>
    </row>
    <row r="688642" spans="2:8" x14ac:dyDescent="0.2">
      <c r="B688642" s="25"/>
      <c r="C688642" s="25"/>
      <c r="D688642" s="31"/>
      <c r="E688642" s="25"/>
      <c r="F688642" s="25"/>
      <c r="G688642" s="25"/>
      <c r="H688642" s="25"/>
    </row>
    <row r="688643" spans="2:8" x14ac:dyDescent="0.2">
      <c r="B688643" s="25"/>
      <c r="C688643" s="25"/>
      <c r="D688643" s="31"/>
      <c r="E688643" s="25"/>
      <c r="F688643" s="25"/>
      <c r="G688643" s="25"/>
      <c r="H688643" s="25"/>
    </row>
    <row r="688644" spans="2:8" x14ac:dyDescent="0.2">
      <c r="B688644" s="25"/>
      <c r="C688644" s="25"/>
      <c r="D688644" s="31"/>
      <c r="E688644" s="25"/>
      <c r="F688644" s="25"/>
      <c r="G688644" s="25"/>
      <c r="H688644" s="25"/>
    </row>
    <row r="688645" spans="2:8" x14ac:dyDescent="0.2">
      <c r="B688645" s="25"/>
      <c r="C688645" s="25"/>
      <c r="D688645" s="31"/>
      <c r="E688645" s="25"/>
      <c r="F688645" s="25"/>
      <c r="G688645" s="25"/>
      <c r="H688645" s="25"/>
    </row>
    <row r="688646" spans="2:8" x14ac:dyDescent="0.2">
      <c r="B688646" s="25"/>
      <c r="C688646" s="25"/>
      <c r="D688646" s="31"/>
      <c r="E688646" s="25"/>
      <c r="F688646" s="25"/>
      <c r="G688646" s="25"/>
      <c r="H688646" s="25"/>
    </row>
    <row r="688647" spans="2:8" x14ac:dyDescent="0.2">
      <c r="B688647" s="25"/>
      <c r="C688647" s="25"/>
      <c r="D688647" s="31"/>
      <c r="E688647" s="25"/>
      <c r="F688647" s="25"/>
      <c r="G688647" s="25"/>
      <c r="H688647" s="25"/>
    </row>
    <row r="688648" spans="2:8" x14ac:dyDescent="0.2">
      <c r="B688648" s="25"/>
      <c r="C688648" s="25"/>
      <c r="D688648" s="31"/>
      <c r="E688648" s="25"/>
      <c r="F688648" s="25"/>
      <c r="G688648" s="25"/>
      <c r="H688648" s="25"/>
    </row>
    <row r="688649" spans="2:8" x14ac:dyDescent="0.2">
      <c r="B688649" s="25"/>
      <c r="C688649" s="25"/>
      <c r="D688649" s="31"/>
      <c r="E688649" s="25"/>
      <c r="F688649" s="25"/>
      <c r="G688649" s="25"/>
      <c r="H688649" s="25"/>
    </row>
    <row r="688650" spans="2:8" x14ac:dyDescent="0.2">
      <c r="B688650" s="25"/>
      <c r="C688650" s="25"/>
      <c r="D688650" s="31"/>
      <c r="E688650" s="25"/>
      <c r="F688650" s="25"/>
      <c r="G688650" s="25"/>
      <c r="H688650" s="25"/>
    </row>
    <row r="688651" spans="2:8" x14ac:dyDescent="0.2">
      <c r="B688651" s="25"/>
      <c r="C688651" s="25"/>
      <c r="D688651" s="31"/>
      <c r="E688651" s="25"/>
      <c r="F688651" s="25"/>
      <c r="G688651" s="25"/>
      <c r="H688651" s="25"/>
    </row>
    <row r="688652" spans="2:8" x14ac:dyDescent="0.2">
      <c r="B688652" s="25"/>
      <c r="C688652" s="25"/>
      <c r="D688652" s="31"/>
      <c r="E688652" s="25"/>
      <c r="F688652" s="25"/>
      <c r="G688652" s="25"/>
      <c r="H688652" s="25"/>
    </row>
    <row r="688653" spans="2:8" x14ac:dyDescent="0.2">
      <c r="B688653" s="25"/>
      <c r="C688653" s="25"/>
      <c r="D688653" s="31"/>
      <c r="E688653" s="25"/>
      <c r="F688653" s="25"/>
      <c r="G688653" s="25"/>
      <c r="H688653" s="25"/>
    </row>
    <row r="688654" spans="2:8" x14ac:dyDescent="0.2">
      <c r="B688654" s="25"/>
      <c r="C688654" s="25"/>
      <c r="D688654" s="31"/>
      <c r="E688654" s="25"/>
      <c r="F688654" s="25"/>
      <c r="G688654" s="25"/>
      <c r="H688654" s="25"/>
    </row>
    <row r="688655" spans="2:8" x14ac:dyDescent="0.2">
      <c r="B688655" s="25"/>
      <c r="C688655" s="25"/>
      <c r="D688655" s="31"/>
      <c r="E688655" s="25"/>
      <c r="F688655" s="25"/>
      <c r="G688655" s="25"/>
      <c r="H688655" s="25"/>
    </row>
    <row r="688656" spans="2:8" x14ac:dyDescent="0.2">
      <c r="B688656" s="25"/>
      <c r="C688656" s="25"/>
      <c r="D688656" s="31"/>
      <c r="E688656" s="25"/>
      <c r="F688656" s="25"/>
      <c r="G688656" s="25"/>
      <c r="H688656" s="25"/>
    </row>
    <row r="688657" spans="2:8" x14ac:dyDescent="0.2">
      <c r="B688657" s="25"/>
      <c r="C688657" s="25"/>
      <c r="D688657" s="31"/>
      <c r="E688657" s="25"/>
      <c r="F688657" s="25"/>
      <c r="G688657" s="25"/>
      <c r="H688657" s="25"/>
    </row>
    <row r="688658" spans="2:8" x14ac:dyDescent="0.2">
      <c r="B688658" s="25"/>
      <c r="C688658" s="25"/>
      <c r="D688658" s="31"/>
      <c r="E688658" s="25"/>
      <c r="F688658" s="25"/>
      <c r="G688658" s="25"/>
      <c r="H688658" s="25"/>
    </row>
    <row r="688659" spans="2:8" x14ac:dyDescent="0.2">
      <c r="B688659" s="25"/>
      <c r="C688659" s="25"/>
      <c r="D688659" s="31"/>
      <c r="E688659" s="25"/>
      <c r="F688659" s="25"/>
      <c r="G688659" s="25"/>
      <c r="H688659" s="25"/>
    </row>
    <row r="688660" spans="2:8" x14ac:dyDescent="0.2">
      <c r="B688660" s="25"/>
      <c r="C688660" s="25"/>
      <c r="D688660" s="31"/>
      <c r="E688660" s="25"/>
      <c r="F688660" s="25"/>
      <c r="G688660" s="25"/>
      <c r="H688660" s="25"/>
    </row>
    <row r="688661" spans="2:8" x14ac:dyDescent="0.2">
      <c r="B688661" s="25"/>
      <c r="C688661" s="25"/>
      <c r="D688661" s="31"/>
      <c r="E688661" s="25"/>
      <c r="F688661" s="25"/>
      <c r="G688661" s="25"/>
      <c r="H688661" s="25"/>
    </row>
    <row r="688662" spans="2:8" x14ac:dyDescent="0.2">
      <c r="B688662" s="25"/>
      <c r="C688662" s="25"/>
      <c r="D688662" s="31"/>
      <c r="E688662" s="25"/>
      <c r="F688662" s="25"/>
      <c r="G688662" s="25"/>
      <c r="H688662" s="25"/>
    </row>
    <row r="688663" spans="2:8" x14ac:dyDescent="0.2">
      <c r="B688663" s="25"/>
      <c r="C688663" s="25"/>
      <c r="D688663" s="31"/>
      <c r="E688663" s="25"/>
      <c r="F688663" s="25"/>
      <c r="G688663" s="25"/>
      <c r="H688663" s="25"/>
    </row>
    <row r="688664" spans="2:8" x14ac:dyDescent="0.2">
      <c r="B688664" s="25"/>
      <c r="C688664" s="25"/>
      <c r="D688664" s="31"/>
      <c r="E688664" s="25"/>
      <c r="F688664" s="25"/>
      <c r="G688664" s="25"/>
      <c r="H688664" s="25"/>
    </row>
    <row r="688665" spans="2:8" x14ac:dyDescent="0.2">
      <c r="B688665" s="25"/>
      <c r="C688665" s="25"/>
      <c r="D688665" s="31"/>
      <c r="E688665" s="25"/>
      <c r="F688665" s="25"/>
      <c r="G688665" s="25"/>
      <c r="H688665" s="25"/>
    </row>
    <row r="688666" spans="2:8" x14ac:dyDescent="0.2">
      <c r="B688666" s="25"/>
      <c r="C688666" s="25"/>
      <c r="D688666" s="31"/>
      <c r="E688666" s="25"/>
      <c r="F688666" s="25"/>
      <c r="G688666" s="25"/>
      <c r="H688666" s="25"/>
    </row>
    <row r="688667" spans="2:8" x14ac:dyDescent="0.2">
      <c r="B688667" s="25"/>
      <c r="C688667" s="25"/>
      <c r="D688667" s="31"/>
      <c r="E688667" s="25"/>
      <c r="F688667" s="25"/>
      <c r="G688667" s="25"/>
      <c r="H688667" s="25"/>
    </row>
    <row r="688668" spans="2:8" x14ac:dyDescent="0.2">
      <c r="B688668" s="25"/>
      <c r="C688668" s="25"/>
      <c r="D688668" s="31"/>
      <c r="E688668" s="25"/>
      <c r="F688668" s="25"/>
      <c r="G688668" s="25"/>
      <c r="H688668" s="25"/>
    </row>
    <row r="688669" spans="2:8" x14ac:dyDescent="0.2">
      <c r="B688669" s="25"/>
      <c r="C688669" s="25"/>
      <c r="D688669" s="31"/>
      <c r="E688669" s="25"/>
      <c r="F688669" s="25"/>
      <c r="G688669" s="25"/>
      <c r="H688669" s="25"/>
    </row>
    <row r="688670" spans="2:8" x14ac:dyDescent="0.2">
      <c r="B688670" s="25"/>
      <c r="C688670" s="25"/>
      <c r="D688670" s="31"/>
      <c r="E688670" s="25"/>
      <c r="F688670" s="25"/>
      <c r="G688670" s="25"/>
      <c r="H688670" s="25"/>
    </row>
    <row r="688671" spans="2:8" x14ac:dyDescent="0.2">
      <c r="B688671" s="25"/>
      <c r="C688671" s="25"/>
      <c r="D688671" s="31"/>
      <c r="E688671" s="25"/>
      <c r="F688671" s="25"/>
      <c r="G688671" s="25"/>
      <c r="H688671" s="25"/>
    </row>
    <row r="688672" spans="2:8" x14ac:dyDescent="0.2">
      <c r="B688672" s="25"/>
      <c r="C688672" s="25"/>
      <c r="D688672" s="31"/>
      <c r="E688672" s="25"/>
      <c r="F688672" s="25"/>
      <c r="G688672" s="25"/>
      <c r="H688672" s="25"/>
    </row>
    <row r="688673" spans="2:8" x14ac:dyDescent="0.2">
      <c r="B688673" s="25"/>
      <c r="C688673" s="25"/>
      <c r="D688673" s="31"/>
      <c r="E688673" s="25"/>
      <c r="F688673" s="25"/>
      <c r="G688673" s="25"/>
      <c r="H688673" s="25"/>
    </row>
    <row r="688674" spans="2:8" x14ac:dyDescent="0.2">
      <c r="B688674" s="25"/>
      <c r="C688674" s="25"/>
      <c r="D688674" s="31"/>
      <c r="E688674" s="25"/>
      <c r="F688674" s="25"/>
      <c r="G688674" s="25"/>
      <c r="H688674" s="25"/>
    </row>
    <row r="688675" spans="2:8" x14ac:dyDescent="0.2">
      <c r="B688675" s="25"/>
      <c r="C688675" s="25"/>
      <c r="D688675" s="31"/>
      <c r="E688675" s="25"/>
      <c r="F688675" s="25"/>
      <c r="G688675" s="25"/>
      <c r="H688675" s="25"/>
    </row>
    <row r="688676" spans="2:8" x14ac:dyDescent="0.2">
      <c r="B688676" s="25"/>
      <c r="C688676" s="25"/>
      <c r="D688676" s="31"/>
      <c r="E688676" s="25"/>
      <c r="F688676" s="25"/>
      <c r="G688676" s="25"/>
      <c r="H688676" s="25"/>
    </row>
    <row r="688677" spans="2:8" x14ac:dyDescent="0.2">
      <c r="B688677" s="25"/>
      <c r="C688677" s="25"/>
      <c r="D688677" s="31"/>
      <c r="E688677" s="25"/>
      <c r="F688677" s="25"/>
      <c r="G688677" s="25"/>
      <c r="H688677" s="25"/>
    </row>
    <row r="688678" spans="2:8" x14ac:dyDescent="0.2">
      <c r="B688678" s="25"/>
      <c r="C688678" s="25"/>
      <c r="D688678" s="31"/>
      <c r="E688678" s="25"/>
      <c r="F688678" s="25"/>
      <c r="G688678" s="25"/>
      <c r="H688678" s="25"/>
    </row>
    <row r="688679" spans="2:8" x14ac:dyDescent="0.2">
      <c r="B688679" s="25"/>
      <c r="C688679" s="25"/>
      <c r="D688679" s="31"/>
      <c r="E688679" s="25"/>
      <c r="F688679" s="25"/>
      <c r="G688679" s="25"/>
      <c r="H688679" s="25"/>
    </row>
    <row r="688680" spans="2:8" x14ac:dyDescent="0.2">
      <c r="B688680" s="25"/>
      <c r="C688680" s="25"/>
      <c r="D688680" s="31"/>
      <c r="E688680" s="25"/>
      <c r="F688680" s="25"/>
      <c r="G688680" s="25"/>
      <c r="H688680" s="25"/>
    </row>
    <row r="688681" spans="2:8" x14ac:dyDescent="0.2">
      <c r="B688681" s="25"/>
      <c r="C688681" s="25"/>
      <c r="D688681" s="31"/>
      <c r="E688681" s="25"/>
      <c r="F688681" s="25"/>
      <c r="G688681" s="25"/>
      <c r="H688681" s="25"/>
    </row>
    <row r="688682" spans="2:8" x14ac:dyDescent="0.2">
      <c r="B688682" s="25"/>
      <c r="C688682" s="25"/>
      <c r="D688682" s="31"/>
      <c r="E688682" s="25"/>
      <c r="F688682" s="25"/>
      <c r="G688682" s="25"/>
      <c r="H688682" s="25"/>
    </row>
    <row r="688683" spans="2:8" x14ac:dyDescent="0.2">
      <c r="B688683" s="25"/>
      <c r="C688683" s="25"/>
      <c r="D688683" s="31"/>
      <c r="E688683" s="25"/>
      <c r="F688683" s="25"/>
      <c r="G688683" s="25"/>
      <c r="H688683" s="25"/>
    </row>
    <row r="688684" spans="2:8" x14ac:dyDescent="0.2">
      <c r="B688684" s="25"/>
      <c r="C688684" s="25"/>
      <c r="D688684" s="31"/>
      <c r="E688684" s="25"/>
      <c r="F688684" s="25"/>
      <c r="G688684" s="25"/>
      <c r="H688684" s="25"/>
    </row>
    <row r="688685" spans="2:8" x14ac:dyDescent="0.2">
      <c r="B688685" s="25"/>
      <c r="C688685" s="25"/>
      <c r="D688685" s="31"/>
      <c r="E688685" s="25"/>
      <c r="F688685" s="25"/>
      <c r="G688685" s="25"/>
      <c r="H688685" s="25"/>
    </row>
    <row r="688686" spans="2:8" x14ac:dyDescent="0.2">
      <c r="B688686" s="25"/>
      <c r="C688686" s="25"/>
      <c r="D688686" s="31"/>
      <c r="E688686" s="25"/>
      <c r="F688686" s="25"/>
      <c r="G688686" s="25"/>
      <c r="H688686" s="25"/>
    </row>
    <row r="688687" spans="2:8" x14ac:dyDescent="0.2">
      <c r="B688687" s="25"/>
      <c r="C688687" s="25"/>
      <c r="D688687" s="31"/>
      <c r="E688687" s="25"/>
      <c r="F688687" s="25"/>
      <c r="G688687" s="25"/>
      <c r="H688687" s="25"/>
    </row>
    <row r="688688" spans="2:8" x14ac:dyDescent="0.2">
      <c r="B688688" s="25"/>
      <c r="C688688" s="25"/>
      <c r="D688688" s="31"/>
      <c r="E688688" s="25"/>
      <c r="F688688" s="25"/>
      <c r="G688688" s="25"/>
      <c r="H688688" s="25"/>
    </row>
    <row r="688689" spans="2:8" x14ac:dyDescent="0.2">
      <c r="B688689" s="25"/>
      <c r="C688689" s="25"/>
      <c r="D688689" s="31"/>
      <c r="E688689" s="25"/>
      <c r="F688689" s="25"/>
      <c r="G688689" s="25"/>
      <c r="H688689" s="25"/>
    </row>
    <row r="688690" spans="2:8" x14ac:dyDescent="0.2">
      <c r="B688690" s="25"/>
      <c r="C688690" s="25"/>
      <c r="D688690" s="31"/>
      <c r="E688690" s="25"/>
      <c r="F688690" s="25"/>
      <c r="G688690" s="25"/>
      <c r="H688690" s="25"/>
    </row>
    <row r="688691" spans="2:8" x14ac:dyDescent="0.2">
      <c r="B688691" s="25"/>
      <c r="C688691" s="25"/>
      <c r="D688691" s="31"/>
      <c r="E688691" s="25"/>
      <c r="F688691" s="25"/>
      <c r="G688691" s="25"/>
      <c r="H688691" s="25"/>
    </row>
    <row r="688692" spans="2:8" x14ac:dyDescent="0.2">
      <c r="B688692" s="25"/>
      <c r="C688692" s="25"/>
      <c r="D688692" s="31"/>
      <c r="E688692" s="25"/>
      <c r="F688692" s="25"/>
      <c r="G688692" s="25"/>
      <c r="H688692" s="25"/>
    </row>
    <row r="688693" spans="2:8" x14ac:dyDescent="0.2">
      <c r="B688693" s="25"/>
      <c r="C688693" s="25"/>
      <c r="D688693" s="31"/>
      <c r="E688693" s="25"/>
      <c r="F688693" s="25"/>
      <c r="G688693" s="25"/>
      <c r="H688693" s="25"/>
    </row>
    <row r="688694" spans="2:8" x14ac:dyDescent="0.2">
      <c r="B688694" s="25"/>
      <c r="C688694" s="25"/>
      <c r="D688694" s="31"/>
      <c r="E688694" s="25"/>
      <c r="F688694" s="25"/>
      <c r="G688694" s="25"/>
      <c r="H688694" s="25"/>
    </row>
    <row r="688695" spans="2:8" x14ac:dyDescent="0.2">
      <c r="B688695" s="25"/>
      <c r="C688695" s="25"/>
      <c r="D688695" s="31"/>
      <c r="E688695" s="25"/>
      <c r="F688695" s="25"/>
      <c r="G688695" s="25"/>
      <c r="H688695" s="25"/>
    </row>
    <row r="688696" spans="2:8" x14ac:dyDescent="0.2">
      <c r="B688696" s="25"/>
      <c r="C688696" s="25"/>
      <c r="D688696" s="31"/>
      <c r="E688696" s="25"/>
      <c r="F688696" s="25"/>
      <c r="G688696" s="25"/>
      <c r="H688696" s="25"/>
    </row>
    <row r="688697" spans="2:8" x14ac:dyDescent="0.2">
      <c r="B688697" s="25"/>
      <c r="C688697" s="25"/>
      <c r="D688697" s="31"/>
      <c r="E688697" s="25"/>
      <c r="F688697" s="25"/>
      <c r="G688697" s="25"/>
      <c r="H688697" s="25"/>
    </row>
    <row r="688698" spans="2:8" x14ac:dyDescent="0.2">
      <c r="B688698" s="25"/>
      <c r="C688698" s="25"/>
      <c r="D688698" s="31"/>
      <c r="E688698" s="25"/>
      <c r="F688698" s="25"/>
      <c r="G688698" s="25"/>
      <c r="H688698" s="25"/>
    </row>
    <row r="688699" spans="2:8" x14ac:dyDescent="0.2">
      <c r="B688699" s="25"/>
      <c r="C688699" s="25"/>
      <c r="D688699" s="31"/>
      <c r="E688699" s="25"/>
      <c r="F688699" s="25"/>
      <c r="G688699" s="25"/>
      <c r="H688699" s="25"/>
    </row>
    <row r="688700" spans="2:8" x14ac:dyDescent="0.2">
      <c r="B688700" s="25"/>
      <c r="C688700" s="25"/>
      <c r="D688700" s="31"/>
      <c r="E688700" s="25"/>
      <c r="F688700" s="25"/>
      <c r="G688700" s="25"/>
      <c r="H688700" s="25"/>
    </row>
    <row r="688701" spans="2:8" x14ac:dyDescent="0.2">
      <c r="B688701" s="25"/>
      <c r="C688701" s="25"/>
      <c r="D688701" s="31"/>
      <c r="E688701" s="25"/>
      <c r="F688701" s="25"/>
      <c r="G688701" s="25"/>
      <c r="H688701" s="25"/>
    </row>
    <row r="688702" spans="2:8" x14ac:dyDescent="0.2">
      <c r="B688702" s="25"/>
      <c r="C688702" s="25"/>
      <c r="D688702" s="31"/>
      <c r="E688702" s="25"/>
      <c r="F688702" s="25"/>
      <c r="G688702" s="25"/>
      <c r="H688702" s="25"/>
    </row>
    <row r="688703" spans="2:8" x14ac:dyDescent="0.2">
      <c r="B688703" s="25"/>
      <c r="C688703" s="25"/>
      <c r="D688703" s="31"/>
      <c r="E688703" s="25"/>
      <c r="F688703" s="25"/>
      <c r="G688703" s="25"/>
      <c r="H688703" s="25"/>
    </row>
    <row r="688704" spans="2:8" x14ac:dyDescent="0.2">
      <c r="B688704" s="25"/>
      <c r="C688704" s="25"/>
      <c r="D688704" s="31"/>
      <c r="E688704" s="25"/>
      <c r="F688704" s="25"/>
      <c r="G688704" s="25"/>
      <c r="H688704" s="25"/>
    </row>
    <row r="688705" spans="2:8" x14ac:dyDescent="0.2">
      <c r="B688705" s="25"/>
      <c r="C688705" s="25"/>
      <c r="D688705" s="31"/>
      <c r="E688705" s="25"/>
      <c r="F688705" s="25"/>
      <c r="G688705" s="25"/>
      <c r="H688705" s="25"/>
    </row>
    <row r="688706" spans="2:8" x14ac:dyDescent="0.2">
      <c r="B688706" s="25"/>
      <c r="C688706" s="25"/>
      <c r="D688706" s="31"/>
      <c r="E688706" s="25"/>
      <c r="F688706" s="25"/>
      <c r="G688706" s="25"/>
      <c r="H688706" s="25"/>
    </row>
    <row r="688707" spans="2:8" x14ac:dyDescent="0.2">
      <c r="B688707" s="25"/>
      <c r="C688707" s="25"/>
      <c r="D688707" s="31"/>
      <c r="E688707" s="25"/>
      <c r="F688707" s="25"/>
      <c r="G688707" s="25"/>
      <c r="H688707" s="25"/>
    </row>
    <row r="688708" spans="2:8" x14ac:dyDescent="0.2">
      <c r="B688708" s="25"/>
      <c r="C688708" s="25"/>
      <c r="D688708" s="31"/>
      <c r="E688708" s="25"/>
      <c r="F688708" s="25"/>
      <c r="G688708" s="25"/>
      <c r="H688708" s="25"/>
    </row>
    <row r="688709" spans="2:8" x14ac:dyDescent="0.2">
      <c r="B688709" s="21"/>
      <c r="C688709" s="21"/>
      <c r="D688709" s="31"/>
      <c r="E688709" s="21"/>
      <c r="F688709" s="21"/>
      <c r="G688709" s="21"/>
      <c r="H688709" s="25"/>
    </row>
    <row r="688710" spans="2:8" x14ac:dyDescent="0.2">
      <c r="B688710" s="21"/>
      <c r="C688710" s="21"/>
      <c r="D688710" s="31"/>
      <c r="E688710" s="21"/>
      <c r="F688710" s="21"/>
      <c r="G688710" s="21"/>
      <c r="H688710" s="21"/>
    </row>
    <row r="688711" spans="2:8" x14ac:dyDescent="0.2">
      <c r="B688711" s="21"/>
      <c r="C688711" s="21"/>
      <c r="D688711" s="31"/>
      <c r="E688711" s="21"/>
      <c r="F688711" s="21"/>
      <c r="G688711" s="21"/>
      <c r="H688711" s="21"/>
    </row>
    <row r="688712" spans="2:8" x14ac:dyDescent="0.2">
      <c r="B688712" s="21"/>
      <c r="C688712" s="21"/>
      <c r="D688712" s="31"/>
      <c r="E688712" s="21"/>
      <c r="F688712" s="21"/>
      <c r="G688712" s="21"/>
      <c r="H688712" s="21"/>
    </row>
    <row r="688713" spans="2:8" x14ac:dyDescent="0.2">
      <c r="B688713" s="21"/>
      <c r="C688713" s="21"/>
      <c r="D688713" s="31"/>
      <c r="E688713" s="21"/>
      <c r="F688713" s="21"/>
      <c r="G688713" s="21"/>
      <c r="H688713" s="21"/>
    </row>
    <row r="688714" spans="2:8" x14ac:dyDescent="0.2">
      <c r="B688714" s="21"/>
      <c r="C688714" s="21"/>
      <c r="D688714" s="31"/>
      <c r="E688714" s="21"/>
      <c r="F688714" s="21"/>
      <c r="G688714" s="21"/>
      <c r="H688714" s="21"/>
    </row>
    <row r="688715" spans="2:8" x14ac:dyDescent="0.2">
      <c r="B688715" s="21"/>
      <c r="C688715" s="21"/>
      <c r="D688715" s="31"/>
      <c r="E688715" s="21"/>
      <c r="F688715" s="21"/>
      <c r="G688715" s="21"/>
      <c r="H688715" s="21"/>
    </row>
    <row r="688716" spans="2:8" x14ac:dyDescent="0.2">
      <c r="B688716" s="21"/>
      <c r="C688716" s="21"/>
      <c r="D688716" s="31"/>
      <c r="E688716" s="21"/>
      <c r="F688716" s="21"/>
      <c r="G688716" s="21"/>
      <c r="H688716" s="21"/>
    </row>
    <row r="688717" spans="2:8" x14ac:dyDescent="0.2">
      <c r="B688717" s="21"/>
      <c r="C688717" s="21"/>
      <c r="D688717" s="31"/>
      <c r="E688717" s="21"/>
      <c r="F688717" s="21"/>
      <c r="G688717" s="21"/>
      <c r="H688717" s="21"/>
    </row>
    <row r="688718" spans="2:8" x14ac:dyDescent="0.2">
      <c r="B688718" s="21"/>
      <c r="C688718" s="21"/>
      <c r="D688718" s="31"/>
      <c r="E688718" s="21"/>
      <c r="F688718" s="21"/>
      <c r="G688718" s="21"/>
      <c r="H688718" s="21"/>
    </row>
    <row r="688719" spans="2:8" x14ac:dyDescent="0.2">
      <c r="H688719" s="21"/>
    </row>
    <row r="704513" spans="2:8" x14ac:dyDescent="0.2">
      <c r="B704513" s="21"/>
      <c r="C704513" s="21"/>
      <c r="D704513" s="31"/>
      <c r="E704513" s="21"/>
      <c r="F704513" s="21"/>
      <c r="G704513" s="21"/>
    </row>
    <row r="704514" spans="2:8" x14ac:dyDescent="0.2">
      <c r="B704514" s="21"/>
      <c r="C704514" s="21"/>
      <c r="D704514" s="31"/>
      <c r="E704514" s="21"/>
      <c r="F704514" s="21"/>
      <c r="G704514" s="21"/>
      <c r="H704514" s="21"/>
    </row>
    <row r="704515" spans="2:8" x14ac:dyDescent="0.2">
      <c r="B704515" s="21"/>
      <c r="C704515" s="21"/>
      <c r="D704515" s="31"/>
      <c r="E704515" s="21"/>
      <c r="F704515" s="21"/>
      <c r="G704515" s="21"/>
      <c r="H704515" s="21"/>
    </row>
    <row r="704516" spans="2:8" x14ac:dyDescent="0.2">
      <c r="B704516" s="21"/>
      <c r="C704516" s="21"/>
      <c r="D704516" s="31"/>
      <c r="E704516" s="21"/>
      <c r="F704516" s="21"/>
      <c r="G704516" s="21"/>
      <c r="H704516" s="21"/>
    </row>
    <row r="704517" spans="2:8" x14ac:dyDescent="0.2">
      <c r="B704517" s="21"/>
      <c r="C704517" s="21"/>
      <c r="D704517" s="31"/>
      <c r="E704517" s="21"/>
      <c r="F704517" s="21"/>
      <c r="G704517" s="21"/>
      <c r="H704517" s="21"/>
    </row>
    <row r="704518" spans="2:8" x14ac:dyDescent="0.2">
      <c r="B704518" s="22"/>
      <c r="C704518" s="22"/>
      <c r="D704518" s="31"/>
      <c r="E704518" s="22"/>
      <c r="F704518" s="22"/>
      <c r="G704518" s="22"/>
      <c r="H704518" s="21"/>
    </row>
    <row r="704519" spans="2:8" x14ac:dyDescent="0.2">
      <c r="B704519" s="22"/>
      <c r="C704519" s="22"/>
      <c r="D704519" s="31"/>
      <c r="E704519" s="22"/>
      <c r="F704519" s="22"/>
      <c r="G704519" s="22"/>
      <c r="H704519" s="22"/>
    </row>
    <row r="704520" spans="2:8" x14ac:dyDescent="0.2">
      <c r="B704520" s="22"/>
      <c r="C704520" s="22"/>
      <c r="D704520" s="31"/>
      <c r="E704520" s="22"/>
      <c r="F704520" s="22"/>
      <c r="G704520" s="22"/>
      <c r="H704520" s="22"/>
    </row>
    <row r="704521" spans="2:8" x14ac:dyDescent="0.2">
      <c r="B704521" s="22"/>
      <c r="C704521" s="22"/>
      <c r="D704521" s="31"/>
      <c r="E704521" s="22"/>
      <c r="F704521" s="22"/>
      <c r="G704521" s="22"/>
      <c r="H704521" s="22"/>
    </row>
    <row r="704522" spans="2:8" x14ac:dyDescent="0.2">
      <c r="B704522" s="22"/>
      <c r="C704522" s="22"/>
      <c r="D704522" s="31"/>
      <c r="E704522" s="22"/>
      <c r="F704522" s="22"/>
      <c r="G704522" s="22"/>
      <c r="H704522" s="22"/>
    </row>
    <row r="704523" spans="2:8" x14ac:dyDescent="0.2">
      <c r="B704523" s="22"/>
      <c r="C704523" s="22"/>
      <c r="D704523" s="31"/>
      <c r="E704523" s="22"/>
      <c r="F704523" s="22"/>
      <c r="G704523" s="22"/>
      <c r="H704523" s="22"/>
    </row>
    <row r="704524" spans="2:8" x14ac:dyDescent="0.2">
      <c r="B704524" s="22"/>
      <c r="C704524" s="22"/>
      <c r="D704524" s="31"/>
      <c r="E704524" s="22"/>
      <c r="F704524" s="22"/>
      <c r="G704524" s="22"/>
      <c r="H704524" s="22"/>
    </row>
    <row r="704525" spans="2:8" x14ac:dyDescent="0.2">
      <c r="B704525" s="22"/>
      <c r="C704525" s="22"/>
      <c r="D704525" s="31"/>
      <c r="E704525" s="22"/>
      <c r="F704525" s="22"/>
      <c r="G704525" s="22"/>
      <c r="H704525" s="22"/>
    </row>
    <row r="704526" spans="2:8" x14ac:dyDescent="0.2">
      <c r="B704526" s="22"/>
      <c r="C704526" s="22"/>
      <c r="D704526" s="31"/>
      <c r="E704526" s="22"/>
      <c r="F704526" s="22"/>
      <c r="G704526" s="22"/>
      <c r="H704526" s="22"/>
    </row>
    <row r="704527" spans="2:8" x14ac:dyDescent="0.2">
      <c r="B704527" s="22"/>
      <c r="C704527" s="22"/>
      <c r="D704527" s="31"/>
      <c r="E704527" s="22"/>
      <c r="F704527" s="22"/>
      <c r="G704527" s="22"/>
      <c r="H704527" s="22"/>
    </row>
    <row r="704528" spans="2:8" x14ac:dyDescent="0.2">
      <c r="B704528" s="22"/>
      <c r="C704528" s="22"/>
      <c r="D704528" s="31"/>
      <c r="E704528" s="22"/>
      <c r="F704528" s="22"/>
      <c r="G704528" s="22"/>
      <c r="H704528" s="22"/>
    </row>
    <row r="704529" spans="2:8" x14ac:dyDescent="0.2">
      <c r="B704529" s="22"/>
      <c r="C704529" s="22"/>
      <c r="D704529" s="31"/>
      <c r="E704529" s="22"/>
      <c r="F704529" s="22"/>
      <c r="G704529" s="22"/>
      <c r="H704529" s="22"/>
    </row>
    <row r="704530" spans="2:8" x14ac:dyDescent="0.2">
      <c r="B704530" s="22"/>
      <c r="C704530" s="22"/>
      <c r="D704530" s="31"/>
      <c r="E704530" s="22"/>
      <c r="F704530" s="22"/>
      <c r="G704530" s="22"/>
      <c r="H704530" s="22"/>
    </row>
    <row r="704531" spans="2:8" x14ac:dyDescent="0.2">
      <c r="B704531" s="22"/>
      <c r="C704531" s="22"/>
      <c r="D704531" s="31"/>
      <c r="E704531" s="22"/>
      <c r="F704531" s="22"/>
      <c r="G704531" s="22"/>
      <c r="H704531" s="22"/>
    </row>
    <row r="704532" spans="2:8" x14ac:dyDescent="0.2">
      <c r="B704532" s="22"/>
      <c r="C704532" s="22"/>
      <c r="D704532" s="31"/>
      <c r="E704532" s="22"/>
      <c r="F704532" s="22"/>
      <c r="G704532" s="22"/>
      <c r="H704532" s="22"/>
    </row>
    <row r="704533" spans="2:8" x14ac:dyDescent="0.2">
      <c r="B704533" s="22"/>
      <c r="C704533" s="22"/>
      <c r="D704533" s="31"/>
      <c r="E704533" s="22"/>
      <c r="F704533" s="22"/>
      <c r="G704533" s="22"/>
      <c r="H704533" s="22"/>
    </row>
    <row r="704534" spans="2:8" x14ac:dyDescent="0.2">
      <c r="B704534" s="22"/>
      <c r="C704534" s="22"/>
      <c r="D704534" s="31"/>
      <c r="E704534" s="22"/>
      <c r="F704534" s="22"/>
      <c r="G704534" s="22"/>
      <c r="H704534" s="22"/>
    </row>
    <row r="704535" spans="2:8" x14ac:dyDescent="0.2">
      <c r="B704535" s="22"/>
      <c r="C704535" s="22"/>
      <c r="D704535" s="31"/>
      <c r="E704535" s="22"/>
      <c r="F704535" s="22"/>
      <c r="G704535" s="22"/>
      <c r="H704535" s="22"/>
    </row>
    <row r="704536" spans="2:8" x14ac:dyDescent="0.2">
      <c r="B704536" s="22"/>
      <c r="C704536" s="22"/>
      <c r="D704536" s="31"/>
      <c r="E704536" s="22"/>
      <c r="F704536" s="22"/>
      <c r="G704536" s="22"/>
      <c r="H704536" s="22"/>
    </row>
    <row r="704537" spans="2:8" x14ac:dyDescent="0.2">
      <c r="B704537" s="22"/>
      <c r="C704537" s="22"/>
      <c r="D704537" s="31"/>
      <c r="E704537" s="22"/>
      <c r="F704537" s="22"/>
      <c r="G704537" s="22"/>
      <c r="H704537" s="22"/>
    </row>
    <row r="704538" spans="2:8" x14ac:dyDescent="0.2">
      <c r="B704538" s="22"/>
      <c r="C704538" s="22"/>
      <c r="D704538" s="31"/>
      <c r="E704538" s="22"/>
      <c r="F704538" s="22"/>
      <c r="G704538" s="22"/>
      <c r="H704538" s="22"/>
    </row>
    <row r="704539" spans="2:8" x14ac:dyDescent="0.2">
      <c r="B704539" s="22"/>
      <c r="C704539" s="22"/>
      <c r="D704539" s="31"/>
      <c r="E704539" s="22"/>
      <c r="F704539" s="22"/>
      <c r="G704539" s="22"/>
      <c r="H704539" s="22"/>
    </row>
    <row r="704540" spans="2:8" x14ac:dyDescent="0.2">
      <c r="B704540" s="22"/>
      <c r="C704540" s="22"/>
      <c r="D704540" s="31"/>
      <c r="E704540" s="22"/>
      <c r="F704540" s="22"/>
      <c r="G704540" s="22"/>
      <c r="H704540" s="22"/>
    </row>
    <row r="704541" spans="2:8" x14ac:dyDescent="0.2">
      <c r="B704541" s="22"/>
      <c r="C704541" s="22"/>
      <c r="D704541" s="31"/>
      <c r="E704541" s="22"/>
      <c r="F704541" s="22"/>
      <c r="G704541" s="22"/>
      <c r="H704541" s="22"/>
    </row>
    <row r="704542" spans="2:8" x14ac:dyDescent="0.2">
      <c r="B704542" s="22"/>
      <c r="C704542" s="22"/>
      <c r="D704542" s="31"/>
      <c r="E704542" s="22"/>
      <c r="F704542" s="22"/>
      <c r="G704542" s="22"/>
      <c r="H704542" s="22"/>
    </row>
    <row r="704543" spans="2:8" x14ac:dyDescent="0.2">
      <c r="B704543" s="22"/>
      <c r="C704543" s="22"/>
      <c r="D704543" s="31"/>
      <c r="E704543" s="22"/>
      <c r="F704543" s="22"/>
      <c r="G704543" s="22"/>
      <c r="H704543" s="22"/>
    </row>
    <row r="704544" spans="2:8" x14ac:dyDescent="0.2">
      <c r="B704544" s="22"/>
      <c r="C704544" s="22"/>
      <c r="D704544" s="31"/>
      <c r="E704544" s="22"/>
      <c r="F704544" s="22"/>
      <c r="G704544" s="22"/>
      <c r="H704544" s="22"/>
    </row>
    <row r="704545" spans="2:8" x14ac:dyDescent="0.2">
      <c r="B704545" s="22"/>
      <c r="C704545" s="22"/>
      <c r="D704545" s="31"/>
      <c r="E704545" s="22"/>
      <c r="F704545" s="22"/>
      <c r="G704545" s="22"/>
      <c r="H704545" s="22"/>
    </row>
    <row r="704546" spans="2:8" x14ac:dyDescent="0.2">
      <c r="B704546" s="22"/>
      <c r="C704546" s="22"/>
      <c r="D704546" s="31"/>
      <c r="E704546" s="22"/>
      <c r="F704546" s="22"/>
      <c r="G704546" s="22"/>
      <c r="H704546" s="22"/>
    </row>
    <row r="704547" spans="2:8" x14ac:dyDescent="0.2">
      <c r="B704547" s="22"/>
      <c r="C704547" s="22"/>
      <c r="D704547" s="31"/>
      <c r="E704547" s="22"/>
      <c r="F704547" s="22"/>
      <c r="G704547" s="22"/>
      <c r="H704547" s="22"/>
    </row>
    <row r="704548" spans="2:8" x14ac:dyDescent="0.2">
      <c r="B704548" s="22"/>
      <c r="C704548" s="22"/>
      <c r="D704548" s="31"/>
      <c r="E704548" s="22"/>
      <c r="F704548" s="22"/>
      <c r="G704548" s="22"/>
      <c r="H704548" s="22"/>
    </row>
    <row r="704549" spans="2:8" x14ac:dyDescent="0.2">
      <c r="B704549" s="22"/>
      <c r="C704549" s="22"/>
      <c r="D704549" s="31"/>
      <c r="E704549" s="22"/>
      <c r="F704549" s="22"/>
      <c r="G704549" s="22"/>
      <c r="H704549" s="22"/>
    </row>
    <row r="704550" spans="2:8" x14ac:dyDescent="0.2">
      <c r="B704550" s="22"/>
      <c r="C704550" s="22"/>
      <c r="D704550" s="31"/>
      <c r="E704550" s="22"/>
      <c r="F704550" s="22"/>
      <c r="G704550" s="22"/>
      <c r="H704550" s="22"/>
    </row>
    <row r="704551" spans="2:8" x14ac:dyDescent="0.2">
      <c r="B704551" s="22"/>
      <c r="C704551" s="22"/>
      <c r="D704551" s="31"/>
      <c r="E704551" s="22"/>
      <c r="F704551" s="22"/>
      <c r="G704551" s="22"/>
      <c r="H704551" s="22"/>
    </row>
    <row r="704552" spans="2:8" x14ac:dyDescent="0.2">
      <c r="B704552" s="22"/>
      <c r="C704552" s="22"/>
      <c r="D704552" s="31"/>
      <c r="E704552" s="22"/>
      <c r="F704552" s="22"/>
      <c r="G704552" s="22"/>
      <c r="H704552" s="22"/>
    </row>
    <row r="704553" spans="2:8" x14ac:dyDescent="0.2">
      <c r="B704553" s="22"/>
      <c r="C704553" s="22"/>
      <c r="D704553" s="31"/>
      <c r="E704553" s="22"/>
      <c r="F704553" s="22"/>
      <c r="G704553" s="22"/>
      <c r="H704553" s="22"/>
    </row>
    <row r="704554" spans="2:8" x14ac:dyDescent="0.2">
      <c r="B704554" s="22"/>
      <c r="C704554" s="22"/>
      <c r="D704554" s="31"/>
      <c r="E704554" s="22"/>
      <c r="F704554" s="22"/>
      <c r="G704554" s="22"/>
      <c r="H704554" s="22"/>
    </row>
    <row r="704555" spans="2:8" x14ac:dyDescent="0.2">
      <c r="B704555" s="22"/>
      <c r="C704555" s="22"/>
      <c r="D704555" s="31"/>
      <c r="E704555" s="22"/>
      <c r="F704555" s="22"/>
      <c r="G704555" s="22"/>
      <c r="H704555" s="22"/>
    </row>
    <row r="704556" spans="2:8" x14ac:dyDescent="0.2">
      <c r="B704556" s="22"/>
      <c r="C704556" s="22"/>
      <c r="D704556" s="31"/>
      <c r="E704556" s="22"/>
      <c r="F704556" s="22"/>
      <c r="G704556" s="22"/>
      <c r="H704556" s="22"/>
    </row>
    <row r="704557" spans="2:8" x14ac:dyDescent="0.2">
      <c r="B704557" s="22"/>
      <c r="C704557" s="22"/>
      <c r="D704557" s="31"/>
      <c r="E704557" s="22"/>
      <c r="F704557" s="22"/>
      <c r="G704557" s="22"/>
      <c r="H704557" s="22"/>
    </row>
    <row r="704558" spans="2:8" x14ac:dyDescent="0.2">
      <c r="B704558" s="22"/>
      <c r="C704558" s="22"/>
      <c r="D704558" s="31"/>
      <c r="E704558" s="22"/>
      <c r="F704558" s="22"/>
      <c r="G704558" s="22"/>
      <c r="H704558" s="22"/>
    </row>
    <row r="704559" spans="2:8" x14ac:dyDescent="0.2">
      <c r="B704559" s="22"/>
      <c r="C704559" s="22"/>
      <c r="D704559" s="31"/>
      <c r="E704559" s="22"/>
      <c r="F704559" s="22"/>
      <c r="G704559" s="22"/>
      <c r="H704559" s="22"/>
    </row>
    <row r="704560" spans="2:8" x14ac:dyDescent="0.2">
      <c r="B704560" s="22"/>
      <c r="C704560" s="22"/>
      <c r="D704560" s="31"/>
      <c r="E704560" s="22"/>
      <c r="F704560" s="22"/>
      <c r="G704560" s="22"/>
      <c r="H704560" s="22"/>
    </row>
    <row r="704561" spans="2:8" x14ac:dyDescent="0.2">
      <c r="B704561" s="22"/>
      <c r="C704561" s="22"/>
      <c r="D704561" s="31"/>
      <c r="E704561" s="22"/>
      <c r="F704561" s="22"/>
      <c r="G704561" s="22"/>
      <c r="H704561" s="22"/>
    </row>
    <row r="704562" spans="2:8" x14ac:dyDescent="0.2">
      <c r="B704562" s="22"/>
      <c r="C704562" s="22"/>
      <c r="D704562" s="31"/>
      <c r="E704562" s="22"/>
      <c r="F704562" s="22"/>
      <c r="G704562" s="22"/>
      <c r="H704562" s="22"/>
    </row>
    <row r="704563" spans="2:8" x14ac:dyDescent="0.2">
      <c r="B704563" s="22"/>
      <c r="C704563" s="22"/>
      <c r="D704563" s="31"/>
      <c r="E704563" s="22"/>
      <c r="F704563" s="22"/>
      <c r="G704563" s="22"/>
      <c r="H704563" s="22"/>
    </row>
    <row r="704564" spans="2:8" x14ac:dyDescent="0.2">
      <c r="B704564" s="22"/>
      <c r="C704564" s="22"/>
      <c r="D704564" s="31"/>
      <c r="E704564" s="22"/>
      <c r="F704564" s="22"/>
      <c r="G704564" s="22"/>
      <c r="H704564" s="22"/>
    </row>
    <row r="704565" spans="2:8" x14ac:dyDescent="0.2">
      <c r="B704565" s="22"/>
      <c r="C704565" s="22"/>
      <c r="D704565" s="31"/>
      <c r="E704565" s="22"/>
      <c r="F704565" s="22"/>
      <c r="G704565" s="22"/>
      <c r="H704565" s="22"/>
    </row>
    <row r="704566" spans="2:8" x14ac:dyDescent="0.2">
      <c r="B704566" s="22"/>
      <c r="C704566" s="22"/>
      <c r="D704566" s="31"/>
      <c r="E704566" s="22"/>
      <c r="F704566" s="22"/>
      <c r="G704566" s="22"/>
      <c r="H704566" s="22"/>
    </row>
    <row r="704567" spans="2:8" x14ac:dyDescent="0.2">
      <c r="B704567" s="22"/>
      <c r="C704567" s="22"/>
      <c r="D704567" s="31"/>
      <c r="E704567" s="22"/>
      <c r="F704567" s="22"/>
      <c r="G704567" s="22"/>
      <c r="H704567" s="22"/>
    </row>
    <row r="704568" spans="2:8" x14ac:dyDescent="0.2">
      <c r="B704568" s="22"/>
      <c r="C704568" s="22"/>
      <c r="D704568" s="31"/>
      <c r="E704568" s="22"/>
      <c r="F704568" s="22"/>
      <c r="G704568" s="22"/>
      <c r="H704568" s="22"/>
    </row>
    <row r="704569" spans="2:8" x14ac:dyDescent="0.2">
      <c r="B704569" s="22"/>
      <c r="C704569" s="22"/>
      <c r="D704569" s="31"/>
      <c r="E704569" s="22"/>
      <c r="F704569" s="22"/>
      <c r="G704569" s="22"/>
      <c r="H704569" s="22"/>
    </row>
    <row r="704570" spans="2:8" x14ac:dyDescent="0.2">
      <c r="B704570" s="22"/>
      <c r="C704570" s="22"/>
      <c r="D704570" s="31"/>
      <c r="E704570" s="22"/>
      <c r="F704570" s="22"/>
      <c r="G704570" s="22"/>
      <c r="H704570" s="22"/>
    </row>
    <row r="704571" spans="2:8" x14ac:dyDescent="0.2">
      <c r="B704571" s="22"/>
      <c r="C704571" s="22"/>
      <c r="D704571" s="31"/>
      <c r="E704571" s="22"/>
      <c r="F704571" s="22"/>
      <c r="G704571" s="22"/>
      <c r="H704571" s="22"/>
    </row>
    <row r="704572" spans="2:8" x14ac:dyDescent="0.2">
      <c r="B704572" s="22"/>
      <c r="C704572" s="22"/>
      <c r="D704572" s="31"/>
      <c r="E704572" s="22"/>
      <c r="F704572" s="22"/>
      <c r="G704572" s="22"/>
      <c r="H704572" s="22"/>
    </row>
    <row r="704573" spans="2:8" x14ac:dyDescent="0.2">
      <c r="B704573" s="22"/>
      <c r="C704573" s="22"/>
      <c r="D704573" s="31"/>
      <c r="E704573" s="22"/>
      <c r="F704573" s="22"/>
      <c r="G704573" s="22"/>
      <c r="H704573" s="22"/>
    </row>
    <row r="704574" spans="2:8" x14ac:dyDescent="0.2">
      <c r="B704574" s="22"/>
      <c r="C704574" s="22"/>
      <c r="D704574" s="31"/>
      <c r="E704574" s="22"/>
      <c r="F704574" s="22"/>
      <c r="G704574" s="22"/>
      <c r="H704574" s="22"/>
    </row>
    <row r="704575" spans="2:8" x14ac:dyDescent="0.2">
      <c r="B704575" s="22"/>
      <c r="C704575" s="22"/>
      <c r="D704575" s="31"/>
      <c r="E704575" s="22"/>
      <c r="F704575" s="22"/>
      <c r="G704575" s="22"/>
      <c r="H704575" s="22"/>
    </row>
    <row r="704576" spans="2:8" x14ac:dyDescent="0.2">
      <c r="B704576" s="22"/>
      <c r="C704576" s="22"/>
      <c r="D704576" s="31"/>
      <c r="E704576" s="22"/>
      <c r="F704576" s="22"/>
      <c r="G704576" s="22"/>
      <c r="H704576" s="22"/>
    </row>
    <row r="704577" spans="2:8" x14ac:dyDescent="0.2">
      <c r="B704577" s="22"/>
      <c r="C704577" s="22"/>
      <c r="D704577" s="31"/>
      <c r="E704577" s="22"/>
      <c r="F704577" s="22"/>
      <c r="G704577" s="22"/>
      <c r="H704577" s="22"/>
    </row>
    <row r="704578" spans="2:8" x14ac:dyDescent="0.2">
      <c r="B704578" s="22"/>
      <c r="C704578" s="22"/>
      <c r="D704578" s="31"/>
      <c r="E704578" s="22"/>
      <c r="F704578" s="22"/>
      <c r="G704578" s="22"/>
      <c r="H704578" s="22"/>
    </row>
    <row r="704579" spans="2:8" x14ac:dyDescent="0.2">
      <c r="B704579" s="22"/>
      <c r="C704579" s="22"/>
      <c r="D704579" s="31"/>
      <c r="E704579" s="22"/>
      <c r="F704579" s="22"/>
      <c r="G704579" s="22"/>
      <c r="H704579" s="22"/>
    </row>
    <row r="704580" spans="2:8" x14ac:dyDescent="0.2">
      <c r="B704580" s="22"/>
      <c r="C704580" s="22"/>
      <c r="D704580" s="31"/>
      <c r="E704580" s="22"/>
      <c r="F704580" s="22"/>
      <c r="G704580" s="22"/>
      <c r="H704580" s="22"/>
    </row>
    <row r="704581" spans="2:8" x14ac:dyDescent="0.2">
      <c r="B704581" s="22"/>
      <c r="C704581" s="22"/>
      <c r="D704581" s="31"/>
      <c r="E704581" s="22"/>
      <c r="F704581" s="22"/>
      <c r="G704581" s="22"/>
      <c r="H704581" s="22"/>
    </row>
    <row r="704582" spans="2:8" x14ac:dyDescent="0.2">
      <c r="B704582" s="22"/>
      <c r="C704582" s="22"/>
      <c r="D704582" s="31"/>
      <c r="E704582" s="22"/>
      <c r="F704582" s="22"/>
      <c r="G704582" s="22"/>
      <c r="H704582" s="22"/>
    </row>
    <row r="704583" spans="2:8" x14ac:dyDescent="0.2">
      <c r="B704583" s="22"/>
      <c r="C704583" s="22"/>
      <c r="D704583" s="31"/>
      <c r="E704583" s="22"/>
      <c r="F704583" s="22"/>
      <c r="G704583" s="22"/>
      <c r="H704583" s="22"/>
    </row>
    <row r="704584" spans="2:8" x14ac:dyDescent="0.2">
      <c r="B704584" s="22"/>
      <c r="C704584" s="22"/>
      <c r="D704584" s="31"/>
      <c r="E704584" s="22"/>
      <c r="F704584" s="22"/>
      <c r="G704584" s="22"/>
      <c r="H704584" s="22"/>
    </row>
    <row r="704585" spans="2:8" x14ac:dyDescent="0.2">
      <c r="B704585" s="22"/>
      <c r="C704585" s="22"/>
      <c r="D704585" s="31"/>
      <c r="E704585" s="22"/>
      <c r="F704585" s="22"/>
      <c r="G704585" s="22"/>
      <c r="H704585" s="22"/>
    </row>
    <row r="704586" spans="2:8" x14ac:dyDescent="0.2">
      <c r="B704586" s="22"/>
      <c r="C704586" s="22"/>
      <c r="D704586" s="31"/>
      <c r="E704586" s="22"/>
      <c r="F704586" s="22"/>
      <c r="G704586" s="22"/>
      <c r="H704586" s="22"/>
    </row>
    <row r="704587" spans="2:8" x14ac:dyDescent="0.2">
      <c r="B704587" s="22"/>
      <c r="C704587" s="22"/>
      <c r="D704587" s="31"/>
      <c r="E704587" s="22"/>
      <c r="F704587" s="22"/>
      <c r="G704587" s="22"/>
      <c r="H704587" s="22"/>
    </row>
    <row r="704588" spans="2:8" x14ac:dyDescent="0.2">
      <c r="B704588" s="22"/>
      <c r="C704588" s="22"/>
      <c r="D704588" s="31"/>
      <c r="E704588" s="22"/>
      <c r="F704588" s="22"/>
      <c r="G704588" s="22"/>
      <c r="H704588" s="22"/>
    </row>
    <row r="704589" spans="2:8" x14ac:dyDescent="0.2">
      <c r="B704589" s="22"/>
      <c r="C704589" s="22"/>
      <c r="D704589" s="31"/>
      <c r="E704589" s="22"/>
      <c r="F704589" s="22"/>
      <c r="G704589" s="22"/>
      <c r="H704589" s="22"/>
    </row>
    <row r="704590" spans="2:8" x14ac:dyDescent="0.2">
      <c r="B704590" s="22"/>
      <c r="C704590" s="22"/>
      <c r="D704590" s="31"/>
      <c r="E704590" s="22"/>
      <c r="F704590" s="22"/>
      <c r="G704590" s="22"/>
      <c r="H704590" s="22"/>
    </row>
    <row r="704591" spans="2:8" x14ac:dyDescent="0.2">
      <c r="B704591" s="22"/>
      <c r="C704591" s="22"/>
      <c r="D704591" s="31"/>
      <c r="E704591" s="22"/>
      <c r="F704591" s="22"/>
      <c r="G704591" s="22"/>
      <c r="H704591" s="22"/>
    </row>
    <row r="704592" spans="2:8" x14ac:dyDescent="0.2">
      <c r="B704592" s="22"/>
      <c r="C704592" s="22"/>
      <c r="D704592" s="31"/>
      <c r="E704592" s="22"/>
      <c r="F704592" s="22"/>
      <c r="G704592" s="22"/>
      <c r="H704592" s="22"/>
    </row>
    <row r="704593" spans="2:8" x14ac:dyDescent="0.2">
      <c r="B704593" s="22"/>
      <c r="C704593" s="22"/>
      <c r="D704593" s="31"/>
      <c r="E704593" s="22"/>
      <c r="F704593" s="22"/>
      <c r="G704593" s="22"/>
      <c r="H704593" s="22"/>
    </row>
    <row r="704594" spans="2:8" x14ac:dyDescent="0.2">
      <c r="B704594" s="22"/>
      <c r="C704594" s="22"/>
      <c r="D704594" s="31"/>
      <c r="E704594" s="22"/>
      <c r="F704594" s="22"/>
      <c r="G704594" s="22"/>
      <c r="H704594" s="22"/>
    </row>
    <row r="704595" spans="2:8" x14ac:dyDescent="0.2">
      <c r="B704595" s="22"/>
      <c r="C704595" s="22"/>
      <c r="D704595" s="31"/>
      <c r="E704595" s="22"/>
      <c r="F704595" s="22"/>
      <c r="G704595" s="22"/>
      <c r="H704595" s="22"/>
    </row>
    <row r="704596" spans="2:8" x14ac:dyDescent="0.2">
      <c r="B704596" s="22"/>
      <c r="C704596" s="22"/>
      <c r="D704596" s="31"/>
      <c r="E704596" s="22"/>
      <c r="F704596" s="22"/>
      <c r="G704596" s="22"/>
      <c r="H704596" s="22"/>
    </row>
    <row r="704597" spans="2:8" x14ac:dyDescent="0.2">
      <c r="B704597" s="22"/>
      <c r="C704597" s="22"/>
      <c r="D704597" s="31"/>
      <c r="E704597" s="22"/>
      <c r="F704597" s="22"/>
      <c r="G704597" s="22"/>
      <c r="H704597" s="22"/>
    </row>
    <row r="704598" spans="2:8" x14ac:dyDescent="0.2">
      <c r="B704598" s="22"/>
      <c r="C704598" s="22"/>
      <c r="D704598" s="31"/>
      <c r="E704598" s="22"/>
      <c r="F704598" s="22"/>
      <c r="G704598" s="22"/>
      <c r="H704598" s="22"/>
    </row>
    <row r="704599" spans="2:8" x14ac:dyDescent="0.2">
      <c r="B704599" s="22"/>
      <c r="C704599" s="22"/>
      <c r="D704599" s="31"/>
      <c r="E704599" s="22"/>
      <c r="F704599" s="22"/>
      <c r="G704599" s="22"/>
      <c r="H704599" s="22"/>
    </row>
    <row r="704600" spans="2:8" x14ac:dyDescent="0.2">
      <c r="B704600" s="22"/>
      <c r="C704600" s="22"/>
      <c r="D704600" s="31"/>
      <c r="E704600" s="22"/>
      <c r="F704600" s="22"/>
      <c r="G704600" s="22"/>
      <c r="H704600" s="22"/>
    </row>
    <row r="704601" spans="2:8" x14ac:dyDescent="0.2">
      <c r="B704601" s="22"/>
      <c r="C704601" s="22"/>
      <c r="D704601" s="31"/>
      <c r="E704601" s="22"/>
      <c r="F704601" s="22"/>
      <c r="G704601" s="22"/>
      <c r="H704601" s="22"/>
    </row>
    <row r="704602" spans="2:8" x14ac:dyDescent="0.2">
      <c r="B704602" s="22"/>
      <c r="C704602" s="22"/>
      <c r="D704602" s="31"/>
      <c r="E704602" s="22"/>
      <c r="F704602" s="22"/>
      <c r="G704602" s="22"/>
      <c r="H704602" s="22"/>
    </row>
    <row r="704603" spans="2:8" x14ac:dyDescent="0.2">
      <c r="B704603" s="22"/>
      <c r="C704603" s="22"/>
      <c r="D704603" s="31"/>
      <c r="E704603" s="22"/>
      <c r="F704603" s="22"/>
      <c r="G704603" s="22"/>
      <c r="H704603" s="22"/>
    </row>
    <row r="704604" spans="2:8" x14ac:dyDescent="0.2">
      <c r="B704604" s="22"/>
      <c r="C704604" s="22"/>
      <c r="D704604" s="31"/>
      <c r="E704604" s="22"/>
      <c r="F704604" s="22"/>
      <c r="G704604" s="22"/>
      <c r="H704604" s="22"/>
    </row>
    <row r="704605" spans="2:8" x14ac:dyDescent="0.2">
      <c r="B704605" s="22"/>
      <c r="C704605" s="22"/>
      <c r="D704605" s="31"/>
      <c r="E704605" s="22"/>
      <c r="F704605" s="22"/>
      <c r="G704605" s="22"/>
      <c r="H704605" s="22"/>
    </row>
    <row r="704606" spans="2:8" x14ac:dyDescent="0.2">
      <c r="B704606" s="22"/>
      <c r="C704606" s="22"/>
      <c r="D704606" s="31"/>
      <c r="E704606" s="22"/>
      <c r="F704606" s="22"/>
      <c r="G704606" s="22"/>
      <c r="H704606" s="22"/>
    </row>
    <row r="704607" spans="2:8" x14ac:dyDescent="0.2">
      <c r="B704607" s="22"/>
      <c r="C704607" s="22"/>
      <c r="D704607" s="31"/>
      <c r="E704607" s="22"/>
      <c r="F704607" s="22"/>
      <c r="G704607" s="22"/>
      <c r="H704607" s="22"/>
    </row>
    <row r="704608" spans="2:8" x14ac:dyDescent="0.2">
      <c r="B704608" s="22"/>
      <c r="C704608" s="22"/>
      <c r="D704608" s="31"/>
      <c r="E704608" s="22"/>
      <c r="F704608" s="22"/>
      <c r="G704608" s="22"/>
      <c r="H704608" s="22"/>
    </row>
    <row r="704609" spans="2:8" x14ac:dyDescent="0.2">
      <c r="B704609" s="22"/>
      <c r="C704609" s="22"/>
      <c r="D704609" s="31"/>
      <c r="E704609" s="22"/>
      <c r="F704609" s="22"/>
      <c r="G704609" s="22"/>
      <c r="H704609" s="22"/>
    </row>
    <row r="704610" spans="2:8" x14ac:dyDescent="0.2">
      <c r="B704610" s="22"/>
      <c r="C704610" s="22"/>
      <c r="D704610" s="31"/>
      <c r="E704610" s="22"/>
      <c r="F704610" s="22"/>
      <c r="G704610" s="22"/>
      <c r="H704610" s="22"/>
    </row>
    <row r="704611" spans="2:8" x14ac:dyDescent="0.2">
      <c r="B704611" s="22"/>
      <c r="C704611" s="22"/>
      <c r="D704611" s="31"/>
      <c r="E704611" s="22"/>
      <c r="F704611" s="22"/>
      <c r="G704611" s="22"/>
      <c r="H704611" s="22"/>
    </row>
    <row r="704612" spans="2:8" x14ac:dyDescent="0.2">
      <c r="B704612" s="22"/>
      <c r="C704612" s="22"/>
      <c r="D704612" s="31"/>
      <c r="E704612" s="22"/>
      <c r="F704612" s="22"/>
      <c r="G704612" s="22"/>
      <c r="H704612" s="22"/>
    </row>
    <row r="704613" spans="2:8" x14ac:dyDescent="0.2">
      <c r="B704613" s="22"/>
      <c r="C704613" s="22"/>
      <c r="D704613" s="31"/>
      <c r="E704613" s="22"/>
      <c r="F704613" s="22"/>
      <c r="G704613" s="22"/>
      <c r="H704613" s="22"/>
    </row>
    <row r="704614" spans="2:8" x14ac:dyDescent="0.2">
      <c r="B704614" s="22"/>
      <c r="C704614" s="22"/>
      <c r="D704614" s="31"/>
      <c r="E704614" s="22"/>
      <c r="F704614" s="22"/>
      <c r="G704614" s="22"/>
      <c r="H704614" s="22"/>
    </row>
    <row r="704615" spans="2:8" x14ac:dyDescent="0.2">
      <c r="B704615" s="22"/>
      <c r="C704615" s="22"/>
      <c r="D704615" s="31"/>
      <c r="E704615" s="22"/>
      <c r="F704615" s="22"/>
      <c r="G704615" s="22"/>
      <c r="H704615" s="22"/>
    </row>
    <row r="704616" spans="2:8" x14ac:dyDescent="0.2">
      <c r="B704616" s="22"/>
      <c r="C704616" s="22"/>
      <c r="D704616" s="31"/>
      <c r="E704616" s="22"/>
      <c r="F704616" s="22"/>
      <c r="G704616" s="22"/>
      <c r="H704616" s="22"/>
    </row>
    <row r="704617" spans="2:8" x14ac:dyDescent="0.2">
      <c r="B704617" s="22"/>
      <c r="C704617" s="22"/>
      <c r="D704617" s="31"/>
      <c r="E704617" s="22"/>
      <c r="F704617" s="22"/>
      <c r="G704617" s="22"/>
      <c r="H704617" s="22"/>
    </row>
    <row r="704618" spans="2:8" x14ac:dyDescent="0.2">
      <c r="B704618" s="22"/>
      <c r="C704618" s="22"/>
      <c r="D704618" s="31"/>
      <c r="E704618" s="22"/>
      <c r="F704618" s="22"/>
      <c r="G704618" s="22"/>
      <c r="H704618" s="22"/>
    </row>
    <row r="704619" spans="2:8" x14ac:dyDescent="0.2">
      <c r="B704619" s="22"/>
      <c r="C704619" s="22"/>
      <c r="D704619" s="31"/>
      <c r="E704619" s="22"/>
      <c r="F704619" s="22"/>
      <c r="G704619" s="22"/>
      <c r="H704619" s="22"/>
    </row>
    <row r="704620" spans="2:8" x14ac:dyDescent="0.2">
      <c r="B704620" s="22"/>
      <c r="C704620" s="22"/>
      <c r="D704620" s="31"/>
      <c r="E704620" s="22"/>
      <c r="F704620" s="22"/>
      <c r="G704620" s="22"/>
      <c r="H704620" s="22"/>
    </row>
    <row r="704621" spans="2:8" x14ac:dyDescent="0.2">
      <c r="B704621" s="22"/>
      <c r="C704621" s="22"/>
      <c r="D704621" s="31"/>
      <c r="E704621" s="22"/>
      <c r="F704621" s="22"/>
      <c r="G704621" s="22"/>
      <c r="H704621" s="22"/>
    </row>
    <row r="704622" spans="2:8" x14ac:dyDescent="0.2">
      <c r="B704622" s="22"/>
      <c r="C704622" s="22"/>
      <c r="D704622" s="31"/>
      <c r="E704622" s="22"/>
      <c r="F704622" s="22"/>
      <c r="G704622" s="22"/>
      <c r="H704622" s="22"/>
    </row>
    <row r="704623" spans="2:8" x14ac:dyDescent="0.2">
      <c r="B704623" s="22"/>
      <c r="C704623" s="22"/>
      <c r="D704623" s="31"/>
      <c r="E704623" s="22"/>
      <c r="F704623" s="22"/>
      <c r="G704623" s="22"/>
      <c r="H704623" s="22"/>
    </row>
    <row r="704624" spans="2:8" x14ac:dyDescent="0.2">
      <c r="B704624" s="22"/>
      <c r="C704624" s="22"/>
      <c r="D704624" s="31"/>
      <c r="E704624" s="22"/>
      <c r="F704624" s="22"/>
      <c r="G704624" s="22"/>
      <c r="H704624" s="22"/>
    </row>
    <row r="704625" spans="2:8" x14ac:dyDescent="0.2">
      <c r="B704625" s="22"/>
      <c r="C704625" s="22"/>
      <c r="D704625" s="31"/>
      <c r="E704625" s="22"/>
      <c r="F704625" s="22"/>
      <c r="G704625" s="22"/>
      <c r="H704625" s="22"/>
    </row>
    <row r="704626" spans="2:8" x14ac:dyDescent="0.2">
      <c r="B704626" s="22"/>
      <c r="C704626" s="22"/>
      <c r="D704626" s="31"/>
      <c r="E704626" s="22"/>
      <c r="F704626" s="22"/>
      <c r="G704626" s="22"/>
      <c r="H704626" s="22"/>
    </row>
    <row r="704627" spans="2:8" x14ac:dyDescent="0.2">
      <c r="B704627" s="22"/>
      <c r="C704627" s="22"/>
      <c r="D704627" s="31"/>
      <c r="E704627" s="22"/>
      <c r="F704627" s="22"/>
      <c r="G704627" s="22"/>
      <c r="H704627" s="22"/>
    </row>
    <row r="704628" spans="2:8" x14ac:dyDescent="0.2">
      <c r="B704628" s="22"/>
      <c r="C704628" s="22"/>
      <c r="D704628" s="31"/>
      <c r="E704628" s="22"/>
      <c r="F704628" s="22"/>
      <c r="G704628" s="22"/>
      <c r="H704628" s="22"/>
    </row>
    <row r="704629" spans="2:8" x14ac:dyDescent="0.2">
      <c r="B704629" s="22"/>
      <c r="C704629" s="22"/>
      <c r="D704629" s="31"/>
      <c r="E704629" s="22"/>
      <c r="F704629" s="22"/>
      <c r="G704629" s="22"/>
      <c r="H704629" s="22"/>
    </row>
    <row r="704630" spans="2:8" x14ac:dyDescent="0.2">
      <c r="B704630" s="22"/>
      <c r="C704630" s="22"/>
      <c r="D704630" s="31"/>
      <c r="E704630" s="22"/>
      <c r="F704630" s="22"/>
      <c r="G704630" s="22"/>
      <c r="H704630" s="22"/>
    </row>
    <row r="704631" spans="2:8" x14ac:dyDescent="0.2">
      <c r="B704631" s="22"/>
      <c r="C704631" s="22"/>
      <c r="D704631" s="31"/>
      <c r="E704631" s="22"/>
      <c r="F704631" s="22"/>
      <c r="G704631" s="22"/>
      <c r="H704631" s="22"/>
    </row>
    <row r="704632" spans="2:8" x14ac:dyDescent="0.2">
      <c r="B704632" s="22"/>
      <c r="C704632" s="22"/>
      <c r="D704632" s="31"/>
      <c r="E704632" s="22"/>
      <c r="F704632" s="22"/>
      <c r="G704632" s="22"/>
      <c r="H704632" s="22"/>
    </row>
    <row r="704633" spans="2:8" x14ac:dyDescent="0.2">
      <c r="B704633" s="22"/>
      <c r="C704633" s="22"/>
      <c r="D704633" s="31"/>
      <c r="E704633" s="22"/>
      <c r="F704633" s="22"/>
      <c r="G704633" s="22"/>
      <c r="H704633" s="22"/>
    </row>
    <row r="704634" spans="2:8" x14ac:dyDescent="0.2">
      <c r="B704634" s="22"/>
      <c r="C704634" s="22"/>
      <c r="D704634" s="31"/>
      <c r="E704634" s="22"/>
      <c r="F704634" s="22"/>
      <c r="G704634" s="22"/>
      <c r="H704634" s="22"/>
    </row>
    <row r="704635" spans="2:8" x14ac:dyDescent="0.2">
      <c r="B704635" s="22"/>
      <c r="C704635" s="22"/>
      <c r="D704635" s="31"/>
      <c r="E704635" s="22"/>
      <c r="F704635" s="22"/>
      <c r="G704635" s="22"/>
      <c r="H704635" s="22"/>
    </row>
    <row r="704636" spans="2:8" x14ac:dyDescent="0.2">
      <c r="B704636" s="22"/>
      <c r="C704636" s="22"/>
      <c r="D704636" s="31"/>
      <c r="E704636" s="22"/>
      <c r="F704636" s="22"/>
      <c r="G704636" s="22"/>
      <c r="H704636" s="22"/>
    </row>
    <row r="704637" spans="2:8" x14ac:dyDescent="0.2">
      <c r="B704637" s="22"/>
      <c r="C704637" s="22"/>
      <c r="D704637" s="31"/>
      <c r="E704637" s="22"/>
      <c r="F704637" s="22"/>
      <c r="G704637" s="22"/>
      <c r="H704637" s="22"/>
    </row>
    <row r="704638" spans="2:8" x14ac:dyDescent="0.2">
      <c r="B704638" s="22"/>
      <c r="C704638" s="22"/>
      <c r="D704638" s="31"/>
      <c r="E704638" s="22"/>
      <c r="F704638" s="22"/>
      <c r="G704638" s="22"/>
      <c r="H704638" s="22"/>
    </row>
    <row r="704639" spans="2:8" x14ac:dyDescent="0.2">
      <c r="B704639" s="22"/>
      <c r="C704639" s="22"/>
      <c r="D704639" s="31"/>
      <c r="E704639" s="22"/>
      <c r="F704639" s="22"/>
      <c r="G704639" s="22"/>
      <c r="H704639" s="22"/>
    </row>
    <row r="704640" spans="2:8" x14ac:dyDescent="0.2">
      <c r="B704640" s="22"/>
      <c r="C704640" s="22"/>
      <c r="D704640" s="31"/>
      <c r="E704640" s="22"/>
      <c r="F704640" s="22"/>
      <c r="G704640" s="22"/>
      <c r="H704640" s="22"/>
    </row>
    <row r="704641" spans="2:8" x14ac:dyDescent="0.2">
      <c r="B704641" s="22"/>
      <c r="C704641" s="22"/>
      <c r="D704641" s="31"/>
      <c r="E704641" s="22"/>
      <c r="F704641" s="22"/>
      <c r="G704641" s="22"/>
      <c r="H704641" s="22"/>
    </row>
    <row r="704642" spans="2:8" x14ac:dyDescent="0.2">
      <c r="B704642" s="22"/>
      <c r="C704642" s="22"/>
      <c r="D704642" s="31"/>
      <c r="E704642" s="22"/>
      <c r="F704642" s="22"/>
      <c r="G704642" s="22"/>
      <c r="H704642" s="22"/>
    </row>
    <row r="704643" spans="2:8" x14ac:dyDescent="0.2">
      <c r="B704643" s="22"/>
      <c r="C704643" s="22"/>
      <c r="D704643" s="31"/>
      <c r="E704643" s="22"/>
      <c r="F704643" s="22"/>
      <c r="G704643" s="22"/>
      <c r="H704643" s="22"/>
    </row>
    <row r="704644" spans="2:8" x14ac:dyDescent="0.2">
      <c r="B704644" s="22"/>
      <c r="C704644" s="22"/>
      <c r="D704644" s="31"/>
      <c r="E704644" s="22"/>
      <c r="F704644" s="22"/>
      <c r="G704644" s="22"/>
      <c r="H704644" s="22"/>
    </row>
    <row r="704645" spans="2:8" x14ac:dyDescent="0.2">
      <c r="B704645" s="22"/>
      <c r="C704645" s="22"/>
      <c r="D704645" s="31"/>
      <c r="E704645" s="22"/>
      <c r="F704645" s="22"/>
      <c r="G704645" s="22"/>
      <c r="H704645" s="22"/>
    </row>
    <row r="704646" spans="2:8" x14ac:dyDescent="0.2">
      <c r="B704646" s="22"/>
      <c r="C704646" s="22"/>
      <c r="D704646" s="31"/>
      <c r="E704646" s="22"/>
      <c r="F704646" s="22"/>
      <c r="G704646" s="22"/>
      <c r="H704646" s="22"/>
    </row>
    <row r="704647" spans="2:8" x14ac:dyDescent="0.2">
      <c r="B704647" s="22"/>
      <c r="C704647" s="22"/>
      <c r="D704647" s="31"/>
      <c r="E704647" s="22"/>
      <c r="F704647" s="22"/>
      <c r="G704647" s="22"/>
      <c r="H704647" s="22"/>
    </row>
    <row r="704648" spans="2:8" x14ac:dyDescent="0.2">
      <c r="B704648" s="22"/>
      <c r="C704648" s="22"/>
      <c r="D704648" s="31"/>
      <c r="E704648" s="22"/>
      <c r="F704648" s="22"/>
      <c r="G704648" s="22"/>
      <c r="H704648" s="22"/>
    </row>
    <row r="704649" spans="2:8" x14ac:dyDescent="0.2">
      <c r="B704649" s="22"/>
      <c r="C704649" s="22"/>
      <c r="D704649" s="31"/>
      <c r="E704649" s="22"/>
      <c r="F704649" s="22"/>
      <c r="G704649" s="22"/>
      <c r="H704649" s="22"/>
    </row>
    <row r="704650" spans="2:8" x14ac:dyDescent="0.2">
      <c r="B704650" s="22"/>
      <c r="C704650" s="22"/>
      <c r="D704650" s="31"/>
      <c r="E704650" s="22"/>
      <c r="F704650" s="22"/>
      <c r="G704650" s="22"/>
      <c r="H704650" s="22"/>
    </row>
    <row r="704651" spans="2:8" x14ac:dyDescent="0.2">
      <c r="B704651" s="22"/>
      <c r="C704651" s="22"/>
      <c r="D704651" s="31"/>
      <c r="E704651" s="22"/>
      <c r="F704651" s="22"/>
      <c r="G704651" s="22"/>
      <c r="H704651" s="22"/>
    </row>
    <row r="704652" spans="2:8" x14ac:dyDescent="0.2">
      <c r="B704652" s="22"/>
      <c r="C704652" s="22"/>
      <c r="D704652" s="31"/>
      <c r="E704652" s="22"/>
      <c r="F704652" s="22"/>
      <c r="G704652" s="22"/>
      <c r="H704652" s="22"/>
    </row>
    <row r="704653" spans="2:8" x14ac:dyDescent="0.2">
      <c r="B704653" s="22"/>
      <c r="C704653" s="22"/>
      <c r="D704653" s="31"/>
      <c r="E704653" s="22"/>
      <c r="F704653" s="22"/>
      <c r="G704653" s="22"/>
      <c r="H704653" s="22"/>
    </row>
    <row r="704654" spans="2:8" x14ac:dyDescent="0.2">
      <c r="B704654" s="22"/>
      <c r="C704654" s="22"/>
      <c r="D704654" s="31"/>
      <c r="E704654" s="22"/>
      <c r="F704654" s="22"/>
      <c r="G704654" s="22"/>
      <c r="H704654" s="22"/>
    </row>
    <row r="704655" spans="2:8" x14ac:dyDescent="0.2">
      <c r="B704655" s="22"/>
      <c r="C704655" s="22"/>
      <c r="D704655" s="31"/>
      <c r="E704655" s="22"/>
      <c r="F704655" s="22"/>
      <c r="G704655" s="22"/>
      <c r="H704655" s="22"/>
    </row>
    <row r="704656" spans="2:8" x14ac:dyDescent="0.2">
      <c r="B704656" s="22"/>
      <c r="C704656" s="22"/>
      <c r="D704656" s="31"/>
      <c r="E704656" s="22"/>
      <c r="F704656" s="22"/>
      <c r="G704656" s="22"/>
      <c r="H704656" s="22"/>
    </row>
    <row r="704657" spans="2:8" x14ac:dyDescent="0.2">
      <c r="B704657" s="22"/>
      <c r="C704657" s="22"/>
      <c r="D704657" s="31"/>
      <c r="E704657" s="22"/>
      <c r="F704657" s="22"/>
      <c r="G704657" s="22"/>
      <c r="H704657" s="22"/>
    </row>
    <row r="704658" spans="2:8" x14ac:dyDescent="0.2">
      <c r="B704658" s="22"/>
      <c r="C704658" s="22"/>
      <c r="D704658" s="31"/>
      <c r="E704658" s="22"/>
      <c r="F704658" s="22"/>
      <c r="G704658" s="22"/>
      <c r="H704658" s="22"/>
    </row>
    <row r="704659" spans="2:8" x14ac:dyDescent="0.2">
      <c r="B704659" s="22"/>
      <c r="C704659" s="22"/>
      <c r="D704659" s="31"/>
      <c r="E704659" s="22"/>
      <c r="F704659" s="22"/>
      <c r="G704659" s="22"/>
      <c r="H704659" s="22"/>
    </row>
    <row r="704660" spans="2:8" x14ac:dyDescent="0.2">
      <c r="B704660" s="22"/>
      <c r="C704660" s="22"/>
      <c r="D704660" s="31"/>
      <c r="E704660" s="22"/>
      <c r="F704660" s="22"/>
      <c r="G704660" s="22"/>
      <c r="H704660" s="22"/>
    </row>
    <row r="704661" spans="2:8" x14ac:dyDescent="0.2">
      <c r="B704661" s="22"/>
      <c r="C704661" s="22"/>
      <c r="D704661" s="31"/>
      <c r="E704661" s="22"/>
      <c r="F704661" s="22"/>
      <c r="G704661" s="22"/>
      <c r="H704661" s="22"/>
    </row>
    <row r="704662" spans="2:8" x14ac:dyDescent="0.2">
      <c r="B704662" s="22"/>
      <c r="C704662" s="22"/>
      <c r="D704662" s="31"/>
      <c r="E704662" s="22"/>
      <c r="F704662" s="22"/>
      <c r="G704662" s="22"/>
      <c r="H704662" s="22"/>
    </row>
    <row r="704663" spans="2:8" x14ac:dyDescent="0.2">
      <c r="B704663" s="22"/>
      <c r="C704663" s="22"/>
      <c r="D704663" s="31"/>
      <c r="E704663" s="22"/>
      <c r="F704663" s="22"/>
      <c r="G704663" s="22"/>
      <c r="H704663" s="22"/>
    </row>
    <row r="704664" spans="2:8" x14ac:dyDescent="0.2">
      <c r="B704664" s="22"/>
      <c r="C704664" s="22"/>
      <c r="D704664" s="31"/>
      <c r="E704664" s="22"/>
      <c r="F704664" s="22"/>
      <c r="G704664" s="22"/>
      <c r="H704664" s="22"/>
    </row>
    <row r="704665" spans="2:8" x14ac:dyDescent="0.2">
      <c r="B704665" s="22"/>
      <c r="C704665" s="22"/>
      <c r="D704665" s="31"/>
      <c r="E704665" s="22"/>
      <c r="F704665" s="22"/>
      <c r="G704665" s="22"/>
      <c r="H704665" s="22"/>
    </row>
    <row r="704666" spans="2:8" x14ac:dyDescent="0.2">
      <c r="B704666" s="22"/>
      <c r="C704666" s="22"/>
      <c r="D704666" s="31"/>
      <c r="E704666" s="22"/>
      <c r="F704666" s="22"/>
      <c r="G704666" s="22"/>
      <c r="H704666" s="22"/>
    </row>
    <row r="704667" spans="2:8" x14ac:dyDescent="0.2">
      <c r="B704667" s="22"/>
      <c r="C704667" s="22"/>
      <c r="D704667" s="31"/>
      <c r="E704667" s="22"/>
      <c r="F704667" s="22"/>
      <c r="G704667" s="22"/>
      <c r="H704667" s="22"/>
    </row>
    <row r="704668" spans="2:8" x14ac:dyDescent="0.2">
      <c r="B704668" s="22"/>
      <c r="C704668" s="22"/>
      <c r="D704668" s="31"/>
      <c r="E704668" s="22"/>
      <c r="F704668" s="22"/>
      <c r="G704668" s="22"/>
      <c r="H704668" s="22"/>
    </row>
    <row r="704669" spans="2:8" x14ac:dyDescent="0.2">
      <c r="B704669" s="22"/>
      <c r="C704669" s="22"/>
      <c r="D704669" s="31"/>
      <c r="E704669" s="22"/>
      <c r="F704669" s="22"/>
      <c r="G704669" s="22"/>
      <c r="H704669" s="22"/>
    </row>
    <row r="704670" spans="2:8" x14ac:dyDescent="0.2">
      <c r="B704670" s="22"/>
      <c r="C704670" s="22"/>
      <c r="D704670" s="31"/>
      <c r="E704670" s="22"/>
      <c r="F704670" s="22"/>
      <c r="G704670" s="22"/>
      <c r="H704670" s="22"/>
    </row>
    <row r="704671" spans="2:8" x14ac:dyDescent="0.2">
      <c r="B704671" s="22"/>
      <c r="C704671" s="22"/>
      <c r="D704671" s="31"/>
      <c r="E704671" s="22"/>
      <c r="F704671" s="22"/>
      <c r="G704671" s="22"/>
      <c r="H704671" s="22"/>
    </row>
    <row r="704672" spans="2:8" x14ac:dyDescent="0.2">
      <c r="B704672" s="22"/>
      <c r="C704672" s="22"/>
      <c r="D704672" s="31"/>
      <c r="E704672" s="22"/>
      <c r="F704672" s="22"/>
      <c r="G704672" s="22"/>
      <c r="H704672" s="22"/>
    </row>
    <row r="704673" spans="2:8" x14ac:dyDescent="0.2">
      <c r="B704673" s="22"/>
      <c r="C704673" s="22"/>
      <c r="D704673" s="31"/>
      <c r="E704673" s="22"/>
      <c r="F704673" s="22"/>
      <c r="G704673" s="22"/>
      <c r="H704673" s="22"/>
    </row>
    <row r="704674" spans="2:8" x14ac:dyDescent="0.2">
      <c r="B704674" s="22"/>
      <c r="C704674" s="22"/>
      <c r="D704674" s="31"/>
      <c r="E704674" s="22"/>
      <c r="F704674" s="22"/>
      <c r="G704674" s="22"/>
      <c r="H704674" s="22"/>
    </row>
    <row r="704675" spans="2:8" x14ac:dyDescent="0.2">
      <c r="B704675" s="22"/>
      <c r="C704675" s="22"/>
      <c r="D704675" s="31"/>
      <c r="E704675" s="22"/>
      <c r="F704675" s="22"/>
      <c r="G704675" s="22"/>
      <c r="H704675" s="22"/>
    </row>
    <row r="704676" spans="2:8" x14ac:dyDescent="0.2">
      <c r="B704676" s="22"/>
      <c r="C704676" s="22"/>
      <c r="D704676" s="31"/>
      <c r="E704676" s="22"/>
      <c r="F704676" s="22"/>
      <c r="G704676" s="22"/>
      <c r="H704676" s="22"/>
    </row>
    <row r="704677" spans="2:8" x14ac:dyDescent="0.2">
      <c r="B704677" s="22"/>
      <c r="C704677" s="22"/>
      <c r="D704677" s="31"/>
      <c r="E704677" s="22"/>
      <c r="F704677" s="22"/>
      <c r="G704677" s="22"/>
      <c r="H704677" s="22"/>
    </row>
    <row r="704678" spans="2:8" x14ac:dyDescent="0.2">
      <c r="B704678" s="22"/>
      <c r="C704678" s="22"/>
      <c r="D704678" s="31"/>
      <c r="E704678" s="22"/>
      <c r="F704678" s="22"/>
      <c r="G704678" s="22"/>
      <c r="H704678" s="22"/>
    </row>
    <row r="704679" spans="2:8" x14ac:dyDescent="0.2">
      <c r="B704679" s="22"/>
      <c r="C704679" s="22"/>
      <c r="D704679" s="31"/>
      <c r="E704679" s="22"/>
      <c r="F704679" s="22"/>
      <c r="G704679" s="22"/>
      <c r="H704679" s="22"/>
    </row>
    <row r="704680" spans="2:8" x14ac:dyDescent="0.2">
      <c r="B704680" s="22"/>
      <c r="C704680" s="22"/>
      <c r="D704680" s="31"/>
      <c r="E704680" s="22"/>
      <c r="F704680" s="22"/>
      <c r="G704680" s="22"/>
      <c r="H704680" s="22"/>
    </row>
    <row r="704681" spans="2:8" x14ac:dyDescent="0.2">
      <c r="B704681" s="22"/>
      <c r="C704681" s="22"/>
      <c r="D704681" s="31"/>
      <c r="E704681" s="22"/>
      <c r="F704681" s="22"/>
      <c r="G704681" s="22"/>
      <c r="H704681" s="22"/>
    </row>
    <row r="704682" spans="2:8" x14ac:dyDescent="0.2">
      <c r="B704682" s="22"/>
      <c r="C704682" s="22"/>
      <c r="D704682" s="31"/>
      <c r="E704682" s="22"/>
      <c r="F704682" s="22"/>
      <c r="G704682" s="22"/>
      <c r="H704682" s="22"/>
    </row>
    <row r="704683" spans="2:8" x14ac:dyDescent="0.2">
      <c r="B704683" s="22"/>
      <c r="C704683" s="22"/>
      <c r="D704683" s="31"/>
      <c r="E704683" s="22"/>
      <c r="F704683" s="22"/>
      <c r="G704683" s="22"/>
      <c r="H704683" s="22"/>
    </row>
    <row r="704684" spans="2:8" x14ac:dyDescent="0.2">
      <c r="B704684" s="22"/>
      <c r="C704684" s="22"/>
      <c r="D704684" s="31"/>
      <c r="E704684" s="22"/>
      <c r="F704684" s="22"/>
      <c r="G704684" s="22"/>
      <c r="H704684" s="22"/>
    </row>
    <row r="704685" spans="2:8" x14ac:dyDescent="0.2">
      <c r="B704685" s="22"/>
      <c r="C704685" s="22"/>
      <c r="D704685" s="31"/>
      <c r="E704685" s="22"/>
      <c r="F704685" s="22"/>
      <c r="G704685" s="22"/>
      <c r="H704685" s="22"/>
    </row>
    <row r="704686" spans="2:8" x14ac:dyDescent="0.2">
      <c r="B704686" s="22"/>
      <c r="C704686" s="22"/>
      <c r="D704686" s="31"/>
      <c r="E704686" s="22"/>
      <c r="F704686" s="22"/>
      <c r="G704686" s="22"/>
      <c r="H704686" s="22"/>
    </row>
    <row r="704687" spans="2:8" x14ac:dyDescent="0.2">
      <c r="B704687" s="22"/>
      <c r="C704687" s="22"/>
      <c r="D704687" s="31"/>
      <c r="E704687" s="22"/>
      <c r="F704687" s="22"/>
      <c r="G704687" s="22"/>
      <c r="H704687" s="22"/>
    </row>
    <row r="704688" spans="2:8" x14ac:dyDescent="0.2">
      <c r="B704688" s="22"/>
      <c r="C704688" s="22"/>
      <c r="D704688" s="31"/>
      <c r="E704688" s="22"/>
      <c r="F704688" s="22"/>
      <c r="G704688" s="22"/>
      <c r="H704688" s="22"/>
    </row>
    <row r="704689" spans="2:8" x14ac:dyDescent="0.2">
      <c r="B704689" s="22"/>
      <c r="C704689" s="22"/>
      <c r="D704689" s="31"/>
      <c r="E704689" s="22"/>
      <c r="F704689" s="22"/>
      <c r="G704689" s="22"/>
      <c r="H704689" s="22"/>
    </row>
    <row r="704690" spans="2:8" x14ac:dyDescent="0.2">
      <c r="B704690" s="22"/>
      <c r="C704690" s="22"/>
      <c r="D704690" s="31"/>
      <c r="E704690" s="22"/>
      <c r="F704690" s="22"/>
      <c r="G704690" s="22"/>
      <c r="H704690" s="22"/>
    </row>
    <row r="704691" spans="2:8" x14ac:dyDescent="0.2">
      <c r="B704691" s="22"/>
      <c r="C704691" s="22"/>
      <c r="D704691" s="31"/>
      <c r="E704691" s="22"/>
      <c r="F704691" s="22"/>
      <c r="G704691" s="22"/>
      <c r="H704691" s="22"/>
    </row>
    <row r="704692" spans="2:8" x14ac:dyDescent="0.2">
      <c r="B704692" s="22"/>
      <c r="C704692" s="22"/>
      <c r="D704692" s="31"/>
      <c r="E704692" s="22"/>
      <c r="F704692" s="22"/>
      <c r="G704692" s="22"/>
      <c r="H704692" s="22"/>
    </row>
    <row r="704693" spans="2:8" x14ac:dyDescent="0.2">
      <c r="B704693" s="22"/>
      <c r="C704693" s="22"/>
      <c r="D704693" s="31"/>
      <c r="E704693" s="22"/>
      <c r="F704693" s="22"/>
      <c r="G704693" s="22"/>
      <c r="H704693" s="22"/>
    </row>
    <row r="704694" spans="2:8" x14ac:dyDescent="0.2">
      <c r="B704694" s="22"/>
      <c r="C704694" s="22"/>
      <c r="D704694" s="31"/>
      <c r="E704694" s="22"/>
      <c r="F704694" s="22"/>
      <c r="G704694" s="22"/>
      <c r="H704694" s="22"/>
    </row>
    <row r="704695" spans="2:8" x14ac:dyDescent="0.2">
      <c r="B704695" s="22"/>
      <c r="C704695" s="22"/>
      <c r="D704695" s="31"/>
      <c r="E704695" s="22"/>
      <c r="F704695" s="22"/>
      <c r="G704695" s="22"/>
      <c r="H704695" s="22"/>
    </row>
    <row r="704696" spans="2:8" x14ac:dyDescent="0.2">
      <c r="B704696" s="22"/>
      <c r="C704696" s="22"/>
      <c r="D704696" s="31"/>
      <c r="E704696" s="22"/>
      <c r="F704696" s="22"/>
      <c r="G704696" s="22"/>
      <c r="H704696" s="22"/>
    </row>
    <row r="704697" spans="2:8" x14ac:dyDescent="0.2">
      <c r="B704697" s="22"/>
      <c r="C704697" s="22"/>
      <c r="D704697" s="31"/>
      <c r="E704697" s="22"/>
      <c r="F704697" s="22"/>
      <c r="G704697" s="22"/>
      <c r="H704697" s="22"/>
    </row>
    <row r="704698" spans="2:8" x14ac:dyDescent="0.2">
      <c r="B704698" s="22"/>
      <c r="C704698" s="22"/>
      <c r="D704698" s="31"/>
      <c r="E704698" s="22"/>
      <c r="F704698" s="22"/>
      <c r="G704698" s="22"/>
      <c r="H704698" s="22"/>
    </row>
    <row r="704699" spans="2:8" x14ac:dyDescent="0.2">
      <c r="B704699" s="22"/>
      <c r="C704699" s="22"/>
      <c r="D704699" s="31"/>
      <c r="E704699" s="22"/>
      <c r="F704699" s="22"/>
      <c r="G704699" s="22"/>
      <c r="H704699" s="22"/>
    </row>
    <row r="704700" spans="2:8" x14ac:dyDescent="0.2">
      <c r="B704700" s="22"/>
      <c r="C704700" s="22"/>
      <c r="D704700" s="31"/>
      <c r="E704700" s="22"/>
      <c r="F704700" s="22"/>
      <c r="G704700" s="22"/>
      <c r="H704700" s="22"/>
    </row>
    <row r="704701" spans="2:8" x14ac:dyDescent="0.2">
      <c r="B704701" s="22"/>
      <c r="C704701" s="22"/>
      <c r="D704701" s="31"/>
      <c r="E704701" s="22"/>
      <c r="F704701" s="22"/>
      <c r="G704701" s="22"/>
      <c r="H704701" s="22"/>
    </row>
    <row r="704702" spans="2:8" x14ac:dyDescent="0.2">
      <c r="B704702" s="22"/>
      <c r="C704702" s="22"/>
      <c r="D704702" s="31"/>
      <c r="E704702" s="22"/>
      <c r="F704702" s="22"/>
      <c r="G704702" s="22"/>
      <c r="H704702" s="22"/>
    </row>
    <row r="704703" spans="2:8" x14ac:dyDescent="0.2">
      <c r="B704703" s="22"/>
      <c r="C704703" s="22"/>
      <c r="D704703" s="31"/>
      <c r="E704703" s="22"/>
      <c r="F704703" s="22"/>
      <c r="G704703" s="22"/>
      <c r="H704703" s="22"/>
    </row>
    <row r="704704" spans="2:8" x14ac:dyDescent="0.2">
      <c r="B704704" s="22"/>
      <c r="C704704" s="22"/>
      <c r="D704704" s="31"/>
      <c r="E704704" s="22"/>
      <c r="F704704" s="22"/>
      <c r="G704704" s="22"/>
      <c r="H704704" s="22"/>
    </row>
    <row r="704705" spans="2:8" x14ac:dyDescent="0.2">
      <c r="B704705" s="22"/>
      <c r="C704705" s="22"/>
      <c r="D704705" s="31"/>
      <c r="E704705" s="22"/>
      <c r="F704705" s="22"/>
      <c r="G704705" s="22"/>
      <c r="H704705" s="22"/>
    </row>
    <row r="704706" spans="2:8" x14ac:dyDescent="0.2">
      <c r="B704706" s="22"/>
      <c r="C704706" s="22"/>
      <c r="D704706" s="31"/>
      <c r="E704706" s="22"/>
      <c r="F704706" s="22"/>
      <c r="G704706" s="22"/>
      <c r="H704706" s="22"/>
    </row>
    <row r="704707" spans="2:8" x14ac:dyDescent="0.2">
      <c r="B704707" s="22"/>
      <c r="C704707" s="22"/>
      <c r="D704707" s="31"/>
      <c r="E704707" s="22"/>
      <c r="F704707" s="22"/>
      <c r="G704707" s="22"/>
      <c r="H704707" s="22"/>
    </row>
    <row r="704708" spans="2:8" x14ac:dyDescent="0.2">
      <c r="B704708" s="22"/>
      <c r="C704708" s="22"/>
      <c r="D704708" s="31"/>
      <c r="E704708" s="22"/>
      <c r="F704708" s="22"/>
      <c r="G704708" s="22"/>
      <c r="H704708" s="22"/>
    </row>
    <row r="704709" spans="2:8" x14ac:dyDescent="0.2">
      <c r="B704709" s="22"/>
      <c r="C704709" s="22"/>
      <c r="D704709" s="31"/>
      <c r="E704709" s="22"/>
      <c r="F704709" s="22"/>
      <c r="G704709" s="22"/>
      <c r="H704709" s="22"/>
    </row>
    <row r="704710" spans="2:8" x14ac:dyDescent="0.2">
      <c r="B704710" s="22"/>
      <c r="C704710" s="22"/>
      <c r="D704710" s="31"/>
      <c r="E704710" s="22"/>
      <c r="F704710" s="22"/>
      <c r="G704710" s="22"/>
      <c r="H704710" s="22"/>
    </row>
    <row r="704711" spans="2:8" x14ac:dyDescent="0.2">
      <c r="B704711" s="22"/>
      <c r="C704711" s="22"/>
      <c r="D704711" s="31"/>
      <c r="E704711" s="22"/>
      <c r="F704711" s="22"/>
      <c r="G704711" s="22"/>
      <c r="H704711" s="22"/>
    </row>
    <row r="704712" spans="2:8" x14ac:dyDescent="0.2">
      <c r="B704712" s="22"/>
      <c r="C704712" s="22"/>
      <c r="D704712" s="31"/>
      <c r="E704712" s="22"/>
      <c r="F704712" s="22"/>
      <c r="G704712" s="22"/>
      <c r="H704712" s="22"/>
    </row>
    <row r="704713" spans="2:8" x14ac:dyDescent="0.2">
      <c r="B704713" s="22"/>
      <c r="C704713" s="22"/>
      <c r="D704713" s="31"/>
      <c r="E704713" s="22"/>
      <c r="F704713" s="22"/>
      <c r="G704713" s="22"/>
      <c r="H704713" s="22"/>
    </row>
    <row r="704714" spans="2:8" x14ac:dyDescent="0.2">
      <c r="B704714" s="22"/>
      <c r="C704714" s="22"/>
      <c r="D704714" s="31"/>
      <c r="E704714" s="22"/>
      <c r="F704714" s="22"/>
      <c r="G704714" s="22"/>
      <c r="H704714" s="22"/>
    </row>
    <row r="704715" spans="2:8" x14ac:dyDescent="0.2">
      <c r="B704715" s="22"/>
      <c r="C704715" s="22"/>
      <c r="D704715" s="31"/>
      <c r="E704715" s="22"/>
      <c r="F704715" s="22"/>
      <c r="G704715" s="22"/>
      <c r="H704715" s="22"/>
    </row>
    <row r="704716" spans="2:8" x14ac:dyDescent="0.2">
      <c r="B704716" s="22"/>
      <c r="C704716" s="22"/>
      <c r="D704716" s="31"/>
      <c r="E704716" s="22"/>
      <c r="F704716" s="22"/>
      <c r="G704716" s="22"/>
      <c r="H704716" s="22"/>
    </row>
    <row r="704717" spans="2:8" x14ac:dyDescent="0.2">
      <c r="B704717" s="22"/>
      <c r="C704717" s="22"/>
      <c r="D704717" s="31"/>
      <c r="E704717" s="22"/>
      <c r="F704717" s="22"/>
      <c r="G704717" s="22"/>
      <c r="H704717" s="22"/>
    </row>
    <row r="704718" spans="2:8" x14ac:dyDescent="0.2">
      <c r="B704718" s="22"/>
      <c r="C704718" s="22"/>
      <c r="D704718" s="31"/>
      <c r="E704718" s="22"/>
      <c r="F704718" s="22"/>
      <c r="G704718" s="22"/>
      <c r="H704718" s="22"/>
    </row>
    <row r="704719" spans="2:8" x14ac:dyDescent="0.2">
      <c r="B704719" s="22"/>
      <c r="C704719" s="22"/>
      <c r="D704719" s="31"/>
      <c r="E704719" s="22"/>
      <c r="F704719" s="22"/>
      <c r="G704719" s="22"/>
      <c r="H704719" s="22"/>
    </row>
    <row r="704720" spans="2:8" x14ac:dyDescent="0.2">
      <c r="B704720" s="22"/>
      <c r="C704720" s="22"/>
      <c r="D704720" s="31"/>
      <c r="E704720" s="22"/>
      <c r="F704720" s="22"/>
      <c r="G704720" s="22"/>
      <c r="H704720" s="22"/>
    </row>
    <row r="704721" spans="2:8" x14ac:dyDescent="0.2">
      <c r="B704721" s="22"/>
      <c r="C704721" s="22"/>
      <c r="D704721" s="31"/>
      <c r="E704721" s="22"/>
      <c r="F704721" s="22"/>
      <c r="G704721" s="22"/>
      <c r="H704721" s="22"/>
    </row>
    <row r="704722" spans="2:8" x14ac:dyDescent="0.2">
      <c r="B704722" s="22"/>
      <c r="C704722" s="22"/>
      <c r="D704722" s="31"/>
      <c r="E704722" s="22"/>
      <c r="F704722" s="22"/>
      <c r="G704722" s="22"/>
      <c r="H704722" s="22"/>
    </row>
    <row r="704723" spans="2:8" x14ac:dyDescent="0.2">
      <c r="B704723" s="22"/>
      <c r="C704723" s="22"/>
      <c r="D704723" s="31"/>
      <c r="E704723" s="22"/>
      <c r="F704723" s="22"/>
      <c r="G704723" s="22"/>
      <c r="H704723" s="22"/>
    </row>
    <row r="704724" spans="2:8" x14ac:dyDescent="0.2">
      <c r="B704724" s="22"/>
      <c r="C704724" s="22"/>
      <c r="D704724" s="31"/>
      <c r="E704724" s="22"/>
      <c r="F704724" s="22"/>
      <c r="G704724" s="22"/>
      <c r="H704724" s="22"/>
    </row>
    <row r="704725" spans="2:8" x14ac:dyDescent="0.2">
      <c r="B704725" s="22"/>
      <c r="C704725" s="22"/>
      <c r="D704725" s="31"/>
      <c r="E704725" s="22"/>
      <c r="F704725" s="22"/>
      <c r="G704725" s="22"/>
      <c r="H704725" s="22"/>
    </row>
    <row r="704726" spans="2:8" x14ac:dyDescent="0.2">
      <c r="B704726" s="22"/>
      <c r="C704726" s="22"/>
      <c r="D704726" s="31"/>
      <c r="E704726" s="22"/>
      <c r="F704726" s="22"/>
      <c r="G704726" s="22"/>
      <c r="H704726" s="22"/>
    </row>
    <row r="704727" spans="2:8" x14ac:dyDescent="0.2">
      <c r="B704727" s="22"/>
      <c r="C704727" s="22"/>
      <c r="D704727" s="31"/>
      <c r="E704727" s="22"/>
      <c r="F704727" s="22"/>
      <c r="G704727" s="22"/>
      <c r="H704727" s="22"/>
    </row>
    <row r="704728" spans="2:8" x14ac:dyDescent="0.2">
      <c r="B704728" s="22"/>
      <c r="C704728" s="22"/>
      <c r="D704728" s="31"/>
      <c r="E704728" s="22"/>
      <c r="F704728" s="22"/>
      <c r="G704728" s="22"/>
      <c r="H704728" s="22"/>
    </row>
    <row r="704729" spans="2:8" x14ac:dyDescent="0.2">
      <c r="B704729" s="22"/>
      <c r="C704729" s="22"/>
      <c r="D704729" s="31"/>
      <c r="E704729" s="22"/>
      <c r="F704729" s="22"/>
      <c r="G704729" s="22"/>
      <c r="H704729" s="22"/>
    </row>
    <row r="704730" spans="2:8" x14ac:dyDescent="0.2">
      <c r="B704730" s="22"/>
      <c r="C704730" s="22"/>
      <c r="D704730" s="31"/>
      <c r="E704730" s="22"/>
      <c r="F704730" s="22"/>
      <c r="G704730" s="22"/>
      <c r="H704730" s="22"/>
    </row>
    <row r="704731" spans="2:8" x14ac:dyDescent="0.2">
      <c r="B704731" s="22"/>
      <c r="C704731" s="22"/>
      <c r="D704731" s="31"/>
      <c r="E704731" s="22"/>
      <c r="F704731" s="22"/>
      <c r="G704731" s="22"/>
      <c r="H704731" s="22"/>
    </row>
    <row r="704732" spans="2:8" x14ac:dyDescent="0.2">
      <c r="B704732" s="22"/>
      <c r="C704732" s="22"/>
      <c r="D704732" s="31"/>
      <c r="E704732" s="22"/>
      <c r="F704732" s="22"/>
      <c r="G704732" s="22"/>
      <c r="H704732" s="22"/>
    </row>
    <row r="704733" spans="2:8" x14ac:dyDescent="0.2">
      <c r="B704733" s="22"/>
      <c r="C704733" s="22"/>
      <c r="D704733" s="31"/>
      <c r="E704733" s="22"/>
      <c r="F704733" s="22"/>
      <c r="G704733" s="22"/>
      <c r="H704733" s="22"/>
    </row>
    <row r="704734" spans="2:8" x14ac:dyDescent="0.2">
      <c r="B704734" s="23"/>
      <c r="C704734" s="23"/>
      <c r="D704734" s="31"/>
      <c r="E704734" s="23"/>
      <c r="F704734" s="23"/>
      <c r="G704734" s="23"/>
      <c r="H704734" s="22"/>
    </row>
    <row r="704735" spans="2:8" x14ac:dyDescent="0.2">
      <c r="B704735" s="24"/>
      <c r="C704735" s="24"/>
      <c r="D704735" s="32"/>
      <c r="E704735" s="24"/>
      <c r="F704735" s="24"/>
      <c r="G704735" s="24"/>
      <c r="H704735" s="23"/>
    </row>
    <row r="704736" spans="2:8" x14ac:dyDescent="0.2">
      <c r="B704736" s="25"/>
      <c r="C704736" s="25"/>
      <c r="D704736" s="31"/>
      <c r="E704736" s="25"/>
      <c r="F704736" s="25"/>
      <c r="G704736" s="25"/>
      <c r="H704736" s="24"/>
    </row>
    <row r="704737" spans="2:8" x14ac:dyDescent="0.2">
      <c r="B704737" s="25"/>
      <c r="C704737" s="25"/>
      <c r="D704737" s="31"/>
      <c r="E704737" s="25"/>
      <c r="F704737" s="25"/>
      <c r="G704737" s="25"/>
      <c r="H704737" s="25"/>
    </row>
    <row r="704738" spans="2:8" x14ac:dyDescent="0.2">
      <c r="B704738" s="25"/>
      <c r="C704738" s="25"/>
      <c r="D704738" s="31"/>
      <c r="E704738" s="25"/>
      <c r="F704738" s="25"/>
      <c r="G704738" s="25"/>
      <c r="H704738" s="25"/>
    </row>
    <row r="704739" spans="2:8" x14ac:dyDescent="0.2">
      <c r="B704739" s="25"/>
      <c r="C704739" s="25"/>
      <c r="D704739" s="31"/>
      <c r="E704739" s="25"/>
      <c r="F704739" s="25"/>
      <c r="G704739" s="25"/>
      <c r="H704739" s="25"/>
    </row>
    <row r="704740" spans="2:8" x14ac:dyDescent="0.2">
      <c r="B704740" s="25"/>
      <c r="C704740" s="25"/>
      <c r="D704740" s="31"/>
      <c r="E704740" s="25"/>
      <c r="F704740" s="25"/>
      <c r="G704740" s="25"/>
      <c r="H704740" s="25"/>
    </row>
    <row r="704741" spans="2:8" x14ac:dyDescent="0.2">
      <c r="B704741" s="25"/>
      <c r="C704741" s="25"/>
      <c r="D704741" s="31"/>
      <c r="E704741" s="25"/>
      <c r="F704741" s="25"/>
      <c r="G704741" s="25"/>
      <c r="H704741" s="25"/>
    </row>
    <row r="704742" spans="2:8" x14ac:dyDescent="0.2">
      <c r="B704742" s="21"/>
      <c r="C704742" s="21"/>
      <c r="D704742" s="31"/>
      <c r="E704742" s="21"/>
      <c r="F704742" s="21"/>
      <c r="G704742" s="21"/>
      <c r="H704742" s="25"/>
    </row>
    <row r="704743" spans="2:8" x14ac:dyDescent="0.2">
      <c r="B704743" s="25"/>
      <c r="C704743" s="25"/>
      <c r="D704743" s="31"/>
      <c r="E704743" s="25"/>
      <c r="F704743" s="25"/>
      <c r="G704743" s="25"/>
      <c r="H704743" s="21"/>
    </row>
    <row r="704744" spans="2:8" x14ac:dyDescent="0.2">
      <c r="B704744" s="25"/>
      <c r="C704744" s="25"/>
      <c r="D704744" s="31"/>
      <c r="E704744" s="25"/>
      <c r="F704744" s="25"/>
      <c r="G704744" s="25"/>
      <c r="H704744" s="25"/>
    </row>
    <row r="704745" spans="2:8" x14ac:dyDescent="0.2">
      <c r="B704745" s="25"/>
      <c r="C704745" s="25"/>
      <c r="D704745" s="31"/>
      <c r="E704745" s="25"/>
      <c r="F704745" s="25"/>
      <c r="G704745" s="25"/>
      <c r="H704745" s="25"/>
    </row>
    <row r="704746" spans="2:8" x14ac:dyDescent="0.2">
      <c r="B704746" s="25"/>
      <c r="C704746" s="25"/>
      <c r="D704746" s="31"/>
      <c r="E704746" s="25"/>
      <c r="F704746" s="25"/>
      <c r="G704746" s="25"/>
      <c r="H704746" s="25"/>
    </row>
    <row r="704747" spans="2:8" x14ac:dyDescent="0.2">
      <c r="B704747" s="25"/>
      <c r="C704747" s="25"/>
      <c r="D704747" s="31"/>
      <c r="E704747" s="25"/>
      <c r="F704747" s="25"/>
      <c r="G704747" s="25"/>
      <c r="H704747" s="25"/>
    </row>
    <row r="704748" spans="2:8" x14ac:dyDescent="0.2">
      <c r="B704748" s="25"/>
      <c r="C704748" s="25"/>
      <c r="D704748" s="31"/>
      <c r="E704748" s="25"/>
      <c r="F704748" s="25"/>
      <c r="G704748" s="25"/>
      <c r="H704748" s="25"/>
    </row>
    <row r="704749" spans="2:8" x14ac:dyDescent="0.2">
      <c r="B704749" s="25"/>
      <c r="C704749" s="25"/>
      <c r="D704749" s="31"/>
      <c r="E704749" s="25"/>
      <c r="F704749" s="25"/>
      <c r="G704749" s="25"/>
      <c r="H704749" s="25"/>
    </row>
    <row r="704750" spans="2:8" x14ac:dyDescent="0.2">
      <c r="B704750" s="25"/>
      <c r="C704750" s="25"/>
      <c r="D704750" s="31"/>
      <c r="E704750" s="25"/>
      <c r="F704750" s="25"/>
      <c r="G704750" s="25"/>
      <c r="H704750" s="25"/>
    </row>
    <row r="704751" spans="2:8" x14ac:dyDescent="0.2">
      <c r="B704751" s="25"/>
      <c r="C704751" s="25"/>
      <c r="D704751" s="31"/>
      <c r="E704751" s="25"/>
      <c r="F704751" s="25"/>
      <c r="G704751" s="25"/>
      <c r="H704751" s="25"/>
    </row>
    <row r="704752" spans="2:8" x14ac:dyDescent="0.2">
      <c r="B704752" s="25"/>
      <c r="C704752" s="25"/>
      <c r="D704752" s="31"/>
      <c r="E704752" s="25"/>
      <c r="F704752" s="25"/>
      <c r="G704752" s="25"/>
      <c r="H704752" s="25"/>
    </row>
    <row r="704753" spans="2:8" x14ac:dyDescent="0.2">
      <c r="B704753" s="25"/>
      <c r="C704753" s="25"/>
      <c r="D704753" s="31"/>
      <c r="E704753" s="25"/>
      <c r="F704753" s="25"/>
      <c r="G704753" s="25"/>
      <c r="H704753" s="25"/>
    </row>
    <row r="704754" spans="2:8" x14ac:dyDescent="0.2">
      <c r="B704754" s="25"/>
      <c r="C704754" s="25"/>
      <c r="D704754" s="31"/>
      <c r="E704754" s="25"/>
      <c r="F704754" s="25"/>
      <c r="G704754" s="25"/>
      <c r="H704754" s="25"/>
    </row>
    <row r="704755" spans="2:8" x14ac:dyDescent="0.2">
      <c r="B704755" s="25"/>
      <c r="C704755" s="25"/>
      <c r="D704755" s="31"/>
      <c r="E704755" s="25"/>
      <c r="F704755" s="25"/>
      <c r="G704755" s="25"/>
      <c r="H704755" s="25"/>
    </row>
    <row r="704756" spans="2:8" x14ac:dyDescent="0.2">
      <c r="B704756" s="25"/>
      <c r="C704756" s="25"/>
      <c r="D704756" s="31"/>
      <c r="E704756" s="25"/>
      <c r="F704756" s="25"/>
      <c r="G704756" s="25"/>
      <c r="H704756" s="25"/>
    </row>
    <row r="704757" spans="2:8" x14ac:dyDescent="0.2">
      <c r="B704757" s="25"/>
      <c r="C704757" s="25"/>
      <c r="D704757" s="31"/>
      <c r="E704757" s="25"/>
      <c r="F704757" s="25"/>
      <c r="G704757" s="25"/>
      <c r="H704757" s="25"/>
    </row>
    <row r="704758" spans="2:8" x14ac:dyDescent="0.2">
      <c r="B704758" s="25"/>
      <c r="C704758" s="25"/>
      <c r="D704758" s="31"/>
      <c r="E704758" s="25"/>
      <c r="F704758" s="25"/>
      <c r="G704758" s="25"/>
      <c r="H704758" s="25"/>
    </row>
    <row r="704759" spans="2:8" x14ac:dyDescent="0.2">
      <c r="B704759" s="25"/>
      <c r="C704759" s="25"/>
      <c r="D704759" s="31"/>
      <c r="E704759" s="25"/>
      <c r="F704759" s="25"/>
      <c r="G704759" s="25"/>
      <c r="H704759" s="25"/>
    </row>
    <row r="704760" spans="2:8" x14ac:dyDescent="0.2">
      <c r="B704760" s="25"/>
      <c r="C704760" s="25"/>
      <c r="D704760" s="31"/>
      <c r="E704760" s="25"/>
      <c r="F704760" s="25"/>
      <c r="G704760" s="25"/>
      <c r="H704760" s="25"/>
    </row>
    <row r="704761" spans="2:8" x14ac:dyDescent="0.2">
      <c r="B704761" s="25"/>
      <c r="C704761" s="25"/>
      <c r="D704761" s="31"/>
      <c r="E704761" s="25"/>
      <c r="F704761" s="25"/>
      <c r="G704761" s="25"/>
      <c r="H704761" s="25"/>
    </row>
    <row r="704762" spans="2:8" x14ac:dyDescent="0.2">
      <c r="B704762" s="25"/>
      <c r="C704762" s="25"/>
      <c r="D704762" s="31"/>
      <c r="E704762" s="25"/>
      <c r="F704762" s="25"/>
      <c r="G704762" s="25"/>
      <c r="H704762" s="25"/>
    </row>
    <row r="704763" spans="2:8" x14ac:dyDescent="0.2">
      <c r="B704763" s="25"/>
      <c r="C704763" s="25"/>
      <c r="D704763" s="31"/>
      <c r="E704763" s="25"/>
      <c r="F704763" s="25"/>
      <c r="G704763" s="25"/>
      <c r="H704763" s="25"/>
    </row>
    <row r="704764" spans="2:8" x14ac:dyDescent="0.2">
      <c r="B704764" s="25"/>
      <c r="C704764" s="25"/>
      <c r="D704764" s="31"/>
      <c r="E704764" s="25"/>
      <c r="F704764" s="25"/>
      <c r="G704764" s="25"/>
      <c r="H704764" s="25"/>
    </row>
    <row r="704765" spans="2:8" x14ac:dyDescent="0.2">
      <c r="B704765" s="25"/>
      <c r="C704765" s="25"/>
      <c r="D704765" s="31"/>
      <c r="E704765" s="25"/>
      <c r="F704765" s="25"/>
      <c r="G704765" s="25"/>
      <c r="H704765" s="25"/>
    </row>
    <row r="704766" spans="2:8" x14ac:dyDescent="0.2">
      <c r="B704766" s="25"/>
      <c r="C704766" s="25"/>
      <c r="D704766" s="31"/>
      <c r="E704766" s="25"/>
      <c r="F704766" s="25"/>
      <c r="G704766" s="25"/>
      <c r="H704766" s="25"/>
    </row>
    <row r="704767" spans="2:8" x14ac:dyDescent="0.2">
      <c r="B704767" s="25"/>
      <c r="C704767" s="25"/>
      <c r="D704767" s="31"/>
      <c r="E704767" s="25"/>
      <c r="F704767" s="25"/>
      <c r="G704767" s="25"/>
      <c r="H704767" s="25"/>
    </row>
    <row r="704768" spans="2:8" x14ac:dyDescent="0.2">
      <c r="B704768" s="25"/>
      <c r="C704768" s="25"/>
      <c r="D704768" s="31"/>
      <c r="E704768" s="25"/>
      <c r="F704768" s="25"/>
      <c r="G704768" s="25"/>
      <c r="H704768" s="25"/>
    </row>
    <row r="704769" spans="2:8" x14ac:dyDescent="0.2">
      <c r="B704769" s="25"/>
      <c r="C704769" s="25"/>
      <c r="D704769" s="31"/>
      <c r="E704769" s="25"/>
      <c r="F704769" s="25"/>
      <c r="G704769" s="25"/>
      <c r="H704769" s="25"/>
    </row>
    <row r="704770" spans="2:8" x14ac:dyDescent="0.2">
      <c r="B704770" s="25"/>
      <c r="C704770" s="25"/>
      <c r="D704770" s="31"/>
      <c r="E704770" s="25"/>
      <c r="F704770" s="25"/>
      <c r="G704770" s="25"/>
      <c r="H704770" s="25"/>
    </row>
    <row r="704771" spans="2:8" x14ac:dyDescent="0.2">
      <c r="B704771" s="25"/>
      <c r="C704771" s="25"/>
      <c r="D704771" s="31"/>
      <c r="E704771" s="25"/>
      <c r="F704771" s="25"/>
      <c r="G704771" s="25"/>
      <c r="H704771" s="25"/>
    </row>
    <row r="704772" spans="2:8" x14ac:dyDescent="0.2">
      <c r="B704772" s="25"/>
      <c r="C704772" s="25"/>
      <c r="D704772" s="31"/>
      <c r="E704772" s="25"/>
      <c r="F704772" s="25"/>
      <c r="G704772" s="25"/>
      <c r="H704772" s="25"/>
    </row>
    <row r="704773" spans="2:8" x14ac:dyDescent="0.2">
      <c r="B704773" s="25"/>
      <c r="C704773" s="25"/>
      <c r="D704773" s="31"/>
      <c r="E704773" s="25"/>
      <c r="F704773" s="25"/>
      <c r="G704773" s="25"/>
      <c r="H704773" s="25"/>
    </row>
    <row r="704774" spans="2:8" x14ac:dyDescent="0.2">
      <c r="B704774" s="25"/>
      <c r="C704774" s="25"/>
      <c r="D704774" s="31"/>
      <c r="E704774" s="25"/>
      <c r="F704774" s="25"/>
      <c r="G704774" s="25"/>
      <c r="H704774" s="25"/>
    </row>
    <row r="704775" spans="2:8" x14ac:dyDescent="0.2">
      <c r="B704775" s="25"/>
      <c r="C704775" s="25"/>
      <c r="D704775" s="31"/>
      <c r="E704775" s="25"/>
      <c r="F704775" s="25"/>
      <c r="G704775" s="25"/>
      <c r="H704775" s="25"/>
    </row>
    <row r="704776" spans="2:8" x14ac:dyDescent="0.2">
      <c r="B704776" s="25"/>
      <c r="C704776" s="25"/>
      <c r="D704776" s="31"/>
      <c r="E704776" s="25"/>
      <c r="F704776" s="25"/>
      <c r="G704776" s="25"/>
      <c r="H704776" s="25"/>
    </row>
    <row r="704777" spans="2:8" x14ac:dyDescent="0.2">
      <c r="B704777" s="25"/>
      <c r="C704777" s="25"/>
      <c r="D704777" s="31"/>
      <c r="E704777" s="25"/>
      <c r="F704777" s="25"/>
      <c r="G704777" s="25"/>
      <c r="H704777" s="25"/>
    </row>
    <row r="704778" spans="2:8" x14ac:dyDescent="0.2">
      <c r="B704778" s="25"/>
      <c r="C704778" s="25"/>
      <c r="D704778" s="31"/>
      <c r="E704778" s="25"/>
      <c r="F704778" s="25"/>
      <c r="G704778" s="25"/>
      <c r="H704778" s="25"/>
    </row>
    <row r="704779" spans="2:8" x14ac:dyDescent="0.2">
      <c r="B704779" s="25"/>
      <c r="C704779" s="25"/>
      <c r="D704779" s="31"/>
      <c r="E704779" s="25"/>
      <c r="F704779" s="25"/>
      <c r="G704779" s="25"/>
      <c r="H704779" s="25"/>
    </row>
    <row r="704780" spans="2:8" x14ac:dyDescent="0.2">
      <c r="B704780" s="25"/>
      <c r="C704780" s="25"/>
      <c r="D704780" s="31"/>
      <c r="E704780" s="25"/>
      <c r="F704780" s="25"/>
      <c r="G704780" s="25"/>
      <c r="H704780" s="25"/>
    </row>
    <row r="704781" spans="2:8" x14ac:dyDescent="0.2">
      <c r="B704781" s="25"/>
      <c r="C704781" s="25"/>
      <c r="D704781" s="31"/>
      <c r="E704781" s="25"/>
      <c r="F704781" s="25"/>
      <c r="G704781" s="25"/>
      <c r="H704781" s="25"/>
    </row>
    <row r="704782" spans="2:8" x14ac:dyDescent="0.2">
      <c r="B704782" s="25"/>
      <c r="C704782" s="25"/>
      <c r="D704782" s="31"/>
      <c r="E704782" s="25"/>
      <c r="F704782" s="25"/>
      <c r="G704782" s="25"/>
      <c r="H704782" s="25"/>
    </row>
    <row r="704783" spans="2:8" x14ac:dyDescent="0.2">
      <c r="B704783" s="25"/>
      <c r="C704783" s="25"/>
      <c r="D704783" s="31"/>
      <c r="E704783" s="25"/>
      <c r="F704783" s="25"/>
      <c r="G704783" s="25"/>
      <c r="H704783" s="25"/>
    </row>
    <row r="704784" spans="2:8" x14ac:dyDescent="0.2">
      <c r="B704784" s="25"/>
      <c r="C704784" s="25"/>
      <c r="D704784" s="31"/>
      <c r="E704784" s="25"/>
      <c r="F704784" s="25"/>
      <c r="G704784" s="25"/>
      <c r="H704784" s="25"/>
    </row>
    <row r="704785" spans="2:8" x14ac:dyDescent="0.2">
      <c r="B704785" s="25"/>
      <c r="C704785" s="25"/>
      <c r="D704785" s="31"/>
      <c r="E704785" s="25"/>
      <c r="F704785" s="25"/>
      <c r="G704785" s="25"/>
      <c r="H704785" s="25"/>
    </row>
    <row r="704786" spans="2:8" x14ac:dyDescent="0.2">
      <c r="B704786" s="25"/>
      <c r="C704786" s="25"/>
      <c r="D704786" s="31"/>
      <c r="E704786" s="25"/>
      <c r="F704786" s="25"/>
      <c r="G704786" s="25"/>
      <c r="H704786" s="25"/>
    </row>
    <row r="704787" spans="2:8" x14ac:dyDescent="0.2">
      <c r="B704787" s="25"/>
      <c r="C704787" s="25"/>
      <c r="D704787" s="31"/>
      <c r="E704787" s="25"/>
      <c r="F704787" s="25"/>
      <c r="G704787" s="25"/>
      <c r="H704787" s="25"/>
    </row>
    <row r="704788" spans="2:8" x14ac:dyDescent="0.2">
      <c r="B704788" s="25"/>
      <c r="C704788" s="25"/>
      <c r="D704788" s="31"/>
      <c r="E704788" s="25"/>
      <c r="F704788" s="25"/>
      <c r="G704788" s="25"/>
      <c r="H704788" s="25"/>
    </row>
    <row r="704789" spans="2:8" x14ac:dyDescent="0.2">
      <c r="B704789" s="25"/>
      <c r="C704789" s="25"/>
      <c r="D704789" s="31"/>
      <c r="E704789" s="25"/>
      <c r="F704789" s="25"/>
      <c r="G704789" s="25"/>
      <c r="H704789" s="25"/>
    </row>
    <row r="704790" spans="2:8" x14ac:dyDescent="0.2">
      <c r="B704790" s="25"/>
      <c r="C704790" s="25"/>
      <c r="D704790" s="31"/>
      <c r="E704790" s="25"/>
      <c r="F704790" s="25"/>
      <c r="G704790" s="25"/>
      <c r="H704790" s="25"/>
    </row>
    <row r="704791" spans="2:8" x14ac:dyDescent="0.2">
      <c r="B704791" s="25"/>
      <c r="C704791" s="25"/>
      <c r="D704791" s="31"/>
      <c r="E704791" s="25"/>
      <c r="F704791" s="25"/>
      <c r="G704791" s="25"/>
      <c r="H704791" s="25"/>
    </row>
    <row r="704792" spans="2:8" x14ac:dyDescent="0.2">
      <c r="B704792" s="25"/>
      <c r="C704792" s="25"/>
      <c r="D704792" s="31"/>
      <c r="E704792" s="25"/>
      <c r="F704792" s="25"/>
      <c r="G704792" s="25"/>
      <c r="H704792" s="25"/>
    </row>
    <row r="704793" spans="2:8" x14ac:dyDescent="0.2">
      <c r="B704793" s="25"/>
      <c r="C704793" s="25"/>
      <c r="D704793" s="31"/>
      <c r="E704793" s="25"/>
      <c r="F704793" s="25"/>
      <c r="G704793" s="25"/>
      <c r="H704793" s="25"/>
    </row>
    <row r="704794" spans="2:8" x14ac:dyDescent="0.2">
      <c r="B704794" s="25"/>
      <c r="C704794" s="25"/>
      <c r="D704794" s="31"/>
      <c r="E704794" s="25"/>
      <c r="F704794" s="25"/>
      <c r="G704794" s="25"/>
      <c r="H704794" s="25"/>
    </row>
    <row r="704795" spans="2:8" x14ac:dyDescent="0.2">
      <c r="B704795" s="25"/>
      <c r="C704795" s="25"/>
      <c r="D704795" s="31"/>
      <c r="E704795" s="25"/>
      <c r="F704795" s="25"/>
      <c r="G704795" s="25"/>
      <c r="H704795" s="25"/>
    </row>
    <row r="704796" spans="2:8" x14ac:dyDescent="0.2">
      <c r="B704796" s="25"/>
      <c r="C704796" s="25"/>
      <c r="D704796" s="31"/>
      <c r="E704796" s="25"/>
      <c r="F704796" s="25"/>
      <c r="G704796" s="25"/>
      <c r="H704796" s="25"/>
    </row>
    <row r="704797" spans="2:8" x14ac:dyDescent="0.2">
      <c r="B704797" s="25"/>
      <c r="C704797" s="25"/>
      <c r="D704797" s="31"/>
      <c r="E704797" s="25"/>
      <c r="F704797" s="25"/>
      <c r="G704797" s="25"/>
      <c r="H704797" s="25"/>
    </row>
    <row r="704798" spans="2:8" x14ac:dyDescent="0.2">
      <c r="B704798" s="25"/>
      <c r="C704798" s="25"/>
      <c r="D704798" s="31"/>
      <c r="E704798" s="25"/>
      <c r="F704798" s="25"/>
      <c r="G704798" s="25"/>
      <c r="H704798" s="25"/>
    </row>
    <row r="704799" spans="2:8" x14ac:dyDescent="0.2">
      <c r="B704799" s="25"/>
      <c r="C704799" s="25"/>
      <c r="D704799" s="31"/>
      <c r="E704799" s="25"/>
      <c r="F704799" s="25"/>
      <c r="G704799" s="25"/>
      <c r="H704799" s="25"/>
    </row>
    <row r="704800" spans="2:8" x14ac:dyDescent="0.2">
      <c r="B704800" s="25"/>
      <c r="C704800" s="25"/>
      <c r="D704800" s="31"/>
      <c r="E704800" s="25"/>
      <c r="F704800" s="25"/>
      <c r="G704800" s="25"/>
      <c r="H704800" s="25"/>
    </row>
    <row r="704801" spans="2:8" x14ac:dyDescent="0.2">
      <c r="B704801" s="25"/>
      <c r="C704801" s="25"/>
      <c r="D704801" s="31"/>
      <c r="E704801" s="25"/>
      <c r="F704801" s="25"/>
      <c r="G704801" s="25"/>
      <c r="H704801" s="25"/>
    </row>
    <row r="704802" spans="2:8" x14ac:dyDescent="0.2">
      <c r="B704802" s="25"/>
      <c r="C704802" s="25"/>
      <c r="D704802" s="31"/>
      <c r="E704802" s="25"/>
      <c r="F704802" s="25"/>
      <c r="G704802" s="25"/>
      <c r="H704802" s="25"/>
    </row>
    <row r="704803" spans="2:8" x14ac:dyDescent="0.2">
      <c r="B704803" s="25"/>
      <c r="C704803" s="25"/>
      <c r="D704803" s="31"/>
      <c r="E704803" s="25"/>
      <c r="F704803" s="25"/>
      <c r="G704803" s="25"/>
      <c r="H704803" s="25"/>
    </row>
    <row r="704804" spans="2:8" x14ac:dyDescent="0.2">
      <c r="B704804" s="25"/>
      <c r="C704804" s="25"/>
      <c r="D704804" s="31"/>
      <c r="E704804" s="25"/>
      <c r="F704804" s="25"/>
      <c r="G704804" s="25"/>
      <c r="H704804" s="25"/>
    </row>
    <row r="704805" spans="2:8" x14ac:dyDescent="0.2">
      <c r="B704805" s="25"/>
      <c r="C704805" s="25"/>
      <c r="D704805" s="31"/>
      <c r="E704805" s="25"/>
      <c r="F704805" s="25"/>
      <c r="G704805" s="25"/>
      <c r="H704805" s="25"/>
    </row>
    <row r="704806" spans="2:8" x14ac:dyDescent="0.2">
      <c r="B704806" s="25"/>
      <c r="C704806" s="25"/>
      <c r="D704806" s="31"/>
      <c r="E704806" s="25"/>
      <c r="F704806" s="25"/>
      <c r="G704806" s="25"/>
      <c r="H704806" s="25"/>
    </row>
    <row r="704807" spans="2:8" x14ac:dyDescent="0.2">
      <c r="B704807" s="25"/>
      <c r="C704807" s="25"/>
      <c r="D704807" s="31"/>
      <c r="E704807" s="25"/>
      <c r="F704807" s="25"/>
      <c r="G704807" s="25"/>
      <c r="H704807" s="25"/>
    </row>
    <row r="704808" spans="2:8" x14ac:dyDescent="0.2">
      <c r="B704808" s="25"/>
      <c r="C704808" s="25"/>
      <c r="D704808" s="31"/>
      <c r="E704808" s="25"/>
      <c r="F704808" s="25"/>
      <c r="G704808" s="25"/>
      <c r="H704808" s="25"/>
    </row>
    <row r="704809" spans="2:8" x14ac:dyDescent="0.2">
      <c r="B704809" s="25"/>
      <c r="C704809" s="25"/>
      <c r="D704809" s="31"/>
      <c r="E704809" s="25"/>
      <c r="F704809" s="25"/>
      <c r="G704809" s="25"/>
      <c r="H704809" s="25"/>
    </row>
    <row r="704810" spans="2:8" x14ac:dyDescent="0.2">
      <c r="B704810" s="25"/>
      <c r="C704810" s="25"/>
      <c r="D704810" s="31"/>
      <c r="E704810" s="25"/>
      <c r="F704810" s="25"/>
      <c r="G704810" s="25"/>
      <c r="H704810" s="25"/>
    </row>
    <row r="704811" spans="2:8" x14ac:dyDescent="0.2">
      <c r="B704811" s="25"/>
      <c r="C704811" s="25"/>
      <c r="D704811" s="31"/>
      <c r="E704811" s="25"/>
      <c r="F704811" s="25"/>
      <c r="G704811" s="25"/>
      <c r="H704811" s="25"/>
    </row>
    <row r="704812" spans="2:8" x14ac:dyDescent="0.2">
      <c r="B704812" s="25"/>
      <c r="C704812" s="25"/>
      <c r="D704812" s="31"/>
      <c r="E704812" s="25"/>
      <c r="F704812" s="25"/>
      <c r="G704812" s="25"/>
      <c r="H704812" s="25"/>
    </row>
    <row r="704813" spans="2:8" x14ac:dyDescent="0.2">
      <c r="B704813" s="25"/>
      <c r="C704813" s="25"/>
      <c r="D704813" s="31"/>
      <c r="E704813" s="25"/>
      <c r="F704813" s="25"/>
      <c r="G704813" s="25"/>
      <c r="H704813" s="25"/>
    </row>
    <row r="704814" spans="2:8" x14ac:dyDescent="0.2">
      <c r="B704814" s="25"/>
      <c r="C704814" s="25"/>
      <c r="D704814" s="31"/>
      <c r="E704814" s="25"/>
      <c r="F704814" s="25"/>
      <c r="G704814" s="25"/>
      <c r="H704814" s="25"/>
    </row>
    <row r="704815" spans="2:8" x14ac:dyDescent="0.2">
      <c r="B704815" s="25"/>
      <c r="C704815" s="25"/>
      <c r="D704815" s="31"/>
      <c r="E704815" s="25"/>
      <c r="F704815" s="25"/>
      <c r="G704815" s="25"/>
      <c r="H704815" s="25"/>
    </row>
    <row r="704816" spans="2:8" x14ac:dyDescent="0.2">
      <c r="B704816" s="25"/>
      <c r="C704816" s="25"/>
      <c r="D704816" s="31"/>
      <c r="E704816" s="25"/>
      <c r="F704816" s="25"/>
      <c r="G704816" s="25"/>
      <c r="H704816" s="25"/>
    </row>
    <row r="704817" spans="2:8" x14ac:dyDescent="0.2">
      <c r="B704817" s="25"/>
      <c r="C704817" s="25"/>
      <c r="D704817" s="31"/>
      <c r="E704817" s="25"/>
      <c r="F704817" s="25"/>
      <c r="G704817" s="25"/>
      <c r="H704817" s="25"/>
    </row>
    <row r="704818" spans="2:8" x14ac:dyDescent="0.2">
      <c r="B704818" s="25"/>
      <c r="C704818" s="25"/>
      <c r="D704818" s="31"/>
      <c r="E704818" s="25"/>
      <c r="F704818" s="25"/>
      <c r="G704818" s="25"/>
      <c r="H704818" s="25"/>
    </row>
    <row r="704819" spans="2:8" x14ac:dyDescent="0.2">
      <c r="B704819" s="25"/>
      <c r="C704819" s="25"/>
      <c r="D704819" s="31"/>
      <c r="E704819" s="25"/>
      <c r="F704819" s="25"/>
      <c r="G704819" s="25"/>
      <c r="H704819" s="25"/>
    </row>
    <row r="704820" spans="2:8" x14ac:dyDescent="0.2">
      <c r="B704820" s="25"/>
      <c r="C704820" s="25"/>
      <c r="D704820" s="31"/>
      <c r="E704820" s="25"/>
      <c r="F704820" s="25"/>
      <c r="G704820" s="25"/>
      <c r="H704820" s="25"/>
    </row>
    <row r="704821" spans="2:8" x14ac:dyDescent="0.2">
      <c r="B704821" s="25"/>
      <c r="C704821" s="25"/>
      <c r="D704821" s="31"/>
      <c r="E704821" s="25"/>
      <c r="F704821" s="25"/>
      <c r="G704821" s="25"/>
      <c r="H704821" s="25"/>
    </row>
    <row r="704822" spans="2:8" x14ac:dyDescent="0.2">
      <c r="B704822" s="25"/>
      <c r="C704822" s="25"/>
      <c r="D704822" s="31"/>
      <c r="E704822" s="25"/>
      <c r="F704822" s="25"/>
      <c r="G704822" s="25"/>
      <c r="H704822" s="25"/>
    </row>
    <row r="704823" spans="2:8" x14ac:dyDescent="0.2">
      <c r="B704823" s="25"/>
      <c r="C704823" s="25"/>
      <c r="D704823" s="31"/>
      <c r="E704823" s="25"/>
      <c r="F704823" s="25"/>
      <c r="G704823" s="25"/>
      <c r="H704823" s="25"/>
    </row>
    <row r="704824" spans="2:8" x14ac:dyDescent="0.2">
      <c r="B704824" s="25"/>
      <c r="C704824" s="25"/>
      <c r="D704824" s="31"/>
      <c r="E704824" s="25"/>
      <c r="F704824" s="25"/>
      <c r="G704824" s="25"/>
      <c r="H704824" s="25"/>
    </row>
    <row r="704825" spans="2:8" x14ac:dyDescent="0.2">
      <c r="B704825" s="25"/>
      <c r="C704825" s="25"/>
      <c r="D704825" s="31"/>
      <c r="E704825" s="25"/>
      <c r="F704825" s="25"/>
      <c r="G704825" s="25"/>
      <c r="H704825" s="25"/>
    </row>
    <row r="704826" spans="2:8" x14ac:dyDescent="0.2">
      <c r="B704826" s="25"/>
      <c r="C704826" s="25"/>
      <c r="D704826" s="31"/>
      <c r="E704826" s="25"/>
      <c r="F704826" s="25"/>
      <c r="G704826" s="25"/>
      <c r="H704826" s="25"/>
    </row>
    <row r="704827" spans="2:8" x14ac:dyDescent="0.2">
      <c r="B704827" s="25"/>
      <c r="C704827" s="25"/>
      <c r="D704827" s="31"/>
      <c r="E704827" s="25"/>
      <c r="F704827" s="25"/>
      <c r="G704827" s="25"/>
      <c r="H704827" s="25"/>
    </row>
    <row r="704828" spans="2:8" x14ac:dyDescent="0.2">
      <c r="B704828" s="25"/>
      <c r="C704828" s="25"/>
      <c r="D704828" s="31"/>
      <c r="E704828" s="25"/>
      <c r="F704828" s="25"/>
      <c r="G704828" s="25"/>
      <c r="H704828" s="25"/>
    </row>
    <row r="704829" spans="2:8" x14ac:dyDescent="0.2">
      <c r="B704829" s="25"/>
      <c r="C704829" s="25"/>
      <c r="D704829" s="31"/>
      <c r="E704829" s="25"/>
      <c r="F704829" s="25"/>
      <c r="G704829" s="25"/>
      <c r="H704829" s="25"/>
    </row>
    <row r="704830" spans="2:8" x14ac:dyDescent="0.2">
      <c r="B704830" s="25"/>
      <c r="C704830" s="25"/>
      <c r="D704830" s="31"/>
      <c r="E704830" s="25"/>
      <c r="F704830" s="25"/>
      <c r="G704830" s="25"/>
      <c r="H704830" s="25"/>
    </row>
    <row r="704831" spans="2:8" x14ac:dyDescent="0.2">
      <c r="B704831" s="25"/>
      <c r="C704831" s="25"/>
      <c r="D704831" s="31"/>
      <c r="E704831" s="25"/>
      <c r="F704831" s="25"/>
      <c r="G704831" s="25"/>
      <c r="H704831" s="25"/>
    </row>
    <row r="704832" spans="2:8" x14ac:dyDescent="0.2">
      <c r="B704832" s="25"/>
      <c r="C704832" s="25"/>
      <c r="D704832" s="31"/>
      <c r="E704832" s="25"/>
      <c r="F704832" s="25"/>
      <c r="G704832" s="25"/>
      <c r="H704832" s="25"/>
    </row>
    <row r="704833" spans="2:8" x14ac:dyDescent="0.2">
      <c r="B704833" s="25"/>
      <c r="C704833" s="25"/>
      <c r="D704833" s="31"/>
      <c r="E704833" s="25"/>
      <c r="F704833" s="25"/>
      <c r="G704833" s="25"/>
      <c r="H704833" s="25"/>
    </row>
    <row r="704834" spans="2:8" x14ac:dyDescent="0.2">
      <c r="B704834" s="25"/>
      <c r="C704834" s="25"/>
      <c r="D704834" s="31"/>
      <c r="E704834" s="25"/>
      <c r="F704834" s="25"/>
      <c r="G704834" s="25"/>
      <c r="H704834" s="25"/>
    </row>
    <row r="704835" spans="2:8" x14ac:dyDescent="0.2">
      <c r="B704835" s="25"/>
      <c r="C704835" s="25"/>
      <c r="D704835" s="31"/>
      <c r="E704835" s="25"/>
      <c r="F704835" s="25"/>
      <c r="G704835" s="25"/>
      <c r="H704835" s="25"/>
    </row>
    <row r="704836" spans="2:8" x14ac:dyDescent="0.2">
      <c r="B704836" s="25"/>
      <c r="C704836" s="25"/>
      <c r="D704836" s="31"/>
      <c r="E704836" s="25"/>
      <c r="F704836" s="25"/>
      <c r="G704836" s="25"/>
      <c r="H704836" s="25"/>
    </row>
    <row r="704837" spans="2:8" x14ac:dyDescent="0.2">
      <c r="B704837" s="25"/>
      <c r="C704837" s="25"/>
      <c r="D704837" s="31"/>
      <c r="E704837" s="25"/>
      <c r="F704837" s="25"/>
      <c r="G704837" s="25"/>
      <c r="H704837" s="25"/>
    </row>
    <row r="704838" spans="2:8" x14ac:dyDescent="0.2">
      <c r="B704838" s="25"/>
      <c r="C704838" s="25"/>
      <c r="D704838" s="31"/>
      <c r="E704838" s="25"/>
      <c r="F704838" s="25"/>
      <c r="G704838" s="25"/>
      <c r="H704838" s="25"/>
    </row>
    <row r="704839" spans="2:8" x14ac:dyDescent="0.2">
      <c r="B704839" s="25"/>
      <c r="C704839" s="25"/>
      <c r="D704839" s="31"/>
      <c r="E704839" s="25"/>
      <c r="F704839" s="25"/>
      <c r="G704839" s="25"/>
      <c r="H704839" s="25"/>
    </row>
    <row r="704840" spans="2:8" x14ac:dyDescent="0.2">
      <c r="B704840" s="25"/>
      <c r="C704840" s="25"/>
      <c r="D704840" s="31"/>
      <c r="E704840" s="25"/>
      <c r="F704840" s="25"/>
      <c r="G704840" s="25"/>
      <c r="H704840" s="25"/>
    </row>
    <row r="704841" spans="2:8" x14ac:dyDescent="0.2">
      <c r="B704841" s="25"/>
      <c r="C704841" s="25"/>
      <c r="D704841" s="31"/>
      <c r="E704841" s="25"/>
      <c r="F704841" s="25"/>
      <c r="G704841" s="25"/>
      <c r="H704841" s="25"/>
    </row>
    <row r="704842" spans="2:8" x14ac:dyDescent="0.2">
      <c r="B704842" s="25"/>
      <c r="C704842" s="25"/>
      <c r="D704842" s="31"/>
      <c r="E704842" s="25"/>
      <c r="F704842" s="25"/>
      <c r="G704842" s="25"/>
      <c r="H704842" s="25"/>
    </row>
    <row r="704843" spans="2:8" x14ac:dyDescent="0.2">
      <c r="B704843" s="25"/>
      <c r="C704843" s="25"/>
      <c r="D704843" s="31"/>
      <c r="E704843" s="25"/>
      <c r="F704843" s="25"/>
      <c r="G704843" s="25"/>
      <c r="H704843" s="25"/>
    </row>
    <row r="704844" spans="2:8" x14ac:dyDescent="0.2">
      <c r="B704844" s="25"/>
      <c r="C704844" s="25"/>
      <c r="D704844" s="31"/>
      <c r="E704844" s="25"/>
      <c r="F704844" s="25"/>
      <c r="G704844" s="25"/>
      <c r="H704844" s="25"/>
    </row>
    <row r="704845" spans="2:8" x14ac:dyDescent="0.2">
      <c r="B704845" s="25"/>
      <c r="C704845" s="25"/>
      <c r="D704845" s="31"/>
      <c r="E704845" s="25"/>
      <c r="F704845" s="25"/>
      <c r="G704845" s="25"/>
      <c r="H704845" s="25"/>
    </row>
    <row r="704846" spans="2:8" x14ac:dyDescent="0.2">
      <c r="B704846" s="25"/>
      <c r="C704846" s="25"/>
      <c r="D704846" s="31"/>
      <c r="E704846" s="25"/>
      <c r="F704846" s="25"/>
      <c r="G704846" s="25"/>
      <c r="H704846" s="25"/>
    </row>
    <row r="704847" spans="2:8" x14ac:dyDescent="0.2">
      <c r="B704847" s="25"/>
      <c r="C704847" s="25"/>
      <c r="D704847" s="31"/>
      <c r="E704847" s="25"/>
      <c r="F704847" s="25"/>
      <c r="G704847" s="25"/>
      <c r="H704847" s="25"/>
    </row>
    <row r="704848" spans="2:8" x14ac:dyDescent="0.2">
      <c r="B704848" s="25"/>
      <c r="C704848" s="25"/>
      <c r="D704848" s="31"/>
      <c r="E704848" s="25"/>
      <c r="F704848" s="25"/>
      <c r="G704848" s="25"/>
      <c r="H704848" s="25"/>
    </row>
    <row r="704849" spans="2:8" x14ac:dyDescent="0.2">
      <c r="B704849" s="25"/>
      <c r="C704849" s="25"/>
      <c r="D704849" s="31"/>
      <c r="E704849" s="25"/>
      <c r="F704849" s="25"/>
      <c r="G704849" s="25"/>
      <c r="H704849" s="25"/>
    </row>
    <row r="704850" spans="2:8" x14ac:dyDescent="0.2">
      <c r="B704850" s="25"/>
      <c r="C704850" s="25"/>
      <c r="D704850" s="31"/>
      <c r="E704850" s="25"/>
      <c r="F704850" s="25"/>
      <c r="G704850" s="25"/>
      <c r="H704850" s="25"/>
    </row>
    <row r="704851" spans="2:8" x14ac:dyDescent="0.2">
      <c r="B704851" s="25"/>
      <c r="C704851" s="25"/>
      <c r="D704851" s="31"/>
      <c r="E704851" s="25"/>
      <c r="F704851" s="25"/>
      <c r="G704851" s="25"/>
      <c r="H704851" s="25"/>
    </row>
    <row r="704852" spans="2:8" x14ac:dyDescent="0.2">
      <c r="B704852" s="25"/>
      <c r="C704852" s="25"/>
      <c r="D704852" s="31"/>
      <c r="E704852" s="25"/>
      <c r="F704852" s="25"/>
      <c r="G704852" s="25"/>
      <c r="H704852" s="25"/>
    </row>
    <row r="704853" spans="2:8" x14ac:dyDescent="0.2">
      <c r="B704853" s="25"/>
      <c r="C704853" s="25"/>
      <c r="D704853" s="31"/>
      <c r="E704853" s="25"/>
      <c r="F704853" s="25"/>
      <c r="G704853" s="25"/>
      <c r="H704853" s="25"/>
    </row>
    <row r="704854" spans="2:8" x14ac:dyDescent="0.2">
      <c r="B704854" s="25"/>
      <c r="C704854" s="25"/>
      <c r="D704854" s="31"/>
      <c r="E704854" s="25"/>
      <c r="F704854" s="25"/>
      <c r="G704854" s="25"/>
      <c r="H704854" s="25"/>
    </row>
    <row r="704855" spans="2:8" x14ac:dyDescent="0.2">
      <c r="B704855" s="25"/>
      <c r="C704855" s="25"/>
      <c r="D704855" s="31"/>
      <c r="E704855" s="25"/>
      <c r="F704855" s="25"/>
      <c r="G704855" s="25"/>
      <c r="H704855" s="25"/>
    </row>
    <row r="704856" spans="2:8" x14ac:dyDescent="0.2">
      <c r="B704856" s="25"/>
      <c r="C704856" s="25"/>
      <c r="D704856" s="31"/>
      <c r="E704856" s="25"/>
      <c r="F704856" s="25"/>
      <c r="G704856" s="25"/>
      <c r="H704856" s="25"/>
    </row>
    <row r="704857" spans="2:8" x14ac:dyDescent="0.2">
      <c r="B704857" s="25"/>
      <c r="C704857" s="25"/>
      <c r="D704857" s="31"/>
      <c r="E704857" s="25"/>
      <c r="F704857" s="25"/>
      <c r="G704857" s="25"/>
      <c r="H704857" s="25"/>
    </row>
    <row r="704858" spans="2:8" x14ac:dyDescent="0.2">
      <c r="B704858" s="25"/>
      <c r="C704858" s="25"/>
      <c r="D704858" s="31"/>
      <c r="E704858" s="25"/>
      <c r="F704858" s="25"/>
      <c r="G704858" s="25"/>
      <c r="H704858" s="25"/>
    </row>
    <row r="704859" spans="2:8" x14ac:dyDescent="0.2">
      <c r="B704859" s="25"/>
      <c r="C704859" s="25"/>
      <c r="D704859" s="31"/>
      <c r="E704859" s="25"/>
      <c r="F704859" s="25"/>
      <c r="G704859" s="25"/>
      <c r="H704859" s="25"/>
    </row>
    <row r="704860" spans="2:8" x14ac:dyDescent="0.2">
      <c r="B704860" s="25"/>
      <c r="C704860" s="25"/>
      <c r="D704860" s="31"/>
      <c r="E704860" s="25"/>
      <c r="F704860" s="25"/>
      <c r="G704860" s="25"/>
      <c r="H704860" s="25"/>
    </row>
    <row r="704861" spans="2:8" x14ac:dyDescent="0.2">
      <c r="B704861" s="25"/>
      <c r="C704861" s="25"/>
      <c r="D704861" s="31"/>
      <c r="E704861" s="25"/>
      <c r="F704861" s="25"/>
      <c r="G704861" s="25"/>
      <c r="H704861" s="25"/>
    </row>
    <row r="704862" spans="2:8" x14ac:dyDescent="0.2">
      <c r="B704862" s="25"/>
      <c r="C704862" s="25"/>
      <c r="D704862" s="31"/>
      <c r="E704862" s="25"/>
      <c r="F704862" s="25"/>
      <c r="G704862" s="25"/>
      <c r="H704862" s="25"/>
    </row>
    <row r="704863" spans="2:8" x14ac:dyDescent="0.2">
      <c r="B704863" s="25"/>
      <c r="C704863" s="25"/>
      <c r="D704863" s="31"/>
      <c r="E704863" s="25"/>
      <c r="F704863" s="25"/>
      <c r="G704863" s="25"/>
      <c r="H704863" s="25"/>
    </row>
    <row r="704864" spans="2:8" x14ac:dyDescent="0.2">
      <c r="B704864" s="25"/>
      <c r="C704864" s="25"/>
      <c r="D704864" s="31"/>
      <c r="E704864" s="25"/>
      <c r="F704864" s="25"/>
      <c r="G704864" s="25"/>
      <c r="H704864" s="25"/>
    </row>
    <row r="704865" spans="2:8" x14ac:dyDescent="0.2">
      <c r="B704865" s="25"/>
      <c r="C704865" s="25"/>
      <c r="D704865" s="31"/>
      <c r="E704865" s="25"/>
      <c r="F704865" s="25"/>
      <c r="G704865" s="25"/>
      <c r="H704865" s="25"/>
    </row>
    <row r="704866" spans="2:8" x14ac:dyDescent="0.2">
      <c r="B704866" s="25"/>
      <c r="C704866" s="25"/>
      <c r="D704866" s="31"/>
      <c r="E704866" s="25"/>
      <c r="F704866" s="25"/>
      <c r="G704866" s="25"/>
      <c r="H704866" s="25"/>
    </row>
    <row r="704867" spans="2:8" x14ac:dyDescent="0.2">
      <c r="B704867" s="25"/>
      <c r="C704867" s="25"/>
      <c r="D704867" s="31"/>
      <c r="E704867" s="25"/>
      <c r="F704867" s="25"/>
      <c r="G704867" s="25"/>
      <c r="H704867" s="25"/>
    </row>
    <row r="704868" spans="2:8" x14ac:dyDescent="0.2">
      <c r="B704868" s="25"/>
      <c r="C704868" s="25"/>
      <c r="D704868" s="31"/>
      <c r="E704868" s="25"/>
      <c r="F704868" s="25"/>
      <c r="G704868" s="25"/>
      <c r="H704868" s="25"/>
    </row>
    <row r="704869" spans="2:8" x14ac:dyDescent="0.2">
      <c r="B704869" s="25"/>
      <c r="C704869" s="25"/>
      <c r="D704869" s="31"/>
      <c r="E704869" s="25"/>
      <c r="F704869" s="25"/>
      <c r="G704869" s="25"/>
      <c r="H704869" s="25"/>
    </row>
    <row r="704870" spans="2:8" x14ac:dyDescent="0.2">
      <c r="B704870" s="25"/>
      <c r="C704870" s="25"/>
      <c r="D704870" s="31"/>
      <c r="E704870" s="25"/>
      <c r="F704870" s="25"/>
      <c r="G704870" s="25"/>
      <c r="H704870" s="25"/>
    </row>
    <row r="704871" spans="2:8" x14ac:dyDescent="0.2">
      <c r="B704871" s="25"/>
      <c r="C704871" s="25"/>
      <c r="D704871" s="31"/>
      <c r="E704871" s="25"/>
      <c r="F704871" s="25"/>
      <c r="G704871" s="25"/>
      <c r="H704871" s="25"/>
    </row>
    <row r="704872" spans="2:8" x14ac:dyDescent="0.2">
      <c r="B704872" s="25"/>
      <c r="C704872" s="25"/>
      <c r="D704872" s="31"/>
      <c r="E704872" s="25"/>
      <c r="F704872" s="25"/>
      <c r="G704872" s="25"/>
      <c r="H704872" s="25"/>
    </row>
    <row r="704873" spans="2:8" x14ac:dyDescent="0.2">
      <c r="B704873" s="25"/>
      <c r="C704873" s="25"/>
      <c r="D704873" s="31"/>
      <c r="E704873" s="25"/>
      <c r="F704873" s="25"/>
      <c r="G704873" s="25"/>
      <c r="H704873" s="25"/>
    </row>
    <row r="704874" spans="2:8" x14ac:dyDescent="0.2">
      <c r="B704874" s="25"/>
      <c r="C704874" s="25"/>
      <c r="D704874" s="31"/>
      <c r="E704874" s="25"/>
      <c r="F704874" s="25"/>
      <c r="G704874" s="25"/>
      <c r="H704874" s="25"/>
    </row>
    <row r="704875" spans="2:8" x14ac:dyDescent="0.2">
      <c r="B704875" s="25"/>
      <c r="C704875" s="25"/>
      <c r="D704875" s="31"/>
      <c r="E704875" s="25"/>
      <c r="F704875" s="25"/>
      <c r="G704875" s="25"/>
      <c r="H704875" s="25"/>
    </row>
    <row r="704876" spans="2:8" x14ac:dyDescent="0.2">
      <c r="B704876" s="25"/>
      <c r="C704876" s="25"/>
      <c r="D704876" s="31"/>
      <c r="E704876" s="25"/>
      <c r="F704876" s="25"/>
      <c r="G704876" s="25"/>
      <c r="H704876" s="25"/>
    </row>
    <row r="704877" spans="2:8" x14ac:dyDescent="0.2">
      <c r="B704877" s="25"/>
      <c r="C704877" s="25"/>
      <c r="D704877" s="31"/>
      <c r="E704877" s="25"/>
      <c r="F704877" s="25"/>
      <c r="G704877" s="25"/>
      <c r="H704877" s="25"/>
    </row>
    <row r="704878" spans="2:8" x14ac:dyDescent="0.2">
      <c r="B704878" s="25"/>
      <c r="C704878" s="25"/>
      <c r="D704878" s="31"/>
      <c r="E704878" s="25"/>
      <c r="F704878" s="25"/>
      <c r="G704878" s="25"/>
      <c r="H704878" s="25"/>
    </row>
    <row r="704879" spans="2:8" x14ac:dyDescent="0.2">
      <c r="B704879" s="25"/>
      <c r="C704879" s="25"/>
      <c r="D704879" s="31"/>
      <c r="E704879" s="25"/>
      <c r="F704879" s="25"/>
      <c r="G704879" s="25"/>
      <c r="H704879" s="25"/>
    </row>
    <row r="704880" spans="2:8" x14ac:dyDescent="0.2">
      <c r="B704880" s="25"/>
      <c r="C704880" s="25"/>
      <c r="D704880" s="31"/>
      <c r="E704880" s="25"/>
      <c r="F704880" s="25"/>
      <c r="G704880" s="25"/>
      <c r="H704880" s="25"/>
    </row>
    <row r="704881" spans="2:8" x14ac:dyDescent="0.2">
      <c r="B704881" s="25"/>
      <c r="C704881" s="25"/>
      <c r="D704881" s="31"/>
      <c r="E704881" s="25"/>
      <c r="F704881" s="25"/>
      <c r="G704881" s="25"/>
      <c r="H704881" s="25"/>
    </row>
    <row r="704882" spans="2:8" x14ac:dyDescent="0.2">
      <c r="B704882" s="25"/>
      <c r="C704882" s="25"/>
      <c r="D704882" s="31"/>
      <c r="E704882" s="25"/>
      <c r="F704882" s="25"/>
      <c r="G704882" s="25"/>
      <c r="H704882" s="25"/>
    </row>
    <row r="704883" spans="2:8" x14ac:dyDescent="0.2">
      <c r="B704883" s="25"/>
      <c r="C704883" s="25"/>
      <c r="D704883" s="31"/>
      <c r="E704883" s="25"/>
      <c r="F704883" s="25"/>
      <c r="G704883" s="25"/>
      <c r="H704883" s="25"/>
    </row>
    <row r="704884" spans="2:8" x14ac:dyDescent="0.2">
      <c r="B704884" s="25"/>
      <c r="C704884" s="25"/>
      <c r="D704884" s="31"/>
      <c r="E704884" s="25"/>
      <c r="F704884" s="25"/>
      <c r="G704884" s="25"/>
      <c r="H704884" s="25"/>
    </row>
    <row r="704885" spans="2:8" x14ac:dyDescent="0.2">
      <c r="B704885" s="25"/>
      <c r="C704885" s="25"/>
      <c r="D704885" s="31"/>
      <c r="E704885" s="25"/>
      <c r="F704885" s="25"/>
      <c r="G704885" s="25"/>
      <c r="H704885" s="25"/>
    </row>
    <row r="704886" spans="2:8" x14ac:dyDescent="0.2">
      <c r="B704886" s="25"/>
      <c r="C704886" s="25"/>
      <c r="D704886" s="31"/>
      <c r="E704886" s="25"/>
      <c r="F704886" s="25"/>
      <c r="G704886" s="25"/>
      <c r="H704886" s="25"/>
    </row>
    <row r="704887" spans="2:8" x14ac:dyDescent="0.2">
      <c r="B704887" s="25"/>
      <c r="C704887" s="25"/>
      <c r="D704887" s="31"/>
      <c r="E704887" s="25"/>
      <c r="F704887" s="25"/>
      <c r="G704887" s="25"/>
      <c r="H704887" s="25"/>
    </row>
    <row r="704888" spans="2:8" x14ac:dyDescent="0.2">
      <c r="B704888" s="25"/>
      <c r="C704888" s="25"/>
      <c r="D704888" s="31"/>
      <c r="E704888" s="25"/>
      <c r="F704888" s="25"/>
      <c r="G704888" s="25"/>
      <c r="H704888" s="25"/>
    </row>
    <row r="704889" spans="2:8" x14ac:dyDescent="0.2">
      <c r="B704889" s="25"/>
      <c r="C704889" s="25"/>
      <c r="D704889" s="31"/>
      <c r="E704889" s="25"/>
      <c r="F704889" s="25"/>
      <c r="G704889" s="25"/>
      <c r="H704889" s="25"/>
    </row>
    <row r="704890" spans="2:8" x14ac:dyDescent="0.2">
      <c r="B704890" s="25"/>
      <c r="C704890" s="25"/>
      <c r="D704890" s="31"/>
      <c r="E704890" s="25"/>
      <c r="F704890" s="25"/>
      <c r="G704890" s="25"/>
      <c r="H704890" s="25"/>
    </row>
    <row r="704891" spans="2:8" x14ac:dyDescent="0.2">
      <c r="B704891" s="25"/>
      <c r="C704891" s="25"/>
      <c r="D704891" s="31"/>
      <c r="E704891" s="25"/>
      <c r="F704891" s="25"/>
      <c r="G704891" s="25"/>
      <c r="H704891" s="25"/>
    </row>
    <row r="704892" spans="2:8" x14ac:dyDescent="0.2">
      <c r="B704892" s="25"/>
      <c r="C704892" s="25"/>
      <c r="D704892" s="31"/>
      <c r="E704892" s="25"/>
      <c r="F704892" s="25"/>
      <c r="G704892" s="25"/>
      <c r="H704892" s="25"/>
    </row>
    <row r="704893" spans="2:8" x14ac:dyDescent="0.2">
      <c r="B704893" s="25"/>
      <c r="C704893" s="25"/>
      <c r="D704893" s="31"/>
      <c r="E704893" s="25"/>
      <c r="F704893" s="25"/>
      <c r="G704893" s="25"/>
      <c r="H704893" s="25"/>
    </row>
    <row r="704894" spans="2:8" x14ac:dyDescent="0.2">
      <c r="B704894" s="25"/>
      <c r="C704894" s="25"/>
      <c r="D704894" s="31"/>
      <c r="E704894" s="25"/>
      <c r="F704894" s="25"/>
      <c r="G704894" s="25"/>
      <c r="H704894" s="25"/>
    </row>
    <row r="704895" spans="2:8" x14ac:dyDescent="0.2">
      <c r="B704895" s="25"/>
      <c r="C704895" s="25"/>
      <c r="D704895" s="31"/>
      <c r="E704895" s="25"/>
      <c r="F704895" s="25"/>
      <c r="G704895" s="25"/>
      <c r="H704895" s="25"/>
    </row>
    <row r="704896" spans="2:8" x14ac:dyDescent="0.2">
      <c r="B704896" s="25"/>
      <c r="C704896" s="25"/>
      <c r="D704896" s="31"/>
      <c r="E704896" s="25"/>
      <c r="F704896" s="25"/>
      <c r="G704896" s="25"/>
      <c r="H704896" s="25"/>
    </row>
    <row r="704897" spans="2:8" x14ac:dyDescent="0.2">
      <c r="B704897" s="25"/>
      <c r="C704897" s="25"/>
      <c r="D704897" s="31"/>
      <c r="E704897" s="25"/>
      <c r="F704897" s="25"/>
      <c r="G704897" s="25"/>
      <c r="H704897" s="25"/>
    </row>
    <row r="704898" spans="2:8" x14ac:dyDescent="0.2">
      <c r="B704898" s="25"/>
      <c r="C704898" s="25"/>
      <c r="D704898" s="31"/>
      <c r="E704898" s="25"/>
      <c r="F704898" s="25"/>
      <c r="G704898" s="25"/>
      <c r="H704898" s="25"/>
    </row>
    <row r="704899" spans="2:8" x14ac:dyDescent="0.2">
      <c r="B704899" s="25"/>
      <c r="C704899" s="25"/>
      <c r="D704899" s="31"/>
      <c r="E704899" s="25"/>
      <c r="F704899" s="25"/>
      <c r="G704899" s="25"/>
      <c r="H704899" s="25"/>
    </row>
    <row r="704900" spans="2:8" x14ac:dyDescent="0.2">
      <c r="B704900" s="25"/>
      <c r="C704900" s="25"/>
      <c r="D704900" s="31"/>
      <c r="E704900" s="25"/>
      <c r="F704900" s="25"/>
      <c r="G704900" s="25"/>
      <c r="H704900" s="25"/>
    </row>
    <row r="704901" spans="2:8" x14ac:dyDescent="0.2">
      <c r="B704901" s="25"/>
      <c r="C704901" s="25"/>
      <c r="D704901" s="31"/>
      <c r="E704901" s="25"/>
      <c r="F704901" s="25"/>
      <c r="G704901" s="25"/>
      <c r="H704901" s="25"/>
    </row>
    <row r="704902" spans="2:8" x14ac:dyDescent="0.2">
      <c r="B704902" s="25"/>
      <c r="C704902" s="25"/>
      <c r="D704902" s="31"/>
      <c r="E704902" s="25"/>
      <c r="F704902" s="25"/>
      <c r="G704902" s="25"/>
      <c r="H704902" s="25"/>
    </row>
    <row r="704903" spans="2:8" x14ac:dyDescent="0.2">
      <c r="B704903" s="25"/>
      <c r="C704903" s="25"/>
      <c r="D704903" s="31"/>
      <c r="E704903" s="25"/>
      <c r="F704903" s="25"/>
      <c r="G704903" s="25"/>
      <c r="H704903" s="25"/>
    </row>
    <row r="704904" spans="2:8" x14ac:dyDescent="0.2">
      <c r="B704904" s="25"/>
      <c r="C704904" s="25"/>
      <c r="D704904" s="31"/>
      <c r="E704904" s="25"/>
      <c r="F704904" s="25"/>
      <c r="G704904" s="25"/>
      <c r="H704904" s="25"/>
    </row>
    <row r="704905" spans="2:8" x14ac:dyDescent="0.2">
      <c r="B704905" s="25"/>
      <c r="C704905" s="25"/>
      <c r="D704905" s="31"/>
      <c r="E704905" s="25"/>
      <c r="F704905" s="25"/>
      <c r="G704905" s="25"/>
      <c r="H704905" s="25"/>
    </row>
    <row r="704906" spans="2:8" x14ac:dyDescent="0.2">
      <c r="B704906" s="25"/>
      <c r="C704906" s="25"/>
      <c r="D704906" s="31"/>
      <c r="E704906" s="25"/>
      <c r="F704906" s="25"/>
      <c r="G704906" s="25"/>
      <c r="H704906" s="25"/>
    </row>
    <row r="704907" spans="2:8" x14ac:dyDescent="0.2">
      <c r="B704907" s="25"/>
      <c r="C704907" s="25"/>
      <c r="D704907" s="31"/>
      <c r="E704907" s="25"/>
      <c r="F704907" s="25"/>
      <c r="G704907" s="25"/>
      <c r="H704907" s="25"/>
    </row>
    <row r="704908" spans="2:8" x14ac:dyDescent="0.2">
      <c r="B704908" s="25"/>
      <c r="C704908" s="25"/>
      <c r="D704908" s="31"/>
      <c r="E704908" s="25"/>
      <c r="F704908" s="25"/>
      <c r="G704908" s="25"/>
      <c r="H704908" s="25"/>
    </row>
    <row r="704909" spans="2:8" x14ac:dyDescent="0.2">
      <c r="B704909" s="25"/>
      <c r="C704909" s="25"/>
      <c r="D704909" s="31"/>
      <c r="E704909" s="25"/>
      <c r="F704909" s="25"/>
      <c r="G704909" s="25"/>
      <c r="H704909" s="25"/>
    </row>
    <row r="704910" spans="2:8" x14ac:dyDescent="0.2">
      <c r="B704910" s="25"/>
      <c r="C704910" s="25"/>
      <c r="D704910" s="31"/>
      <c r="E704910" s="25"/>
      <c r="F704910" s="25"/>
      <c r="G704910" s="25"/>
      <c r="H704910" s="25"/>
    </row>
    <row r="704911" spans="2:8" x14ac:dyDescent="0.2">
      <c r="B704911" s="25"/>
      <c r="C704911" s="25"/>
      <c r="D704911" s="31"/>
      <c r="E704911" s="25"/>
      <c r="F704911" s="25"/>
      <c r="G704911" s="25"/>
      <c r="H704911" s="25"/>
    </row>
    <row r="704912" spans="2:8" x14ac:dyDescent="0.2">
      <c r="B704912" s="25"/>
      <c r="C704912" s="25"/>
      <c r="D704912" s="31"/>
      <c r="E704912" s="25"/>
      <c r="F704912" s="25"/>
      <c r="G704912" s="25"/>
      <c r="H704912" s="25"/>
    </row>
    <row r="704913" spans="2:8" x14ac:dyDescent="0.2">
      <c r="B704913" s="25"/>
      <c r="C704913" s="25"/>
      <c r="D704913" s="31"/>
      <c r="E704913" s="25"/>
      <c r="F704913" s="25"/>
      <c r="G704913" s="25"/>
      <c r="H704913" s="25"/>
    </row>
    <row r="704914" spans="2:8" x14ac:dyDescent="0.2">
      <c r="B704914" s="25"/>
      <c r="C704914" s="25"/>
      <c r="D704914" s="31"/>
      <c r="E704914" s="25"/>
      <c r="F704914" s="25"/>
      <c r="G704914" s="25"/>
      <c r="H704914" s="25"/>
    </row>
    <row r="704915" spans="2:8" x14ac:dyDescent="0.2">
      <c r="B704915" s="25"/>
      <c r="C704915" s="25"/>
      <c r="D704915" s="31"/>
      <c r="E704915" s="25"/>
      <c r="F704915" s="25"/>
      <c r="G704915" s="25"/>
      <c r="H704915" s="25"/>
    </row>
    <row r="704916" spans="2:8" x14ac:dyDescent="0.2">
      <c r="B704916" s="25"/>
      <c r="C704916" s="25"/>
      <c r="D704916" s="31"/>
      <c r="E704916" s="25"/>
      <c r="F704916" s="25"/>
      <c r="G704916" s="25"/>
      <c r="H704916" s="25"/>
    </row>
    <row r="704917" spans="2:8" x14ac:dyDescent="0.2">
      <c r="B704917" s="25"/>
      <c r="C704917" s="25"/>
      <c r="D704917" s="31"/>
      <c r="E704917" s="25"/>
      <c r="F704917" s="25"/>
      <c r="G704917" s="25"/>
      <c r="H704917" s="25"/>
    </row>
    <row r="704918" spans="2:8" x14ac:dyDescent="0.2">
      <c r="B704918" s="25"/>
      <c r="C704918" s="25"/>
      <c r="D704918" s="31"/>
      <c r="E704918" s="25"/>
      <c r="F704918" s="25"/>
      <c r="G704918" s="25"/>
      <c r="H704918" s="25"/>
    </row>
    <row r="704919" spans="2:8" x14ac:dyDescent="0.2">
      <c r="B704919" s="25"/>
      <c r="C704919" s="25"/>
      <c r="D704919" s="31"/>
      <c r="E704919" s="25"/>
      <c r="F704919" s="25"/>
      <c r="G704919" s="25"/>
      <c r="H704919" s="25"/>
    </row>
    <row r="704920" spans="2:8" x14ac:dyDescent="0.2">
      <c r="B704920" s="25"/>
      <c r="C704920" s="25"/>
      <c r="D704920" s="31"/>
      <c r="E704920" s="25"/>
      <c r="F704920" s="25"/>
      <c r="G704920" s="25"/>
      <c r="H704920" s="25"/>
    </row>
    <row r="704921" spans="2:8" x14ac:dyDescent="0.2">
      <c r="B704921" s="25"/>
      <c r="C704921" s="25"/>
      <c r="D704921" s="31"/>
      <c r="E704921" s="25"/>
      <c r="F704921" s="25"/>
      <c r="G704921" s="25"/>
      <c r="H704921" s="25"/>
    </row>
    <row r="704922" spans="2:8" x14ac:dyDescent="0.2">
      <c r="B704922" s="25"/>
      <c r="C704922" s="25"/>
      <c r="D704922" s="31"/>
      <c r="E704922" s="25"/>
      <c r="F704922" s="25"/>
      <c r="G704922" s="25"/>
      <c r="H704922" s="25"/>
    </row>
    <row r="704923" spans="2:8" x14ac:dyDescent="0.2">
      <c r="B704923" s="25"/>
      <c r="C704923" s="25"/>
      <c r="D704923" s="31"/>
      <c r="E704923" s="25"/>
      <c r="F704923" s="25"/>
      <c r="G704923" s="25"/>
      <c r="H704923" s="25"/>
    </row>
    <row r="704924" spans="2:8" x14ac:dyDescent="0.2">
      <c r="B704924" s="25"/>
      <c r="C704924" s="25"/>
      <c r="D704924" s="31"/>
      <c r="E704924" s="25"/>
      <c r="F704924" s="25"/>
      <c r="G704924" s="25"/>
      <c r="H704924" s="25"/>
    </row>
    <row r="704925" spans="2:8" x14ac:dyDescent="0.2">
      <c r="B704925" s="25"/>
      <c r="C704925" s="25"/>
      <c r="D704925" s="31"/>
      <c r="E704925" s="25"/>
      <c r="F704925" s="25"/>
      <c r="G704925" s="25"/>
      <c r="H704925" s="25"/>
    </row>
    <row r="704926" spans="2:8" x14ac:dyDescent="0.2">
      <c r="B704926" s="25"/>
      <c r="C704926" s="25"/>
      <c r="D704926" s="31"/>
      <c r="E704926" s="25"/>
      <c r="F704926" s="25"/>
      <c r="G704926" s="25"/>
      <c r="H704926" s="25"/>
    </row>
    <row r="704927" spans="2:8" x14ac:dyDescent="0.2">
      <c r="B704927" s="25"/>
      <c r="C704927" s="25"/>
      <c r="D704927" s="31"/>
      <c r="E704927" s="25"/>
      <c r="F704927" s="25"/>
      <c r="G704927" s="25"/>
      <c r="H704927" s="25"/>
    </row>
    <row r="704928" spans="2:8" x14ac:dyDescent="0.2">
      <c r="B704928" s="25"/>
      <c r="C704928" s="25"/>
      <c r="D704928" s="31"/>
      <c r="E704928" s="25"/>
      <c r="F704928" s="25"/>
      <c r="G704928" s="25"/>
      <c r="H704928" s="25"/>
    </row>
    <row r="704929" spans="2:8" x14ac:dyDescent="0.2">
      <c r="B704929" s="25"/>
      <c r="C704929" s="25"/>
      <c r="D704929" s="31"/>
      <c r="E704929" s="25"/>
      <c r="F704929" s="25"/>
      <c r="G704929" s="25"/>
      <c r="H704929" s="25"/>
    </row>
    <row r="704930" spans="2:8" x14ac:dyDescent="0.2">
      <c r="B704930" s="25"/>
      <c r="C704930" s="25"/>
      <c r="D704930" s="31"/>
      <c r="E704930" s="25"/>
      <c r="F704930" s="25"/>
      <c r="G704930" s="25"/>
      <c r="H704930" s="25"/>
    </row>
    <row r="704931" spans="2:8" x14ac:dyDescent="0.2">
      <c r="B704931" s="25"/>
      <c r="C704931" s="25"/>
      <c r="D704931" s="31"/>
      <c r="E704931" s="25"/>
      <c r="F704931" s="25"/>
      <c r="G704931" s="25"/>
      <c r="H704931" s="25"/>
    </row>
    <row r="704932" spans="2:8" x14ac:dyDescent="0.2">
      <c r="B704932" s="25"/>
      <c r="C704932" s="25"/>
      <c r="D704932" s="31"/>
      <c r="E704932" s="25"/>
      <c r="F704932" s="25"/>
      <c r="G704932" s="25"/>
      <c r="H704932" s="25"/>
    </row>
    <row r="704933" spans="2:8" x14ac:dyDescent="0.2">
      <c r="B704933" s="25"/>
      <c r="C704933" s="25"/>
      <c r="D704933" s="31"/>
      <c r="E704933" s="25"/>
      <c r="F704933" s="25"/>
      <c r="G704933" s="25"/>
      <c r="H704933" s="25"/>
    </row>
    <row r="704934" spans="2:8" x14ac:dyDescent="0.2">
      <c r="B704934" s="25"/>
      <c r="C704934" s="25"/>
      <c r="D704934" s="31"/>
      <c r="E704934" s="25"/>
      <c r="F704934" s="25"/>
      <c r="G704934" s="25"/>
      <c r="H704934" s="25"/>
    </row>
    <row r="704935" spans="2:8" x14ac:dyDescent="0.2">
      <c r="B704935" s="25"/>
      <c r="C704935" s="25"/>
      <c r="D704935" s="31"/>
      <c r="E704935" s="25"/>
      <c r="F704935" s="25"/>
      <c r="G704935" s="25"/>
      <c r="H704935" s="25"/>
    </row>
    <row r="704936" spans="2:8" x14ac:dyDescent="0.2">
      <c r="B704936" s="25"/>
      <c r="C704936" s="25"/>
      <c r="D704936" s="31"/>
      <c r="E704936" s="25"/>
      <c r="F704936" s="25"/>
      <c r="G704936" s="25"/>
      <c r="H704936" s="25"/>
    </row>
    <row r="704937" spans="2:8" x14ac:dyDescent="0.2">
      <c r="B704937" s="25"/>
      <c r="C704937" s="25"/>
      <c r="D704937" s="31"/>
      <c r="E704937" s="25"/>
      <c r="F704937" s="25"/>
      <c r="G704937" s="25"/>
      <c r="H704937" s="25"/>
    </row>
    <row r="704938" spans="2:8" x14ac:dyDescent="0.2">
      <c r="B704938" s="25"/>
      <c r="C704938" s="25"/>
      <c r="D704938" s="31"/>
      <c r="E704938" s="25"/>
      <c r="F704938" s="25"/>
      <c r="G704938" s="25"/>
      <c r="H704938" s="25"/>
    </row>
    <row r="704939" spans="2:8" x14ac:dyDescent="0.2">
      <c r="B704939" s="25"/>
      <c r="C704939" s="25"/>
      <c r="D704939" s="31"/>
      <c r="E704939" s="25"/>
      <c r="F704939" s="25"/>
      <c r="G704939" s="25"/>
      <c r="H704939" s="25"/>
    </row>
    <row r="704940" spans="2:8" x14ac:dyDescent="0.2">
      <c r="B704940" s="25"/>
      <c r="C704940" s="25"/>
      <c r="D704940" s="31"/>
      <c r="E704940" s="25"/>
      <c r="F704940" s="25"/>
      <c r="G704940" s="25"/>
      <c r="H704940" s="25"/>
    </row>
    <row r="704941" spans="2:8" x14ac:dyDescent="0.2">
      <c r="B704941" s="25"/>
      <c r="C704941" s="25"/>
      <c r="D704941" s="31"/>
      <c r="E704941" s="25"/>
      <c r="F704941" s="25"/>
      <c r="G704941" s="25"/>
      <c r="H704941" s="25"/>
    </row>
    <row r="704942" spans="2:8" x14ac:dyDescent="0.2">
      <c r="B704942" s="25"/>
      <c r="C704942" s="25"/>
      <c r="D704942" s="31"/>
      <c r="E704942" s="25"/>
      <c r="F704942" s="25"/>
      <c r="G704942" s="25"/>
      <c r="H704942" s="25"/>
    </row>
    <row r="704943" spans="2:8" x14ac:dyDescent="0.2">
      <c r="B704943" s="25"/>
      <c r="C704943" s="25"/>
      <c r="D704943" s="31"/>
      <c r="E704943" s="25"/>
      <c r="F704943" s="25"/>
      <c r="G704943" s="25"/>
      <c r="H704943" s="25"/>
    </row>
    <row r="704944" spans="2:8" x14ac:dyDescent="0.2">
      <c r="B704944" s="25"/>
      <c r="C704944" s="25"/>
      <c r="D704944" s="31"/>
      <c r="E704944" s="25"/>
      <c r="F704944" s="25"/>
      <c r="G704944" s="25"/>
      <c r="H704944" s="25"/>
    </row>
    <row r="704945" spans="2:8" x14ac:dyDescent="0.2">
      <c r="B704945" s="25"/>
      <c r="C704945" s="25"/>
      <c r="D704945" s="31"/>
      <c r="E704945" s="25"/>
      <c r="F704945" s="25"/>
      <c r="G704945" s="25"/>
      <c r="H704945" s="25"/>
    </row>
    <row r="704946" spans="2:8" x14ac:dyDescent="0.2">
      <c r="B704946" s="25"/>
      <c r="C704946" s="25"/>
      <c r="D704946" s="31"/>
      <c r="E704946" s="25"/>
      <c r="F704946" s="25"/>
      <c r="G704946" s="25"/>
      <c r="H704946" s="25"/>
    </row>
    <row r="704947" spans="2:8" x14ac:dyDescent="0.2">
      <c r="B704947" s="25"/>
      <c r="C704947" s="25"/>
      <c r="D704947" s="31"/>
      <c r="E704947" s="25"/>
      <c r="F704947" s="25"/>
      <c r="G704947" s="25"/>
      <c r="H704947" s="25"/>
    </row>
    <row r="704948" spans="2:8" x14ac:dyDescent="0.2">
      <c r="B704948" s="25"/>
      <c r="C704948" s="25"/>
      <c r="D704948" s="31"/>
      <c r="E704948" s="25"/>
      <c r="F704948" s="25"/>
      <c r="G704948" s="25"/>
      <c r="H704948" s="25"/>
    </row>
    <row r="704949" spans="2:8" x14ac:dyDescent="0.2">
      <c r="B704949" s="25"/>
      <c r="C704949" s="25"/>
      <c r="D704949" s="31"/>
      <c r="E704949" s="25"/>
      <c r="F704949" s="25"/>
      <c r="G704949" s="25"/>
      <c r="H704949" s="25"/>
    </row>
    <row r="704950" spans="2:8" x14ac:dyDescent="0.2">
      <c r="B704950" s="25"/>
      <c r="C704950" s="25"/>
      <c r="D704950" s="31"/>
      <c r="E704950" s="25"/>
      <c r="F704950" s="25"/>
      <c r="G704950" s="25"/>
      <c r="H704950" s="25"/>
    </row>
    <row r="704951" spans="2:8" x14ac:dyDescent="0.2">
      <c r="B704951" s="25"/>
      <c r="C704951" s="25"/>
      <c r="D704951" s="31"/>
      <c r="E704951" s="25"/>
      <c r="F704951" s="25"/>
      <c r="G704951" s="25"/>
      <c r="H704951" s="25"/>
    </row>
    <row r="704952" spans="2:8" x14ac:dyDescent="0.2">
      <c r="B704952" s="25"/>
      <c r="C704952" s="25"/>
      <c r="D704952" s="31"/>
      <c r="E704952" s="25"/>
      <c r="F704952" s="25"/>
      <c r="G704952" s="25"/>
      <c r="H704952" s="25"/>
    </row>
    <row r="704953" spans="2:8" x14ac:dyDescent="0.2">
      <c r="B704953" s="25"/>
      <c r="C704953" s="25"/>
      <c r="D704953" s="31"/>
      <c r="E704953" s="25"/>
      <c r="F704953" s="25"/>
      <c r="G704953" s="25"/>
      <c r="H704953" s="25"/>
    </row>
    <row r="704954" spans="2:8" x14ac:dyDescent="0.2">
      <c r="B704954" s="25"/>
      <c r="C704954" s="25"/>
      <c r="D704954" s="31"/>
      <c r="E704954" s="25"/>
      <c r="F704954" s="25"/>
      <c r="G704954" s="25"/>
      <c r="H704954" s="25"/>
    </row>
    <row r="704955" spans="2:8" x14ac:dyDescent="0.2">
      <c r="B704955" s="25"/>
      <c r="C704955" s="25"/>
      <c r="D704955" s="31"/>
      <c r="E704955" s="25"/>
      <c r="F704955" s="25"/>
      <c r="G704955" s="25"/>
      <c r="H704955" s="25"/>
    </row>
    <row r="704956" spans="2:8" x14ac:dyDescent="0.2">
      <c r="B704956" s="25"/>
      <c r="C704956" s="25"/>
      <c r="D704956" s="31"/>
      <c r="E704956" s="25"/>
      <c r="F704956" s="25"/>
      <c r="G704956" s="25"/>
      <c r="H704956" s="25"/>
    </row>
    <row r="704957" spans="2:8" x14ac:dyDescent="0.2">
      <c r="B704957" s="25"/>
      <c r="C704957" s="25"/>
      <c r="D704957" s="31"/>
      <c r="E704957" s="25"/>
      <c r="F704957" s="25"/>
      <c r="G704957" s="25"/>
      <c r="H704957" s="25"/>
    </row>
    <row r="704958" spans="2:8" x14ac:dyDescent="0.2">
      <c r="B704958" s="25"/>
      <c r="C704958" s="25"/>
      <c r="D704958" s="31"/>
      <c r="E704958" s="25"/>
      <c r="F704958" s="25"/>
      <c r="G704958" s="25"/>
      <c r="H704958" s="25"/>
    </row>
    <row r="704959" spans="2:8" x14ac:dyDescent="0.2">
      <c r="B704959" s="25"/>
      <c r="C704959" s="25"/>
      <c r="D704959" s="31"/>
      <c r="E704959" s="25"/>
      <c r="F704959" s="25"/>
      <c r="G704959" s="25"/>
      <c r="H704959" s="25"/>
    </row>
    <row r="704960" spans="2:8" x14ac:dyDescent="0.2">
      <c r="B704960" s="25"/>
      <c r="C704960" s="25"/>
      <c r="D704960" s="31"/>
      <c r="E704960" s="25"/>
      <c r="F704960" s="25"/>
      <c r="G704960" s="25"/>
      <c r="H704960" s="25"/>
    </row>
    <row r="704961" spans="2:8" x14ac:dyDescent="0.2">
      <c r="B704961" s="25"/>
      <c r="C704961" s="25"/>
      <c r="D704961" s="31"/>
      <c r="E704961" s="25"/>
      <c r="F704961" s="25"/>
      <c r="G704961" s="25"/>
      <c r="H704961" s="25"/>
    </row>
    <row r="704962" spans="2:8" x14ac:dyDescent="0.2">
      <c r="B704962" s="25"/>
      <c r="C704962" s="25"/>
      <c r="D704962" s="31"/>
      <c r="E704962" s="25"/>
      <c r="F704962" s="25"/>
      <c r="G704962" s="25"/>
      <c r="H704962" s="25"/>
    </row>
    <row r="704963" spans="2:8" x14ac:dyDescent="0.2">
      <c r="B704963" s="25"/>
      <c r="C704963" s="25"/>
      <c r="D704963" s="31"/>
      <c r="E704963" s="25"/>
      <c r="F704963" s="25"/>
      <c r="G704963" s="25"/>
      <c r="H704963" s="25"/>
    </row>
    <row r="704964" spans="2:8" x14ac:dyDescent="0.2">
      <c r="B704964" s="25"/>
      <c r="C704964" s="25"/>
      <c r="D704964" s="31"/>
      <c r="E704964" s="25"/>
      <c r="F704964" s="25"/>
      <c r="G704964" s="25"/>
      <c r="H704964" s="25"/>
    </row>
    <row r="704965" spans="2:8" x14ac:dyDescent="0.2">
      <c r="B704965" s="25"/>
      <c r="C704965" s="25"/>
      <c r="D704965" s="31"/>
      <c r="E704965" s="25"/>
      <c r="F704965" s="25"/>
      <c r="G704965" s="25"/>
      <c r="H704965" s="25"/>
    </row>
    <row r="704966" spans="2:8" x14ac:dyDescent="0.2">
      <c r="B704966" s="25"/>
      <c r="C704966" s="25"/>
      <c r="D704966" s="31"/>
      <c r="E704966" s="25"/>
      <c r="F704966" s="25"/>
      <c r="G704966" s="25"/>
      <c r="H704966" s="25"/>
    </row>
    <row r="704967" spans="2:8" x14ac:dyDescent="0.2">
      <c r="B704967" s="25"/>
      <c r="C704967" s="25"/>
      <c r="D704967" s="31"/>
      <c r="E704967" s="25"/>
      <c r="F704967" s="25"/>
      <c r="G704967" s="25"/>
      <c r="H704967" s="25"/>
    </row>
    <row r="704968" spans="2:8" x14ac:dyDescent="0.2">
      <c r="B704968" s="25"/>
      <c r="C704968" s="25"/>
      <c r="D704968" s="31"/>
      <c r="E704968" s="25"/>
      <c r="F704968" s="25"/>
      <c r="G704968" s="25"/>
      <c r="H704968" s="25"/>
    </row>
    <row r="704969" spans="2:8" x14ac:dyDescent="0.2">
      <c r="B704969" s="25"/>
      <c r="C704969" s="25"/>
      <c r="D704969" s="31"/>
      <c r="E704969" s="25"/>
      <c r="F704969" s="25"/>
      <c r="G704969" s="25"/>
      <c r="H704969" s="25"/>
    </row>
    <row r="704970" spans="2:8" x14ac:dyDescent="0.2">
      <c r="B704970" s="25"/>
      <c r="C704970" s="25"/>
      <c r="D704970" s="31"/>
      <c r="E704970" s="25"/>
      <c r="F704970" s="25"/>
      <c r="G704970" s="25"/>
      <c r="H704970" s="25"/>
    </row>
    <row r="704971" spans="2:8" x14ac:dyDescent="0.2">
      <c r="B704971" s="25"/>
      <c r="C704971" s="25"/>
      <c r="D704971" s="31"/>
      <c r="E704971" s="25"/>
      <c r="F704971" s="25"/>
      <c r="G704971" s="25"/>
      <c r="H704971" s="25"/>
    </row>
    <row r="704972" spans="2:8" x14ac:dyDescent="0.2">
      <c r="B704972" s="25"/>
      <c r="C704972" s="25"/>
      <c r="D704972" s="31"/>
      <c r="E704972" s="25"/>
      <c r="F704972" s="25"/>
      <c r="G704972" s="25"/>
      <c r="H704972" s="25"/>
    </row>
    <row r="704973" spans="2:8" x14ac:dyDescent="0.2">
      <c r="B704973" s="25"/>
      <c r="C704973" s="25"/>
      <c r="D704973" s="31"/>
      <c r="E704973" s="25"/>
      <c r="F704973" s="25"/>
      <c r="G704973" s="25"/>
      <c r="H704973" s="25"/>
    </row>
    <row r="704974" spans="2:8" x14ac:dyDescent="0.2">
      <c r="B704974" s="25"/>
      <c r="C704974" s="25"/>
      <c r="D704974" s="31"/>
      <c r="E704974" s="25"/>
      <c r="F704974" s="25"/>
      <c r="G704974" s="25"/>
      <c r="H704974" s="25"/>
    </row>
    <row r="704975" spans="2:8" x14ac:dyDescent="0.2">
      <c r="B704975" s="25"/>
      <c r="C704975" s="25"/>
      <c r="D704975" s="31"/>
      <c r="E704975" s="25"/>
      <c r="F704975" s="25"/>
      <c r="G704975" s="25"/>
      <c r="H704975" s="25"/>
    </row>
    <row r="704976" spans="2:8" x14ac:dyDescent="0.2">
      <c r="B704976" s="25"/>
      <c r="C704976" s="25"/>
      <c r="D704976" s="31"/>
      <c r="E704976" s="25"/>
      <c r="F704976" s="25"/>
      <c r="G704976" s="25"/>
      <c r="H704976" s="25"/>
    </row>
    <row r="704977" spans="2:8" x14ac:dyDescent="0.2">
      <c r="B704977" s="25"/>
      <c r="C704977" s="25"/>
      <c r="D704977" s="31"/>
      <c r="E704977" s="25"/>
      <c r="F704977" s="25"/>
      <c r="G704977" s="25"/>
      <c r="H704977" s="25"/>
    </row>
    <row r="704978" spans="2:8" x14ac:dyDescent="0.2">
      <c r="B704978" s="25"/>
      <c r="C704978" s="25"/>
      <c r="D704978" s="31"/>
      <c r="E704978" s="25"/>
      <c r="F704978" s="25"/>
      <c r="G704978" s="25"/>
      <c r="H704978" s="25"/>
    </row>
    <row r="704979" spans="2:8" x14ac:dyDescent="0.2">
      <c r="B704979" s="25"/>
      <c r="C704979" s="25"/>
      <c r="D704979" s="31"/>
      <c r="E704979" s="25"/>
      <c r="F704979" s="25"/>
      <c r="G704979" s="25"/>
      <c r="H704979" s="25"/>
    </row>
    <row r="704980" spans="2:8" x14ac:dyDescent="0.2">
      <c r="B704980" s="25"/>
      <c r="C704980" s="25"/>
      <c r="D704980" s="31"/>
      <c r="E704980" s="25"/>
      <c r="F704980" s="25"/>
      <c r="G704980" s="25"/>
      <c r="H704980" s="25"/>
    </row>
    <row r="704981" spans="2:8" x14ac:dyDescent="0.2">
      <c r="B704981" s="25"/>
      <c r="C704981" s="25"/>
      <c r="D704981" s="31"/>
      <c r="E704981" s="25"/>
      <c r="F704981" s="25"/>
      <c r="G704981" s="25"/>
      <c r="H704981" s="25"/>
    </row>
    <row r="704982" spans="2:8" x14ac:dyDescent="0.2">
      <c r="B704982" s="25"/>
      <c r="C704982" s="25"/>
      <c r="D704982" s="31"/>
      <c r="E704982" s="25"/>
      <c r="F704982" s="25"/>
      <c r="G704982" s="25"/>
      <c r="H704982" s="25"/>
    </row>
    <row r="704983" spans="2:8" x14ac:dyDescent="0.2">
      <c r="B704983" s="25"/>
      <c r="C704983" s="25"/>
      <c r="D704983" s="31"/>
      <c r="E704983" s="25"/>
      <c r="F704983" s="25"/>
      <c r="G704983" s="25"/>
      <c r="H704983" s="25"/>
    </row>
    <row r="704984" spans="2:8" x14ac:dyDescent="0.2">
      <c r="B704984" s="25"/>
      <c r="C704984" s="25"/>
      <c r="D704984" s="31"/>
      <c r="E704984" s="25"/>
      <c r="F704984" s="25"/>
      <c r="G704984" s="25"/>
      <c r="H704984" s="25"/>
    </row>
    <row r="704985" spans="2:8" x14ac:dyDescent="0.2">
      <c r="B704985" s="25"/>
      <c r="C704985" s="25"/>
      <c r="D704985" s="31"/>
      <c r="E704985" s="25"/>
      <c r="F704985" s="25"/>
      <c r="G704985" s="25"/>
      <c r="H704985" s="25"/>
    </row>
    <row r="704986" spans="2:8" x14ac:dyDescent="0.2">
      <c r="B704986" s="25"/>
      <c r="C704986" s="25"/>
      <c r="D704986" s="31"/>
      <c r="E704986" s="25"/>
      <c r="F704986" s="25"/>
      <c r="G704986" s="25"/>
      <c r="H704986" s="25"/>
    </row>
    <row r="704987" spans="2:8" x14ac:dyDescent="0.2">
      <c r="B704987" s="25"/>
      <c r="C704987" s="25"/>
      <c r="D704987" s="31"/>
      <c r="E704987" s="25"/>
      <c r="F704987" s="25"/>
      <c r="G704987" s="25"/>
      <c r="H704987" s="25"/>
    </row>
    <row r="704988" spans="2:8" x14ac:dyDescent="0.2">
      <c r="B704988" s="25"/>
      <c r="C704988" s="25"/>
      <c r="D704988" s="31"/>
      <c r="E704988" s="25"/>
      <c r="F704988" s="25"/>
      <c r="G704988" s="25"/>
      <c r="H704988" s="25"/>
    </row>
    <row r="704989" spans="2:8" x14ac:dyDescent="0.2">
      <c r="B704989" s="25"/>
      <c r="C704989" s="25"/>
      <c r="D704989" s="31"/>
      <c r="E704989" s="25"/>
      <c r="F704989" s="25"/>
      <c r="G704989" s="25"/>
      <c r="H704989" s="25"/>
    </row>
    <row r="704990" spans="2:8" x14ac:dyDescent="0.2">
      <c r="B704990" s="25"/>
      <c r="C704990" s="25"/>
      <c r="D704990" s="31"/>
      <c r="E704990" s="25"/>
      <c r="F704990" s="25"/>
      <c r="G704990" s="25"/>
      <c r="H704990" s="25"/>
    </row>
    <row r="704991" spans="2:8" x14ac:dyDescent="0.2">
      <c r="B704991" s="25"/>
      <c r="C704991" s="25"/>
      <c r="D704991" s="31"/>
      <c r="E704991" s="25"/>
      <c r="F704991" s="25"/>
      <c r="G704991" s="25"/>
      <c r="H704991" s="25"/>
    </row>
    <row r="704992" spans="2:8" x14ac:dyDescent="0.2">
      <c r="B704992" s="25"/>
      <c r="C704992" s="25"/>
      <c r="D704992" s="31"/>
      <c r="E704992" s="25"/>
      <c r="F704992" s="25"/>
      <c r="G704992" s="25"/>
      <c r="H704992" s="25"/>
    </row>
    <row r="704993" spans="2:8" x14ac:dyDescent="0.2">
      <c r="B704993" s="25"/>
      <c r="C704993" s="25"/>
      <c r="D704993" s="31"/>
      <c r="E704993" s="25"/>
      <c r="F704993" s="25"/>
      <c r="G704993" s="25"/>
      <c r="H704993" s="25"/>
    </row>
    <row r="704994" spans="2:8" x14ac:dyDescent="0.2">
      <c r="B704994" s="25"/>
      <c r="C704994" s="25"/>
      <c r="D704994" s="31"/>
      <c r="E704994" s="25"/>
      <c r="F704994" s="25"/>
      <c r="G704994" s="25"/>
      <c r="H704994" s="25"/>
    </row>
    <row r="704995" spans="2:8" x14ac:dyDescent="0.2">
      <c r="B704995" s="25"/>
      <c r="C704995" s="25"/>
      <c r="D704995" s="31"/>
      <c r="E704995" s="25"/>
      <c r="F704995" s="25"/>
      <c r="G704995" s="25"/>
      <c r="H704995" s="25"/>
    </row>
    <row r="704996" spans="2:8" x14ac:dyDescent="0.2">
      <c r="B704996" s="25"/>
      <c r="C704996" s="25"/>
      <c r="D704996" s="31"/>
      <c r="E704996" s="25"/>
      <c r="F704996" s="25"/>
      <c r="G704996" s="25"/>
      <c r="H704996" s="25"/>
    </row>
    <row r="704997" spans="2:8" x14ac:dyDescent="0.2">
      <c r="B704997" s="25"/>
      <c r="C704997" s="25"/>
      <c r="D704997" s="31"/>
      <c r="E704997" s="25"/>
      <c r="F704997" s="25"/>
      <c r="G704997" s="25"/>
      <c r="H704997" s="25"/>
    </row>
    <row r="704998" spans="2:8" x14ac:dyDescent="0.2">
      <c r="B704998" s="25"/>
      <c r="C704998" s="25"/>
      <c r="D704998" s="31"/>
      <c r="E704998" s="25"/>
      <c r="F704998" s="25"/>
      <c r="G704998" s="25"/>
      <c r="H704998" s="25"/>
    </row>
    <row r="704999" spans="2:8" x14ac:dyDescent="0.2">
      <c r="B704999" s="25"/>
      <c r="C704999" s="25"/>
      <c r="D704999" s="31"/>
      <c r="E704999" s="25"/>
      <c r="F704999" s="25"/>
      <c r="G704999" s="25"/>
      <c r="H704999" s="25"/>
    </row>
    <row r="705000" spans="2:8" x14ac:dyDescent="0.2">
      <c r="B705000" s="25"/>
      <c r="C705000" s="25"/>
      <c r="D705000" s="31"/>
      <c r="E705000" s="25"/>
      <c r="F705000" s="25"/>
      <c r="G705000" s="25"/>
      <c r="H705000" s="25"/>
    </row>
    <row r="705001" spans="2:8" x14ac:dyDescent="0.2">
      <c r="B705001" s="25"/>
      <c r="C705001" s="25"/>
      <c r="D705001" s="31"/>
      <c r="E705001" s="25"/>
      <c r="F705001" s="25"/>
      <c r="G705001" s="25"/>
      <c r="H705001" s="25"/>
    </row>
    <row r="705002" spans="2:8" x14ac:dyDescent="0.2">
      <c r="B705002" s="25"/>
      <c r="C705002" s="25"/>
      <c r="D705002" s="31"/>
      <c r="E705002" s="25"/>
      <c r="F705002" s="25"/>
      <c r="G705002" s="25"/>
      <c r="H705002" s="25"/>
    </row>
    <row r="705003" spans="2:8" x14ac:dyDescent="0.2">
      <c r="B705003" s="25"/>
      <c r="C705003" s="25"/>
      <c r="D705003" s="31"/>
      <c r="E705003" s="25"/>
      <c r="F705003" s="25"/>
      <c r="G705003" s="25"/>
      <c r="H705003" s="25"/>
    </row>
    <row r="705004" spans="2:8" x14ac:dyDescent="0.2">
      <c r="B705004" s="25"/>
      <c r="C705004" s="25"/>
      <c r="D705004" s="31"/>
      <c r="E705004" s="25"/>
      <c r="F705004" s="25"/>
      <c r="G705004" s="25"/>
      <c r="H705004" s="25"/>
    </row>
    <row r="705005" spans="2:8" x14ac:dyDescent="0.2">
      <c r="B705005" s="25"/>
      <c r="C705005" s="25"/>
      <c r="D705005" s="31"/>
      <c r="E705005" s="25"/>
      <c r="F705005" s="25"/>
      <c r="G705005" s="25"/>
      <c r="H705005" s="25"/>
    </row>
    <row r="705006" spans="2:8" x14ac:dyDescent="0.2">
      <c r="B705006" s="25"/>
      <c r="C705006" s="25"/>
      <c r="D705006" s="31"/>
      <c r="E705006" s="25"/>
      <c r="F705006" s="25"/>
      <c r="G705006" s="25"/>
      <c r="H705006" s="25"/>
    </row>
    <row r="705007" spans="2:8" x14ac:dyDescent="0.2">
      <c r="B705007" s="25"/>
      <c r="C705007" s="25"/>
      <c r="D705007" s="31"/>
      <c r="E705007" s="25"/>
      <c r="F705007" s="25"/>
      <c r="G705007" s="25"/>
      <c r="H705007" s="25"/>
    </row>
    <row r="705008" spans="2:8" x14ac:dyDescent="0.2">
      <c r="B705008" s="25"/>
      <c r="C705008" s="25"/>
      <c r="D705008" s="31"/>
      <c r="E705008" s="25"/>
      <c r="F705008" s="25"/>
      <c r="G705008" s="25"/>
      <c r="H705008" s="25"/>
    </row>
    <row r="705009" spans="2:8" x14ac:dyDescent="0.2">
      <c r="B705009" s="25"/>
      <c r="C705009" s="25"/>
      <c r="D705009" s="31"/>
      <c r="E705009" s="25"/>
      <c r="F705009" s="25"/>
      <c r="G705009" s="25"/>
      <c r="H705009" s="25"/>
    </row>
    <row r="705010" spans="2:8" x14ac:dyDescent="0.2">
      <c r="B705010" s="25"/>
      <c r="C705010" s="25"/>
      <c r="D705010" s="31"/>
      <c r="E705010" s="25"/>
      <c r="F705010" s="25"/>
      <c r="G705010" s="25"/>
      <c r="H705010" s="25"/>
    </row>
    <row r="705011" spans="2:8" x14ac:dyDescent="0.2">
      <c r="B705011" s="25"/>
      <c r="C705011" s="25"/>
      <c r="D705011" s="31"/>
      <c r="E705011" s="25"/>
      <c r="F705011" s="25"/>
      <c r="G705011" s="25"/>
      <c r="H705011" s="25"/>
    </row>
    <row r="705012" spans="2:8" x14ac:dyDescent="0.2">
      <c r="B705012" s="25"/>
      <c r="C705012" s="25"/>
      <c r="D705012" s="31"/>
      <c r="E705012" s="25"/>
      <c r="F705012" s="25"/>
      <c r="G705012" s="25"/>
      <c r="H705012" s="25"/>
    </row>
    <row r="705013" spans="2:8" x14ac:dyDescent="0.2">
      <c r="B705013" s="25"/>
      <c r="C705013" s="25"/>
      <c r="D705013" s="31"/>
      <c r="E705013" s="25"/>
      <c r="F705013" s="25"/>
      <c r="G705013" s="25"/>
      <c r="H705013" s="25"/>
    </row>
    <row r="705014" spans="2:8" x14ac:dyDescent="0.2">
      <c r="B705014" s="25"/>
      <c r="C705014" s="25"/>
      <c r="D705014" s="31"/>
      <c r="E705014" s="25"/>
      <c r="F705014" s="25"/>
      <c r="G705014" s="25"/>
      <c r="H705014" s="25"/>
    </row>
    <row r="705015" spans="2:8" x14ac:dyDescent="0.2">
      <c r="B705015" s="25"/>
      <c r="C705015" s="25"/>
      <c r="D705015" s="31"/>
      <c r="E705015" s="25"/>
      <c r="F705015" s="25"/>
      <c r="G705015" s="25"/>
      <c r="H705015" s="25"/>
    </row>
    <row r="705016" spans="2:8" x14ac:dyDescent="0.2">
      <c r="B705016" s="25"/>
      <c r="C705016" s="25"/>
      <c r="D705016" s="31"/>
      <c r="E705016" s="25"/>
      <c r="F705016" s="25"/>
      <c r="G705016" s="25"/>
      <c r="H705016" s="25"/>
    </row>
    <row r="705017" spans="2:8" x14ac:dyDescent="0.2">
      <c r="B705017" s="25"/>
      <c r="C705017" s="25"/>
      <c r="D705017" s="31"/>
      <c r="E705017" s="25"/>
      <c r="F705017" s="25"/>
      <c r="G705017" s="25"/>
      <c r="H705017" s="25"/>
    </row>
    <row r="705018" spans="2:8" x14ac:dyDescent="0.2">
      <c r="B705018" s="25"/>
      <c r="C705018" s="25"/>
      <c r="D705018" s="31"/>
      <c r="E705018" s="25"/>
      <c r="F705018" s="25"/>
      <c r="G705018" s="25"/>
      <c r="H705018" s="25"/>
    </row>
    <row r="705019" spans="2:8" x14ac:dyDescent="0.2">
      <c r="B705019" s="25"/>
      <c r="C705019" s="25"/>
      <c r="D705019" s="31"/>
      <c r="E705019" s="25"/>
      <c r="F705019" s="25"/>
      <c r="G705019" s="25"/>
      <c r="H705019" s="25"/>
    </row>
    <row r="705020" spans="2:8" x14ac:dyDescent="0.2">
      <c r="B705020" s="25"/>
      <c r="C705020" s="25"/>
      <c r="D705020" s="31"/>
      <c r="E705020" s="25"/>
      <c r="F705020" s="25"/>
      <c r="G705020" s="25"/>
      <c r="H705020" s="25"/>
    </row>
    <row r="705021" spans="2:8" x14ac:dyDescent="0.2">
      <c r="B705021" s="25"/>
      <c r="C705021" s="25"/>
      <c r="D705021" s="31"/>
      <c r="E705021" s="25"/>
      <c r="F705021" s="25"/>
      <c r="G705021" s="25"/>
      <c r="H705021" s="25"/>
    </row>
    <row r="705022" spans="2:8" x14ac:dyDescent="0.2">
      <c r="B705022" s="25"/>
      <c r="C705022" s="25"/>
      <c r="D705022" s="31"/>
      <c r="E705022" s="25"/>
      <c r="F705022" s="25"/>
      <c r="G705022" s="25"/>
      <c r="H705022" s="25"/>
    </row>
    <row r="705023" spans="2:8" x14ac:dyDescent="0.2">
      <c r="B705023" s="25"/>
      <c r="C705023" s="25"/>
      <c r="D705023" s="31"/>
      <c r="E705023" s="25"/>
      <c r="F705023" s="25"/>
      <c r="G705023" s="25"/>
      <c r="H705023" s="25"/>
    </row>
    <row r="705024" spans="2:8" x14ac:dyDescent="0.2">
      <c r="B705024" s="25"/>
      <c r="C705024" s="25"/>
      <c r="D705024" s="31"/>
      <c r="E705024" s="25"/>
      <c r="F705024" s="25"/>
      <c r="G705024" s="25"/>
      <c r="H705024" s="25"/>
    </row>
    <row r="705025" spans="2:8" x14ac:dyDescent="0.2">
      <c r="B705025" s="25"/>
      <c r="C705025" s="25"/>
      <c r="D705025" s="31"/>
      <c r="E705025" s="25"/>
      <c r="F705025" s="25"/>
      <c r="G705025" s="25"/>
      <c r="H705025" s="25"/>
    </row>
    <row r="705026" spans="2:8" x14ac:dyDescent="0.2">
      <c r="B705026" s="25"/>
      <c r="C705026" s="25"/>
      <c r="D705026" s="31"/>
      <c r="E705026" s="25"/>
      <c r="F705026" s="25"/>
      <c r="G705026" s="25"/>
      <c r="H705026" s="25"/>
    </row>
    <row r="705027" spans="2:8" x14ac:dyDescent="0.2">
      <c r="B705027" s="25"/>
      <c r="C705027" s="25"/>
      <c r="D705027" s="31"/>
      <c r="E705027" s="25"/>
      <c r="F705027" s="25"/>
      <c r="G705027" s="25"/>
      <c r="H705027" s="25"/>
    </row>
    <row r="705028" spans="2:8" x14ac:dyDescent="0.2">
      <c r="B705028" s="25"/>
      <c r="C705028" s="25"/>
      <c r="D705028" s="31"/>
      <c r="E705028" s="25"/>
      <c r="F705028" s="25"/>
      <c r="G705028" s="25"/>
      <c r="H705028" s="25"/>
    </row>
    <row r="705029" spans="2:8" x14ac:dyDescent="0.2">
      <c r="B705029" s="25"/>
      <c r="C705029" s="25"/>
      <c r="D705029" s="31"/>
      <c r="E705029" s="25"/>
      <c r="F705029" s="25"/>
      <c r="G705029" s="25"/>
      <c r="H705029" s="25"/>
    </row>
    <row r="705030" spans="2:8" x14ac:dyDescent="0.2">
      <c r="B705030" s="25"/>
      <c r="C705030" s="25"/>
      <c r="D705030" s="31"/>
      <c r="E705030" s="25"/>
      <c r="F705030" s="25"/>
      <c r="G705030" s="25"/>
      <c r="H705030" s="25"/>
    </row>
    <row r="705031" spans="2:8" x14ac:dyDescent="0.2">
      <c r="B705031" s="25"/>
      <c r="C705031" s="25"/>
      <c r="D705031" s="31"/>
      <c r="E705031" s="25"/>
      <c r="F705031" s="25"/>
      <c r="G705031" s="25"/>
      <c r="H705031" s="25"/>
    </row>
    <row r="705032" spans="2:8" x14ac:dyDescent="0.2">
      <c r="B705032" s="25"/>
      <c r="C705032" s="25"/>
      <c r="D705032" s="31"/>
      <c r="E705032" s="25"/>
      <c r="F705032" s="25"/>
      <c r="G705032" s="25"/>
      <c r="H705032" s="25"/>
    </row>
    <row r="705033" spans="2:8" x14ac:dyDescent="0.2">
      <c r="B705033" s="25"/>
      <c r="C705033" s="25"/>
      <c r="D705033" s="31"/>
      <c r="E705033" s="25"/>
      <c r="F705033" s="25"/>
      <c r="G705033" s="25"/>
      <c r="H705033" s="25"/>
    </row>
    <row r="705034" spans="2:8" x14ac:dyDescent="0.2">
      <c r="B705034" s="25"/>
      <c r="C705034" s="25"/>
      <c r="D705034" s="31"/>
      <c r="E705034" s="25"/>
      <c r="F705034" s="25"/>
      <c r="G705034" s="25"/>
      <c r="H705034" s="25"/>
    </row>
    <row r="705035" spans="2:8" x14ac:dyDescent="0.2">
      <c r="B705035" s="25"/>
      <c r="C705035" s="25"/>
      <c r="D705035" s="31"/>
      <c r="E705035" s="25"/>
      <c r="F705035" s="25"/>
      <c r="G705035" s="25"/>
      <c r="H705035" s="25"/>
    </row>
    <row r="705036" spans="2:8" x14ac:dyDescent="0.2">
      <c r="B705036" s="25"/>
      <c r="C705036" s="25"/>
      <c r="D705036" s="31"/>
      <c r="E705036" s="25"/>
      <c r="F705036" s="25"/>
      <c r="G705036" s="25"/>
      <c r="H705036" s="25"/>
    </row>
    <row r="705037" spans="2:8" x14ac:dyDescent="0.2">
      <c r="B705037" s="25"/>
      <c r="C705037" s="25"/>
      <c r="D705037" s="31"/>
      <c r="E705037" s="25"/>
      <c r="F705037" s="25"/>
      <c r="G705037" s="25"/>
      <c r="H705037" s="25"/>
    </row>
    <row r="705038" spans="2:8" x14ac:dyDescent="0.2">
      <c r="B705038" s="25"/>
      <c r="C705038" s="25"/>
      <c r="D705038" s="31"/>
      <c r="E705038" s="25"/>
      <c r="F705038" s="25"/>
      <c r="G705038" s="25"/>
      <c r="H705038" s="25"/>
    </row>
    <row r="705039" spans="2:8" x14ac:dyDescent="0.2">
      <c r="B705039" s="25"/>
      <c r="C705039" s="25"/>
      <c r="D705039" s="31"/>
      <c r="E705039" s="25"/>
      <c r="F705039" s="25"/>
      <c r="G705039" s="25"/>
      <c r="H705039" s="25"/>
    </row>
    <row r="705040" spans="2:8" x14ac:dyDescent="0.2">
      <c r="B705040" s="25"/>
      <c r="C705040" s="25"/>
      <c r="D705040" s="31"/>
      <c r="E705040" s="25"/>
      <c r="F705040" s="25"/>
      <c r="G705040" s="25"/>
      <c r="H705040" s="25"/>
    </row>
    <row r="705041" spans="2:8" x14ac:dyDescent="0.2">
      <c r="B705041" s="25"/>
      <c r="C705041" s="25"/>
      <c r="D705041" s="31"/>
      <c r="E705041" s="25"/>
      <c r="F705041" s="25"/>
      <c r="G705041" s="25"/>
      <c r="H705041" s="25"/>
    </row>
    <row r="705042" spans="2:8" x14ac:dyDescent="0.2">
      <c r="B705042" s="25"/>
      <c r="C705042" s="25"/>
      <c r="D705042" s="31"/>
      <c r="E705042" s="25"/>
      <c r="F705042" s="25"/>
      <c r="G705042" s="25"/>
      <c r="H705042" s="25"/>
    </row>
    <row r="705043" spans="2:8" x14ac:dyDescent="0.2">
      <c r="B705043" s="25"/>
      <c r="C705043" s="25"/>
      <c r="D705043" s="31"/>
      <c r="E705043" s="25"/>
      <c r="F705043" s="25"/>
      <c r="G705043" s="25"/>
      <c r="H705043" s="25"/>
    </row>
    <row r="705044" spans="2:8" x14ac:dyDescent="0.2">
      <c r="B705044" s="25"/>
      <c r="C705044" s="25"/>
      <c r="D705044" s="31"/>
      <c r="E705044" s="25"/>
      <c r="F705044" s="25"/>
      <c r="G705044" s="25"/>
      <c r="H705044" s="25"/>
    </row>
    <row r="705045" spans="2:8" x14ac:dyDescent="0.2">
      <c r="B705045" s="25"/>
      <c r="C705045" s="25"/>
      <c r="D705045" s="31"/>
      <c r="E705045" s="25"/>
      <c r="F705045" s="25"/>
      <c r="G705045" s="25"/>
      <c r="H705045" s="25"/>
    </row>
    <row r="705046" spans="2:8" x14ac:dyDescent="0.2">
      <c r="B705046" s="25"/>
      <c r="C705046" s="25"/>
      <c r="D705046" s="31"/>
      <c r="E705046" s="25"/>
      <c r="F705046" s="25"/>
      <c r="G705046" s="25"/>
      <c r="H705046" s="25"/>
    </row>
    <row r="705047" spans="2:8" x14ac:dyDescent="0.2">
      <c r="B705047" s="25"/>
      <c r="C705047" s="25"/>
      <c r="D705047" s="31"/>
      <c r="E705047" s="25"/>
      <c r="F705047" s="25"/>
      <c r="G705047" s="25"/>
      <c r="H705047" s="25"/>
    </row>
    <row r="705048" spans="2:8" x14ac:dyDescent="0.2">
      <c r="B705048" s="25"/>
      <c r="C705048" s="25"/>
      <c r="D705048" s="31"/>
      <c r="E705048" s="25"/>
      <c r="F705048" s="25"/>
      <c r="G705048" s="25"/>
      <c r="H705048" s="25"/>
    </row>
    <row r="705049" spans="2:8" x14ac:dyDescent="0.2">
      <c r="B705049" s="25"/>
      <c r="C705049" s="25"/>
      <c r="D705049" s="31"/>
      <c r="E705049" s="25"/>
      <c r="F705049" s="25"/>
      <c r="G705049" s="25"/>
      <c r="H705049" s="25"/>
    </row>
    <row r="705050" spans="2:8" x14ac:dyDescent="0.2">
      <c r="B705050" s="25"/>
      <c r="C705050" s="25"/>
      <c r="D705050" s="31"/>
      <c r="E705050" s="25"/>
      <c r="F705050" s="25"/>
      <c r="G705050" s="25"/>
      <c r="H705050" s="25"/>
    </row>
    <row r="705051" spans="2:8" x14ac:dyDescent="0.2">
      <c r="B705051" s="25"/>
      <c r="C705051" s="25"/>
      <c r="D705051" s="31"/>
      <c r="E705051" s="25"/>
      <c r="F705051" s="25"/>
      <c r="G705051" s="25"/>
      <c r="H705051" s="25"/>
    </row>
    <row r="705052" spans="2:8" x14ac:dyDescent="0.2">
      <c r="B705052" s="25"/>
      <c r="C705052" s="25"/>
      <c r="D705052" s="31"/>
      <c r="E705052" s="25"/>
      <c r="F705052" s="25"/>
      <c r="G705052" s="25"/>
      <c r="H705052" s="25"/>
    </row>
    <row r="705053" spans="2:8" x14ac:dyDescent="0.2">
      <c r="B705053" s="25"/>
      <c r="C705053" s="25"/>
      <c r="D705053" s="31"/>
      <c r="E705053" s="25"/>
      <c r="F705053" s="25"/>
      <c r="G705053" s="25"/>
      <c r="H705053" s="25"/>
    </row>
    <row r="705054" spans="2:8" x14ac:dyDescent="0.2">
      <c r="B705054" s="25"/>
      <c r="C705054" s="25"/>
      <c r="D705054" s="31"/>
      <c r="E705054" s="25"/>
      <c r="F705054" s="25"/>
      <c r="G705054" s="25"/>
      <c r="H705054" s="25"/>
    </row>
    <row r="705055" spans="2:8" x14ac:dyDescent="0.2">
      <c r="B705055" s="25"/>
      <c r="C705055" s="25"/>
      <c r="D705055" s="31"/>
      <c r="E705055" s="25"/>
      <c r="F705055" s="25"/>
      <c r="G705055" s="25"/>
      <c r="H705055" s="25"/>
    </row>
    <row r="705056" spans="2:8" x14ac:dyDescent="0.2">
      <c r="B705056" s="25"/>
      <c r="C705056" s="25"/>
      <c r="D705056" s="31"/>
      <c r="E705056" s="25"/>
      <c r="F705056" s="25"/>
      <c r="G705056" s="25"/>
      <c r="H705056" s="25"/>
    </row>
    <row r="705057" spans="2:8" x14ac:dyDescent="0.2">
      <c r="B705057" s="25"/>
      <c r="C705057" s="25"/>
      <c r="D705057" s="31"/>
      <c r="E705057" s="25"/>
      <c r="F705057" s="25"/>
      <c r="G705057" s="25"/>
      <c r="H705057" s="25"/>
    </row>
    <row r="705058" spans="2:8" x14ac:dyDescent="0.2">
      <c r="B705058" s="25"/>
      <c r="C705058" s="25"/>
      <c r="D705058" s="31"/>
      <c r="E705058" s="25"/>
      <c r="F705058" s="25"/>
      <c r="G705058" s="25"/>
      <c r="H705058" s="25"/>
    </row>
    <row r="705059" spans="2:8" x14ac:dyDescent="0.2">
      <c r="B705059" s="25"/>
      <c r="C705059" s="25"/>
      <c r="D705059" s="31"/>
      <c r="E705059" s="25"/>
      <c r="F705059" s="25"/>
      <c r="G705059" s="25"/>
      <c r="H705059" s="25"/>
    </row>
    <row r="705060" spans="2:8" x14ac:dyDescent="0.2">
      <c r="B705060" s="25"/>
      <c r="C705060" s="25"/>
      <c r="D705060" s="31"/>
      <c r="E705060" s="25"/>
      <c r="F705060" s="25"/>
      <c r="G705060" s="25"/>
      <c r="H705060" s="25"/>
    </row>
    <row r="705061" spans="2:8" x14ac:dyDescent="0.2">
      <c r="B705061" s="25"/>
      <c r="C705061" s="25"/>
      <c r="D705061" s="31"/>
      <c r="E705061" s="25"/>
      <c r="F705061" s="25"/>
      <c r="G705061" s="25"/>
      <c r="H705061" s="25"/>
    </row>
    <row r="705062" spans="2:8" x14ac:dyDescent="0.2">
      <c r="B705062" s="25"/>
      <c r="C705062" s="25"/>
      <c r="D705062" s="31"/>
      <c r="E705062" s="25"/>
      <c r="F705062" s="25"/>
      <c r="G705062" s="25"/>
      <c r="H705062" s="25"/>
    </row>
    <row r="705063" spans="2:8" x14ac:dyDescent="0.2">
      <c r="B705063" s="25"/>
      <c r="C705063" s="25"/>
      <c r="D705063" s="31"/>
      <c r="E705063" s="25"/>
      <c r="F705063" s="25"/>
      <c r="G705063" s="25"/>
      <c r="H705063" s="25"/>
    </row>
    <row r="705064" spans="2:8" x14ac:dyDescent="0.2">
      <c r="B705064" s="25"/>
      <c r="C705064" s="25"/>
      <c r="D705064" s="31"/>
      <c r="E705064" s="25"/>
      <c r="F705064" s="25"/>
      <c r="G705064" s="25"/>
      <c r="H705064" s="25"/>
    </row>
    <row r="705065" spans="2:8" x14ac:dyDescent="0.2">
      <c r="B705065" s="25"/>
      <c r="C705065" s="25"/>
      <c r="D705065" s="31"/>
      <c r="E705065" s="25"/>
      <c r="F705065" s="25"/>
      <c r="G705065" s="25"/>
      <c r="H705065" s="25"/>
    </row>
    <row r="705066" spans="2:8" x14ac:dyDescent="0.2">
      <c r="B705066" s="25"/>
      <c r="C705066" s="25"/>
      <c r="D705066" s="31"/>
      <c r="E705066" s="25"/>
      <c r="F705066" s="25"/>
      <c r="G705066" s="25"/>
      <c r="H705066" s="25"/>
    </row>
    <row r="705067" spans="2:8" x14ac:dyDescent="0.2">
      <c r="B705067" s="25"/>
      <c r="C705067" s="25"/>
      <c r="D705067" s="31"/>
      <c r="E705067" s="25"/>
      <c r="F705067" s="25"/>
      <c r="G705067" s="25"/>
      <c r="H705067" s="25"/>
    </row>
    <row r="705068" spans="2:8" x14ac:dyDescent="0.2">
      <c r="B705068" s="25"/>
      <c r="C705068" s="25"/>
      <c r="D705068" s="31"/>
      <c r="E705068" s="25"/>
      <c r="F705068" s="25"/>
      <c r="G705068" s="25"/>
      <c r="H705068" s="25"/>
    </row>
    <row r="705069" spans="2:8" x14ac:dyDescent="0.2">
      <c r="B705069" s="25"/>
      <c r="C705069" s="25"/>
      <c r="D705069" s="31"/>
      <c r="E705069" s="25"/>
      <c r="F705069" s="25"/>
      <c r="G705069" s="25"/>
      <c r="H705069" s="25"/>
    </row>
    <row r="705070" spans="2:8" x14ac:dyDescent="0.2">
      <c r="B705070" s="25"/>
      <c r="C705070" s="25"/>
      <c r="D705070" s="31"/>
      <c r="E705070" s="25"/>
      <c r="F705070" s="25"/>
      <c r="G705070" s="25"/>
      <c r="H705070" s="25"/>
    </row>
    <row r="705071" spans="2:8" x14ac:dyDescent="0.2">
      <c r="B705071" s="25"/>
      <c r="C705071" s="25"/>
      <c r="D705071" s="31"/>
      <c r="E705071" s="25"/>
      <c r="F705071" s="25"/>
      <c r="G705071" s="25"/>
      <c r="H705071" s="25"/>
    </row>
    <row r="705072" spans="2:8" x14ac:dyDescent="0.2">
      <c r="B705072" s="25"/>
      <c r="C705072" s="25"/>
      <c r="D705072" s="31"/>
      <c r="E705072" s="25"/>
      <c r="F705072" s="25"/>
      <c r="G705072" s="25"/>
      <c r="H705072" s="25"/>
    </row>
    <row r="705073" spans="2:8" x14ac:dyDescent="0.2">
      <c r="B705073" s="25"/>
      <c r="C705073" s="25"/>
      <c r="D705073" s="31"/>
      <c r="E705073" s="25"/>
      <c r="F705073" s="25"/>
      <c r="G705073" s="25"/>
      <c r="H705073" s="25"/>
    </row>
    <row r="705074" spans="2:8" x14ac:dyDescent="0.2">
      <c r="B705074" s="25"/>
      <c r="C705074" s="25"/>
      <c r="D705074" s="31"/>
      <c r="E705074" s="25"/>
      <c r="F705074" s="25"/>
      <c r="G705074" s="25"/>
      <c r="H705074" s="25"/>
    </row>
    <row r="705075" spans="2:8" x14ac:dyDescent="0.2">
      <c r="B705075" s="25"/>
      <c r="C705075" s="25"/>
      <c r="D705075" s="31"/>
      <c r="E705075" s="25"/>
      <c r="F705075" s="25"/>
      <c r="G705075" s="25"/>
      <c r="H705075" s="25"/>
    </row>
    <row r="705076" spans="2:8" x14ac:dyDescent="0.2">
      <c r="B705076" s="25"/>
      <c r="C705076" s="25"/>
      <c r="D705076" s="31"/>
      <c r="E705076" s="25"/>
      <c r="F705076" s="25"/>
      <c r="G705076" s="25"/>
      <c r="H705076" s="25"/>
    </row>
    <row r="705077" spans="2:8" x14ac:dyDescent="0.2">
      <c r="B705077" s="25"/>
      <c r="C705077" s="25"/>
      <c r="D705077" s="31"/>
      <c r="E705077" s="25"/>
      <c r="F705077" s="25"/>
      <c r="G705077" s="25"/>
      <c r="H705077" s="25"/>
    </row>
    <row r="705078" spans="2:8" x14ac:dyDescent="0.2">
      <c r="B705078" s="25"/>
      <c r="C705078" s="25"/>
      <c r="D705078" s="31"/>
      <c r="E705078" s="25"/>
      <c r="F705078" s="25"/>
      <c r="G705078" s="25"/>
      <c r="H705078" s="25"/>
    </row>
    <row r="705079" spans="2:8" x14ac:dyDescent="0.2">
      <c r="B705079" s="25"/>
      <c r="C705079" s="25"/>
      <c r="D705079" s="31"/>
      <c r="E705079" s="25"/>
      <c r="F705079" s="25"/>
      <c r="G705079" s="25"/>
      <c r="H705079" s="25"/>
    </row>
    <row r="705080" spans="2:8" x14ac:dyDescent="0.2">
      <c r="B705080" s="25"/>
      <c r="C705080" s="25"/>
      <c r="D705080" s="31"/>
      <c r="E705080" s="25"/>
      <c r="F705080" s="25"/>
      <c r="G705080" s="25"/>
      <c r="H705080" s="25"/>
    </row>
    <row r="705081" spans="2:8" x14ac:dyDescent="0.2">
      <c r="B705081" s="25"/>
      <c r="C705081" s="25"/>
      <c r="D705081" s="31"/>
      <c r="E705081" s="25"/>
      <c r="F705081" s="25"/>
      <c r="G705081" s="25"/>
      <c r="H705081" s="25"/>
    </row>
    <row r="705082" spans="2:8" x14ac:dyDescent="0.2">
      <c r="B705082" s="25"/>
      <c r="C705082" s="25"/>
      <c r="D705082" s="31"/>
      <c r="E705082" s="25"/>
      <c r="F705082" s="25"/>
      <c r="G705082" s="25"/>
      <c r="H705082" s="25"/>
    </row>
    <row r="705083" spans="2:8" x14ac:dyDescent="0.2">
      <c r="B705083" s="25"/>
      <c r="C705083" s="25"/>
      <c r="D705083" s="31"/>
      <c r="E705083" s="25"/>
      <c r="F705083" s="25"/>
      <c r="G705083" s="25"/>
      <c r="H705083" s="25"/>
    </row>
    <row r="705084" spans="2:8" x14ac:dyDescent="0.2">
      <c r="B705084" s="25"/>
      <c r="C705084" s="25"/>
      <c r="D705084" s="31"/>
      <c r="E705084" s="25"/>
      <c r="F705084" s="25"/>
      <c r="G705084" s="25"/>
      <c r="H705084" s="25"/>
    </row>
    <row r="705085" spans="2:8" x14ac:dyDescent="0.2">
      <c r="B705085" s="25"/>
      <c r="C705085" s="25"/>
      <c r="D705085" s="31"/>
      <c r="E705085" s="25"/>
      <c r="F705085" s="25"/>
      <c r="G705085" s="25"/>
      <c r="H705085" s="25"/>
    </row>
    <row r="705086" spans="2:8" x14ac:dyDescent="0.2">
      <c r="B705086" s="25"/>
      <c r="C705086" s="25"/>
      <c r="D705086" s="31"/>
      <c r="E705086" s="25"/>
      <c r="F705086" s="25"/>
      <c r="G705086" s="25"/>
      <c r="H705086" s="25"/>
    </row>
    <row r="705087" spans="2:8" x14ac:dyDescent="0.2">
      <c r="B705087" s="25"/>
      <c r="C705087" s="25"/>
      <c r="D705087" s="31"/>
      <c r="E705087" s="25"/>
      <c r="F705087" s="25"/>
      <c r="G705087" s="25"/>
      <c r="H705087" s="25"/>
    </row>
    <row r="705088" spans="2:8" x14ac:dyDescent="0.2">
      <c r="B705088" s="25"/>
      <c r="C705088" s="25"/>
      <c r="D705088" s="31"/>
      <c r="E705088" s="25"/>
      <c r="F705088" s="25"/>
      <c r="G705088" s="25"/>
      <c r="H705088" s="25"/>
    </row>
    <row r="705089" spans="2:8" x14ac:dyDescent="0.2">
      <c r="B705089" s="25"/>
      <c r="C705089" s="25"/>
      <c r="D705089" s="31"/>
      <c r="E705089" s="25"/>
      <c r="F705089" s="25"/>
      <c r="G705089" s="25"/>
      <c r="H705089" s="25"/>
    </row>
    <row r="705090" spans="2:8" x14ac:dyDescent="0.2">
      <c r="B705090" s="25"/>
      <c r="C705090" s="25"/>
      <c r="D705090" s="31"/>
      <c r="E705090" s="25"/>
      <c r="F705090" s="25"/>
      <c r="G705090" s="25"/>
      <c r="H705090" s="25"/>
    </row>
    <row r="705091" spans="2:8" x14ac:dyDescent="0.2">
      <c r="B705091" s="25"/>
      <c r="C705091" s="25"/>
      <c r="D705091" s="31"/>
      <c r="E705091" s="25"/>
      <c r="F705091" s="25"/>
      <c r="G705091" s="25"/>
      <c r="H705091" s="25"/>
    </row>
    <row r="705092" spans="2:8" x14ac:dyDescent="0.2">
      <c r="B705092" s="25"/>
      <c r="C705092" s="25"/>
      <c r="D705092" s="31"/>
      <c r="E705092" s="25"/>
      <c r="F705092" s="25"/>
      <c r="G705092" s="25"/>
      <c r="H705092" s="25"/>
    </row>
    <row r="705093" spans="2:8" x14ac:dyDescent="0.2">
      <c r="B705093" s="21"/>
      <c r="C705093" s="21"/>
      <c r="D705093" s="31"/>
      <c r="E705093" s="21"/>
      <c r="F705093" s="21"/>
      <c r="G705093" s="21"/>
      <c r="H705093" s="25"/>
    </row>
    <row r="705094" spans="2:8" x14ac:dyDescent="0.2">
      <c r="B705094" s="21"/>
      <c r="C705094" s="21"/>
      <c r="D705094" s="31"/>
      <c r="E705094" s="21"/>
      <c r="F705094" s="21"/>
      <c r="G705094" s="21"/>
      <c r="H705094" s="21"/>
    </row>
    <row r="705095" spans="2:8" x14ac:dyDescent="0.2">
      <c r="B705095" s="21"/>
      <c r="C705095" s="21"/>
      <c r="D705095" s="31"/>
      <c r="E705095" s="21"/>
      <c r="F705095" s="21"/>
      <c r="G705095" s="21"/>
      <c r="H705095" s="21"/>
    </row>
    <row r="705096" spans="2:8" x14ac:dyDescent="0.2">
      <c r="B705096" s="21"/>
      <c r="C705096" s="21"/>
      <c r="D705096" s="31"/>
      <c r="E705096" s="21"/>
      <c r="F705096" s="21"/>
      <c r="G705096" s="21"/>
      <c r="H705096" s="21"/>
    </row>
    <row r="705097" spans="2:8" x14ac:dyDescent="0.2">
      <c r="B705097" s="21"/>
      <c r="C705097" s="21"/>
      <c r="D705097" s="31"/>
      <c r="E705097" s="21"/>
      <c r="F705097" s="21"/>
      <c r="G705097" s="21"/>
      <c r="H705097" s="21"/>
    </row>
    <row r="705098" spans="2:8" x14ac:dyDescent="0.2">
      <c r="B705098" s="21"/>
      <c r="C705098" s="21"/>
      <c r="D705098" s="31"/>
      <c r="E705098" s="21"/>
      <c r="F705098" s="21"/>
      <c r="G705098" s="21"/>
      <c r="H705098" s="21"/>
    </row>
    <row r="705099" spans="2:8" x14ac:dyDescent="0.2">
      <c r="B705099" s="21"/>
      <c r="C705099" s="21"/>
      <c r="D705099" s="31"/>
      <c r="E705099" s="21"/>
      <c r="F705099" s="21"/>
      <c r="G705099" s="21"/>
      <c r="H705099" s="21"/>
    </row>
    <row r="705100" spans="2:8" x14ac:dyDescent="0.2">
      <c r="B705100" s="21"/>
      <c r="C705100" s="21"/>
      <c r="D705100" s="31"/>
      <c r="E705100" s="21"/>
      <c r="F705100" s="21"/>
      <c r="G705100" s="21"/>
      <c r="H705100" s="21"/>
    </row>
    <row r="705101" spans="2:8" x14ac:dyDescent="0.2">
      <c r="B705101" s="21"/>
      <c r="C705101" s="21"/>
      <c r="D705101" s="31"/>
      <c r="E705101" s="21"/>
      <c r="F705101" s="21"/>
      <c r="G705101" s="21"/>
      <c r="H705101" s="21"/>
    </row>
    <row r="705102" spans="2:8" x14ac:dyDescent="0.2">
      <c r="B705102" s="21"/>
      <c r="C705102" s="21"/>
      <c r="D705102" s="31"/>
      <c r="E705102" s="21"/>
      <c r="F705102" s="21"/>
      <c r="G705102" s="21"/>
      <c r="H705102" s="21"/>
    </row>
    <row r="705103" spans="2:8" x14ac:dyDescent="0.2">
      <c r="H705103" s="21"/>
    </row>
    <row r="720897" spans="2:8" x14ac:dyDescent="0.2">
      <c r="B720897" s="21"/>
      <c r="C720897" s="21"/>
      <c r="D720897" s="31"/>
      <c r="E720897" s="21"/>
      <c r="F720897" s="21"/>
      <c r="G720897" s="21"/>
    </row>
    <row r="720898" spans="2:8" x14ac:dyDescent="0.2">
      <c r="B720898" s="21"/>
      <c r="C720898" s="21"/>
      <c r="D720898" s="31"/>
      <c r="E720898" s="21"/>
      <c r="F720898" s="21"/>
      <c r="G720898" s="21"/>
      <c r="H720898" s="21"/>
    </row>
    <row r="720899" spans="2:8" x14ac:dyDescent="0.2">
      <c r="B720899" s="21"/>
      <c r="C720899" s="21"/>
      <c r="D720899" s="31"/>
      <c r="E720899" s="21"/>
      <c r="F720899" s="21"/>
      <c r="G720899" s="21"/>
      <c r="H720899" s="21"/>
    </row>
    <row r="720900" spans="2:8" x14ac:dyDescent="0.2">
      <c r="B720900" s="21"/>
      <c r="C720900" s="21"/>
      <c r="D720900" s="31"/>
      <c r="E720900" s="21"/>
      <c r="F720900" s="21"/>
      <c r="G720900" s="21"/>
      <c r="H720900" s="21"/>
    </row>
    <row r="720901" spans="2:8" x14ac:dyDescent="0.2">
      <c r="B720901" s="21"/>
      <c r="C720901" s="21"/>
      <c r="D720901" s="31"/>
      <c r="E720901" s="21"/>
      <c r="F720901" s="21"/>
      <c r="G720901" s="21"/>
      <c r="H720901" s="21"/>
    </row>
    <row r="720902" spans="2:8" x14ac:dyDescent="0.2">
      <c r="B720902" s="22"/>
      <c r="C720902" s="22"/>
      <c r="D720902" s="31"/>
      <c r="E720902" s="22"/>
      <c r="F720902" s="22"/>
      <c r="G720902" s="22"/>
      <c r="H720902" s="21"/>
    </row>
    <row r="720903" spans="2:8" x14ac:dyDescent="0.2">
      <c r="B720903" s="22"/>
      <c r="C720903" s="22"/>
      <c r="D720903" s="31"/>
      <c r="E720903" s="22"/>
      <c r="F720903" s="22"/>
      <c r="G720903" s="22"/>
      <c r="H720903" s="22"/>
    </row>
    <row r="720904" spans="2:8" x14ac:dyDescent="0.2">
      <c r="B720904" s="22"/>
      <c r="C720904" s="22"/>
      <c r="D720904" s="31"/>
      <c r="E720904" s="22"/>
      <c r="F720904" s="22"/>
      <c r="G720904" s="22"/>
      <c r="H720904" s="22"/>
    </row>
    <row r="720905" spans="2:8" x14ac:dyDescent="0.2">
      <c r="B720905" s="22"/>
      <c r="C720905" s="22"/>
      <c r="D720905" s="31"/>
      <c r="E720905" s="22"/>
      <c r="F720905" s="22"/>
      <c r="G720905" s="22"/>
      <c r="H720905" s="22"/>
    </row>
    <row r="720906" spans="2:8" x14ac:dyDescent="0.2">
      <c r="B720906" s="22"/>
      <c r="C720906" s="22"/>
      <c r="D720906" s="31"/>
      <c r="E720906" s="22"/>
      <c r="F720906" s="22"/>
      <c r="G720906" s="22"/>
      <c r="H720906" s="22"/>
    </row>
    <row r="720907" spans="2:8" x14ac:dyDescent="0.2">
      <c r="B720907" s="22"/>
      <c r="C720907" s="22"/>
      <c r="D720907" s="31"/>
      <c r="E720907" s="22"/>
      <c r="F720907" s="22"/>
      <c r="G720907" s="22"/>
      <c r="H720907" s="22"/>
    </row>
    <row r="720908" spans="2:8" x14ac:dyDescent="0.2">
      <c r="B720908" s="22"/>
      <c r="C720908" s="22"/>
      <c r="D720908" s="31"/>
      <c r="E720908" s="22"/>
      <c r="F720908" s="22"/>
      <c r="G720908" s="22"/>
      <c r="H720908" s="22"/>
    </row>
    <row r="720909" spans="2:8" x14ac:dyDescent="0.2">
      <c r="B720909" s="22"/>
      <c r="C720909" s="22"/>
      <c r="D720909" s="31"/>
      <c r="E720909" s="22"/>
      <c r="F720909" s="22"/>
      <c r="G720909" s="22"/>
      <c r="H720909" s="22"/>
    </row>
    <row r="720910" spans="2:8" x14ac:dyDescent="0.2">
      <c r="B720910" s="22"/>
      <c r="C720910" s="22"/>
      <c r="D720910" s="31"/>
      <c r="E720910" s="22"/>
      <c r="F720910" s="22"/>
      <c r="G720910" s="22"/>
      <c r="H720910" s="22"/>
    </row>
    <row r="720911" spans="2:8" x14ac:dyDescent="0.2">
      <c r="B720911" s="22"/>
      <c r="C720911" s="22"/>
      <c r="D720911" s="31"/>
      <c r="E720911" s="22"/>
      <c r="F720911" s="22"/>
      <c r="G720911" s="22"/>
      <c r="H720911" s="22"/>
    </row>
    <row r="720912" spans="2:8" x14ac:dyDescent="0.2">
      <c r="B720912" s="22"/>
      <c r="C720912" s="22"/>
      <c r="D720912" s="31"/>
      <c r="E720912" s="22"/>
      <c r="F720912" s="22"/>
      <c r="G720912" s="22"/>
      <c r="H720912" s="22"/>
    </row>
    <row r="720913" spans="2:8" x14ac:dyDescent="0.2">
      <c r="B720913" s="22"/>
      <c r="C720913" s="22"/>
      <c r="D720913" s="31"/>
      <c r="E720913" s="22"/>
      <c r="F720913" s="22"/>
      <c r="G720913" s="22"/>
      <c r="H720913" s="22"/>
    </row>
    <row r="720914" spans="2:8" x14ac:dyDescent="0.2">
      <c r="B720914" s="22"/>
      <c r="C720914" s="22"/>
      <c r="D720914" s="31"/>
      <c r="E720914" s="22"/>
      <c r="F720914" s="22"/>
      <c r="G720914" s="22"/>
      <c r="H720914" s="22"/>
    </row>
    <row r="720915" spans="2:8" x14ac:dyDescent="0.2">
      <c r="B720915" s="22"/>
      <c r="C720915" s="22"/>
      <c r="D720915" s="31"/>
      <c r="E720915" s="22"/>
      <c r="F720915" s="22"/>
      <c r="G720915" s="22"/>
      <c r="H720915" s="22"/>
    </row>
    <row r="720916" spans="2:8" x14ac:dyDescent="0.2">
      <c r="B720916" s="22"/>
      <c r="C720916" s="22"/>
      <c r="D720916" s="31"/>
      <c r="E720916" s="22"/>
      <c r="F720916" s="22"/>
      <c r="G720916" s="22"/>
      <c r="H720916" s="22"/>
    </row>
    <row r="720917" spans="2:8" x14ac:dyDescent="0.2">
      <c r="B720917" s="22"/>
      <c r="C720917" s="22"/>
      <c r="D720917" s="31"/>
      <c r="E720917" s="22"/>
      <c r="F720917" s="22"/>
      <c r="G720917" s="22"/>
      <c r="H720917" s="22"/>
    </row>
    <row r="720918" spans="2:8" x14ac:dyDescent="0.2">
      <c r="B720918" s="22"/>
      <c r="C720918" s="22"/>
      <c r="D720918" s="31"/>
      <c r="E720918" s="22"/>
      <c r="F720918" s="22"/>
      <c r="G720918" s="22"/>
      <c r="H720918" s="22"/>
    </row>
    <row r="720919" spans="2:8" x14ac:dyDescent="0.2">
      <c r="B720919" s="22"/>
      <c r="C720919" s="22"/>
      <c r="D720919" s="31"/>
      <c r="E720919" s="22"/>
      <c r="F720919" s="22"/>
      <c r="G720919" s="22"/>
      <c r="H720919" s="22"/>
    </row>
    <row r="720920" spans="2:8" x14ac:dyDescent="0.2">
      <c r="B720920" s="22"/>
      <c r="C720920" s="22"/>
      <c r="D720920" s="31"/>
      <c r="E720920" s="22"/>
      <c r="F720920" s="22"/>
      <c r="G720920" s="22"/>
      <c r="H720920" s="22"/>
    </row>
    <row r="720921" spans="2:8" x14ac:dyDescent="0.2">
      <c r="B720921" s="22"/>
      <c r="C720921" s="22"/>
      <c r="D720921" s="31"/>
      <c r="E720921" s="22"/>
      <c r="F720921" s="22"/>
      <c r="G720921" s="22"/>
      <c r="H720921" s="22"/>
    </row>
    <row r="720922" spans="2:8" x14ac:dyDescent="0.2">
      <c r="B720922" s="22"/>
      <c r="C720922" s="22"/>
      <c r="D720922" s="31"/>
      <c r="E720922" s="22"/>
      <c r="F720922" s="22"/>
      <c r="G720922" s="22"/>
      <c r="H720922" s="22"/>
    </row>
    <row r="720923" spans="2:8" x14ac:dyDescent="0.2">
      <c r="B720923" s="22"/>
      <c r="C720923" s="22"/>
      <c r="D720923" s="31"/>
      <c r="E720923" s="22"/>
      <c r="F720923" s="22"/>
      <c r="G720923" s="22"/>
      <c r="H720923" s="22"/>
    </row>
    <row r="720924" spans="2:8" x14ac:dyDescent="0.2">
      <c r="B720924" s="22"/>
      <c r="C720924" s="22"/>
      <c r="D720924" s="31"/>
      <c r="E720924" s="22"/>
      <c r="F720924" s="22"/>
      <c r="G720924" s="22"/>
      <c r="H720924" s="22"/>
    </row>
    <row r="720925" spans="2:8" x14ac:dyDescent="0.2">
      <c r="B720925" s="22"/>
      <c r="C720925" s="22"/>
      <c r="D720925" s="31"/>
      <c r="E720925" s="22"/>
      <c r="F720925" s="22"/>
      <c r="G720925" s="22"/>
      <c r="H720925" s="22"/>
    </row>
    <row r="720926" spans="2:8" x14ac:dyDescent="0.2">
      <c r="B720926" s="22"/>
      <c r="C720926" s="22"/>
      <c r="D720926" s="31"/>
      <c r="E720926" s="22"/>
      <c r="F720926" s="22"/>
      <c r="G720926" s="22"/>
      <c r="H720926" s="22"/>
    </row>
    <row r="720927" spans="2:8" x14ac:dyDescent="0.2">
      <c r="B720927" s="22"/>
      <c r="C720927" s="22"/>
      <c r="D720927" s="31"/>
      <c r="E720927" s="22"/>
      <c r="F720927" s="22"/>
      <c r="G720927" s="22"/>
      <c r="H720927" s="22"/>
    </row>
    <row r="720928" spans="2:8" x14ac:dyDescent="0.2">
      <c r="B720928" s="22"/>
      <c r="C720928" s="22"/>
      <c r="D720928" s="31"/>
      <c r="E720928" s="22"/>
      <c r="F720928" s="22"/>
      <c r="G720928" s="22"/>
      <c r="H720928" s="22"/>
    </row>
    <row r="720929" spans="2:8" x14ac:dyDescent="0.2">
      <c r="B720929" s="22"/>
      <c r="C720929" s="22"/>
      <c r="D720929" s="31"/>
      <c r="E720929" s="22"/>
      <c r="F720929" s="22"/>
      <c r="G720929" s="22"/>
      <c r="H720929" s="22"/>
    </row>
    <row r="720930" spans="2:8" x14ac:dyDescent="0.2">
      <c r="B720930" s="22"/>
      <c r="C720930" s="22"/>
      <c r="D720930" s="31"/>
      <c r="E720930" s="22"/>
      <c r="F720930" s="22"/>
      <c r="G720930" s="22"/>
      <c r="H720930" s="22"/>
    </row>
    <row r="720931" spans="2:8" x14ac:dyDescent="0.2">
      <c r="B720931" s="22"/>
      <c r="C720931" s="22"/>
      <c r="D720931" s="31"/>
      <c r="E720931" s="22"/>
      <c r="F720931" s="22"/>
      <c r="G720931" s="22"/>
      <c r="H720931" s="22"/>
    </row>
    <row r="720932" spans="2:8" x14ac:dyDescent="0.2">
      <c r="B720932" s="22"/>
      <c r="C720932" s="22"/>
      <c r="D720932" s="31"/>
      <c r="E720932" s="22"/>
      <c r="F720932" s="22"/>
      <c r="G720932" s="22"/>
      <c r="H720932" s="22"/>
    </row>
    <row r="720933" spans="2:8" x14ac:dyDescent="0.2">
      <c r="B720933" s="22"/>
      <c r="C720933" s="22"/>
      <c r="D720933" s="31"/>
      <c r="E720933" s="22"/>
      <c r="F720933" s="22"/>
      <c r="G720933" s="22"/>
      <c r="H720933" s="22"/>
    </row>
    <row r="720934" spans="2:8" x14ac:dyDescent="0.2">
      <c r="B720934" s="22"/>
      <c r="C720934" s="22"/>
      <c r="D720934" s="31"/>
      <c r="E720934" s="22"/>
      <c r="F720934" s="22"/>
      <c r="G720934" s="22"/>
      <c r="H720934" s="22"/>
    </row>
    <row r="720935" spans="2:8" x14ac:dyDescent="0.2">
      <c r="B720935" s="22"/>
      <c r="C720935" s="22"/>
      <c r="D720935" s="31"/>
      <c r="E720935" s="22"/>
      <c r="F720935" s="22"/>
      <c r="G720935" s="22"/>
      <c r="H720935" s="22"/>
    </row>
    <row r="720936" spans="2:8" x14ac:dyDescent="0.2">
      <c r="B720936" s="22"/>
      <c r="C720936" s="22"/>
      <c r="D720936" s="31"/>
      <c r="E720936" s="22"/>
      <c r="F720936" s="22"/>
      <c r="G720936" s="22"/>
      <c r="H720936" s="22"/>
    </row>
    <row r="720937" spans="2:8" x14ac:dyDescent="0.2">
      <c r="B720937" s="22"/>
      <c r="C720937" s="22"/>
      <c r="D720937" s="31"/>
      <c r="E720937" s="22"/>
      <c r="F720937" s="22"/>
      <c r="G720937" s="22"/>
      <c r="H720937" s="22"/>
    </row>
    <row r="720938" spans="2:8" x14ac:dyDescent="0.2">
      <c r="B720938" s="22"/>
      <c r="C720938" s="22"/>
      <c r="D720938" s="31"/>
      <c r="E720938" s="22"/>
      <c r="F720938" s="22"/>
      <c r="G720938" s="22"/>
      <c r="H720938" s="22"/>
    </row>
    <row r="720939" spans="2:8" x14ac:dyDescent="0.2">
      <c r="B720939" s="22"/>
      <c r="C720939" s="22"/>
      <c r="D720939" s="31"/>
      <c r="E720939" s="22"/>
      <c r="F720939" s="22"/>
      <c r="G720939" s="22"/>
      <c r="H720939" s="22"/>
    </row>
    <row r="720940" spans="2:8" x14ac:dyDescent="0.2">
      <c r="B720940" s="22"/>
      <c r="C720940" s="22"/>
      <c r="D720940" s="31"/>
      <c r="E720940" s="22"/>
      <c r="F720940" s="22"/>
      <c r="G720940" s="22"/>
      <c r="H720940" s="22"/>
    </row>
    <row r="720941" spans="2:8" x14ac:dyDescent="0.2">
      <c r="B720941" s="22"/>
      <c r="C720941" s="22"/>
      <c r="D720941" s="31"/>
      <c r="E720941" s="22"/>
      <c r="F720941" s="22"/>
      <c r="G720941" s="22"/>
      <c r="H720941" s="22"/>
    </row>
    <row r="720942" spans="2:8" x14ac:dyDescent="0.2">
      <c r="B720942" s="22"/>
      <c r="C720942" s="22"/>
      <c r="D720942" s="31"/>
      <c r="E720942" s="22"/>
      <c r="F720942" s="22"/>
      <c r="G720942" s="22"/>
      <c r="H720942" s="22"/>
    </row>
    <row r="720943" spans="2:8" x14ac:dyDescent="0.2">
      <c r="B720943" s="22"/>
      <c r="C720943" s="22"/>
      <c r="D720943" s="31"/>
      <c r="E720943" s="22"/>
      <c r="F720943" s="22"/>
      <c r="G720943" s="22"/>
      <c r="H720943" s="22"/>
    </row>
    <row r="720944" spans="2:8" x14ac:dyDescent="0.2">
      <c r="B720944" s="22"/>
      <c r="C720944" s="22"/>
      <c r="D720944" s="31"/>
      <c r="E720944" s="22"/>
      <c r="F720944" s="22"/>
      <c r="G720944" s="22"/>
      <c r="H720944" s="22"/>
    </row>
    <row r="720945" spans="2:8" x14ac:dyDescent="0.2">
      <c r="B720945" s="22"/>
      <c r="C720945" s="22"/>
      <c r="D720945" s="31"/>
      <c r="E720945" s="22"/>
      <c r="F720945" s="22"/>
      <c r="G720945" s="22"/>
      <c r="H720945" s="22"/>
    </row>
    <row r="720946" spans="2:8" x14ac:dyDescent="0.2">
      <c r="B720946" s="22"/>
      <c r="C720946" s="22"/>
      <c r="D720946" s="31"/>
      <c r="E720946" s="22"/>
      <c r="F720946" s="22"/>
      <c r="G720946" s="22"/>
      <c r="H720946" s="22"/>
    </row>
    <row r="720947" spans="2:8" x14ac:dyDescent="0.2">
      <c r="B720947" s="22"/>
      <c r="C720947" s="22"/>
      <c r="D720947" s="31"/>
      <c r="E720947" s="22"/>
      <c r="F720947" s="22"/>
      <c r="G720947" s="22"/>
      <c r="H720947" s="22"/>
    </row>
    <row r="720948" spans="2:8" x14ac:dyDescent="0.2">
      <c r="B720948" s="22"/>
      <c r="C720948" s="22"/>
      <c r="D720948" s="31"/>
      <c r="E720948" s="22"/>
      <c r="F720948" s="22"/>
      <c r="G720948" s="22"/>
      <c r="H720948" s="22"/>
    </row>
    <row r="720949" spans="2:8" x14ac:dyDescent="0.2">
      <c r="B720949" s="22"/>
      <c r="C720949" s="22"/>
      <c r="D720949" s="31"/>
      <c r="E720949" s="22"/>
      <c r="F720949" s="22"/>
      <c r="G720949" s="22"/>
      <c r="H720949" s="22"/>
    </row>
    <row r="720950" spans="2:8" x14ac:dyDescent="0.2">
      <c r="B720950" s="22"/>
      <c r="C720950" s="22"/>
      <c r="D720950" s="31"/>
      <c r="E720950" s="22"/>
      <c r="F720950" s="22"/>
      <c r="G720950" s="22"/>
      <c r="H720950" s="22"/>
    </row>
    <row r="720951" spans="2:8" x14ac:dyDescent="0.2">
      <c r="B720951" s="22"/>
      <c r="C720951" s="22"/>
      <c r="D720951" s="31"/>
      <c r="E720951" s="22"/>
      <c r="F720951" s="22"/>
      <c r="G720951" s="22"/>
      <c r="H720951" s="22"/>
    </row>
    <row r="720952" spans="2:8" x14ac:dyDescent="0.2">
      <c r="B720952" s="22"/>
      <c r="C720952" s="22"/>
      <c r="D720952" s="31"/>
      <c r="E720952" s="22"/>
      <c r="F720952" s="22"/>
      <c r="G720952" s="22"/>
      <c r="H720952" s="22"/>
    </row>
    <row r="720953" spans="2:8" x14ac:dyDescent="0.2">
      <c r="B720953" s="22"/>
      <c r="C720953" s="22"/>
      <c r="D720953" s="31"/>
      <c r="E720953" s="22"/>
      <c r="F720953" s="22"/>
      <c r="G720953" s="22"/>
      <c r="H720953" s="22"/>
    </row>
    <row r="720954" spans="2:8" x14ac:dyDescent="0.2">
      <c r="B720954" s="22"/>
      <c r="C720954" s="22"/>
      <c r="D720954" s="31"/>
      <c r="E720954" s="22"/>
      <c r="F720954" s="22"/>
      <c r="G720954" s="22"/>
      <c r="H720954" s="22"/>
    </row>
    <row r="720955" spans="2:8" x14ac:dyDescent="0.2">
      <c r="B720955" s="22"/>
      <c r="C720955" s="22"/>
      <c r="D720955" s="31"/>
      <c r="E720955" s="22"/>
      <c r="F720955" s="22"/>
      <c r="G720955" s="22"/>
      <c r="H720955" s="22"/>
    </row>
    <row r="720956" spans="2:8" x14ac:dyDescent="0.2">
      <c r="B720956" s="22"/>
      <c r="C720956" s="22"/>
      <c r="D720956" s="31"/>
      <c r="E720956" s="22"/>
      <c r="F720956" s="22"/>
      <c r="G720956" s="22"/>
      <c r="H720956" s="22"/>
    </row>
    <row r="720957" spans="2:8" x14ac:dyDescent="0.2">
      <c r="B720957" s="22"/>
      <c r="C720957" s="22"/>
      <c r="D720957" s="31"/>
      <c r="E720957" s="22"/>
      <c r="F720957" s="22"/>
      <c r="G720957" s="22"/>
      <c r="H720957" s="22"/>
    </row>
    <row r="720958" spans="2:8" x14ac:dyDescent="0.2">
      <c r="B720958" s="22"/>
      <c r="C720958" s="22"/>
      <c r="D720958" s="31"/>
      <c r="E720958" s="22"/>
      <c r="F720958" s="22"/>
      <c r="G720958" s="22"/>
      <c r="H720958" s="22"/>
    </row>
    <row r="720959" spans="2:8" x14ac:dyDescent="0.2">
      <c r="B720959" s="22"/>
      <c r="C720959" s="22"/>
      <c r="D720959" s="31"/>
      <c r="E720959" s="22"/>
      <c r="F720959" s="22"/>
      <c r="G720959" s="22"/>
      <c r="H720959" s="22"/>
    </row>
    <row r="720960" spans="2:8" x14ac:dyDescent="0.2">
      <c r="B720960" s="22"/>
      <c r="C720960" s="22"/>
      <c r="D720960" s="31"/>
      <c r="E720960" s="22"/>
      <c r="F720960" s="22"/>
      <c r="G720960" s="22"/>
      <c r="H720960" s="22"/>
    </row>
    <row r="720961" spans="2:8" x14ac:dyDescent="0.2">
      <c r="B720961" s="22"/>
      <c r="C720961" s="22"/>
      <c r="D720961" s="31"/>
      <c r="E720961" s="22"/>
      <c r="F720961" s="22"/>
      <c r="G720961" s="22"/>
      <c r="H720961" s="22"/>
    </row>
    <row r="720962" spans="2:8" x14ac:dyDescent="0.2">
      <c r="B720962" s="22"/>
      <c r="C720962" s="22"/>
      <c r="D720962" s="31"/>
      <c r="E720962" s="22"/>
      <c r="F720962" s="22"/>
      <c r="G720962" s="22"/>
      <c r="H720962" s="22"/>
    </row>
    <row r="720963" spans="2:8" x14ac:dyDescent="0.2">
      <c r="B720963" s="22"/>
      <c r="C720963" s="22"/>
      <c r="D720963" s="31"/>
      <c r="E720963" s="22"/>
      <c r="F720963" s="22"/>
      <c r="G720963" s="22"/>
      <c r="H720963" s="22"/>
    </row>
    <row r="720964" spans="2:8" x14ac:dyDescent="0.2">
      <c r="B720964" s="22"/>
      <c r="C720964" s="22"/>
      <c r="D720964" s="31"/>
      <c r="E720964" s="22"/>
      <c r="F720964" s="22"/>
      <c r="G720964" s="22"/>
      <c r="H720964" s="22"/>
    </row>
    <row r="720965" spans="2:8" x14ac:dyDescent="0.2">
      <c r="B720965" s="22"/>
      <c r="C720965" s="22"/>
      <c r="D720965" s="31"/>
      <c r="E720965" s="22"/>
      <c r="F720965" s="22"/>
      <c r="G720965" s="22"/>
      <c r="H720965" s="22"/>
    </row>
    <row r="720966" spans="2:8" x14ac:dyDescent="0.2">
      <c r="B720966" s="22"/>
      <c r="C720966" s="22"/>
      <c r="D720966" s="31"/>
      <c r="E720966" s="22"/>
      <c r="F720966" s="22"/>
      <c r="G720966" s="22"/>
      <c r="H720966" s="22"/>
    </row>
    <row r="720967" spans="2:8" x14ac:dyDescent="0.2">
      <c r="B720967" s="22"/>
      <c r="C720967" s="22"/>
      <c r="D720967" s="31"/>
      <c r="E720967" s="22"/>
      <c r="F720967" s="22"/>
      <c r="G720967" s="22"/>
      <c r="H720967" s="22"/>
    </row>
    <row r="720968" spans="2:8" x14ac:dyDescent="0.2">
      <c r="B720968" s="22"/>
      <c r="C720968" s="22"/>
      <c r="D720968" s="31"/>
      <c r="E720968" s="22"/>
      <c r="F720968" s="22"/>
      <c r="G720968" s="22"/>
      <c r="H720968" s="22"/>
    </row>
    <row r="720969" spans="2:8" x14ac:dyDescent="0.2">
      <c r="B720969" s="22"/>
      <c r="C720969" s="22"/>
      <c r="D720969" s="31"/>
      <c r="E720969" s="22"/>
      <c r="F720969" s="22"/>
      <c r="G720969" s="22"/>
      <c r="H720969" s="22"/>
    </row>
    <row r="720970" spans="2:8" x14ac:dyDescent="0.2">
      <c r="B720970" s="22"/>
      <c r="C720970" s="22"/>
      <c r="D720970" s="31"/>
      <c r="E720970" s="22"/>
      <c r="F720970" s="22"/>
      <c r="G720970" s="22"/>
      <c r="H720970" s="22"/>
    </row>
    <row r="720971" spans="2:8" x14ac:dyDescent="0.2">
      <c r="B720971" s="22"/>
      <c r="C720971" s="22"/>
      <c r="D720971" s="31"/>
      <c r="E720971" s="22"/>
      <c r="F720971" s="22"/>
      <c r="G720971" s="22"/>
      <c r="H720971" s="22"/>
    </row>
    <row r="720972" spans="2:8" x14ac:dyDescent="0.2">
      <c r="B720972" s="22"/>
      <c r="C720972" s="22"/>
      <c r="D720972" s="31"/>
      <c r="E720972" s="22"/>
      <c r="F720972" s="22"/>
      <c r="G720972" s="22"/>
      <c r="H720972" s="22"/>
    </row>
    <row r="720973" spans="2:8" x14ac:dyDescent="0.2">
      <c r="B720973" s="22"/>
      <c r="C720973" s="22"/>
      <c r="D720973" s="31"/>
      <c r="E720973" s="22"/>
      <c r="F720973" s="22"/>
      <c r="G720973" s="22"/>
      <c r="H720973" s="22"/>
    </row>
    <row r="720974" spans="2:8" x14ac:dyDescent="0.2">
      <c r="B720974" s="22"/>
      <c r="C720974" s="22"/>
      <c r="D720974" s="31"/>
      <c r="E720974" s="22"/>
      <c r="F720974" s="22"/>
      <c r="G720974" s="22"/>
      <c r="H720974" s="22"/>
    </row>
    <row r="720975" spans="2:8" x14ac:dyDescent="0.2">
      <c r="B720975" s="22"/>
      <c r="C720975" s="22"/>
      <c r="D720975" s="31"/>
      <c r="E720975" s="22"/>
      <c r="F720975" s="22"/>
      <c r="G720975" s="22"/>
      <c r="H720975" s="22"/>
    </row>
    <row r="720976" spans="2:8" x14ac:dyDescent="0.2">
      <c r="B720976" s="22"/>
      <c r="C720976" s="22"/>
      <c r="D720976" s="31"/>
      <c r="E720976" s="22"/>
      <c r="F720976" s="22"/>
      <c r="G720976" s="22"/>
      <c r="H720976" s="22"/>
    </row>
    <row r="720977" spans="2:8" x14ac:dyDescent="0.2">
      <c r="B720977" s="22"/>
      <c r="C720977" s="22"/>
      <c r="D720977" s="31"/>
      <c r="E720977" s="22"/>
      <c r="F720977" s="22"/>
      <c r="G720977" s="22"/>
      <c r="H720977" s="22"/>
    </row>
    <row r="720978" spans="2:8" x14ac:dyDescent="0.2">
      <c r="B720978" s="22"/>
      <c r="C720978" s="22"/>
      <c r="D720978" s="31"/>
      <c r="E720978" s="22"/>
      <c r="F720978" s="22"/>
      <c r="G720978" s="22"/>
      <c r="H720978" s="22"/>
    </row>
    <row r="720979" spans="2:8" x14ac:dyDescent="0.2">
      <c r="B720979" s="22"/>
      <c r="C720979" s="22"/>
      <c r="D720979" s="31"/>
      <c r="E720979" s="22"/>
      <c r="F720979" s="22"/>
      <c r="G720979" s="22"/>
      <c r="H720979" s="22"/>
    </row>
    <row r="720980" spans="2:8" x14ac:dyDescent="0.2">
      <c r="B720980" s="22"/>
      <c r="C720980" s="22"/>
      <c r="D720980" s="31"/>
      <c r="E720980" s="22"/>
      <c r="F720980" s="22"/>
      <c r="G720980" s="22"/>
      <c r="H720980" s="22"/>
    </row>
    <row r="720981" spans="2:8" x14ac:dyDescent="0.2">
      <c r="B720981" s="22"/>
      <c r="C720981" s="22"/>
      <c r="D720981" s="31"/>
      <c r="E720981" s="22"/>
      <c r="F720981" s="22"/>
      <c r="G720981" s="22"/>
      <c r="H720981" s="22"/>
    </row>
    <row r="720982" spans="2:8" x14ac:dyDescent="0.2">
      <c r="B720982" s="22"/>
      <c r="C720982" s="22"/>
      <c r="D720982" s="31"/>
      <c r="E720982" s="22"/>
      <c r="F720982" s="22"/>
      <c r="G720982" s="22"/>
      <c r="H720982" s="22"/>
    </row>
    <row r="720983" spans="2:8" x14ac:dyDescent="0.2">
      <c r="B720983" s="22"/>
      <c r="C720983" s="22"/>
      <c r="D720983" s="31"/>
      <c r="E720983" s="22"/>
      <c r="F720983" s="22"/>
      <c r="G720983" s="22"/>
      <c r="H720983" s="22"/>
    </row>
    <row r="720984" spans="2:8" x14ac:dyDescent="0.2">
      <c r="B720984" s="22"/>
      <c r="C720984" s="22"/>
      <c r="D720984" s="31"/>
      <c r="E720984" s="22"/>
      <c r="F720984" s="22"/>
      <c r="G720984" s="22"/>
      <c r="H720984" s="22"/>
    </row>
    <row r="720985" spans="2:8" x14ac:dyDescent="0.2">
      <c r="B720985" s="22"/>
      <c r="C720985" s="22"/>
      <c r="D720985" s="31"/>
      <c r="E720985" s="22"/>
      <c r="F720985" s="22"/>
      <c r="G720985" s="22"/>
      <c r="H720985" s="22"/>
    </row>
    <row r="720986" spans="2:8" x14ac:dyDescent="0.2">
      <c r="B720986" s="22"/>
      <c r="C720986" s="22"/>
      <c r="D720986" s="31"/>
      <c r="E720986" s="22"/>
      <c r="F720986" s="22"/>
      <c r="G720986" s="22"/>
      <c r="H720986" s="22"/>
    </row>
    <row r="720987" spans="2:8" x14ac:dyDescent="0.2">
      <c r="B720987" s="22"/>
      <c r="C720987" s="22"/>
      <c r="D720987" s="31"/>
      <c r="E720987" s="22"/>
      <c r="F720987" s="22"/>
      <c r="G720987" s="22"/>
      <c r="H720987" s="22"/>
    </row>
    <row r="720988" spans="2:8" x14ac:dyDescent="0.2">
      <c r="B720988" s="22"/>
      <c r="C720988" s="22"/>
      <c r="D720988" s="31"/>
      <c r="E720988" s="22"/>
      <c r="F720988" s="22"/>
      <c r="G720988" s="22"/>
      <c r="H720988" s="22"/>
    </row>
    <row r="720989" spans="2:8" x14ac:dyDescent="0.2">
      <c r="B720989" s="22"/>
      <c r="C720989" s="22"/>
      <c r="D720989" s="31"/>
      <c r="E720989" s="22"/>
      <c r="F720989" s="22"/>
      <c r="G720989" s="22"/>
      <c r="H720989" s="22"/>
    </row>
    <row r="720990" spans="2:8" x14ac:dyDescent="0.2">
      <c r="B720990" s="22"/>
      <c r="C720990" s="22"/>
      <c r="D720990" s="31"/>
      <c r="E720990" s="22"/>
      <c r="F720990" s="22"/>
      <c r="G720990" s="22"/>
      <c r="H720990" s="22"/>
    </row>
    <row r="720991" spans="2:8" x14ac:dyDescent="0.2">
      <c r="B720991" s="22"/>
      <c r="C720991" s="22"/>
      <c r="D720991" s="31"/>
      <c r="E720991" s="22"/>
      <c r="F720991" s="22"/>
      <c r="G720991" s="22"/>
      <c r="H720991" s="22"/>
    </row>
    <row r="720992" spans="2:8" x14ac:dyDescent="0.2">
      <c r="B720992" s="22"/>
      <c r="C720992" s="22"/>
      <c r="D720992" s="31"/>
      <c r="E720992" s="22"/>
      <c r="F720992" s="22"/>
      <c r="G720992" s="22"/>
      <c r="H720992" s="22"/>
    </row>
    <row r="720993" spans="2:8" x14ac:dyDescent="0.2">
      <c r="B720993" s="22"/>
      <c r="C720993" s="22"/>
      <c r="D720993" s="31"/>
      <c r="E720993" s="22"/>
      <c r="F720993" s="22"/>
      <c r="G720993" s="22"/>
      <c r="H720993" s="22"/>
    </row>
    <row r="720994" spans="2:8" x14ac:dyDescent="0.2">
      <c r="B720994" s="22"/>
      <c r="C720994" s="22"/>
      <c r="D720994" s="31"/>
      <c r="E720994" s="22"/>
      <c r="F720994" s="22"/>
      <c r="G720994" s="22"/>
      <c r="H720994" s="22"/>
    </row>
    <row r="720995" spans="2:8" x14ac:dyDescent="0.2">
      <c r="B720995" s="22"/>
      <c r="C720995" s="22"/>
      <c r="D720995" s="31"/>
      <c r="E720995" s="22"/>
      <c r="F720995" s="22"/>
      <c r="G720995" s="22"/>
      <c r="H720995" s="22"/>
    </row>
    <row r="720996" spans="2:8" x14ac:dyDescent="0.2">
      <c r="B720996" s="22"/>
      <c r="C720996" s="22"/>
      <c r="D720996" s="31"/>
      <c r="E720996" s="22"/>
      <c r="F720996" s="22"/>
      <c r="G720996" s="22"/>
      <c r="H720996" s="22"/>
    </row>
    <row r="720997" spans="2:8" x14ac:dyDescent="0.2">
      <c r="B720997" s="22"/>
      <c r="C720997" s="22"/>
      <c r="D720997" s="31"/>
      <c r="E720997" s="22"/>
      <c r="F720997" s="22"/>
      <c r="G720997" s="22"/>
      <c r="H720997" s="22"/>
    </row>
    <row r="720998" spans="2:8" x14ac:dyDescent="0.2">
      <c r="B720998" s="22"/>
      <c r="C720998" s="22"/>
      <c r="D720998" s="31"/>
      <c r="E720998" s="22"/>
      <c r="F720998" s="22"/>
      <c r="G720998" s="22"/>
      <c r="H720998" s="22"/>
    </row>
    <row r="720999" spans="2:8" x14ac:dyDescent="0.2">
      <c r="B720999" s="22"/>
      <c r="C720999" s="22"/>
      <c r="D720999" s="31"/>
      <c r="E720999" s="22"/>
      <c r="F720999" s="22"/>
      <c r="G720999" s="22"/>
      <c r="H720999" s="22"/>
    </row>
    <row r="721000" spans="2:8" x14ac:dyDescent="0.2">
      <c r="B721000" s="22"/>
      <c r="C721000" s="22"/>
      <c r="D721000" s="31"/>
      <c r="E721000" s="22"/>
      <c r="F721000" s="22"/>
      <c r="G721000" s="22"/>
      <c r="H721000" s="22"/>
    </row>
    <row r="721001" spans="2:8" x14ac:dyDescent="0.2">
      <c r="B721001" s="22"/>
      <c r="C721001" s="22"/>
      <c r="D721001" s="31"/>
      <c r="E721001" s="22"/>
      <c r="F721001" s="22"/>
      <c r="G721001" s="22"/>
      <c r="H721001" s="22"/>
    </row>
    <row r="721002" spans="2:8" x14ac:dyDescent="0.2">
      <c r="B721002" s="22"/>
      <c r="C721002" s="22"/>
      <c r="D721002" s="31"/>
      <c r="E721002" s="22"/>
      <c r="F721002" s="22"/>
      <c r="G721002" s="22"/>
      <c r="H721002" s="22"/>
    </row>
    <row r="721003" spans="2:8" x14ac:dyDescent="0.2">
      <c r="B721003" s="22"/>
      <c r="C721003" s="22"/>
      <c r="D721003" s="31"/>
      <c r="E721003" s="22"/>
      <c r="F721003" s="22"/>
      <c r="G721003" s="22"/>
      <c r="H721003" s="22"/>
    </row>
    <row r="721004" spans="2:8" x14ac:dyDescent="0.2">
      <c r="B721004" s="22"/>
      <c r="C721004" s="22"/>
      <c r="D721004" s="31"/>
      <c r="E721004" s="22"/>
      <c r="F721004" s="22"/>
      <c r="G721004" s="22"/>
      <c r="H721004" s="22"/>
    </row>
    <row r="721005" spans="2:8" x14ac:dyDescent="0.2">
      <c r="B721005" s="22"/>
      <c r="C721005" s="22"/>
      <c r="D721005" s="31"/>
      <c r="E721005" s="22"/>
      <c r="F721005" s="22"/>
      <c r="G721005" s="22"/>
      <c r="H721005" s="22"/>
    </row>
    <row r="721006" spans="2:8" x14ac:dyDescent="0.2">
      <c r="B721006" s="22"/>
      <c r="C721006" s="22"/>
      <c r="D721006" s="31"/>
      <c r="E721006" s="22"/>
      <c r="F721006" s="22"/>
      <c r="G721006" s="22"/>
      <c r="H721006" s="22"/>
    </row>
    <row r="721007" spans="2:8" x14ac:dyDescent="0.2">
      <c r="B721007" s="22"/>
      <c r="C721007" s="22"/>
      <c r="D721007" s="31"/>
      <c r="E721007" s="22"/>
      <c r="F721007" s="22"/>
      <c r="G721007" s="22"/>
      <c r="H721007" s="22"/>
    </row>
    <row r="721008" spans="2:8" x14ac:dyDescent="0.2">
      <c r="B721008" s="22"/>
      <c r="C721008" s="22"/>
      <c r="D721008" s="31"/>
      <c r="E721008" s="22"/>
      <c r="F721008" s="22"/>
      <c r="G721008" s="22"/>
      <c r="H721008" s="22"/>
    </row>
    <row r="721009" spans="2:8" x14ac:dyDescent="0.2">
      <c r="B721009" s="22"/>
      <c r="C721009" s="22"/>
      <c r="D721009" s="31"/>
      <c r="E721009" s="22"/>
      <c r="F721009" s="22"/>
      <c r="G721009" s="22"/>
      <c r="H721009" s="22"/>
    </row>
    <row r="721010" spans="2:8" x14ac:dyDescent="0.2">
      <c r="B721010" s="22"/>
      <c r="C721010" s="22"/>
      <c r="D721010" s="31"/>
      <c r="E721010" s="22"/>
      <c r="F721010" s="22"/>
      <c r="G721010" s="22"/>
      <c r="H721010" s="22"/>
    </row>
    <row r="721011" spans="2:8" x14ac:dyDescent="0.2">
      <c r="B721011" s="22"/>
      <c r="C721011" s="22"/>
      <c r="D721011" s="31"/>
      <c r="E721011" s="22"/>
      <c r="F721011" s="22"/>
      <c r="G721011" s="22"/>
      <c r="H721011" s="22"/>
    </row>
    <row r="721012" spans="2:8" x14ac:dyDescent="0.2">
      <c r="B721012" s="22"/>
      <c r="C721012" s="22"/>
      <c r="D721012" s="31"/>
      <c r="E721012" s="22"/>
      <c r="F721012" s="22"/>
      <c r="G721012" s="22"/>
      <c r="H721012" s="22"/>
    </row>
    <row r="721013" spans="2:8" x14ac:dyDescent="0.2">
      <c r="B721013" s="22"/>
      <c r="C721013" s="22"/>
      <c r="D721013" s="31"/>
      <c r="E721013" s="22"/>
      <c r="F721013" s="22"/>
      <c r="G721013" s="22"/>
      <c r="H721013" s="22"/>
    </row>
    <row r="721014" spans="2:8" x14ac:dyDescent="0.2">
      <c r="B721014" s="22"/>
      <c r="C721014" s="22"/>
      <c r="D721014" s="31"/>
      <c r="E721014" s="22"/>
      <c r="F721014" s="22"/>
      <c r="G721014" s="22"/>
      <c r="H721014" s="22"/>
    </row>
    <row r="721015" spans="2:8" x14ac:dyDescent="0.2">
      <c r="B721015" s="22"/>
      <c r="C721015" s="22"/>
      <c r="D721015" s="31"/>
      <c r="E721015" s="22"/>
      <c r="F721015" s="22"/>
      <c r="G721015" s="22"/>
      <c r="H721015" s="22"/>
    </row>
    <row r="721016" spans="2:8" x14ac:dyDescent="0.2">
      <c r="B721016" s="22"/>
      <c r="C721016" s="22"/>
      <c r="D721016" s="31"/>
      <c r="E721016" s="22"/>
      <c r="F721016" s="22"/>
      <c r="G721016" s="22"/>
      <c r="H721016" s="22"/>
    </row>
    <row r="721017" spans="2:8" x14ac:dyDescent="0.2">
      <c r="B721017" s="22"/>
      <c r="C721017" s="22"/>
      <c r="D721017" s="31"/>
      <c r="E721017" s="22"/>
      <c r="F721017" s="22"/>
      <c r="G721017" s="22"/>
      <c r="H721017" s="22"/>
    </row>
    <row r="721018" spans="2:8" x14ac:dyDescent="0.2">
      <c r="B721018" s="22"/>
      <c r="C721018" s="22"/>
      <c r="D721018" s="31"/>
      <c r="E721018" s="22"/>
      <c r="F721018" s="22"/>
      <c r="G721018" s="22"/>
      <c r="H721018" s="22"/>
    </row>
    <row r="721019" spans="2:8" x14ac:dyDescent="0.2">
      <c r="B721019" s="22"/>
      <c r="C721019" s="22"/>
      <c r="D721019" s="31"/>
      <c r="E721019" s="22"/>
      <c r="F721019" s="22"/>
      <c r="G721019" s="22"/>
      <c r="H721019" s="22"/>
    </row>
    <row r="721020" spans="2:8" x14ac:dyDescent="0.2">
      <c r="B721020" s="22"/>
      <c r="C721020" s="22"/>
      <c r="D721020" s="31"/>
      <c r="E721020" s="22"/>
      <c r="F721020" s="22"/>
      <c r="G721020" s="22"/>
      <c r="H721020" s="22"/>
    </row>
    <row r="721021" spans="2:8" x14ac:dyDescent="0.2">
      <c r="B721021" s="22"/>
      <c r="C721021" s="22"/>
      <c r="D721021" s="31"/>
      <c r="E721021" s="22"/>
      <c r="F721021" s="22"/>
      <c r="G721021" s="22"/>
      <c r="H721021" s="22"/>
    </row>
    <row r="721022" spans="2:8" x14ac:dyDescent="0.2">
      <c r="B721022" s="22"/>
      <c r="C721022" s="22"/>
      <c r="D721022" s="31"/>
      <c r="E721022" s="22"/>
      <c r="F721022" s="22"/>
      <c r="G721022" s="22"/>
      <c r="H721022" s="22"/>
    </row>
    <row r="721023" spans="2:8" x14ac:dyDescent="0.2">
      <c r="B721023" s="22"/>
      <c r="C721023" s="22"/>
      <c r="D721023" s="31"/>
      <c r="E721023" s="22"/>
      <c r="F721023" s="22"/>
      <c r="G721023" s="22"/>
      <c r="H721023" s="22"/>
    </row>
    <row r="721024" spans="2:8" x14ac:dyDescent="0.2">
      <c r="B721024" s="22"/>
      <c r="C721024" s="22"/>
      <c r="D721024" s="31"/>
      <c r="E721024" s="22"/>
      <c r="F721024" s="22"/>
      <c r="G721024" s="22"/>
      <c r="H721024" s="22"/>
    </row>
    <row r="721025" spans="2:8" x14ac:dyDescent="0.2">
      <c r="B721025" s="22"/>
      <c r="C721025" s="22"/>
      <c r="D721025" s="31"/>
      <c r="E721025" s="22"/>
      <c r="F721025" s="22"/>
      <c r="G721025" s="22"/>
      <c r="H721025" s="22"/>
    </row>
    <row r="721026" spans="2:8" x14ac:dyDescent="0.2">
      <c r="B721026" s="22"/>
      <c r="C721026" s="22"/>
      <c r="D721026" s="31"/>
      <c r="E721026" s="22"/>
      <c r="F721026" s="22"/>
      <c r="G721026" s="22"/>
      <c r="H721026" s="22"/>
    </row>
    <row r="721027" spans="2:8" x14ac:dyDescent="0.2">
      <c r="B721027" s="22"/>
      <c r="C721027" s="22"/>
      <c r="D721027" s="31"/>
      <c r="E721027" s="22"/>
      <c r="F721027" s="22"/>
      <c r="G721027" s="22"/>
      <c r="H721027" s="22"/>
    </row>
    <row r="721028" spans="2:8" x14ac:dyDescent="0.2">
      <c r="B721028" s="22"/>
      <c r="C721028" s="22"/>
      <c r="D721028" s="31"/>
      <c r="E721028" s="22"/>
      <c r="F721028" s="22"/>
      <c r="G721028" s="22"/>
      <c r="H721028" s="22"/>
    </row>
    <row r="721029" spans="2:8" x14ac:dyDescent="0.2">
      <c r="B721029" s="22"/>
      <c r="C721029" s="22"/>
      <c r="D721029" s="31"/>
      <c r="E721029" s="22"/>
      <c r="F721029" s="22"/>
      <c r="G721029" s="22"/>
      <c r="H721029" s="22"/>
    </row>
    <row r="721030" spans="2:8" x14ac:dyDescent="0.2">
      <c r="B721030" s="22"/>
      <c r="C721030" s="22"/>
      <c r="D721030" s="31"/>
      <c r="E721030" s="22"/>
      <c r="F721030" s="22"/>
      <c r="G721030" s="22"/>
      <c r="H721030" s="22"/>
    </row>
    <row r="721031" spans="2:8" x14ac:dyDescent="0.2">
      <c r="B721031" s="22"/>
      <c r="C721031" s="22"/>
      <c r="D721031" s="31"/>
      <c r="E721031" s="22"/>
      <c r="F721031" s="22"/>
      <c r="G721031" s="22"/>
      <c r="H721031" s="22"/>
    </row>
    <row r="721032" spans="2:8" x14ac:dyDescent="0.2">
      <c r="B721032" s="22"/>
      <c r="C721032" s="22"/>
      <c r="D721032" s="31"/>
      <c r="E721032" s="22"/>
      <c r="F721032" s="22"/>
      <c r="G721032" s="22"/>
      <c r="H721032" s="22"/>
    </row>
    <row r="721033" spans="2:8" x14ac:dyDescent="0.2">
      <c r="B721033" s="22"/>
      <c r="C721033" s="22"/>
      <c r="D721033" s="31"/>
      <c r="E721033" s="22"/>
      <c r="F721033" s="22"/>
      <c r="G721033" s="22"/>
      <c r="H721033" s="22"/>
    </row>
    <row r="721034" spans="2:8" x14ac:dyDescent="0.2">
      <c r="B721034" s="22"/>
      <c r="C721034" s="22"/>
      <c r="D721034" s="31"/>
      <c r="E721034" s="22"/>
      <c r="F721034" s="22"/>
      <c r="G721034" s="22"/>
      <c r="H721034" s="22"/>
    </row>
    <row r="721035" spans="2:8" x14ac:dyDescent="0.2">
      <c r="B721035" s="22"/>
      <c r="C721035" s="22"/>
      <c r="D721035" s="31"/>
      <c r="E721035" s="22"/>
      <c r="F721035" s="22"/>
      <c r="G721035" s="22"/>
      <c r="H721035" s="22"/>
    </row>
    <row r="721036" spans="2:8" x14ac:dyDescent="0.2">
      <c r="B721036" s="22"/>
      <c r="C721036" s="22"/>
      <c r="D721036" s="31"/>
      <c r="E721036" s="22"/>
      <c r="F721036" s="22"/>
      <c r="G721036" s="22"/>
      <c r="H721036" s="22"/>
    </row>
    <row r="721037" spans="2:8" x14ac:dyDescent="0.2">
      <c r="B721037" s="22"/>
      <c r="C721037" s="22"/>
      <c r="D721037" s="31"/>
      <c r="E721037" s="22"/>
      <c r="F721037" s="22"/>
      <c r="G721037" s="22"/>
      <c r="H721037" s="22"/>
    </row>
    <row r="721038" spans="2:8" x14ac:dyDescent="0.2">
      <c r="B721038" s="22"/>
      <c r="C721038" s="22"/>
      <c r="D721038" s="31"/>
      <c r="E721038" s="22"/>
      <c r="F721038" s="22"/>
      <c r="G721038" s="22"/>
      <c r="H721038" s="22"/>
    </row>
    <row r="721039" spans="2:8" x14ac:dyDescent="0.2">
      <c r="B721039" s="22"/>
      <c r="C721039" s="22"/>
      <c r="D721039" s="31"/>
      <c r="E721039" s="22"/>
      <c r="F721039" s="22"/>
      <c r="G721039" s="22"/>
      <c r="H721039" s="22"/>
    </row>
    <row r="721040" spans="2:8" x14ac:dyDescent="0.2">
      <c r="B721040" s="22"/>
      <c r="C721040" s="22"/>
      <c r="D721040" s="31"/>
      <c r="E721040" s="22"/>
      <c r="F721040" s="22"/>
      <c r="G721040" s="22"/>
      <c r="H721040" s="22"/>
    </row>
    <row r="721041" spans="2:8" x14ac:dyDescent="0.2">
      <c r="B721041" s="22"/>
      <c r="C721041" s="22"/>
      <c r="D721041" s="31"/>
      <c r="E721041" s="22"/>
      <c r="F721041" s="22"/>
      <c r="G721041" s="22"/>
      <c r="H721041" s="22"/>
    </row>
    <row r="721042" spans="2:8" x14ac:dyDescent="0.2">
      <c r="B721042" s="22"/>
      <c r="C721042" s="22"/>
      <c r="D721042" s="31"/>
      <c r="E721042" s="22"/>
      <c r="F721042" s="22"/>
      <c r="G721042" s="22"/>
      <c r="H721042" s="22"/>
    </row>
    <row r="721043" spans="2:8" x14ac:dyDescent="0.2">
      <c r="B721043" s="22"/>
      <c r="C721043" s="22"/>
      <c r="D721043" s="31"/>
      <c r="E721043" s="22"/>
      <c r="F721043" s="22"/>
      <c r="G721043" s="22"/>
      <c r="H721043" s="22"/>
    </row>
    <row r="721044" spans="2:8" x14ac:dyDescent="0.2">
      <c r="B721044" s="22"/>
      <c r="C721044" s="22"/>
      <c r="D721044" s="31"/>
      <c r="E721044" s="22"/>
      <c r="F721044" s="22"/>
      <c r="G721044" s="22"/>
      <c r="H721044" s="22"/>
    </row>
    <row r="721045" spans="2:8" x14ac:dyDescent="0.2">
      <c r="B721045" s="22"/>
      <c r="C721045" s="22"/>
      <c r="D721045" s="31"/>
      <c r="E721045" s="22"/>
      <c r="F721045" s="22"/>
      <c r="G721045" s="22"/>
      <c r="H721045" s="22"/>
    </row>
    <row r="721046" spans="2:8" x14ac:dyDescent="0.2">
      <c r="B721046" s="22"/>
      <c r="C721046" s="22"/>
      <c r="D721046" s="31"/>
      <c r="E721046" s="22"/>
      <c r="F721046" s="22"/>
      <c r="G721046" s="22"/>
      <c r="H721046" s="22"/>
    </row>
    <row r="721047" spans="2:8" x14ac:dyDescent="0.2">
      <c r="B721047" s="22"/>
      <c r="C721047" s="22"/>
      <c r="D721047" s="31"/>
      <c r="E721047" s="22"/>
      <c r="F721047" s="22"/>
      <c r="G721047" s="22"/>
      <c r="H721047" s="22"/>
    </row>
    <row r="721048" spans="2:8" x14ac:dyDescent="0.2">
      <c r="B721048" s="22"/>
      <c r="C721048" s="22"/>
      <c r="D721048" s="31"/>
      <c r="E721048" s="22"/>
      <c r="F721048" s="22"/>
      <c r="G721048" s="22"/>
      <c r="H721048" s="22"/>
    </row>
    <row r="721049" spans="2:8" x14ac:dyDescent="0.2">
      <c r="B721049" s="22"/>
      <c r="C721049" s="22"/>
      <c r="D721049" s="31"/>
      <c r="E721049" s="22"/>
      <c r="F721049" s="22"/>
      <c r="G721049" s="22"/>
      <c r="H721049" s="22"/>
    </row>
    <row r="721050" spans="2:8" x14ac:dyDescent="0.2">
      <c r="B721050" s="22"/>
      <c r="C721050" s="22"/>
      <c r="D721050" s="31"/>
      <c r="E721050" s="22"/>
      <c r="F721050" s="22"/>
      <c r="G721050" s="22"/>
      <c r="H721050" s="22"/>
    </row>
    <row r="721051" spans="2:8" x14ac:dyDescent="0.2">
      <c r="B721051" s="22"/>
      <c r="C721051" s="22"/>
      <c r="D721051" s="31"/>
      <c r="E721051" s="22"/>
      <c r="F721051" s="22"/>
      <c r="G721051" s="22"/>
      <c r="H721051" s="22"/>
    </row>
    <row r="721052" spans="2:8" x14ac:dyDescent="0.2">
      <c r="B721052" s="22"/>
      <c r="C721052" s="22"/>
      <c r="D721052" s="31"/>
      <c r="E721052" s="22"/>
      <c r="F721052" s="22"/>
      <c r="G721052" s="22"/>
      <c r="H721052" s="22"/>
    </row>
    <row r="721053" spans="2:8" x14ac:dyDescent="0.2">
      <c r="B721053" s="22"/>
      <c r="C721053" s="22"/>
      <c r="D721053" s="31"/>
      <c r="E721053" s="22"/>
      <c r="F721053" s="22"/>
      <c r="G721053" s="22"/>
      <c r="H721053" s="22"/>
    </row>
    <row r="721054" spans="2:8" x14ac:dyDescent="0.2">
      <c r="B721054" s="22"/>
      <c r="C721054" s="22"/>
      <c r="D721054" s="31"/>
      <c r="E721054" s="22"/>
      <c r="F721054" s="22"/>
      <c r="G721054" s="22"/>
      <c r="H721054" s="22"/>
    </row>
    <row r="721055" spans="2:8" x14ac:dyDescent="0.2">
      <c r="B721055" s="22"/>
      <c r="C721055" s="22"/>
      <c r="D721055" s="31"/>
      <c r="E721055" s="22"/>
      <c r="F721055" s="22"/>
      <c r="G721055" s="22"/>
      <c r="H721055" s="22"/>
    </row>
    <row r="721056" spans="2:8" x14ac:dyDescent="0.2">
      <c r="B721056" s="22"/>
      <c r="C721056" s="22"/>
      <c r="D721056" s="31"/>
      <c r="E721056" s="22"/>
      <c r="F721056" s="22"/>
      <c r="G721056" s="22"/>
      <c r="H721056" s="22"/>
    </row>
    <row r="721057" spans="2:8" x14ac:dyDescent="0.2">
      <c r="B721057" s="22"/>
      <c r="C721057" s="22"/>
      <c r="D721057" s="31"/>
      <c r="E721057" s="22"/>
      <c r="F721057" s="22"/>
      <c r="G721057" s="22"/>
      <c r="H721057" s="22"/>
    </row>
    <row r="721058" spans="2:8" x14ac:dyDescent="0.2">
      <c r="B721058" s="22"/>
      <c r="C721058" s="22"/>
      <c r="D721058" s="31"/>
      <c r="E721058" s="22"/>
      <c r="F721058" s="22"/>
      <c r="G721058" s="22"/>
      <c r="H721058" s="22"/>
    </row>
    <row r="721059" spans="2:8" x14ac:dyDescent="0.2">
      <c r="B721059" s="22"/>
      <c r="C721059" s="22"/>
      <c r="D721059" s="31"/>
      <c r="E721059" s="22"/>
      <c r="F721059" s="22"/>
      <c r="G721059" s="22"/>
      <c r="H721059" s="22"/>
    </row>
    <row r="721060" spans="2:8" x14ac:dyDescent="0.2">
      <c r="B721060" s="22"/>
      <c r="C721060" s="22"/>
      <c r="D721060" s="31"/>
      <c r="E721060" s="22"/>
      <c r="F721060" s="22"/>
      <c r="G721060" s="22"/>
      <c r="H721060" s="22"/>
    </row>
    <row r="721061" spans="2:8" x14ac:dyDescent="0.2">
      <c r="B721061" s="22"/>
      <c r="C721061" s="22"/>
      <c r="D721061" s="31"/>
      <c r="E721061" s="22"/>
      <c r="F721061" s="22"/>
      <c r="G721061" s="22"/>
      <c r="H721061" s="22"/>
    </row>
    <row r="721062" spans="2:8" x14ac:dyDescent="0.2">
      <c r="B721062" s="22"/>
      <c r="C721062" s="22"/>
      <c r="D721062" s="31"/>
      <c r="E721062" s="22"/>
      <c r="F721062" s="22"/>
      <c r="G721062" s="22"/>
      <c r="H721062" s="22"/>
    </row>
    <row r="721063" spans="2:8" x14ac:dyDescent="0.2">
      <c r="B721063" s="22"/>
      <c r="C721063" s="22"/>
      <c r="D721063" s="31"/>
      <c r="E721063" s="22"/>
      <c r="F721063" s="22"/>
      <c r="G721063" s="22"/>
      <c r="H721063" s="22"/>
    </row>
    <row r="721064" spans="2:8" x14ac:dyDescent="0.2">
      <c r="B721064" s="22"/>
      <c r="C721064" s="22"/>
      <c r="D721064" s="31"/>
      <c r="E721064" s="22"/>
      <c r="F721064" s="22"/>
      <c r="G721064" s="22"/>
      <c r="H721064" s="22"/>
    </row>
    <row r="721065" spans="2:8" x14ac:dyDescent="0.2">
      <c r="B721065" s="22"/>
      <c r="C721065" s="22"/>
      <c r="D721065" s="31"/>
      <c r="E721065" s="22"/>
      <c r="F721065" s="22"/>
      <c r="G721065" s="22"/>
      <c r="H721065" s="22"/>
    </row>
    <row r="721066" spans="2:8" x14ac:dyDescent="0.2">
      <c r="B721066" s="22"/>
      <c r="C721066" s="22"/>
      <c r="D721066" s="31"/>
      <c r="E721066" s="22"/>
      <c r="F721066" s="22"/>
      <c r="G721066" s="22"/>
      <c r="H721066" s="22"/>
    </row>
    <row r="721067" spans="2:8" x14ac:dyDescent="0.2">
      <c r="B721067" s="22"/>
      <c r="C721067" s="22"/>
      <c r="D721067" s="31"/>
      <c r="E721067" s="22"/>
      <c r="F721067" s="22"/>
      <c r="G721067" s="22"/>
      <c r="H721067" s="22"/>
    </row>
    <row r="721068" spans="2:8" x14ac:dyDescent="0.2">
      <c r="B721068" s="22"/>
      <c r="C721068" s="22"/>
      <c r="D721068" s="31"/>
      <c r="E721068" s="22"/>
      <c r="F721068" s="22"/>
      <c r="G721068" s="22"/>
      <c r="H721068" s="22"/>
    </row>
    <row r="721069" spans="2:8" x14ac:dyDescent="0.2">
      <c r="B721069" s="22"/>
      <c r="C721069" s="22"/>
      <c r="D721069" s="31"/>
      <c r="E721069" s="22"/>
      <c r="F721069" s="22"/>
      <c r="G721069" s="22"/>
      <c r="H721069" s="22"/>
    </row>
    <row r="721070" spans="2:8" x14ac:dyDescent="0.2">
      <c r="B721070" s="22"/>
      <c r="C721070" s="22"/>
      <c r="D721070" s="31"/>
      <c r="E721070" s="22"/>
      <c r="F721070" s="22"/>
      <c r="G721070" s="22"/>
      <c r="H721070" s="22"/>
    </row>
    <row r="721071" spans="2:8" x14ac:dyDescent="0.2">
      <c r="B721071" s="22"/>
      <c r="C721071" s="22"/>
      <c r="D721071" s="31"/>
      <c r="E721071" s="22"/>
      <c r="F721071" s="22"/>
      <c r="G721071" s="22"/>
      <c r="H721071" s="22"/>
    </row>
    <row r="721072" spans="2:8" x14ac:dyDescent="0.2">
      <c r="B721072" s="22"/>
      <c r="C721072" s="22"/>
      <c r="D721072" s="31"/>
      <c r="E721072" s="22"/>
      <c r="F721072" s="22"/>
      <c r="G721072" s="22"/>
      <c r="H721072" s="22"/>
    </row>
    <row r="721073" spans="2:8" x14ac:dyDescent="0.2">
      <c r="B721073" s="22"/>
      <c r="C721073" s="22"/>
      <c r="D721073" s="31"/>
      <c r="E721073" s="22"/>
      <c r="F721073" s="22"/>
      <c r="G721073" s="22"/>
      <c r="H721073" s="22"/>
    </row>
    <row r="721074" spans="2:8" x14ac:dyDescent="0.2">
      <c r="B721074" s="22"/>
      <c r="C721074" s="22"/>
      <c r="D721074" s="31"/>
      <c r="E721074" s="22"/>
      <c r="F721074" s="22"/>
      <c r="G721074" s="22"/>
      <c r="H721074" s="22"/>
    </row>
    <row r="721075" spans="2:8" x14ac:dyDescent="0.2">
      <c r="B721075" s="22"/>
      <c r="C721075" s="22"/>
      <c r="D721075" s="31"/>
      <c r="E721075" s="22"/>
      <c r="F721075" s="22"/>
      <c r="G721075" s="22"/>
      <c r="H721075" s="22"/>
    </row>
    <row r="721076" spans="2:8" x14ac:dyDescent="0.2">
      <c r="B721076" s="22"/>
      <c r="C721076" s="22"/>
      <c r="D721076" s="31"/>
      <c r="E721076" s="22"/>
      <c r="F721076" s="22"/>
      <c r="G721076" s="22"/>
      <c r="H721076" s="22"/>
    </row>
    <row r="721077" spans="2:8" x14ac:dyDescent="0.2">
      <c r="B721077" s="22"/>
      <c r="C721077" s="22"/>
      <c r="D721077" s="31"/>
      <c r="E721077" s="22"/>
      <c r="F721077" s="22"/>
      <c r="G721077" s="22"/>
      <c r="H721077" s="22"/>
    </row>
    <row r="721078" spans="2:8" x14ac:dyDescent="0.2">
      <c r="B721078" s="22"/>
      <c r="C721078" s="22"/>
      <c r="D721078" s="31"/>
      <c r="E721078" s="22"/>
      <c r="F721078" s="22"/>
      <c r="G721078" s="22"/>
      <c r="H721078" s="22"/>
    </row>
    <row r="721079" spans="2:8" x14ac:dyDescent="0.2">
      <c r="B721079" s="22"/>
      <c r="C721079" s="22"/>
      <c r="D721079" s="31"/>
      <c r="E721079" s="22"/>
      <c r="F721079" s="22"/>
      <c r="G721079" s="22"/>
      <c r="H721079" s="22"/>
    </row>
    <row r="721080" spans="2:8" x14ac:dyDescent="0.2">
      <c r="B721080" s="22"/>
      <c r="C721080" s="22"/>
      <c r="D721080" s="31"/>
      <c r="E721080" s="22"/>
      <c r="F721080" s="22"/>
      <c r="G721080" s="22"/>
      <c r="H721080" s="22"/>
    </row>
    <row r="721081" spans="2:8" x14ac:dyDescent="0.2">
      <c r="B721081" s="22"/>
      <c r="C721081" s="22"/>
      <c r="D721081" s="31"/>
      <c r="E721081" s="22"/>
      <c r="F721081" s="22"/>
      <c r="G721081" s="22"/>
      <c r="H721081" s="22"/>
    </row>
    <row r="721082" spans="2:8" x14ac:dyDescent="0.2">
      <c r="B721082" s="22"/>
      <c r="C721082" s="22"/>
      <c r="D721082" s="31"/>
      <c r="E721082" s="22"/>
      <c r="F721082" s="22"/>
      <c r="G721082" s="22"/>
      <c r="H721082" s="22"/>
    </row>
    <row r="721083" spans="2:8" x14ac:dyDescent="0.2">
      <c r="B721083" s="22"/>
      <c r="C721083" s="22"/>
      <c r="D721083" s="31"/>
      <c r="E721083" s="22"/>
      <c r="F721083" s="22"/>
      <c r="G721083" s="22"/>
      <c r="H721083" s="22"/>
    </row>
    <row r="721084" spans="2:8" x14ac:dyDescent="0.2">
      <c r="B721084" s="22"/>
      <c r="C721084" s="22"/>
      <c r="D721084" s="31"/>
      <c r="E721084" s="22"/>
      <c r="F721084" s="22"/>
      <c r="G721084" s="22"/>
      <c r="H721084" s="22"/>
    </row>
    <row r="721085" spans="2:8" x14ac:dyDescent="0.2">
      <c r="B721085" s="22"/>
      <c r="C721085" s="22"/>
      <c r="D721085" s="31"/>
      <c r="E721085" s="22"/>
      <c r="F721085" s="22"/>
      <c r="G721085" s="22"/>
      <c r="H721085" s="22"/>
    </row>
    <row r="721086" spans="2:8" x14ac:dyDescent="0.2">
      <c r="B721086" s="22"/>
      <c r="C721086" s="22"/>
      <c r="D721086" s="31"/>
      <c r="E721086" s="22"/>
      <c r="F721086" s="22"/>
      <c r="G721086" s="22"/>
      <c r="H721086" s="22"/>
    </row>
    <row r="721087" spans="2:8" x14ac:dyDescent="0.2">
      <c r="B721087" s="22"/>
      <c r="C721087" s="22"/>
      <c r="D721087" s="31"/>
      <c r="E721087" s="22"/>
      <c r="F721087" s="22"/>
      <c r="G721087" s="22"/>
      <c r="H721087" s="22"/>
    </row>
    <row r="721088" spans="2:8" x14ac:dyDescent="0.2">
      <c r="B721088" s="22"/>
      <c r="C721088" s="22"/>
      <c r="D721088" s="31"/>
      <c r="E721088" s="22"/>
      <c r="F721088" s="22"/>
      <c r="G721088" s="22"/>
      <c r="H721088" s="22"/>
    </row>
    <row r="721089" spans="2:8" x14ac:dyDescent="0.2">
      <c r="B721089" s="22"/>
      <c r="C721089" s="22"/>
      <c r="D721089" s="31"/>
      <c r="E721089" s="22"/>
      <c r="F721089" s="22"/>
      <c r="G721089" s="22"/>
      <c r="H721089" s="22"/>
    </row>
    <row r="721090" spans="2:8" x14ac:dyDescent="0.2">
      <c r="B721090" s="22"/>
      <c r="C721090" s="22"/>
      <c r="D721090" s="31"/>
      <c r="E721090" s="22"/>
      <c r="F721090" s="22"/>
      <c r="G721090" s="22"/>
      <c r="H721090" s="22"/>
    </row>
    <row r="721091" spans="2:8" x14ac:dyDescent="0.2">
      <c r="B721091" s="22"/>
      <c r="C721091" s="22"/>
      <c r="D721091" s="31"/>
      <c r="E721091" s="22"/>
      <c r="F721091" s="22"/>
      <c r="G721091" s="22"/>
      <c r="H721091" s="22"/>
    </row>
    <row r="721092" spans="2:8" x14ac:dyDescent="0.2">
      <c r="B721092" s="22"/>
      <c r="C721092" s="22"/>
      <c r="D721092" s="31"/>
      <c r="E721092" s="22"/>
      <c r="F721092" s="22"/>
      <c r="G721092" s="22"/>
      <c r="H721092" s="22"/>
    </row>
    <row r="721093" spans="2:8" x14ac:dyDescent="0.2">
      <c r="B721093" s="22"/>
      <c r="C721093" s="22"/>
      <c r="D721093" s="31"/>
      <c r="E721093" s="22"/>
      <c r="F721093" s="22"/>
      <c r="G721093" s="22"/>
      <c r="H721093" s="22"/>
    </row>
    <row r="721094" spans="2:8" x14ac:dyDescent="0.2">
      <c r="B721094" s="22"/>
      <c r="C721094" s="22"/>
      <c r="D721094" s="31"/>
      <c r="E721094" s="22"/>
      <c r="F721094" s="22"/>
      <c r="G721094" s="22"/>
      <c r="H721094" s="22"/>
    </row>
    <row r="721095" spans="2:8" x14ac:dyDescent="0.2">
      <c r="B721095" s="22"/>
      <c r="C721095" s="22"/>
      <c r="D721095" s="31"/>
      <c r="E721095" s="22"/>
      <c r="F721095" s="22"/>
      <c r="G721095" s="22"/>
      <c r="H721095" s="22"/>
    </row>
    <row r="721096" spans="2:8" x14ac:dyDescent="0.2">
      <c r="B721096" s="22"/>
      <c r="C721096" s="22"/>
      <c r="D721096" s="31"/>
      <c r="E721096" s="22"/>
      <c r="F721096" s="22"/>
      <c r="G721096" s="22"/>
      <c r="H721096" s="22"/>
    </row>
    <row r="721097" spans="2:8" x14ac:dyDescent="0.2">
      <c r="B721097" s="22"/>
      <c r="C721097" s="22"/>
      <c r="D721097" s="31"/>
      <c r="E721097" s="22"/>
      <c r="F721097" s="22"/>
      <c r="G721097" s="22"/>
      <c r="H721097" s="22"/>
    </row>
    <row r="721098" spans="2:8" x14ac:dyDescent="0.2">
      <c r="B721098" s="22"/>
      <c r="C721098" s="22"/>
      <c r="D721098" s="31"/>
      <c r="E721098" s="22"/>
      <c r="F721098" s="22"/>
      <c r="G721098" s="22"/>
      <c r="H721098" s="22"/>
    </row>
    <row r="721099" spans="2:8" x14ac:dyDescent="0.2">
      <c r="B721099" s="22"/>
      <c r="C721099" s="22"/>
      <c r="D721099" s="31"/>
      <c r="E721099" s="22"/>
      <c r="F721099" s="22"/>
      <c r="G721099" s="22"/>
      <c r="H721099" s="22"/>
    </row>
    <row r="721100" spans="2:8" x14ac:dyDescent="0.2">
      <c r="B721100" s="22"/>
      <c r="C721100" s="22"/>
      <c r="D721100" s="31"/>
      <c r="E721100" s="22"/>
      <c r="F721100" s="22"/>
      <c r="G721100" s="22"/>
      <c r="H721100" s="22"/>
    </row>
    <row r="721101" spans="2:8" x14ac:dyDescent="0.2">
      <c r="B721101" s="22"/>
      <c r="C721101" s="22"/>
      <c r="D721101" s="31"/>
      <c r="E721101" s="22"/>
      <c r="F721101" s="22"/>
      <c r="G721101" s="22"/>
      <c r="H721101" s="22"/>
    </row>
    <row r="721102" spans="2:8" x14ac:dyDescent="0.2">
      <c r="B721102" s="22"/>
      <c r="C721102" s="22"/>
      <c r="D721102" s="31"/>
      <c r="E721102" s="22"/>
      <c r="F721102" s="22"/>
      <c r="G721102" s="22"/>
      <c r="H721102" s="22"/>
    </row>
    <row r="721103" spans="2:8" x14ac:dyDescent="0.2">
      <c r="B721103" s="22"/>
      <c r="C721103" s="22"/>
      <c r="D721103" s="31"/>
      <c r="E721103" s="22"/>
      <c r="F721103" s="22"/>
      <c r="G721103" s="22"/>
      <c r="H721103" s="22"/>
    </row>
    <row r="721104" spans="2:8" x14ac:dyDescent="0.2">
      <c r="B721104" s="22"/>
      <c r="C721104" s="22"/>
      <c r="D721104" s="31"/>
      <c r="E721104" s="22"/>
      <c r="F721104" s="22"/>
      <c r="G721104" s="22"/>
      <c r="H721104" s="22"/>
    </row>
    <row r="721105" spans="2:8" x14ac:dyDescent="0.2">
      <c r="B721105" s="22"/>
      <c r="C721105" s="22"/>
      <c r="D721105" s="31"/>
      <c r="E721105" s="22"/>
      <c r="F721105" s="22"/>
      <c r="G721105" s="22"/>
      <c r="H721105" s="22"/>
    </row>
    <row r="721106" spans="2:8" x14ac:dyDescent="0.2">
      <c r="B721106" s="22"/>
      <c r="C721106" s="22"/>
      <c r="D721106" s="31"/>
      <c r="E721106" s="22"/>
      <c r="F721106" s="22"/>
      <c r="G721106" s="22"/>
      <c r="H721106" s="22"/>
    </row>
    <row r="721107" spans="2:8" x14ac:dyDescent="0.2">
      <c r="B721107" s="22"/>
      <c r="C721107" s="22"/>
      <c r="D721107" s="31"/>
      <c r="E721107" s="22"/>
      <c r="F721107" s="22"/>
      <c r="G721107" s="22"/>
      <c r="H721107" s="22"/>
    </row>
    <row r="721108" spans="2:8" x14ac:dyDescent="0.2">
      <c r="B721108" s="22"/>
      <c r="C721108" s="22"/>
      <c r="D721108" s="31"/>
      <c r="E721108" s="22"/>
      <c r="F721108" s="22"/>
      <c r="G721108" s="22"/>
      <c r="H721108" s="22"/>
    </row>
    <row r="721109" spans="2:8" x14ac:dyDescent="0.2">
      <c r="B721109" s="22"/>
      <c r="C721109" s="22"/>
      <c r="D721109" s="31"/>
      <c r="E721109" s="22"/>
      <c r="F721109" s="22"/>
      <c r="G721109" s="22"/>
      <c r="H721109" s="22"/>
    </row>
    <row r="721110" spans="2:8" x14ac:dyDescent="0.2">
      <c r="B721110" s="22"/>
      <c r="C721110" s="22"/>
      <c r="D721110" s="31"/>
      <c r="E721110" s="22"/>
      <c r="F721110" s="22"/>
      <c r="G721110" s="22"/>
      <c r="H721110" s="22"/>
    </row>
    <row r="721111" spans="2:8" x14ac:dyDescent="0.2">
      <c r="B721111" s="22"/>
      <c r="C721111" s="22"/>
      <c r="D721111" s="31"/>
      <c r="E721111" s="22"/>
      <c r="F721111" s="22"/>
      <c r="G721111" s="22"/>
      <c r="H721111" s="22"/>
    </row>
    <row r="721112" spans="2:8" x14ac:dyDescent="0.2">
      <c r="B721112" s="22"/>
      <c r="C721112" s="22"/>
      <c r="D721112" s="31"/>
      <c r="E721112" s="22"/>
      <c r="F721112" s="22"/>
      <c r="G721112" s="22"/>
      <c r="H721112" s="22"/>
    </row>
    <row r="721113" spans="2:8" x14ac:dyDescent="0.2">
      <c r="B721113" s="22"/>
      <c r="C721113" s="22"/>
      <c r="D721113" s="31"/>
      <c r="E721113" s="22"/>
      <c r="F721113" s="22"/>
      <c r="G721113" s="22"/>
      <c r="H721113" s="22"/>
    </row>
    <row r="721114" spans="2:8" x14ac:dyDescent="0.2">
      <c r="B721114" s="22"/>
      <c r="C721114" s="22"/>
      <c r="D721114" s="31"/>
      <c r="E721114" s="22"/>
      <c r="F721114" s="22"/>
      <c r="G721114" s="22"/>
      <c r="H721114" s="22"/>
    </row>
    <row r="721115" spans="2:8" x14ac:dyDescent="0.2">
      <c r="B721115" s="22"/>
      <c r="C721115" s="22"/>
      <c r="D721115" s="31"/>
      <c r="E721115" s="22"/>
      <c r="F721115" s="22"/>
      <c r="G721115" s="22"/>
      <c r="H721115" s="22"/>
    </row>
    <row r="721116" spans="2:8" x14ac:dyDescent="0.2">
      <c r="B721116" s="22"/>
      <c r="C721116" s="22"/>
      <c r="D721116" s="31"/>
      <c r="E721116" s="22"/>
      <c r="F721116" s="22"/>
      <c r="G721116" s="22"/>
      <c r="H721116" s="22"/>
    </row>
    <row r="721117" spans="2:8" x14ac:dyDescent="0.2">
      <c r="B721117" s="22"/>
      <c r="C721117" s="22"/>
      <c r="D721117" s="31"/>
      <c r="E721117" s="22"/>
      <c r="F721117" s="22"/>
      <c r="G721117" s="22"/>
      <c r="H721117" s="22"/>
    </row>
    <row r="721118" spans="2:8" x14ac:dyDescent="0.2">
      <c r="B721118" s="23"/>
      <c r="C721118" s="23"/>
      <c r="D721118" s="31"/>
      <c r="E721118" s="23"/>
      <c r="F721118" s="23"/>
      <c r="G721118" s="23"/>
      <c r="H721118" s="22"/>
    </row>
    <row r="721119" spans="2:8" x14ac:dyDescent="0.2">
      <c r="B721119" s="24"/>
      <c r="C721119" s="24"/>
      <c r="D721119" s="32"/>
      <c r="E721119" s="24"/>
      <c r="F721119" s="24"/>
      <c r="G721119" s="24"/>
      <c r="H721119" s="23"/>
    </row>
    <row r="721120" spans="2:8" x14ac:dyDescent="0.2">
      <c r="B721120" s="25"/>
      <c r="C721120" s="25"/>
      <c r="D721120" s="31"/>
      <c r="E721120" s="25"/>
      <c r="F721120" s="25"/>
      <c r="G721120" s="25"/>
      <c r="H721120" s="24"/>
    </row>
    <row r="721121" spans="2:8" x14ac:dyDescent="0.2">
      <c r="B721121" s="25"/>
      <c r="C721121" s="25"/>
      <c r="D721121" s="31"/>
      <c r="E721121" s="25"/>
      <c r="F721121" s="25"/>
      <c r="G721121" s="25"/>
      <c r="H721121" s="25"/>
    </row>
    <row r="721122" spans="2:8" x14ac:dyDescent="0.2">
      <c r="B721122" s="25"/>
      <c r="C721122" s="25"/>
      <c r="D721122" s="31"/>
      <c r="E721122" s="25"/>
      <c r="F721122" s="25"/>
      <c r="G721122" s="25"/>
      <c r="H721122" s="25"/>
    </row>
    <row r="721123" spans="2:8" x14ac:dyDescent="0.2">
      <c r="B721123" s="25"/>
      <c r="C721123" s="25"/>
      <c r="D721123" s="31"/>
      <c r="E721123" s="25"/>
      <c r="F721123" s="25"/>
      <c r="G721123" s="25"/>
      <c r="H721123" s="25"/>
    </row>
    <row r="721124" spans="2:8" x14ac:dyDescent="0.2">
      <c r="B721124" s="25"/>
      <c r="C721124" s="25"/>
      <c r="D721124" s="31"/>
      <c r="E721124" s="25"/>
      <c r="F721124" s="25"/>
      <c r="G721124" s="25"/>
      <c r="H721124" s="25"/>
    </row>
    <row r="721125" spans="2:8" x14ac:dyDescent="0.2">
      <c r="B721125" s="25"/>
      <c r="C721125" s="25"/>
      <c r="D721125" s="31"/>
      <c r="E721125" s="25"/>
      <c r="F721125" s="25"/>
      <c r="G721125" s="25"/>
      <c r="H721125" s="25"/>
    </row>
    <row r="721126" spans="2:8" x14ac:dyDescent="0.2">
      <c r="B721126" s="21"/>
      <c r="C721126" s="21"/>
      <c r="D721126" s="31"/>
      <c r="E721126" s="21"/>
      <c r="F721126" s="21"/>
      <c r="G721126" s="21"/>
      <c r="H721126" s="25"/>
    </row>
    <row r="721127" spans="2:8" x14ac:dyDescent="0.2">
      <c r="B721127" s="25"/>
      <c r="C721127" s="25"/>
      <c r="D721127" s="31"/>
      <c r="E721127" s="25"/>
      <c r="F721127" s="25"/>
      <c r="G721127" s="25"/>
      <c r="H721127" s="21"/>
    </row>
    <row r="721128" spans="2:8" x14ac:dyDescent="0.2">
      <c r="B721128" s="25"/>
      <c r="C721128" s="25"/>
      <c r="D721128" s="31"/>
      <c r="E721128" s="25"/>
      <c r="F721128" s="25"/>
      <c r="G721128" s="25"/>
      <c r="H721128" s="25"/>
    </row>
    <row r="721129" spans="2:8" x14ac:dyDescent="0.2">
      <c r="B721129" s="25"/>
      <c r="C721129" s="25"/>
      <c r="D721129" s="31"/>
      <c r="E721129" s="25"/>
      <c r="F721129" s="25"/>
      <c r="G721129" s="25"/>
      <c r="H721129" s="25"/>
    </row>
    <row r="721130" spans="2:8" x14ac:dyDescent="0.2">
      <c r="B721130" s="25"/>
      <c r="C721130" s="25"/>
      <c r="D721130" s="31"/>
      <c r="E721130" s="25"/>
      <c r="F721130" s="25"/>
      <c r="G721130" s="25"/>
      <c r="H721130" s="25"/>
    </row>
    <row r="721131" spans="2:8" x14ac:dyDescent="0.2">
      <c r="B721131" s="25"/>
      <c r="C721131" s="25"/>
      <c r="D721131" s="31"/>
      <c r="E721131" s="25"/>
      <c r="F721131" s="25"/>
      <c r="G721131" s="25"/>
      <c r="H721131" s="25"/>
    </row>
    <row r="721132" spans="2:8" x14ac:dyDescent="0.2">
      <c r="B721132" s="25"/>
      <c r="C721132" s="25"/>
      <c r="D721132" s="31"/>
      <c r="E721132" s="25"/>
      <c r="F721132" s="25"/>
      <c r="G721132" s="25"/>
      <c r="H721132" s="25"/>
    </row>
    <row r="721133" spans="2:8" x14ac:dyDescent="0.2">
      <c r="B721133" s="25"/>
      <c r="C721133" s="25"/>
      <c r="D721133" s="31"/>
      <c r="E721133" s="25"/>
      <c r="F721133" s="25"/>
      <c r="G721133" s="25"/>
      <c r="H721133" s="25"/>
    </row>
    <row r="721134" spans="2:8" x14ac:dyDescent="0.2">
      <c r="B721134" s="25"/>
      <c r="C721134" s="25"/>
      <c r="D721134" s="31"/>
      <c r="E721134" s="25"/>
      <c r="F721134" s="25"/>
      <c r="G721134" s="25"/>
      <c r="H721134" s="25"/>
    </row>
    <row r="721135" spans="2:8" x14ac:dyDescent="0.2">
      <c r="B721135" s="25"/>
      <c r="C721135" s="25"/>
      <c r="D721135" s="31"/>
      <c r="E721135" s="25"/>
      <c r="F721135" s="25"/>
      <c r="G721135" s="25"/>
      <c r="H721135" s="25"/>
    </row>
    <row r="721136" spans="2:8" x14ac:dyDescent="0.2">
      <c r="B721136" s="25"/>
      <c r="C721136" s="25"/>
      <c r="D721136" s="31"/>
      <c r="E721136" s="25"/>
      <c r="F721136" s="25"/>
      <c r="G721136" s="25"/>
      <c r="H721136" s="25"/>
    </row>
    <row r="721137" spans="2:8" x14ac:dyDescent="0.2">
      <c r="B721137" s="25"/>
      <c r="C721137" s="25"/>
      <c r="D721137" s="31"/>
      <c r="E721137" s="25"/>
      <c r="F721137" s="25"/>
      <c r="G721137" s="25"/>
      <c r="H721137" s="25"/>
    </row>
    <row r="721138" spans="2:8" x14ac:dyDescent="0.2">
      <c r="B721138" s="25"/>
      <c r="C721138" s="25"/>
      <c r="D721138" s="31"/>
      <c r="E721138" s="25"/>
      <c r="F721138" s="25"/>
      <c r="G721138" s="25"/>
      <c r="H721138" s="25"/>
    </row>
    <row r="721139" spans="2:8" x14ac:dyDescent="0.2">
      <c r="B721139" s="25"/>
      <c r="C721139" s="25"/>
      <c r="D721139" s="31"/>
      <c r="E721139" s="25"/>
      <c r="F721139" s="25"/>
      <c r="G721139" s="25"/>
      <c r="H721139" s="25"/>
    </row>
    <row r="721140" spans="2:8" x14ac:dyDescent="0.2">
      <c r="B721140" s="25"/>
      <c r="C721140" s="25"/>
      <c r="D721140" s="31"/>
      <c r="E721140" s="25"/>
      <c r="F721140" s="25"/>
      <c r="G721140" s="25"/>
      <c r="H721140" s="25"/>
    </row>
    <row r="721141" spans="2:8" x14ac:dyDescent="0.2">
      <c r="B721141" s="25"/>
      <c r="C721141" s="25"/>
      <c r="D721141" s="31"/>
      <c r="E721141" s="25"/>
      <c r="F721141" s="25"/>
      <c r="G721141" s="25"/>
      <c r="H721141" s="25"/>
    </row>
    <row r="721142" spans="2:8" x14ac:dyDescent="0.2">
      <c r="B721142" s="25"/>
      <c r="C721142" s="25"/>
      <c r="D721142" s="31"/>
      <c r="E721142" s="25"/>
      <c r="F721142" s="25"/>
      <c r="G721142" s="25"/>
      <c r="H721142" s="25"/>
    </row>
    <row r="721143" spans="2:8" x14ac:dyDescent="0.2">
      <c r="B721143" s="25"/>
      <c r="C721143" s="25"/>
      <c r="D721143" s="31"/>
      <c r="E721143" s="25"/>
      <c r="F721143" s="25"/>
      <c r="G721143" s="25"/>
      <c r="H721143" s="25"/>
    </row>
    <row r="721144" spans="2:8" x14ac:dyDescent="0.2">
      <c r="B721144" s="25"/>
      <c r="C721144" s="25"/>
      <c r="D721144" s="31"/>
      <c r="E721144" s="25"/>
      <c r="F721144" s="25"/>
      <c r="G721144" s="25"/>
      <c r="H721144" s="25"/>
    </row>
    <row r="721145" spans="2:8" x14ac:dyDescent="0.2">
      <c r="B721145" s="25"/>
      <c r="C721145" s="25"/>
      <c r="D721145" s="31"/>
      <c r="E721145" s="25"/>
      <c r="F721145" s="25"/>
      <c r="G721145" s="25"/>
      <c r="H721145" s="25"/>
    </row>
    <row r="721146" spans="2:8" x14ac:dyDescent="0.2">
      <c r="B721146" s="25"/>
      <c r="C721146" s="25"/>
      <c r="D721146" s="31"/>
      <c r="E721146" s="25"/>
      <c r="F721146" s="25"/>
      <c r="G721146" s="25"/>
      <c r="H721146" s="25"/>
    </row>
    <row r="721147" spans="2:8" x14ac:dyDescent="0.2">
      <c r="B721147" s="25"/>
      <c r="C721147" s="25"/>
      <c r="D721147" s="31"/>
      <c r="E721147" s="25"/>
      <c r="F721147" s="25"/>
      <c r="G721147" s="25"/>
      <c r="H721147" s="25"/>
    </row>
    <row r="721148" spans="2:8" x14ac:dyDescent="0.2">
      <c r="B721148" s="25"/>
      <c r="C721148" s="25"/>
      <c r="D721148" s="31"/>
      <c r="E721148" s="25"/>
      <c r="F721148" s="25"/>
      <c r="G721148" s="25"/>
      <c r="H721148" s="25"/>
    </row>
    <row r="721149" spans="2:8" x14ac:dyDescent="0.2">
      <c r="B721149" s="25"/>
      <c r="C721149" s="25"/>
      <c r="D721149" s="31"/>
      <c r="E721149" s="25"/>
      <c r="F721149" s="25"/>
      <c r="G721149" s="25"/>
      <c r="H721149" s="25"/>
    </row>
    <row r="721150" spans="2:8" x14ac:dyDescent="0.2">
      <c r="B721150" s="25"/>
      <c r="C721150" s="25"/>
      <c r="D721150" s="31"/>
      <c r="E721150" s="25"/>
      <c r="F721150" s="25"/>
      <c r="G721150" s="25"/>
      <c r="H721150" s="25"/>
    </row>
    <row r="721151" spans="2:8" x14ac:dyDescent="0.2">
      <c r="B721151" s="25"/>
      <c r="C721151" s="25"/>
      <c r="D721151" s="31"/>
      <c r="E721151" s="25"/>
      <c r="F721151" s="25"/>
      <c r="G721151" s="25"/>
      <c r="H721151" s="25"/>
    </row>
    <row r="721152" spans="2:8" x14ac:dyDescent="0.2">
      <c r="B721152" s="25"/>
      <c r="C721152" s="25"/>
      <c r="D721152" s="31"/>
      <c r="E721152" s="25"/>
      <c r="F721152" s="25"/>
      <c r="G721152" s="25"/>
      <c r="H721152" s="25"/>
    </row>
    <row r="721153" spans="2:8" x14ac:dyDescent="0.2">
      <c r="B721153" s="25"/>
      <c r="C721153" s="25"/>
      <c r="D721153" s="31"/>
      <c r="E721153" s="25"/>
      <c r="F721153" s="25"/>
      <c r="G721153" s="25"/>
      <c r="H721153" s="25"/>
    </row>
    <row r="721154" spans="2:8" x14ac:dyDescent="0.2">
      <c r="B721154" s="25"/>
      <c r="C721154" s="25"/>
      <c r="D721154" s="31"/>
      <c r="E721154" s="25"/>
      <c r="F721154" s="25"/>
      <c r="G721154" s="25"/>
      <c r="H721154" s="25"/>
    </row>
    <row r="721155" spans="2:8" x14ac:dyDescent="0.2">
      <c r="B721155" s="25"/>
      <c r="C721155" s="25"/>
      <c r="D721155" s="31"/>
      <c r="E721155" s="25"/>
      <c r="F721155" s="25"/>
      <c r="G721155" s="25"/>
      <c r="H721155" s="25"/>
    </row>
    <row r="721156" spans="2:8" x14ac:dyDescent="0.2">
      <c r="B721156" s="25"/>
      <c r="C721156" s="25"/>
      <c r="D721156" s="31"/>
      <c r="E721156" s="25"/>
      <c r="F721156" s="25"/>
      <c r="G721156" s="25"/>
      <c r="H721156" s="25"/>
    </row>
    <row r="721157" spans="2:8" x14ac:dyDescent="0.2">
      <c r="B721157" s="25"/>
      <c r="C721157" s="25"/>
      <c r="D721157" s="31"/>
      <c r="E721157" s="25"/>
      <c r="F721157" s="25"/>
      <c r="G721157" s="25"/>
      <c r="H721157" s="25"/>
    </row>
    <row r="721158" spans="2:8" x14ac:dyDescent="0.2">
      <c r="B721158" s="25"/>
      <c r="C721158" s="25"/>
      <c r="D721158" s="31"/>
      <c r="E721158" s="25"/>
      <c r="F721158" s="25"/>
      <c r="G721158" s="25"/>
      <c r="H721158" s="25"/>
    </row>
    <row r="721159" spans="2:8" x14ac:dyDescent="0.2">
      <c r="B721159" s="25"/>
      <c r="C721159" s="25"/>
      <c r="D721159" s="31"/>
      <c r="E721159" s="25"/>
      <c r="F721159" s="25"/>
      <c r="G721159" s="25"/>
      <c r="H721159" s="25"/>
    </row>
    <row r="721160" spans="2:8" x14ac:dyDescent="0.2">
      <c r="B721160" s="25"/>
      <c r="C721160" s="25"/>
      <c r="D721160" s="31"/>
      <c r="E721160" s="25"/>
      <c r="F721160" s="25"/>
      <c r="G721160" s="25"/>
      <c r="H721160" s="25"/>
    </row>
    <row r="721161" spans="2:8" x14ac:dyDescent="0.2">
      <c r="B721161" s="25"/>
      <c r="C721161" s="25"/>
      <c r="D721161" s="31"/>
      <c r="E721161" s="25"/>
      <c r="F721161" s="25"/>
      <c r="G721161" s="25"/>
      <c r="H721161" s="25"/>
    </row>
    <row r="721162" spans="2:8" x14ac:dyDescent="0.2">
      <c r="B721162" s="25"/>
      <c r="C721162" s="25"/>
      <c r="D721162" s="31"/>
      <c r="E721162" s="25"/>
      <c r="F721162" s="25"/>
      <c r="G721162" s="25"/>
      <c r="H721162" s="25"/>
    </row>
    <row r="721163" spans="2:8" x14ac:dyDescent="0.2">
      <c r="B721163" s="25"/>
      <c r="C721163" s="25"/>
      <c r="D721163" s="31"/>
      <c r="E721163" s="25"/>
      <c r="F721163" s="25"/>
      <c r="G721163" s="25"/>
      <c r="H721163" s="25"/>
    </row>
    <row r="721164" spans="2:8" x14ac:dyDescent="0.2">
      <c r="B721164" s="25"/>
      <c r="C721164" s="25"/>
      <c r="D721164" s="31"/>
      <c r="E721164" s="25"/>
      <c r="F721164" s="25"/>
      <c r="G721164" s="25"/>
      <c r="H721164" s="25"/>
    </row>
    <row r="721165" spans="2:8" x14ac:dyDescent="0.2">
      <c r="B721165" s="25"/>
      <c r="C721165" s="25"/>
      <c r="D721165" s="31"/>
      <c r="E721165" s="25"/>
      <c r="F721165" s="25"/>
      <c r="G721165" s="25"/>
      <c r="H721165" s="25"/>
    </row>
    <row r="721166" spans="2:8" x14ac:dyDescent="0.2">
      <c r="B721166" s="25"/>
      <c r="C721166" s="25"/>
      <c r="D721166" s="31"/>
      <c r="E721166" s="25"/>
      <c r="F721166" s="25"/>
      <c r="G721166" s="25"/>
      <c r="H721166" s="25"/>
    </row>
    <row r="721167" spans="2:8" x14ac:dyDescent="0.2">
      <c r="B721167" s="25"/>
      <c r="C721167" s="25"/>
      <c r="D721167" s="31"/>
      <c r="E721167" s="25"/>
      <c r="F721167" s="25"/>
      <c r="G721167" s="25"/>
      <c r="H721167" s="25"/>
    </row>
    <row r="721168" spans="2:8" x14ac:dyDescent="0.2">
      <c r="B721168" s="25"/>
      <c r="C721168" s="25"/>
      <c r="D721168" s="31"/>
      <c r="E721168" s="25"/>
      <c r="F721168" s="25"/>
      <c r="G721168" s="25"/>
      <c r="H721168" s="25"/>
    </row>
    <row r="721169" spans="2:8" x14ac:dyDescent="0.2">
      <c r="B721169" s="25"/>
      <c r="C721169" s="25"/>
      <c r="D721169" s="31"/>
      <c r="E721169" s="25"/>
      <c r="F721169" s="25"/>
      <c r="G721169" s="25"/>
      <c r="H721169" s="25"/>
    </row>
    <row r="721170" spans="2:8" x14ac:dyDescent="0.2">
      <c r="B721170" s="25"/>
      <c r="C721170" s="25"/>
      <c r="D721170" s="31"/>
      <c r="E721170" s="25"/>
      <c r="F721170" s="25"/>
      <c r="G721170" s="25"/>
      <c r="H721170" s="25"/>
    </row>
    <row r="721171" spans="2:8" x14ac:dyDescent="0.2">
      <c r="B721171" s="25"/>
      <c r="C721171" s="25"/>
      <c r="D721171" s="31"/>
      <c r="E721171" s="25"/>
      <c r="F721171" s="25"/>
      <c r="G721171" s="25"/>
      <c r="H721171" s="25"/>
    </row>
    <row r="721172" spans="2:8" x14ac:dyDescent="0.2">
      <c r="B721172" s="25"/>
      <c r="C721172" s="25"/>
      <c r="D721172" s="31"/>
      <c r="E721172" s="25"/>
      <c r="F721172" s="25"/>
      <c r="G721172" s="25"/>
      <c r="H721172" s="25"/>
    </row>
    <row r="721173" spans="2:8" x14ac:dyDescent="0.2">
      <c r="B721173" s="25"/>
      <c r="C721173" s="25"/>
      <c r="D721173" s="31"/>
      <c r="E721173" s="25"/>
      <c r="F721173" s="25"/>
      <c r="G721173" s="25"/>
      <c r="H721173" s="25"/>
    </row>
    <row r="721174" spans="2:8" x14ac:dyDescent="0.2">
      <c r="B721174" s="25"/>
      <c r="C721174" s="25"/>
      <c r="D721174" s="31"/>
      <c r="E721174" s="25"/>
      <c r="F721174" s="25"/>
      <c r="G721174" s="25"/>
      <c r="H721174" s="25"/>
    </row>
    <row r="721175" spans="2:8" x14ac:dyDescent="0.2">
      <c r="B721175" s="25"/>
      <c r="C721175" s="25"/>
      <c r="D721175" s="31"/>
      <c r="E721175" s="25"/>
      <c r="F721175" s="25"/>
      <c r="G721175" s="25"/>
      <c r="H721175" s="25"/>
    </row>
    <row r="721176" spans="2:8" x14ac:dyDescent="0.2">
      <c r="B721176" s="25"/>
      <c r="C721176" s="25"/>
      <c r="D721176" s="31"/>
      <c r="E721176" s="25"/>
      <c r="F721176" s="25"/>
      <c r="G721176" s="25"/>
      <c r="H721176" s="25"/>
    </row>
    <row r="721177" spans="2:8" x14ac:dyDescent="0.2">
      <c r="B721177" s="25"/>
      <c r="C721177" s="25"/>
      <c r="D721177" s="31"/>
      <c r="E721177" s="25"/>
      <c r="F721177" s="25"/>
      <c r="G721177" s="25"/>
      <c r="H721177" s="25"/>
    </row>
    <row r="721178" spans="2:8" x14ac:dyDescent="0.2">
      <c r="B721178" s="25"/>
      <c r="C721178" s="25"/>
      <c r="D721178" s="31"/>
      <c r="E721178" s="25"/>
      <c r="F721178" s="25"/>
      <c r="G721178" s="25"/>
      <c r="H721178" s="25"/>
    </row>
    <row r="721179" spans="2:8" x14ac:dyDescent="0.2">
      <c r="B721179" s="25"/>
      <c r="C721179" s="25"/>
      <c r="D721179" s="31"/>
      <c r="E721179" s="25"/>
      <c r="F721179" s="25"/>
      <c r="G721179" s="25"/>
      <c r="H721179" s="25"/>
    </row>
    <row r="721180" spans="2:8" x14ac:dyDescent="0.2">
      <c r="B721180" s="25"/>
      <c r="C721180" s="25"/>
      <c r="D721180" s="31"/>
      <c r="E721180" s="25"/>
      <c r="F721180" s="25"/>
      <c r="G721180" s="25"/>
      <c r="H721180" s="25"/>
    </row>
    <row r="721181" spans="2:8" x14ac:dyDescent="0.2">
      <c r="B721181" s="25"/>
      <c r="C721181" s="25"/>
      <c r="D721181" s="31"/>
      <c r="E721181" s="25"/>
      <c r="F721181" s="25"/>
      <c r="G721181" s="25"/>
      <c r="H721181" s="25"/>
    </row>
    <row r="721182" spans="2:8" x14ac:dyDescent="0.2">
      <c r="B721182" s="25"/>
      <c r="C721182" s="25"/>
      <c r="D721182" s="31"/>
      <c r="E721182" s="25"/>
      <c r="F721182" s="25"/>
      <c r="G721182" s="25"/>
      <c r="H721182" s="25"/>
    </row>
    <row r="721183" spans="2:8" x14ac:dyDescent="0.2">
      <c r="B721183" s="25"/>
      <c r="C721183" s="25"/>
      <c r="D721183" s="31"/>
      <c r="E721183" s="25"/>
      <c r="F721183" s="25"/>
      <c r="G721183" s="25"/>
      <c r="H721183" s="25"/>
    </row>
    <row r="721184" spans="2:8" x14ac:dyDescent="0.2">
      <c r="B721184" s="25"/>
      <c r="C721184" s="25"/>
      <c r="D721184" s="31"/>
      <c r="E721184" s="25"/>
      <c r="F721184" s="25"/>
      <c r="G721184" s="25"/>
      <c r="H721184" s="25"/>
    </row>
    <row r="721185" spans="2:8" x14ac:dyDescent="0.2">
      <c r="B721185" s="25"/>
      <c r="C721185" s="25"/>
      <c r="D721185" s="31"/>
      <c r="E721185" s="25"/>
      <c r="F721185" s="25"/>
      <c r="G721185" s="25"/>
      <c r="H721185" s="25"/>
    </row>
    <row r="721186" spans="2:8" x14ac:dyDescent="0.2">
      <c r="B721186" s="25"/>
      <c r="C721186" s="25"/>
      <c r="D721186" s="31"/>
      <c r="E721186" s="25"/>
      <c r="F721186" s="25"/>
      <c r="G721186" s="25"/>
      <c r="H721186" s="25"/>
    </row>
    <row r="721187" spans="2:8" x14ac:dyDescent="0.2">
      <c r="B721187" s="25"/>
      <c r="C721187" s="25"/>
      <c r="D721187" s="31"/>
      <c r="E721187" s="25"/>
      <c r="F721187" s="25"/>
      <c r="G721187" s="25"/>
      <c r="H721187" s="25"/>
    </row>
    <row r="721188" spans="2:8" x14ac:dyDescent="0.2">
      <c r="B721188" s="25"/>
      <c r="C721188" s="25"/>
      <c r="D721188" s="31"/>
      <c r="E721188" s="25"/>
      <c r="F721188" s="25"/>
      <c r="G721188" s="25"/>
      <c r="H721188" s="25"/>
    </row>
    <row r="721189" spans="2:8" x14ac:dyDescent="0.2">
      <c r="B721189" s="25"/>
      <c r="C721189" s="25"/>
      <c r="D721189" s="31"/>
      <c r="E721189" s="25"/>
      <c r="F721189" s="25"/>
      <c r="G721189" s="25"/>
      <c r="H721189" s="25"/>
    </row>
    <row r="721190" spans="2:8" x14ac:dyDescent="0.2">
      <c r="B721190" s="25"/>
      <c r="C721190" s="25"/>
      <c r="D721190" s="31"/>
      <c r="E721190" s="25"/>
      <c r="F721190" s="25"/>
      <c r="G721190" s="25"/>
      <c r="H721190" s="25"/>
    </row>
    <row r="721191" spans="2:8" x14ac:dyDescent="0.2">
      <c r="B721191" s="25"/>
      <c r="C721191" s="25"/>
      <c r="D721191" s="31"/>
      <c r="E721191" s="25"/>
      <c r="F721191" s="25"/>
      <c r="G721191" s="25"/>
      <c r="H721191" s="25"/>
    </row>
    <row r="721192" spans="2:8" x14ac:dyDescent="0.2">
      <c r="B721192" s="25"/>
      <c r="C721192" s="25"/>
      <c r="D721192" s="31"/>
      <c r="E721192" s="25"/>
      <c r="F721192" s="25"/>
      <c r="G721192" s="25"/>
      <c r="H721192" s="25"/>
    </row>
    <row r="721193" spans="2:8" x14ac:dyDescent="0.2">
      <c r="B721193" s="25"/>
      <c r="C721193" s="25"/>
      <c r="D721193" s="31"/>
      <c r="E721193" s="25"/>
      <c r="F721193" s="25"/>
      <c r="G721193" s="25"/>
      <c r="H721193" s="25"/>
    </row>
    <row r="721194" spans="2:8" x14ac:dyDescent="0.2">
      <c r="B721194" s="25"/>
      <c r="C721194" s="25"/>
      <c r="D721194" s="31"/>
      <c r="E721194" s="25"/>
      <c r="F721194" s="25"/>
      <c r="G721194" s="25"/>
      <c r="H721194" s="25"/>
    </row>
    <row r="721195" spans="2:8" x14ac:dyDescent="0.2">
      <c r="B721195" s="25"/>
      <c r="C721195" s="25"/>
      <c r="D721195" s="31"/>
      <c r="E721195" s="25"/>
      <c r="F721195" s="25"/>
      <c r="G721195" s="25"/>
      <c r="H721195" s="25"/>
    </row>
    <row r="721196" spans="2:8" x14ac:dyDescent="0.2">
      <c r="B721196" s="25"/>
      <c r="C721196" s="25"/>
      <c r="D721196" s="31"/>
      <c r="E721196" s="25"/>
      <c r="F721196" s="25"/>
      <c r="G721196" s="25"/>
      <c r="H721196" s="25"/>
    </row>
    <row r="721197" spans="2:8" x14ac:dyDescent="0.2">
      <c r="B721197" s="25"/>
      <c r="C721197" s="25"/>
      <c r="D721197" s="31"/>
      <c r="E721197" s="25"/>
      <c r="F721197" s="25"/>
      <c r="G721197" s="25"/>
      <c r="H721197" s="25"/>
    </row>
    <row r="721198" spans="2:8" x14ac:dyDescent="0.2">
      <c r="B721198" s="25"/>
      <c r="C721198" s="25"/>
      <c r="D721198" s="31"/>
      <c r="E721198" s="25"/>
      <c r="F721198" s="25"/>
      <c r="G721198" s="25"/>
      <c r="H721198" s="25"/>
    </row>
    <row r="721199" spans="2:8" x14ac:dyDescent="0.2">
      <c r="B721199" s="25"/>
      <c r="C721199" s="25"/>
      <c r="D721199" s="31"/>
      <c r="E721199" s="25"/>
      <c r="F721199" s="25"/>
      <c r="G721199" s="25"/>
      <c r="H721199" s="25"/>
    </row>
    <row r="721200" spans="2:8" x14ac:dyDescent="0.2">
      <c r="B721200" s="25"/>
      <c r="C721200" s="25"/>
      <c r="D721200" s="31"/>
      <c r="E721200" s="25"/>
      <c r="F721200" s="25"/>
      <c r="G721200" s="25"/>
      <c r="H721200" s="25"/>
    </row>
    <row r="721201" spans="2:8" x14ac:dyDescent="0.2">
      <c r="B721201" s="25"/>
      <c r="C721201" s="25"/>
      <c r="D721201" s="31"/>
      <c r="E721201" s="25"/>
      <c r="F721201" s="25"/>
      <c r="G721201" s="25"/>
      <c r="H721201" s="25"/>
    </row>
    <row r="721202" spans="2:8" x14ac:dyDescent="0.2">
      <c r="B721202" s="25"/>
      <c r="C721202" s="25"/>
      <c r="D721202" s="31"/>
      <c r="E721202" s="25"/>
      <c r="F721202" s="25"/>
      <c r="G721202" s="25"/>
      <c r="H721202" s="25"/>
    </row>
    <row r="721203" spans="2:8" x14ac:dyDescent="0.2">
      <c r="B721203" s="25"/>
      <c r="C721203" s="25"/>
      <c r="D721203" s="31"/>
      <c r="E721203" s="25"/>
      <c r="F721203" s="25"/>
      <c r="G721203" s="25"/>
      <c r="H721203" s="25"/>
    </row>
    <row r="721204" spans="2:8" x14ac:dyDescent="0.2">
      <c r="B721204" s="25"/>
      <c r="C721204" s="25"/>
      <c r="D721204" s="31"/>
      <c r="E721204" s="25"/>
      <c r="F721204" s="25"/>
      <c r="G721204" s="25"/>
      <c r="H721204" s="25"/>
    </row>
    <row r="721205" spans="2:8" x14ac:dyDescent="0.2">
      <c r="B721205" s="25"/>
      <c r="C721205" s="25"/>
      <c r="D721205" s="31"/>
      <c r="E721205" s="25"/>
      <c r="F721205" s="25"/>
      <c r="G721205" s="25"/>
      <c r="H721205" s="25"/>
    </row>
    <row r="721206" spans="2:8" x14ac:dyDescent="0.2">
      <c r="B721206" s="25"/>
      <c r="C721206" s="25"/>
      <c r="D721206" s="31"/>
      <c r="E721206" s="25"/>
      <c r="F721206" s="25"/>
      <c r="G721206" s="25"/>
      <c r="H721206" s="25"/>
    </row>
    <row r="721207" spans="2:8" x14ac:dyDescent="0.2">
      <c r="B721207" s="25"/>
      <c r="C721207" s="25"/>
      <c r="D721207" s="31"/>
      <c r="E721207" s="25"/>
      <c r="F721207" s="25"/>
      <c r="G721207" s="25"/>
      <c r="H721207" s="25"/>
    </row>
    <row r="721208" spans="2:8" x14ac:dyDescent="0.2">
      <c r="B721208" s="25"/>
      <c r="C721208" s="25"/>
      <c r="D721208" s="31"/>
      <c r="E721208" s="25"/>
      <c r="F721208" s="25"/>
      <c r="G721208" s="25"/>
      <c r="H721208" s="25"/>
    </row>
    <row r="721209" spans="2:8" x14ac:dyDescent="0.2">
      <c r="B721209" s="25"/>
      <c r="C721209" s="25"/>
      <c r="D721209" s="31"/>
      <c r="E721209" s="25"/>
      <c r="F721209" s="25"/>
      <c r="G721209" s="25"/>
      <c r="H721209" s="25"/>
    </row>
    <row r="721210" spans="2:8" x14ac:dyDescent="0.2">
      <c r="B721210" s="25"/>
      <c r="C721210" s="25"/>
      <c r="D721210" s="31"/>
      <c r="E721210" s="25"/>
      <c r="F721210" s="25"/>
      <c r="G721210" s="25"/>
      <c r="H721210" s="25"/>
    </row>
    <row r="721211" spans="2:8" x14ac:dyDescent="0.2">
      <c r="B721211" s="25"/>
      <c r="C721211" s="25"/>
      <c r="D721211" s="31"/>
      <c r="E721211" s="25"/>
      <c r="F721211" s="25"/>
      <c r="G721211" s="25"/>
      <c r="H721211" s="25"/>
    </row>
    <row r="721212" spans="2:8" x14ac:dyDescent="0.2">
      <c r="B721212" s="25"/>
      <c r="C721212" s="25"/>
      <c r="D721212" s="31"/>
      <c r="E721212" s="25"/>
      <c r="F721212" s="25"/>
      <c r="G721212" s="25"/>
      <c r="H721212" s="25"/>
    </row>
    <row r="721213" spans="2:8" x14ac:dyDescent="0.2">
      <c r="B721213" s="25"/>
      <c r="C721213" s="25"/>
      <c r="D721213" s="31"/>
      <c r="E721213" s="25"/>
      <c r="F721213" s="25"/>
      <c r="G721213" s="25"/>
      <c r="H721213" s="25"/>
    </row>
    <row r="721214" spans="2:8" x14ac:dyDescent="0.2">
      <c r="B721214" s="25"/>
      <c r="C721214" s="25"/>
      <c r="D721214" s="31"/>
      <c r="E721214" s="25"/>
      <c r="F721214" s="25"/>
      <c r="G721214" s="25"/>
      <c r="H721214" s="25"/>
    </row>
    <row r="721215" spans="2:8" x14ac:dyDescent="0.2">
      <c r="B721215" s="25"/>
      <c r="C721215" s="25"/>
      <c r="D721215" s="31"/>
      <c r="E721215" s="25"/>
      <c r="F721215" s="25"/>
      <c r="G721215" s="25"/>
      <c r="H721215" s="25"/>
    </row>
    <row r="721216" spans="2:8" x14ac:dyDescent="0.2">
      <c r="B721216" s="25"/>
      <c r="C721216" s="25"/>
      <c r="D721216" s="31"/>
      <c r="E721216" s="25"/>
      <c r="F721216" s="25"/>
      <c r="G721216" s="25"/>
      <c r="H721216" s="25"/>
    </row>
    <row r="721217" spans="2:8" x14ac:dyDescent="0.2">
      <c r="B721217" s="25"/>
      <c r="C721217" s="25"/>
      <c r="D721217" s="31"/>
      <c r="E721217" s="25"/>
      <c r="F721217" s="25"/>
      <c r="G721217" s="25"/>
      <c r="H721217" s="25"/>
    </row>
    <row r="721218" spans="2:8" x14ac:dyDescent="0.2">
      <c r="B721218" s="25"/>
      <c r="C721218" s="25"/>
      <c r="D721218" s="31"/>
      <c r="E721218" s="25"/>
      <c r="F721218" s="25"/>
      <c r="G721218" s="25"/>
      <c r="H721218" s="25"/>
    </row>
    <row r="721219" spans="2:8" x14ac:dyDescent="0.2">
      <c r="B721219" s="25"/>
      <c r="C721219" s="25"/>
      <c r="D721219" s="31"/>
      <c r="E721219" s="25"/>
      <c r="F721219" s="25"/>
      <c r="G721219" s="25"/>
      <c r="H721219" s="25"/>
    </row>
    <row r="721220" spans="2:8" x14ac:dyDescent="0.2">
      <c r="B721220" s="25"/>
      <c r="C721220" s="25"/>
      <c r="D721220" s="31"/>
      <c r="E721220" s="25"/>
      <c r="F721220" s="25"/>
      <c r="G721220" s="25"/>
      <c r="H721220" s="25"/>
    </row>
    <row r="721221" spans="2:8" x14ac:dyDescent="0.2">
      <c r="B721221" s="25"/>
      <c r="C721221" s="25"/>
      <c r="D721221" s="31"/>
      <c r="E721221" s="25"/>
      <c r="F721221" s="25"/>
      <c r="G721221" s="25"/>
      <c r="H721221" s="25"/>
    </row>
    <row r="721222" spans="2:8" x14ac:dyDescent="0.2">
      <c r="B721222" s="25"/>
      <c r="C721222" s="25"/>
      <c r="D721222" s="31"/>
      <c r="E721222" s="25"/>
      <c r="F721222" s="25"/>
      <c r="G721222" s="25"/>
      <c r="H721222" s="25"/>
    </row>
    <row r="721223" spans="2:8" x14ac:dyDescent="0.2">
      <c r="B721223" s="25"/>
      <c r="C721223" s="25"/>
      <c r="D721223" s="31"/>
      <c r="E721223" s="25"/>
      <c r="F721223" s="25"/>
      <c r="G721223" s="25"/>
      <c r="H721223" s="25"/>
    </row>
    <row r="721224" spans="2:8" x14ac:dyDescent="0.2">
      <c r="B721224" s="25"/>
      <c r="C721224" s="25"/>
      <c r="D721224" s="31"/>
      <c r="E721224" s="25"/>
      <c r="F721224" s="25"/>
      <c r="G721224" s="25"/>
      <c r="H721224" s="25"/>
    </row>
    <row r="721225" spans="2:8" x14ac:dyDescent="0.2">
      <c r="B721225" s="25"/>
      <c r="C721225" s="25"/>
      <c r="D721225" s="31"/>
      <c r="E721225" s="25"/>
      <c r="F721225" s="25"/>
      <c r="G721225" s="25"/>
      <c r="H721225" s="25"/>
    </row>
    <row r="721226" spans="2:8" x14ac:dyDescent="0.2">
      <c r="B721226" s="25"/>
      <c r="C721226" s="25"/>
      <c r="D721226" s="31"/>
      <c r="E721226" s="25"/>
      <c r="F721226" s="25"/>
      <c r="G721226" s="25"/>
      <c r="H721226" s="25"/>
    </row>
    <row r="721227" spans="2:8" x14ac:dyDescent="0.2">
      <c r="B721227" s="25"/>
      <c r="C721227" s="25"/>
      <c r="D721227" s="31"/>
      <c r="E721227" s="25"/>
      <c r="F721227" s="25"/>
      <c r="G721227" s="25"/>
      <c r="H721227" s="25"/>
    </row>
    <row r="721228" spans="2:8" x14ac:dyDescent="0.2">
      <c r="B721228" s="25"/>
      <c r="C721228" s="25"/>
      <c r="D721228" s="31"/>
      <c r="E721228" s="25"/>
      <c r="F721228" s="25"/>
      <c r="G721228" s="25"/>
      <c r="H721228" s="25"/>
    </row>
    <row r="721229" spans="2:8" x14ac:dyDescent="0.2">
      <c r="B721229" s="25"/>
      <c r="C721229" s="25"/>
      <c r="D721229" s="31"/>
      <c r="E721229" s="25"/>
      <c r="F721229" s="25"/>
      <c r="G721229" s="25"/>
      <c r="H721229" s="25"/>
    </row>
    <row r="721230" spans="2:8" x14ac:dyDescent="0.2">
      <c r="B721230" s="25"/>
      <c r="C721230" s="25"/>
      <c r="D721230" s="31"/>
      <c r="E721230" s="25"/>
      <c r="F721230" s="25"/>
      <c r="G721230" s="25"/>
      <c r="H721230" s="25"/>
    </row>
    <row r="721231" spans="2:8" x14ac:dyDescent="0.2">
      <c r="B721231" s="25"/>
      <c r="C721231" s="25"/>
      <c r="D721231" s="31"/>
      <c r="E721231" s="25"/>
      <c r="F721231" s="25"/>
      <c r="G721231" s="25"/>
      <c r="H721231" s="25"/>
    </row>
    <row r="721232" spans="2:8" x14ac:dyDescent="0.2">
      <c r="B721232" s="25"/>
      <c r="C721232" s="25"/>
      <c r="D721232" s="31"/>
      <c r="E721232" s="25"/>
      <c r="F721232" s="25"/>
      <c r="G721232" s="25"/>
      <c r="H721232" s="25"/>
    </row>
    <row r="721233" spans="2:8" x14ac:dyDescent="0.2">
      <c r="B721233" s="25"/>
      <c r="C721233" s="25"/>
      <c r="D721233" s="31"/>
      <c r="E721233" s="25"/>
      <c r="F721233" s="25"/>
      <c r="G721233" s="25"/>
      <c r="H721233" s="25"/>
    </row>
    <row r="721234" spans="2:8" x14ac:dyDescent="0.2">
      <c r="B721234" s="25"/>
      <c r="C721234" s="25"/>
      <c r="D721234" s="31"/>
      <c r="E721234" s="25"/>
      <c r="F721234" s="25"/>
      <c r="G721234" s="25"/>
      <c r="H721234" s="25"/>
    </row>
    <row r="721235" spans="2:8" x14ac:dyDescent="0.2">
      <c r="B721235" s="25"/>
      <c r="C721235" s="25"/>
      <c r="D721235" s="31"/>
      <c r="E721235" s="25"/>
      <c r="F721235" s="25"/>
      <c r="G721235" s="25"/>
      <c r="H721235" s="25"/>
    </row>
    <row r="721236" spans="2:8" x14ac:dyDescent="0.2">
      <c r="B721236" s="25"/>
      <c r="C721236" s="25"/>
      <c r="D721236" s="31"/>
      <c r="E721236" s="25"/>
      <c r="F721236" s="25"/>
      <c r="G721236" s="25"/>
      <c r="H721236" s="25"/>
    </row>
    <row r="721237" spans="2:8" x14ac:dyDescent="0.2">
      <c r="B721237" s="25"/>
      <c r="C721237" s="25"/>
      <c r="D721237" s="31"/>
      <c r="E721237" s="25"/>
      <c r="F721237" s="25"/>
      <c r="G721237" s="25"/>
      <c r="H721237" s="25"/>
    </row>
    <row r="721238" spans="2:8" x14ac:dyDescent="0.2">
      <c r="B721238" s="25"/>
      <c r="C721238" s="25"/>
      <c r="D721238" s="31"/>
      <c r="E721238" s="25"/>
      <c r="F721238" s="25"/>
      <c r="G721238" s="25"/>
      <c r="H721238" s="25"/>
    </row>
    <row r="721239" spans="2:8" x14ac:dyDescent="0.2">
      <c r="B721239" s="25"/>
      <c r="C721239" s="25"/>
      <c r="D721239" s="31"/>
      <c r="E721239" s="25"/>
      <c r="F721239" s="25"/>
      <c r="G721239" s="25"/>
      <c r="H721239" s="25"/>
    </row>
    <row r="721240" spans="2:8" x14ac:dyDescent="0.2">
      <c r="B721240" s="25"/>
      <c r="C721240" s="25"/>
      <c r="D721240" s="31"/>
      <c r="E721240" s="25"/>
      <c r="F721240" s="25"/>
      <c r="G721240" s="25"/>
      <c r="H721240" s="25"/>
    </row>
    <row r="721241" spans="2:8" x14ac:dyDescent="0.2">
      <c r="B721241" s="25"/>
      <c r="C721241" s="25"/>
      <c r="D721241" s="31"/>
      <c r="E721241" s="25"/>
      <c r="F721241" s="25"/>
      <c r="G721241" s="25"/>
      <c r="H721241" s="25"/>
    </row>
    <row r="721242" spans="2:8" x14ac:dyDescent="0.2">
      <c r="B721242" s="25"/>
      <c r="C721242" s="25"/>
      <c r="D721242" s="31"/>
      <c r="E721242" s="25"/>
      <c r="F721242" s="25"/>
      <c r="G721242" s="25"/>
      <c r="H721242" s="25"/>
    </row>
    <row r="721243" spans="2:8" x14ac:dyDescent="0.2">
      <c r="B721243" s="25"/>
      <c r="C721243" s="25"/>
      <c r="D721243" s="31"/>
      <c r="E721243" s="25"/>
      <c r="F721243" s="25"/>
      <c r="G721243" s="25"/>
      <c r="H721243" s="25"/>
    </row>
    <row r="721244" spans="2:8" x14ac:dyDescent="0.2">
      <c r="B721244" s="25"/>
      <c r="C721244" s="25"/>
      <c r="D721244" s="31"/>
      <c r="E721244" s="25"/>
      <c r="F721244" s="25"/>
      <c r="G721244" s="25"/>
      <c r="H721244" s="25"/>
    </row>
    <row r="721245" spans="2:8" x14ac:dyDescent="0.2">
      <c r="B721245" s="25"/>
      <c r="C721245" s="25"/>
      <c r="D721245" s="31"/>
      <c r="E721245" s="25"/>
      <c r="F721245" s="25"/>
      <c r="G721245" s="25"/>
      <c r="H721245" s="25"/>
    </row>
    <row r="721246" spans="2:8" x14ac:dyDescent="0.2">
      <c r="B721246" s="25"/>
      <c r="C721246" s="25"/>
      <c r="D721246" s="31"/>
      <c r="E721246" s="25"/>
      <c r="F721246" s="25"/>
      <c r="G721246" s="25"/>
      <c r="H721246" s="25"/>
    </row>
    <row r="721247" spans="2:8" x14ac:dyDescent="0.2">
      <c r="B721247" s="25"/>
      <c r="C721247" s="25"/>
      <c r="D721247" s="31"/>
      <c r="E721247" s="25"/>
      <c r="F721247" s="25"/>
      <c r="G721247" s="25"/>
      <c r="H721247" s="25"/>
    </row>
    <row r="721248" spans="2:8" x14ac:dyDescent="0.2">
      <c r="B721248" s="25"/>
      <c r="C721248" s="25"/>
      <c r="D721248" s="31"/>
      <c r="E721248" s="25"/>
      <c r="F721248" s="25"/>
      <c r="G721248" s="25"/>
      <c r="H721248" s="25"/>
    </row>
    <row r="721249" spans="2:8" x14ac:dyDescent="0.2">
      <c r="B721249" s="25"/>
      <c r="C721249" s="25"/>
      <c r="D721249" s="31"/>
      <c r="E721249" s="25"/>
      <c r="F721249" s="25"/>
      <c r="G721249" s="25"/>
      <c r="H721249" s="25"/>
    </row>
    <row r="721250" spans="2:8" x14ac:dyDescent="0.2">
      <c r="B721250" s="25"/>
      <c r="C721250" s="25"/>
      <c r="D721250" s="31"/>
      <c r="E721250" s="25"/>
      <c r="F721250" s="25"/>
      <c r="G721250" s="25"/>
      <c r="H721250" s="25"/>
    </row>
    <row r="721251" spans="2:8" x14ac:dyDescent="0.2">
      <c r="B721251" s="25"/>
      <c r="C721251" s="25"/>
      <c r="D721251" s="31"/>
      <c r="E721251" s="25"/>
      <c r="F721251" s="25"/>
      <c r="G721251" s="25"/>
      <c r="H721251" s="25"/>
    </row>
    <row r="721252" spans="2:8" x14ac:dyDescent="0.2">
      <c r="B721252" s="25"/>
      <c r="C721252" s="25"/>
      <c r="D721252" s="31"/>
      <c r="E721252" s="25"/>
      <c r="F721252" s="25"/>
      <c r="G721252" s="25"/>
      <c r="H721252" s="25"/>
    </row>
    <row r="721253" spans="2:8" x14ac:dyDescent="0.2">
      <c r="B721253" s="25"/>
      <c r="C721253" s="25"/>
      <c r="D721253" s="31"/>
      <c r="E721253" s="25"/>
      <c r="F721253" s="25"/>
      <c r="G721253" s="25"/>
      <c r="H721253" s="25"/>
    </row>
    <row r="721254" spans="2:8" x14ac:dyDescent="0.2">
      <c r="B721254" s="25"/>
      <c r="C721254" s="25"/>
      <c r="D721254" s="31"/>
      <c r="E721254" s="25"/>
      <c r="F721254" s="25"/>
      <c r="G721254" s="25"/>
      <c r="H721254" s="25"/>
    </row>
    <row r="721255" spans="2:8" x14ac:dyDescent="0.2">
      <c r="B721255" s="25"/>
      <c r="C721255" s="25"/>
      <c r="D721255" s="31"/>
      <c r="E721255" s="25"/>
      <c r="F721255" s="25"/>
      <c r="G721255" s="25"/>
      <c r="H721255" s="25"/>
    </row>
    <row r="721256" spans="2:8" x14ac:dyDescent="0.2">
      <c r="B721256" s="25"/>
      <c r="C721256" s="25"/>
      <c r="D721256" s="31"/>
      <c r="E721256" s="25"/>
      <c r="F721256" s="25"/>
      <c r="G721256" s="25"/>
      <c r="H721256" s="25"/>
    </row>
    <row r="721257" spans="2:8" x14ac:dyDescent="0.2">
      <c r="B721257" s="25"/>
      <c r="C721257" s="25"/>
      <c r="D721257" s="31"/>
      <c r="E721257" s="25"/>
      <c r="F721257" s="25"/>
      <c r="G721257" s="25"/>
      <c r="H721257" s="25"/>
    </row>
    <row r="721258" spans="2:8" x14ac:dyDescent="0.2">
      <c r="B721258" s="25"/>
      <c r="C721258" s="25"/>
      <c r="D721258" s="31"/>
      <c r="E721258" s="25"/>
      <c r="F721258" s="25"/>
      <c r="G721258" s="25"/>
      <c r="H721258" s="25"/>
    </row>
    <row r="721259" spans="2:8" x14ac:dyDescent="0.2">
      <c r="B721259" s="25"/>
      <c r="C721259" s="25"/>
      <c r="D721259" s="31"/>
      <c r="E721259" s="25"/>
      <c r="F721259" s="25"/>
      <c r="G721259" s="25"/>
      <c r="H721259" s="25"/>
    </row>
    <row r="721260" spans="2:8" x14ac:dyDescent="0.2">
      <c r="B721260" s="25"/>
      <c r="C721260" s="25"/>
      <c r="D721260" s="31"/>
      <c r="E721260" s="25"/>
      <c r="F721260" s="25"/>
      <c r="G721260" s="25"/>
      <c r="H721260" s="25"/>
    </row>
    <row r="721261" spans="2:8" x14ac:dyDescent="0.2">
      <c r="B721261" s="25"/>
      <c r="C721261" s="25"/>
      <c r="D721261" s="31"/>
      <c r="E721261" s="25"/>
      <c r="F721261" s="25"/>
      <c r="G721261" s="25"/>
      <c r="H721261" s="25"/>
    </row>
    <row r="721262" spans="2:8" x14ac:dyDescent="0.2">
      <c r="B721262" s="25"/>
      <c r="C721262" s="25"/>
      <c r="D721262" s="31"/>
      <c r="E721262" s="25"/>
      <c r="F721262" s="25"/>
      <c r="G721262" s="25"/>
      <c r="H721262" s="25"/>
    </row>
    <row r="721263" spans="2:8" x14ac:dyDescent="0.2">
      <c r="B721263" s="25"/>
      <c r="C721263" s="25"/>
      <c r="D721263" s="31"/>
      <c r="E721263" s="25"/>
      <c r="F721263" s="25"/>
      <c r="G721263" s="25"/>
      <c r="H721263" s="25"/>
    </row>
    <row r="721264" spans="2:8" x14ac:dyDescent="0.2">
      <c r="B721264" s="25"/>
      <c r="C721264" s="25"/>
      <c r="D721264" s="31"/>
      <c r="E721264" s="25"/>
      <c r="F721264" s="25"/>
      <c r="G721264" s="25"/>
      <c r="H721264" s="25"/>
    </row>
    <row r="721265" spans="2:8" x14ac:dyDescent="0.2">
      <c r="B721265" s="25"/>
      <c r="C721265" s="25"/>
      <c r="D721265" s="31"/>
      <c r="E721265" s="25"/>
      <c r="F721265" s="25"/>
      <c r="G721265" s="25"/>
      <c r="H721265" s="25"/>
    </row>
    <row r="721266" spans="2:8" x14ac:dyDescent="0.2">
      <c r="B721266" s="25"/>
      <c r="C721266" s="25"/>
      <c r="D721266" s="31"/>
      <c r="E721266" s="25"/>
      <c r="F721266" s="25"/>
      <c r="G721266" s="25"/>
      <c r="H721266" s="25"/>
    </row>
    <row r="721267" spans="2:8" x14ac:dyDescent="0.2">
      <c r="B721267" s="25"/>
      <c r="C721267" s="25"/>
      <c r="D721267" s="31"/>
      <c r="E721267" s="25"/>
      <c r="F721267" s="25"/>
      <c r="G721267" s="25"/>
      <c r="H721267" s="25"/>
    </row>
    <row r="721268" spans="2:8" x14ac:dyDescent="0.2">
      <c r="B721268" s="25"/>
      <c r="C721268" s="25"/>
      <c r="D721268" s="31"/>
      <c r="E721268" s="25"/>
      <c r="F721268" s="25"/>
      <c r="G721268" s="25"/>
      <c r="H721268" s="25"/>
    </row>
    <row r="721269" spans="2:8" x14ac:dyDescent="0.2">
      <c r="B721269" s="25"/>
      <c r="C721269" s="25"/>
      <c r="D721269" s="31"/>
      <c r="E721269" s="25"/>
      <c r="F721269" s="25"/>
      <c r="G721269" s="25"/>
      <c r="H721269" s="25"/>
    </row>
    <row r="721270" spans="2:8" x14ac:dyDescent="0.2">
      <c r="B721270" s="25"/>
      <c r="C721270" s="25"/>
      <c r="D721270" s="31"/>
      <c r="E721270" s="25"/>
      <c r="F721270" s="25"/>
      <c r="G721270" s="25"/>
      <c r="H721270" s="25"/>
    </row>
    <row r="721271" spans="2:8" x14ac:dyDescent="0.2">
      <c r="B721271" s="25"/>
      <c r="C721271" s="25"/>
      <c r="D721271" s="31"/>
      <c r="E721271" s="25"/>
      <c r="F721271" s="25"/>
      <c r="G721271" s="25"/>
      <c r="H721271" s="25"/>
    </row>
    <row r="721272" spans="2:8" x14ac:dyDescent="0.2">
      <c r="B721272" s="25"/>
      <c r="C721272" s="25"/>
      <c r="D721272" s="31"/>
      <c r="E721272" s="25"/>
      <c r="F721272" s="25"/>
      <c r="G721272" s="25"/>
      <c r="H721272" s="25"/>
    </row>
    <row r="721273" spans="2:8" x14ac:dyDescent="0.2">
      <c r="B721273" s="25"/>
      <c r="C721273" s="25"/>
      <c r="D721273" s="31"/>
      <c r="E721273" s="25"/>
      <c r="F721273" s="25"/>
      <c r="G721273" s="25"/>
      <c r="H721273" s="25"/>
    </row>
    <row r="721274" spans="2:8" x14ac:dyDescent="0.2">
      <c r="B721274" s="25"/>
      <c r="C721274" s="25"/>
      <c r="D721274" s="31"/>
      <c r="E721274" s="25"/>
      <c r="F721274" s="25"/>
      <c r="G721274" s="25"/>
      <c r="H721274" s="25"/>
    </row>
    <row r="721275" spans="2:8" x14ac:dyDescent="0.2">
      <c r="B721275" s="25"/>
      <c r="C721275" s="25"/>
      <c r="D721275" s="31"/>
      <c r="E721275" s="25"/>
      <c r="F721275" s="25"/>
      <c r="G721275" s="25"/>
      <c r="H721275" s="25"/>
    </row>
    <row r="721276" spans="2:8" x14ac:dyDescent="0.2">
      <c r="B721276" s="25"/>
      <c r="C721276" s="25"/>
      <c r="D721276" s="31"/>
      <c r="E721276" s="25"/>
      <c r="F721276" s="25"/>
      <c r="G721276" s="25"/>
      <c r="H721276" s="25"/>
    </row>
    <row r="721277" spans="2:8" x14ac:dyDescent="0.2">
      <c r="B721277" s="25"/>
      <c r="C721277" s="25"/>
      <c r="D721277" s="31"/>
      <c r="E721277" s="25"/>
      <c r="F721277" s="25"/>
      <c r="G721277" s="25"/>
      <c r="H721277" s="25"/>
    </row>
    <row r="721278" spans="2:8" x14ac:dyDescent="0.2">
      <c r="B721278" s="25"/>
      <c r="C721278" s="25"/>
      <c r="D721278" s="31"/>
      <c r="E721278" s="25"/>
      <c r="F721278" s="25"/>
      <c r="G721278" s="25"/>
      <c r="H721278" s="25"/>
    </row>
    <row r="721279" spans="2:8" x14ac:dyDescent="0.2">
      <c r="B721279" s="25"/>
      <c r="C721279" s="25"/>
      <c r="D721279" s="31"/>
      <c r="E721279" s="25"/>
      <c r="F721279" s="25"/>
      <c r="G721279" s="25"/>
      <c r="H721279" s="25"/>
    </row>
    <row r="721280" spans="2:8" x14ac:dyDescent="0.2">
      <c r="B721280" s="25"/>
      <c r="C721280" s="25"/>
      <c r="D721280" s="31"/>
      <c r="E721280" s="25"/>
      <c r="F721280" s="25"/>
      <c r="G721280" s="25"/>
      <c r="H721280" s="25"/>
    </row>
    <row r="721281" spans="2:8" x14ac:dyDescent="0.2">
      <c r="B721281" s="25"/>
      <c r="C721281" s="25"/>
      <c r="D721281" s="31"/>
      <c r="E721281" s="25"/>
      <c r="F721281" s="25"/>
      <c r="G721281" s="25"/>
      <c r="H721281" s="25"/>
    </row>
    <row r="721282" spans="2:8" x14ac:dyDescent="0.2">
      <c r="B721282" s="25"/>
      <c r="C721282" s="25"/>
      <c r="D721282" s="31"/>
      <c r="E721282" s="25"/>
      <c r="F721282" s="25"/>
      <c r="G721282" s="25"/>
      <c r="H721282" s="25"/>
    </row>
    <row r="721283" spans="2:8" x14ac:dyDescent="0.2">
      <c r="B721283" s="25"/>
      <c r="C721283" s="25"/>
      <c r="D721283" s="31"/>
      <c r="E721283" s="25"/>
      <c r="F721283" s="25"/>
      <c r="G721283" s="25"/>
      <c r="H721283" s="25"/>
    </row>
    <row r="721284" spans="2:8" x14ac:dyDescent="0.2">
      <c r="B721284" s="25"/>
      <c r="C721284" s="25"/>
      <c r="D721284" s="31"/>
      <c r="E721284" s="25"/>
      <c r="F721284" s="25"/>
      <c r="G721284" s="25"/>
      <c r="H721284" s="25"/>
    </row>
    <row r="721285" spans="2:8" x14ac:dyDescent="0.2">
      <c r="B721285" s="25"/>
      <c r="C721285" s="25"/>
      <c r="D721285" s="31"/>
      <c r="E721285" s="25"/>
      <c r="F721285" s="25"/>
      <c r="G721285" s="25"/>
      <c r="H721285" s="25"/>
    </row>
    <row r="721286" spans="2:8" x14ac:dyDescent="0.2">
      <c r="B721286" s="25"/>
      <c r="C721286" s="25"/>
      <c r="D721286" s="31"/>
      <c r="E721286" s="25"/>
      <c r="F721286" s="25"/>
      <c r="G721286" s="25"/>
      <c r="H721286" s="25"/>
    </row>
    <row r="721287" spans="2:8" x14ac:dyDescent="0.2">
      <c r="B721287" s="25"/>
      <c r="C721287" s="25"/>
      <c r="D721287" s="31"/>
      <c r="E721287" s="25"/>
      <c r="F721287" s="25"/>
      <c r="G721287" s="25"/>
      <c r="H721287" s="25"/>
    </row>
    <row r="721288" spans="2:8" x14ac:dyDescent="0.2">
      <c r="B721288" s="25"/>
      <c r="C721288" s="25"/>
      <c r="D721288" s="31"/>
      <c r="E721288" s="25"/>
      <c r="F721288" s="25"/>
      <c r="G721288" s="25"/>
      <c r="H721288" s="25"/>
    </row>
    <row r="721289" spans="2:8" x14ac:dyDescent="0.2">
      <c r="B721289" s="25"/>
      <c r="C721289" s="25"/>
      <c r="D721289" s="31"/>
      <c r="E721289" s="25"/>
      <c r="F721289" s="25"/>
      <c r="G721289" s="25"/>
      <c r="H721289" s="25"/>
    </row>
    <row r="721290" spans="2:8" x14ac:dyDescent="0.2">
      <c r="B721290" s="25"/>
      <c r="C721290" s="25"/>
      <c r="D721290" s="31"/>
      <c r="E721290" s="25"/>
      <c r="F721290" s="25"/>
      <c r="G721290" s="25"/>
      <c r="H721290" s="25"/>
    </row>
    <row r="721291" spans="2:8" x14ac:dyDescent="0.2">
      <c r="B721291" s="25"/>
      <c r="C721291" s="25"/>
      <c r="D721291" s="31"/>
      <c r="E721291" s="25"/>
      <c r="F721291" s="25"/>
      <c r="G721291" s="25"/>
      <c r="H721291" s="25"/>
    </row>
    <row r="721292" spans="2:8" x14ac:dyDescent="0.2">
      <c r="B721292" s="25"/>
      <c r="C721292" s="25"/>
      <c r="D721292" s="31"/>
      <c r="E721292" s="25"/>
      <c r="F721292" s="25"/>
      <c r="G721292" s="25"/>
      <c r="H721292" s="25"/>
    </row>
    <row r="721293" spans="2:8" x14ac:dyDescent="0.2">
      <c r="B721293" s="25"/>
      <c r="C721293" s="25"/>
      <c r="D721293" s="31"/>
      <c r="E721293" s="25"/>
      <c r="F721293" s="25"/>
      <c r="G721293" s="25"/>
      <c r="H721293" s="25"/>
    </row>
    <row r="721294" spans="2:8" x14ac:dyDescent="0.2">
      <c r="B721294" s="25"/>
      <c r="C721294" s="25"/>
      <c r="D721294" s="31"/>
      <c r="E721294" s="25"/>
      <c r="F721294" s="25"/>
      <c r="G721294" s="25"/>
      <c r="H721294" s="25"/>
    </row>
    <row r="721295" spans="2:8" x14ac:dyDescent="0.2">
      <c r="B721295" s="25"/>
      <c r="C721295" s="25"/>
      <c r="D721295" s="31"/>
      <c r="E721295" s="25"/>
      <c r="F721295" s="25"/>
      <c r="G721295" s="25"/>
      <c r="H721295" s="25"/>
    </row>
    <row r="721296" spans="2:8" x14ac:dyDescent="0.2">
      <c r="B721296" s="25"/>
      <c r="C721296" s="25"/>
      <c r="D721296" s="31"/>
      <c r="E721296" s="25"/>
      <c r="F721296" s="25"/>
      <c r="G721296" s="25"/>
      <c r="H721296" s="25"/>
    </row>
    <row r="721297" spans="2:8" x14ac:dyDescent="0.2">
      <c r="B721297" s="25"/>
      <c r="C721297" s="25"/>
      <c r="D721297" s="31"/>
      <c r="E721297" s="25"/>
      <c r="F721297" s="25"/>
      <c r="G721297" s="25"/>
      <c r="H721297" s="25"/>
    </row>
    <row r="721298" spans="2:8" x14ac:dyDescent="0.2">
      <c r="B721298" s="25"/>
      <c r="C721298" s="25"/>
      <c r="D721298" s="31"/>
      <c r="E721298" s="25"/>
      <c r="F721298" s="25"/>
      <c r="G721298" s="25"/>
      <c r="H721298" s="25"/>
    </row>
    <row r="721299" spans="2:8" x14ac:dyDescent="0.2">
      <c r="B721299" s="25"/>
      <c r="C721299" s="25"/>
      <c r="D721299" s="31"/>
      <c r="E721299" s="25"/>
      <c r="F721299" s="25"/>
      <c r="G721299" s="25"/>
      <c r="H721299" s="25"/>
    </row>
    <row r="721300" spans="2:8" x14ac:dyDescent="0.2">
      <c r="B721300" s="25"/>
      <c r="C721300" s="25"/>
      <c r="D721300" s="31"/>
      <c r="E721300" s="25"/>
      <c r="F721300" s="25"/>
      <c r="G721300" s="25"/>
      <c r="H721300" s="25"/>
    </row>
    <row r="721301" spans="2:8" x14ac:dyDescent="0.2">
      <c r="B721301" s="25"/>
      <c r="C721301" s="25"/>
      <c r="D721301" s="31"/>
      <c r="E721301" s="25"/>
      <c r="F721301" s="25"/>
      <c r="G721301" s="25"/>
      <c r="H721301" s="25"/>
    </row>
    <row r="721302" spans="2:8" x14ac:dyDescent="0.2">
      <c r="B721302" s="25"/>
      <c r="C721302" s="25"/>
      <c r="D721302" s="31"/>
      <c r="E721302" s="25"/>
      <c r="F721302" s="25"/>
      <c r="G721302" s="25"/>
      <c r="H721302" s="25"/>
    </row>
    <row r="721303" spans="2:8" x14ac:dyDescent="0.2">
      <c r="B721303" s="25"/>
      <c r="C721303" s="25"/>
      <c r="D721303" s="31"/>
      <c r="E721303" s="25"/>
      <c r="F721303" s="25"/>
      <c r="G721303" s="25"/>
      <c r="H721303" s="25"/>
    </row>
    <row r="721304" spans="2:8" x14ac:dyDescent="0.2">
      <c r="B721304" s="25"/>
      <c r="C721304" s="25"/>
      <c r="D721304" s="31"/>
      <c r="E721304" s="25"/>
      <c r="F721304" s="25"/>
      <c r="G721304" s="25"/>
      <c r="H721304" s="25"/>
    </row>
    <row r="721305" spans="2:8" x14ac:dyDescent="0.2">
      <c r="B721305" s="25"/>
      <c r="C721305" s="25"/>
      <c r="D721305" s="31"/>
      <c r="E721305" s="25"/>
      <c r="F721305" s="25"/>
      <c r="G721305" s="25"/>
      <c r="H721305" s="25"/>
    </row>
    <row r="721306" spans="2:8" x14ac:dyDescent="0.2">
      <c r="B721306" s="25"/>
      <c r="C721306" s="25"/>
      <c r="D721306" s="31"/>
      <c r="E721306" s="25"/>
      <c r="F721306" s="25"/>
      <c r="G721306" s="25"/>
      <c r="H721306" s="25"/>
    </row>
    <row r="721307" spans="2:8" x14ac:dyDescent="0.2">
      <c r="B721307" s="25"/>
      <c r="C721307" s="25"/>
      <c r="D721307" s="31"/>
      <c r="E721307" s="25"/>
      <c r="F721307" s="25"/>
      <c r="G721307" s="25"/>
      <c r="H721307" s="25"/>
    </row>
    <row r="721308" spans="2:8" x14ac:dyDescent="0.2">
      <c r="B721308" s="25"/>
      <c r="C721308" s="25"/>
      <c r="D721308" s="31"/>
      <c r="E721308" s="25"/>
      <c r="F721308" s="25"/>
      <c r="G721308" s="25"/>
      <c r="H721308" s="25"/>
    </row>
    <row r="721309" spans="2:8" x14ac:dyDescent="0.2">
      <c r="B721309" s="25"/>
      <c r="C721309" s="25"/>
      <c r="D721309" s="31"/>
      <c r="E721309" s="25"/>
      <c r="F721309" s="25"/>
      <c r="G721309" s="25"/>
      <c r="H721309" s="25"/>
    </row>
    <row r="721310" spans="2:8" x14ac:dyDescent="0.2">
      <c r="B721310" s="25"/>
      <c r="C721310" s="25"/>
      <c r="D721310" s="31"/>
      <c r="E721310" s="25"/>
      <c r="F721310" s="25"/>
      <c r="G721310" s="25"/>
      <c r="H721310" s="25"/>
    </row>
    <row r="721311" spans="2:8" x14ac:dyDescent="0.2">
      <c r="B721311" s="25"/>
      <c r="C721311" s="25"/>
      <c r="D721311" s="31"/>
      <c r="E721311" s="25"/>
      <c r="F721311" s="25"/>
      <c r="G721311" s="25"/>
      <c r="H721311" s="25"/>
    </row>
    <row r="721312" spans="2:8" x14ac:dyDescent="0.2">
      <c r="B721312" s="25"/>
      <c r="C721312" s="25"/>
      <c r="D721312" s="31"/>
      <c r="E721312" s="25"/>
      <c r="F721312" s="25"/>
      <c r="G721312" s="25"/>
      <c r="H721312" s="25"/>
    </row>
    <row r="721313" spans="2:8" x14ac:dyDescent="0.2">
      <c r="B721313" s="25"/>
      <c r="C721313" s="25"/>
      <c r="D721313" s="31"/>
      <c r="E721313" s="25"/>
      <c r="F721313" s="25"/>
      <c r="G721313" s="25"/>
      <c r="H721313" s="25"/>
    </row>
    <row r="721314" spans="2:8" x14ac:dyDescent="0.2">
      <c r="B721314" s="25"/>
      <c r="C721314" s="25"/>
      <c r="D721314" s="31"/>
      <c r="E721314" s="25"/>
      <c r="F721314" s="25"/>
      <c r="G721314" s="25"/>
      <c r="H721314" s="25"/>
    </row>
    <row r="721315" spans="2:8" x14ac:dyDescent="0.2">
      <c r="B721315" s="25"/>
      <c r="C721315" s="25"/>
      <c r="D721315" s="31"/>
      <c r="E721315" s="25"/>
      <c r="F721315" s="25"/>
      <c r="G721315" s="25"/>
      <c r="H721315" s="25"/>
    </row>
    <row r="721316" spans="2:8" x14ac:dyDescent="0.2">
      <c r="B721316" s="25"/>
      <c r="C721316" s="25"/>
      <c r="D721316" s="31"/>
      <c r="E721316" s="25"/>
      <c r="F721316" s="25"/>
      <c r="G721316" s="25"/>
      <c r="H721316" s="25"/>
    </row>
    <row r="721317" spans="2:8" x14ac:dyDescent="0.2">
      <c r="B721317" s="25"/>
      <c r="C721317" s="25"/>
      <c r="D721317" s="31"/>
      <c r="E721317" s="25"/>
      <c r="F721317" s="25"/>
      <c r="G721317" s="25"/>
      <c r="H721317" s="25"/>
    </row>
    <row r="721318" spans="2:8" x14ac:dyDescent="0.2">
      <c r="B721318" s="25"/>
      <c r="C721318" s="25"/>
      <c r="D721318" s="31"/>
      <c r="E721318" s="25"/>
      <c r="F721318" s="25"/>
      <c r="G721318" s="25"/>
      <c r="H721318" s="25"/>
    </row>
    <row r="721319" spans="2:8" x14ac:dyDescent="0.2">
      <c r="B721319" s="25"/>
      <c r="C721319" s="25"/>
      <c r="D721319" s="31"/>
      <c r="E721319" s="25"/>
      <c r="F721319" s="25"/>
      <c r="G721319" s="25"/>
      <c r="H721319" s="25"/>
    </row>
    <row r="721320" spans="2:8" x14ac:dyDescent="0.2">
      <c r="B721320" s="25"/>
      <c r="C721320" s="25"/>
      <c r="D721320" s="31"/>
      <c r="E721320" s="25"/>
      <c r="F721320" s="25"/>
      <c r="G721320" s="25"/>
      <c r="H721320" s="25"/>
    </row>
    <row r="721321" spans="2:8" x14ac:dyDescent="0.2">
      <c r="B721321" s="25"/>
      <c r="C721321" s="25"/>
      <c r="D721321" s="31"/>
      <c r="E721321" s="25"/>
      <c r="F721321" s="25"/>
      <c r="G721321" s="25"/>
      <c r="H721321" s="25"/>
    </row>
    <row r="721322" spans="2:8" x14ac:dyDescent="0.2">
      <c r="B721322" s="25"/>
      <c r="C721322" s="25"/>
      <c r="D721322" s="31"/>
      <c r="E721322" s="25"/>
      <c r="F721322" s="25"/>
      <c r="G721322" s="25"/>
      <c r="H721322" s="25"/>
    </row>
    <row r="721323" spans="2:8" x14ac:dyDescent="0.2">
      <c r="B721323" s="25"/>
      <c r="C721323" s="25"/>
      <c r="D721323" s="31"/>
      <c r="E721323" s="25"/>
      <c r="F721323" s="25"/>
      <c r="G721323" s="25"/>
      <c r="H721323" s="25"/>
    </row>
    <row r="721324" spans="2:8" x14ac:dyDescent="0.2">
      <c r="B721324" s="25"/>
      <c r="C721324" s="25"/>
      <c r="D721324" s="31"/>
      <c r="E721324" s="25"/>
      <c r="F721324" s="25"/>
      <c r="G721324" s="25"/>
      <c r="H721324" s="25"/>
    </row>
    <row r="721325" spans="2:8" x14ac:dyDescent="0.2">
      <c r="B721325" s="25"/>
      <c r="C721325" s="25"/>
      <c r="D721325" s="31"/>
      <c r="E721325" s="25"/>
      <c r="F721325" s="25"/>
      <c r="G721325" s="25"/>
      <c r="H721325" s="25"/>
    </row>
    <row r="721326" spans="2:8" x14ac:dyDescent="0.2">
      <c r="B721326" s="25"/>
      <c r="C721326" s="25"/>
      <c r="D721326" s="31"/>
      <c r="E721326" s="25"/>
      <c r="F721326" s="25"/>
      <c r="G721326" s="25"/>
      <c r="H721326" s="25"/>
    </row>
    <row r="721327" spans="2:8" x14ac:dyDescent="0.2">
      <c r="B721327" s="25"/>
      <c r="C721327" s="25"/>
      <c r="D721327" s="31"/>
      <c r="E721327" s="25"/>
      <c r="F721327" s="25"/>
      <c r="G721327" s="25"/>
      <c r="H721327" s="25"/>
    </row>
    <row r="721328" spans="2:8" x14ac:dyDescent="0.2">
      <c r="B721328" s="25"/>
      <c r="C721328" s="25"/>
      <c r="D721328" s="31"/>
      <c r="E721328" s="25"/>
      <c r="F721328" s="25"/>
      <c r="G721328" s="25"/>
      <c r="H721328" s="25"/>
    </row>
    <row r="721329" spans="2:8" x14ac:dyDescent="0.2">
      <c r="B721329" s="25"/>
      <c r="C721329" s="25"/>
      <c r="D721329" s="31"/>
      <c r="E721329" s="25"/>
      <c r="F721329" s="25"/>
      <c r="G721329" s="25"/>
      <c r="H721329" s="25"/>
    </row>
    <row r="721330" spans="2:8" x14ac:dyDescent="0.2">
      <c r="B721330" s="25"/>
      <c r="C721330" s="25"/>
      <c r="D721330" s="31"/>
      <c r="E721330" s="25"/>
      <c r="F721330" s="25"/>
      <c r="G721330" s="25"/>
      <c r="H721330" s="25"/>
    </row>
    <row r="721331" spans="2:8" x14ac:dyDescent="0.2">
      <c r="B721331" s="25"/>
      <c r="C721331" s="25"/>
      <c r="D721331" s="31"/>
      <c r="E721331" s="25"/>
      <c r="F721331" s="25"/>
      <c r="G721331" s="25"/>
      <c r="H721331" s="25"/>
    </row>
    <row r="721332" spans="2:8" x14ac:dyDescent="0.2">
      <c r="B721332" s="25"/>
      <c r="C721332" s="25"/>
      <c r="D721332" s="31"/>
      <c r="E721332" s="25"/>
      <c r="F721332" s="25"/>
      <c r="G721332" s="25"/>
      <c r="H721332" s="25"/>
    </row>
    <row r="721333" spans="2:8" x14ac:dyDescent="0.2">
      <c r="B721333" s="25"/>
      <c r="C721333" s="25"/>
      <c r="D721333" s="31"/>
      <c r="E721333" s="25"/>
      <c r="F721333" s="25"/>
      <c r="G721333" s="25"/>
      <c r="H721333" s="25"/>
    </row>
    <row r="721334" spans="2:8" x14ac:dyDescent="0.2">
      <c r="B721334" s="25"/>
      <c r="C721334" s="25"/>
      <c r="D721334" s="31"/>
      <c r="E721334" s="25"/>
      <c r="F721334" s="25"/>
      <c r="G721334" s="25"/>
      <c r="H721334" s="25"/>
    </row>
    <row r="721335" spans="2:8" x14ac:dyDescent="0.2">
      <c r="B721335" s="25"/>
      <c r="C721335" s="25"/>
      <c r="D721335" s="31"/>
      <c r="E721335" s="25"/>
      <c r="F721335" s="25"/>
      <c r="G721335" s="25"/>
      <c r="H721335" s="25"/>
    </row>
    <row r="721336" spans="2:8" x14ac:dyDescent="0.2">
      <c r="B721336" s="25"/>
      <c r="C721336" s="25"/>
      <c r="D721336" s="31"/>
      <c r="E721336" s="25"/>
      <c r="F721336" s="25"/>
      <c r="G721336" s="25"/>
      <c r="H721336" s="25"/>
    </row>
    <row r="721337" spans="2:8" x14ac:dyDescent="0.2">
      <c r="B721337" s="25"/>
      <c r="C721337" s="25"/>
      <c r="D721337" s="31"/>
      <c r="E721337" s="25"/>
      <c r="F721337" s="25"/>
      <c r="G721337" s="25"/>
      <c r="H721337" s="25"/>
    </row>
    <row r="721338" spans="2:8" x14ac:dyDescent="0.2">
      <c r="B721338" s="25"/>
      <c r="C721338" s="25"/>
      <c r="D721338" s="31"/>
      <c r="E721338" s="25"/>
      <c r="F721338" s="25"/>
      <c r="G721338" s="25"/>
      <c r="H721338" s="25"/>
    </row>
    <row r="721339" spans="2:8" x14ac:dyDescent="0.2">
      <c r="B721339" s="25"/>
      <c r="C721339" s="25"/>
      <c r="D721339" s="31"/>
      <c r="E721339" s="25"/>
      <c r="F721339" s="25"/>
      <c r="G721339" s="25"/>
      <c r="H721339" s="25"/>
    </row>
    <row r="721340" spans="2:8" x14ac:dyDescent="0.2">
      <c r="B721340" s="25"/>
      <c r="C721340" s="25"/>
      <c r="D721340" s="31"/>
      <c r="E721340" s="25"/>
      <c r="F721340" s="25"/>
      <c r="G721340" s="25"/>
      <c r="H721340" s="25"/>
    </row>
    <row r="721341" spans="2:8" x14ac:dyDescent="0.2">
      <c r="B721341" s="25"/>
      <c r="C721341" s="25"/>
      <c r="D721341" s="31"/>
      <c r="E721341" s="25"/>
      <c r="F721341" s="25"/>
      <c r="G721341" s="25"/>
      <c r="H721341" s="25"/>
    </row>
    <row r="721342" spans="2:8" x14ac:dyDescent="0.2">
      <c r="B721342" s="25"/>
      <c r="C721342" s="25"/>
      <c r="D721342" s="31"/>
      <c r="E721342" s="25"/>
      <c r="F721342" s="25"/>
      <c r="G721342" s="25"/>
      <c r="H721342" s="25"/>
    </row>
    <row r="721343" spans="2:8" x14ac:dyDescent="0.2">
      <c r="B721343" s="25"/>
      <c r="C721343" s="25"/>
      <c r="D721343" s="31"/>
      <c r="E721343" s="25"/>
      <c r="F721343" s="25"/>
      <c r="G721343" s="25"/>
      <c r="H721343" s="25"/>
    </row>
    <row r="721344" spans="2:8" x14ac:dyDescent="0.2">
      <c r="B721344" s="25"/>
      <c r="C721344" s="25"/>
      <c r="D721344" s="31"/>
      <c r="E721344" s="25"/>
      <c r="F721344" s="25"/>
      <c r="G721344" s="25"/>
      <c r="H721344" s="25"/>
    </row>
    <row r="721345" spans="2:8" x14ac:dyDescent="0.2">
      <c r="B721345" s="25"/>
      <c r="C721345" s="25"/>
      <c r="D721345" s="31"/>
      <c r="E721345" s="25"/>
      <c r="F721345" s="25"/>
      <c r="G721345" s="25"/>
      <c r="H721345" s="25"/>
    </row>
    <row r="721346" spans="2:8" x14ac:dyDescent="0.2">
      <c r="B721346" s="25"/>
      <c r="C721346" s="25"/>
      <c r="D721346" s="31"/>
      <c r="E721346" s="25"/>
      <c r="F721346" s="25"/>
      <c r="G721346" s="25"/>
      <c r="H721346" s="25"/>
    </row>
    <row r="721347" spans="2:8" x14ac:dyDescent="0.2">
      <c r="B721347" s="25"/>
      <c r="C721347" s="25"/>
      <c r="D721347" s="31"/>
      <c r="E721347" s="25"/>
      <c r="F721347" s="25"/>
      <c r="G721347" s="25"/>
      <c r="H721347" s="25"/>
    </row>
    <row r="721348" spans="2:8" x14ac:dyDescent="0.2">
      <c r="B721348" s="25"/>
      <c r="C721348" s="25"/>
      <c r="D721348" s="31"/>
      <c r="E721348" s="25"/>
      <c r="F721348" s="25"/>
      <c r="G721348" s="25"/>
      <c r="H721348" s="25"/>
    </row>
    <row r="721349" spans="2:8" x14ac:dyDescent="0.2">
      <c r="B721349" s="25"/>
      <c r="C721349" s="25"/>
      <c r="D721349" s="31"/>
      <c r="E721349" s="25"/>
      <c r="F721349" s="25"/>
      <c r="G721349" s="25"/>
      <c r="H721349" s="25"/>
    </row>
    <row r="721350" spans="2:8" x14ac:dyDescent="0.2">
      <c r="B721350" s="25"/>
      <c r="C721350" s="25"/>
      <c r="D721350" s="31"/>
      <c r="E721350" s="25"/>
      <c r="F721350" s="25"/>
      <c r="G721350" s="25"/>
      <c r="H721350" s="25"/>
    </row>
    <row r="721351" spans="2:8" x14ac:dyDescent="0.2">
      <c r="B721351" s="25"/>
      <c r="C721351" s="25"/>
      <c r="D721351" s="31"/>
      <c r="E721351" s="25"/>
      <c r="F721351" s="25"/>
      <c r="G721351" s="25"/>
      <c r="H721351" s="25"/>
    </row>
    <row r="721352" spans="2:8" x14ac:dyDescent="0.2">
      <c r="B721352" s="25"/>
      <c r="C721352" s="25"/>
      <c r="D721352" s="31"/>
      <c r="E721352" s="25"/>
      <c r="F721352" s="25"/>
      <c r="G721352" s="25"/>
      <c r="H721352" s="25"/>
    </row>
    <row r="721353" spans="2:8" x14ac:dyDescent="0.2">
      <c r="B721353" s="25"/>
      <c r="C721353" s="25"/>
      <c r="D721353" s="31"/>
      <c r="E721353" s="25"/>
      <c r="F721353" s="25"/>
      <c r="G721353" s="25"/>
      <c r="H721353" s="25"/>
    </row>
    <row r="721354" spans="2:8" x14ac:dyDescent="0.2">
      <c r="B721354" s="25"/>
      <c r="C721354" s="25"/>
      <c r="D721354" s="31"/>
      <c r="E721354" s="25"/>
      <c r="F721354" s="25"/>
      <c r="G721354" s="25"/>
      <c r="H721354" s="25"/>
    </row>
    <row r="721355" spans="2:8" x14ac:dyDescent="0.2">
      <c r="B721355" s="25"/>
      <c r="C721355" s="25"/>
      <c r="D721355" s="31"/>
      <c r="E721355" s="25"/>
      <c r="F721355" s="25"/>
      <c r="G721355" s="25"/>
      <c r="H721355" s="25"/>
    </row>
    <row r="721356" spans="2:8" x14ac:dyDescent="0.2">
      <c r="B721356" s="25"/>
      <c r="C721356" s="25"/>
      <c r="D721356" s="31"/>
      <c r="E721356" s="25"/>
      <c r="F721356" s="25"/>
      <c r="G721356" s="25"/>
      <c r="H721356" s="25"/>
    </row>
    <row r="721357" spans="2:8" x14ac:dyDescent="0.2">
      <c r="B721357" s="25"/>
      <c r="C721357" s="25"/>
      <c r="D721357" s="31"/>
      <c r="E721357" s="25"/>
      <c r="F721357" s="25"/>
      <c r="G721357" s="25"/>
      <c r="H721357" s="25"/>
    </row>
    <row r="721358" spans="2:8" x14ac:dyDescent="0.2">
      <c r="B721358" s="25"/>
      <c r="C721358" s="25"/>
      <c r="D721358" s="31"/>
      <c r="E721358" s="25"/>
      <c r="F721358" s="25"/>
      <c r="G721358" s="25"/>
      <c r="H721358" s="25"/>
    </row>
    <row r="721359" spans="2:8" x14ac:dyDescent="0.2">
      <c r="B721359" s="25"/>
      <c r="C721359" s="25"/>
      <c r="D721359" s="31"/>
      <c r="E721359" s="25"/>
      <c r="F721359" s="25"/>
      <c r="G721359" s="25"/>
      <c r="H721359" s="25"/>
    </row>
    <row r="721360" spans="2:8" x14ac:dyDescent="0.2">
      <c r="B721360" s="25"/>
      <c r="C721360" s="25"/>
      <c r="D721360" s="31"/>
      <c r="E721360" s="25"/>
      <c r="F721360" s="25"/>
      <c r="G721360" s="25"/>
      <c r="H721360" s="25"/>
    </row>
    <row r="721361" spans="2:8" x14ac:dyDescent="0.2">
      <c r="B721361" s="25"/>
      <c r="C721361" s="25"/>
      <c r="D721361" s="31"/>
      <c r="E721361" s="25"/>
      <c r="F721361" s="25"/>
      <c r="G721361" s="25"/>
      <c r="H721361" s="25"/>
    </row>
    <row r="721362" spans="2:8" x14ac:dyDescent="0.2">
      <c r="B721362" s="25"/>
      <c r="C721362" s="25"/>
      <c r="D721362" s="31"/>
      <c r="E721362" s="25"/>
      <c r="F721362" s="25"/>
      <c r="G721362" s="25"/>
      <c r="H721362" s="25"/>
    </row>
    <row r="721363" spans="2:8" x14ac:dyDescent="0.2">
      <c r="B721363" s="25"/>
      <c r="C721363" s="25"/>
      <c r="D721363" s="31"/>
      <c r="E721363" s="25"/>
      <c r="F721363" s="25"/>
      <c r="G721363" s="25"/>
      <c r="H721363" s="25"/>
    </row>
    <row r="721364" spans="2:8" x14ac:dyDescent="0.2">
      <c r="B721364" s="25"/>
      <c r="C721364" s="25"/>
      <c r="D721364" s="31"/>
      <c r="E721364" s="25"/>
      <c r="F721364" s="25"/>
      <c r="G721364" s="25"/>
      <c r="H721364" s="25"/>
    </row>
    <row r="721365" spans="2:8" x14ac:dyDescent="0.2">
      <c r="B721365" s="25"/>
      <c r="C721365" s="25"/>
      <c r="D721365" s="31"/>
      <c r="E721365" s="25"/>
      <c r="F721365" s="25"/>
      <c r="G721365" s="25"/>
      <c r="H721365" s="25"/>
    </row>
    <row r="721366" spans="2:8" x14ac:dyDescent="0.2">
      <c r="B721366" s="25"/>
      <c r="C721366" s="25"/>
      <c r="D721366" s="31"/>
      <c r="E721366" s="25"/>
      <c r="F721366" s="25"/>
      <c r="G721366" s="25"/>
      <c r="H721366" s="25"/>
    </row>
    <row r="721367" spans="2:8" x14ac:dyDescent="0.2">
      <c r="B721367" s="25"/>
      <c r="C721367" s="25"/>
      <c r="D721367" s="31"/>
      <c r="E721367" s="25"/>
      <c r="F721367" s="25"/>
      <c r="G721367" s="25"/>
      <c r="H721367" s="25"/>
    </row>
    <row r="721368" spans="2:8" x14ac:dyDescent="0.2">
      <c r="B721368" s="25"/>
      <c r="C721368" s="25"/>
      <c r="D721368" s="31"/>
      <c r="E721368" s="25"/>
      <c r="F721368" s="25"/>
      <c r="G721368" s="25"/>
      <c r="H721368" s="25"/>
    </row>
    <row r="721369" spans="2:8" x14ac:dyDescent="0.2">
      <c r="B721369" s="25"/>
      <c r="C721369" s="25"/>
      <c r="D721369" s="31"/>
      <c r="E721369" s="25"/>
      <c r="F721369" s="25"/>
      <c r="G721369" s="25"/>
      <c r="H721369" s="25"/>
    </row>
    <row r="721370" spans="2:8" x14ac:dyDescent="0.2">
      <c r="B721370" s="25"/>
      <c r="C721370" s="25"/>
      <c r="D721370" s="31"/>
      <c r="E721370" s="25"/>
      <c r="F721370" s="25"/>
      <c r="G721370" s="25"/>
      <c r="H721370" s="25"/>
    </row>
    <row r="721371" spans="2:8" x14ac:dyDescent="0.2">
      <c r="B721371" s="25"/>
      <c r="C721371" s="25"/>
      <c r="D721371" s="31"/>
      <c r="E721371" s="25"/>
      <c r="F721371" s="25"/>
      <c r="G721371" s="25"/>
      <c r="H721371" s="25"/>
    </row>
    <row r="721372" spans="2:8" x14ac:dyDescent="0.2">
      <c r="B721372" s="25"/>
      <c r="C721372" s="25"/>
      <c r="D721372" s="31"/>
      <c r="E721372" s="25"/>
      <c r="F721372" s="25"/>
      <c r="G721372" s="25"/>
      <c r="H721372" s="25"/>
    </row>
    <row r="721373" spans="2:8" x14ac:dyDescent="0.2">
      <c r="B721373" s="25"/>
      <c r="C721373" s="25"/>
      <c r="D721373" s="31"/>
      <c r="E721373" s="25"/>
      <c r="F721373" s="25"/>
      <c r="G721373" s="25"/>
      <c r="H721373" s="25"/>
    </row>
    <row r="721374" spans="2:8" x14ac:dyDescent="0.2">
      <c r="B721374" s="25"/>
      <c r="C721374" s="25"/>
      <c r="D721374" s="31"/>
      <c r="E721374" s="25"/>
      <c r="F721374" s="25"/>
      <c r="G721374" s="25"/>
      <c r="H721374" s="25"/>
    </row>
    <row r="721375" spans="2:8" x14ac:dyDescent="0.2">
      <c r="B721375" s="25"/>
      <c r="C721375" s="25"/>
      <c r="D721375" s="31"/>
      <c r="E721375" s="25"/>
      <c r="F721375" s="25"/>
      <c r="G721375" s="25"/>
      <c r="H721375" s="25"/>
    </row>
    <row r="721376" spans="2:8" x14ac:dyDescent="0.2">
      <c r="B721376" s="25"/>
      <c r="C721376" s="25"/>
      <c r="D721376" s="31"/>
      <c r="E721376" s="25"/>
      <c r="F721376" s="25"/>
      <c r="G721376" s="25"/>
      <c r="H721376" s="25"/>
    </row>
    <row r="721377" spans="2:8" x14ac:dyDescent="0.2">
      <c r="B721377" s="25"/>
      <c r="C721377" s="25"/>
      <c r="D721377" s="31"/>
      <c r="E721377" s="25"/>
      <c r="F721377" s="25"/>
      <c r="G721377" s="25"/>
      <c r="H721377" s="25"/>
    </row>
    <row r="721378" spans="2:8" x14ac:dyDescent="0.2">
      <c r="B721378" s="25"/>
      <c r="C721378" s="25"/>
      <c r="D721378" s="31"/>
      <c r="E721378" s="25"/>
      <c r="F721378" s="25"/>
      <c r="G721378" s="25"/>
      <c r="H721378" s="25"/>
    </row>
    <row r="721379" spans="2:8" x14ac:dyDescent="0.2">
      <c r="B721379" s="25"/>
      <c r="C721379" s="25"/>
      <c r="D721379" s="31"/>
      <c r="E721379" s="25"/>
      <c r="F721379" s="25"/>
      <c r="G721379" s="25"/>
      <c r="H721379" s="25"/>
    </row>
    <row r="721380" spans="2:8" x14ac:dyDescent="0.2">
      <c r="B721380" s="25"/>
      <c r="C721380" s="25"/>
      <c r="D721380" s="31"/>
      <c r="E721380" s="25"/>
      <c r="F721380" s="25"/>
      <c r="G721380" s="25"/>
      <c r="H721380" s="25"/>
    </row>
    <row r="721381" spans="2:8" x14ac:dyDescent="0.2">
      <c r="B721381" s="25"/>
      <c r="C721381" s="25"/>
      <c r="D721381" s="31"/>
      <c r="E721381" s="25"/>
      <c r="F721381" s="25"/>
      <c r="G721381" s="25"/>
      <c r="H721381" s="25"/>
    </row>
    <row r="721382" spans="2:8" x14ac:dyDescent="0.2">
      <c r="B721382" s="25"/>
      <c r="C721382" s="25"/>
      <c r="D721382" s="31"/>
      <c r="E721382" s="25"/>
      <c r="F721382" s="25"/>
      <c r="G721382" s="25"/>
      <c r="H721382" s="25"/>
    </row>
    <row r="721383" spans="2:8" x14ac:dyDescent="0.2">
      <c r="B721383" s="25"/>
      <c r="C721383" s="25"/>
      <c r="D721383" s="31"/>
      <c r="E721383" s="25"/>
      <c r="F721383" s="25"/>
      <c r="G721383" s="25"/>
      <c r="H721383" s="25"/>
    </row>
    <row r="721384" spans="2:8" x14ac:dyDescent="0.2">
      <c r="B721384" s="25"/>
      <c r="C721384" s="25"/>
      <c r="D721384" s="31"/>
      <c r="E721384" s="25"/>
      <c r="F721384" s="25"/>
      <c r="G721384" s="25"/>
      <c r="H721384" s="25"/>
    </row>
    <row r="721385" spans="2:8" x14ac:dyDescent="0.2">
      <c r="B721385" s="25"/>
      <c r="C721385" s="25"/>
      <c r="D721385" s="31"/>
      <c r="E721385" s="25"/>
      <c r="F721385" s="25"/>
      <c r="G721385" s="25"/>
      <c r="H721385" s="25"/>
    </row>
    <row r="721386" spans="2:8" x14ac:dyDescent="0.2">
      <c r="B721386" s="25"/>
      <c r="C721386" s="25"/>
      <c r="D721386" s="31"/>
      <c r="E721386" s="25"/>
      <c r="F721386" s="25"/>
      <c r="G721386" s="25"/>
      <c r="H721386" s="25"/>
    </row>
    <row r="721387" spans="2:8" x14ac:dyDescent="0.2">
      <c r="B721387" s="25"/>
      <c r="C721387" s="25"/>
      <c r="D721387" s="31"/>
      <c r="E721387" s="25"/>
      <c r="F721387" s="25"/>
      <c r="G721387" s="25"/>
      <c r="H721387" s="25"/>
    </row>
    <row r="721388" spans="2:8" x14ac:dyDescent="0.2">
      <c r="B721388" s="25"/>
      <c r="C721388" s="25"/>
      <c r="D721388" s="31"/>
      <c r="E721388" s="25"/>
      <c r="F721388" s="25"/>
      <c r="G721388" s="25"/>
      <c r="H721388" s="25"/>
    </row>
    <row r="721389" spans="2:8" x14ac:dyDescent="0.2">
      <c r="B721389" s="25"/>
      <c r="C721389" s="25"/>
      <c r="D721389" s="31"/>
      <c r="E721389" s="25"/>
      <c r="F721389" s="25"/>
      <c r="G721389" s="25"/>
      <c r="H721389" s="25"/>
    </row>
    <row r="721390" spans="2:8" x14ac:dyDescent="0.2">
      <c r="B721390" s="25"/>
      <c r="C721390" s="25"/>
      <c r="D721390" s="31"/>
      <c r="E721390" s="25"/>
      <c r="F721390" s="25"/>
      <c r="G721390" s="25"/>
      <c r="H721390" s="25"/>
    </row>
    <row r="721391" spans="2:8" x14ac:dyDescent="0.2">
      <c r="B721391" s="25"/>
      <c r="C721391" s="25"/>
      <c r="D721391" s="31"/>
      <c r="E721391" s="25"/>
      <c r="F721391" s="25"/>
      <c r="G721391" s="25"/>
      <c r="H721391" s="25"/>
    </row>
    <row r="721392" spans="2:8" x14ac:dyDescent="0.2">
      <c r="B721392" s="25"/>
      <c r="C721392" s="25"/>
      <c r="D721392" s="31"/>
      <c r="E721392" s="25"/>
      <c r="F721392" s="25"/>
      <c r="G721392" s="25"/>
      <c r="H721392" s="25"/>
    </row>
    <row r="721393" spans="2:8" x14ac:dyDescent="0.2">
      <c r="B721393" s="25"/>
      <c r="C721393" s="25"/>
      <c r="D721393" s="31"/>
      <c r="E721393" s="25"/>
      <c r="F721393" s="25"/>
      <c r="G721393" s="25"/>
      <c r="H721393" s="25"/>
    </row>
    <row r="721394" spans="2:8" x14ac:dyDescent="0.2">
      <c r="B721394" s="25"/>
      <c r="C721394" s="25"/>
      <c r="D721394" s="31"/>
      <c r="E721394" s="25"/>
      <c r="F721394" s="25"/>
      <c r="G721394" s="25"/>
      <c r="H721394" s="25"/>
    </row>
    <row r="721395" spans="2:8" x14ac:dyDescent="0.2">
      <c r="B721395" s="25"/>
      <c r="C721395" s="25"/>
      <c r="D721395" s="31"/>
      <c r="E721395" s="25"/>
      <c r="F721395" s="25"/>
      <c r="G721395" s="25"/>
      <c r="H721395" s="25"/>
    </row>
    <row r="721396" spans="2:8" x14ac:dyDescent="0.2">
      <c r="B721396" s="25"/>
      <c r="C721396" s="25"/>
      <c r="D721396" s="31"/>
      <c r="E721396" s="25"/>
      <c r="F721396" s="25"/>
      <c r="G721396" s="25"/>
      <c r="H721396" s="25"/>
    </row>
    <row r="721397" spans="2:8" x14ac:dyDescent="0.2">
      <c r="B721397" s="25"/>
      <c r="C721397" s="25"/>
      <c r="D721397" s="31"/>
      <c r="E721397" s="25"/>
      <c r="F721397" s="25"/>
      <c r="G721397" s="25"/>
      <c r="H721397" s="25"/>
    </row>
    <row r="721398" spans="2:8" x14ac:dyDescent="0.2">
      <c r="B721398" s="25"/>
      <c r="C721398" s="25"/>
      <c r="D721398" s="31"/>
      <c r="E721398" s="25"/>
      <c r="F721398" s="25"/>
      <c r="G721398" s="25"/>
      <c r="H721398" s="25"/>
    </row>
    <row r="721399" spans="2:8" x14ac:dyDescent="0.2">
      <c r="B721399" s="25"/>
      <c r="C721399" s="25"/>
      <c r="D721399" s="31"/>
      <c r="E721399" s="25"/>
      <c r="F721399" s="25"/>
      <c r="G721399" s="25"/>
      <c r="H721399" s="25"/>
    </row>
    <row r="721400" spans="2:8" x14ac:dyDescent="0.2">
      <c r="B721400" s="25"/>
      <c r="C721400" s="25"/>
      <c r="D721400" s="31"/>
      <c r="E721400" s="25"/>
      <c r="F721400" s="25"/>
      <c r="G721400" s="25"/>
      <c r="H721400" s="25"/>
    </row>
    <row r="721401" spans="2:8" x14ac:dyDescent="0.2">
      <c r="B721401" s="25"/>
      <c r="C721401" s="25"/>
      <c r="D721401" s="31"/>
      <c r="E721401" s="25"/>
      <c r="F721401" s="25"/>
      <c r="G721401" s="25"/>
      <c r="H721401" s="25"/>
    </row>
    <row r="721402" spans="2:8" x14ac:dyDescent="0.2">
      <c r="B721402" s="25"/>
      <c r="C721402" s="25"/>
      <c r="D721402" s="31"/>
      <c r="E721402" s="25"/>
      <c r="F721402" s="25"/>
      <c r="G721402" s="25"/>
      <c r="H721402" s="25"/>
    </row>
    <row r="721403" spans="2:8" x14ac:dyDescent="0.2">
      <c r="B721403" s="25"/>
      <c r="C721403" s="25"/>
      <c r="D721403" s="31"/>
      <c r="E721403" s="25"/>
      <c r="F721403" s="25"/>
      <c r="G721403" s="25"/>
      <c r="H721403" s="25"/>
    </row>
    <row r="721404" spans="2:8" x14ac:dyDescent="0.2">
      <c r="B721404" s="25"/>
      <c r="C721404" s="25"/>
      <c r="D721404" s="31"/>
      <c r="E721404" s="25"/>
      <c r="F721404" s="25"/>
      <c r="G721404" s="25"/>
      <c r="H721404" s="25"/>
    </row>
    <row r="721405" spans="2:8" x14ac:dyDescent="0.2">
      <c r="B721405" s="25"/>
      <c r="C721405" s="25"/>
      <c r="D721405" s="31"/>
      <c r="E721405" s="25"/>
      <c r="F721405" s="25"/>
      <c r="G721405" s="25"/>
      <c r="H721405" s="25"/>
    </row>
    <row r="721406" spans="2:8" x14ac:dyDescent="0.2">
      <c r="B721406" s="25"/>
      <c r="C721406" s="25"/>
      <c r="D721406" s="31"/>
      <c r="E721406" s="25"/>
      <c r="F721406" s="25"/>
      <c r="G721406" s="25"/>
      <c r="H721406" s="25"/>
    </row>
    <row r="721407" spans="2:8" x14ac:dyDescent="0.2">
      <c r="B721407" s="25"/>
      <c r="C721407" s="25"/>
      <c r="D721407" s="31"/>
      <c r="E721407" s="25"/>
      <c r="F721407" s="25"/>
      <c r="G721407" s="25"/>
      <c r="H721407" s="25"/>
    </row>
    <row r="721408" spans="2:8" x14ac:dyDescent="0.2">
      <c r="B721408" s="25"/>
      <c r="C721408" s="25"/>
      <c r="D721408" s="31"/>
      <c r="E721408" s="25"/>
      <c r="F721408" s="25"/>
      <c r="G721408" s="25"/>
      <c r="H721408" s="25"/>
    </row>
    <row r="721409" spans="2:8" x14ac:dyDescent="0.2">
      <c r="B721409" s="25"/>
      <c r="C721409" s="25"/>
      <c r="D721409" s="31"/>
      <c r="E721409" s="25"/>
      <c r="F721409" s="25"/>
      <c r="G721409" s="25"/>
      <c r="H721409" s="25"/>
    </row>
    <row r="721410" spans="2:8" x14ac:dyDescent="0.2">
      <c r="B721410" s="25"/>
      <c r="C721410" s="25"/>
      <c r="D721410" s="31"/>
      <c r="E721410" s="25"/>
      <c r="F721410" s="25"/>
      <c r="G721410" s="25"/>
      <c r="H721410" s="25"/>
    </row>
    <row r="721411" spans="2:8" x14ac:dyDescent="0.2">
      <c r="B721411" s="25"/>
      <c r="C721411" s="25"/>
      <c r="D721411" s="31"/>
      <c r="E721411" s="25"/>
      <c r="F721411" s="25"/>
      <c r="G721411" s="25"/>
      <c r="H721411" s="25"/>
    </row>
    <row r="721412" spans="2:8" x14ac:dyDescent="0.2">
      <c r="B721412" s="25"/>
      <c r="C721412" s="25"/>
      <c r="D721412" s="31"/>
      <c r="E721412" s="25"/>
      <c r="F721412" s="25"/>
      <c r="G721412" s="25"/>
      <c r="H721412" s="25"/>
    </row>
    <row r="721413" spans="2:8" x14ac:dyDescent="0.2">
      <c r="B721413" s="25"/>
      <c r="C721413" s="25"/>
      <c r="D721413" s="31"/>
      <c r="E721413" s="25"/>
      <c r="F721413" s="25"/>
      <c r="G721413" s="25"/>
      <c r="H721413" s="25"/>
    </row>
    <row r="721414" spans="2:8" x14ac:dyDescent="0.2">
      <c r="B721414" s="25"/>
      <c r="C721414" s="25"/>
      <c r="D721414" s="31"/>
      <c r="E721414" s="25"/>
      <c r="F721414" s="25"/>
      <c r="G721414" s="25"/>
      <c r="H721414" s="25"/>
    </row>
    <row r="721415" spans="2:8" x14ac:dyDescent="0.2">
      <c r="B721415" s="25"/>
      <c r="C721415" s="25"/>
      <c r="D721415" s="31"/>
      <c r="E721415" s="25"/>
      <c r="F721415" s="25"/>
      <c r="G721415" s="25"/>
      <c r="H721415" s="25"/>
    </row>
    <row r="721416" spans="2:8" x14ac:dyDescent="0.2">
      <c r="B721416" s="25"/>
      <c r="C721416" s="25"/>
      <c r="D721416" s="31"/>
      <c r="E721416" s="25"/>
      <c r="F721416" s="25"/>
      <c r="G721416" s="25"/>
      <c r="H721416" s="25"/>
    </row>
    <row r="721417" spans="2:8" x14ac:dyDescent="0.2">
      <c r="B721417" s="25"/>
      <c r="C721417" s="25"/>
      <c r="D721417" s="31"/>
      <c r="E721417" s="25"/>
      <c r="F721417" s="25"/>
      <c r="G721417" s="25"/>
      <c r="H721417" s="25"/>
    </row>
    <row r="721418" spans="2:8" x14ac:dyDescent="0.2">
      <c r="B721418" s="25"/>
      <c r="C721418" s="25"/>
      <c r="D721418" s="31"/>
      <c r="E721418" s="25"/>
      <c r="F721418" s="25"/>
      <c r="G721418" s="25"/>
      <c r="H721418" s="25"/>
    </row>
    <row r="721419" spans="2:8" x14ac:dyDescent="0.2">
      <c r="B721419" s="25"/>
      <c r="C721419" s="25"/>
      <c r="D721419" s="31"/>
      <c r="E721419" s="25"/>
      <c r="F721419" s="25"/>
      <c r="G721419" s="25"/>
      <c r="H721419" s="25"/>
    </row>
    <row r="721420" spans="2:8" x14ac:dyDescent="0.2">
      <c r="B721420" s="25"/>
      <c r="C721420" s="25"/>
      <c r="D721420" s="31"/>
      <c r="E721420" s="25"/>
      <c r="F721420" s="25"/>
      <c r="G721420" s="25"/>
      <c r="H721420" s="25"/>
    </row>
    <row r="721421" spans="2:8" x14ac:dyDescent="0.2">
      <c r="B721421" s="25"/>
      <c r="C721421" s="25"/>
      <c r="D721421" s="31"/>
      <c r="E721421" s="25"/>
      <c r="F721421" s="25"/>
      <c r="G721421" s="25"/>
      <c r="H721421" s="25"/>
    </row>
    <row r="721422" spans="2:8" x14ac:dyDescent="0.2">
      <c r="B721422" s="25"/>
      <c r="C721422" s="25"/>
      <c r="D721422" s="31"/>
      <c r="E721422" s="25"/>
      <c r="F721422" s="25"/>
      <c r="G721422" s="25"/>
      <c r="H721422" s="25"/>
    </row>
    <row r="721423" spans="2:8" x14ac:dyDescent="0.2">
      <c r="B721423" s="25"/>
      <c r="C721423" s="25"/>
      <c r="D721423" s="31"/>
      <c r="E721423" s="25"/>
      <c r="F721423" s="25"/>
      <c r="G721423" s="25"/>
      <c r="H721423" s="25"/>
    </row>
    <row r="721424" spans="2:8" x14ac:dyDescent="0.2">
      <c r="B721424" s="25"/>
      <c r="C721424" s="25"/>
      <c r="D721424" s="31"/>
      <c r="E721424" s="25"/>
      <c r="F721424" s="25"/>
      <c r="G721424" s="25"/>
      <c r="H721424" s="25"/>
    </row>
    <row r="721425" spans="2:8" x14ac:dyDescent="0.2">
      <c r="B721425" s="25"/>
      <c r="C721425" s="25"/>
      <c r="D721425" s="31"/>
      <c r="E721425" s="25"/>
      <c r="F721425" s="25"/>
      <c r="G721425" s="25"/>
      <c r="H721425" s="25"/>
    </row>
    <row r="721426" spans="2:8" x14ac:dyDescent="0.2">
      <c r="B721426" s="25"/>
      <c r="C721426" s="25"/>
      <c r="D721426" s="31"/>
      <c r="E721426" s="25"/>
      <c r="F721426" s="25"/>
      <c r="G721426" s="25"/>
      <c r="H721426" s="25"/>
    </row>
    <row r="721427" spans="2:8" x14ac:dyDescent="0.2">
      <c r="B721427" s="25"/>
      <c r="C721427" s="25"/>
      <c r="D721427" s="31"/>
      <c r="E721427" s="25"/>
      <c r="F721427" s="25"/>
      <c r="G721427" s="25"/>
      <c r="H721427" s="25"/>
    </row>
    <row r="721428" spans="2:8" x14ac:dyDescent="0.2">
      <c r="B721428" s="25"/>
      <c r="C721428" s="25"/>
      <c r="D721428" s="31"/>
      <c r="E721428" s="25"/>
      <c r="F721428" s="25"/>
      <c r="G721428" s="25"/>
      <c r="H721428" s="25"/>
    </row>
    <row r="721429" spans="2:8" x14ac:dyDescent="0.2">
      <c r="B721429" s="25"/>
      <c r="C721429" s="25"/>
      <c r="D721429" s="31"/>
      <c r="E721429" s="25"/>
      <c r="F721429" s="25"/>
      <c r="G721429" s="25"/>
      <c r="H721429" s="25"/>
    </row>
    <row r="721430" spans="2:8" x14ac:dyDescent="0.2">
      <c r="B721430" s="25"/>
      <c r="C721430" s="25"/>
      <c r="D721430" s="31"/>
      <c r="E721430" s="25"/>
      <c r="F721430" s="25"/>
      <c r="G721430" s="25"/>
      <c r="H721430" s="25"/>
    </row>
    <row r="721431" spans="2:8" x14ac:dyDescent="0.2">
      <c r="B721431" s="25"/>
      <c r="C721431" s="25"/>
      <c r="D721431" s="31"/>
      <c r="E721431" s="25"/>
      <c r="F721431" s="25"/>
      <c r="G721431" s="25"/>
      <c r="H721431" s="25"/>
    </row>
    <row r="721432" spans="2:8" x14ac:dyDescent="0.2">
      <c r="B721432" s="25"/>
      <c r="C721432" s="25"/>
      <c r="D721432" s="31"/>
      <c r="E721432" s="25"/>
      <c r="F721432" s="25"/>
      <c r="G721432" s="25"/>
      <c r="H721432" s="25"/>
    </row>
    <row r="721433" spans="2:8" x14ac:dyDescent="0.2">
      <c r="B721433" s="25"/>
      <c r="C721433" s="25"/>
      <c r="D721433" s="31"/>
      <c r="E721433" s="25"/>
      <c r="F721433" s="25"/>
      <c r="G721433" s="25"/>
      <c r="H721433" s="25"/>
    </row>
    <row r="721434" spans="2:8" x14ac:dyDescent="0.2">
      <c r="B721434" s="25"/>
      <c r="C721434" s="25"/>
      <c r="D721434" s="31"/>
      <c r="E721434" s="25"/>
      <c r="F721434" s="25"/>
      <c r="G721434" s="25"/>
      <c r="H721434" s="25"/>
    </row>
    <row r="721435" spans="2:8" x14ac:dyDescent="0.2">
      <c r="B721435" s="25"/>
      <c r="C721435" s="25"/>
      <c r="D721435" s="31"/>
      <c r="E721435" s="25"/>
      <c r="F721435" s="25"/>
      <c r="G721435" s="25"/>
      <c r="H721435" s="25"/>
    </row>
    <row r="721436" spans="2:8" x14ac:dyDescent="0.2">
      <c r="B721436" s="25"/>
      <c r="C721436" s="25"/>
      <c r="D721436" s="31"/>
      <c r="E721436" s="25"/>
      <c r="F721436" s="25"/>
      <c r="G721436" s="25"/>
      <c r="H721436" s="25"/>
    </row>
    <row r="721437" spans="2:8" x14ac:dyDescent="0.2">
      <c r="B721437" s="25"/>
      <c r="C721437" s="25"/>
      <c r="D721437" s="31"/>
      <c r="E721437" s="25"/>
      <c r="F721437" s="25"/>
      <c r="G721437" s="25"/>
      <c r="H721437" s="25"/>
    </row>
    <row r="721438" spans="2:8" x14ac:dyDescent="0.2">
      <c r="B721438" s="25"/>
      <c r="C721438" s="25"/>
      <c r="D721438" s="31"/>
      <c r="E721438" s="25"/>
      <c r="F721438" s="25"/>
      <c r="G721438" s="25"/>
      <c r="H721438" s="25"/>
    </row>
    <row r="721439" spans="2:8" x14ac:dyDescent="0.2">
      <c r="B721439" s="25"/>
      <c r="C721439" s="25"/>
      <c r="D721439" s="31"/>
      <c r="E721439" s="25"/>
      <c r="F721439" s="25"/>
      <c r="G721439" s="25"/>
      <c r="H721439" s="25"/>
    </row>
    <row r="721440" spans="2:8" x14ac:dyDescent="0.2">
      <c r="B721440" s="25"/>
      <c r="C721440" s="25"/>
      <c r="D721440" s="31"/>
      <c r="E721440" s="25"/>
      <c r="F721440" s="25"/>
      <c r="G721440" s="25"/>
      <c r="H721440" s="25"/>
    </row>
    <row r="721441" spans="2:8" x14ac:dyDescent="0.2">
      <c r="B721441" s="25"/>
      <c r="C721441" s="25"/>
      <c r="D721441" s="31"/>
      <c r="E721441" s="25"/>
      <c r="F721441" s="25"/>
      <c r="G721441" s="25"/>
      <c r="H721441" s="25"/>
    </row>
    <row r="721442" spans="2:8" x14ac:dyDescent="0.2">
      <c r="B721442" s="25"/>
      <c r="C721442" s="25"/>
      <c r="D721442" s="31"/>
      <c r="E721442" s="25"/>
      <c r="F721442" s="25"/>
      <c r="G721442" s="25"/>
      <c r="H721442" s="25"/>
    </row>
    <row r="721443" spans="2:8" x14ac:dyDescent="0.2">
      <c r="B721443" s="25"/>
      <c r="C721443" s="25"/>
      <c r="D721443" s="31"/>
      <c r="E721443" s="25"/>
      <c r="F721443" s="25"/>
      <c r="G721443" s="25"/>
      <c r="H721443" s="25"/>
    </row>
    <row r="721444" spans="2:8" x14ac:dyDescent="0.2">
      <c r="B721444" s="25"/>
      <c r="C721444" s="25"/>
      <c r="D721444" s="31"/>
      <c r="E721444" s="25"/>
      <c r="F721444" s="25"/>
      <c r="G721444" s="25"/>
      <c r="H721444" s="25"/>
    </row>
    <row r="721445" spans="2:8" x14ac:dyDescent="0.2">
      <c r="B721445" s="25"/>
      <c r="C721445" s="25"/>
      <c r="D721445" s="31"/>
      <c r="E721445" s="25"/>
      <c r="F721445" s="25"/>
      <c r="G721445" s="25"/>
      <c r="H721445" s="25"/>
    </row>
    <row r="721446" spans="2:8" x14ac:dyDescent="0.2">
      <c r="B721446" s="25"/>
      <c r="C721446" s="25"/>
      <c r="D721446" s="31"/>
      <c r="E721446" s="25"/>
      <c r="F721446" s="25"/>
      <c r="G721446" s="25"/>
      <c r="H721446" s="25"/>
    </row>
    <row r="721447" spans="2:8" x14ac:dyDescent="0.2">
      <c r="B721447" s="25"/>
      <c r="C721447" s="25"/>
      <c r="D721447" s="31"/>
      <c r="E721447" s="25"/>
      <c r="F721447" s="25"/>
      <c r="G721447" s="25"/>
      <c r="H721447" s="25"/>
    </row>
    <row r="721448" spans="2:8" x14ac:dyDescent="0.2">
      <c r="B721448" s="25"/>
      <c r="C721448" s="25"/>
      <c r="D721448" s="31"/>
      <c r="E721448" s="25"/>
      <c r="F721448" s="25"/>
      <c r="G721448" s="25"/>
      <c r="H721448" s="25"/>
    </row>
    <row r="721449" spans="2:8" x14ac:dyDescent="0.2">
      <c r="B721449" s="25"/>
      <c r="C721449" s="25"/>
      <c r="D721449" s="31"/>
      <c r="E721449" s="25"/>
      <c r="F721449" s="25"/>
      <c r="G721449" s="25"/>
      <c r="H721449" s="25"/>
    </row>
    <row r="721450" spans="2:8" x14ac:dyDescent="0.2">
      <c r="B721450" s="25"/>
      <c r="C721450" s="25"/>
      <c r="D721450" s="31"/>
      <c r="E721450" s="25"/>
      <c r="F721450" s="25"/>
      <c r="G721450" s="25"/>
      <c r="H721450" s="25"/>
    </row>
    <row r="721451" spans="2:8" x14ac:dyDescent="0.2">
      <c r="B721451" s="25"/>
      <c r="C721451" s="25"/>
      <c r="D721451" s="31"/>
      <c r="E721451" s="25"/>
      <c r="F721451" s="25"/>
      <c r="G721451" s="25"/>
      <c r="H721451" s="25"/>
    </row>
    <row r="721452" spans="2:8" x14ac:dyDescent="0.2">
      <c r="B721452" s="25"/>
      <c r="C721452" s="25"/>
      <c r="D721452" s="31"/>
      <c r="E721452" s="25"/>
      <c r="F721452" s="25"/>
      <c r="G721452" s="25"/>
      <c r="H721452" s="25"/>
    </row>
    <row r="721453" spans="2:8" x14ac:dyDescent="0.2">
      <c r="B721453" s="25"/>
      <c r="C721453" s="25"/>
      <c r="D721453" s="31"/>
      <c r="E721453" s="25"/>
      <c r="F721453" s="25"/>
      <c r="G721453" s="25"/>
      <c r="H721453" s="25"/>
    </row>
    <row r="721454" spans="2:8" x14ac:dyDescent="0.2">
      <c r="B721454" s="25"/>
      <c r="C721454" s="25"/>
      <c r="D721454" s="31"/>
      <c r="E721454" s="25"/>
      <c r="F721454" s="25"/>
      <c r="G721454" s="25"/>
      <c r="H721454" s="25"/>
    </row>
    <row r="721455" spans="2:8" x14ac:dyDescent="0.2">
      <c r="B721455" s="25"/>
      <c r="C721455" s="25"/>
      <c r="D721455" s="31"/>
      <c r="E721455" s="25"/>
      <c r="F721455" s="25"/>
      <c r="G721455" s="25"/>
      <c r="H721455" s="25"/>
    </row>
    <row r="721456" spans="2:8" x14ac:dyDescent="0.2">
      <c r="B721456" s="25"/>
      <c r="C721456" s="25"/>
      <c r="D721456" s="31"/>
      <c r="E721456" s="25"/>
      <c r="F721456" s="25"/>
      <c r="G721456" s="25"/>
      <c r="H721456" s="25"/>
    </row>
    <row r="721457" spans="2:8" x14ac:dyDescent="0.2">
      <c r="B721457" s="25"/>
      <c r="C721457" s="25"/>
      <c r="D721457" s="31"/>
      <c r="E721457" s="25"/>
      <c r="F721457" s="25"/>
      <c r="G721457" s="25"/>
      <c r="H721457" s="25"/>
    </row>
    <row r="721458" spans="2:8" x14ac:dyDescent="0.2">
      <c r="B721458" s="25"/>
      <c r="C721458" s="25"/>
      <c r="D721458" s="31"/>
      <c r="E721458" s="25"/>
      <c r="F721458" s="25"/>
      <c r="G721458" s="25"/>
      <c r="H721458" s="25"/>
    </row>
    <row r="721459" spans="2:8" x14ac:dyDescent="0.2">
      <c r="B721459" s="25"/>
      <c r="C721459" s="25"/>
      <c r="D721459" s="31"/>
      <c r="E721459" s="25"/>
      <c r="F721459" s="25"/>
      <c r="G721459" s="25"/>
      <c r="H721459" s="25"/>
    </row>
    <row r="721460" spans="2:8" x14ac:dyDescent="0.2">
      <c r="B721460" s="25"/>
      <c r="C721460" s="25"/>
      <c r="D721460" s="31"/>
      <c r="E721460" s="25"/>
      <c r="F721460" s="25"/>
      <c r="G721460" s="25"/>
      <c r="H721460" s="25"/>
    </row>
    <row r="721461" spans="2:8" x14ac:dyDescent="0.2">
      <c r="B721461" s="25"/>
      <c r="C721461" s="25"/>
      <c r="D721461" s="31"/>
      <c r="E721461" s="25"/>
      <c r="F721461" s="25"/>
      <c r="G721461" s="25"/>
      <c r="H721461" s="25"/>
    </row>
    <row r="721462" spans="2:8" x14ac:dyDescent="0.2">
      <c r="B721462" s="25"/>
      <c r="C721462" s="25"/>
      <c r="D721462" s="31"/>
      <c r="E721462" s="25"/>
      <c r="F721462" s="25"/>
      <c r="G721462" s="25"/>
      <c r="H721462" s="25"/>
    </row>
    <row r="721463" spans="2:8" x14ac:dyDescent="0.2">
      <c r="B721463" s="25"/>
      <c r="C721463" s="25"/>
      <c r="D721463" s="31"/>
      <c r="E721463" s="25"/>
      <c r="F721463" s="25"/>
      <c r="G721463" s="25"/>
      <c r="H721463" s="25"/>
    </row>
    <row r="721464" spans="2:8" x14ac:dyDescent="0.2">
      <c r="B721464" s="25"/>
      <c r="C721464" s="25"/>
      <c r="D721464" s="31"/>
      <c r="E721464" s="25"/>
      <c r="F721464" s="25"/>
      <c r="G721464" s="25"/>
      <c r="H721464" s="25"/>
    </row>
    <row r="721465" spans="2:8" x14ac:dyDescent="0.2">
      <c r="B721465" s="25"/>
      <c r="C721465" s="25"/>
      <c r="D721465" s="31"/>
      <c r="E721465" s="25"/>
      <c r="F721465" s="25"/>
      <c r="G721465" s="25"/>
      <c r="H721465" s="25"/>
    </row>
    <row r="721466" spans="2:8" x14ac:dyDescent="0.2">
      <c r="B721466" s="25"/>
      <c r="C721466" s="25"/>
      <c r="D721466" s="31"/>
      <c r="E721466" s="25"/>
      <c r="F721466" s="25"/>
      <c r="G721466" s="25"/>
      <c r="H721466" s="25"/>
    </row>
    <row r="721467" spans="2:8" x14ac:dyDescent="0.2">
      <c r="B721467" s="25"/>
      <c r="C721467" s="25"/>
      <c r="D721467" s="31"/>
      <c r="E721467" s="25"/>
      <c r="F721467" s="25"/>
      <c r="G721467" s="25"/>
      <c r="H721467" s="25"/>
    </row>
    <row r="721468" spans="2:8" x14ac:dyDescent="0.2">
      <c r="B721468" s="25"/>
      <c r="C721468" s="25"/>
      <c r="D721468" s="31"/>
      <c r="E721468" s="25"/>
      <c r="F721468" s="25"/>
      <c r="G721468" s="25"/>
      <c r="H721468" s="25"/>
    </row>
    <row r="721469" spans="2:8" x14ac:dyDescent="0.2">
      <c r="B721469" s="25"/>
      <c r="C721469" s="25"/>
      <c r="D721469" s="31"/>
      <c r="E721469" s="25"/>
      <c r="F721469" s="25"/>
      <c r="G721469" s="25"/>
      <c r="H721469" s="25"/>
    </row>
    <row r="721470" spans="2:8" x14ac:dyDescent="0.2">
      <c r="B721470" s="25"/>
      <c r="C721470" s="25"/>
      <c r="D721470" s="31"/>
      <c r="E721470" s="25"/>
      <c r="F721470" s="25"/>
      <c r="G721470" s="25"/>
      <c r="H721470" s="25"/>
    </row>
    <row r="721471" spans="2:8" x14ac:dyDescent="0.2">
      <c r="B721471" s="25"/>
      <c r="C721471" s="25"/>
      <c r="D721471" s="31"/>
      <c r="E721471" s="25"/>
      <c r="F721471" s="25"/>
      <c r="G721471" s="25"/>
      <c r="H721471" s="25"/>
    </row>
    <row r="721472" spans="2:8" x14ac:dyDescent="0.2">
      <c r="B721472" s="25"/>
      <c r="C721472" s="25"/>
      <c r="D721472" s="31"/>
      <c r="E721472" s="25"/>
      <c r="F721472" s="25"/>
      <c r="G721472" s="25"/>
      <c r="H721472" s="25"/>
    </row>
    <row r="721473" spans="2:8" x14ac:dyDescent="0.2">
      <c r="B721473" s="25"/>
      <c r="C721473" s="25"/>
      <c r="D721473" s="31"/>
      <c r="E721473" s="25"/>
      <c r="F721473" s="25"/>
      <c r="G721473" s="25"/>
      <c r="H721473" s="25"/>
    </row>
    <row r="721474" spans="2:8" x14ac:dyDescent="0.2">
      <c r="B721474" s="25"/>
      <c r="C721474" s="25"/>
      <c r="D721474" s="31"/>
      <c r="E721474" s="25"/>
      <c r="F721474" s="25"/>
      <c r="G721474" s="25"/>
      <c r="H721474" s="25"/>
    </row>
    <row r="721475" spans="2:8" x14ac:dyDescent="0.2">
      <c r="B721475" s="25"/>
      <c r="C721475" s="25"/>
      <c r="D721475" s="31"/>
      <c r="E721475" s="25"/>
      <c r="F721475" s="25"/>
      <c r="G721475" s="25"/>
      <c r="H721475" s="25"/>
    </row>
    <row r="721476" spans="2:8" x14ac:dyDescent="0.2">
      <c r="B721476" s="25"/>
      <c r="C721476" s="25"/>
      <c r="D721476" s="31"/>
      <c r="E721476" s="25"/>
      <c r="F721476" s="25"/>
      <c r="G721476" s="25"/>
      <c r="H721476" s="25"/>
    </row>
    <row r="721477" spans="2:8" x14ac:dyDescent="0.2">
      <c r="B721477" s="21"/>
      <c r="C721477" s="21"/>
      <c r="D721477" s="31"/>
      <c r="E721477" s="21"/>
      <c r="F721477" s="21"/>
      <c r="G721477" s="21"/>
      <c r="H721477" s="25"/>
    </row>
    <row r="721478" spans="2:8" x14ac:dyDescent="0.2">
      <c r="B721478" s="21"/>
      <c r="C721478" s="21"/>
      <c r="D721478" s="31"/>
      <c r="E721478" s="21"/>
      <c r="F721478" s="21"/>
      <c r="G721478" s="21"/>
      <c r="H721478" s="21"/>
    </row>
    <row r="721479" spans="2:8" x14ac:dyDescent="0.2">
      <c r="B721479" s="21"/>
      <c r="C721479" s="21"/>
      <c r="D721479" s="31"/>
      <c r="E721479" s="21"/>
      <c r="F721479" s="21"/>
      <c r="G721479" s="21"/>
      <c r="H721479" s="21"/>
    </row>
    <row r="721480" spans="2:8" x14ac:dyDescent="0.2">
      <c r="B721480" s="21"/>
      <c r="C721480" s="21"/>
      <c r="D721480" s="31"/>
      <c r="E721480" s="21"/>
      <c r="F721480" s="21"/>
      <c r="G721480" s="21"/>
      <c r="H721480" s="21"/>
    </row>
    <row r="721481" spans="2:8" x14ac:dyDescent="0.2">
      <c r="B721481" s="21"/>
      <c r="C721481" s="21"/>
      <c r="D721481" s="31"/>
      <c r="E721481" s="21"/>
      <c r="F721481" s="21"/>
      <c r="G721481" s="21"/>
      <c r="H721481" s="21"/>
    </row>
    <row r="721482" spans="2:8" x14ac:dyDescent="0.2">
      <c r="B721482" s="21"/>
      <c r="C721482" s="21"/>
      <c r="D721482" s="31"/>
      <c r="E721482" s="21"/>
      <c r="F721482" s="21"/>
      <c r="G721482" s="21"/>
      <c r="H721482" s="21"/>
    </row>
    <row r="721483" spans="2:8" x14ac:dyDescent="0.2">
      <c r="B721483" s="21"/>
      <c r="C721483" s="21"/>
      <c r="D721483" s="31"/>
      <c r="E721483" s="21"/>
      <c r="F721483" s="21"/>
      <c r="G721483" s="21"/>
      <c r="H721483" s="21"/>
    </row>
    <row r="721484" spans="2:8" x14ac:dyDescent="0.2">
      <c r="B721484" s="21"/>
      <c r="C721484" s="21"/>
      <c r="D721484" s="31"/>
      <c r="E721484" s="21"/>
      <c r="F721484" s="21"/>
      <c r="G721484" s="21"/>
      <c r="H721484" s="21"/>
    </row>
    <row r="721485" spans="2:8" x14ac:dyDescent="0.2">
      <c r="B721485" s="21"/>
      <c r="C721485" s="21"/>
      <c r="D721485" s="31"/>
      <c r="E721485" s="21"/>
      <c r="F721485" s="21"/>
      <c r="G721485" s="21"/>
      <c r="H721485" s="21"/>
    </row>
    <row r="721486" spans="2:8" x14ac:dyDescent="0.2">
      <c r="B721486" s="21"/>
      <c r="C721486" s="21"/>
      <c r="D721486" s="31"/>
      <c r="E721486" s="21"/>
      <c r="F721486" s="21"/>
      <c r="G721486" s="21"/>
      <c r="H721486" s="21"/>
    </row>
    <row r="721487" spans="2:8" x14ac:dyDescent="0.2">
      <c r="H721487" s="21"/>
    </row>
    <row r="737281" spans="2:8" x14ac:dyDescent="0.2">
      <c r="B737281" s="21"/>
      <c r="C737281" s="21"/>
      <c r="D737281" s="31"/>
      <c r="E737281" s="21"/>
      <c r="F737281" s="21"/>
      <c r="G737281" s="21"/>
    </row>
    <row r="737282" spans="2:8" x14ac:dyDescent="0.2">
      <c r="B737282" s="21"/>
      <c r="C737282" s="21"/>
      <c r="D737282" s="31"/>
      <c r="E737282" s="21"/>
      <c r="F737282" s="21"/>
      <c r="G737282" s="21"/>
      <c r="H737282" s="21"/>
    </row>
    <row r="737283" spans="2:8" x14ac:dyDescent="0.2">
      <c r="B737283" s="21"/>
      <c r="C737283" s="21"/>
      <c r="D737283" s="31"/>
      <c r="E737283" s="21"/>
      <c r="F737283" s="21"/>
      <c r="G737283" s="21"/>
      <c r="H737283" s="21"/>
    </row>
    <row r="737284" spans="2:8" x14ac:dyDescent="0.2">
      <c r="B737284" s="21"/>
      <c r="C737284" s="21"/>
      <c r="D737284" s="31"/>
      <c r="E737284" s="21"/>
      <c r="F737284" s="21"/>
      <c r="G737284" s="21"/>
      <c r="H737284" s="21"/>
    </row>
    <row r="737285" spans="2:8" x14ac:dyDescent="0.2">
      <c r="B737285" s="21"/>
      <c r="C737285" s="21"/>
      <c r="D737285" s="31"/>
      <c r="E737285" s="21"/>
      <c r="F737285" s="21"/>
      <c r="G737285" s="21"/>
      <c r="H737285" s="21"/>
    </row>
    <row r="737286" spans="2:8" x14ac:dyDescent="0.2">
      <c r="B737286" s="22"/>
      <c r="C737286" s="22"/>
      <c r="D737286" s="31"/>
      <c r="E737286" s="22"/>
      <c r="F737286" s="22"/>
      <c r="G737286" s="22"/>
      <c r="H737286" s="21"/>
    </row>
    <row r="737287" spans="2:8" x14ac:dyDescent="0.2">
      <c r="B737287" s="22"/>
      <c r="C737287" s="22"/>
      <c r="D737287" s="31"/>
      <c r="E737287" s="22"/>
      <c r="F737287" s="22"/>
      <c r="G737287" s="22"/>
      <c r="H737287" s="22"/>
    </row>
    <row r="737288" spans="2:8" x14ac:dyDescent="0.2">
      <c r="B737288" s="22"/>
      <c r="C737288" s="22"/>
      <c r="D737288" s="31"/>
      <c r="E737288" s="22"/>
      <c r="F737288" s="22"/>
      <c r="G737288" s="22"/>
      <c r="H737288" s="22"/>
    </row>
    <row r="737289" spans="2:8" x14ac:dyDescent="0.2">
      <c r="B737289" s="22"/>
      <c r="C737289" s="22"/>
      <c r="D737289" s="31"/>
      <c r="E737289" s="22"/>
      <c r="F737289" s="22"/>
      <c r="G737289" s="22"/>
      <c r="H737289" s="22"/>
    </row>
    <row r="737290" spans="2:8" x14ac:dyDescent="0.2">
      <c r="B737290" s="22"/>
      <c r="C737290" s="22"/>
      <c r="D737290" s="31"/>
      <c r="E737290" s="22"/>
      <c r="F737290" s="22"/>
      <c r="G737290" s="22"/>
      <c r="H737290" s="22"/>
    </row>
    <row r="737291" spans="2:8" x14ac:dyDescent="0.2">
      <c r="B737291" s="22"/>
      <c r="C737291" s="22"/>
      <c r="D737291" s="31"/>
      <c r="E737291" s="22"/>
      <c r="F737291" s="22"/>
      <c r="G737291" s="22"/>
      <c r="H737291" s="22"/>
    </row>
    <row r="737292" spans="2:8" x14ac:dyDescent="0.2">
      <c r="B737292" s="22"/>
      <c r="C737292" s="22"/>
      <c r="D737292" s="31"/>
      <c r="E737292" s="22"/>
      <c r="F737292" s="22"/>
      <c r="G737292" s="22"/>
      <c r="H737292" s="22"/>
    </row>
    <row r="737293" spans="2:8" x14ac:dyDescent="0.2">
      <c r="B737293" s="22"/>
      <c r="C737293" s="22"/>
      <c r="D737293" s="31"/>
      <c r="E737293" s="22"/>
      <c r="F737293" s="22"/>
      <c r="G737293" s="22"/>
      <c r="H737293" s="22"/>
    </row>
    <row r="737294" spans="2:8" x14ac:dyDescent="0.2">
      <c r="B737294" s="22"/>
      <c r="C737294" s="22"/>
      <c r="D737294" s="31"/>
      <c r="E737294" s="22"/>
      <c r="F737294" s="22"/>
      <c r="G737294" s="22"/>
      <c r="H737294" s="22"/>
    </row>
    <row r="737295" spans="2:8" x14ac:dyDescent="0.2">
      <c r="B737295" s="22"/>
      <c r="C737295" s="22"/>
      <c r="D737295" s="31"/>
      <c r="E737295" s="22"/>
      <c r="F737295" s="22"/>
      <c r="G737295" s="22"/>
      <c r="H737295" s="22"/>
    </row>
    <row r="737296" spans="2:8" x14ac:dyDescent="0.2">
      <c r="B737296" s="22"/>
      <c r="C737296" s="22"/>
      <c r="D737296" s="31"/>
      <c r="E737296" s="22"/>
      <c r="F737296" s="22"/>
      <c r="G737296" s="22"/>
      <c r="H737296" s="22"/>
    </row>
    <row r="737297" spans="2:8" x14ac:dyDescent="0.2">
      <c r="B737297" s="22"/>
      <c r="C737297" s="22"/>
      <c r="D737297" s="31"/>
      <c r="E737297" s="22"/>
      <c r="F737297" s="22"/>
      <c r="G737297" s="22"/>
      <c r="H737297" s="22"/>
    </row>
    <row r="737298" spans="2:8" x14ac:dyDescent="0.2">
      <c r="B737298" s="22"/>
      <c r="C737298" s="22"/>
      <c r="D737298" s="31"/>
      <c r="E737298" s="22"/>
      <c r="F737298" s="22"/>
      <c r="G737298" s="22"/>
      <c r="H737298" s="22"/>
    </row>
    <row r="737299" spans="2:8" x14ac:dyDescent="0.2">
      <c r="B737299" s="22"/>
      <c r="C737299" s="22"/>
      <c r="D737299" s="31"/>
      <c r="E737299" s="22"/>
      <c r="F737299" s="22"/>
      <c r="G737299" s="22"/>
      <c r="H737299" s="22"/>
    </row>
    <row r="737300" spans="2:8" x14ac:dyDescent="0.2">
      <c r="B737300" s="22"/>
      <c r="C737300" s="22"/>
      <c r="D737300" s="31"/>
      <c r="E737300" s="22"/>
      <c r="F737300" s="22"/>
      <c r="G737300" s="22"/>
      <c r="H737300" s="22"/>
    </row>
    <row r="737301" spans="2:8" x14ac:dyDescent="0.2">
      <c r="B737301" s="22"/>
      <c r="C737301" s="22"/>
      <c r="D737301" s="31"/>
      <c r="E737301" s="22"/>
      <c r="F737301" s="22"/>
      <c r="G737301" s="22"/>
      <c r="H737301" s="22"/>
    </row>
    <row r="737302" spans="2:8" x14ac:dyDescent="0.2">
      <c r="B737302" s="22"/>
      <c r="C737302" s="22"/>
      <c r="D737302" s="31"/>
      <c r="E737302" s="22"/>
      <c r="F737302" s="22"/>
      <c r="G737302" s="22"/>
      <c r="H737302" s="22"/>
    </row>
    <row r="737303" spans="2:8" x14ac:dyDescent="0.2">
      <c r="B737303" s="22"/>
      <c r="C737303" s="22"/>
      <c r="D737303" s="31"/>
      <c r="E737303" s="22"/>
      <c r="F737303" s="22"/>
      <c r="G737303" s="22"/>
      <c r="H737303" s="22"/>
    </row>
    <row r="737304" spans="2:8" x14ac:dyDescent="0.2">
      <c r="B737304" s="22"/>
      <c r="C737304" s="22"/>
      <c r="D737304" s="31"/>
      <c r="E737304" s="22"/>
      <c r="F737304" s="22"/>
      <c r="G737304" s="22"/>
      <c r="H737304" s="22"/>
    </row>
    <row r="737305" spans="2:8" x14ac:dyDescent="0.2">
      <c r="B737305" s="22"/>
      <c r="C737305" s="22"/>
      <c r="D737305" s="31"/>
      <c r="E737305" s="22"/>
      <c r="F737305" s="22"/>
      <c r="G737305" s="22"/>
      <c r="H737305" s="22"/>
    </row>
    <row r="737306" spans="2:8" x14ac:dyDescent="0.2">
      <c r="B737306" s="22"/>
      <c r="C737306" s="22"/>
      <c r="D737306" s="31"/>
      <c r="E737306" s="22"/>
      <c r="F737306" s="22"/>
      <c r="G737306" s="22"/>
      <c r="H737306" s="22"/>
    </row>
    <row r="737307" spans="2:8" x14ac:dyDescent="0.2">
      <c r="B737307" s="22"/>
      <c r="C737307" s="22"/>
      <c r="D737307" s="31"/>
      <c r="E737307" s="22"/>
      <c r="F737307" s="22"/>
      <c r="G737307" s="22"/>
      <c r="H737307" s="22"/>
    </row>
    <row r="737308" spans="2:8" x14ac:dyDescent="0.2">
      <c r="B737308" s="22"/>
      <c r="C737308" s="22"/>
      <c r="D737308" s="31"/>
      <c r="E737308" s="22"/>
      <c r="F737308" s="22"/>
      <c r="G737308" s="22"/>
      <c r="H737308" s="22"/>
    </row>
    <row r="737309" spans="2:8" x14ac:dyDescent="0.2">
      <c r="B737309" s="22"/>
      <c r="C737309" s="22"/>
      <c r="D737309" s="31"/>
      <c r="E737309" s="22"/>
      <c r="F737309" s="22"/>
      <c r="G737309" s="22"/>
      <c r="H737309" s="22"/>
    </row>
    <row r="737310" spans="2:8" x14ac:dyDescent="0.2">
      <c r="B737310" s="22"/>
      <c r="C737310" s="22"/>
      <c r="D737310" s="31"/>
      <c r="E737310" s="22"/>
      <c r="F737310" s="22"/>
      <c r="G737310" s="22"/>
      <c r="H737310" s="22"/>
    </row>
    <row r="737311" spans="2:8" x14ac:dyDescent="0.2">
      <c r="B737311" s="22"/>
      <c r="C737311" s="22"/>
      <c r="D737311" s="31"/>
      <c r="E737311" s="22"/>
      <c r="F737311" s="22"/>
      <c r="G737311" s="22"/>
      <c r="H737311" s="22"/>
    </row>
    <row r="737312" spans="2:8" x14ac:dyDescent="0.2">
      <c r="B737312" s="22"/>
      <c r="C737312" s="22"/>
      <c r="D737312" s="31"/>
      <c r="E737312" s="22"/>
      <c r="F737312" s="22"/>
      <c r="G737312" s="22"/>
      <c r="H737312" s="22"/>
    </row>
    <row r="737313" spans="2:8" x14ac:dyDescent="0.2">
      <c r="B737313" s="22"/>
      <c r="C737313" s="22"/>
      <c r="D737313" s="31"/>
      <c r="E737313" s="22"/>
      <c r="F737313" s="22"/>
      <c r="G737313" s="22"/>
      <c r="H737313" s="22"/>
    </row>
    <row r="737314" spans="2:8" x14ac:dyDescent="0.2">
      <c r="B737314" s="22"/>
      <c r="C737314" s="22"/>
      <c r="D737314" s="31"/>
      <c r="E737314" s="22"/>
      <c r="F737314" s="22"/>
      <c r="G737314" s="22"/>
      <c r="H737314" s="22"/>
    </row>
    <row r="737315" spans="2:8" x14ac:dyDescent="0.2">
      <c r="B737315" s="22"/>
      <c r="C737315" s="22"/>
      <c r="D737315" s="31"/>
      <c r="E737315" s="22"/>
      <c r="F737315" s="22"/>
      <c r="G737315" s="22"/>
      <c r="H737315" s="22"/>
    </row>
    <row r="737316" spans="2:8" x14ac:dyDescent="0.2">
      <c r="B737316" s="22"/>
      <c r="C737316" s="22"/>
      <c r="D737316" s="31"/>
      <c r="E737316" s="22"/>
      <c r="F737316" s="22"/>
      <c r="G737316" s="22"/>
      <c r="H737316" s="22"/>
    </row>
    <row r="737317" spans="2:8" x14ac:dyDescent="0.2">
      <c r="B737317" s="22"/>
      <c r="C737317" s="22"/>
      <c r="D737317" s="31"/>
      <c r="E737317" s="22"/>
      <c r="F737317" s="22"/>
      <c r="G737317" s="22"/>
      <c r="H737317" s="22"/>
    </row>
    <row r="737318" spans="2:8" x14ac:dyDescent="0.2">
      <c r="B737318" s="22"/>
      <c r="C737318" s="22"/>
      <c r="D737318" s="31"/>
      <c r="E737318" s="22"/>
      <c r="F737318" s="22"/>
      <c r="G737318" s="22"/>
      <c r="H737318" s="22"/>
    </row>
    <row r="737319" spans="2:8" x14ac:dyDescent="0.2">
      <c r="B737319" s="22"/>
      <c r="C737319" s="22"/>
      <c r="D737319" s="31"/>
      <c r="E737319" s="22"/>
      <c r="F737319" s="22"/>
      <c r="G737319" s="22"/>
      <c r="H737319" s="22"/>
    </row>
    <row r="737320" spans="2:8" x14ac:dyDescent="0.2">
      <c r="B737320" s="22"/>
      <c r="C737320" s="22"/>
      <c r="D737320" s="31"/>
      <c r="E737320" s="22"/>
      <c r="F737320" s="22"/>
      <c r="G737320" s="22"/>
      <c r="H737320" s="22"/>
    </row>
    <row r="737321" spans="2:8" x14ac:dyDescent="0.2">
      <c r="B737321" s="22"/>
      <c r="C737321" s="22"/>
      <c r="D737321" s="31"/>
      <c r="E737321" s="22"/>
      <c r="F737321" s="22"/>
      <c r="G737321" s="22"/>
      <c r="H737321" s="22"/>
    </row>
    <row r="737322" spans="2:8" x14ac:dyDescent="0.2">
      <c r="B737322" s="22"/>
      <c r="C737322" s="22"/>
      <c r="D737322" s="31"/>
      <c r="E737322" s="22"/>
      <c r="F737322" s="22"/>
      <c r="G737322" s="22"/>
      <c r="H737322" s="22"/>
    </row>
    <row r="737323" spans="2:8" x14ac:dyDescent="0.2">
      <c r="B737323" s="22"/>
      <c r="C737323" s="22"/>
      <c r="D737323" s="31"/>
      <c r="E737323" s="22"/>
      <c r="F737323" s="22"/>
      <c r="G737323" s="22"/>
      <c r="H737323" s="22"/>
    </row>
    <row r="737324" spans="2:8" x14ac:dyDescent="0.2">
      <c r="B737324" s="22"/>
      <c r="C737324" s="22"/>
      <c r="D737324" s="31"/>
      <c r="E737324" s="22"/>
      <c r="F737324" s="22"/>
      <c r="G737324" s="22"/>
      <c r="H737324" s="22"/>
    </row>
    <row r="737325" spans="2:8" x14ac:dyDescent="0.2">
      <c r="B737325" s="22"/>
      <c r="C737325" s="22"/>
      <c r="D737325" s="31"/>
      <c r="E737325" s="22"/>
      <c r="F737325" s="22"/>
      <c r="G737325" s="22"/>
      <c r="H737325" s="22"/>
    </row>
    <row r="737326" spans="2:8" x14ac:dyDescent="0.2">
      <c r="B737326" s="22"/>
      <c r="C737326" s="22"/>
      <c r="D737326" s="31"/>
      <c r="E737326" s="22"/>
      <c r="F737326" s="22"/>
      <c r="G737326" s="22"/>
      <c r="H737326" s="22"/>
    </row>
    <row r="737327" spans="2:8" x14ac:dyDescent="0.2">
      <c r="B737327" s="22"/>
      <c r="C737327" s="22"/>
      <c r="D737327" s="31"/>
      <c r="E737327" s="22"/>
      <c r="F737327" s="22"/>
      <c r="G737327" s="22"/>
      <c r="H737327" s="22"/>
    </row>
    <row r="737328" spans="2:8" x14ac:dyDescent="0.2">
      <c r="B737328" s="22"/>
      <c r="C737328" s="22"/>
      <c r="D737328" s="31"/>
      <c r="E737328" s="22"/>
      <c r="F737328" s="22"/>
      <c r="G737328" s="22"/>
      <c r="H737328" s="22"/>
    </row>
    <row r="737329" spans="2:8" x14ac:dyDescent="0.2">
      <c r="B737329" s="22"/>
      <c r="C737329" s="22"/>
      <c r="D737329" s="31"/>
      <c r="E737329" s="22"/>
      <c r="F737329" s="22"/>
      <c r="G737329" s="22"/>
      <c r="H737329" s="22"/>
    </row>
    <row r="737330" spans="2:8" x14ac:dyDescent="0.2">
      <c r="B737330" s="22"/>
      <c r="C737330" s="22"/>
      <c r="D737330" s="31"/>
      <c r="E737330" s="22"/>
      <c r="F737330" s="22"/>
      <c r="G737330" s="22"/>
      <c r="H737330" s="22"/>
    </row>
    <row r="737331" spans="2:8" x14ac:dyDescent="0.2">
      <c r="B737331" s="22"/>
      <c r="C737331" s="22"/>
      <c r="D737331" s="31"/>
      <c r="E737331" s="22"/>
      <c r="F737331" s="22"/>
      <c r="G737331" s="22"/>
      <c r="H737331" s="22"/>
    </row>
    <row r="737332" spans="2:8" x14ac:dyDescent="0.2">
      <c r="B737332" s="22"/>
      <c r="C737332" s="22"/>
      <c r="D737332" s="31"/>
      <c r="E737332" s="22"/>
      <c r="F737332" s="22"/>
      <c r="G737332" s="22"/>
      <c r="H737332" s="22"/>
    </row>
    <row r="737333" spans="2:8" x14ac:dyDescent="0.2">
      <c r="B737333" s="22"/>
      <c r="C737333" s="22"/>
      <c r="D737333" s="31"/>
      <c r="E737333" s="22"/>
      <c r="F737333" s="22"/>
      <c r="G737333" s="22"/>
      <c r="H737333" s="22"/>
    </row>
    <row r="737334" spans="2:8" x14ac:dyDescent="0.2">
      <c r="B737334" s="22"/>
      <c r="C737334" s="22"/>
      <c r="D737334" s="31"/>
      <c r="E737334" s="22"/>
      <c r="F737334" s="22"/>
      <c r="G737334" s="22"/>
      <c r="H737334" s="22"/>
    </row>
    <row r="737335" spans="2:8" x14ac:dyDescent="0.2">
      <c r="B737335" s="22"/>
      <c r="C737335" s="22"/>
      <c r="D737335" s="31"/>
      <c r="E737335" s="22"/>
      <c r="F737335" s="22"/>
      <c r="G737335" s="22"/>
      <c r="H737335" s="22"/>
    </row>
    <row r="737336" spans="2:8" x14ac:dyDescent="0.2">
      <c r="B737336" s="22"/>
      <c r="C737336" s="22"/>
      <c r="D737336" s="31"/>
      <c r="E737336" s="22"/>
      <c r="F737336" s="22"/>
      <c r="G737336" s="22"/>
      <c r="H737336" s="22"/>
    </row>
    <row r="737337" spans="2:8" x14ac:dyDescent="0.2">
      <c r="B737337" s="22"/>
      <c r="C737337" s="22"/>
      <c r="D737337" s="31"/>
      <c r="E737337" s="22"/>
      <c r="F737337" s="22"/>
      <c r="G737337" s="22"/>
      <c r="H737337" s="22"/>
    </row>
    <row r="737338" spans="2:8" x14ac:dyDescent="0.2">
      <c r="B737338" s="22"/>
      <c r="C737338" s="22"/>
      <c r="D737338" s="31"/>
      <c r="E737338" s="22"/>
      <c r="F737338" s="22"/>
      <c r="G737338" s="22"/>
      <c r="H737338" s="22"/>
    </row>
    <row r="737339" spans="2:8" x14ac:dyDescent="0.2">
      <c r="B737339" s="22"/>
      <c r="C737339" s="22"/>
      <c r="D737339" s="31"/>
      <c r="E737339" s="22"/>
      <c r="F737339" s="22"/>
      <c r="G737339" s="22"/>
      <c r="H737339" s="22"/>
    </row>
    <row r="737340" spans="2:8" x14ac:dyDescent="0.2">
      <c r="B737340" s="22"/>
      <c r="C737340" s="22"/>
      <c r="D737340" s="31"/>
      <c r="E737340" s="22"/>
      <c r="F737340" s="22"/>
      <c r="G737340" s="22"/>
      <c r="H737340" s="22"/>
    </row>
    <row r="737341" spans="2:8" x14ac:dyDescent="0.2">
      <c r="B737341" s="22"/>
      <c r="C737341" s="22"/>
      <c r="D737341" s="31"/>
      <c r="E737341" s="22"/>
      <c r="F737341" s="22"/>
      <c r="G737341" s="22"/>
      <c r="H737341" s="22"/>
    </row>
    <row r="737342" spans="2:8" x14ac:dyDescent="0.2">
      <c r="B737342" s="22"/>
      <c r="C737342" s="22"/>
      <c r="D737342" s="31"/>
      <c r="E737342" s="22"/>
      <c r="F737342" s="22"/>
      <c r="G737342" s="22"/>
      <c r="H737342" s="22"/>
    </row>
    <row r="737343" spans="2:8" x14ac:dyDescent="0.2">
      <c r="B737343" s="22"/>
      <c r="C737343" s="22"/>
      <c r="D737343" s="31"/>
      <c r="E737343" s="22"/>
      <c r="F737343" s="22"/>
      <c r="G737343" s="22"/>
      <c r="H737343" s="22"/>
    </row>
    <row r="737344" spans="2:8" x14ac:dyDescent="0.2">
      <c r="B737344" s="22"/>
      <c r="C737344" s="22"/>
      <c r="D737344" s="31"/>
      <c r="E737344" s="22"/>
      <c r="F737344" s="22"/>
      <c r="G737344" s="22"/>
      <c r="H737344" s="22"/>
    </row>
    <row r="737345" spans="2:8" x14ac:dyDescent="0.2">
      <c r="B737345" s="22"/>
      <c r="C737345" s="22"/>
      <c r="D737345" s="31"/>
      <c r="E737345" s="22"/>
      <c r="F737345" s="22"/>
      <c r="G737345" s="22"/>
      <c r="H737345" s="22"/>
    </row>
    <row r="737346" spans="2:8" x14ac:dyDescent="0.2">
      <c r="B737346" s="22"/>
      <c r="C737346" s="22"/>
      <c r="D737346" s="31"/>
      <c r="E737346" s="22"/>
      <c r="F737346" s="22"/>
      <c r="G737346" s="22"/>
      <c r="H737346" s="22"/>
    </row>
    <row r="737347" spans="2:8" x14ac:dyDescent="0.2">
      <c r="B737347" s="22"/>
      <c r="C737347" s="22"/>
      <c r="D737347" s="31"/>
      <c r="E737347" s="22"/>
      <c r="F737347" s="22"/>
      <c r="G737347" s="22"/>
      <c r="H737347" s="22"/>
    </row>
    <row r="737348" spans="2:8" x14ac:dyDescent="0.2">
      <c r="B737348" s="22"/>
      <c r="C737348" s="22"/>
      <c r="D737348" s="31"/>
      <c r="E737348" s="22"/>
      <c r="F737348" s="22"/>
      <c r="G737348" s="22"/>
      <c r="H737348" s="22"/>
    </row>
    <row r="737349" spans="2:8" x14ac:dyDescent="0.2">
      <c r="B737349" s="22"/>
      <c r="C737349" s="22"/>
      <c r="D737349" s="31"/>
      <c r="E737349" s="22"/>
      <c r="F737349" s="22"/>
      <c r="G737349" s="22"/>
      <c r="H737349" s="22"/>
    </row>
    <row r="737350" spans="2:8" x14ac:dyDescent="0.2">
      <c r="B737350" s="22"/>
      <c r="C737350" s="22"/>
      <c r="D737350" s="31"/>
      <c r="E737350" s="22"/>
      <c r="F737350" s="22"/>
      <c r="G737350" s="22"/>
      <c r="H737350" s="22"/>
    </row>
    <row r="737351" spans="2:8" x14ac:dyDescent="0.2">
      <c r="B737351" s="22"/>
      <c r="C737351" s="22"/>
      <c r="D737351" s="31"/>
      <c r="E737351" s="22"/>
      <c r="F737351" s="22"/>
      <c r="G737351" s="22"/>
      <c r="H737351" s="22"/>
    </row>
    <row r="737352" spans="2:8" x14ac:dyDescent="0.2">
      <c r="B737352" s="22"/>
      <c r="C737352" s="22"/>
      <c r="D737352" s="31"/>
      <c r="E737352" s="22"/>
      <c r="F737352" s="22"/>
      <c r="G737352" s="22"/>
      <c r="H737352" s="22"/>
    </row>
    <row r="737353" spans="2:8" x14ac:dyDescent="0.2">
      <c r="B737353" s="22"/>
      <c r="C737353" s="22"/>
      <c r="D737353" s="31"/>
      <c r="E737353" s="22"/>
      <c r="F737353" s="22"/>
      <c r="G737353" s="22"/>
      <c r="H737353" s="22"/>
    </row>
    <row r="737354" spans="2:8" x14ac:dyDescent="0.2">
      <c r="B737354" s="22"/>
      <c r="C737354" s="22"/>
      <c r="D737354" s="31"/>
      <c r="E737354" s="22"/>
      <c r="F737354" s="22"/>
      <c r="G737354" s="22"/>
      <c r="H737354" s="22"/>
    </row>
    <row r="737355" spans="2:8" x14ac:dyDescent="0.2">
      <c r="B737355" s="22"/>
      <c r="C737355" s="22"/>
      <c r="D737355" s="31"/>
      <c r="E737355" s="22"/>
      <c r="F737355" s="22"/>
      <c r="G737355" s="22"/>
      <c r="H737355" s="22"/>
    </row>
    <row r="737356" spans="2:8" x14ac:dyDescent="0.2">
      <c r="B737356" s="22"/>
      <c r="C737356" s="22"/>
      <c r="D737356" s="31"/>
      <c r="E737356" s="22"/>
      <c r="F737356" s="22"/>
      <c r="G737356" s="22"/>
      <c r="H737356" s="22"/>
    </row>
    <row r="737357" spans="2:8" x14ac:dyDescent="0.2">
      <c r="B737357" s="22"/>
      <c r="C737357" s="22"/>
      <c r="D737357" s="31"/>
      <c r="E737357" s="22"/>
      <c r="F737357" s="22"/>
      <c r="G737357" s="22"/>
      <c r="H737357" s="22"/>
    </row>
    <row r="737358" spans="2:8" x14ac:dyDescent="0.2">
      <c r="B737358" s="22"/>
      <c r="C737358" s="22"/>
      <c r="D737358" s="31"/>
      <c r="E737358" s="22"/>
      <c r="F737358" s="22"/>
      <c r="G737358" s="22"/>
      <c r="H737358" s="22"/>
    </row>
    <row r="737359" spans="2:8" x14ac:dyDescent="0.2">
      <c r="B737359" s="22"/>
      <c r="C737359" s="22"/>
      <c r="D737359" s="31"/>
      <c r="E737359" s="22"/>
      <c r="F737359" s="22"/>
      <c r="G737359" s="22"/>
      <c r="H737359" s="22"/>
    </row>
    <row r="737360" spans="2:8" x14ac:dyDescent="0.2">
      <c r="B737360" s="22"/>
      <c r="C737360" s="22"/>
      <c r="D737360" s="31"/>
      <c r="E737360" s="22"/>
      <c r="F737360" s="22"/>
      <c r="G737360" s="22"/>
      <c r="H737360" s="22"/>
    </row>
    <row r="737361" spans="2:8" x14ac:dyDescent="0.2">
      <c r="B737361" s="22"/>
      <c r="C737361" s="22"/>
      <c r="D737361" s="31"/>
      <c r="E737361" s="22"/>
      <c r="F737361" s="22"/>
      <c r="G737361" s="22"/>
      <c r="H737361" s="22"/>
    </row>
    <row r="737362" spans="2:8" x14ac:dyDescent="0.2">
      <c r="B737362" s="22"/>
      <c r="C737362" s="22"/>
      <c r="D737362" s="31"/>
      <c r="E737362" s="22"/>
      <c r="F737362" s="22"/>
      <c r="G737362" s="22"/>
      <c r="H737362" s="22"/>
    </row>
    <row r="737363" spans="2:8" x14ac:dyDescent="0.2">
      <c r="B737363" s="22"/>
      <c r="C737363" s="22"/>
      <c r="D737363" s="31"/>
      <c r="E737363" s="22"/>
      <c r="F737363" s="22"/>
      <c r="G737363" s="22"/>
      <c r="H737363" s="22"/>
    </row>
    <row r="737364" spans="2:8" x14ac:dyDescent="0.2">
      <c r="B737364" s="22"/>
      <c r="C737364" s="22"/>
      <c r="D737364" s="31"/>
      <c r="E737364" s="22"/>
      <c r="F737364" s="22"/>
      <c r="G737364" s="22"/>
      <c r="H737364" s="22"/>
    </row>
    <row r="737365" spans="2:8" x14ac:dyDescent="0.2">
      <c r="B737365" s="22"/>
      <c r="C737365" s="22"/>
      <c r="D737365" s="31"/>
      <c r="E737365" s="22"/>
      <c r="F737365" s="22"/>
      <c r="G737365" s="22"/>
      <c r="H737365" s="22"/>
    </row>
    <row r="737366" spans="2:8" x14ac:dyDescent="0.2">
      <c r="B737366" s="22"/>
      <c r="C737366" s="22"/>
      <c r="D737366" s="31"/>
      <c r="E737366" s="22"/>
      <c r="F737366" s="22"/>
      <c r="G737366" s="22"/>
      <c r="H737366" s="22"/>
    </row>
    <row r="737367" spans="2:8" x14ac:dyDescent="0.2">
      <c r="B737367" s="22"/>
      <c r="C737367" s="22"/>
      <c r="D737367" s="31"/>
      <c r="E737367" s="22"/>
      <c r="F737367" s="22"/>
      <c r="G737367" s="22"/>
      <c r="H737367" s="22"/>
    </row>
    <row r="737368" spans="2:8" x14ac:dyDescent="0.2">
      <c r="B737368" s="22"/>
      <c r="C737368" s="22"/>
      <c r="D737368" s="31"/>
      <c r="E737368" s="22"/>
      <c r="F737368" s="22"/>
      <c r="G737368" s="22"/>
      <c r="H737368" s="22"/>
    </row>
    <row r="737369" spans="2:8" x14ac:dyDescent="0.2">
      <c r="B737369" s="22"/>
      <c r="C737369" s="22"/>
      <c r="D737369" s="31"/>
      <c r="E737369" s="22"/>
      <c r="F737369" s="22"/>
      <c r="G737369" s="22"/>
      <c r="H737369" s="22"/>
    </row>
    <row r="737370" spans="2:8" x14ac:dyDescent="0.2">
      <c r="B737370" s="22"/>
      <c r="C737370" s="22"/>
      <c r="D737370" s="31"/>
      <c r="E737370" s="22"/>
      <c r="F737370" s="22"/>
      <c r="G737370" s="22"/>
      <c r="H737370" s="22"/>
    </row>
    <row r="737371" spans="2:8" x14ac:dyDescent="0.2">
      <c r="B737371" s="22"/>
      <c r="C737371" s="22"/>
      <c r="D737371" s="31"/>
      <c r="E737371" s="22"/>
      <c r="F737371" s="22"/>
      <c r="G737371" s="22"/>
      <c r="H737371" s="22"/>
    </row>
    <row r="737372" spans="2:8" x14ac:dyDescent="0.2">
      <c r="B737372" s="22"/>
      <c r="C737372" s="22"/>
      <c r="D737372" s="31"/>
      <c r="E737372" s="22"/>
      <c r="F737372" s="22"/>
      <c r="G737372" s="22"/>
      <c r="H737372" s="22"/>
    </row>
    <row r="737373" spans="2:8" x14ac:dyDescent="0.2">
      <c r="B737373" s="22"/>
      <c r="C737373" s="22"/>
      <c r="D737373" s="31"/>
      <c r="E737373" s="22"/>
      <c r="F737373" s="22"/>
      <c r="G737373" s="22"/>
      <c r="H737373" s="22"/>
    </row>
    <row r="737374" spans="2:8" x14ac:dyDescent="0.2">
      <c r="B737374" s="22"/>
      <c r="C737374" s="22"/>
      <c r="D737374" s="31"/>
      <c r="E737374" s="22"/>
      <c r="F737374" s="22"/>
      <c r="G737374" s="22"/>
      <c r="H737374" s="22"/>
    </row>
    <row r="737375" spans="2:8" x14ac:dyDescent="0.2">
      <c r="B737375" s="22"/>
      <c r="C737375" s="22"/>
      <c r="D737375" s="31"/>
      <c r="E737375" s="22"/>
      <c r="F737375" s="22"/>
      <c r="G737375" s="22"/>
      <c r="H737375" s="22"/>
    </row>
    <row r="737376" spans="2:8" x14ac:dyDescent="0.2">
      <c r="B737376" s="22"/>
      <c r="C737376" s="22"/>
      <c r="D737376" s="31"/>
      <c r="E737376" s="22"/>
      <c r="F737376" s="22"/>
      <c r="G737376" s="22"/>
      <c r="H737376" s="22"/>
    </row>
    <row r="737377" spans="2:8" x14ac:dyDescent="0.2">
      <c r="B737377" s="22"/>
      <c r="C737377" s="22"/>
      <c r="D737377" s="31"/>
      <c r="E737377" s="22"/>
      <c r="F737377" s="22"/>
      <c r="G737377" s="22"/>
      <c r="H737377" s="22"/>
    </row>
    <row r="737378" spans="2:8" x14ac:dyDescent="0.2">
      <c r="B737378" s="22"/>
      <c r="C737378" s="22"/>
      <c r="D737378" s="31"/>
      <c r="E737378" s="22"/>
      <c r="F737378" s="22"/>
      <c r="G737378" s="22"/>
      <c r="H737378" s="22"/>
    </row>
    <row r="737379" spans="2:8" x14ac:dyDescent="0.2">
      <c r="B737379" s="22"/>
      <c r="C737379" s="22"/>
      <c r="D737379" s="31"/>
      <c r="E737379" s="22"/>
      <c r="F737379" s="22"/>
      <c r="G737379" s="22"/>
      <c r="H737379" s="22"/>
    </row>
    <row r="737380" spans="2:8" x14ac:dyDescent="0.2">
      <c r="B737380" s="22"/>
      <c r="C737380" s="22"/>
      <c r="D737380" s="31"/>
      <c r="E737380" s="22"/>
      <c r="F737380" s="22"/>
      <c r="G737380" s="22"/>
      <c r="H737380" s="22"/>
    </row>
    <row r="737381" spans="2:8" x14ac:dyDescent="0.2">
      <c r="B737381" s="22"/>
      <c r="C737381" s="22"/>
      <c r="D737381" s="31"/>
      <c r="E737381" s="22"/>
      <c r="F737381" s="22"/>
      <c r="G737381" s="22"/>
      <c r="H737381" s="22"/>
    </row>
    <row r="737382" spans="2:8" x14ac:dyDescent="0.2">
      <c r="B737382" s="22"/>
      <c r="C737382" s="22"/>
      <c r="D737382" s="31"/>
      <c r="E737382" s="22"/>
      <c r="F737382" s="22"/>
      <c r="G737382" s="22"/>
      <c r="H737382" s="22"/>
    </row>
    <row r="737383" spans="2:8" x14ac:dyDescent="0.2">
      <c r="B737383" s="22"/>
      <c r="C737383" s="22"/>
      <c r="D737383" s="31"/>
      <c r="E737383" s="22"/>
      <c r="F737383" s="22"/>
      <c r="G737383" s="22"/>
      <c r="H737383" s="22"/>
    </row>
    <row r="737384" spans="2:8" x14ac:dyDescent="0.2">
      <c r="B737384" s="22"/>
      <c r="C737384" s="22"/>
      <c r="D737384" s="31"/>
      <c r="E737384" s="22"/>
      <c r="F737384" s="22"/>
      <c r="G737384" s="22"/>
      <c r="H737384" s="22"/>
    </row>
    <row r="737385" spans="2:8" x14ac:dyDescent="0.2">
      <c r="B737385" s="22"/>
      <c r="C737385" s="22"/>
      <c r="D737385" s="31"/>
      <c r="E737385" s="22"/>
      <c r="F737385" s="22"/>
      <c r="G737385" s="22"/>
      <c r="H737385" s="22"/>
    </row>
    <row r="737386" spans="2:8" x14ac:dyDescent="0.2">
      <c r="B737386" s="22"/>
      <c r="C737386" s="22"/>
      <c r="D737386" s="31"/>
      <c r="E737386" s="22"/>
      <c r="F737386" s="22"/>
      <c r="G737386" s="22"/>
      <c r="H737386" s="22"/>
    </row>
    <row r="737387" spans="2:8" x14ac:dyDescent="0.2">
      <c r="B737387" s="22"/>
      <c r="C737387" s="22"/>
      <c r="D737387" s="31"/>
      <c r="E737387" s="22"/>
      <c r="F737387" s="22"/>
      <c r="G737387" s="22"/>
      <c r="H737387" s="22"/>
    </row>
    <row r="737388" spans="2:8" x14ac:dyDescent="0.2">
      <c r="B737388" s="22"/>
      <c r="C737388" s="22"/>
      <c r="D737388" s="31"/>
      <c r="E737388" s="22"/>
      <c r="F737388" s="22"/>
      <c r="G737388" s="22"/>
      <c r="H737388" s="22"/>
    </row>
    <row r="737389" spans="2:8" x14ac:dyDescent="0.2">
      <c r="B737389" s="22"/>
      <c r="C737389" s="22"/>
      <c r="D737389" s="31"/>
      <c r="E737389" s="22"/>
      <c r="F737389" s="22"/>
      <c r="G737389" s="22"/>
      <c r="H737389" s="22"/>
    </row>
    <row r="737390" spans="2:8" x14ac:dyDescent="0.2">
      <c r="B737390" s="22"/>
      <c r="C737390" s="22"/>
      <c r="D737390" s="31"/>
      <c r="E737390" s="22"/>
      <c r="F737390" s="22"/>
      <c r="G737390" s="22"/>
      <c r="H737390" s="22"/>
    </row>
    <row r="737391" spans="2:8" x14ac:dyDescent="0.2">
      <c r="B737391" s="22"/>
      <c r="C737391" s="22"/>
      <c r="D737391" s="31"/>
      <c r="E737391" s="22"/>
      <c r="F737391" s="22"/>
      <c r="G737391" s="22"/>
      <c r="H737391" s="22"/>
    </row>
    <row r="737392" spans="2:8" x14ac:dyDescent="0.2">
      <c r="B737392" s="22"/>
      <c r="C737392" s="22"/>
      <c r="D737392" s="31"/>
      <c r="E737392" s="22"/>
      <c r="F737392" s="22"/>
      <c r="G737392" s="22"/>
      <c r="H737392" s="22"/>
    </row>
    <row r="737393" spans="2:8" x14ac:dyDescent="0.2">
      <c r="B737393" s="22"/>
      <c r="C737393" s="22"/>
      <c r="D737393" s="31"/>
      <c r="E737393" s="22"/>
      <c r="F737393" s="22"/>
      <c r="G737393" s="22"/>
      <c r="H737393" s="22"/>
    </row>
    <row r="737394" spans="2:8" x14ac:dyDescent="0.2">
      <c r="B737394" s="22"/>
      <c r="C737394" s="22"/>
      <c r="D737394" s="31"/>
      <c r="E737394" s="22"/>
      <c r="F737394" s="22"/>
      <c r="G737394" s="22"/>
      <c r="H737394" s="22"/>
    </row>
    <row r="737395" spans="2:8" x14ac:dyDescent="0.2">
      <c r="B737395" s="22"/>
      <c r="C737395" s="22"/>
      <c r="D737395" s="31"/>
      <c r="E737395" s="22"/>
      <c r="F737395" s="22"/>
      <c r="G737395" s="22"/>
      <c r="H737395" s="22"/>
    </row>
    <row r="737396" spans="2:8" x14ac:dyDescent="0.2">
      <c r="B737396" s="22"/>
      <c r="C737396" s="22"/>
      <c r="D737396" s="31"/>
      <c r="E737396" s="22"/>
      <c r="F737396" s="22"/>
      <c r="G737396" s="22"/>
      <c r="H737396" s="22"/>
    </row>
    <row r="737397" spans="2:8" x14ac:dyDescent="0.2">
      <c r="B737397" s="22"/>
      <c r="C737397" s="22"/>
      <c r="D737397" s="31"/>
      <c r="E737397" s="22"/>
      <c r="F737397" s="22"/>
      <c r="G737397" s="22"/>
      <c r="H737397" s="22"/>
    </row>
    <row r="737398" spans="2:8" x14ac:dyDescent="0.2">
      <c r="B737398" s="22"/>
      <c r="C737398" s="22"/>
      <c r="D737398" s="31"/>
      <c r="E737398" s="22"/>
      <c r="F737398" s="22"/>
      <c r="G737398" s="22"/>
      <c r="H737398" s="22"/>
    </row>
    <row r="737399" spans="2:8" x14ac:dyDescent="0.2">
      <c r="B737399" s="22"/>
      <c r="C737399" s="22"/>
      <c r="D737399" s="31"/>
      <c r="E737399" s="22"/>
      <c r="F737399" s="22"/>
      <c r="G737399" s="22"/>
      <c r="H737399" s="22"/>
    </row>
    <row r="737400" spans="2:8" x14ac:dyDescent="0.2">
      <c r="B737400" s="22"/>
      <c r="C737400" s="22"/>
      <c r="D737400" s="31"/>
      <c r="E737400" s="22"/>
      <c r="F737400" s="22"/>
      <c r="G737400" s="22"/>
      <c r="H737400" s="22"/>
    </row>
    <row r="737401" spans="2:8" x14ac:dyDescent="0.2">
      <c r="B737401" s="22"/>
      <c r="C737401" s="22"/>
      <c r="D737401" s="31"/>
      <c r="E737401" s="22"/>
      <c r="F737401" s="22"/>
      <c r="G737401" s="22"/>
      <c r="H737401" s="22"/>
    </row>
    <row r="737402" spans="2:8" x14ac:dyDescent="0.2">
      <c r="B737402" s="22"/>
      <c r="C737402" s="22"/>
      <c r="D737402" s="31"/>
      <c r="E737402" s="22"/>
      <c r="F737402" s="22"/>
      <c r="G737402" s="22"/>
      <c r="H737402" s="22"/>
    </row>
    <row r="737403" spans="2:8" x14ac:dyDescent="0.2">
      <c r="B737403" s="22"/>
      <c r="C737403" s="22"/>
      <c r="D737403" s="31"/>
      <c r="E737403" s="22"/>
      <c r="F737403" s="22"/>
      <c r="G737403" s="22"/>
      <c r="H737403" s="22"/>
    </row>
    <row r="737404" spans="2:8" x14ac:dyDescent="0.2">
      <c r="B737404" s="22"/>
      <c r="C737404" s="22"/>
      <c r="D737404" s="31"/>
      <c r="E737404" s="22"/>
      <c r="F737404" s="22"/>
      <c r="G737404" s="22"/>
      <c r="H737404" s="22"/>
    </row>
    <row r="737405" spans="2:8" x14ac:dyDescent="0.2">
      <c r="B737405" s="22"/>
      <c r="C737405" s="22"/>
      <c r="D737405" s="31"/>
      <c r="E737405" s="22"/>
      <c r="F737405" s="22"/>
      <c r="G737405" s="22"/>
      <c r="H737405" s="22"/>
    </row>
    <row r="737406" spans="2:8" x14ac:dyDescent="0.2">
      <c r="B737406" s="22"/>
      <c r="C737406" s="22"/>
      <c r="D737406" s="31"/>
      <c r="E737406" s="22"/>
      <c r="F737406" s="22"/>
      <c r="G737406" s="22"/>
      <c r="H737406" s="22"/>
    </row>
    <row r="737407" spans="2:8" x14ac:dyDescent="0.2">
      <c r="B737407" s="22"/>
      <c r="C737407" s="22"/>
      <c r="D737407" s="31"/>
      <c r="E737407" s="22"/>
      <c r="F737407" s="22"/>
      <c r="G737407" s="22"/>
      <c r="H737407" s="22"/>
    </row>
    <row r="737408" spans="2:8" x14ac:dyDescent="0.2">
      <c r="B737408" s="22"/>
      <c r="C737408" s="22"/>
      <c r="D737408" s="31"/>
      <c r="E737408" s="22"/>
      <c r="F737408" s="22"/>
      <c r="G737408" s="22"/>
      <c r="H737408" s="22"/>
    </row>
    <row r="737409" spans="2:8" x14ac:dyDescent="0.2">
      <c r="B737409" s="22"/>
      <c r="C737409" s="22"/>
      <c r="D737409" s="31"/>
      <c r="E737409" s="22"/>
      <c r="F737409" s="22"/>
      <c r="G737409" s="22"/>
      <c r="H737409" s="22"/>
    </row>
    <row r="737410" spans="2:8" x14ac:dyDescent="0.2">
      <c r="B737410" s="22"/>
      <c r="C737410" s="22"/>
      <c r="D737410" s="31"/>
      <c r="E737410" s="22"/>
      <c r="F737410" s="22"/>
      <c r="G737410" s="22"/>
      <c r="H737410" s="22"/>
    </row>
    <row r="737411" spans="2:8" x14ac:dyDescent="0.2">
      <c r="B737411" s="22"/>
      <c r="C737411" s="22"/>
      <c r="D737411" s="31"/>
      <c r="E737411" s="22"/>
      <c r="F737411" s="22"/>
      <c r="G737411" s="22"/>
      <c r="H737411" s="22"/>
    </row>
    <row r="737412" spans="2:8" x14ac:dyDescent="0.2">
      <c r="B737412" s="22"/>
      <c r="C737412" s="22"/>
      <c r="D737412" s="31"/>
      <c r="E737412" s="22"/>
      <c r="F737412" s="22"/>
      <c r="G737412" s="22"/>
      <c r="H737412" s="22"/>
    </row>
    <row r="737413" spans="2:8" x14ac:dyDescent="0.2">
      <c r="B737413" s="22"/>
      <c r="C737413" s="22"/>
      <c r="D737413" s="31"/>
      <c r="E737413" s="22"/>
      <c r="F737413" s="22"/>
      <c r="G737413" s="22"/>
      <c r="H737413" s="22"/>
    </row>
    <row r="737414" spans="2:8" x14ac:dyDescent="0.2">
      <c r="B737414" s="22"/>
      <c r="C737414" s="22"/>
      <c r="D737414" s="31"/>
      <c r="E737414" s="22"/>
      <c r="F737414" s="22"/>
      <c r="G737414" s="22"/>
      <c r="H737414" s="22"/>
    </row>
    <row r="737415" spans="2:8" x14ac:dyDescent="0.2">
      <c r="B737415" s="22"/>
      <c r="C737415" s="22"/>
      <c r="D737415" s="31"/>
      <c r="E737415" s="22"/>
      <c r="F737415" s="22"/>
      <c r="G737415" s="22"/>
      <c r="H737415" s="22"/>
    </row>
    <row r="737416" spans="2:8" x14ac:dyDescent="0.2">
      <c r="B737416" s="22"/>
      <c r="C737416" s="22"/>
      <c r="D737416" s="31"/>
      <c r="E737416" s="22"/>
      <c r="F737416" s="22"/>
      <c r="G737416" s="22"/>
      <c r="H737416" s="22"/>
    </row>
    <row r="737417" spans="2:8" x14ac:dyDescent="0.2">
      <c r="B737417" s="22"/>
      <c r="C737417" s="22"/>
      <c r="D737417" s="31"/>
      <c r="E737417" s="22"/>
      <c r="F737417" s="22"/>
      <c r="G737417" s="22"/>
      <c r="H737417" s="22"/>
    </row>
    <row r="737418" spans="2:8" x14ac:dyDescent="0.2">
      <c r="B737418" s="22"/>
      <c r="C737418" s="22"/>
      <c r="D737418" s="31"/>
      <c r="E737418" s="22"/>
      <c r="F737418" s="22"/>
      <c r="G737418" s="22"/>
      <c r="H737418" s="22"/>
    </row>
    <row r="737419" spans="2:8" x14ac:dyDescent="0.2">
      <c r="B737419" s="22"/>
      <c r="C737419" s="22"/>
      <c r="D737419" s="31"/>
      <c r="E737419" s="22"/>
      <c r="F737419" s="22"/>
      <c r="G737419" s="22"/>
      <c r="H737419" s="22"/>
    </row>
    <row r="737420" spans="2:8" x14ac:dyDescent="0.2">
      <c r="B737420" s="22"/>
      <c r="C737420" s="22"/>
      <c r="D737420" s="31"/>
      <c r="E737420" s="22"/>
      <c r="F737420" s="22"/>
      <c r="G737420" s="22"/>
      <c r="H737420" s="22"/>
    </row>
    <row r="737421" spans="2:8" x14ac:dyDescent="0.2">
      <c r="B737421" s="22"/>
      <c r="C737421" s="22"/>
      <c r="D737421" s="31"/>
      <c r="E737421" s="22"/>
      <c r="F737421" s="22"/>
      <c r="G737421" s="22"/>
      <c r="H737421" s="22"/>
    </row>
    <row r="737422" spans="2:8" x14ac:dyDescent="0.2">
      <c r="B737422" s="22"/>
      <c r="C737422" s="22"/>
      <c r="D737422" s="31"/>
      <c r="E737422" s="22"/>
      <c r="F737422" s="22"/>
      <c r="G737422" s="22"/>
      <c r="H737422" s="22"/>
    </row>
    <row r="737423" spans="2:8" x14ac:dyDescent="0.2">
      <c r="B737423" s="22"/>
      <c r="C737423" s="22"/>
      <c r="D737423" s="31"/>
      <c r="E737423" s="22"/>
      <c r="F737423" s="22"/>
      <c r="G737423" s="22"/>
      <c r="H737423" s="22"/>
    </row>
    <row r="737424" spans="2:8" x14ac:dyDescent="0.2">
      <c r="B737424" s="22"/>
      <c r="C737424" s="22"/>
      <c r="D737424" s="31"/>
      <c r="E737424" s="22"/>
      <c r="F737424" s="22"/>
      <c r="G737424" s="22"/>
      <c r="H737424" s="22"/>
    </row>
    <row r="737425" spans="2:8" x14ac:dyDescent="0.2">
      <c r="B737425" s="22"/>
      <c r="C737425" s="22"/>
      <c r="D737425" s="31"/>
      <c r="E737425" s="22"/>
      <c r="F737425" s="22"/>
      <c r="G737425" s="22"/>
      <c r="H737425" s="22"/>
    </row>
    <row r="737426" spans="2:8" x14ac:dyDescent="0.2">
      <c r="B737426" s="22"/>
      <c r="C737426" s="22"/>
      <c r="D737426" s="31"/>
      <c r="E737426" s="22"/>
      <c r="F737426" s="22"/>
      <c r="G737426" s="22"/>
      <c r="H737426" s="22"/>
    </row>
    <row r="737427" spans="2:8" x14ac:dyDescent="0.2">
      <c r="B737427" s="22"/>
      <c r="C737427" s="22"/>
      <c r="D737427" s="31"/>
      <c r="E737427" s="22"/>
      <c r="F737427" s="22"/>
      <c r="G737427" s="22"/>
      <c r="H737427" s="22"/>
    </row>
    <row r="737428" spans="2:8" x14ac:dyDescent="0.2">
      <c r="B737428" s="22"/>
      <c r="C737428" s="22"/>
      <c r="D737428" s="31"/>
      <c r="E737428" s="22"/>
      <c r="F737428" s="22"/>
      <c r="G737428" s="22"/>
      <c r="H737428" s="22"/>
    </row>
    <row r="737429" spans="2:8" x14ac:dyDescent="0.2">
      <c r="B737429" s="22"/>
      <c r="C737429" s="22"/>
      <c r="D737429" s="31"/>
      <c r="E737429" s="22"/>
      <c r="F737429" s="22"/>
      <c r="G737429" s="22"/>
      <c r="H737429" s="22"/>
    </row>
    <row r="737430" spans="2:8" x14ac:dyDescent="0.2">
      <c r="B737430" s="22"/>
      <c r="C737430" s="22"/>
      <c r="D737430" s="31"/>
      <c r="E737430" s="22"/>
      <c r="F737430" s="22"/>
      <c r="G737430" s="22"/>
      <c r="H737430" s="22"/>
    </row>
    <row r="737431" spans="2:8" x14ac:dyDescent="0.2">
      <c r="B737431" s="22"/>
      <c r="C737431" s="22"/>
      <c r="D737431" s="31"/>
      <c r="E737431" s="22"/>
      <c r="F737431" s="22"/>
      <c r="G737431" s="22"/>
      <c r="H737431" s="22"/>
    </row>
    <row r="737432" spans="2:8" x14ac:dyDescent="0.2">
      <c r="B737432" s="22"/>
      <c r="C737432" s="22"/>
      <c r="D737432" s="31"/>
      <c r="E737432" s="22"/>
      <c r="F737432" s="22"/>
      <c r="G737432" s="22"/>
      <c r="H737432" s="22"/>
    </row>
    <row r="737433" spans="2:8" x14ac:dyDescent="0.2">
      <c r="B737433" s="22"/>
      <c r="C737433" s="22"/>
      <c r="D737433" s="31"/>
      <c r="E737433" s="22"/>
      <c r="F737433" s="22"/>
      <c r="G737433" s="22"/>
      <c r="H737433" s="22"/>
    </row>
    <row r="737434" spans="2:8" x14ac:dyDescent="0.2">
      <c r="B737434" s="22"/>
      <c r="C737434" s="22"/>
      <c r="D737434" s="31"/>
      <c r="E737434" s="22"/>
      <c r="F737434" s="22"/>
      <c r="G737434" s="22"/>
      <c r="H737434" s="22"/>
    </row>
    <row r="737435" spans="2:8" x14ac:dyDescent="0.2">
      <c r="B737435" s="22"/>
      <c r="C737435" s="22"/>
      <c r="D737435" s="31"/>
      <c r="E737435" s="22"/>
      <c r="F737435" s="22"/>
      <c r="G737435" s="22"/>
      <c r="H737435" s="22"/>
    </row>
    <row r="737436" spans="2:8" x14ac:dyDescent="0.2">
      <c r="B737436" s="22"/>
      <c r="C737436" s="22"/>
      <c r="D737436" s="31"/>
      <c r="E737436" s="22"/>
      <c r="F737436" s="22"/>
      <c r="G737436" s="22"/>
      <c r="H737436" s="22"/>
    </row>
    <row r="737437" spans="2:8" x14ac:dyDescent="0.2">
      <c r="B737437" s="22"/>
      <c r="C737437" s="22"/>
      <c r="D737437" s="31"/>
      <c r="E737437" s="22"/>
      <c r="F737437" s="22"/>
      <c r="G737437" s="22"/>
      <c r="H737437" s="22"/>
    </row>
    <row r="737438" spans="2:8" x14ac:dyDescent="0.2">
      <c r="B737438" s="22"/>
      <c r="C737438" s="22"/>
      <c r="D737438" s="31"/>
      <c r="E737438" s="22"/>
      <c r="F737438" s="22"/>
      <c r="G737438" s="22"/>
      <c r="H737438" s="22"/>
    </row>
    <row r="737439" spans="2:8" x14ac:dyDescent="0.2">
      <c r="B737439" s="22"/>
      <c r="C737439" s="22"/>
      <c r="D737439" s="31"/>
      <c r="E737439" s="22"/>
      <c r="F737439" s="22"/>
      <c r="G737439" s="22"/>
      <c r="H737439" s="22"/>
    </row>
    <row r="737440" spans="2:8" x14ac:dyDescent="0.2">
      <c r="B737440" s="22"/>
      <c r="C737440" s="22"/>
      <c r="D737440" s="31"/>
      <c r="E737440" s="22"/>
      <c r="F737440" s="22"/>
      <c r="G737440" s="22"/>
      <c r="H737440" s="22"/>
    </row>
    <row r="737441" spans="2:8" x14ac:dyDescent="0.2">
      <c r="B737441" s="22"/>
      <c r="C737441" s="22"/>
      <c r="D737441" s="31"/>
      <c r="E737441" s="22"/>
      <c r="F737441" s="22"/>
      <c r="G737441" s="22"/>
      <c r="H737441" s="22"/>
    </row>
    <row r="737442" spans="2:8" x14ac:dyDescent="0.2">
      <c r="B737442" s="22"/>
      <c r="C737442" s="22"/>
      <c r="D737442" s="31"/>
      <c r="E737442" s="22"/>
      <c r="F737442" s="22"/>
      <c r="G737442" s="22"/>
      <c r="H737442" s="22"/>
    </row>
    <row r="737443" spans="2:8" x14ac:dyDescent="0.2">
      <c r="B737443" s="22"/>
      <c r="C737443" s="22"/>
      <c r="D737443" s="31"/>
      <c r="E737443" s="22"/>
      <c r="F737443" s="22"/>
      <c r="G737443" s="22"/>
      <c r="H737443" s="22"/>
    </row>
    <row r="737444" spans="2:8" x14ac:dyDescent="0.2">
      <c r="B737444" s="22"/>
      <c r="C737444" s="22"/>
      <c r="D737444" s="31"/>
      <c r="E737444" s="22"/>
      <c r="F737444" s="22"/>
      <c r="G737444" s="22"/>
      <c r="H737444" s="22"/>
    </row>
    <row r="737445" spans="2:8" x14ac:dyDescent="0.2">
      <c r="B737445" s="22"/>
      <c r="C737445" s="22"/>
      <c r="D737445" s="31"/>
      <c r="E737445" s="22"/>
      <c r="F737445" s="22"/>
      <c r="G737445" s="22"/>
      <c r="H737445" s="22"/>
    </row>
    <row r="737446" spans="2:8" x14ac:dyDescent="0.2">
      <c r="B737446" s="22"/>
      <c r="C737446" s="22"/>
      <c r="D737446" s="31"/>
      <c r="E737446" s="22"/>
      <c r="F737446" s="22"/>
      <c r="G737446" s="22"/>
      <c r="H737446" s="22"/>
    </row>
    <row r="737447" spans="2:8" x14ac:dyDescent="0.2">
      <c r="B737447" s="22"/>
      <c r="C737447" s="22"/>
      <c r="D737447" s="31"/>
      <c r="E737447" s="22"/>
      <c r="F737447" s="22"/>
      <c r="G737447" s="22"/>
      <c r="H737447" s="22"/>
    </row>
    <row r="737448" spans="2:8" x14ac:dyDescent="0.2">
      <c r="B737448" s="22"/>
      <c r="C737448" s="22"/>
      <c r="D737448" s="31"/>
      <c r="E737448" s="22"/>
      <c r="F737448" s="22"/>
      <c r="G737448" s="22"/>
      <c r="H737448" s="22"/>
    </row>
    <row r="737449" spans="2:8" x14ac:dyDescent="0.2">
      <c r="B737449" s="22"/>
      <c r="C737449" s="22"/>
      <c r="D737449" s="31"/>
      <c r="E737449" s="22"/>
      <c r="F737449" s="22"/>
      <c r="G737449" s="22"/>
      <c r="H737449" s="22"/>
    </row>
    <row r="737450" spans="2:8" x14ac:dyDescent="0.2">
      <c r="B737450" s="22"/>
      <c r="C737450" s="22"/>
      <c r="D737450" s="31"/>
      <c r="E737450" s="22"/>
      <c r="F737450" s="22"/>
      <c r="G737450" s="22"/>
      <c r="H737450" s="22"/>
    </row>
    <row r="737451" spans="2:8" x14ac:dyDescent="0.2">
      <c r="B737451" s="22"/>
      <c r="C737451" s="22"/>
      <c r="D737451" s="31"/>
      <c r="E737451" s="22"/>
      <c r="F737451" s="22"/>
      <c r="G737451" s="22"/>
      <c r="H737451" s="22"/>
    </row>
    <row r="737452" spans="2:8" x14ac:dyDescent="0.2">
      <c r="B737452" s="22"/>
      <c r="C737452" s="22"/>
      <c r="D737452" s="31"/>
      <c r="E737452" s="22"/>
      <c r="F737452" s="22"/>
      <c r="G737452" s="22"/>
      <c r="H737452" s="22"/>
    </row>
    <row r="737453" spans="2:8" x14ac:dyDescent="0.2">
      <c r="B737453" s="22"/>
      <c r="C737453" s="22"/>
      <c r="D737453" s="31"/>
      <c r="E737453" s="22"/>
      <c r="F737453" s="22"/>
      <c r="G737453" s="22"/>
      <c r="H737453" s="22"/>
    </row>
    <row r="737454" spans="2:8" x14ac:dyDescent="0.2">
      <c r="B737454" s="22"/>
      <c r="C737454" s="22"/>
      <c r="D737454" s="31"/>
      <c r="E737454" s="22"/>
      <c r="F737454" s="22"/>
      <c r="G737454" s="22"/>
      <c r="H737454" s="22"/>
    </row>
    <row r="737455" spans="2:8" x14ac:dyDescent="0.2">
      <c r="B737455" s="22"/>
      <c r="C737455" s="22"/>
      <c r="D737455" s="31"/>
      <c r="E737455" s="22"/>
      <c r="F737455" s="22"/>
      <c r="G737455" s="22"/>
      <c r="H737455" s="22"/>
    </row>
    <row r="737456" spans="2:8" x14ac:dyDescent="0.2">
      <c r="B737456" s="22"/>
      <c r="C737456" s="22"/>
      <c r="D737456" s="31"/>
      <c r="E737456" s="22"/>
      <c r="F737456" s="22"/>
      <c r="G737456" s="22"/>
      <c r="H737456" s="22"/>
    </row>
    <row r="737457" spans="2:8" x14ac:dyDescent="0.2">
      <c r="B737457" s="22"/>
      <c r="C737457" s="22"/>
      <c r="D737457" s="31"/>
      <c r="E737457" s="22"/>
      <c r="F737457" s="22"/>
      <c r="G737457" s="22"/>
      <c r="H737457" s="22"/>
    </row>
    <row r="737458" spans="2:8" x14ac:dyDescent="0.2">
      <c r="B737458" s="22"/>
      <c r="C737458" s="22"/>
      <c r="D737458" s="31"/>
      <c r="E737458" s="22"/>
      <c r="F737458" s="22"/>
      <c r="G737458" s="22"/>
      <c r="H737458" s="22"/>
    </row>
    <row r="737459" spans="2:8" x14ac:dyDescent="0.2">
      <c r="B737459" s="22"/>
      <c r="C737459" s="22"/>
      <c r="D737459" s="31"/>
      <c r="E737459" s="22"/>
      <c r="F737459" s="22"/>
      <c r="G737459" s="22"/>
      <c r="H737459" s="22"/>
    </row>
    <row r="737460" spans="2:8" x14ac:dyDescent="0.2">
      <c r="B737460" s="22"/>
      <c r="C737460" s="22"/>
      <c r="D737460" s="31"/>
      <c r="E737460" s="22"/>
      <c r="F737460" s="22"/>
      <c r="G737460" s="22"/>
      <c r="H737460" s="22"/>
    </row>
    <row r="737461" spans="2:8" x14ac:dyDescent="0.2">
      <c r="B737461" s="22"/>
      <c r="C737461" s="22"/>
      <c r="D737461" s="31"/>
      <c r="E737461" s="22"/>
      <c r="F737461" s="22"/>
      <c r="G737461" s="22"/>
      <c r="H737461" s="22"/>
    </row>
    <row r="737462" spans="2:8" x14ac:dyDescent="0.2">
      <c r="B737462" s="22"/>
      <c r="C737462" s="22"/>
      <c r="D737462" s="31"/>
      <c r="E737462" s="22"/>
      <c r="F737462" s="22"/>
      <c r="G737462" s="22"/>
      <c r="H737462" s="22"/>
    </row>
    <row r="737463" spans="2:8" x14ac:dyDescent="0.2">
      <c r="B737463" s="22"/>
      <c r="C737463" s="22"/>
      <c r="D737463" s="31"/>
      <c r="E737463" s="22"/>
      <c r="F737463" s="22"/>
      <c r="G737463" s="22"/>
      <c r="H737463" s="22"/>
    </row>
    <row r="737464" spans="2:8" x14ac:dyDescent="0.2">
      <c r="B737464" s="22"/>
      <c r="C737464" s="22"/>
      <c r="D737464" s="31"/>
      <c r="E737464" s="22"/>
      <c r="F737464" s="22"/>
      <c r="G737464" s="22"/>
      <c r="H737464" s="22"/>
    </row>
    <row r="737465" spans="2:8" x14ac:dyDescent="0.2">
      <c r="B737465" s="22"/>
      <c r="C737465" s="22"/>
      <c r="D737465" s="31"/>
      <c r="E737465" s="22"/>
      <c r="F737465" s="22"/>
      <c r="G737465" s="22"/>
      <c r="H737465" s="22"/>
    </row>
    <row r="737466" spans="2:8" x14ac:dyDescent="0.2">
      <c r="B737466" s="22"/>
      <c r="C737466" s="22"/>
      <c r="D737466" s="31"/>
      <c r="E737466" s="22"/>
      <c r="F737466" s="22"/>
      <c r="G737466" s="22"/>
      <c r="H737466" s="22"/>
    </row>
    <row r="737467" spans="2:8" x14ac:dyDescent="0.2">
      <c r="B737467" s="22"/>
      <c r="C737467" s="22"/>
      <c r="D737467" s="31"/>
      <c r="E737467" s="22"/>
      <c r="F737467" s="22"/>
      <c r="G737467" s="22"/>
      <c r="H737467" s="22"/>
    </row>
    <row r="737468" spans="2:8" x14ac:dyDescent="0.2">
      <c r="B737468" s="22"/>
      <c r="C737468" s="22"/>
      <c r="D737468" s="31"/>
      <c r="E737468" s="22"/>
      <c r="F737468" s="22"/>
      <c r="G737468" s="22"/>
      <c r="H737468" s="22"/>
    </row>
    <row r="737469" spans="2:8" x14ac:dyDescent="0.2">
      <c r="B737469" s="22"/>
      <c r="C737469" s="22"/>
      <c r="D737469" s="31"/>
      <c r="E737469" s="22"/>
      <c r="F737469" s="22"/>
      <c r="G737469" s="22"/>
      <c r="H737469" s="22"/>
    </row>
    <row r="737470" spans="2:8" x14ac:dyDescent="0.2">
      <c r="B737470" s="22"/>
      <c r="C737470" s="22"/>
      <c r="D737470" s="31"/>
      <c r="E737470" s="22"/>
      <c r="F737470" s="22"/>
      <c r="G737470" s="22"/>
      <c r="H737470" s="22"/>
    </row>
    <row r="737471" spans="2:8" x14ac:dyDescent="0.2">
      <c r="B737471" s="22"/>
      <c r="C737471" s="22"/>
      <c r="D737471" s="31"/>
      <c r="E737471" s="22"/>
      <c r="F737471" s="22"/>
      <c r="G737471" s="22"/>
      <c r="H737471" s="22"/>
    </row>
    <row r="737472" spans="2:8" x14ac:dyDescent="0.2">
      <c r="B737472" s="22"/>
      <c r="C737472" s="22"/>
      <c r="D737472" s="31"/>
      <c r="E737472" s="22"/>
      <c r="F737472" s="22"/>
      <c r="G737472" s="22"/>
      <c r="H737472" s="22"/>
    </row>
    <row r="737473" spans="2:8" x14ac:dyDescent="0.2">
      <c r="B737473" s="22"/>
      <c r="C737473" s="22"/>
      <c r="D737473" s="31"/>
      <c r="E737473" s="22"/>
      <c r="F737473" s="22"/>
      <c r="G737473" s="22"/>
      <c r="H737473" s="22"/>
    </row>
    <row r="737474" spans="2:8" x14ac:dyDescent="0.2">
      <c r="B737474" s="22"/>
      <c r="C737474" s="22"/>
      <c r="D737474" s="31"/>
      <c r="E737474" s="22"/>
      <c r="F737474" s="22"/>
      <c r="G737474" s="22"/>
      <c r="H737474" s="22"/>
    </row>
    <row r="737475" spans="2:8" x14ac:dyDescent="0.2">
      <c r="B737475" s="22"/>
      <c r="C737475" s="22"/>
      <c r="D737475" s="31"/>
      <c r="E737475" s="22"/>
      <c r="F737475" s="22"/>
      <c r="G737475" s="22"/>
      <c r="H737475" s="22"/>
    </row>
    <row r="737476" spans="2:8" x14ac:dyDescent="0.2">
      <c r="B737476" s="22"/>
      <c r="C737476" s="22"/>
      <c r="D737476" s="31"/>
      <c r="E737476" s="22"/>
      <c r="F737476" s="22"/>
      <c r="G737476" s="22"/>
      <c r="H737476" s="22"/>
    </row>
    <row r="737477" spans="2:8" x14ac:dyDescent="0.2">
      <c r="B737477" s="22"/>
      <c r="C737477" s="22"/>
      <c r="D737477" s="31"/>
      <c r="E737477" s="22"/>
      <c r="F737477" s="22"/>
      <c r="G737477" s="22"/>
      <c r="H737477" s="22"/>
    </row>
    <row r="737478" spans="2:8" x14ac:dyDescent="0.2">
      <c r="B737478" s="22"/>
      <c r="C737478" s="22"/>
      <c r="D737478" s="31"/>
      <c r="E737478" s="22"/>
      <c r="F737478" s="22"/>
      <c r="G737478" s="22"/>
      <c r="H737478" s="22"/>
    </row>
    <row r="737479" spans="2:8" x14ac:dyDescent="0.2">
      <c r="B737479" s="22"/>
      <c r="C737479" s="22"/>
      <c r="D737479" s="31"/>
      <c r="E737479" s="22"/>
      <c r="F737479" s="22"/>
      <c r="G737479" s="22"/>
      <c r="H737479" s="22"/>
    </row>
    <row r="737480" spans="2:8" x14ac:dyDescent="0.2">
      <c r="B737480" s="22"/>
      <c r="C737480" s="22"/>
      <c r="D737480" s="31"/>
      <c r="E737480" s="22"/>
      <c r="F737480" s="22"/>
      <c r="G737480" s="22"/>
      <c r="H737480" s="22"/>
    </row>
    <row r="737481" spans="2:8" x14ac:dyDescent="0.2">
      <c r="B737481" s="22"/>
      <c r="C737481" s="22"/>
      <c r="D737481" s="31"/>
      <c r="E737481" s="22"/>
      <c r="F737481" s="22"/>
      <c r="G737481" s="22"/>
      <c r="H737481" s="22"/>
    </row>
    <row r="737482" spans="2:8" x14ac:dyDescent="0.2">
      <c r="B737482" s="22"/>
      <c r="C737482" s="22"/>
      <c r="D737482" s="31"/>
      <c r="E737482" s="22"/>
      <c r="F737482" s="22"/>
      <c r="G737482" s="22"/>
      <c r="H737482" s="22"/>
    </row>
    <row r="737483" spans="2:8" x14ac:dyDescent="0.2">
      <c r="B737483" s="22"/>
      <c r="C737483" s="22"/>
      <c r="D737483" s="31"/>
      <c r="E737483" s="22"/>
      <c r="F737483" s="22"/>
      <c r="G737483" s="22"/>
      <c r="H737483" s="22"/>
    </row>
    <row r="737484" spans="2:8" x14ac:dyDescent="0.2">
      <c r="B737484" s="22"/>
      <c r="C737484" s="22"/>
      <c r="D737484" s="31"/>
      <c r="E737484" s="22"/>
      <c r="F737484" s="22"/>
      <c r="G737484" s="22"/>
      <c r="H737484" s="22"/>
    </row>
    <row r="737485" spans="2:8" x14ac:dyDescent="0.2">
      <c r="B737485" s="22"/>
      <c r="C737485" s="22"/>
      <c r="D737485" s="31"/>
      <c r="E737485" s="22"/>
      <c r="F737485" s="22"/>
      <c r="G737485" s="22"/>
      <c r="H737485" s="22"/>
    </row>
    <row r="737486" spans="2:8" x14ac:dyDescent="0.2">
      <c r="B737486" s="22"/>
      <c r="C737486" s="22"/>
      <c r="D737486" s="31"/>
      <c r="E737486" s="22"/>
      <c r="F737486" s="22"/>
      <c r="G737486" s="22"/>
      <c r="H737486" s="22"/>
    </row>
    <row r="737487" spans="2:8" x14ac:dyDescent="0.2">
      <c r="B737487" s="22"/>
      <c r="C737487" s="22"/>
      <c r="D737487" s="31"/>
      <c r="E737487" s="22"/>
      <c r="F737487" s="22"/>
      <c r="G737487" s="22"/>
      <c r="H737487" s="22"/>
    </row>
    <row r="737488" spans="2:8" x14ac:dyDescent="0.2">
      <c r="B737488" s="22"/>
      <c r="C737488" s="22"/>
      <c r="D737488" s="31"/>
      <c r="E737488" s="22"/>
      <c r="F737488" s="22"/>
      <c r="G737488" s="22"/>
      <c r="H737488" s="22"/>
    </row>
    <row r="737489" spans="2:8" x14ac:dyDescent="0.2">
      <c r="B737489" s="22"/>
      <c r="C737489" s="22"/>
      <c r="D737489" s="31"/>
      <c r="E737489" s="22"/>
      <c r="F737489" s="22"/>
      <c r="G737489" s="22"/>
      <c r="H737489" s="22"/>
    </row>
    <row r="737490" spans="2:8" x14ac:dyDescent="0.2">
      <c r="B737490" s="22"/>
      <c r="C737490" s="22"/>
      <c r="D737490" s="31"/>
      <c r="E737490" s="22"/>
      <c r="F737490" s="22"/>
      <c r="G737490" s="22"/>
      <c r="H737490" s="22"/>
    </row>
    <row r="737491" spans="2:8" x14ac:dyDescent="0.2">
      <c r="B737491" s="22"/>
      <c r="C737491" s="22"/>
      <c r="D737491" s="31"/>
      <c r="E737491" s="22"/>
      <c r="F737491" s="22"/>
      <c r="G737491" s="22"/>
      <c r="H737491" s="22"/>
    </row>
    <row r="737492" spans="2:8" x14ac:dyDescent="0.2">
      <c r="B737492" s="22"/>
      <c r="C737492" s="22"/>
      <c r="D737492" s="31"/>
      <c r="E737492" s="22"/>
      <c r="F737492" s="22"/>
      <c r="G737492" s="22"/>
      <c r="H737492" s="22"/>
    </row>
    <row r="737493" spans="2:8" x14ac:dyDescent="0.2">
      <c r="B737493" s="22"/>
      <c r="C737493" s="22"/>
      <c r="D737493" s="31"/>
      <c r="E737493" s="22"/>
      <c r="F737493" s="22"/>
      <c r="G737493" s="22"/>
      <c r="H737493" s="22"/>
    </row>
    <row r="737494" spans="2:8" x14ac:dyDescent="0.2">
      <c r="B737494" s="22"/>
      <c r="C737494" s="22"/>
      <c r="D737494" s="31"/>
      <c r="E737494" s="22"/>
      <c r="F737494" s="22"/>
      <c r="G737494" s="22"/>
      <c r="H737494" s="22"/>
    </row>
    <row r="737495" spans="2:8" x14ac:dyDescent="0.2">
      <c r="B737495" s="22"/>
      <c r="C737495" s="22"/>
      <c r="D737495" s="31"/>
      <c r="E737495" s="22"/>
      <c r="F737495" s="22"/>
      <c r="G737495" s="22"/>
      <c r="H737495" s="22"/>
    </row>
    <row r="737496" spans="2:8" x14ac:dyDescent="0.2">
      <c r="B737496" s="22"/>
      <c r="C737496" s="22"/>
      <c r="D737496" s="31"/>
      <c r="E737496" s="22"/>
      <c r="F737496" s="22"/>
      <c r="G737496" s="22"/>
      <c r="H737496" s="22"/>
    </row>
    <row r="737497" spans="2:8" x14ac:dyDescent="0.2">
      <c r="B737497" s="22"/>
      <c r="C737497" s="22"/>
      <c r="D737497" s="31"/>
      <c r="E737497" s="22"/>
      <c r="F737497" s="22"/>
      <c r="G737497" s="22"/>
      <c r="H737497" s="22"/>
    </row>
    <row r="737498" spans="2:8" x14ac:dyDescent="0.2">
      <c r="B737498" s="22"/>
      <c r="C737498" s="22"/>
      <c r="D737498" s="31"/>
      <c r="E737498" s="22"/>
      <c r="F737498" s="22"/>
      <c r="G737498" s="22"/>
      <c r="H737498" s="22"/>
    </row>
    <row r="737499" spans="2:8" x14ac:dyDescent="0.2">
      <c r="B737499" s="22"/>
      <c r="C737499" s="22"/>
      <c r="D737499" s="31"/>
      <c r="E737499" s="22"/>
      <c r="F737499" s="22"/>
      <c r="G737499" s="22"/>
      <c r="H737499" s="22"/>
    </row>
    <row r="737500" spans="2:8" x14ac:dyDescent="0.2">
      <c r="B737500" s="22"/>
      <c r="C737500" s="22"/>
      <c r="D737500" s="31"/>
      <c r="E737500" s="22"/>
      <c r="F737500" s="22"/>
      <c r="G737500" s="22"/>
      <c r="H737500" s="22"/>
    </row>
    <row r="737501" spans="2:8" x14ac:dyDescent="0.2">
      <c r="B737501" s="22"/>
      <c r="C737501" s="22"/>
      <c r="D737501" s="31"/>
      <c r="E737501" s="22"/>
      <c r="F737501" s="22"/>
      <c r="G737501" s="22"/>
      <c r="H737501" s="22"/>
    </row>
    <row r="737502" spans="2:8" x14ac:dyDescent="0.2">
      <c r="B737502" s="23"/>
      <c r="C737502" s="23"/>
      <c r="D737502" s="31"/>
      <c r="E737502" s="23"/>
      <c r="F737502" s="23"/>
      <c r="G737502" s="23"/>
      <c r="H737502" s="22"/>
    </row>
    <row r="737503" spans="2:8" x14ac:dyDescent="0.2">
      <c r="B737503" s="24"/>
      <c r="C737503" s="24"/>
      <c r="D737503" s="32"/>
      <c r="E737503" s="24"/>
      <c r="F737503" s="24"/>
      <c r="G737503" s="24"/>
      <c r="H737503" s="23"/>
    </row>
    <row r="737504" spans="2:8" x14ac:dyDescent="0.2">
      <c r="B737504" s="25"/>
      <c r="C737504" s="25"/>
      <c r="D737504" s="31"/>
      <c r="E737504" s="25"/>
      <c r="F737504" s="25"/>
      <c r="G737504" s="25"/>
      <c r="H737504" s="24"/>
    </row>
    <row r="737505" spans="2:8" x14ac:dyDescent="0.2">
      <c r="B737505" s="25"/>
      <c r="C737505" s="25"/>
      <c r="D737505" s="31"/>
      <c r="E737505" s="25"/>
      <c r="F737505" s="25"/>
      <c r="G737505" s="25"/>
      <c r="H737505" s="25"/>
    </row>
    <row r="737506" spans="2:8" x14ac:dyDescent="0.2">
      <c r="B737506" s="25"/>
      <c r="C737506" s="25"/>
      <c r="D737506" s="31"/>
      <c r="E737506" s="25"/>
      <c r="F737506" s="25"/>
      <c r="G737506" s="25"/>
      <c r="H737506" s="25"/>
    </row>
    <row r="737507" spans="2:8" x14ac:dyDescent="0.2">
      <c r="B737507" s="25"/>
      <c r="C737507" s="25"/>
      <c r="D737507" s="31"/>
      <c r="E737507" s="25"/>
      <c r="F737507" s="25"/>
      <c r="G737507" s="25"/>
      <c r="H737507" s="25"/>
    </row>
    <row r="737508" spans="2:8" x14ac:dyDescent="0.2">
      <c r="B737508" s="25"/>
      <c r="C737508" s="25"/>
      <c r="D737508" s="31"/>
      <c r="E737508" s="25"/>
      <c r="F737508" s="25"/>
      <c r="G737508" s="25"/>
      <c r="H737508" s="25"/>
    </row>
    <row r="737509" spans="2:8" x14ac:dyDescent="0.2">
      <c r="B737509" s="25"/>
      <c r="C737509" s="25"/>
      <c r="D737509" s="31"/>
      <c r="E737509" s="25"/>
      <c r="F737509" s="25"/>
      <c r="G737509" s="25"/>
      <c r="H737509" s="25"/>
    </row>
    <row r="737510" spans="2:8" x14ac:dyDescent="0.2">
      <c r="B737510" s="21"/>
      <c r="C737510" s="21"/>
      <c r="D737510" s="31"/>
      <c r="E737510" s="21"/>
      <c r="F737510" s="21"/>
      <c r="G737510" s="21"/>
      <c r="H737510" s="25"/>
    </row>
    <row r="737511" spans="2:8" x14ac:dyDescent="0.2">
      <c r="B737511" s="25"/>
      <c r="C737511" s="25"/>
      <c r="D737511" s="31"/>
      <c r="E737511" s="25"/>
      <c r="F737511" s="25"/>
      <c r="G737511" s="25"/>
      <c r="H737511" s="21"/>
    </row>
    <row r="737512" spans="2:8" x14ac:dyDescent="0.2">
      <c r="B737512" s="25"/>
      <c r="C737512" s="25"/>
      <c r="D737512" s="31"/>
      <c r="E737512" s="25"/>
      <c r="F737512" s="25"/>
      <c r="G737512" s="25"/>
      <c r="H737512" s="25"/>
    </row>
    <row r="737513" spans="2:8" x14ac:dyDescent="0.2">
      <c r="B737513" s="25"/>
      <c r="C737513" s="25"/>
      <c r="D737513" s="31"/>
      <c r="E737513" s="25"/>
      <c r="F737513" s="25"/>
      <c r="G737513" s="25"/>
      <c r="H737513" s="25"/>
    </row>
    <row r="737514" spans="2:8" x14ac:dyDescent="0.2">
      <c r="B737514" s="25"/>
      <c r="C737514" s="25"/>
      <c r="D737514" s="31"/>
      <c r="E737514" s="25"/>
      <c r="F737514" s="25"/>
      <c r="G737514" s="25"/>
      <c r="H737514" s="25"/>
    </row>
    <row r="737515" spans="2:8" x14ac:dyDescent="0.2">
      <c r="B737515" s="25"/>
      <c r="C737515" s="25"/>
      <c r="D737515" s="31"/>
      <c r="E737515" s="25"/>
      <c r="F737515" s="25"/>
      <c r="G737515" s="25"/>
      <c r="H737515" s="25"/>
    </row>
    <row r="737516" spans="2:8" x14ac:dyDescent="0.2">
      <c r="B737516" s="25"/>
      <c r="C737516" s="25"/>
      <c r="D737516" s="31"/>
      <c r="E737516" s="25"/>
      <c r="F737516" s="25"/>
      <c r="G737516" s="25"/>
      <c r="H737516" s="25"/>
    </row>
    <row r="737517" spans="2:8" x14ac:dyDescent="0.2">
      <c r="B737517" s="25"/>
      <c r="C737517" s="25"/>
      <c r="D737517" s="31"/>
      <c r="E737517" s="25"/>
      <c r="F737517" s="25"/>
      <c r="G737517" s="25"/>
      <c r="H737517" s="25"/>
    </row>
    <row r="737518" spans="2:8" x14ac:dyDescent="0.2">
      <c r="B737518" s="25"/>
      <c r="C737518" s="25"/>
      <c r="D737518" s="31"/>
      <c r="E737518" s="25"/>
      <c r="F737518" s="25"/>
      <c r="G737518" s="25"/>
      <c r="H737518" s="25"/>
    </row>
    <row r="737519" spans="2:8" x14ac:dyDescent="0.2">
      <c r="B737519" s="25"/>
      <c r="C737519" s="25"/>
      <c r="D737519" s="31"/>
      <c r="E737519" s="25"/>
      <c r="F737519" s="25"/>
      <c r="G737519" s="25"/>
      <c r="H737519" s="25"/>
    </row>
    <row r="737520" spans="2:8" x14ac:dyDescent="0.2">
      <c r="B737520" s="25"/>
      <c r="C737520" s="25"/>
      <c r="D737520" s="31"/>
      <c r="E737520" s="25"/>
      <c r="F737520" s="25"/>
      <c r="G737520" s="25"/>
      <c r="H737520" s="25"/>
    </row>
    <row r="737521" spans="2:8" x14ac:dyDescent="0.2">
      <c r="B737521" s="25"/>
      <c r="C737521" s="25"/>
      <c r="D737521" s="31"/>
      <c r="E737521" s="25"/>
      <c r="F737521" s="25"/>
      <c r="G737521" s="25"/>
      <c r="H737521" s="25"/>
    </row>
    <row r="737522" spans="2:8" x14ac:dyDescent="0.2">
      <c r="B737522" s="25"/>
      <c r="C737522" s="25"/>
      <c r="D737522" s="31"/>
      <c r="E737522" s="25"/>
      <c r="F737522" s="25"/>
      <c r="G737522" s="25"/>
      <c r="H737522" s="25"/>
    </row>
    <row r="737523" spans="2:8" x14ac:dyDescent="0.2">
      <c r="B737523" s="25"/>
      <c r="C737523" s="25"/>
      <c r="D737523" s="31"/>
      <c r="E737523" s="25"/>
      <c r="F737523" s="25"/>
      <c r="G737523" s="25"/>
      <c r="H737523" s="25"/>
    </row>
    <row r="737524" spans="2:8" x14ac:dyDescent="0.2">
      <c r="B737524" s="25"/>
      <c r="C737524" s="25"/>
      <c r="D737524" s="31"/>
      <c r="E737524" s="25"/>
      <c r="F737524" s="25"/>
      <c r="G737524" s="25"/>
      <c r="H737524" s="25"/>
    </row>
    <row r="737525" spans="2:8" x14ac:dyDescent="0.2">
      <c r="B737525" s="25"/>
      <c r="C737525" s="25"/>
      <c r="D737525" s="31"/>
      <c r="E737525" s="25"/>
      <c r="F737525" s="25"/>
      <c r="G737525" s="25"/>
      <c r="H737525" s="25"/>
    </row>
    <row r="737526" spans="2:8" x14ac:dyDescent="0.2">
      <c r="B737526" s="25"/>
      <c r="C737526" s="25"/>
      <c r="D737526" s="31"/>
      <c r="E737526" s="25"/>
      <c r="F737526" s="25"/>
      <c r="G737526" s="25"/>
      <c r="H737526" s="25"/>
    </row>
    <row r="737527" spans="2:8" x14ac:dyDescent="0.2">
      <c r="B737527" s="25"/>
      <c r="C737527" s="25"/>
      <c r="D737527" s="31"/>
      <c r="E737527" s="25"/>
      <c r="F737527" s="25"/>
      <c r="G737527" s="25"/>
      <c r="H737527" s="25"/>
    </row>
    <row r="737528" spans="2:8" x14ac:dyDescent="0.2">
      <c r="B737528" s="25"/>
      <c r="C737528" s="25"/>
      <c r="D737528" s="31"/>
      <c r="E737528" s="25"/>
      <c r="F737528" s="25"/>
      <c r="G737528" s="25"/>
      <c r="H737528" s="25"/>
    </row>
    <row r="737529" spans="2:8" x14ac:dyDescent="0.2">
      <c r="B737529" s="25"/>
      <c r="C737529" s="25"/>
      <c r="D737529" s="31"/>
      <c r="E737529" s="25"/>
      <c r="F737529" s="25"/>
      <c r="G737529" s="25"/>
      <c r="H737529" s="25"/>
    </row>
    <row r="737530" spans="2:8" x14ac:dyDescent="0.2">
      <c r="B737530" s="25"/>
      <c r="C737530" s="25"/>
      <c r="D737530" s="31"/>
      <c r="E737530" s="25"/>
      <c r="F737530" s="25"/>
      <c r="G737530" s="25"/>
      <c r="H737530" s="25"/>
    </row>
    <row r="737531" spans="2:8" x14ac:dyDescent="0.2">
      <c r="B737531" s="25"/>
      <c r="C737531" s="25"/>
      <c r="D737531" s="31"/>
      <c r="E737531" s="25"/>
      <c r="F737531" s="25"/>
      <c r="G737531" s="25"/>
      <c r="H737531" s="25"/>
    </row>
    <row r="737532" spans="2:8" x14ac:dyDescent="0.2">
      <c r="B737532" s="25"/>
      <c r="C737532" s="25"/>
      <c r="D737532" s="31"/>
      <c r="E737532" s="25"/>
      <c r="F737532" s="25"/>
      <c r="G737532" s="25"/>
      <c r="H737532" s="25"/>
    </row>
    <row r="737533" spans="2:8" x14ac:dyDescent="0.2">
      <c r="B737533" s="25"/>
      <c r="C737533" s="25"/>
      <c r="D737533" s="31"/>
      <c r="E737533" s="25"/>
      <c r="F737533" s="25"/>
      <c r="G737533" s="25"/>
      <c r="H737533" s="25"/>
    </row>
    <row r="737534" spans="2:8" x14ac:dyDescent="0.2">
      <c r="B737534" s="25"/>
      <c r="C737534" s="25"/>
      <c r="D737534" s="31"/>
      <c r="E737534" s="25"/>
      <c r="F737534" s="25"/>
      <c r="G737534" s="25"/>
      <c r="H737534" s="25"/>
    </row>
    <row r="737535" spans="2:8" x14ac:dyDescent="0.2">
      <c r="B737535" s="25"/>
      <c r="C737535" s="25"/>
      <c r="D737535" s="31"/>
      <c r="E737535" s="25"/>
      <c r="F737535" s="25"/>
      <c r="G737535" s="25"/>
      <c r="H737535" s="25"/>
    </row>
    <row r="737536" spans="2:8" x14ac:dyDescent="0.2">
      <c r="B737536" s="25"/>
      <c r="C737536" s="25"/>
      <c r="D737536" s="31"/>
      <c r="E737536" s="25"/>
      <c r="F737536" s="25"/>
      <c r="G737536" s="25"/>
      <c r="H737536" s="25"/>
    </row>
    <row r="737537" spans="2:8" x14ac:dyDescent="0.2">
      <c r="B737537" s="25"/>
      <c r="C737537" s="25"/>
      <c r="D737537" s="31"/>
      <c r="E737537" s="25"/>
      <c r="F737537" s="25"/>
      <c r="G737537" s="25"/>
      <c r="H737537" s="25"/>
    </row>
    <row r="737538" spans="2:8" x14ac:dyDescent="0.2">
      <c r="B737538" s="25"/>
      <c r="C737538" s="25"/>
      <c r="D737538" s="31"/>
      <c r="E737538" s="25"/>
      <c r="F737538" s="25"/>
      <c r="G737538" s="25"/>
      <c r="H737538" s="25"/>
    </row>
    <row r="737539" spans="2:8" x14ac:dyDescent="0.2">
      <c r="B737539" s="25"/>
      <c r="C737539" s="25"/>
      <c r="D737539" s="31"/>
      <c r="E737539" s="25"/>
      <c r="F737539" s="25"/>
      <c r="G737539" s="25"/>
      <c r="H737539" s="25"/>
    </row>
    <row r="737540" spans="2:8" x14ac:dyDescent="0.2">
      <c r="B737540" s="25"/>
      <c r="C737540" s="25"/>
      <c r="D737540" s="31"/>
      <c r="E737540" s="25"/>
      <c r="F737540" s="25"/>
      <c r="G737540" s="25"/>
      <c r="H737540" s="25"/>
    </row>
    <row r="737541" spans="2:8" x14ac:dyDescent="0.2">
      <c r="B737541" s="25"/>
      <c r="C737541" s="25"/>
      <c r="D737541" s="31"/>
      <c r="E737541" s="25"/>
      <c r="F737541" s="25"/>
      <c r="G737541" s="25"/>
      <c r="H737541" s="25"/>
    </row>
    <row r="737542" spans="2:8" x14ac:dyDescent="0.2">
      <c r="B737542" s="25"/>
      <c r="C737542" s="25"/>
      <c r="D737542" s="31"/>
      <c r="E737542" s="25"/>
      <c r="F737542" s="25"/>
      <c r="G737542" s="25"/>
      <c r="H737542" s="25"/>
    </row>
    <row r="737543" spans="2:8" x14ac:dyDescent="0.2">
      <c r="B737543" s="25"/>
      <c r="C737543" s="25"/>
      <c r="D737543" s="31"/>
      <c r="E737543" s="25"/>
      <c r="F737543" s="25"/>
      <c r="G737543" s="25"/>
      <c r="H737543" s="25"/>
    </row>
    <row r="737544" spans="2:8" x14ac:dyDescent="0.2">
      <c r="B737544" s="25"/>
      <c r="C737544" s="25"/>
      <c r="D737544" s="31"/>
      <c r="E737544" s="25"/>
      <c r="F737544" s="25"/>
      <c r="G737544" s="25"/>
      <c r="H737544" s="25"/>
    </row>
    <row r="737545" spans="2:8" x14ac:dyDescent="0.2">
      <c r="B737545" s="25"/>
      <c r="C737545" s="25"/>
      <c r="D737545" s="31"/>
      <c r="E737545" s="25"/>
      <c r="F737545" s="25"/>
      <c r="G737545" s="25"/>
      <c r="H737545" s="25"/>
    </row>
    <row r="737546" spans="2:8" x14ac:dyDescent="0.2">
      <c r="B737546" s="25"/>
      <c r="C737546" s="25"/>
      <c r="D737546" s="31"/>
      <c r="E737546" s="25"/>
      <c r="F737546" s="25"/>
      <c r="G737546" s="25"/>
      <c r="H737546" s="25"/>
    </row>
    <row r="737547" spans="2:8" x14ac:dyDescent="0.2">
      <c r="B737547" s="25"/>
      <c r="C737547" s="25"/>
      <c r="D737547" s="31"/>
      <c r="E737547" s="25"/>
      <c r="F737547" s="25"/>
      <c r="G737547" s="25"/>
      <c r="H737547" s="25"/>
    </row>
    <row r="737548" spans="2:8" x14ac:dyDescent="0.2">
      <c r="B737548" s="25"/>
      <c r="C737548" s="25"/>
      <c r="D737548" s="31"/>
      <c r="E737548" s="25"/>
      <c r="F737548" s="25"/>
      <c r="G737548" s="25"/>
      <c r="H737548" s="25"/>
    </row>
    <row r="737549" spans="2:8" x14ac:dyDescent="0.2">
      <c r="B737549" s="25"/>
      <c r="C737549" s="25"/>
      <c r="D737549" s="31"/>
      <c r="E737549" s="25"/>
      <c r="F737549" s="25"/>
      <c r="G737549" s="25"/>
      <c r="H737549" s="25"/>
    </row>
    <row r="737550" spans="2:8" x14ac:dyDescent="0.2">
      <c r="B737550" s="25"/>
      <c r="C737550" s="25"/>
      <c r="D737550" s="31"/>
      <c r="E737550" s="25"/>
      <c r="F737550" s="25"/>
      <c r="G737550" s="25"/>
      <c r="H737550" s="25"/>
    </row>
    <row r="737551" spans="2:8" x14ac:dyDescent="0.2">
      <c r="B737551" s="25"/>
      <c r="C737551" s="25"/>
      <c r="D737551" s="31"/>
      <c r="E737551" s="25"/>
      <c r="F737551" s="25"/>
      <c r="G737551" s="25"/>
      <c r="H737551" s="25"/>
    </row>
    <row r="737552" spans="2:8" x14ac:dyDescent="0.2">
      <c r="B737552" s="25"/>
      <c r="C737552" s="25"/>
      <c r="D737552" s="31"/>
      <c r="E737552" s="25"/>
      <c r="F737552" s="25"/>
      <c r="G737552" s="25"/>
      <c r="H737552" s="25"/>
    </row>
    <row r="737553" spans="2:8" x14ac:dyDescent="0.2">
      <c r="B737553" s="25"/>
      <c r="C737553" s="25"/>
      <c r="D737553" s="31"/>
      <c r="E737553" s="25"/>
      <c r="F737553" s="25"/>
      <c r="G737553" s="25"/>
      <c r="H737553" s="25"/>
    </row>
    <row r="737554" spans="2:8" x14ac:dyDescent="0.2">
      <c r="B737554" s="25"/>
      <c r="C737554" s="25"/>
      <c r="D737554" s="31"/>
      <c r="E737554" s="25"/>
      <c r="F737554" s="25"/>
      <c r="G737554" s="25"/>
      <c r="H737554" s="25"/>
    </row>
    <row r="737555" spans="2:8" x14ac:dyDescent="0.2">
      <c r="B737555" s="25"/>
      <c r="C737555" s="25"/>
      <c r="D737555" s="31"/>
      <c r="E737555" s="25"/>
      <c r="F737555" s="25"/>
      <c r="G737555" s="25"/>
      <c r="H737555" s="25"/>
    </row>
    <row r="737556" spans="2:8" x14ac:dyDescent="0.2">
      <c r="B737556" s="25"/>
      <c r="C737556" s="25"/>
      <c r="D737556" s="31"/>
      <c r="E737556" s="25"/>
      <c r="F737556" s="25"/>
      <c r="G737556" s="25"/>
      <c r="H737556" s="25"/>
    </row>
    <row r="737557" spans="2:8" x14ac:dyDescent="0.2">
      <c r="B737557" s="25"/>
      <c r="C737557" s="25"/>
      <c r="D737557" s="31"/>
      <c r="E737557" s="25"/>
      <c r="F737557" s="25"/>
      <c r="G737557" s="25"/>
      <c r="H737557" s="25"/>
    </row>
    <row r="737558" spans="2:8" x14ac:dyDescent="0.2">
      <c r="B737558" s="25"/>
      <c r="C737558" s="25"/>
      <c r="D737558" s="31"/>
      <c r="E737558" s="25"/>
      <c r="F737558" s="25"/>
      <c r="G737558" s="25"/>
      <c r="H737558" s="25"/>
    </row>
    <row r="737559" spans="2:8" x14ac:dyDescent="0.2">
      <c r="B737559" s="25"/>
      <c r="C737559" s="25"/>
      <c r="D737559" s="31"/>
      <c r="E737559" s="25"/>
      <c r="F737559" s="25"/>
      <c r="G737559" s="25"/>
      <c r="H737559" s="25"/>
    </row>
    <row r="737560" spans="2:8" x14ac:dyDescent="0.2">
      <c r="B737560" s="25"/>
      <c r="C737560" s="25"/>
      <c r="D737560" s="31"/>
      <c r="E737560" s="25"/>
      <c r="F737560" s="25"/>
      <c r="G737560" s="25"/>
      <c r="H737560" s="25"/>
    </row>
    <row r="737561" spans="2:8" x14ac:dyDescent="0.2">
      <c r="B737561" s="25"/>
      <c r="C737561" s="25"/>
      <c r="D737561" s="31"/>
      <c r="E737561" s="25"/>
      <c r="F737561" s="25"/>
      <c r="G737561" s="25"/>
      <c r="H737561" s="25"/>
    </row>
    <row r="737562" spans="2:8" x14ac:dyDescent="0.2">
      <c r="B737562" s="25"/>
      <c r="C737562" s="25"/>
      <c r="D737562" s="31"/>
      <c r="E737562" s="25"/>
      <c r="F737562" s="25"/>
      <c r="G737562" s="25"/>
      <c r="H737562" s="25"/>
    </row>
    <row r="737563" spans="2:8" x14ac:dyDescent="0.2">
      <c r="B737563" s="25"/>
      <c r="C737563" s="25"/>
      <c r="D737563" s="31"/>
      <c r="E737563" s="25"/>
      <c r="F737563" s="25"/>
      <c r="G737563" s="25"/>
      <c r="H737563" s="25"/>
    </row>
    <row r="737564" spans="2:8" x14ac:dyDescent="0.2">
      <c r="B737564" s="25"/>
      <c r="C737564" s="25"/>
      <c r="D737564" s="31"/>
      <c r="E737564" s="25"/>
      <c r="F737564" s="25"/>
      <c r="G737564" s="25"/>
      <c r="H737564" s="25"/>
    </row>
    <row r="737565" spans="2:8" x14ac:dyDescent="0.2">
      <c r="B737565" s="25"/>
      <c r="C737565" s="25"/>
      <c r="D737565" s="31"/>
      <c r="E737565" s="25"/>
      <c r="F737565" s="25"/>
      <c r="G737565" s="25"/>
      <c r="H737565" s="25"/>
    </row>
    <row r="737566" spans="2:8" x14ac:dyDescent="0.2">
      <c r="B737566" s="25"/>
      <c r="C737566" s="25"/>
      <c r="D737566" s="31"/>
      <c r="E737566" s="25"/>
      <c r="F737566" s="25"/>
      <c r="G737566" s="25"/>
      <c r="H737566" s="25"/>
    </row>
    <row r="737567" spans="2:8" x14ac:dyDescent="0.2">
      <c r="B737567" s="25"/>
      <c r="C737567" s="25"/>
      <c r="D737567" s="31"/>
      <c r="E737567" s="25"/>
      <c r="F737567" s="25"/>
      <c r="G737567" s="25"/>
      <c r="H737567" s="25"/>
    </row>
    <row r="737568" spans="2:8" x14ac:dyDescent="0.2">
      <c r="B737568" s="25"/>
      <c r="C737568" s="25"/>
      <c r="D737568" s="31"/>
      <c r="E737568" s="25"/>
      <c r="F737568" s="25"/>
      <c r="G737568" s="25"/>
      <c r="H737568" s="25"/>
    </row>
    <row r="737569" spans="2:8" x14ac:dyDescent="0.2">
      <c r="B737569" s="25"/>
      <c r="C737569" s="25"/>
      <c r="D737569" s="31"/>
      <c r="E737569" s="25"/>
      <c r="F737569" s="25"/>
      <c r="G737569" s="25"/>
      <c r="H737569" s="25"/>
    </row>
    <row r="737570" spans="2:8" x14ac:dyDescent="0.2">
      <c r="B737570" s="25"/>
      <c r="C737570" s="25"/>
      <c r="D737570" s="31"/>
      <c r="E737570" s="25"/>
      <c r="F737570" s="25"/>
      <c r="G737570" s="25"/>
      <c r="H737570" s="25"/>
    </row>
    <row r="737571" spans="2:8" x14ac:dyDescent="0.2">
      <c r="B737571" s="25"/>
      <c r="C737571" s="25"/>
      <c r="D737571" s="31"/>
      <c r="E737571" s="25"/>
      <c r="F737571" s="25"/>
      <c r="G737571" s="25"/>
      <c r="H737571" s="25"/>
    </row>
    <row r="737572" spans="2:8" x14ac:dyDescent="0.2">
      <c r="B737572" s="25"/>
      <c r="C737572" s="25"/>
      <c r="D737572" s="31"/>
      <c r="E737572" s="25"/>
      <c r="F737572" s="25"/>
      <c r="G737572" s="25"/>
      <c r="H737572" s="25"/>
    </row>
    <row r="737573" spans="2:8" x14ac:dyDescent="0.2">
      <c r="B737573" s="25"/>
      <c r="C737573" s="25"/>
      <c r="D737573" s="31"/>
      <c r="E737573" s="25"/>
      <c r="F737573" s="25"/>
      <c r="G737573" s="25"/>
      <c r="H737573" s="25"/>
    </row>
    <row r="737574" spans="2:8" x14ac:dyDescent="0.2">
      <c r="B737574" s="25"/>
      <c r="C737574" s="25"/>
      <c r="D737574" s="31"/>
      <c r="E737574" s="25"/>
      <c r="F737574" s="25"/>
      <c r="G737574" s="25"/>
      <c r="H737574" s="25"/>
    </row>
    <row r="737575" spans="2:8" x14ac:dyDescent="0.2">
      <c r="B737575" s="25"/>
      <c r="C737575" s="25"/>
      <c r="D737575" s="31"/>
      <c r="E737575" s="25"/>
      <c r="F737575" s="25"/>
      <c r="G737575" s="25"/>
      <c r="H737575" s="25"/>
    </row>
    <row r="737576" spans="2:8" x14ac:dyDescent="0.2">
      <c r="B737576" s="25"/>
      <c r="C737576" s="25"/>
      <c r="D737576" s="31"/>
      <c r="E737576" s="25"/>
      <c r="F737576" s="25"/>
      <c r="G737576" s="25"/>
      <c r="H737576" s="25"/>
    </row>
    <row r="737577" spans="2:8" x14ac:dyDescent="0.2">
      <c r="B737577" s="25"/>
      <c r="C737577" s="25"/>
      <c r="D737577" s="31"/>
      <c r="E737577" s="25"/>
      <c r="F737577" s="25"/>
      <c r="G737577" s="25"/>
      <c r="H737577" s="25"/>
    </row>
    <row r="737578" spans="2:8" x14ac:dyDescent="0.2">
      <c r="B737578" s="25"/>
      <c r="C737578" s="25"/>
      <c r="D737578" s="31"/>
      <c r="E737578" s="25"/>
      <c r="F737578" s="25"/>
      <c r="G737578" s="25"/>
      <c r="H737578" s="25"/>
    </row>
    <row r="737579" spans="2:8" x14ac:dyDescent="0.2">
      <c r="B737579" s="25"/>
      <c r="C737579" s="25"/>
      <c r="D737579" s="31"/>
      <c r="E737579" s="25"/>
      <c r="F737579" s="25"/>
      <c r="G737579" s="25"/>
      <c r="H737579" s="25"/>
    </row>
    <row r="737580" spans="2:8" x14ac:dyDescent="0.2">
      <c r="B737580" s="25"/>
      <c r="C737580" s="25"/>
      <c r="D737580" s="31"/>
      <c r="E737580" s="25"/>
      <c r="F737580" s="25"/>
      <c r="G737580" s="25"/>
      <c r="H737580" s="25"/>
    </row>
    <row r="737581" spans="2:8" x14ac:dyDescent="0.2">
      <c r="B737581" s="25"/>
      <c r="C737581" s="25"/>
      <c r="D737581" s="31"/>
      <c r="E737581" s="25"/>
      <c r="F737581" s="25"/>
      <c r="G737581" s="25"/>
      <c r="H737581" s="25"/>
    </row>
    <row r="737582" spans="2:8" x14ac:dyDescent="0.2">
      <c r="B737582" s="25"/>
      <c r="C737582" s="25"/>
      <c r="D737582" s="31"/>
      <c r="E737582" s="25"/>
      <c r="F737582" s="25"/>
      <c r="G737582" s="25"/>
      <c r="H737582" s="25"/>
    </row>
    <row r="737583" spans="2:8" x14ac:dyDescent="0.2">
      <c r="B737583" s="25"/>
      <c r="C737583" s="25"/>
      <c r="D737583" s="31"/>
      <c r="E737583" s="25"/>
      <c r="F737583" s="25"/>
      <c r="G737583" s="25"/>
      <c r="H737583" s="25"/>
    </row>
    <row r="737584" spans="2:8" x14ac:dyDescent="0.2">
      <c r="B737584" s="25"/>
      <c r="C737584" s="25"/>
      <c r="D737584" s="31"/>
      <c r="E737584" s="25"/>
      <c r="F737584" s="25"/>
      <c r="G737584" s="25"/>
      <c r="H737584" s="25"/>
    </row>
    <row r="737585" spans="2:8" x14ac:dyDescent="0.2">
      <c r="B737585" s="25"/>
      <c r="C737585" s="25"/>
      <c r="D737585" s="31"/>
      <c r="E737585" s="25"/>
      <c r="F737585" s="25"/>
      <c r="G737585" s="25"/>
      <c r="H737585" s="25"/>
    </row>
    <row r="737586" spans="2:8" x14ac:dyDescent="0.2">
      <c r="B737586" s="25"/>
      <c r="C737586" s="25"/>
      <c r="D737586" s="31"/>
      <c r="E737586" s="25"/>
      <c r="F737586" s="25"/>
      <c r="G737586" s="25"/>
      <c r="H737586" s="25"/>
    </row>
    <row r="737587" spans="2:8" x14ac:dyDescent="0.2">
      <c r="B737587" s="25"/>
      <c r="C737587" s="25"/>
      <c r="D737587" s="31"/>
      <c r="E737587" s="25"/>
      <c r="F737587" s="25"/>
      <c r="G737587" s="25"/>
      <c r="H737587" s="25"/>
    </row>
    <row r="737588" spans="2:8" x14ac:dyDescent="0.2">
      <c r="B737588" s="25"/>
      <c r="C737588" s="25"/>
      <c r="D737588" s="31"/>
      <c r="E737588" s="25"/>
      <c r="F737588" s="25"/>
      <c r="G737588" s="25"/>
      <c r="H737588" s="25"/>
    </row>
    <row r="737589" spans="2:8" x14ac:dyDescent="0.2">
      <c r="B737589" s="25"/>
      <c r="C737589" s="25"/>
      <c r="D737589" s="31"/>
      <c r="E737589" s="25"/>
      <c r="F737589" s="25"/>
      <c r="G737589" s="25"/>
      <c r="H737589" s="25"/>
    </row>
    <row r="737590" spans="2:8" x14ac:dyDescent="0.2">
      <c r="B737590" s="25"/>
      <c r="C737590" s="25"/>
      <c r="D737590" s="31"/>
      <c r="E737590" s="25"/>
      <c r="F737590" s="25"/>
      <c r="G737590" s="25"/>
      <c r="H737590" s="25"/>
    </row>
    <row r="737591" spans="2:8" x14ac:dyDescent="0.2">
      <c r="B737591" s="25"/>
      <c r="C737591" s="25"/>
      <c r="D737591" s="31"/>
      <c r="E737591" s="25"/>
      <c r="F737591" s="25"/>
      <c r="G737591" s="25"/>
      <c r="H737591" s="25"/>
    </row>
    <row r="737592" spans="2:8" x14ac:dyDescent="0.2">
      <c r="B737592" s="25"/>
      <c r="C737592" s="25"/>
      <c r="D737592" s="31"/>
      <c r="E737592" s="25"/>
      <c r="F737592" s="25"/>
      <c r="G737592" s="25"/>
      <c r="H737592" s="25"/>
    </row>
    <row r="737593" spans="2:8" x14ac:dyDescent="0.2">
      <c r="B737593" s="25"/>
      <c r="C737593" s="25"/>
      <c r="D737593" s="31"/>
      <c r="E737593" s="25"/>
      <c r="F737593" s="25"/>
      <c r="G737593" s="25"/>
      <c r="H737593" s="25"/>
    </row>
    <row r="737594" spans="2:8" x14ac:dyDescent="0.2">
      <c r="B737594" s="25"/>
      <c r="C737594" s="25"/>
      <c r="D737594" s="31"/>
      <c r="E737594" s="25"/>
      <c r="F737594" s="25"/>
      <c r="G737594" s="25"/>
      <c r="H737594" s="25"/>
    </row>
    <row r="737595" spans="2:8" x14ac:dyDescent="0.2">
      <c r="B737595" s="25"/>
      <c r="C737595" s="25"/>
      <c r="D737595" s="31"/>
      <c r="E737595" s="25"/>
      <c r="F737595" s="25"/>
      <c r="G737595" s="25"/>
      <c r="H737595" s="25"/>
    </row>
    <row r="737596" spans="2:8" x14ac:dyDescent="0.2">
      <c r="B737596" s="25"/>
      <c r="C737596" s="25"/>
      <c r="D737596" s="31"/>
      <c r="E737596" s="25"/>
      <c r="F737596" s="25"/>
      <c r="G737596" s="25"/>
      <c r="H737596" s="25"/>
    </row>
    <row r="737597" spans="2:8" x14ac:dyDescent="0.2">
      <c r="B737597" s="25"/>
      <c r="C737597" s="25"/>
      <c r="D737597" s="31"/>
      <c r="E737597" s="25"/>
      <c r="F737597" s="25"/>
      <c r="G737597" s="25"/>
      <c r="H737597" s="25"/>
    </row>
    <row r="737598" spans="2:8" x14ac:dyDescent="0.2">
      <c r="B737598" s="25"/>
      <c r="C737598" s="25"/>
      <c r="D737598" s="31"/>
      <c r="E737598" s="25"/>
      <c r="F737598" s="25"/>
      <c r="G737598" s="25"/>
      <c r="H737598" s="25"/>
    </row>
    <row r="737599" spans="2:8" x14ac:dyDescent="0.2">
      <c r="B737599" s="25"/>
      <c r="C737599" s="25"/>
      <c r="D737599" s="31"/>
      <c r="E737599" s="25"/>
      <c r="F737599" s="25"/>
      <c r="G737599" s="25"/>
      <c r="H737599" s="25"/>
    </row>
    <row r="737600" spans="2:8" x14ac:dyDescent="0.2">
      <c r="B737600" s="25"/>
      <c r="C737600" s="25"/>
      <c r="D737600" s="31"/>
      <c r="E737600" s="25"/>
      <c r="F737600" s="25"/>
      <c r="G737600" s="25"/>
      <c r="H737600" s="25"/>
    </row>
    <row r="737601" spans="2:8" x14ac:dyDescent="0.2">
      <c r="B737601" s="25"/>
      <c r="C737601" s="25"/>
      <c r="D737601" s="31"/>
      <c r="E737601" s="25"/>
      <c r="F737601" s="25"/>
      <c r="G737601" s="25"/>
      <c r="H737601" s="25"/>
    </row>
    <row r="737602" spans="2:8" x14ac:dyDescent="0.2">
      <c r="B737602" s="25"/>
      <c r="C737602" s="25"/>
      <c r="D737602" s="31"/>
      <c r="E737602" s="25"/>
      <c r="F737602" s="25"/>
      <c r="G737602" s="25"/>
      <c r="H737602" s="25"/>
    </row>
    <row r="737603" spans="2:8" x14ac:dyDescent="0.2">
      <c r="B737603" s="25"/>
      <c r="C737603" s="25"/>
      <c r="D737603" s="31"/>
      <c r="E737603" s="25"/>
      <c r="F737603" s="25"/>
      <c r="G737603" s="25"/>
      <c r="H737603" s="25"/>
    </row>
    <row r="737604" spans="2:8" x14ac:dyDescent="0.2">
      <c r="B737604" s="25"/>
      <c r="C737604" s="25"/>
      <c r="D737604" s="31"/>
      <c r="E737604" s="25"/>
      <c r="F737604" s="25"/>
      <c r="G737604" s="25"/>
      <c r="H737604" s="25"/>
    </row>
    <row r="737605" spans="2:8" x14ac:dyDescent="0.2">
      <c r="B737605" s="25"/>
      <c r="C737605" s="25"/>
      <c r="D737605" s="31"/>
      <c r="E737605" s="25"/>
      <c r="F737605" s="25"/>
      <c r="G737605" s="25"/>
      <c r="H737605" s="25"/>
    </row>
    <row r="737606" spans="2:8" x14ac:dyDescent="0.2">
      <c r="B737606" s="25"/>
      <c r="C737606" s="25"/>
      <c r="D737606" s="31"/>
      <c r="E737606" s="25"/>
      <c r="F737606" s="25"/>
      <c r="G737606" s="25"/>
      <c r="H737606" s="25"/>
    </row>
    <row r="737607" spans="2:8" x14ac:dyDescent="0.2">
      <c r="B737607" s="25"/>
      <c r="C737607" s="25"/>
      <c r="D737607" s="31"/>
      <c r="E737607" s="25"/>
      <c r="F737607" s="25"/>
      <c r="G737607" s="25"/>
      <c r="H737607" s="25"/>
    </row>
    <row r="737608" spans="2:8" x14ac:dyDescent="0.2">
      <c r="B737608" s="25"/>
      <c r="C737608" s="25"/>
      <c r="D737608" s="31"/>
      <c r="E737608" s="25"/>
      <c r="F737608" s="25"/>
      <c r="G737608" s="25"/>
      <c r="H737608" s="25"/>
    </row>
    <row r="737609" spans="2:8" x14ac:dyDescent="0.2">
      <c r="B737609" s="25"/>
      <c r="C737609" s="25"/>
      <c r="D737609" s="31"/>
      <c r="E737609" s="25"/>
      <c r="F737609" s="25"/>
      <c r="G737609" s="25"/>
      <c r="H737609" s="25"/>
    </row>
    <row r="737610" spans="2:8" x14ac:dyDescent="0.2">
      <c r="B737610" s="25"/>
      <c r="C737610" s="25"/>
      <c r="D737610" s="31"/>
      <c r="E737610" s="25"/>
      <c r="F737610" s="25"/>
      <c r="G737610" s="25"/>
      <c r="H737610" s="25"/>
    </row>
    <row r="737611" spans="2:8" x14ac:dyDescent="0.2">
      <c r="B737611" s="25"/>
      <c r="C737611" s="25"/>
      <c r="D737611" s="31"/>
      <c r="E737611" s="25"/>
      <c r="F737611" s="25"/>
      <c r="G737611" s="25"/>
      <c r="H737611" s="25"/>
    </row>
    <row r="737612" spans="2:8" x14ac:dyDescent="0.2">
      <c r="B737612" s="25"/>
      <c r="C737612" s="25"/>
      <c r="D737612" s="31"/>
      <c r="E737612" s="25"/>
      <c r="F737612" s="25"/>
      <c r="G737612" s="25"/>
      <c r="H737612" s="25"/>
    </row>
    <row r="737613" spans="2:8" x14ac:dyDescent="0.2">
      <c r="B737613" s="25"/>
      <c r="C737613" s="25"/>
      <c r="D737613" s="31"/>
      <c r="E737613" s="25"/>
      <c r="F737613" s="25"/>
      <c r="G737613" s="25"/>
      <c r="H737613" s="25"/>
    </row>
    <row r="737614" spans="2:8" x14ac:dyDescent="0.2">
      <c r="B737614" s="25"/>
      <c r="C737614" s="25"/>
      <c r="D737614" s="31"/>
      <c r="E737614" s="25"/>
      <c r="F737614" s="25"/>
      <c r="G737614" s="25"/>
      <c r="H737614" s="25"/>
    </row>
    <row r="737615" spans="2:8" x14ac:dyDescent="0.2">
      <c r="B737615" s="25"/>
      <c r="C737615" s="25"/>
      <c r="D737615" s="31"/>
      <c r="E737615" s="25"/>
      <c r="F737615" s="25"/>
      <c r="G737615" s="25"/>
      <c r="H737615" s="25"/>
    </row>
    <row r="737616" spans="2:8" x14ac:dyDescent="0.2">
      <c r="B737616" s="25"/>
      <c r="C737616" s="25"/>
      <c r="D737616" s="31"/>
      <c r="E737616" s="25"/>
      <c r="F737616" s="25"/>
      <c r="G737616" s="25"/>
      <c r="H737616" s="25"/>
    </row>
    <row r="737617" spans="2:8" x14ac:dyDescent="0.2">
      <c r="B737617" s="25"/>
      <c r="C737617" s="25"/>
      <c r="D737617" s="31"/>
      <c r="E737617" s="25"/>
      <c r="F737617" s="25"/>
      <c r="G737617" s="25"/>
      <c r="H737617" s="25"/>
    </row>
    <row r="737618" spans="2:8" x14ac:dyDescent="0.2">
      <c r="B737618" s="25"/>
      <c r="C737618" s="25"/>
      <c r="D737618" s="31"/>
      <c r="E737618" s="25"/>
      <c r="F737618" s="25"/>
      <c r="G737618" s="25"/>
      <c r="H737618" s="25"/>
    </row>
    <row r="737619" spans="2:8" x14ac:dyDescent="0.2">
      <c r="B737619" s="25"/>
      <c r="C737619" s="25"/>
      <c r="D737619" s="31"/>
      <c r="E737619" s="25"/>
      <c r="F737619" s="25"/>
      <c r="G737619" s="25"/>
      <c r="H737619" s="25"/>
    </row>
    <row r="737620" spans="2:8" x14ac:dyDescent="0.2">
      <c r="B737620" s="25"/>
      <c r="C737620" s="25"/>
      <c r="D737620" s="31"/>
      <c r="E737620" s="25"/>
      <c r="F737620" s="25"/>
      <c r="G737620" s="25"/>
      <c r="H737620" s="25"/>
    </row>
    <row r="737621" spans="2:8" x14ac:dyDescent="0.2">
      <c r="B737621" s="25"/>
      <c r="C737621" s="25"/>
      <c r="D737621" s="31"/>
      <c r="E737621" s="25"/>
      <c r="F737621" s="25"/>
      <c r="G737621" s="25"/>
      <c r="H737621" s="25"/>
    </row>
    <row r="737622" spans="2:8" x14ac:dyDescent="0.2">
      <c r="B737622" s="25"/>
      <c r="C737622" s="25"/>
      <c r="D737622" s="31"/>
      <c r="E737622" s="25"/>
      <c r="F737622" s="25"/>
      <c r="G737622" s="25"/>
      <c r="H737622" s="25"/>
    </row>
    <row r="737623" spans="2:8" x14ac:dyDescent="0.2">
      <c r="B737623" s="25"/>
      <c r="C737623" s="25"/>
      <c r="D737623" s="31"/>
      <c r="E737623" s="25"/>
      <c r="F737623" s="25"/>
      <c r="G737623" s="25"/>
      <c r="H737623" s="25"/>
    </row>
    <row r="737624" spans="2:8" x14ac:dyDescent="0.2">
      <c r="B737624" s="25"/>
      <c r="C737624" s="25"/>
      <c r="D737624" s="31"/>
      <c r="E737624" s="25"/>
      <c r="F737624" s="25"/>
      <c r="G737624" s="25"/>
      <c r="H737624" s="25"/>
    </row>
    <row r="737625" spans="2:8" x14ac:dyDescent="0.2">
      <c r="B737625" s="25"/>
      <c r="C737625" s="25"/>
      <c r="D737625" s="31"/>
      <c r="E737625" s="25"/>
      <c r="F737625" s="25"/>
      <c r="G737625" s="25"/>
      <c r="H737625" s="25"/>
    </row>
    <row r="737626" spans="2:8" x14ac:dyDescent="0.2">
      <c r="B737626" s="25"/>
      <c r="C737626" s="25"/>
      <c r="D737626" s="31"/>
      <c r="E737626" s="25"/>
      <c r="F737626" s="25"/>
      <c r="G737626" s="25"/>
      <c r="H737626" s="25"/>
    </row>
    <row r="737627" spans="2:8" x14ac:dyDescent="0.2">
      <c r="B737627" s="25"/>
      <c r="C737627" s="25"/>
      <c r="D737627" s="31"/>
      <c r="E737627" s="25"/>
      <c r="F737627" s="25"/>
      <c r="G737627" s="25"/>
      <c r="H737627" s="25"/>
    </row>
    <row r="737628" spans="2:8" x14ac:dyDescent="0.2">
      <c r="B737628" s="25"/>
      <c r="C737628" s="25"/>
      <c r="D737628" s="31"/>
      <c r="E737628" s="25"/>
      <c r="F737628" s="25"/>
      <c r="G737628" s="25"/>
      <c r="H737628" s="25"/>
    </row>
    <row r="737629" spans="2:8" x14ac:dyDescent="0.2">
      <c r="B737629" s="25"/>
      <c r="C737629" s="25"/>
      <c r="D737629" s="31"/>
      <c r="E737629" s="25"/>
      <c r="F737629" s="25"/>
      <c r="G737629" s="25"/>
      <c r="H737629" s="25"/>
    </row>
    <row r="737630" spans="2:8" x14ac:dyDescent="0.2">
      <c r="B737630" s="25"/>
      <c r="C737630" s="25"/>
      <c r="D737630" s="31"/>
      <c r="E737630" s="25"/>
      <c r="F737630" s="25"/>
      <c r="G737630" s="25"/>
      <c r="H737630" s="25"/>
    </row>
    <row r="737631" spans="2:8" x14ac:dyDescent="0.2">
      <c r="B737631" s="25"/>
      <c r="C737631" s="25"/>
      <c r="D737631" s="31"/>
      <c r="E737631" s="25"/>
      <c r="F737631" s="25"/>
      <c r="G737631" s="25"/>
      <c r="H737631" s="25"/>
    </row>
    <row r="737632" spans="2:8" x14ac:dyDescent="0.2">
      <c r="B737632" s="25"/>
      <c r="C737632" s="25"/>
      <c r="D737632" s="31"/>
      <c r="E737632" s="25"/>
      <c r="F737632" s="25"/>
      <c r="G737632" s="25"/>
      <c r="H737632" s="25"/>
    </row>
    <row r="737633" spans="2:8" x14ac:dyDescent="0.2">
      <c r="B737633" s="25"/>
      <c r="C737633" s="25"/>
      <c r="D737633" s="31"/>
      <c r="E737633" s="25"/>
      <c r="F737633" s="25"/>
      <c r="G737633" s="25"/>
      <c r="H737633" s="25"/>
    </row>
    <row r="737634" spans="2:8" x14ac:dyDescent="0.2">
      <c r="B737634" s="25"/>
      <c r="C737634" s="25"/>
      <c r="D737634" s="31"/>
      <c r="E737634" s="25"/>
      <c r="F737634" s="25"/>
      <c r="G737634" s="25"/>
      <c r="H737634" s="25"/>
    </row>
    <row r="737635" spans="2:8" x14ac:dyDescent="0.2">
      <c r="B737635" s="25"/>
      <c r="C737635" s="25"/>
      <c r="D737635" s="31"/>
      <c r="E737635" s="25"/>
      <c r="F737635" s="25"/>
      <c r="G737635" s="25"/>
      <c r="H737635" s="25"/>
    </row>
    <row r="737636" spans="2:8" x14ac:dyDescent="0.2">
      <c r="B737636" s="25"/>
      <c r="C737636" s="25"/>
      <c r="D737636" s="31"/>
      <c r="E737636" s="25"/>
      <c r="F737636" s="25"/>
      <c r="G737636" s="25"/>
      <c r="H737636" s="25"/>
    </row>
    <row r="737637" spans="2:8" x14ac:dyDescent="0.2">
      <c r="B737637" s="25"/>
      <c r="C737637" s="25"/>
      <c r="D737637" s="31"/>
      <c r="E737637" s="25"/>
      <c r="F737637" s="25"/>
      <c r="G737637" s="25"/>
      <c r="H737637" s="25"/>
    </row>
    <row r="737638" spans="2:8" x14ac:dyDescent="0.2">
      <c r="B737638" s="25"/>
      <c r="C737638" s="25"/>
      <c r="D737638" s="31"/>
      <c r="E737638" s="25"/>
      <c r="F737638" s="25"/>
      <c r="G737638" s="25"/>
      <c r="H737638" s="25"/>
    </row>
    <row r="737639" spans="2:8" x14ac:dyDescent="0.2">
      <c r="B737639" s="25"/>
      <c r="C737639" s="25"/>
      <c r="D737639" s="31"/>
      <c r="E737639" s="25"/>
      <c r="F737639" s="25"/>
      <c r="G737639" s="25"/>
      <c r="H737639" s="25"/>
    </row>
    <row r="737640" spans="2:8" x14ac:dyDescent="0.2">
      <c r="B737640" s="25"/>
      <c r="C737640" s="25"/>
      <c r="D737640" s="31"/>
      <c r="E737640" s="25"/>
      <c r="F737640" s="25"/>
      <c r="G737640" s="25"/>
      <c r="H737640" s="25"/>
    </row>
    <row r="737641" spans="2:8" x14ac:dyDescent="0.2">
      <c r="B737641" s="25"/>
      <c r="C737641" s="25"/>
      <c r="D737641" s="31"/>
      <c r="E737641" s="25"/>
      <c r="F737641" s="25"/>
      <c r="G737641" s="25"/>
      <c r="H737641" s="25"/>
    </row>
    <row r="737642" spans="2:8" x14ac:dyDescent="0.2">
      <c r="B737642" s="25"/>
      <c r="C737642" s="25"/>
      <c r="D737642" s="31"/>
      <c r="E737642" s="25"/>
      <c r="F737642" s="25"/>
      <c r="G737642" s="25"/>
      <c r="H737642" s="25"/>
    </row>
    <row r="737643" spans="2:8" x14ac:dyDescent="0.2">
      <c r="B737643" s="25"/>
      <c r="C737643" s="25"/>
      <c r="D737643" s="31"/>
      <c r="E737643" s="25"/>
      <c r="F737643" s="25"/>
      <c r="G737643" s="25"/>
      <c r="H737643" s="25"/>
    </row>
    <row r="737644" spans="2:8" x14ac:dyDescent="0.2">
      <c r="B737644" s="25"/>
      <c r="C737644" s="25"/>
      <c r="D737644" s="31"/>
      <c r="E737644" s="25"/>
      <c r="F737644" s="25"/>
      <c r="G737644" s="25"/>
      <c r="H737644" s="25"/>
    </row>
    <row r="737645" spans="2:8" x14ac:dyDescent="0.2">
      <c r="B737645" s="25"/>
      <c r="C737645" s="25"/>
      <c r="D737645" s="31"/>
      <c r="E737645" s="25"/>
      <c r="F737645" s="25"/>
      <c r="G737645" s="25"/>
      <c r="H737645" s="25"/>
    </row>
    <row r="737646" spans="2:8" x14ac:dyDescent="0.2">
      <c r="B737646" s="25"/>
      <c r="C737646" s="25"/>
      <c r="D737646" s="31"/>
      <c r="E737646" s="25"/>
      <c r="F737646" s="25"/>
      <c r="G737646" s="25"/>
      <c r="H737646" s="25"/>
    </row>
    <row r="737647" spans="2:8" x14ac:dyDescent="0.2">
      <c r="B737647" s="25"/>
      <c r="C737647" s="25"/>
      <c r="D737647" s="31"/>
      <c r="E737647" s="25"/>
      <c r="F737647" s="25"/>
      <c r="G737647" s="25"/>
      <c r="H737647" s="25"/>
    </row>
    <row r="737648" spans="2:8" x14ac:dyDescent="0.2">
      <c r="B737648" s="25"/>
      <c r="C737648" s="25"/>
      <c r="D737648" s="31"/>
      <c r="E737648" s="25"/>
      <c r="F737648" s="25"/>
      <c r="G737648" s="25"/>
      <c r="H737648" s="25"/>
    </row>
    <row r="737649" spans="2:8" x14ac:dyDescent="0.2">
      <c r="B737649" s="25"/>
      <c r="C737649" s="25"/>
      <c r="D737649" s="31"/>
      <c r="E737649" s="25"/>
      <c r="F737649" s="25"/>
      <c r="G737649" s="25"/>
      <c r="H737649" s="25"/>
    </row>
    <row r="737650" spans="2:8" x14ac:dyDescent="0.2">
      <c r="B737650" s="25"/>
      <c r="C737650" s="25"/>
      <c r="D737650" s="31"/>
      <c r="E737650" s="25"/>
      <c r="F737650" s="25"/>
      <c r="G737650" s="25"/>
      <c r="H737650" s="25"/>
    </row>
    <row r="737651" spans="2:8" x14ac:dyDescent="0.2">
      <c r="B737651" s="25"/>
      <c r="C737651" s="25"/>
      <c r="D737651" s="31"/>
      <c r="E737651" s="25"/>
      <c r="F737651" s="25"/>
      <c r="G737651" s="25"/>
      <c r="H737651" s="25"/>
    </row>
    <row r="737652" spans="2:8" x14ac:dyDescent="0.2">
      <c r="B737652" s="25"/>
      <c r="C737652" s="25"/>
      <c r="D737652" s="31"/>
      <c r="E737652" s="25"/>
      <c r="F737652" s="25"/>
      <c r="G737652" s="25"/>
      <c r="H737652" s="25"/>
    </row>
    <row r="737653" spans="2:8" x14ac:dyDescent="0.2">
      <c r="B737653" s="25"/>
      <c r="C737653" s="25"/>
      <c r="D737653" s="31"/>
      <c r="E737653" s="25"/>
      <c r="F737653" s="25"/>
      <c r="G737653" s="25"/>
      <c r="H737653" s="25"/>
    </row>
    <row r="737654" spans="2:8" x14ac:dyDescent="0.2">
      <c r="B737654" s="25"/>
      <c r="C737654" s="25"/>
      <c r="D737654" s="31"/>
      <c r="E737654" s="25"/>
      <c r="F737654" s="25"/>
      <c r="G737654" s="25"/>
      <c r="H737654" s="25"/>
    </row>
    <row r="737655" spans="2:8" x14ac:dyDescent="0.2">
      <c r="B737655" s="25"/>
      <c r="C737655" s="25"/>
      <c r="D737655" s="31"/>
      <c r="E737655" s="25"/>
      <c r="F737655" s="25"/>
      <c r="G737655" s="25"/>
      <c r="H737655" s="25"/>
    </row>
    <row r="737656" spans="2:8" x14ac:dyDescent="0.2">
      <c r="B737656" s="25"/>
      <c r="C737656" s="25"/>
      <c r="D737656" s="31"/>
      <c r="E737656" s="25"/>
      <c r="F737656" s="25"/>
      <c r="G737656" s="25"/>
      <c r="H737656" s="25"/>
    </row>
    <row r="737657" spans="2:8" x14ac:dyDescent="0.2">
      <c r="B737657" s="25"/>
      <c r="C737657" s="25"/>
      <c r="D737657" s="31"/>
      <c r="E737657" s="25"/>
      <c r="F737657" s="25"/>
      <c r="G737657" s="25"/>
      <c r="H737657" s="25"/>
    </row>
    <row r="737658" spans="2:8" x14ac:dyDescent="0.2">
      <c r="B737658" s="25"/>
      <c r="C737658" s="25"/>
      <c r="D737658" s="31"/>
      <c r="E737658" s="25"/>
      <c r="F737658" s="25"/>
      <c r="G737658" s="25"/>
      <c r="H737658" s="25"/>
    </row>
    <row r="737659" spans="2:8" x14ac:dyDescent="0.2">
      <c r="B737659" s="25"/>
      <c r="C737659" s="25"/>
      <c r="D737659" s="31"/>
      <c r="E737659" s="25"/>
      <c r="F737659" s="25"/>
      <c r="G737659" s="25"/>
      <c r="H737659" s="25"/>
    </row>
    <row r="737660" spans="2:8" x14ac:dyDescent="0.2">
      <c r="B737660" s="25"/>
      <c r="C737660" s="25"/>
      <c r="D737660" s="31"/>
      <c r="E737660" s="25"/>
      <c r="F737660" s="25"/>
      <c r="G737660" s="25"/>
      <c r="H737660" s="25"/>
    </row>
    <row r="737661" spans="2:8" x14ac:dyDescent="0.2">
      <c r="B737661" s="25"/>
      <c r="C737661" s="25"/>
      <c r="D737661" s="31"/>
      <c r="E737661" s="25"/>
      <c r="F737661" s="25"/>
      <c r="G737661" s="25"/>
      <c r="H737661" s="25"/>
    </row>
    <row r="737662" spans="2:8" x14ac:dyDescent="0.2">
      <c r="B737662" s="25"/>
      <c r="C737662" s="25"/>
      <c r="D737662" s="31"/>
      <c r="E737662" s="25"/>
      <c r="F737662" s="25"/>
      <c r="G737662" s="25"/>
      <c r="H737662" s="25"/>
    </row>
    <row r="737663" spans="2:8" x14ac:dyDescent="0.2">
      <c r="B737663" s="25"/>
      <c r="C737663" s="25"/>
      <c r="D737663" s="31"/>
      <c r="E737663" s="25"/>
      <c r="F737663" s="25"/>
      <c r="G737663" s="25"/>
      <c r="H737663" s="25"/>
    </row>
    <row r="737664" spans="2:8" x14ac:dyDescent="0.2">
      <c r="B737664" s="25"/>
      <c r="C737664" s="25"/>
      <c r="D737664" s="31"/>
      <c r="E737664" s="25"/>
      <c r="F737664" s="25"/>
      <c r="G737664" s="25"/>
      <c r="H737664" s="25"/>
    </row>
    <row r="737665" spans="2:8" x14ac:dyDescent="0.2">
      <c r="B737665" s="25"/>
      <c r="C737665" s="25"/>
      <c r="D737665" s="31"/>
      <c r="E737665" s="25"/>
      <c r="F737665" s="25"/>
      <c r="G737665" s="25"/>
      <c r="H737665" s="25"/>
    </row>
    <row r="737666" spans="2:8" x14ac:dyDescent="0.2">
      <c r="B737666" s="25"/>
      <c r="C737666" s="25"/>
      <c r="D737666" s="31"/>
      <c r="E737666" s="25"/>
      <c r="F737666" s="25"/>
      <c r="G737666" s="25"/>
      <c r="H737666" s="25"/>
    </row>
    <row r="737667" spans="2:8" x14ac:dyDescent="0.2">
      <c r="B737667" s="25"/>
      <c r="C737667" s="25"/>
      <c r="D737667" s="31"/>
      <c r="E737667" s="25"/>
      <c r="F737667" s="25"/>
      <c r="G737667" s="25"/>
      <c r="H737667" s="25"/>
    </row>
    <row r="737668" spans="2:8" x14ac:dyDescent="0.2">
      <c r="B737668" s="25"/>
      <c r="C737668" s="25"/>
      <c r="D737668" s="31"/>
      <c r="E737668" s="25"/>
      <c r="F737668" s="25"/>
      <c r="G737668" s="25"/>
      <c r="H737668" s="25"/>
    </row>
    <row r="737669" spans="2:8" x14ac:dyDescent="0.2">
      <c r="B737669" s="25"/>
      <c r="C737669" s="25"/>
      <c r="D737669" s="31"/>
      <c r="E737669" s="25"/>
      <c r="F737669" s="25"/>
      <c r="G737669" s="25"/>
      <c r="H737669" s="25"/>
    </row>
    <row r="737670" spans="2:8" x14ac:dyDescent="0.2">
      <c r="B737670" s="25"/>
      <c r="C737670" s="25"/>
      <c r="D737670" s="31"/>
      <c r="E737670" s="25"/>
      <c r="F737670" s="25"/>
      <c r="G737670" s="25"/>
      <c r="H737670" s="25"/>
    </row>
    <row r="737671" spans="2:8" x14ac:dyDescent="0.2">
      <c r="B737671" s="25"/>
      <c r="C737671" s="25"/>
      <c r="D737671" s="31"/>
      <c r="E737671" s="25"/>
      <c r="F737671" s="25"/>
      <c r="G737671" s="25"/>
      <c r="H737671" s="25"/>
    </row>
    <row r="737672" spans="2:8" x14ac:dyDescent="0.2">
      <c r="B737672" s="25"/>
      <c r="C737672" s="25"/>
      <c r="D737672" s="31"/>
      <c r="E737672" s="25"/>
      <c r="F737672" s="25"/>
      <c r="G737672" s="25"/>
      <c r="H737672" s="25"/>
    </row>
    <row r="737673" spans="2:8" x14ac:dyDescent="0.2">
      <c r="B737673" s="25"/>
      <c r="C737673" s="25"/>
      <c r="D737673" s="31"/>
      <c r="E737673" s="25"/>
      <c r="F737673" s="25"/>
      <c r="G737673" s="25"/>
      <c r="H737673" s="25"/>
    </row>
    <row r="737674" spans="2:8" x14ac:dyDescent="0.2">
      <c r="B737674" s="25"/>
      <c r="C737674" s="25"/>
      <c r="D737674" s="31"/>
      <c r="E737674" s="25"/>
      <c r="F737674" s="25"/>
      <c r="G737674" s="25"/>
      <c r="H737674" s="25"/>
    </row>
    <row r="737675" spans="2:8" x14ac:dyDescent="0.2">
      <c r="B737675" s="25"/>
      <c r="C737675" s="25"/>
      <c r="D737675" s="31"/>
      <c r="E737675" s="25"/>
      <c r="F737675" s="25"/>
      <c r="G737675" s="25"/>
      <c r="H737675" s="25"/>
    </row>
    <row r="737676" spans="2:8" x14ac:dyDescent="0.2">
      <c r="B737676" s="25"/>
      <c r="C737676" s="25"/>
      <c r="D737676" s="31"/>
      <c r="E737676" s="25"/>
      <c r="F737676" s="25"/>
      <c r="G737676" s="25"/>
      <c r="H737676" s="25"/>
    </row>
    <row r="737677" spans="2:8" x14ac:dyDescent="0.2">
      <c r="B737677" s="25"/>
      <c r="C737677" s="25"/>
      <c r="D737677" s="31"/>
      <c r="E737677" s="25"/>
      <c r="F737677" s="25"/>
      <c r="G737677" s="25"/>
      <c r="H737677" s="25"/>
    </row>
    <row r="737678" spans="2:8" x14ac:dyDescent="0.2">
      <c r="B737678" s="25"/>
      <c r="C737678" s="25"/>
      <c r="D737678" s="31"/>
      <c r="E737678" s="25"/>
      <c r="F737678" s="25"/>
      <c r="G737678" s="25"/>
      <c r="H737678" s="25"/>
    </row>
    <row r="737679" spans="2:8" x14ac:dyDescent="0.2">
      <c r="B737679" s="25"/>
      <c r="C737679" s="25"/>
      <c r="D737679" s="31"/>
      <c r="E737679" s="25"/>
      <c r="F737679" s="25"/>
      <c r="G737679" s="25"/>
      <c r="H737679" s="25"/>
    </row>
    <row r="737680" spans="2:8" x14ac:dyDescent="0.2">
      <c r="B737680" s="25"/>
      <c r="C737680" s="25"/>
      <c r="D737680" s="31"/>
      <c r="E737680" s="25"/>
      <c r="F737680" s="25"/>
      <c r="G737680" s="25"/>
      <c r="H737680" s="25"/>
    </row>
    <row r="737681" spans="2:8" x14ac:dyDescent="0.2">
      <c r="B737681" s="25"/>
      <c r="C737681" s="25"/>
      <c r="D737681" s="31"/>
      <c r="E737681" s="25"/>
      <c r="F737681" s="25"/>
      <c r="G737681" s="25"/>
      <c r="H737681" s="25"/>
    </row>
    <row r="737682" spans="2:8" x14ac:dyDescent="0.2">
      <c r="B737682" s="25"/>
      <c r="C737682" s="25"/>
      <c r="D737682" s="31"/>
      <c r="E737682" s="25"/>
      <c r="F737682" s="25"/>
      <c r="G737682" s="25"/>
      <c r="H737682" s="25"/>
    </row>
    <row r="737683" spans="2:8" x14ac:dyDescent="0.2">
      <c r="B737683" s="25"/>
      <c r="C737683" s="25"/>
      <c r="D737683" s="31"/>
      <c r="E737683" s="25"/>
      <c r="F737683" s="25"/>
      <c r="G737683" s="25"/>
      <c r="H737683" s="25"/>
    </row>
    <row r="737684" spans="2:8" x14ac:dyDescent="0.2">
      <c r="B737684" s="25"/>
      <c r="C737684" s="25"/>
      <c r="D737684" s="31"/>
      <c r="E737684" s="25"/>
      <c r="F737684" s="25"/>
      <c r="G737684" s="25"/>
      <c r="H737684" s="25"/>
    </row>
    <row r="737685" spans="2:8" x14ac:dyDescent="0.2">
      <c r="B737685" s="25"/>
      <c r="C737685" s="25"/>
      <c r="D737685" s="31"/>
      <c r="E737685" s="25"/>
      <c r="F737685" s="25"/>
      <c r="G737685" s="25"/>
      <c r="H737685" s="25"/>
    </row>
    <row r="737686" spans="2:8" x14ac:dyDescent="0.2">
      <c r="B737686" s="25"/>
      <c r="C737686" s="25"/>
      <c r="D737686" s="31"/>
      <c r="E737686" s="25"/>
      <c r="F737686" s="25"/>
      <c r="G737686" s="25"/>
      <c r="H737686" s="25"/>
    </row>
    <row r="737687" spans="2:8" x14ac:dyDescent="0.2">
      <c r="B737687" s="25"/>
      <c r="C737687" s="25"/>
      <c r="D737687" s="31"/>
      <c r="E737687" s="25"/>
      <c r="F737687" s="25"/>
      <c r="G737687" s="25"/>
      <c r="H737687" s="25"/>
    </row>
    <row r="737688" spans="2:8" x14ac:dyDescent="0.2">
      <c r="B737688" s="25"/>
      <c r="C737688" s="25"/>
      <c r="D737688" s="31"/>
      <c r="E737688" s="25"/>
      <c r="F737688" s="25"/>
      <c r="G737688" s="25"/>
      <c r="H737688" s="25"/>
    </row>
    <row r="737689" spans="2:8" x14ac:dyDescent="0.2">
      <c r="B737689" s="25"/>
      <c r="C737689" s="25"/>
      <c r="D737689" s="31"/>
      <c r="E737689" s="25"/>
      <c r="F737689" s="25"/>
      <c r="G737689" s="25"/>
      <c r="H737689" s="25"/>
    </row>
    <row r="737690" spans="2:8" x14ac:dyDescent="0.2">
      <c r="B737690" s="25"/>
      <c r="C737690" s="25"/>
      <c r="D737690" s="31"/>
      <c r="E737690" s="25"/>
      <c r="F737690" s="25"/>
      <c r="G737690" s="25"/>
      <c r="H737690" s="25"/>
    </row>
    <row r="737691" spans="2:8" x14ac:dyDescent="0.2">
      <c r="B737691" s="25"/>
      <c r="C737691" s="25"/>
      <c r="D737691" s="31"/>
      <c r="E737691" s="25"/>
      <c r="F737691" s="25"/>
      <c r="G737691" s="25"/>
      <c r="H737691" s="25"/>
    </row>
    <row r="737692" spans="2:8" x14ac:dyDescent="0.2">
      <c r="B737692" s="25"/>
      <c r="C737692" s="25"/>
      <c r="D737692" s="31"/>
      <c r="E737692" s="25"/>
      <c r="F737692" s="25"/>
      <c r="G737692" s="25"/>
      <c r="H737692" s="25"/>
    </row>
    <row r="737693" spans="2:8" x14ac:dyDescent="0.2">
      <c r="B737693" s="25"/>
      <c r="C737693" s="25"/>
      <c r="D737693" s="31"/>
      <c r="E737693" s="25"/>
      <c r="F737693" s="25"/>
      <c r="G737693" s="25"/>
      <c r="H737693" s="25"/>
    </row>
    <row r="737694" spans="2:8" x14ac:dyDescent="0.2">
      <c r="B737694" s="25"/>
      <c r="C737694" s="25"/>
      <c r="D737694" s="31"/>
      <c r="E737694" s="25"/>
      <c r="F737694" s="25"/>
      <c r="G737694" s="25"/>
      <c r="H737694" s="25"/>
    </row>
    <row r="737695" spans="2:8" x14ac:dyDescent="0.2">
      <c r="B737695" s="25"/>
      <c r="C737695" s="25"/>
      <c r="D737695" s="31"/>
      <c r="E737695" s="25"/>
      <c r="F737695" s="25"/>
      <c r="G737695" s="25"/>
      <c r="H737695" s="25"/>
    </row>
    <row r="737696" spans="2:8" x14ac:dyDescent="0.2">
      <c r="B737696" s="25"/>
      <c r="C737696" s="25"/>
      <c r="D737696" s="31"/>
      <c r="E737696" s="25"/>
      <c r="F737696" s="25"/>
      <c r="G737696" s="25"/>
      <c r="H737696" s="25"/>
    </row>
    <row r="737697" spans="2:8" x14ac:dyDescent="0.2">
      <c r="B737697" s="25"/>
      <c r="C737697" s="25"/>
      <c r="D737697" s="31"/>
      <c r="E737697" s="25"/>
      <c r="F737697" s="25"/>
      <c r="G737697" s="25"/>
      <c r="H737697" s="25"/>
    </row>
    <row r="737698" spans="2:8" x14ac:dyDescent="0.2">
      <c r="B737698" s="25"/>
      <c r="C737698" s="25"/>
      <c r="D737698" s="31"/>
      <c r="E737698" s="25"/>
      <c r="F737698" s="25"/>
      <c r="G737698" s="25"/>
      <c r="H737698" s="25"/>
    </row>
    <row r="737699" spans="2:8" x14ac:dyDescent="0.2">
      <c r="B737699" s="25"/>
      <c r="C737699" s="25"/>
      <c r="D737699" s="31"/>
      <c r="E737699" s="25"/>
      <c r="F737699" s="25"/>
      <c r="G737699" s="25"/>
      <c r="H737699" s="25"/>
    </row>
    <row r="737700" spans="2:8" x14ac:dyDescent="0.2">
      <c r="B737700" s="25"/>
      <c r="C737700" s="25"/>
      <c r="D737700" s="31"/>
      <c r="E737700" s="25"/>
      <c r="F737700" s="25"/>
      <c r="G737700" s="25"/>
      <c r="H737700" s="25"/>
    </row>
    <row r="737701" spans="2:8" x14ac:dyDescent="0.2">
      <c r="B737701" s="25"/>
      <c r="C737701" s="25"/>
      <c r="D737701" s="31"/>
      <c r="E737701" s="25"/>
      <c r="F737701" s="25"/>
      <c r="G737701" s="25"/>
      <c r="H737701" s="25"/>
    </row>
    <row r="737702" spans="2:8" x14ac:dyDescent="0.2">
      <c r="B737702" s="25"/>
      <c r="C737702" s="25"/>
      <c r="D737702" s="31"/>
      <c r="E737702" s="25"/>
      <c r="F737702" s="25"/>
      <c r="G737702" s="25"/>
      <c r="H737702" s="25"/>
    </row>
    <row r="737703" spans="2:8" x14ac:dyDescent="0.2">
      <c r="B737703" s="25"/>
      <c r="C737703" s="25"/>
      <c r="D737703" s="31"/>
      <c r="E737703" s="25"/>
      <c r="F737703" s="25"/>
      <c r="G737703" s="25"/>
      <c r="H737703" s="25"/>
    </row>
    <row r="737704" spans="2:8" x14ac:dyDescent="0.2">
      <c r="B737704" s="25"/>
      <c r="C737704" s="25"/>
      <c r="D737704" s="31"/>
      <c r="E737704" s="25"/>
      <c r="F737704" s="25"/>
      <c r="G737704" s="25"/>
      <c r="H737704" s="25"/>
    </row>
    <row r="737705" spans="2:8" x14ac:dyDescent="0.2">
      <c r="B737705" s="25"/>
      <c r="C737705" s="25"/>
      <c r="D737705" s="31"/>
      <c r="E737705" s="25"/>
      <c r="F737705" s="25"/>
      <c r="G737705" s="25"/>
      <c r="H737705" s="25"/>
    </row>
    <row r="737706" spans="2:8" x14ac:dyDescent="0.2">
      <c r="B737706" s="25"/>
      <c r="C737706" s="25"/>
      <c r="D737706" s="31"/>
      <c r="E737706" s="25"/>
      <c r="F737706" s="25"/>
      <c r="G737706" s="25"/>
      <c r="H737706" s="25"/>
    </row>
    <row r="737707" spans="2:8" x14ac:dyDescent="0.2">
      <c r="B737707" s="25"/>
      <c r="C737707" s="25"/>
      <c r="D737707" s="31"/>
      <c r="E737707" s="25"/>
      <c r="F737707" s="25"/>
      <c r="G737707" s="25"/>
      <c r="H737707" s="25"/>
    </row>
    <row r="737708" spans="2:8" x14ac:dyDescent="0.2">
      <c r="B737708" s="25"/>
      <c r="C737708" s="25"/>
      <c r="D737708" s="31"/>
      <c r="E737708" s="25"/>
      <c r="F737708" s="25"/>
      <c r="G737708" s="25"/>
      <c r="H737708" s="25"/>
    </row>
    <row r="737709" spans="2:8" x14ac:dyDescent="0.2">
      <c r="B737709" s="25"/>
      <c r="C737709" s="25"/>
      <c r="D737709" s="31"/>
      <c r="E737709" s="25"/>
      <c r="F737709" s="25"/>
      <c r="G737709" s="25"/>
      <c r="H737709" s="25"/>
    </row>
    <row r="737710" spans="2:8" x14ac:dyDescent="0.2">
      <c r="B737710" s="25"/>
      <c r="C737710" s="25"/>
      <c r="D737710" s="31"/>
      <c r="E737710" s="25"/>
      <c r="F737710" s="25"/>
      <c r="G737710" s="25"/>
      <c r="H737710" s="25"/>
    </row>
    <row r="737711" spans="2:8" x14ac:dyDescent="0.2">
      <c r="B737711" s="25"/>
      <c r="C737711" s="25"/>
      <c r="D737711" s="31"/>
      <c r="E737711" s="25"/>
      <c r="F737711" s="25"/>
      <c r="G737711" s="25"/>
      <c r="H737711" s="25"/>
    </row>
    <row r="737712" spans="2:8" x14ac:dyDescent="0.2">
      <c r="B737712" s="25"/>
      <c r="C737712" s="25"/>
      <c r="D737712" s="31"/>
      <c r="E737712" s="25"/>
      <c r="F737712" s="25"/>
      <c r="G737712" s="25"/>
      <c r="H737712" s="25"/>
    </row>
    <row r="737713" spans="2:8" x14ac:dyDescent="0.2">
      <c r="B737713" s="25"/>
      <c r="C737713" s="25"/>
      <c r="D737713" s="31"/>
      <c r="E737713" s="25"/>
      <c r="F737713" s="25"/>
      <c r="G737713" s="25"/>
      <c r="H737713" s="25"/>
    </row>
    <row r="737714" spans="2:8" x14ac:dyDescent="0.2">
      <c r="B737714" s="25"/>
      <c r="C737714" s="25"/>
      <c r="D737714" s="31"/>
      <c r="E737714" s="25"/>
      <c r="F737714" s="25"/>
      <c r="G737714" s="25"/>
      <c r="H737714" s="25"/>
    </row>
    <row r="737715" spans="2:8" x14ac:dyDescent="0.2">
      <c r="B737715" s="25"/>
      <c r="C737715" s="25"/>
      <c r="D737715" s="31"/>
      <c r="E737715" s="25"/>
      <c r="F737715" s="25"/>
      <c r="G737715" s="25"/>
      <c r="H737715" s="25"/>
    </row>
    <row r="737716" spans="2:8" x14ac:dyDescent="0.2">
      <c r="B737716" s="25"/>
      <c r="C737716" s="25"/>
      <c r="D737716" s="31"/>
      <c r="E737716" s="25"/>
      <c r="F737716" s="25"/>
      <c r="G737716" s="25"/>
      <c r="H737716" s="25"/>
    </row>
    <row r="737717" spans="2:8" x14ac:dyDescent="0.2">
      <c r="B737717" s="25"/>
      <c r="C737717" s="25"/>
      <c r="D737717" s="31"/>
      <c r="E737717" s="25"/>
      <c r="F737717" s="25"/>
      <c r="G737717" s="25"/>
      <c r="H737717" s="25"/>
    </row>
    <row r="737718" spans="2:8" x14ac:dyDescent="0.2">
      <c r="B737718" s="25"/>
      <c r="C737718" s="25"/>
      <c r="D737718" s="31"/>
      <c r="E737718" s="25"/>
      <c r="F737718" s="25"/>
      <c r="G737718" s="25"/>
      <c r="H737718" s="25"/>
    </row>
    <row r="737719" spans="2:8" x14ac:dyDescent="0.2">
      <c r="B737719" s="25"/>
      <c r="C737719" s="25"/>
      <c r="D737719" s="31"/>
      <c r="E737719" s="25"/>
      <c r="F737719" s="25"/>
      <c r="G737719" s="25"/>
      <c r="H737719" s="25"/>
    </row>
    <row r="737720" spans="2:8" x14ac:dyDescent="0.2">
      <c r="B737720" s="25"/>
      <c r="C737720" s="25"/>
      <c r="D737720" s="31"/>
      <c r="E737720" s="25"/>
      <c r="F737720" s="25"/>
      <c r="G737720" s="25"/>
      <c r="H737720" s="25"/>
    </row>
    <row r="737721" spans="2:8" x14ac:dyDescent="0.2">
      <c r="B737721" s="25"/>
      <c r="C737721" s="25"/>
      <c r="D737721" s="31"/>
      <c r="E737721" s="25"/>
      <c r="F737721" s="25"/>
      <c r="G737721" s="25"/>
      <c r="H737721" s="25"/>
    </row>
    <row r="737722" spans="2:8" x14ac:dyDescent="0.2">
      <c r="B737722" s="25"/>
      <c r="C737722" s="25"/>
      <c r="D737722" s="31"/>
      <c r="E737722" s="25"/>
      <c r="F737722" s="25"/>
      <c r="G737722" s="25"/>
      <c r="H737722" s="25"/>
    </row>
    <row r="737723" spans="2:8" x14ac:dyDescent="0.2">
      <c r="B737723" s="25"/>
      <c r="C737723" s="25"/>
      <c r="D737723" s="31"/>
      <c r="E737723" s="25"/>
      <c r="F737723" s="25"/>
      <c r="G737723" s="25"/>
      <c r="H737723" s="25"/>
    </row>
    <row r="737724" spans="2:8" x14ac:dyDescent="0.2">
      <c r="B737724" s="25"/>
      <c r="C737724" s="25"/>
      <c r="D737724" s="31"/>
      <c r="E737724" s="25"/>
      <c r="F737724" s="25"/>
      <c r="G737724" s="25"/>
      <c r="H737724" s="25"/>
    </row>
    <row r="737725" spans="2:8" x14ac:dyDescent="0.2">
      <c r="B737725" s="25"/>
      <c r="C737725" s="25"/>
      <c r="D737725" s="31"/>
      <c r="E737725" s="25"/>
      <c r="F737725" s="25"/>
      <c r="G737725" s="25"/>
      <c r="H737725" s="25"/>
    </row>
    <row r="737726" spans="2:8" x14ac:dyDescent="0.2">
      <c r="B737726" s="25"/>
      <c r="C737726" s="25"/>
      <c r="D737726" s="31"/>
      <c r="E737726" s="25"/>
      <c r="F737726" s="25"/>
      <c r="G737726" s="25"/>
      <c r="H737726" s="25"/>
    </row>
    <row r="737727" spans="2:8" x14ac:dyDescent="0.2">
      <c r="B737727" s="25"/>
      <c r="C737727" s="25"/>
      <c r="D737727" s="31"/>
      <c r="E737727" s="25"/>
      <c r="F737727" s="25"/>
      <c r="G737727" s="25"/>
      <c r="H737727" s="25"/>
    </row>
    <row r="737728" spans="2:8" x14ac:dyDescent="0.2">
      <c r="B737728" s="25"/>
      <c r="C737728" s="25"/>
      <c r="D737728" s="31"/>
      <c r="E737728" s="25"/>
      <c r="F737728" s="25"/>
      <c r="G737728" s="25"/>
      <c r="H737728" s="25"/>
    </row>
    <row r="737729" spans="2:8" x14ac:dyDescent="0.2">
      <c r="B737729" s="25"/>
      <c r="C737729" s="25"/>
      <c r="D737729" s="31"/>
      <c r="E737729" s="25"/>
      <c r="F737729" s="25"/>
      <c r="G737729" s="25"/>
      <c r="H737729" s="25"/>
    </row>
    <row r="737730" spans="2:8" x14ac:dyDescent="0.2">
      <c r="B737730" s="25"/>
      <c r="C737730" s="25"/>
      <c r="D737730" s="31"/>
      <c r="E737730" s="25"/>
      <c r="F737730" s="25"/>
      <c r="G737730" s="25"/>
      <c r="H737730" s="25"/>
    </row>
    <row r="737731" spans="2:8" x14ac:dyDescent="0.2">
      <c r="B737731" s="25"/>
      <c r="C737731" s="25"/>
      <c r="D737731" s="31"/>
      <c r="E737731" s="25"/>
      <c r="F737731" s="25"/>
      <c r="G737731" s="25"/>
      <c r="H737731" s="25"/>
    </row>
    <row r="737732" spans="2:8" x14ac:dyDescent="0.2">
      <c r="B737732" s="25"/>
      <c r="C737732" s="25"/>
      <c r="D737732" s="31"/>
      <c r="E737732" s="25"/>
      <c r="F737732" s="25"/>
      <c r="G737732" s="25"/>
      <c r="H737732" s="25"/>
    </row>
    <row r="737733" spans="2:8" x14ac:dyDescent="0.2">
      <c r="B737733" s="25"/>
      <c r="C737733" s="25"/>
      <c r="D737733" s="31"/>
      <c r="E737733" s="25"/>
      <c r="F737733" s="25"/>
      <c r="G737733" s="25"/>
      <c r="H737733" s="25"/>
    </row>
    <row r="737734" spans="2:8" x14ac:dyDescent="0.2">
      <c r="B737734" s="25"/>
      <c r="C737734" s="25"/>
      <c r="D737734" s="31"/>
      <c r="E737734" s="25"/>
      <c r="F737734" s="25"/>
      <c r="G737734" s="25"/>
      <c r="H737734" s="25"/>
    </row>
    <row r="737735" spans="2:8" x14ac:dyDescent="0.2">
      <c r="B737735" s="25"/>
      <c r="C737735" s="25"/>
      <c r="D737735" s="31"/>
      <c r="E737735" s="25"/>
      <c r="F737735" s="25"/>
      <c r="G737735" s="25"/>
      <c r="H737735" s="25"/>
    </row>
    <row r="737736" spans="2:8" x14ac:dyDescent="0.2">
      <c r="B737736" s="25"/>
      <c r="C737736" s="25"/>
      <c r="D737736" s="31"/>
      <c r="E737736" s="25"/>
      <c r="F737736" s="25"/>
      <c r="G737736" s="25"/>
      <c r="H737736" s="25"/>
    </row>
    <row r="737737" spans="2:8" x14ac:dyDescent="0.2">
      <c r="B737737" s="25"/>
      <c r="C737737" s="25"/>
      <c r="D737737" s="31"/>
      <c r="E737737" s="25"/>
      <c r="F737737" s="25"/>
      <c r="G737737" s="25"/>
      <c r="H737737" s="25"/>
    </row>
    <row r="737738" spans="2:8" x14ac:dyDescent="0.2">
      <c r="B737738" s="25"/>
      <c r="C737738" s="25"/>
      <c r="D737738" s="31"/>
      <c r="E737738" s="25"/>
      <c r="F737738" s="25"/>
      <c r="G737738" s="25"/>
      <c r="H737738" s="25"/>
    </row>
    <row r="737739" spans="2:8" x14ac:dyDescent="0.2">
      <c r="B737739" s="25"/>
      <c r="C737739" s="25"/>
      <c r="D737739" s="31"/>
      <c r="E737739" s="25"/>
      <c r="F737739" s="25"/>
      <c r="G737739" s="25"/>
      <c r="H737739" s="25"/>
    </row>
    <row r="737740" spans="2:8" x14ac:dyDescent="0.2">
      <c r="B737740" s="25"/>
      <c r="C737740" s="25"/>
      <c r="D737740" s="31"/>
      <c r="E737740" s="25"/>
      <c r="F737740" s="25"/>
      <c r="G737740" s="25"/>
      <c r="H737740" s="25"/>
    </row>
    <row r="737741" spans="2:8" x14ac:dyDescent="0.2">
      <c r="B737741" s="25"/>
      <c r="C737741" s="25"/>
      <c r="D737741" s="31"/>
      <c r="E737741" s="25"/>
      <c r="F737741" s="25"/>
      <c r="G737741" s="25"/>
      <c r="H737741" s="25"/>
    </row>
    <row r="737742" spans="2:8" x14ac:dyDescent="0.2">
      <c r="B737742" s="25"/>
      <c r="C737742" s="25"/>
      <c r="D737742" s="31"/>
      <c r="E737742" s="25"/>
      <c r="F737742" s="25"/>
      <c r="G737742" s="25"/>
      <c r="H737742" s="25"/>
    </row>
    <row r="737743" spans="2:8" x14ac:dyDescent="0.2">
      <c r="B737743" s="25"/>
      <c r="C737743" s="25"/>
      <c r="D737743" s="31"/>
      <c r="E737743" s="25"/>
      <c r="F737743" s="25"/>
      <c r="G737743" s="25"/>
      <c r="H737743" s="25"/>
    </row>
    <row r="737744" spans="2:8" x14ac:dyDescent="0.2">
      <c r="B737744" s="25"/>
      <c r="C737744" s="25"/>
      <c r="D737744" s="31"/>
      <c r="E737744" s="25"/>
      <c r="F737744" s="25"/>
      <c r="G737744" s="25"/>
      <c r="H737744" s="25"/>
    </row>
    <row r="737745" spans="2:8" x14ac:dyDescent="0.2">
      <c r="B737745" s="25"/>
      <c r="C737745" s="25"/>
      <c r="D737745" s="31"/>
      <c r="E737745" s="25"/>
      <c r="F737745" s="25"/>
      <c r="G737745" s="25"/>
      <c r="H737745" s="25"/>
    </row>
    <row r="737746" spans="2:8" x14ac:dyDescent="0.2">
      <c r="B737746" s="25"/>
      <c r="C737746" s="25"/>
      <c r="D737746" s="31"/>
      <c r="E737746" s="25"/>
      <c r="F737746" s="25"/>
      <c r="G737746" s="25"/>
      <c r="H737746" s="25"/>
    </row>
    <row r="737747" spans="2:8" x14ac:dyDescent="0.2">
      <c r="B737747" s="25"/>
      <c r="C737747" s="25"/>
      <c r="D737747" s="31"/>
      <c r="E737747" s="25"/>
      <c r="F737747" s="25"/>
      <c r="G737747" s="25"/>
      <c r="H737747" s="25"/>
    </row>
    <row r="737748" spans="2:8" x14ac:dyDescent="0.2">
      <c r="B737748" s="25"/>
      <c r="C737748" s="25"/>
      <c r="D737748" s="31"/>
      <c r="E737748" s="25"/>
      <c r="F737748" s="25"/>
      <c r="G737748" s="25"/>
      <c r="H737748" s="25"/>
    </row>
    <row r="737749" spans="2:8" x14ac:dyDescent="0.2">
      <c r="B737749" s="25"/>
      <c r="C737749" s="25"/>
      <c r="D737749" s="31"/>
      <c r="E737749" s="25"/>
      <c r="F737749" s="25"/>
      <c r="G737749" s="25"/>
      <c r="H737749" s="25"/>
    </row>
    <row r="737750" spans="2:8" x14ac:dyDescent="0.2">
      <c r="B737750" s="25"/>
      <c r="C737750" s="25"/>
      <c r="D737750" s="31"/>
      <c r="E737750" s="25"/>
      <c r="F737750" s="25"/>
      <c r="G737750" s="25"/>
      <c r="H737750" s="25"/>
    </row>
    <row r="737751" spans="2:8" x14ac:dyDescent="0.2">
      <c r="B737751" s="25"/>
      <c r="C737751" s="25"/>
      <c r="D737751" s="31"/>
      <c r="E737751" s="25"/>
      <c r="F737751" s="25"/>
      <c r="G737751" s="25"/>
      <c r="H737751" s="25"/>
    </row>
    <row r="737752" spans="2:8" x14ac:dyDescent="0.2">
      <c r="B737752" s="25"/>
      <c r="C737752" s="25"/>
      <c r="D737752" s="31"/>
      <c r="E737752" s="25"/>
      <c r="F737752" s="25"/>
      <c r="G737752" s="25"/>
      <c r="H737752" s="25"/>
    </row>
    <row r="737753" spans="2:8" x14ac:dyDescent="0.2">
      <c r="B737753" s="25"/>
      <c r="C737753" s="25"/>
      <c r="D737753" s="31"/>
      <c r="E737753" s="25"/>
      <c r="F737753" s="25"/>
      <c r="G737753" s="25"/>
      <c r="H737753" s="25"/>
    </row>
    <row r="737754" spans="2:8" x14ac:dyDescent="0.2">
      <c r="B737754" s="25"/>
      <c r="C737754" s="25"/>
      <c r="D737754" s="31"/>
      <c r="E737754" s="25"/>
      <c r="F737754" s="25"/>
      <c r="G737754" s="25"/>
      <c r="H737754" s="25"/>
    </row>
    <row r="737755" spans="2:8" x14ac:dyDescent="0.2">
      <c r="B737755" s="25"/>
      <c r="C737755" s="25"/>
      <c r="D737755" s="31"/>
      <c r="E737755" s="25"/>
      <c r="F737755" s="25"/>
      <c r="G737755" s="25"/>
      <c r="H737755" s="25"/>
    </row>
    <row r="737756" spans="2:8" x14ac:dyDescent="0.2">
      <c r="B737756" s="25"/>
      <c r="C737756" s="25"/>
      <c r="D737756" s="31"/>
      <c r="E737756" s="25"/>
      <c r="F737756" s="25"/>
      <c r="G737756" s="25"/>
      <c r="H737756" s="25"/>
    </row>
    <row r="737757" spans="2:8" x14ac:dyDescent="0.2">
      <c r="B737757" s="25"/>
      <c r="C737757" s="25"/>
      <c r="D737757" s="31"/>
      <c r="E737757" s="25"/>
      <c r="F737757" s="25"/>
      <c r="G737757" s="25"/>
      <c r="H737757" s="25"/>
    </row>
    <row r="737758" spans="2:8" x14ac:dyDescent="0.2">
      <c r="B737758" s="25"/>
      <c r="C737758" s="25"/>
      <c r="D737758" s="31"/>
      <c r="E737758" s="25"/>
      <c r="F737758" s="25"/>
      <c r="G737758" s="25"/>
      <c r="H737758" s="25"/>
    </row>
    <row r="737759" spans="2:8" x14ac:dyDescent="0.2">
      <c r="B737759" s="25"/>
      <c r="C737759" s="25"/>
      <c r="D737759" s="31"/>
      <c r="E737759" s="25"/>
      <c r="F737759" s="25"/>
      <c r="G737759" s="25"/>
      <c r="H737759" s="25"/>
    </row>
    <row r="737760" spans="2:8" x14ac:dyDescent="0.2">
      <c r="B737760" s="25"/>
      <c r="C737760" s="25"/>
      <c r="D737760" s="31"/>
      <c r="E737760" s="25"/>
      <c r="F737760" s="25"/>
      <c r="G737760" s="25"/>
      <c r="H737760" s="25"/>
    </row>
    <row r="737761" spans="2:8" x14ac:dyDescent="0.2">
      <c r="B737761" s="25"/>
      <c r="C737761" s="25"/>
      <c r="D737761" s="31"/>
      <c r="E737761" s="25"/>
      <c r="F737761" s="25"/>
      <c r="G737761" s="25"/>
      <c r="H737761" s="25"/>
    </row>
    <row r="737762" spans="2:8" x14ac:dyDescent="0.2">
      <c r="B737762" s="25"/>
      <c r="C737762" s="25"/>
      <c r="D737762" s="31"/>
      <c r="E737762" s="25"/>
      <c r="F737762" s="25"/>
      <c r="G737762" s="25"/>
      <c r="H737762" s="25"/>
    </row>
    <row r="737763" spans="2:8" x14ac:dyDescent="0.2">
      <c r="B737763" s="25"/>
      <c r="C737763" s="25"/>
      <c r="D737763" s="31"/>
      <c r="E737763" s="25"/>
      <c r="F737763" s="25"/>
      <c r="G737763" s="25"/>
      <c r="H737763" s="25"/>
    </row>
    <row r="737764" spans="2:8" x14ac:dyDescent="0.2">
      <c r="B737764" s="25"/>
      <c r="C737764" s="25"/>
      <c r="D737764" s="31"/>
      <c r="E737764" s="25"/>
      <c r="F737764" s="25"/>
      <c r="G737764" s="25"/>
      <c r="H737764" s="25"/>
    </row>
    <row r="737765" spans="2:8" x14ac:dyDescent="0.2">
      <c r="B737765" s="25"/>
      <c r="C737765" s="25"/>
      <c r="D737765" s="31"/>
      <c r="E737765" s="25"/>
      <c r="F737765" s="25"/>
      <c r="G737765" s="25"/>
      <c r="H737765" s="25"/>
    </row>
    <row r="737766" spans="2:8" x14ac:dyDescent="0.2">
      <c r="B737766" s="25"/>
      <c r="C737766" s="25"/>
      <c r="D737766" s="31"/>
      <c r="E737766" s="25"/>
      <c r="F737766" s="25"/>
      <c r="G737766" s="25"/>
      <c r="H737766" s="25"/>
    </row>
    <row r="737767" spans="2:8" x14ac:dyDescent="0.2">
      <c r="B737767" s="25"/>
      <c r="C737767" s="25"/>
      <c r="D737767" s="31"/>
      <c r="E737767" s="25"/>
      <c r="F737767" s="25"/>
      <c r="G737767" s="25"/>
      <c r="H737767" s="25"/>
    </row>
    <row r="737768" spans="2:8" x14ac:dyDescent="0.2">
      <c r="B737768" s="25"/>
      <c r="C737768" s="25"/>
      <c r="D737768" s="31"/>
      <c r="E737768" s="25"/>
      <c r="F737768" s="25"/>
      <c r="G737768" s="25"/>
      <c r="H737768" s="25"/>
    </row>
    <row r="737769" spans="2:8" x14ac:dyDescent="0.2">
      <c r="B737769" s="25"/>
      <c r="C737769" s="25"/>
      <c r="D737769" s="31"/>
      <c r="E737769" s="25"/>
      <c r="F737769" s="25"/>
      <c r="G737769" s="25"/>
      <c r="H737769" s="25"/>
    </row>
    <row r="737770" spans="2:8" x14ac:dyDescent="0.2">
      <c r="B737770" s="25"/>
      <c r="C737770" s="25"/>
      <c r="D737770" s="31"/>
      <c r="E737770" s="25"/>
      <c r="F737770" s="25"/>
      <c r="G737770" s="25"/>
      <c r="H737770" s="25"/>
    </row>
    <row r="737771" spans="2:8" x14ac:dyDescent="0.2">
      <c r="B737771" s="25"/>
      <c r="C737771" s="25"/>
      <c r="D737771" s="31"/>
      <c r="E737771" s="25"/>
      <c r="F737771" s="25"/>
      <c r="G737771" s="25"/>
      <c r="H737771" s="25"/>
    </row>
    <row r="737772" spans="2:8" x14ac:dyDescent="0.2">
      <c r="B737772" s="25"/>
      <c r="C737772" s="25"/>
      <c r="D737772" s="31"/>
      <c r="E737772" s="25"/>
      <c r="F737772" s="25"/>
      <c r="G737772" s="25"/>
      <c r="H737772" s="25"/>
    </row>
    <row r="737773" spans="2:8" x14ac:dyDescent="0.2">
      <c r="B737773" s="25"/>
      <c r="C737773" s="25"/>
      <c r="D737773" s="31"/>
      <c r="E737773" s="25"/>
      <c r="F737773" s="25"/>
      <c r="G737773" s="25"/>
      <c r="H737773" s="25"/>
    </row>
    <row r="737774" spans="2:8" x14ac:dyDescent="0.2">
      <c r="B737774" s="25"/>
      <c r="C737774" s="25"/>
      <c r="D737774" s="31"/>
      <c r="E737774" s="25"/>
      <c r="F737774" s="25"/>
      <c r="G737774" s="25"/>
      <c r="H737774" s="25"/>
    </row>
    <row r="737775" spans="2:8" x14ac:dyDescent="0.2">
      <c r="B737775" s="25"/>
      <c r="C737775" s="25"/>
      <c r="D737775" s="31"/>
      <c r="E737775" s="25"/>
      <c r="F737775" s="25"/>
      <c r="G737775" s="25"/>
      <c r="H737775" s="25"/>
    </row>
    <row r="737776" spans="2:8" x14ac:dyDescent="0.2">
      <c r="B737776" s="25"/>
      <c r="C737776" s="25"/>
      <c r="D737776" s="31"/>
      <c r="E737776" s="25"/>
      <c r="F737776" s="25"/>
      <c r="G737776" s="25"/>
      <c r="H737776" s="25"/>
    </row>
    <row r="737777" spans="2:8" x14ac:dyDescent="0.2">
      <c r="B737777" s="25"/>
      <c r="C737777" s="25"/>
      <c r="D737777" s="31"/>
      <c r="E737777" s="25"/>
      <c r="F737777" s="25"/>
      <c r="G737777" s="25"/>
      <c r="H737777" s="25"/>
    </row>
    <row r="737778" spans="2:8" x14ac:dyDescent="0.2">
      <c r="B737778" s="25"/>
      <c r="C737778" s="25"/>
      <c r="D737778" s="31"/>
      <c r="E737778" s="25"/>
      <c r="F737778" s="25"/>
      <c r="G737778" s="25"/>
      <c r="H737778" s="25"/>
    </row>
    <row r="737779" spans="2:8" x14ac:dyDescent="0.2">
      <c r="B737779" s="25"/>
      <c r="C737779" s="25"/>
      <c r="D737779" s="31"/>
      <c r="E737779" s="25"/>
      <c r="F737779" s="25"/>
      <c r="G737779" s="25"/>
      <c r="H737779" s="25"/>
    </row>
    <row r="737780" spans="2:8" x14ac:dyDescent="0.2">
      <c r="B737780" s="25"/>
      <c r="C737780" s="25"/>
      <c r="D737780" s="31"/>
      <c r="E737780" s="25"/>
      <c r="F737780" s="25"/>
      <c r="G737780" s="25"/>
      <c r="H737780" s="25"/>
    </row>
    <row r="737781" spans="2:8" x14ac:dyDescent="0.2">
      <c r="B737781" s="25"/>
      <c r="C737781" s="25"/>
      <c r="D737781" s="31"/>
      <c r="E737781" s="25"/>
      <c r="F737781" s="25"/>
      <c r="G737781" s="25"/>
      <c r="H737781" s="25"/>
    </row>
    <row r="737782" spans="2:8" x14ac:dyDescent="0.2">
      <c r="B737782" s="25"/>
      <c r="C737782" s="25"/>
      <c r="D737782" s="31"/>
      <c r="E737782" s="25"/>
      <c r="F737782" s="25"/>
      <c r="G737782" s="25"/>
      <c r="H737782" s="25"/>
    </row>
    <row r="737783" spans="2:8" x14ac:dyDescent="0.2">
      <c r="B737783" s="25"/>
      <c r="C737783" s="25"/>
      <c r="D737783" s="31"/>
      <c r="E737783" s="25"/>
      <c r="F737783" s="25"/>
      <c r="G737783" s="25"/>
      <c r="H737783" s="25"/>
    </row>
    <row r="737784" spans="2:8" x14ac:dyDescent="0.2">
      <c r="B737784" s="25"/>
      <c r="C737784" s="25"/>
      <c r="D737784" s="31"/>
      <c r="E737784" s="25"/>
      <c r="F737784" s="25"/>
      <c r="G737784" s="25"/>
      <c r="H737784" s="25"/>
    </row>
    <row r="737785" spans="2:8" x14ac:dyDescent="0.2">
      <c r="B737785" s="25"/>
      <c r="C737785" s="25"/>
      <c r="D737785" s="31"/>
      <c r="E737785" s="25"/>
      <c r="F737785" s="25"/>
      <c r="G737785" s="25"/>
      <c r="H737785" s="25"/>
    </row>
    <row r="737786" spans="2:8" x14ac:dyDescent="0.2">
      <c r="B737786" s="25"/>
      <c r="C737786" s="25"/>
      <c r="D737786" s="31"/>
      <c r="E737786" s="25"/>
      <c r="F737786" s="25"/>
      <c r="G737786" s="25"/>
      <c r="H737786" s="25"/>
    </row>
    <row r="737787" spans="2:8" x14ac:dyDescent="0.2">
      <c r="B737787" s="25"/>
      <c r="C737787" s="25"/>
      <c r="D737787" s="31"/>
      <c r="E737787" s="25"/>
      <c r="F737787" s="25"/>
      <c r="G737787" s="25"/>
      <c r="H737787" s="25"/>
    </row>
    <row r="737788" spans="2:8" x14ac:dyDescent="0.2">
      <c r="B737788" s="25"/>
      <c r="C737788" s="25"/>
      <c r="D737788" s="31"/>
      <c r="E737788" s="25"/>
      <c r="F737788" s="25"/>
      <c r="G737788" s="25"/>
      <c r="H737788" s="25"/>
    </row>
    <row r="737789" spans="2:8" x14ac:dyDescent="0.2">
      <c r="B737789" s="25"/>
      <c r="C737789" s="25"/>
      <c r="D737789" s="31"/>
      <c r="E737789" s="25"/>
      <c r="F737789" s="25"/>
      <c r="G737789" s="25"/>
      <c r="H737789" s="25"/>
    </row>
    <row r="737790" spans="2:8" x14ac:dyDescent="0.2">
      <c r="B737790" s="25"/>
      <c r="C737790" s="25"/>
      <c r="D737790" s="31"/>
      <c r="E737790" s="25"/>
      <c r="F737790" s="25"/>
      <c r="G737790" s="25"/>
      <c r="H737790" s="25"/>
    </row>
    <row r="737791" spans="2:8" x14ac:dyDescent="0.2">
      <c r="B737791" s="25"/>
      <c r="C737791" s="25"/>
      <c r="D737791" s="31"/>
      <c r="E737791" s="25"/>
      <c r="F737791" s="25"/>
      <c r="G737791" s="25"/>
      <c r="H737791" s="25"/>
    </row>
    <row r="737792" spans="2:8" x14ac:dyDescent="0.2">
      <c r="B737792" s="25"/>
      <c r="C737792" s="25"/>
      <c r="D737792" s="31"/>
      <c r="E737792" s="25"/>
      <c r="F737792" s="25"/>
      <c r="G737792" s="25"/>
      <c r="H737792" s="25"/>
    </row>
    <row r="737793" spans="2:8" x14ac:dyDescent="0.2">
      <c r="B737793" s="25"/>
      <c r="C737793" s="25"/>
      <c r="D737793" s="31"/>
      <c r="E737793" s="25"/>
      <c r="F737793" s="25"/>
      <c r="G737793" s="25"/>
      <c r="H737793" s="25"/>
    </row>
    <row r="737794" spans="2:8" x14ac:dyDescent="0.2">
      <c r="B737794" s="25"/>
      <c r="C737794" s="25"/>
      <c r="D737794" s="31"/>
      <c r="E737794" s="25"/>
      <c r="F737794" s="25"/>
      <c r="G737794" s="25"/>
      <c r="H737794" s="25"/>
    </row>
    <row r="737795" spans="2:8" x14ac:dyDescent="0.2">
      <c r="B737795" s="25"/>
      <c r="C737795" s="25"/>
      <c r="D737795" s="31"/>
      <c r="E737795" s="25"/>
      <c r="F737795" s="25"/>
      <c r="G737795" s="25"/>
      <c r="H737795" s="25"/>
    </row>
    <row r="737796" spans="2:8" x14ac:dyDescent="0.2">
      <c r="B737796" s="25"/>
      <c r="C737796" s="25"/>
      <c r="D737796" s="31"/>
      <c r="E737796" s="25"/>
      <c r="F737796" s="25"/>
      <c r="G737796" s="25"/>
      <c r="H737796" s="25"/>
    </row>
    <row r="737797" spans="2:8" x14ac:dyDescent="0.2">
      <c r="B737797" s="25"/>
      <c r="C737797" s="25"/>
      <c r="D737797" s="31"/>
      <c r="E737797" s="25"/>
      <c r="F737797" s="25"/>
      <c r="G737797" s="25"/>
      <c r="H737797" s="25"/>
    </row>
    <row r="737798" spans="2:8" x14ac:dyDescent="0.2">
      <c r="B737798" s="25"/>
      <c r="C737798" s="25"/>
      <c r="D737798" s="31"/>
      <c r="E737798" s="25"/>
      <c r="F737798" s="25"/>
      <c r="G737798" s="25"/>
      <c r="H737798" s="25"/>
    </row>
    <row r="737799" spans="2:8" x14ac:dyDescent="0.2">
      <c r="B737799" s="25"/>
      <c r="C737799" s="25"/>
      <c r="D737799" s="31"/>
      <c r="E737799" s="25"/>
      <c r="F737799" s="25"/>
      <c r="G737799" s="25"/>
      <c r="H737799" s="25"/>
    </row>
    <row r="737800" spans="2:8" x14ac:dyDescent="0.2">
      <c r="B737800" s="25"/>
      <c r="C737800" s="25"/>
      <c r="D737800" s="31"/>
      <c r="E737800" s="25"/>
      <c r="F737800" s="25"/>
      <c r="G737800" s="25"/>
      <c r="H737800" s="25"/>
    </row>
    <row r="737801" spans="2:8" x14ac:dyDescent="0.2">
      <c r="B737801" s="25"/>
      <c r="C737801" s="25"/>
      <c r="D737801" s="31"/>
      <c r="E737801" s="25"/>
      <c r="F737801" s="25"/>
      <c r="G737801" s="25"/>
      <c r="H737801" s="25"/>
    </row>
    <row r="737802" spans="2:8" x14ac:dyDescent="0.2">
      <c r="B737802" s="25"/>
      <c r="C737802" s="25"/>
      <c r="D737802" s="31"/>
      <c r="E737802" s="25"/>
      <c r="F737802" s="25"/>
      <c r="G737802" s="25"/>
      <c r="H737802" s="25"/>
    </row>
    <row r="737803" spans="2:8" x14ac:dyDescent="0.2">
      <c r="B737803" s="25"/>
      <c r="C737803" s="25"/>
      <c r="D737803" s="31"/>
      <c r="E737803" s="25"/>
      <c r="F737803" s="25"/>
      <c r="G737803" s="25"/>
      <c r="H737803" s="25"/>
    </row>
    <row r="737804" spans="2:8" x14ac:dyDescent="0.2">
      <c r="B737804" s="25"/>
      <c r="C737804" s="25"/>
      <c r="D737804" s="31"/>
      <c r="E737804" s="25"/>
      <c r="F737804" s="25"/>
      <c r="G737804" s="25"/>
      <c r="H737804" s="25"/>
    </row>
    <row r="737805" spans="2:8" x14ac:dyDescent="0.2">
      <c r="B737805" s="25"/>
      <c r="C737805" s="25"/>
      <c r="D737805" s="31"/>
      <c r="E737805" s="25"/>
      <c r="F737805" s="25"/>
      <c r="G737805" s="25"/>
      <c r="H737805" s="25"/>
    </row>
    <row r="737806" spans="2:8" x14ac:dyDescent="0.2">
      <c r="B737806" s="25"/>
      <c r="C737806" s="25"/>
      <c r="D737806" s="31"/>
      <c r="E737806" s="25"/>
      <c r="F737806" s="25"/>
      <c r="G737806" s="25"/>
      <c r="H737806" s="25"/>
    </row>
    <row r="737807" spans="2:8" x14ac:dyDescent="0.2">
      <c r="B737807" s="25"/>
      <c r="C737807" s="25"/>
      <c r="D737807" s="31"/>
      <c r="E737807" s="25"/>
      <c r="F737807" s="25"/>
      <c r="G737807" s="25"/>
      <c r="H737807" s="25"/>
    </row>
    <row r="737808" spans="2:8" x14ac:dyDescent="0.2">
      <c r="B737808" s="25"/>
      <c r="C737808" s="25"/>
      <c r="D737808" s="31"/>
      <c r="E737808" s="25"/>
      <c r="F737808" s="25"/>
      <c r="G737808" s="25"/>
      <c r="H737808" s="25"/>
    </row>
    <row r="737809" spans="2:8" x14ac:dyDescent="0.2">
      <c r="B737809" s="25"/>
      <c r="C737809" s="25"/>
      <c r="D737809" s="31"/>
      <c r="E737809" s="25"/>
      <c r="F737809" s="25"/>
      <c r="G737809" s="25"/>
      <c r="H737809" s="25"/>
    </row>
    <row r="737810" spans="2:8" x14ac:dyDescent="0.2">
      <c r="B737810" s="25"/>
      <c r="C737810" s="25"/>
      <c r="D737810" s="31"/>
      <c r="E737810" s="25"/>
      <c r="F737810" s="25"/>
      <c r="G737810" s="25"/>
      <c r="H737810" s="25"/>
    </row>
    <row r="737811" spans="2:8" x14ac:dyDescent="0.2">
      <c r="B737811" s="25"/>
      <c r="C737811" s="25"/>
      <c r="D737811" s="31"/>
      <c r="E737811" s="25"/>
      <c r="F737811" s="25"/>
      <c r="G737811" s="25"/>
      <c r="H737811" s="25"/>
    </row>
    <row r="737812" spans="2:8" x14ac:dyDescent="0.2">
      <c r="B737812" s="25"/>
      <c r="C737812" s="25"/>
      <c r="D737812" s="31"/>
      <c r="E737812" s="25"/>
      <c r="F737812" s="25"/>
      <c r="G737812" s="25"/>
      <c r="H737812" s="25"/>
    </row>
    <row r="737813" spans="2:8" x14ac:dyDescent="0.2">
      <c r="B737813" s="25"/>
      <c r="C737813" s="25"/>
      <c r="D737813" s="31"/>
      <c r="E737813" s="25"/>
      <c r="F737813" s="25"/>
      <c r="G737813" s="25"/>
      <c r="H737813" s="25"/>
    </row>
    <row r="737814" spans="2:8" x14ac:dyDescent="0.2">
      <c r="B737814" s="25"/>
      <c r="C737814" s="25"/>
      <c r="D737814" s="31"/>
      <c r="E737814" s="25"/>
      <c r="F737814" s="25"/>
      <c r="G737814" s="25"/>
      <c r="H737814" s="25"/>
    </row>
    <row r="737815" spans="2:8" x14ac:dyDescent="0.2">
      <c r="B737815" s="25"/>
      <c r="C737815" s="25"/>
      <c r="D737815" s="31"/>
      <c r="E737815" s="25"/>
      <c r="F737815" s="25"/>
      <c r="G737815" s="25"/>
      <c r="H737815" s="25"/>
    </row>
    <row r="737816" spans="2:8" x14ac:dyDescent="0.2">
      <c r="B737816" s="25"/>
      <c r="C737816" s="25"/>
      <c r="D737816" s="31"/>
      <c r="E737816" s="25"/>
      <c r="F737816" s="25"/>
      <c r="G737816" s="25"/>
      <c r="H737816" s="25"/>
    </row>
    <row r="737817" spans="2:8" x14ac:dyDescent="0.2">
      <c r="B737817" s="25"/>
      <c r="C737817" s="25"/>
      <c r="D737817" s="31"/>
      <c r="E737817" s="25"/>
      <c r="F737817" s="25"/>
      <c r="G737817" s="25"/>
      <c r="H737817" s="25"/>
    </row>
    <row r="737818" spans="2:8" x14ac:dyDescent="0.2">
      <c r="B737818" s="25"/>
      <c r="C737818" s="25"/>
      <c r="D737818" s="31"/>
      <c r="E737818" s="25"/>
      <c r="F737818" s="25"/>
      <c r="G737818" s="25"/>
      <c r="H737818" s="25"/>
    </row>
    <row r="737819" spans="2:8" x14ac:dyDescent="0.2">
      <c r="B737819" s="25"/>
      <c r="C737819" s="25"/>
      <c r="D737819" s="31"/>
      <c r="E737819" s="25"/>
      <c r="F737819" s="25"/>
      <c r="G737819" s="25"/>
      <c r="H737819" s="25"/>
    </row>
    <row r="737820" spans="2:8" x14ac:dyDescent="0.2">
      <c r="B737820" s="25"/>
      <c r="C737820" s="25"/>
      <c r="D737820" s="31"/>
      <c r="E737820" s="25"/>
      <c r="F737820" s="25"/>
      <c r="G737820" s="25"/>
      <c r="H737820" s="25"/>
    </row>
    <row r="737821" spans="2:8" x14ac:dyDescent="0.2">
      <c r="B737821" s="25"/>
      <c r="C737821" s="25"/>
      <c r="D737821" s="31"/>
      <c r="E737821" s="25"/>
      <c r="F737821" s="25"/>
      <c r="G737821" s="25"/>
      <c r="H737821" s="25"/>
    </row>
    <row r="737822" spans="2:8" x14ac:dyDescent="0.2">
      <c r="B737822" s="25"/>
      <c r="C737822" s="25"/>
      <c r="D737822" s="31"/>
      <c r="E737822" s="25"/>
      <c r="F737822" s="25"/>
      <c r="G737822" s="25"/>
      <c r="H737822" s="25"/>
    </row>
    <row r="737823" spans="2:8" x14ac:dyDescent="0.2">
      <c r="B737823" s="25"/>
      <c r="C737823" s="25"/>
      <c r="D737823" s="31"/>
      <c r="E737823" s="25"/>
      <c r="F737823" s="25"/>
      <c r="G737823" s="25"/>
      <c r="H737823" s="25"/>
    </row>
    <row r="737824" spans="2:8" x14ac:dyDescent="0.2">
      <c r="B737824" s="25"/>
      <c r="C737824" s="25"/>
      <c r="D737824" s="31"/>
      <c r="E737824" s="25"/>
      <c r="F737824" s="25"/>
      <c r="G737824" s="25"/>
      <c r="H737824" s="25"/>
    </row>
    <row r="737825" spans="2:8" x14ac:dyDescent="0.2">
      <c r="B737825" s="25"/>
      <c r="C737825" s="25"/>
      <c r="D737825" s="31"/>
      <c r="E737825" s="25"/>
      <c r="F737825" s="25"/>
      <c r="G737825" s="25"/>
      <c r="H737825" s="25"/>
    </row>
    <row r="737826" spans="2:8" x14ac:dyDescent="0.2">
      <c r="B737826" s="25"/>
      <c r="C737826" s="25"/>
      <c r="D737826" s="31"/>
      <c r="E737826" s="25"/>
      <c r="F737826" s="25"/>
      <c r="G737826" s="25"/>
      <c r="H737826" s="25"/>
    </row>
    <row r="737827" spans="2:8" x14ac:dyDescent="0.2">
      <c r="B737827" s="25"/>
      <c r="C737827" s="25"/>
      <c r="D737827" s="31"/>
      <c r="E737827" s="25"/>
      <c r="F737827" s="25"/>
      <c r="G737827" s="25"/>
      <c r="H737827" s="25"/>
    </row>
    <row r="737828" spans="2:8" x14ac:dyDescent="0.2">
      <c r="B737828" s="25"/>
      <c r="C737828" s="25"/>
      <c r="D737828" s="31"/>
      <c r="E737828" s="25"/>
      <c r="F737828" s="25"/>
      <c r="G737828" s="25"/>
      <c r="H737828" s="25"/>
    </row>
    <row r="737829" spans="2:8" x14ac:dyDescent="0.2">
      <c r="B737829" s="25"/>
      <c r="C737829" s="25"/>
      <c r="D737829" s="31"/>
      <c r="E737829" s="25"/>
      <c r="F737829" s="25"/>
      <c r="G737829" s="25"/>
      <c r="H737829" s="25"/>
    </row>
    <row r="737830" spans="2:8" x14ac:dyDescent="0.2">
      <c r="B737830" s="25"/>
      <c r="C737830" s="25"/>
      <c r="D737830" s="31"/>
      <c r="E737830" s="25"/>
      <c r="F737830" s="25"/>
      <c r="G737830" s="25"/>
      <c r="H737830" s="25"/>
    </row>
    <row r="737831" spans="2:8" x14ac:dyDescent="0.2">
      <c r="B737831" s="25"/>
      <c r="C737831" s="25"/>
      <c r="D737831" s="31"/>
      <c r="E737831" s="25"/>
      <c r="F737831" s="25"/>
      <c r="G737831" s="25"/>
      <c r="H737831" s="25"/>
    </row>
    <row r="737832" spans="2:8" x14ac:dyDescent="0.2">
      <c r="B737832" s="25"/>
      <c r="C737832" s="25"/>
      <c r="D737832" s="31"/>
      <c r="E737832" s="25"/>
      <c r="F737832" s="25"/>
      <c r="G737832" s="25"/>
      <c r="H737832" s="25"/>
    </row>
    <row r="737833" spans="2:8" x14ac:dyDescent="0.2">
      <c r="B737833" s="25"/>
      <c r="C737833" s="25"/>
      <c r="D737833" s="31"/>
      <c r="E737833" s="25"/>
      <c r="F737833" s="25"/>
      <c r="G737833" s="25"/>
      <c r="H737833" s="25"/>
    </row>
    <row r="737834" spans="2:8" x14ac:dyDescent="0.2">
      <c r="B737834" s="25"/>
      <c r="C737834" s="25"/>
      <c r="D737834" s="31"/>
      <c r="E737834" s="25"/>
      <c r="F737834" s="25"/>
      <c r="G737834" s="25"/>
      <c r="H737834" s="25"/>
    </row>
    <row r="737835" spans="2:8" x14ac:dyDescent="0.2">
      <c r="B737835" s="25"/>
      <c r="C737835" s="25"/>
      <c r="D737835" s="31"/>
      <c r="E737835" s="25"/>
      <c r="F737835" s="25"/>
      <c r="G737835" s="25"/>
      <c r="H737835" s="25"/>
    </row>
    <row r="737836" spans="2:8" x14ac:dyDescent="0.2">
      <c r="B737836" s="25"/>
      <c r="C737836" s="25"/>
      <c r="D737836" s="31"/>
      <c r="E737836" s="25"/>
      <c r="F737836" s="25"/>
      <c r="G737836" s="25"/>
      <c r="H737836" s="25"/>
    </row>
    <row r="737837" spans="2:8" x14ac:dyDescent="0.2">
      <c r="B737837" s="25"/>
      <c r="C737837" s="25"/>
      <c r="D737837" s="31"/>
      <c r="E737837" s="25"/>
      <c r="F737837" s="25"/>
      <c r="G737837" s="25"/>
      <c r="H737837" s="25"/>
    </row>
    <row r="737838" spans="2:8" x14ac:dyDescent="0.2">
      <c r="B737838" s="25"/>
      <c r="C737838" s="25"/>
      <c r="D737838" s="31"/>
      <c r="E737838" s="25"/>
      <c r="F737838" s="25"/>
      <c r="G737838" s="25"/>
      <c r="H737838" s="25"/>
    </row>
    <row r="737839" spans="2:8" x14ac:dyDescent="0.2">
      <c r="B737839" s="25"/>
      <c r="C737839" s="25"/>
      <c r="D737839" s="31"/>
      <c r="E737839" s="25"/>
      <c r="F737839" s="25"/>
      <c r="G737839" s="25"/>
      <c r="H737839" s="25"/>
    </row>
    <row r="737840" spans="2:8" x14ac:dyDescent="0.2">
      <c r="B737840" s="25"/>
      <c r="C737840" s="25"/>
      <c r="D737840" s="31"/>
      <c r="E737840" s="25"/>
      <c r="F737840" s="25"/>
      <c r="G737840" s="25"/>
      <c r="H737840" s="25"/>
    </row>
    <row r="737841" spans="2:8" x14ac:dyDescent="0.2">
      <c r="B737841" s="25"/>
      <c r="C737841" s="25"/>
      <c r="D737841" s="31"/>
      <c r="E737841" s="25"/>
      <c r="F737841" s="25"/>
      <c r="G737841" s="25"/>
      <c r="H737841" s="25"/>
    </row>
    <row r="737842" spans="2:8" x14ac:dyDescent="0.2">
      <c r="B737842" s="25"/>
      <c r="C737842" s="25"/>
      <c r="D737842" s="31"/>
      <c r="E737842" s="25"/>
      <c r="F737842" s="25"/>
      <c r="G737842" s="25"/>
      <c r="H737842" s="25"/>
    </row>
    <row r="737843" spans="2:8" x14ac:dyDescent="0.2">
      <c r="B737843" s="25"/>
      <c r="C737843" s="25"/>
      <c r="D737843" s="31"/>
      <c r="E737843" s="25"/>
      <c r="F737843" s="25"/>
      <c r="G737843" s="25"/>
      <c r="H737843" s="25"/>
    </row>
    <row r="737844" spans="2:8" x14ac:dyDescent="0.2">
      <c r="B737844" s="25"/>
      <c r="C737844" s="25"/>
      <c r="D737844" s="31"/>
      <c r="E737844" s="25"/>
      <c r="F737844" s="25"/>
      <c r="G737844" s="25"/>
      <c r="H737844" s="25"/>
    </row>
    <row r="737845" spans="2:8" x14ac:dyDescent="0.2">
      <c r="B737845" s="25"/>
      <c r="C737845" s="25"/>
      <c r="D737845" s="31"/>
      <c r="E737845" s="25"/>
      <c r="F737845" s="25"/>
      <c r="G737845" s="25"/>
      <c r="H737845" s="25"/>
    </row>
    <row r="737846" spans="2:8" x14ac:dyDescent="0.2">
      <c r="B737846" s="25"/>
      <c r="C737846" s="25"/>
      <c r="D737846" s="31"/>
      <c r="E737846" s="25"/>
      <c r="F737846" s="25"/>
      <c r="G737846" s="25"/>
      <c r="H737846" s="25"/>
    </row>
    <row r="737847" spans="2:8" x14ac:dyDescent="0.2">
      <c r="B737847" s="25"/>
      <c r="C737847" s="25"/>
      <c r="D737847" s="31"/>
      <c r="E737847" s="25"/>
      <c r="F737847" s="25"/>
      <c r="G737847" s="25"/>
      <c r="H737847" s="25"/>
    </row>
    <row r="737848" spans="2:8" x14ac:dyDescent="0.2">
      <c r="B737848" s="25"/>
      <c r="C737848" s="25"/>
      <c r="D737848" s="31"/>
      <c r="E737848" s="25"/>
      <c r="F737848" s="25"/>
      <c r="G737848" s="25"/>
      <c r="H737848" s="25"/>
    </row>
    <row r="737849" spans="2:8" x14ac:dyDescent="0.2">
      <c r="B737849" s="25"/>
      <c r="C737849" s="25"/>
      <c r="D737849" s="31"/>
      <c r="E737849" s="25"/>
      <c r="F737849" s="25"/>
      <c r="G737849" s="25"/>
      <c r="H737849" s="25"/>
    </row>
    <row r="737850" spans="2:8" x14ac:dyDescent="0.2">
      <c r="B737850" s="25"/>
      <c r="C737850" s="25"/>
      <c r="D737850" s="31"/>
      <c r="E737850" s="25"/>
      <c r="F737850" s="25"/>
      <c r="G737850" s="25"/>
      <c r="H737850" s="25"/>
    </row>
    <row r="737851" spans="2:8" x14ac:dyDescent="0.2">
      <c r="B737851" s="25"/>
      <c r="C737851" s="25"/>
      <c r="D737851" s="31"/>
      <c r="E737851" s="25"/>
      <c r="F737851" s="25"/>
      <c r="G737851" s="25"/>
      <c r="H737851" s="25"/>
    </row>
    <row r="737852" spans="2:8" x14ac:dyDescent="0.2">
      <c r="B737852" s="25"/>
      <c r="C737852" s="25"/>
      <c r="D737852" s="31"/>
      <c r="E737852" s="25"/>
      <c r="F737852" s="25"/>
      <c r="G737852" s="25"/>
      <c r="H737852" s="25"/>
    </row>
    <row r="737853" spans="2:8" x14ac:dyDescent="0.2">
      <c r="B737853" s="25"/>
      <c r="C737853" s="25"/>
      <c r="D737853" s="31"/>
      <c r="E737853" s="25"/>
      <c r="F737853" s="25"/>
      <c r="G737853" s="25"/>
      <c r="H737853" s="25"/>
    </row>
    <row r="737854" spans="2:8" x14ac:dyDescent="0.2">
      <c r="B737854" s="25"/>
      <c r="C737854" s="25"/>
      <c r="D737854" s="31"/>
      <c r="E737854" s="25"/>
      <c r="F737854" s="25"/>
      <c r="G737854" s="25"/>
      <c r="H737854" s="25"/>
    </row>
    <row r="737855" spans="2:8" x14ac:dyDescent="0.2">
      <c r="B737855" s="25"/>
      <c r="C737855" s="25"/>
      <c r="D737855" s="31"/>
      <c r="E737855" s="25"/>
      <c r="F737855" s="25"/>
      <c r="G737855" s="25"/>
      <c r="H737855" s="25"/>
    </row>
    <row r="737856" spans="2:8" x14ac:dyDescent="0.2">
      <c r="B737856" s="25"/>
      <c r="C737856" s="25"/>
      <c r="D737856" s="31"/>
      <c r="E737856" s="25"/>
      <c r="F737856" s="25"/>
      <c r="G737856" s="25"/>
      <c r="H737856" s="25"/>
    </row>
    <row r="737857" spans="2:8" x14ac:dyDescent="0.2">
      <c r="B737857" s="25"/>
      <c r="C737857" s="25"/>
      <c r="D737857" s="31"/>
      <c r="E737857" s="25"/>
      <c r="F737857" s="25"/>
      <c r="G737857" s="25"/>
      <c r="H737857" s="25"/>
    </row>
    <row r="737858" spans="2:8" x14ac:dyDescent="0.2">
      <c r="B737858" s="25"/>
      <c r="C737858" s="25"/>
      <c r="D737858" s="31"/>
      <c r="E737858" s="25"/>
      <c r="F737858" s="25"/>
      <c r="G737858" s="25"/>
      <c r="H737858" s="25"/>
    </row>
    <row r="737859" spans="2:8" x14ac:dyDescent="0.2">
      <c r="B737859" s="25"/>
      <c r="C737859" s="25"/>
      <c r="D737859" s="31"/>
      <c r="E737859" s="25"/>
      <c r="F737859" s="25"/>
      <c r="G737859" s="25"/>
      <c r="H737859" s="25"/>
    </row>
    <row r="737860" spans="2:8" x14ac:dyDescent="0.2">
      <c r="B737860" s="25"/>
      <c r="C737860" s="25"/>
      <c r="D737860" s="31"/>
      <c r="E737860" s="25"/>
      <c r="F737860" s="25"/>
      <c r="G737860" s="25"/>
      <c r="H737860" s="25"/>
    </row>
    <row r="737861" spans="2:8" x14ac:dyDescent="0.2">
      <c r="B737861" s="21"/>
      <c r="C737861" s="21"/>
      <c r="D737861" s="31"/>
      <c r="E737861" s="21"/>
      <c r="F737861" s="21"/>
      <c r="G737861" s="21"/>
      <c r="H737861" s="25"/>
    </row>
    <row r="737862" spans="2:8" x14ac:dyDescent="0.2">
      <c r="B737862" s="21"/>
      <c r="C737862" s="21"/>
      <c r="D737862" s="31"/>
      <c r="E737862" s="21"/>
      <c r="F737862" s="21"/>
      <c r="G737862" s="21"/>
      <c r="H737862" s="21"/>
    </row>
    <row r="737863" spans="2:8" x14ac:dyDescent="0.2">
      <c r="B737863" s="21"/>
      <c r="C737863" s="21"/>
      <c r="D737863" s="31"/>
      <c r="E737863" s="21"/>
      <c r="F737863" s="21"/>
      <c r="G737863" s="21"/>
      <c r="H737863" s="21"/>
    </row>
    <row r="737864" spans="2:8" x14ac:dyDescent="0.2">
      <c r="B737864" s="21"/>
      <c r="C737864" s="21"/>
      <c r="D737864" s="31"/>
      <c r="E737864" s="21"/>
      <c r="F737864" s="21"/>
      <c r="G737864" s="21"/>
      <c r="H737864" s="21"/>
    </row>
    <row r="737865" spans="2:8" x14ac:dyDescent="0.2">
      <c r="B737865" s="21"/>
      <c r="C737865" s="21"/>
      <c r="D737865" s="31"/>
      <c r="E737865" s="21"/>
      <c r="F737865" s="21"/>
      <c r="G737865" s="21"/>
      <c r="H737865" s="21"/>
    </row>
    <row r="737866" spans="2:8" x14ac:dyDescent="0.2">
      <c r="B737866" s="21"/>
      <c r="C737866" s="21"/>
      <c r="D737866" s="31"/>
      <c r="E737866" s="21"/>
      <c r="F737866" s="21"/>
      <c r="G737866" s="21"/>
      <c r="H737866" s="21"/>
    </row>
    <row r="737867" spans="2:8" x14ac:dyDescent="0.2">
      <c r="B737867" s="21"/>
      <c r="C737867" s="21"/>
      <c r="D737867" s="31"/>
      <c r="E737867" s="21"/>
      <c r="F737867" s="21"/>
      <c r="G737867" s="21"/>
      <c r="H737867" s="21"/>
    </row>
    <row r="737868" spans="2:8" x14ac:dyDescent="0.2">
      <c r="B737868" s="21"/>
      <c r="C737868" s="21"/>
      <c r="D737868" s="31"/>
      <c r="E737868" s="21"/>
      <c r="F737868" s="21"/>
      <c r="G737868" s="21"/>
      <c r="H737868" s="21"/>
    </row>
    <row r="737869" spans="2:8" x14ac:dyDescent="0.2">
      <c r="B737869" s="21"/>
      <c r="C737869" s="21"/>
      <c r="D737869" s="31"/>
      <c r="E737869" s="21"/>
      <c r="F737869" s="21"/>
      <c r="G737869" s="21"/>
      <c r="H737869" s="21"/>
    </row>
    <row r="737870" spans="2:8" x14ac:dyDescent="0.2">
      <c r="B737870" s="21"/>
      <c r="C737870" s="21"/>
      <c r="D737870" s="31"/>
      <c r="E737870" s="21"/>
      <c r="F737870" s="21"/>
      <c r="G737870" s="21"/>
      <c r="H737870" s="21"/>
    </row>
    <row r="737871" spans="2:8" x14ac:dyDescent="0.2">
      <c r="H737871" s="21"/>
    </row>
    <row r="753665" spans="2:8" x14ac:dyDescent="0.2">
      <c r="B753665" s="21"/>
      <c r="C753665" s="21"/>
      <c r="D753665" s="31"/>
      <c r="E753665" s="21"/>
      <c r="F753665" s="21"/>
      <c r="G753665" s="21"/>
    </row>
    <row r="753666" spans="2:8" x14ac:dyDescent="0.2">
      <c r="B753666" s="21"/>
      <c r="C753666" s="21"/>
      <c r="D753666" s="31"/>
      <c r="E753666" s="21"/>
      <c r="F753666" s="21"/>
      <c r="G753666" s="21"/>
      <c r="H753666" s="21"/>
    </row>
    <row r="753667" spans="2:8" x14ac:dyDescent="0.2">
      <c r="B753667" s="21"/>
      <c r="C753667" s="21"/>
      <c r="D753667" s="31"/>
      <c r="E753667" s="21"/>
      <c r="F753667" s="21"/>
      <c r="G753667" s="21"/>
      <c r="H753667" s="21"/>
    </row>
    <row r="753668" spans="2:8" x14ac:dyDescent="0.2">
      <c r="B753668" s="21"/>
      <c r="C753668" s="21"/>
      <c r="D753668" s="31"/>
      <c r="E753668" s="21"/>
      <c r="F753668" s="21"/>
      <c r="G753668" s="21"/>
      <c r="H753668" s="21"/>
    </row>
    <row r="753669" spans="2:8" x14ac:dyDescent="0.2">
      <c r="B753669" s="21"/>
      <c r="C753669" s="21"/>
      <c r="D753669" s="31"/>
      <c r="E753669" s="21"/>
      <c r="F753669" s="21"/>
      <c r="G753669" s="21"/>
      <c r="H753669" s="21"/>
    </row>
    <row r="753670" spans="2:8" x14ac:dyDescent="0.2">
      <c r="B753670" s="22"/>
      <c r="C753670" s="22"/>
      <c r="D753670" s="31"/>
      <c r="E753670" s="22"/>
      <c r="F753670" s="22"/>
      <c r="G753670" s="22"/>
      <c r="H753670" s="21"/>
    </row>
    <row r="753671" spans="2:8" x14ac:dyDescent="0.2">
      <c r="B753671" s="22"/>
      <c r="C753671" s="22"/>
      <c r="D753671" s="31"/>
      <c r="E753671" s="22"/>
      <c r="F753671" s="22"/>
      <c r="G753671" s="22"/>
      <c r="H753671" s="22"/>
    </row>
    <row r="753672" spans="2:8" x14ac:dyDescent="0.2">
      <c r="B753672" s="22"/>
      <c r="C753672" s="22"/>
      <c r="D753672" s="31"/>
      <c r="E753672" s="22"/>
      <c r="F753672" s="22"/>
      <c r="G753672" s="22"/>
      <c r="H753672" s="22"/>
    </row>
    <row r="753673" spans="2:8" x14ac:dyDescent="0.2">
      <c r="B753673" s="22"/>
      <c r="C753673" s="22"/>
      <c r="D753673" s="31"/>
      <c r="E753673" s="22"/>
      <c r="F753673" s="22"/>
      <c r="G753673" s="22"/>
      <c r="H753673" s="22"/>
    </row>
    <row r="753674" spans="2:8" x14ac:dyDescent="0.2">
      <c r="B753674" s="22"/>
      <c r="C753674" s="22"/>
      <c r="D753674" s="31"/>
      <c r="E753674" s="22"/>
      <c r="F753674" s="22"/>
      <c r="G753674" s="22"/>
      <c r="H753674" s="22"/>
    </row>
    <row r="753675" spans="2:8" x14ac:dyDescent="0.2">
      <c r="B753675" s="22"/>
      <c r="C753675" s="22"/>
      <c r="D753675" s="31"/>
      <c r="E753675" s="22"/>
      <c r="F753675" s="22"/>
      <c r="G753675" s="22"/>
      <c r="H753675" s="22"/>
    </row>
    <row r="753676" spans="2:8" x14ac:dyDescent="0.2">
      <c r="B753676" s="22"/>
      <c r="C753676" s="22"/>
      <c r="D753676" s="31"/>
      <c r="E753676" s="22"/>
      <c r="F753676" s="22"/>
      <c r="G753676" s="22"/>
      <c r="H753676" s="22"/>
    </row>
    <row r="753677" spans="2:8" x14ac:dyDescent="0.2">
      <c r="B753677" s="22"/>
      <c r="C753677" s="22"/>
      <c r="D753677" s="31"/>
      <c r="E753677" s="22"/>
      <c r="F753677" s="22"/>
      <c r="G753677" s="22"/>
      <c r="H753677" s="22"/>
    </row>
    <row r="753678" spans="2:8" x14ac:dyDescent="0.2">
      <c r="B753678" s="22"/>
      <c r="C753678" s="22"/>
      <c r="D753678" s="31"/>
      <c r="E753678" s="22"/>
      <c r="F753678" s="22"/>
      <c r="G753678" s="22"/>
      <c r="H753678" s="22"/>
    </row>
    <row r="753679" spans="2:8" x14ac:dyDescent="0.2">
      <c r="B753679" s="22"/>
      <c r="C753679" s="22"/>
      <c r="D753679" s="31"/>
      <c r="E753679" s="22"/>
      <c r="F753679" s="22"/>
      <c r="G753679" s="22"/>
      <c r="H753679" s="22"/>
    </row>
    <row r="753680" spans="2:8" x14ac:dyDescent="0.2">
      <c r="B753680" s="22"/>
      <c r="C753680" s="22"/>
      <c r="D753680" s="31"/>
      <c r="E753680" s="22"/>
      <c r="F753680" s="22"/>
      <c r="G753680" s="22"/>
      <c r="H753680" s="22"/>
    </row>
    <row r="753681" spans="2:8" x14ac:dyDescent="0.2">
      <c r="B753681" s="22"/>
      <c r="C753681" s="22"/>
      <c r="D753681" s="31"/>
      <c r="E753681" s="22"/>
      <c r="F753681" s="22"/>
      <c r="G753681" s="22"/>
      <c r="H753681" s="22"/>
    </row>
    <row r="753682" spans="2:8" x14ac:dyDescent="0.2">
      <c r="B753682" s="22"/>
      <c r="C753682" s="22"/>
      <c r="D753682" s="31"/>
      <c r="E753682" s="22"/>
      <c r="F753682" s="22"/>
      <c r="G753682" s="22"/>
      <c r="H753682" s="22"/>
    </row>
    <row r="753683" spans="2:8" x14ac:dyDescent="0.2">
      <c r="B753683" s="22"/>
      <c r="C753683" s="22"/>
      <c r="D753683" s="31"/>
      <c r="E753683" s="22"/>
      <c r="F753683" s="22"/>
      <c r="G753683" s="22"/>
      <c r="H753683" s="22"/>
    </row>
    <row r="753684" spans="2:8" x14ac:dyDescent="0.2">
      <c r="B753684" s="22"/>
      <c r="C753684" s="22"/>
      <c r="D753684" s="31"/>
      <c r="E753684" s="22"/>
      <c r="F753684" s="22"/>
      <c r="G753684" s="22"/>
      <c r="H753684" s="22"/>
    </row>
    <row r="753685" spans="2:8" x14ac:dyDescent="0.2">
      <c r="B753685" s="22"/>
      <c r="C753685" s="22"/>
      <c r="D753685" s="31"/>
      <c r="E753685" s="22"/>
      <c r="F753685" s="22"/>
      <c r="G753685" s="22"/>
      <c r="H753685" s="22"/>
    </row>
    <row r="753686" spans="2:8" x14ac:dyDescent="0.2">
      <c r="B753686" s="22"/>
      <c r="C753686" s="22"/>
      <c r="D753686" s="31"/>
      <c r="E753686" s="22"/>
      <c r="F753686" s="22"/>
      <c r="G753686" s="22"/>
      <c r="H753686" s="22"/>
    </row>
    <row r="753687" spans="2:8" x14ac:dyDescent="0.2">
      <c r="B753687" s="22"/>
      <c r="C753687" s="22"/>
      <c r="D753687" s="31"/>
      <c r="E753687" s="22"/>
      <c r="F753687" s="22"/>
      <c r="G753687" s="22"/>
      <c r="H753687" s="22"/>
    </row>
    <row r="753688" spans="2:8" x14ac:dyDescent="0.2">
      <c r="B753688" s="22"/>
      <c r="C753688" s="22"/>
      <c r="D753688" s="31"/>
      <c r="E753688" s="22"/>
      <c r="F753688" s="22"/>
      <c r="G753688" s="22"/>
      <c r="H753688" s="22"/>
    </row>
    <row r="753689" spans="2:8" x14ac:dyDescent="0.2">
      <c r="B753689" s="22"/>
      <c r="C753689" s="22"/>
      <c r="D753689" s="31"/>
      <c r="E753689" s="22"/>
      <c r="F753689" s="22"/>
      <c r="G753689" s="22"/>
      <c r="H753689" s="22"/>
    </row>
    <row r="753690" spans="2:8" x14ac:dyDescent="0.2">
      <c r="B753690" s="22"/>
      <c r="C753690" s="22"/>
      <c r="D753690" s="31"/>
      <c r="E753690" s="22"/>
      <c r="F753690" s="22"/>
      <c r="G753690" s="22"/>
      <c r="H753690" s="22"/>
    </row>
    <row r="753691" spans="2:8" x14ac:dyDescent="0.2">
      <c r="B753691" s="22"/>
      <c r="C753691" s="22"/>
      <c r="D753691" s="31"/>
      <c r="E753691" s="22"/>
      <c r="F753691" s="22"/>
      <c r="G753691" s="22"/>
      <c r="H753691" s="22"/>
    </row>
    <row r="753692" spans="2:8" x14ac:dyDescent="0.2">
      <c r="B753692" s="22"/>
      <c r="C753692" s="22"/>
      <c r="D753692" s="31"/>
      <c r="E753692" s="22"/>
      <c r="F753692" s="22"/>
      <c r="G753692" s="22"/>
      <c r="H753692" s="22"/>
    </row>
    <row r="753693" spans="2:8" x14ac:dyDescent="0.2">
      <c r="B753693" s="22"/>
      <c r="C753693" s="22"/>
      <c r="D753693" s="31"/>
      <c r="E753693" s="22"/>
      <c r="F753693" s="22"/>
      <c r="G753693" s="22"/>
      <c r="H753693" s="22"/>
    </row>
    <row r="753694" spans="2:8" x14ac:dyDescent="0.2">
      <c r="B753694" s="22"/>
      <c r="C753694" s="22"/>
      <c r="D753694" s="31"/>
      <c r="E753694" s="22"/>
      <c r="F753694" s="22"/>
      <c r="G753694" s="22"/>
      <c r="H753694" s="22"/>
    </row>
    <row r="753695" spans="2:8" x14ac:dyDescent="0.2">
      <c r="B753695" s="22"/>
      <c r="C753695" s="22"/>
      <c r="D753695" s="31"/>
      <c r="E753695" s="22"/>
      <c r="F753695" s="22"/>
      <c r="G753695" s="22"/>
      <c r="H753695" s="22"/>
    </row>
    <row r="753696" spans="2:8" x14ac:dyDescent="0.2">
      <c r="B753696" s="22"/>
      <c r="C753696" s="22"/>
      <c r="D753696" s="31"/>
      <c r="E753696" s="22"/>
      <c r="F753696" s="22"/>
      <c r="G753696" s="22"/>
      <c r="H753696" s="22"/>
    </row>
    <row r="753697" spans="2:8" x14ac:dyDescent="0.2">
      <c r="B753697" s="22"/>
      <c r="C753697" s="22"/>
      <c r="D753697" s="31"/>
      <c r="E753697" s="22"/>
      <c r="F753697" s="22"/>
      <c r="G753697" s="22"/>
      <c r="H753697" s="22"/>
    </row>
    <row r="753698" spans="2:8" x14ac:dyDescent="0.2">
      <c r="B753698" s="22"/>
      <c r="C753698" s="22"/>
      <c r="D753698" s="31"/>
      <c r="E753698" s="22"/>
      <c r="F753698" s="22"/>
      <c r="G753698" s="22"/>
      <c r="H753698" s="22"/>
    </row>
    <row r="753699" spans="2:8" x14ac:dyDescent="0.2">
      <c r="B753699" s="22"/>
      <c r="C753699" s="22"/>
      <c r="D753699" s="31"/>
      <c r="E753699" s="22"/>
      <c r="F753699" s="22"/>
      <c r="G753699" s="22"/>
      <c r="H753699" s="22"/>
    </row>
    <row r="753700" spans="2:8" x14ac:dyDescent="0.2">
      <c r="B753700" s="22"/>
      <c r="C753700" s="22"/>
      <c r="D753700" s="31"/>
      <c r="E753700" s="22"/>
      <c r="F753700" s="22"/>
      <c r="G753700" s="22"/>
      <c r="H753700" s="22"/>
    </row>
    <row r="753701" spans="2:8" x14ac:dyDescent="0.2">
      <c r="B753701" s="22"/>
      <c r="C753701" s="22"/>
      <c r="D753701" s="31"/>
      <c r="E753701" s="22"/>
      <c r="F753701" s="22"/>
      <c r="G753701" s="22"/>
      <c r="H753701" s="22"/>
    </row>
    <row r="753702" spans="2:8" x14ac:dyDescent="0.2">
      <c r="B753702" s="22"/>
      <c r="C753702" s="22"/>
      <c r="D753702" s="31"/>
      <c r="E753702" s="22"/>
      <c r="F753702" s="22"/>
      <c r="G753702" s="22"/>
      <c r="H753702" s="22"/>
    </row>
    <row r="753703" spans="2:8" x14ac:dyDescent="0.2">
      <c r="B753703" s="22"/>
      <c r="C753703" s="22"/>
      <c r="D753703" s="31"/>
      <c r="E753703" s="22"/>
      <c r="F753703" s="22"/>
      <c r="G753703" s="22"/>
      <c r="H753703" s="22"/>
    </row>
    <row r="753704" spans="2:8" x14ac:dyDescent="0.2">
      <c r="B753704" s="22"/>
      <c r="C753704" s="22"/>
      <c r="D753704" s="31"/>
      <c r="E753704" s="22"/>
      <c r="F753704" s="22"/>
      <c r="G753704" s="22"/>
      <c r="H753704" s="22"/>
    </row>
    <row r="753705" spans="2:8" x14ac:dyDescent="0.2">
      <c r="B753705" s="22"/>
      <c r="C753705" s="22"/>
      <c r="D753705" s="31"/>
      <c r="E753705" s="22"/>
      <c r="F753705" s="22"/>
      <c r="G753705" s="22"/>
      <c r="H753705" s="22"/>
    </row>
    <row r="753706" spans="2:8" x14ac:dyDescent="0.2">
      <c r="B753706" s="22"/>
      <c r="C753706" s="22"/>
      <c r="D753706" s="31"/>
      <c r="E753706" s="22"/>
      <c r="F753706" s="22"/>
      <c r="G753706" s="22"/>
      <c r="H753706" s="22"/>
    </row>
    <row r="753707" spans="2:8" x14ac:dyDescent="0.2">
      <c r="B753707" s="22"/>
      <c r="C753707" s="22"/>
      <c r="D753707" s="31"/>
      <c r="E753707" s="22"/>
      <c r="F753707" s="22"/>
      <c r="G753707" s="22"/>
      <c r="H753707" s="22"/>
    </row>
    <row r="753708" spans="2:8" x14ac:dyDescent="0.2">
      <c r="B753708" s="22"/>
      <c r="C753708" s="22"/>
      <c r="D753708" s="31"/>
      <c r="E753708" s="22"/>
      <c r="F753708" s="22"/>
      <c r="G753708" s="22"/>
      <c r="H753708" s="22"/>
    </row>
    <row r="753709" spans="2:8" x14ac:dyDescent="0.2">
      <c r="B753709" s="22"/>
      <c r="C753709" s="22"/>
      <c r="D753709" s="31"/>
      <c r="E753709" s="22"/>
      <c r="F753709" s="22"/>
      <c r="G753709" s="22"/>
      <c r="H753709" s="22"/>
    </row>
    <row r="753710" spans="2:8" x14ac:dyDescent="0.2">
      <c r="B753710" s="22"/>
      <c r="C753710" s="22"/>
      <c r="D753710" s="31"/>
      <c r="E753710" s="22"/>
      <c r="F753710" s="22"/>
      <c r="G753710" s="22"/>
      <c r="H753710" s="22"/>
    </row>
    <row r="753711" spans="2:8" x14ac:dyDescent="0.2">
      <c r="B753711" s="22"/>
      <c r="C753711" s="22"/>
      <c r="D753711" s="31"/>
      <c r="E753711" s="22"/>
      <c r="F753711" s="22"/>
      <c r="G753711" s="22"/>
      <c r="H753711" s="22"/>
    </row>
    <row r="753712" spans="2:8" x14ac:dyDescent="0.2">
      <c r="B753712" s="22"/>
      <c r="C753712" s="22"/>
      <c r="D753712" s="31"/>
      <c r="E753712" s="22"/>
      <c r="F753712" s="22"/>
      <c r="G753712" s="22"/>
      <c r="H753712" s="22"/>
    </row>
    <row r="753713" spans="2:8" x14ac:dyDescent="0.2">
      <c r="B753713" s="22"/>
      <c r="C753713" s="22"/>
      <c r="D753713" s="31"/>
      <c r="E753713" s="22"/>
      <c r="F753713" s="22"/>
      <c r="G753713" s="22"/>
      <c r="H753713" s="22"/>
    </row>
    <row r="753714" spans="2:8" x14ac:dyDescent="0.2">
      <c r="B753714" s="22"/>
      <c r="C753714" s="22"/>
      <c r="D753714" s="31"/>
      <c r="E753714" s="22"/>
      <c r="F753714" s="22"/>
      <c r="G753714" s="22"/>
      <c r="H753714" s="22"/>
    </row>
    <row r="753715" spans="2:8" x14ac:dyDescent="0.2">
      <c r="B753715" s="22"/>
      <c r="C753715" s="22"/>
      <c r="D753715" s="31"/>
      <c r="E753715" s="22"/>
      <c r="F753715" s="22"/>
      <c r="G753715" s="22"/>
      <c r="H753715" s="22"/>
    </row>
    <row r="753716" spans="2:8" x14ac:dyDescent="0.2">
      <c r="B753716" s="22"/>
      <c r="C753716" s="22"/>
      <c r="D753716" s="31"/>
      <c r="E753716" s="22"/>
      <c r="F753716" s="22"/>
      <c r="G753716" s="22"/>
      <c r="H753716" s="22"/>
    </row>
    <row r="753717" spans="2:8" x14ac:dyDescent="0.2">
      <c r="B753717" s="22"/>
      <c r="C753717" s="22"/>
      <c r="D753717" s="31"/>
      <c r="E753717" s="22"/>
      <c r="F753717" s="22"/>
      <c r="G753717" s="22"/>
      <c r="H753717" s="22"/>
    </row>
    <row r="753718" spans="2:8" x14ac:dyDescent="0.2">
      <c r="B753718" s="22"/>
      <c r="C753718" s="22"/>
      <c r="D753718" s="31"/>
      <c r="E753718" s="22"/>
      <c r="F753718" s="22"/>
      <c r="G753718" s="22"/>
      <c r="H753718" s="22"/>
    </row>
    <row r="753719" spans="2:8" x14ac:dyDescent="0.2">
      <c r="B753719" s="22"/>
      <c r="C753719" s="22"/>
      <c r="D753719" s="31"/>
      <c r="E753719" s="22"/>
      <c r="F753719" s="22"/>
      <c r="G753719" s="22"/>
      <c r="H753719" s="22"/>
    </row>
    <row r="753720" spans="2:8" x14ac:dyDescent="0.2">
      <c r="B753720" s="22"/>
      <c r="C753720" s="22"/>
      <c r="D753720" s="31"/>
      <c r="E753720" s="22"/>
      <c r="F753720" s="22"/>
      <c r="G753720" s="22"/>
      <c r="H753720" s="22"/>
    </row>
    <row r="753721" spans="2:8" x14ac:dyDescent="0.2">
      <c r="B753721" s="22"/>
      <c r="C753721" s="22"/>
      <c r="D753721" s="31"/>
      <c r="E753721" s="22"/>
      <c r="F753721" s="22"/>
      <c r="G753721" s="22"/>
      <c r="H753721" s="22"/>
    </row>
    <row r="753722" spans="2:8" x14ac:dyDescent="0.2">
      <c r="B753722" s="22"/>
      <c r="C753722" s="22"/>
      <c r="D753722" s="31"/>
      <c r="E753722" s="22"/>
      <c r="F753722" s="22"/>
      <c r="G753722" s="22"/>
      <c r="H753722" s="22"/>
    </row>
    <row r="753723" spans="2:8" x14ac:dyDescent="0.2">
      <c r="B753723" s="22"/>
      <c r="C753723" s="22"/>
      <c r="D753723" s="31"/>
      <c r="E753723" s="22"/>
      <c r="F753723" s="22"/>
      <c r="G753723" s="22"/>
      <c r="H753723" s="22"/>
    </row>
    <row r="753724" spans="2:8" x14ac:dyDescent="0.2">
      <c r="B753724" s="22"/>
      <c r="C753724" s="22"/>
      <c r="D753724" s="31"/>
      <c r="E753724" s="22"/>
      <c r="F753724" s="22"/>
      <c r="G753724" s="22"/>
      <c r="H753724" s="22"/>
    </row>
    <row r="753725" spans="2:8" x14ac:dyDescent="0.2">
      <c r="B753725" s="22"/>
      <c r="C753725" s="22"/>
      <c r="D753725" s="31"/>
      <c r="E753725" s="22"/>
      <c r="F753725" s="22"/>
      <c r="G753725" s="22"/>
      <c r="H753725" s="22"/>
    </row>
    <row r="753726" spans="2:8" x14ac:dyDescent="0.2">
      <c r="B753726" s="22"/>
      <c r="C753726" s="22"/>
      <c r="D753726" s="31"/>
      <c r="E753726" s="22"/>
      <c r="F753726" s="22"/>
      <c r="G753726" s="22"/>
      <c r="H753726" s="22"/>
    </row>
    <row r="753727" spans="2:8" x14ac:dyDescent="0.2">
      <c r="B753727" s="22"/>
      <c r="C753727" s="22"/>
      <c r="D753727" s="31"/>
      <c r="E753727" s="22"/>
      <c r="F753727" s="22"/>
      <c r="G753727" s="22"/>
      <c r="H753727" s="22"/>
    </row>
    <row r="753728" spans="2:8" x14ac:dyDescent="0.2">
      <c r="B753728" s="22"/>
      <c r="C753728" s="22"/>
      <c r="D753728" s="31"/>
      <c r="E753728" s="22"/>
      <c r="F753728" s="22"/>
      <c r="G753728" s="22"/>
      <c r="H753728" s="22"/>
    </row>
    <row r="753729" spans="2:8" x14ac:dyDescent="0.2">
      <c r="B753729" s="22"/>
      <c r="C753729" s="22"/>
      <c r="D753729" s="31"/>
      <c r="E753729" s="22"/>
      <c r="F753729" s="22"/>
      <c r="G753729" s="22"/>
      <c r="H753729" s="22"/>
    </row>
    <row r="753730" spans="2:8" x14ac:dyDescent="0.2">
      <c r="B753730" s="22"/>
      <c r="C753730" s="22"/>
      <c r="D753730" s="31"/>
      <c r="E753730" s="22"/>
      <c r="F753730" s="22"/>
      <c r="G753730" s="22"/>
      <c r="H753730" s="22"/>
    </row>
    <row r="753731" spans="2:8" x14ac:dyDescent="0.2">
      <c r="B753731" s="22"/>
      <c r="C753731" s="22"/>
      <c r="D753731" s="31"/>
      <c r="E753731" s="22"/>
      <c r="F753731" s="22"/>
      <c r="G753731" s="22"/>
      <c r="H753731" s="22"/>
    </row>
    <row r="753732" spans="2:8" x14ac:dyDescent="0.2">
      <c r="B753732" s="22"/>
      <c r="C753732" s="22"/>
      <c r="D753732" s="31"/>
      <c r="E753732" s="22"/>
      <c r="F753732" s="22"/>
      <c r="G753732" s="22"/>
      <c r="H753732" s="22"/>
    </row>
    <row r="753733" spans="2:8" x14ac:dyDescent="0.2">
      <c r="B753733" s="22"/>
      <c r="C753733" s="22"/>
      <c r="D753733" s="31"/>
      <c r="E753733" s="22"/>
      <c r="F753733" s="22"/>
      <c r="G753733" s="22"/>
      <c r="H753733" s="22"/>
    </row>
    <row r="753734" spans="2:8" x14ac:dyDescent="0.2">
      <c r="B753734" s="22"/>
      <c r="C753734" s="22"/>
      <c r="D753734" s="31"/>
      <c r="E753734" s="22"/>
      <c r="F753734" s="22"/>
      <c r="G753734" s="22"/>
      <c r="H753734" s="22"/>
    </row>
    <row r="753735" spans="2:8" x14ac:dyDescent="0.2">
      <c r="B753735" s="22"/>
      <c r="C753735" s="22"/>
      <c r="D753735" s="31"/>
      <c r="E753735" s="22"/>
      <c r="F753735" s="22"/>
      <c r="G753735" s="22"/>
      <c r="H753735" s="22"/>
    </row>
    <row r="753736" spans="2:8" x14ac:dyDescent="0.2">
      <c r="B753736" s="22"/>
      <c r="C753736" s="22"/>
      <c r="D753736" s="31"/>
      <c r="E753736" s="22"/>
      <c r="F753736" s="22"/>
      <c r="G753736" s="22"/>
      <c r="H753736" s="22"/>
    </row>
    <row r="753737" spans="2:8" x14ac:dyDescent="0.2">
      <c r="B753737" s="22"/>
      <c r="C753737" s="22"/>
      <c r="D753737" s="31"/>
      <c r="E753737" s="22"/>
      <c r="F753737" s="22"/>
      <c r="G753737" s="22"/>
      <c r="H753737" s="22"/>
    </row>
    <row r="753738" spans="2:8" x14ac:dyDescent="0.2">
      <c r="B753738" s="22"/>
      <c r="C753738" s="22"/>
      <c r="D753738" s="31"/>
      <c r="E753738" s="22"/>
      <c r="F753738" s="22"/>
      <c r="G753738" s="22"/>
      <c r="H753738" s="22"/>
    </row>
    <row r="753739" spans="2:8" x14ac:dyDescent="0.2">
      <c r="B753739" s="22"/>
      <c r="C753739" s="22"/>
      <c r="D753739" s="31"/>
      <c r="E753739" s="22"/>
      <c r="F753739" s="22"/>
      <c r="G753739" s="22"/>
      <c r="H753739" s="22"/>
    </row>
    <row r="753740" spans="2:8" x14ac:dyDescent="0.2">
      <c r="B753740" s="22"/>
      <c r="C753740" s="22"/>
      <c r="D753740" s="31"/>
      <c r="E753740" s="22"/>
      <c r="F753740" s="22"/>
      <c r="G753740" s="22"/>
      <c r="H753740" s="22"/>
    </row>
    <row r="753741" spans="2:8" x14ac:dyDescent="0.2">
      <c r="B753741" s="22"/>
      <c r="C753741" s="22"/>
      <c r="D753741" s="31"/>
      <c r="E753741" s="22"/>
      <c r="F753741" s="22"/>
      <c r="G753741" s="22"/>
      <c r="H753741" s="22"/>
    </row>
    <row r="753742" spans="2:8" x14ac:dyDescent="0.2">
      <c r="B753742" s="22"/>
      <c r="C753742" s="22"/>
      <c r="D753742" s="31"/>
      <c r="E753742" s="22"/>
      <c r="F753742" s="22"/>
      <c r="G753742" s="22"/>
      <c r="H753742" s="22"/>
    </row>
    <row r="753743" spans="2:8" x14ac:dyDescent="0.2">
      <c r="B753743" s="22"/>
      <c r="C753743" s="22"/>
      <c r="D753743" s="31"/>
      <c r="E753743" s="22"/>
      <c r="F753743" s="22"/>
      <c r="G753743" s="22"/>
      <c r="H753743" s="22"/>
    </row>
    <row r="753744" spans="2:8" x14ac:dyDescent="0.2">
      <c r="B753744" s="22"/>
      <c r="C753744" s="22"/>
      <c r="D753744" s="31"/>
      <c r="E753744" s="22"/>
      <c r="F753744" s="22"/>
      <c r="G753744" s="22"/>
      <c r="H753744" s="22"/>
    </row>
    <row r="753745" spans="2:8" x14ac:dyDescent="0.2">
      <c r="B753745" s="22"/>
      <c r="C753745" s="22"/>
      <c r="D753745" s="31"/>
      <c r="E753745" s="22"/>
      <c r="F753745" s="22"/>
      <c r="G753745" s="22"/>
      <c r="H753745" s="22"/>
    </row>
    <row r="753746" spans="2:8" x14ac:dyDescent="0.2">
      <c r="B753746" s="22"/>
      <c r="C753746" s="22"/>
      <c r="D753746" s="31"/>
      <c r="E753746" s="22"/>
      <c r="F753746" s="22"/>
      <c r="G753746" s="22"/>
      <c r="H753746" s="22"/>
    </row>
    <row r="753747" spans="2:8" x14ac:dyDescent="0.2">
      <c r="B753747" s="22"/>
      <c r="C753747" s="22"/>
      <c r="D753747" s="31"/>
      <c r="E753747" s="22"/>
      <c r="F753747" s="22"/>
      <c r="G753747" s="22"/>
      <c r="H753747" s="22"/>
    </row>
    <row r="753748" spans="2:8" x14ac:dyDescent="0.2">
      <c r="B753748" s="22"/>
      <c r="C753748" s="22"/>
      <c r="D753748" s="31"/>
      <c r="E753748" s="22"/>
      <c r="F753748" s="22"/>
      <c r="G753748" s="22"/>
      <c r="H753748" s="22"/>
    </row>
    <row r="753749" spans="2:8" x14ac:dyDescent="0.2">
      <c r="B753749" s="22"/>
      <c r="C753749" s="22"/>
      <c r="D753749" s="31"/>
      <c r="E753749" s="22"/>
      <c r="F753749" s="22"/>
      <c r="G753749" s="22"/>
      <c r="H753749" s="22"/>
    </row>
    <row r="753750" spans="2:8" x14ac:dyDescent="0.2">
      <c r="B753750" s="22"/>
      <c r="C753750" s="22"/>
      <c r="D753750" s="31"/>
      <c r="E753750" s="22"/>
      <c r="F753750" s="22"/>
      <c r="G753750" s="22"/>
      <c r="H753750" s="22"/>
    </row>
    <row r="753751" spans="2:8" x14ac:dyDescent="0.2">
      <c r="B753751" s="22"/>
      <c r="C753751" s="22"/>
      <c r="D753751" s="31"/>
      <c r="E753751" s="22"/>
      <c r="F753751" s="22"/>
      <c r="G753751" s="22"/>
      <c r="H753751" s="22"/>
    </row>
    <row r="753752" spans="2:8" x14ac:dyDescent="0.2">
      <c r="B753752" s="22"/>
      <c r="C753752" s="22"/>
      <c r="D753752" s="31"/>
      <c r="E753752" s="22"/>
      <c r="F753752" s="22"/>
      <c r="G753752" s="22"/>
      <c r="H753752" s="22"/>
    </row>
    <row r="753753" spans="2:8" x14ac:dyDescent="0.2">
      <c r="B753753" s="22"/>
      <c r="C753753" s="22"/>
      <c r="D753753" s="31"/>
      <c r="E753753" s="22"/>
      <c r="F753753" s="22"/>
      <c r="G753753" s="22"/>
      <c r="H753753" s="22"/>
    </row>
    <row r="753754" spans="2:8" x14ac:dyDescent="0.2">
      <c r="B753754" s="22"/>
      <c r="C753754" s="22"/>
      <c r="D753754" s="31"/>
      <c r="E753754" s="22"/>
      <c r="F753754" s="22"/>
      <c r="G753754" s="22"/>
      <c r="H753754" s="22"/>
    </row>
    <row r="753755" spans="2:8" x14ac:dyDescent="0.2">
      <c r="B753755" s="22"/>
      <c r="C753755" s="22"/>
      <c r="D753755" s="31"/>
      <c r="E753755" s="22"/>
      <c r="F753755" s="22"/>
      <c r="G753755" s="22"/>
      <c r="H753755" s="22"/>
    </row>
    <row r="753756" spans="2:8" x14ac:dyDescent="0.2">
      <c r="B753756" s="22"/>
      <c r="C753756" s="22"/>
      <c r="D753756" s="31"/>
      <c r="E753756" s="22"/>
      <c r="F753756" s="22"/>
      <c r="G753756" s="22"/>
      <c r="H753756" s="22"/>
    </row>
    <row r="753757" spans="2:8" x14ac:dyDescent="0.2">
      <c r="B753757" s="22"/>
      <c r="C753757" s="22"/>
      <c r="D753757" s="31"/>
      <c r="E753757" s="22"/>
      <c r="F753757" s="22"/>
      <c r="G753757" s="22"/>
      <c r="H753757" s="22"/>
    </row>
    <row r="753758" spans="2:8" x14ac:dyDescent="0.2">
      <c r="B753758" s="22"/>
      <c r="C753758" s="22"/>
      <c r="D753758" s="31"/>
      <c r="E753758" s="22"/>
      <c r="F753758" s="22"/>
      <c r="G753758" s="22"/>
      <c r="H753758" s="22"/>
    </row>
    <row r="753759" spans="2:8" x14ac:dyDescent="0.2">
      <c r="B753759" s="22"/>
      <c r="C753759" s="22"/>
      <c r="D753759" s="31"/>
      <c r="E753759" s="22"/>
      <c r="F753759" s="22"/>
      <c r="G753759" s="22"/>
      <c r="H753759" s="22"/>
    </row>
    <row r="753760" spans="2:8" x14ac:dyDescent="0.2">
      <c r="B753760" s="22"/>
      <c r="C753760" s="22"/>
      <c r="D753760" s="31"/>
      <c r="E753760" s="22"/>
      <c r="F753760" s="22"/>
      <c r="G753760" s="22"/>
      <c r="H753760" s="22"/>
    </row>
    <row r="753761" spans="2:8" x14ac:dyDescent="0.2">
      <c r="B753761" s="22"/>
      <c r="C753761" s="22"/>
      <c r="D753761" s="31"/>
      <c r="E753761" s="22"/>
      <c r="F753761" s="22"/>
      <c r="G753761" s="22"/>
      <c r="H753761" s="22"/>
    </row>
    <row r="753762" spans="2:8" x14ac:dyDescent="0.2">
      <c r="B753762" s="22"/>
      <c r="C753762" s="22"/>
      <c r="D753762" s="31"/>
      <c r="E753762" s="22"/>
      <c r="F753762" s="22"/>
      <c r="G753762" s="22"/>
      <c r="H753762" s="22"/>
    </row>
    <row r="753763" spans="2:8" x14ac:dyDescent="0.2">
      <c r="B753763" s="22"/>
      <c r="C753763" s="22"/>
      <c r="D753763" s="31"/>
      <c r="E753763" s="22"/>
      <c r="F753763" s="22"/>
      <c r="G753763" s="22"/>
      <c r="H753763" s="22"/>
    </row>
    <row r="753764" spans="2:8" x14ac:dyDescent="0.2">
      <c r="B753764" s="22"/>
      <c r="C753764" s="22"/>
      <c r="D753764" s="31"/>
      <c r="E753764" s="22"/>
      <c r="F753764" s="22"/>
      <c r="G753764" s="22"/>
      <c r="H753764" s="22"/>
    </row>
    <row r="753765" spans="2:8" x14ac:dyDescent="0.2">
      <c r="B753765" s="22"/>
      <c r="C753765" s="22"/>
      <c r="D753765" s="31"/>
      <c r="E753765" s="22"/>
      <c r="F753765" s="22"/>
      <c r="G753765" s="22"/>
      <c r="H753765" s="22"/>
    </row>
    <row r="753766" spans="2:8" x14ac:dyDescent="0.2">
      <c r="B753766" s="22"/>
      <c r="C753766" s="22"/>
      <c r="D753766" s="31"/>
      <c r="E753766" s="22"/>
      <c r="F753766" s="22"/>
      <c r="G753766" s="22"/>
      <c r="H753766" s="22"/>
    </row>
    <row r="753767" spans="2:8" x14ac:dyDescent="0.2">
      <c r="B753767" s="22"/>
      <c r="C753767" s="22"/>
      <c r="D753767" s="31"/>
      <c r="E753767" s="22"/>
      <c r="F753767" s="22"/>
      <c r="G753767" s="22"/>
      <c r="H753767" s="22"/>
    </row>
    <row r="753768" spans="2:8" x14ac:dyDescent="0.2">
      <c r="B753768" s="22"/>
      <c r="C753768" s="22"/>
      <c r="D753768" s="31"/>
      <c r="E753768" s="22"/>
      <c r="F753768" s="22"/>
      <c r="G753768" s="22"/>
      <c r="H753768" s="22"/>
    </row>
    <row r="753769" spans="2:8" x14ac:dyDescent="0.2">
      <c r="B753769" s="22"/>
      <c r="C753769" s="22"/>
      <c r="D753769" s="31"/>
      <c r="E753769" s="22"/>
      <c r="F753769" s="22"/>
      <c r="G753769" s="22"/>
      <c r="H753769" s="22"/>
    </row>
    <row r="753770" spans="2:8" x14ac:dyDescent="0.2">
      <c r="B753770" s="22"/>
      <c r="C753770" s="22"/>
      <c r="D753770" s="31"/>
      <c r="E753770" s="22"/>
      <c r="F753770" s="22"/>
      <c r="G753770" s="22"/>
      <c r="H753770" s="22"/>
    </row>
    <row r="753771" spans="2:8" x14ac:dyDescent="0.2">
      <c r="B753771" s="22"/>
      <c r="C753771" s="22"/>
      <c r="D753771" s="31"/>
      <c r="E753771" s="22"/>
      <c r="F753771" s="22"/>
      <c r="G753771" s="22"/>
      <c r="H753771" s="22"/>
    </row>
    <row r="753772" spans="2:8" x14ac:dyDescent="0.2">
      <c r="B753772" s="22"/>
      <c r="C753772" s="22"/>
      <c r="D753772" s="31"/>
      <c r="E753772" s="22"/>
      <c r="F753772" s="22"/>
      <c r="G753772" s="22"/>
      <c r="H753772" s="22"/>
    </row>
    <row r="753773" spans="2:8" x14ac:dyDescent="0.2">
      <c r="B753773" s="22"/>
      <c r="C753773" s="22"/>
      <c r="D753773" s="31"/>
      <c r="E753773" s="22"/>
      <c r="F753773" s="22"/>
      <c r="G753773" s="22"/>
      <c r="H753773" s="22"/>
    </row>
    <row r="753774" spans="2:8" x14ac:dyDescent="0.2">
      <c r="B753774" s="22"/>
      <c r="C753774" s="22"/>
      <c r="D753774" s="31"/>
      <c r="E753774" s="22"/>
      <c r="F753774" s="22"/>
      <c r="G753774" s="22"/>
      <c r="H753774" s="22"/>
    </row>
    <row r="753775" spans="2:8" x14ac:dyDescent="0.2">
      <c r="B753775" s="22"/>
      <c r="C753775" s="22"/>
      <c r="D753775" s="31"/>
      <c r="E753775" s="22"/>
      <c r="F753775" s="22"/>
      <c r="G753775" s="22"/>
      <c r="H753775" s="22"/>
    </row>
    <row r="753776" spans="2:8" x14ac:dyDescent="0.2">
      <c r="B753776" s="22"/>
      <c r="C753776" s="22"/>
      <c r="D753776" s="31"/>
      <c r="E753776" s="22"/>
      <c r="F753776" s="22"/>
      <c r="G753776" s="22"/>
      <c r="H753776" s="22"/>
    </row>
    <row r="753777" spans="2:8" x14ac:dyDescent="0.2">
      <c r="B753777" s="22"/>
      <c r="C753777" s="22"/>
      <c r="D753777" s="31"/>
      <c r="E753777" s="22"/>
      <c r="F753777" s="22"/>
      <c r="G753777" s="22"/>
      <c r="H753777" s="22"/>
    </row>
    <row r="753778" spans="2:8" x14ac:dyDescent="0.2">
      <c r="B753778" s="22"/>
      <c r="C753778" s="22"/>
      <c r="D753778" s="31"/>
      <c r="E753778" s="22"/>
      <c r="F753778" s="22"/>
      <c r="G753778" s="22"/>
      <c r="H753778" s="22"/>
    </row>
    <row r="753779" spans="2:8" x14ac:dyDescent="0.2">
      <c r="B753779" s="22"/>
      <c r="C753779" s="22"/>
      <c r="D753779" s="31"/>
      <c r="E753779" s="22"/>
      <c r="F753779" s="22"/>
      <c r="G753779" s="22"/>
      <c r="H753779" s="22"/>
    </row>
    <row r="753780" spans="2:8" x14ac:dyDescent="0.2">
      <c r="B753780" s="22"/>
      <c r="C753780" s="22"/>
      <c r="D753780" s="31"/>
      <c r="E753780" s="22"/>
      <c r="F753780" s="22"/>
      <c r="G753780" s="22"/>
      <c r="H753780" s="22"/>
    </row>
    <row r="753781" spans="2:8" x14ac:dyDescent="0.2">
      <c r="B753781" s="22"/>
      <c r="C753781" s="22"/>
      <c r="D753781" s="31"/>
      <c r="E753781" s="22"/>
      <c r="F753781" s="22"/>
      <c r="G753781" s="22"/>
      <c r="H753781" s="22"/>
    </row>
    <row r="753782" spans="2:8" x14ac:dyDescent="0.2">
      <c r="B753782" s="22"/>
      <c r="C753782" s="22"/>
      <c r="D753782" s="31"/>
      <c r="E753782" s="22"/>
      <c r="F753782" s="22"/>
      <c r="G753782" s="22"/>
      <c r="H753782" s="22"/>
    </row>
    <row r="753783" spans="2:8" x14ac:dyDescent="0.2">
      <c r="B753783" s="22"/>
      <c r="C753783" s="22"/>
      <c r="D753783" s="31"/>
      <c r="E753783" s="22"/>
      <c r="F753783" s="22"/>
      <c r="G753783" s="22"/>
      <c r="H753783" s="22"/>
    </row>
    <row r="753784" spans="2:8" x14ac:dyDescent="0.2">
      <c r="B753784" s="22"/>
      <c r="C753784" s="22"/>
      <c r="D753784" s="31"/>
      <c r="E753784" s="22"/>
      <c r="F753784" s="22"/>
      <c r="G753784" s="22"/>
      <c r="H753784" s="22"/>
    </row>
    <row r="753785" spans="2:8" x14ac:dyDescent="0.2">
      <c r="B753785" s="22"/>
      <c r="C753785" s="22"/>
      <c r="D753785" s="31"/>
      <c r="E753785" s="22"/>
      <c r="F753785" s="22"/>
      <c r="G753785" s="22"/>
      <c r="H753785" s="22"/>
    </row>
    <row r="753786" spans="2:8" x14ac:dyDescent="0.2">
      <c r="B753786" s="22"/>
      <c r="C753786" s="22"/>
      <c r="D753786" s="31"/>
      <c r="E753786" s="22"/>
      <c r="F753786" s="22"/>
      <c r="G753786" s="22"/>
      <c r="H753786" s="22"/>
    </row>
    <row r="753787" spans="2:8" x14ac:dyDescent="0.2">
      <c r="B753787" s="22"/>
      <c r="C753787" s="22"/>
      <c r="D753787" s="31"/>
      <c r="E753787" s="22"/>
      <c r="F753787" s="22"/>
      <c r="G753787" s="22"/>
      <c r="H753787" s="22"/>
    </row>
    <row r="753788" spans="2:8" x14ac:dyDescent="0.2">
      <c r="B753788" s="22"/>
      <c r="C753788" s="22"/>
      <c r="D753788" s="31"/>
      <c r="E753788" s="22"/>
      <c r="F753788" s="22"/>
      <c r="G753788" s="22"/>
      <c r="H753788" s="22"/>
    </row>
    <row r="753789" spans="2:8" x14ac:dyDescent="0.2">
      <c r="B753789" s="22"/>
      <c r="C753789" s="22"/>
      <c r="D753789" s="31"/>
      <c r="E753789" s="22"/>
      <c r="F753789" s="22"/>
      <c r="G753789" s="22"/>
      <c r="H753789" s="22"/>
    </row>
    <row r="753790" spans="2:8" x14ac:dyDescent="0.2">
      <c r="B753790" s="22"/>
      <c r="C753790" s="22"/>
      <c r="D753790" s="31"/>
      <c r="E753790" s="22"/>
      <c r="F753790" s="22"/>
      <c r="G753790" s="22"/>
      <c r="H753790" s="22"/>
    </row>
    <row r="753791" spans="2:8" x14ac:dyDescent="0.2">
      <c r="B753791" s="22"/>
      <c r="C753791" s="22"/>
      <c r="D753791" s="31"/>
      <c r="E753791" s="22"/>
      <c r="F753791" s="22"/>
      <c r="G753791" s="22"/>
      <c r="H753791" s="22"/>
    </row>
    <row r="753792" spans="2:8" x14ac:dyDescent="0.2">
      <c r="B753792" s="22"/>
      <c r="C753792" s="22"/>
      <c r="D753792" s="31"/>
      <c r="E753792" s="22"/>
      <c r="F753792" s="22"/>
      <c r="G753792" s="22"/>
      <c r="H753792" s="22"/>
    </row>
    <row r="753793" spans="2:8" x14ac:dyDescent="0.2">
      <c r="B753793" s="22"/>
      <c r="C753793" s="22"/>
      <c r="D753793" s="31"/>
      <c r="E753793" s="22"/>
      <c r="F753793" s="22"/>
      <c r="G753793" s="22"/>
      <c r="H753793" s="22"/>
    </row>
    <row r="753794" spans="2:8" x14ac:dyDescent="0.2">
      <c r="B753794" s="22"/>
      <c r="C753794" s="22"/>
      <c r="D753794" s="31"/>
      <c r="E753794" s="22"/>
      <c r="F753794" s="22"/>
      <c r="G753794" s="22"/>
      <c r="H753794" s="22"/>
    </row>
    <row r="753795" spans="2:8" x14ac:dyDescent="0.2">
      <c r="B753795" s="22"/>
      <c r="C753795" s="22"/>
      <c r="D753795" s="31"/>
      <c r="E753795" s="22"/>
      <c r="F753795" s="22"/>
      <c r="G753795" s="22"/>
      <c r="H753795" s="22"/>
    </row>
    <row r="753796" spans="2:8" x14ac:dyDescent="0.2">
      <c r="B753796" s="22"/>
      <c r="C753796" s="22"/>
      <c r="D753796" s="31"/>
      <c r="E753796" s="22"/>
      <c r="F753796" s="22"/>
      <c r="G753796" s="22"/>
      <c r="H753796" s="22"/>
    </row>
    <row r="753797" spans="2:8" x14ac:dyDescent="0.2">
      <c r="B753797" s="22"/>
      <c r="C753797" s="22"/>
      <c r="D753797" s="31"/>
      <c r="E753797" s="22"/>
      <c r="F753797" s="22"/>
      <c r="G753797" s="22"/>
      <c r="H753797" s="22"/>
    </row>
    <row r="753798" spans="2:8" x14ac:dyDescent="0.2">
      <c r="B753798" s="22"/>
      <c r="C753798" s="22"/>
      <c r="D753798" s="31"/>
      <c r="E753798" s="22"/>
      <c r="F753798" s="22"/>
      <c r="G753798" s="22"/>
      <c r="H753798" s="22"/>
    </row>
    <row r="753799" spans="2:8" x14ac:dyDescent="0.2">
      <c r="B753799" s="22"/>
      <c r="C753799" s="22"/>
      <c r="D753799" s="31"/>
      <c r="E753799" s="22"/>
      <c r="F753799" s="22"/>
      <c r="G753799" s="22"/>
      <c r="H753799" s="22"/>
    </row>
    <row r="753800" spans="2:8" x14ac:dyDescent="0.2">
      <c r="B753800" s="22"/>
      <c r="C753800" s="22"/>
      <c r="D753800" s="31"/>
      <c r="E753800" s="22"/>
      <c r="F753800" s="22"/>
      <c r="G753800" s="22"/>
      <c r="H753800" s="22"/>
    </row>
    <row r="753801" spans="2:8" x14ac:dyDescent="0.2">
      <c r="B753801" s="22"/>
      <c r="C753801" s="22"/>
      <c r="D753801" s="31"/>
      <c r="E753801" s="22"/>
      <c r="F753801" s="22"/>
      <c r="G753801" s="22"/>
      <c r="H753801" s="22"/>
    </row>
    <row r="753802" spans="2:8" x14ac:dyDescent="0.2">
      <c r="B753802" s="22"/>
      <c r="C753802" s="22"/>
      <c r="D753802" s="31"/>
      <c r="E753802" s="22"/>
      <c r="F753802" s="22"/>
      <c r="G753802" s="22"/>
      <c r="H753802" s="22"/>
    </row>
    <row r="753803" spans="2:8" x14ac:dyDescent="0.2">
      <c r="B753803" s="22"/>
      <c r="C753803" s="22"/>
      <c r="D753803" s="31"/>
      <c r="E753803" s="22"/>
      <c r="F753803" s="22"/>
      <c r="G753803" s="22"/>
      <c r="H753803" s="22"/>
    </row>
    <row r="753804" spans="2:8" x14ac:dyDescent="0.2">
      <c r="B753804" s="22"/>
      <c r="C753804" s="22"/>
      <c r="D753804" s="31"/>
      <c r="E753804" s="22"/>
      <c r="F753804" s="22"/>
      <c r="G753804" s="22"/>
      <c r="H753804" s="22"/>
    </row>
    <row r="753805" spans="2:8" x14ac:dyDescent="0.2">
      <c r="B753805" s="22"/>
      <c r="C753805" s="22"/>
      <c r="D753805" s="31"/>
      <c r="E753805" s="22"/>
      <c r="F753805" s="22"/>
      <c r="G753805" s="22"/>
      <c r="H753805" s="22"/>
    </row>
    <row r="753806" spans="2:8" x14ac:dyDescent="0.2">
      <c r="B753806" s="22"/>
      <c r="C753806" s="22"/>
      <c r="D753806" s="31"/>
      <c r="E753806" s="22"/>
      <c r="F753806" s="22"/>
      <c r="G753806" s="22"/>
      <c r="H753806" s="22"/>
    </row>
    <row r="753807" spans="2:8" x14ac:dyDescent="0.2">
      <c r="B753807" s="22"/>
      <c r="C753807" s="22"/>
      <c r="D753807" s="31"/>
      <c r="E753807" s="22"/>
      <c r="F753807" s="22"/>
      <c r="G753807" s="22"/>
      <c r="H753807" s="22"/>
    </row>
    <row r="753808" spans="2:8" x14ac:dyDescent="0.2">
      <c r="B753808" s="22"/>
      <c r="C753808" s="22"/>
      <c r="D753808" s="31"/>
      <c r="E753808" s="22"/>
      <c r="F753808" s="22"/>
      <c r="G753808" s="22"/>
      <c r="H753808" s="22"/>
    </row>
    <row r="753809" spans="2:8" x14ac:dyDescent="0.2">
      <c r="B753809" s="22"/>
      <c r="C753809" s="22"/>
      <c r="D753809" s="31"/>
      <c r="E753809" s="22"/>
      <c r="F753809" s="22"/>
      <c r="G753809" s="22"/>
      <c r="H753809" s="22"/>
    </row>
    <row r="753810" spans="2:8" x14ac:dyDescent="0.2">
      <c r="B753810" s="22"/>
      <c r="C753810" s="22"/>
      <c r="D753810" s="31"/>
      <c r="E753810" s="22"/>
      <c r="F753810" s="22"/>
      <c r="G753810" s="22"/>
      <c r="H753810" s="22"/>
    </row>
    <row r="753811" spans="2:8" x14ac:dyDescent="0.2">
      <c r="B753811" s="22"/>
      <c r="C753811" s="22"/>
      <c r="D753811" s="31"/>
      <c r="E753811" s="22"/>
      <c r="F753811" s="22"/>
      <c r="G753811" s="22"/>
      <c r="H753811" s="22"/>
    </row>
    <row r="753812" spans="2:8" x14ac:dyDescent="0.2">
      <c r="B753812" s="22"/>
      <c r="C753812" s="22"/>
      <c r="D753812" s="31"/>
      <c r="E753812" s="22"/>
      <c r="F753812" s="22"/>
      <c r="G753812" s="22"/>
      <c r="H753812" s="22"/>
    </row>
    <row r="753813" spans="2:8" x14ac:dyDescent="0.2">
      <c r="B753813" s="22"/>
      <c r="C753813" s="22"/>
      <c r="D753813" s="31"/>
      <c r="E753813" s="22"/>
      <c r="F753813" s="22"/>
      <c r="G753813" s="22"/>
      <c r="H753813" s="22"/>
    </row>
    <row r="753814" spans="2:8" x14ac:dyDescent="0.2">
      <c r="B753814" s="22"/>
      <c r="C753814" s="22"/>
      <c r="D753814" s="31"/>
      <c r="E753814" s="22"/>
      <c r="F753814" s="22"/>
      <c r="G753814" s="22"/>
      <c r="H753814" s="22"/>
    </row>
    <row r="753815" spans="2:8" x14ac:dyDescent="0.2">
      <c r="B753815" s="22"/>
      <c r="C753815" s="22"/>
      <c r="D753815" s="31"/>
      <c r="E753815" s="22"/>
      <c r="F753815" s="22"/>
      <c r="G753815" s="22"/>
      <c r="H753815" s="22"/>
    </row>
    <row r="753816" spans="2:8" x14ac:dyDescent="0.2">
      <c r="B753816" s="22"/>
      <c r="C753816" s="22"/>
      <c r="D753816" s="31"/>
      <c r="E753816" s="22"/>
      <c r="F753816" s="22"/>
      <c r="G753816" s="22"/>
      <c r="H753816" s="22"/>
    </row>
    <row r="753817" spans="2:8" x14ac:dyDescent="0.2">
      <c r="B753817" s="22"/>
      <c r="C753817" s="22"/>
      <c r="D753817" s="31"/>
      <c r="E753817" s="22"/>
      <c r="F753817" s="22"/>
      <c r="G753817" s="22"/>
      <c r="H753817" s="22"/>
    </row>
    <row r="753818" spans="2:8" x14ac:dyDescent="0.2">
      <c r="B753818" s="22"/>
      <c r="C753818" s="22"/>
      <c r="D753818" s="31"/>
      <c r="E753818" s="22"/>
      <c r="F753818" s="22"/>
      <c r="G753818" s="22"/>
      <c r="H753818" s="22"/>
    </row>
    <row r="753819" spans="2:8" x14ac:dyDescent="0.2">
      <c r="B753819" s="22"/>
      <c r="C753819" s="22"/>
      <c r="D753819" s="31"/>
      <c r="E753819" s="22"/>
      <c r="F753819" s="22"/>
      <c r="G753819" s="22"/>
      <c r="H753819" s="22"/>
    </row>
    <row r="753820" spans="2:8" x14ac:dyDescent="0.2">
      <c r="B753820" s="22"/>
      <c r="C753820" s="22"/>
      <c r="D753820" s="31"/>
      <c r="E753820" s="22"/>
      <c r="F753820" s="22"/>
      <c r="G753820" s="22"/>
      <c r="H753820" s="22"/>
    </row>
    <row r="753821" spans="2:8" x14ac:dyDescent="0.2">
      <c r="B753821" s="22"/>
      <c r="C753821" s="22"/>
      <c r="D753821" s="31"/>
      <c r="E753821" s="22"/>
      <c r="F753821" s="22"/>
      <c r="G753821" s="22"/>
      <c r="H753821" s="22"/>
    </row>
    <row r="753822" spans="2:8" x14ac:dyDescent="0.2">
      <c r="B753822" s="22"/>
      <c r="C753822" s="22"/>
      <c r="D753822" s="31"/>
      <c r="E753822" s="22"/>
      <c r="F753822" s="22"/>
      <c r="G753822" s="22"/>
      <c r="H753822" s="22"/>
    </row>
    <row r="753823" spans="2:8" x14ac:dyDescent="0.2">
      <c r="B753823" s="22"/>
      <c r="C753823" s="22"/>
      <c r="D753823" s="31"/>
      <c r="E753823" s="22"/>
      <c r="F753823" s="22"/>
      <c r="G753823" s="22"/>
      <c r="H753823" s="22"/>
    </row>
    <row r="753824" spans="2:8" x14ac:dyDescent="0.2">
      <c r="B753824" s="22"/>
      <c r="C753824" s="22"/>
      <c r="D753824" s="31"/>
      <c r="E753824" s="22"/>
      <c r="F753824" s="22"/>
      <c r="G753824" s="22"/>
      <c r="H753824" s="22"/>
    </row>
    <row r="753825" spans="2:8" x14ac:dyDescent="0.2">
      <c r="B753825" s="22"/>
      <c r="C753825" s="22"/>
      <c r="D753825" s="31"/>
      <c r="E753825" s="22"/>
      <c r="F753825" s="22"/>
      <c r="G753825" s="22"/>
      <c r="H753825" s="22"/>
    </row>
    <row r="753826" spans="2:8" x14ac:dyDescent="0.2">
      <c r="B753826" s="22"/>
      <c r="C753826" s="22"/>
      <c r="D753826" s="31"/>
      <c r="E753826" s="22"/>
      <c r="F753826" s="22"/>
      <c r="G753826" s="22"/>
      <c r="H753826" s="22"/>
    </row>
    <row r="753827" spans="2:8" x14ac:dyDescent="0.2">
      <c r="B753827" s="22"/>
      <c r="C753827" s="22"/>
      <c r="D753827" s="31"/>
      <c r="E753827" s="22"/>
      <c r="F753827" s="22"/>
      <c r="G753827" s="22"/>
      <c r="H753827" s="22"/>
    </row>
    <row r="753828" spans="2:8" x14ac:dyDescent="0.2">
      <c r="B753828" s="22"/>
      <c r="C753828" s="22"/>
      <c r="D753828" s="31"/>
      <c r="E753828" s="22"/>
      <c r="F753828" s="22"/>
      <c r="G753828" s="22"/>
      <c r="H753828" s="22"/>
    </row>
    <row r="753829" spans="2:8" x14ac:dyDescent="0.2">
      <c r="B753829" s="22"/>
      <c r="C753829" s="22"/>
      <c r="D753829" s="31"/>
      <c r="E753829" s="22"/>
      <c r="F753829" s="22"/>
      <c r="G753829" s="22"/>
      <c r="H753829" s="22"/>
    </row>
    <row r="753830" spans="2:8" x14ac:dyDescent="0.2">
      <c r="B753830" s="22"/>
      <c r="C753830" s="22"/>
      <c r="D753830" s="31"/>
      <c r="E753830" s="22"/>
      <c r="F753830" s="22"/>
      <c r="G753830" s="22"/>
      <c r="H753830" s="22"/>
    </row>
    <row r="753831" spans="2:8" x14ac:dyDescent="0.2">
      <c r="B753831" s="22"/>
      <c r="C753831" s="22"/>
      <c r="D753831" s="31"/>
      <c r="E753831" s="22"/>
      <c r="F753831" s="22"/>
      <c r="G753831" s="22"/>
      <c r="H753831" s="22"/>
    </row>
    <row r="753832" spans="2:8" x14ac:dyDescent="0.2">
      <c r="B753832" s="22"/>
      <c r="C753832" s="22"/>
      <c r="D753832" s="31"/>
      <c r="E753832" s="22"/>
      <c r="F753832" s="22"/>
      <c r="G753832" s="22"/>
      <c r="H753832" s="22"/>
    </row>
    <row r="753833" spans="2:8" x14ac:dyDescent="0.2">
      <c r="B753833" s="22"/>
      <c r="C753833" s="22"/>
      <c r="D753833" s="31"/>
      <c r="E753833" s="22"/>
      <c r="F753833" s="22"/>
      <c r="G753833" s="22"/>
      <c r="H753833" s="22"/>
    </row>
    <row r="753834" spans="2:8" x14ac:dyDescent="0.2">
      <c r="B753834" s="22"/>
      <c r="C753834" s="22"/>
      <c r="D753834" s="31"/>
      <c r="E753834" s="22"/>
      <c r="F753834" s="22"/>
      <c r="G753834" s="22"/>
      <c r="H753834" s="22"/>
    </row>
    <row r="753835" spans="2:8" x14ac:dyDescent="0.2">
      <c r="B753835" s="22"/>
      <c r="C753835" s="22"/>
      <c r="D753835" s="31"/>
      <c r="E753835" s="22"/>
      <c r="F753835" s="22"/>
      <c r="G753835" s="22"/>
      <c r="H753835" s="22"/>
    </row>
    <row r="753836" spans="2:8" x14ac:dyDescent="0.2">
      <c r="B753836" s="22"/>
      <c r="C753836" s="22"/>
      <c r="D753836" s="31"/>
      <c r="E753836" s="22"/>
      <c r="F753836" s="22"/>
      <c r="G753836" s="22"/>
      <c r="H753836" s="22"/>
    </row>
    <row r="753837" spans="2:8" x14ac:dyDescent="0.2">
      <c r="B753837" s="22"/>
      <c r="C753837" s="22"/>
      <c r="D753837" s="31"/>
      <c r="E753837" s="22"/>
      <c r="F753837" s="22"/>
      <c r="G753837" s="22"/>
      <c r="H753837" s="22"/>
    </row>
    <row r="753838" spans="2:8" x14ac:dyDescent="0.2">
      <c r="B753838" s="22"/>
      <c r="C753838" s="22"/>
      <c r="D753838" s="31"/>
      <c r="E753838" s="22"/>
      <c r="F753838" s="22"/>
      <c r="G753838" s="22"/>
      <c r="H753838" s="22"/>
    </row>
    <row r="753839" spans="2:8" x14ac:dyDescent="0.2">
      <c r="B753839" s="22"/>
      <c r="C753839" s="22"/>
      <c r="D753839" s="31"/>
      <c r="E753839" s="22"/>
      <c r="F753839" s="22"/>
      <c r="G753839" s="22"/>
      <c r="H753839" s="22"/>
    </row>
    <row r="753840" spans="2:8" x14ac:dyDescent="0.2">
      <c r="B753840" s="22"/>
      <c r="C753840" s="22"/>
      <c r="D753840" s="31"/>
      <c r="E753840" s="22"/>
      <c r="F753840" s="22"/>
      <c r="G753840" s="22"/>
      <c r="H753840" s="22"/>
    </row>
    <row r="753841" spans="2:8" x14ac:dyDescent="0.2">
      <c r="B753841" s="22"/>
      <c r="C753841" s="22"/>
      <c r="D753841" s="31"/>
      <c r="E753841" s="22"/>
      <c r="F753841" s="22"/>
      <c r="G753841" s="22"/>
      <c r="H753841" s="22"/>
    </row>
    <row r="753842" spans="2:8" x14ac:dyDescent="0.2">
      <c r="B753842" s="22"/>
      <c r="C753842" s="22"/>
      <c r="D753842" s="31"/>
      <c r="E753842" s="22"/>
      <c r="F753842" s="22"/>
      <c r="G753842" s="22"/>
      <c r="H753842" s="22"/>
    </row>
    <row r="753843" spans="2:8" x14ac:dyDescent="0.2">
      <c r="B753843" s="22"/>
      <c r="C753843" s="22"/>
      <c r="D753843" s="31"/>
      <c r="E753843" s="22"/>
      <c r="F753843" s="22"/>
      <c r="G753843" s="22"/>
      <c r="H753843" s="22"/>
    </row>
    <row r="753844" spans="2:8" x14ac:dyDescent="0.2">
      <c r="B753844" s="22"/>
      <c r="C753844" s="22"/>
      <c r="D753844" s="31"/>
      <c r="E753844" s="22"/>
      <c r="F753844" s="22"/>
      <c r="G753844" s="22"/>
      <c r="H753844" s="22"/>
    </row>
    <row r="753845" spans="2:8" x14ac:dyDescent="0.2">
      <c r="B753845" s="22"/>
      <c r="C753845" s="22"/>
      <c r="D753845" s="31"/>
      <c r="E753845" s="22"/>
      <c r="F753845" s="22"/>
      <c r="G753845" s="22"/>
      <c r="H753845" s="22"/>
    </row>
    <row r="753846" spans="2:8" x14ac:dyDescent="0.2">
      <c r="B753846" s="22"/>
      <c r="C753846" s="22"/>
      <c r="D753846" s="31"/>
      <c r="E753846" s="22"/>
      <c r="F753846" s="22"/>
      <c r="G753846" s="22"/>
      <c r="H753846" s="22"/>
    </row>
    <row r="753847" spans="2:8" x14ac:dyDescent="0.2">
      <c r="B753847" s="22"/>
      <c r="C753847" s="22"/>
      <c r="D753847" s="31"/>
      <c r="E753847" s="22"/>
      <c r="F753847" s="22"/>
      <c r="G753847" s="22"/>
      <c r="H753847" s="22"/>
    </row>
    <row r="753848" spans="2:8" x14ac:dyDescent="0.2">
      <c r="B753848" s="22"/>
      <c r="C753848" s="22"/>
      <c r="D753848" s="31"/>
      <c r="E753848" s="22"/>
      <c r="F753848" s="22"/>
      <c r="G753848" s="22"/>
      <c r="H753848" s="22"/>
    </row>
    <row r="753849" spans="2:8" x14ac:dyDescent="0.2">
      <c r="B753849" s="22"/>
      <c r="C753849" s="22"/>
      <c r="D753849" s="31"/>
      <c r="E753849" s="22"/>
      <c r="F753849" s="22"/>
      <c r="G753849" s="22"/>
      <c r="H753849" s="22"/>
    </row>
    <row r="753850" spans="2:8" x14ac:dyDescent="0.2">
      <c r="B753850" s="22"/>
      <c r="C753850" s="22"/>
      <c r="D753850" s="31"/>
      <c r="E753850" s="22"/>
      <c r="F753850" s="22"/>
      <c r="G753850" s="22"/>
      <c r="H753850" s="22"/>
    </row>
    <row r="753851" spans="2:8" x14ac:dyDescent="0.2">
      <c r="B753851" s="22"/>
      <c r="C753851" s="22"/>
      <c r="D753851" s="31"/>
      <c r="E753851" s="22"/>
      <c r="F753851" s="22"/>
      <c r="G753851" s="22"/>
      <c r="H753851" s="22"/>
    </row>
    <row r="753852" spans="2:8" x14ac:dyDescent="0.2">
      <c r="B753852" s="22"/>
      <c r="C753852" s="22"/>
      <c r="D753852" s="31"/>
      <c r="E753852" s="22"/>
      <c r="F753852" s="22"/>
      <c r="G753852" s="22"/>
      <c r="H753852" s="22"/>
    </row>
    <row r="753853" spans="2:8" x14ac:dyDescent="0.2">
      <c r="B753853" s="22"/>
      <c r="C753853" s="22"/>
      <c r="D753853" s="31"/>
      <c r="E753853" s="22"/>
      <c r="F753853" s="22"/>
      <c r="G753853" s="22"/>
      <c r="H753853" s="22"/>
    </row>
    <row r="753854" spans="2:8" x14ac:dyDescent="0.2">
      <c r="B753854" s="22"/>
      <c r="C753854" s="22"/>
      <c r="D753854" s="31"/>
      <c r="E753854" s="22"/>
      <c r="F753854" s="22"/>
      <c r="G753854" s="22"/>
      <c r="H753854" s="22"/>
    </row>
    <row r="753855" spans="2:8" x14ac:dyDescent="0.2">
      <c r="B753855" s="22"/>
      <c r="C753855" s="22"/>
      <c r="D753855" s="31"/>
      <c r="E753855" s="22"/>
      <c r="F753855" s="22"/>
      <c r="G753855" s="22"/>
      <c r="H753855" s="22"/>
    </row>
    <row r="753856" spans="2:8" x14ac:dyDescent="0.2">
      <c r="B753856" s="22"/>
      <c r="C753856" s="22"/>
      <c r="D753856" s="31"/>
      <c r="E753856" s="22"/>
      <c r="F753856" s="22"/>
      <c r="G753856" s="22"/>
      <c r="H753856" s="22"/>
    </row>
    <row r="753857" spans="2:8" x14ac:dyDescent="0.2">
      <c r="B753857" s="22"/>
      <c r="C753857" s="22"/>
      <c r="D753857" s="31"/>
      <c r="E753857" s="22"/>
      <c r="F753857" s="22"/>
      <c r="G753857" s="22"/>
      <c r="H753857" s="22"/>
    </row>
    <row r="753858" spans="2:8" x14ac:dyDescent="0.2">
      <c r="B753858" s="22"/>
      <c r="C753858" s="22"/>
      <c r="D753858" s="31"/>
      <c r="E753858" s="22"/>
      <c r="F753858" s="22"/>
      <c r="G753858" s="22"/>
      <c r="H753858" s="22"/>
    </row>
    <row r="753859" spans="2:8" x14ac:dyDescent="0.2">
      <c r="B753859" s="22"/>
      <c r="C753859" s="22"/>
      <c r="D753859" s="31"/>
      <c r="E753859" s="22"/>
      <c r="F753859" s="22"/>
      <c r="G753859" s="22"/>
      <c r="H753859" s="22"/>
    </row>
    <row r="753860" spans="2:8" x14ac:dyDescent="0.2">
      <c r="B753860" s="22"/>
      <c r="C753860" s="22"/>
      <c r="D753860" s="31"/>
      <c r="E753860" s="22"/>
      <c r="F753860" s="22"/>
      <c r="G753860" s="22"/>
      <c r="H753860" s="22"/>
    </row>
    <row r="753861" spans="2:8" x14ac:dyDescent="0.2">
      <c r="B753861" s="22"/>
      <c r="C753861" s="22"/>
      <c r="D753861" s="31"/>
      <c r="E753861" s="22"/>
      <c r="F753861" s="22"/>
      <c r="G753861" s="22"/>
      <c r="H753861" s="22"/>
    </row>
    <row r="753862" spans="2:8" x14ac:dyDescent="0.2">
      <c r="B753862" s="22"/>
      <c r="C753862" s="22"/>
      <c r="D753862" s="31"/>
      <c r="E753862" s="22"/>
      <c r="F753862" s="22"/>
      <c r="G753862" s="22"/>
      <c r="H753862" s="22"/>
    </row>
    <row r="753863" spans="2:8" x14ac:dyDescent="0.2">
      <c r="B753863" s="22"/>
      <c r="C753863" s="22"/>
      <c r="D753863" s="31"/>
      <c r="E753863" s="22"/>
      <c r="F753863" s="22"/>
      <c r="G753863" s="22"/>
      <c r="H753863" s="22"/>
    </row>
    <row r="753864" spans="2:8" x14ac:dyDescent="0.2">
      <c r="B753864" s="22"/>
      <c r="C753864" s="22"/>
      <c r="D753864" s="31"/>
      <c r="E753864" s="22"/>
      <c r="F753864" s="22"/>
      <c r="G753864" s="22"/>
      <c r="H753864" s="22"/>
    </row>
    <row r="753865" spans="2:8" x14ac:dyDescent="0.2">
      <c r="B753865" s="22"/>
      <c r="C753865" s="22"/>
      <c r="D753865" s="31"/>
      <c r="E753865" s="22"/>
      <c r="F753865" s="22"/>
      <c r="G753865" s="22"/>
      <c r="H753865" s="22"/>
    </row>
    <row r="753866" spans="2:8" x14ac:dyDescent="0.2">
      <c r="B753866" s="22"/>
      <c r="C753866" s="22"/>
      <c r="D753866" s="31"/>
      <c r="E753866" s="22"/>
      <c r="F753866" s="22"/>
      <c r="G753866" s="22"/>
      <c r="H753866" s="22"/>
    </row>
    <row r="753867" spans="2:8" x14ac:dyDescent="0.2">
      <c r="B753867" s="22"/>
      <c r="C753867" s="22"/>
      <c r="D753867" s="31"/>
      <c r="E753867" s="22"/>
      <c r="F753867" s="22"/>
      <c r="G753867" s="22"/>
      <c r="H753867" s="22"/>
    </row>
    <row r="753868" spans="2:8" x14ac:dyDescent="0.2">
      <c r="B753868" s="22"/>
      <c r="C753868" s="22"/>
      <c r="D753868" s="31"/>
      <c r="E753868" s="22"/>
      <c r="F753868" s="22"/>
      <c r="G753868" s="22"/>
      <c r="H753868" s="22"/>
    </row>
    <row r="753869" spans="2:8" x14ac:dyDescent="0.2">
      <c r="B753869" s="22"/>
      <c r="C753869" s="22"/>
      <c r="D753869" s="31"/>
      <c r="E753869" s="22"/>
      <c r="F753869" s="22"/>
      <c r="G753869" s="22"/>
      <c r="H753869" s="22"/>
    </row>
    <row r="753870" spans="2:8" x14ac:dyDescent="0.2">
      <c r="B753870" s="22"/>
      <c r="C753870" s="22"/>
      <c r="D753870" s="31"/>
      <c r="E753870" s="22"/>
      <c r="F753870" s="22"/>
      <c r="G753870" s="22"/>
      <c r="H753870" s="22"/>
    </row>
    <row r="753871" spans="2:8" x14ac:dyDescent="0.2">
      <c r="B753871" s="22"/>
      <c r="C753871" s="22"/>
      <c r="D753871" s="31"/>
      <c r="E753871" s="22"/>
      <c r="F753871" s="22"/>
      <c r="G753871" s="22"/>
      <c r="H753871" s="22"/>
    </row>
    <row r="753872" spans="2:8" x14ac:dyDescent="0.2">
      <c r="B753872" s="22"/>
      <c r="C753872" s="22"/>
      <c r="D753872" s="31"/>
      <c r="E753872" s="22"/>
      <c r="F753872" s="22"/>
      <c r="G753872" s="22"/>
      <c r="H753872" s="22"/>
    </row>
    <row r="753873" spans="2:8" x14ac:dyDescent="0.2">
      <c r="B753873" s="22"/>
      <c r="C753873" s="22"/>
      <c r="D753873" s="31"/>
      <c r="E753873" s="22"/>
      <c r="F753873" s="22"/>
      <c r="G753873" s="22"/>
      <c r="H753873" s="22"/>
    </row>
    <row r="753874" spans="2:8" x14ac:dyDescent="0.2">
      <c r="B753874" s="22"/>
      <c r="C753874" s="22"/>
      <c r="D753874" s="31"/>
      <c r="E753874" s="22"/>
      <c r="F753874" s="22"/>
      <c r="G753874" s="22"/>
      <c r="H753874" s="22"/>
    </row>
    <row r="753875" spans="2:8" x14ac:dyDescent="0.2">
      <c r="B753875" s="22"/>
      <c r="C753875" s="22"/>
      <c r="D753875" s="31"/>
      <c r="E753875" s="22"/>
      <c r="F753875" s="22"/>
      <c r="G753875" s="22"/>
      <c r="H753875" s="22"/>
    </row>
    <row r="753876" spans="2:8" x14ac:dyDescent="0.2">
      <c r="B753876" s="22"/>
      <c r="C753876" s="22"/>
      <c r="D753876" s="31"/>
      <c r="E753876" s="22"/>
      <c r="F753876" s="22"/>
      <c r="G753876" s="22"/>
      <c r="H753876" s="22"/>
    </row>
    <row r="753877" spans="2:8" x14ac:dyDescent="0.2">
      <c r="B753877" s="22"/>
      <c r="C753877" s="22"/>
      <c r="D753877" s="31"/>
      <c r="E753877" s="22"/>
      <c r="F753877" s="22"/>
      <c r="G753877" s="22"/>
      <c r="H753877" s="22"/>
    </row>
    <row r="753878" spans="2:8" x14ac:dyDescent="0.2">
      <c r="B753878" s="22"/>
      <c r="C753878" s="22"/>
      <c r="D753878" s="31"/>
      <c r="E753878" s="22"/>
      <c r="F753878" s="22"/>
      <c r="G753878" s="22"/>
      <c r="H753878" s="22"/>
    </row>
    <row r="753879" spans="2:8" x14ac:dyDescent="0.2">
      <c r="B753879" s="22"/>
      <c r="C753879" s="22"/>
      <c r="D753879" s="31"/>
      <c r="E753879" s="22"/>
      <c r="F753879" s="22"/>
      <c r="G753879" s="22"/>
      <c r="H753879" s="22"/>
    </row>
    <row r="753880" spans="2:8" x14ac:dyDescent="0.2">
      <c r="B753880" s="22"/>
      <c r="C753880" s="22"/>
      <c r="D753880" s="31"/>
      <c r="E753880" s="22"/>
      <c r="F753880" s="22"/>
      <c r="G753880" s="22"/>
      <c r="H753880" s="22"/>
    </row>
    <row r="753881" spans="2:8" x14ac:dyDescent="0.2">
      <c r="B753881" s="22"/>
      <c r="C753881" s="22"/>
      <c r="D753881" s="31"/>
      <c r="E753881" s="22"/>
      <c r="F753881" s="22"/>
      <c r="G753881" s="22"/>
      <c r="H753881" s="22"/>
    </row>
    <row r="753882" spans="2:8" x14ac:dyDescent="0.2">
      <c r="B753882" s="22"/>
      <c r="C753882" s="22"/>
      <c r="D753882" s="31"/>
      <c r="E753882" s="22"/>
      <c r="F753882" s="22"/>
      <c r="G753882" s="22"/>
      <c r="H753882" s="22"/>
    </row>
    <row r="753883" spans="2:8" x14ac:dyDescent="0.2">
      <c r="B753883" s="22"/>
      <c r="C753883" s="22"/>
      <c r="D753883" s="31"/>
      <c r="E753883" s="22"/>
      <c r="F753883" s="22"/>
      <c r="G753883" s="22"/>
      <c r="H753883" s="22"/>
    </row>
    <row r="753884" spans="2:8" x14ac:dyDescent="0.2">
      <c r="B753884" s="22"/>
      <c r="C753884" s="22"/>
      <c r="D753884" s="31"/>
      <c r="E753884" s="22"/>
      <c r="F753884" s="22"/>
      <c r="G753884" s="22"/>
      <c r="H753884" s="22"/>
    </row>
    <row r="753885" spans="2:8" x14ac:dyDescent="0.2">
      <c r="B753885" s="22"/>
      <c r="C753885" s="22"/>
      <c r="D753885" s="31"/>
      <c r="E753885" s="22"/>
      <c r="F753885" s="22"/>
      <c r="G753885" s="22"/>
      <c r="H753885" s="22"/>
    </row>
    <row r="753886" spans="2:8" x14ac:dyDescent="0.2">
      <c r="B753886" s="23"/>
      <c r="C753886" s="23"/>
      <c r="D753886" s="31"/>
      <c r="E753886" s="23"/>
      <c r="F753886" s="23"/>
      <c r="G753886" s="23"/>
      <c r="H753886" s="22"/>
    </row>
    <row r="753887" spans="2:8" x14ac:dyDescent="0.2">
      <c r="B753887" s="24"/>
      <c r="C753887" s="24"/>
      <c r="D753887" s="32"/>
      <c r="E753887" s="24"/>
      <c r="F753887" s="24"/>
      <c r="G753887" s="24"/>
      <c r="H753887" s="23"/>
    </row>
    <row r="753888" spans="2:8" x14ac:dyDescent="0.2">
      <c r="B753888" s="25"/>
      <c r="C753888" s="25"/>
      <c r="D753888" s="31"/>
      <c r="E753888" s="25"/>
      <c r="F753888" s="25"/>
      <c r="G753888" s="25"/>
      <c r="H753888" s="24"/>
    </row>
    <row r="753889" spans="2:8" x14ac:dyDescent="0.2">
      <c r="B753889" s="25"/>
      <c r="C753889" s="25"/>
      <c r="D753889" s="31"/>
      <c r="E753889" s="25"/>
      <c r="F753889" s="25"/>
      <c r="G753889" s="25"/>
      <c r="H753889" s="25"/>
    </row>
    <row r="753890" spans="2:8" x14ac:dyDescent="0.2">
      <c r="B753890" s="25"/>
      <c r="C753890" s="25"/>
      <c r="D753890" s="31"/>
      <c r="E753890" s="25"/>
      <c r="F753890" s="25"/>
      <c r="G753890" s="25"/>
      <c r="H753890" s="25"/>
    </row>
    <row r="753891" spans="2:8" x14ac:dyDescent="0.2">
      <c r="B753891" s="25"/>
      <c r="C753891" s="25"/>
      <c r="D753891" s="31"/>
      <c r="E753891" s="25"/>
      <c r="F753891" s="25"/>
      <c r="G753891" s="25"/>
      <c r="H753891" s="25"/>
    </row>
    <row r="753892" spans="2:8" x14ac:dyDescent="0.2">
      <c r="B753892" s="25"/>
      <c r="C753892" s="25"/>
      <c r="D753892" s="31"/>
      <c r="E753892" s="25"/>
      <c r="F753892" s="25"/>
      <c r="G753892" s="25"/>
      <c r="H753892" s="25"/>
    </row>
    <row r="753893" spans="2:8" x14ac:dyDescent="0.2">
      <c r="B753893" s="25"/>
      <c r="C753893" s="25"/>
      <c r="D753893" s="31"/>
      <c r="E753893" s="25"/>
      <c r="F753893" s="25"/>
      <c r="G753893" s="25"/>
      <c r="H753893" s="25"/>
    </row>
    <row r="753894" spans="2:8" x14ac:dyDescent="0.2">
      <c r="B753894" s="21"/>
      <c r="C753894" s="21"/>
      <c r="D753894" s="31"/>
      <c r="E753894" s="21"/>
      <c r="F753894" s="21"/>
      <c r="G753894" s="21"/>
      <c r="H753894" s="25"/>
    </row>
    <row r="753895" spans="2:8" x14ac:dyDescent="0.2">
      <c r="B753895" s="25"/>
      <c r="C753895" s="25"/>
      <c r="D753895" s="31"/>
      <c r="E753895" s="25"/>
      <c r="F753895" s="25"/>
      <c r="G753895" s="25"/>
      <c r="H753895" s="21"/>
    </row>
    <row r="753896" spans="2:8" x14ac:dyDescent="0.2">
      <c r="B753896" s="25"/>
      <c r="C753896" s="25"/>
      <c r="D753896" s="31"/>
      <c r="E753896" s="25"/>
      <c r="F753896" s="25"/>
      <c r="G753896" s="25"/>
      <c r="H753896" s="25"/>
    </row>
    <row r="753897" spans="2:8" x14ac:dyDescent="0.2">
      <c r="B753897" s="25"/>
      <c r="C753897" s="25"/>
      <c r="D753897" s="31"/>
      <c r="E753897" s="25"/>
      <c r="F753897" s="25"/>
      <c r="G753897" s="25"/>
      <c r="H753897" s="25"/>
    </row>
    <row r="753898" spans="2:8" x14ac:dyDescent="0.2">
      <c r="B753898" s="25"/>
      <c r="C753898" s="25"/>
      <c r="D753898" s="31"/>
      <c r="E753898" s="25"/>
      <c r="F753898" s="25"/>
      <c r="G753898" s="25"/>
      <c r="H753898" s="25"/>
    </row>
    <row r="753899" spans="2:8" x14ac:dyDescent="0.2">
      <c r="B753899" s="25"/>
      <c r="C753899" s="25"/>
      <c r="D753899" s="31"/>
      <c r="E753899" s="25"/>
      <c r="F753899" s="25"/>
      <c r="G753899" s="25"/>
      <c r="H753899" s="25"/>
    </row>
    <row r="753900" spans="2:8" x14ac:dyDescent="0.2">
      <c r="B753900" s="25"/>
      <c r="C753900" s="25"/>
      <c r="D753900" s="31"/>
      <c r="E753900" s="25"/>
      <c r="F753900" s="25"/>
      <c r="G753900" s="25"/>
      <c r="H753900" s="25"/>
    </row>
    <row r="753901" spans="2:8" x14ac:dyDescent="0.2">
      <c r="B753901" s="25"/>
      <c r="C753901" s="25"/>
      <c r="D753901" s="31"/>
      <c r="E753901" s="25"/>
      <c r="F753901" s="25"/>
      <c r="G753901" s="25"/>
      <c r="H753901" s="25"/>
    </row>
    <row r="753902" spans="2:8" x14ac:dyDescent="0.2">
      <c r="B753902" s="25"/>
      <c r="C753902" s="25"/>
      <c r="D753902" s="31"/>
      <c r="E753902" s="25"/>
      <c r="F753902" s="25"/>
      <c r="G753902" s="25"/>
      <c r="H753902" s="25"/>
    </row>
    <row r="753903" spans="2:8" x14ac:dyDescent="0.2">
      <c r="B753903" s="25"/>
      <c r="C753903" s="25"/>
      <c r="D753903" s="31"/>
      <c r="E753903" s="25"/>
      <c r="F753903" s="25"/>
      <c r="G753903" s="25"/>
      <c r="H753903" s="25"/>
    </row>
    <row r="753904" spans="2:8" x14ac:dyDescent="0.2">
      <c r="B753904" s="25"/>
      <c r="C753904" s="25"/>
      <c r="D753904" s="31"/>
      <c r="E753904" s="25"/>
      <c r="F753904" s="25"/>
      <c r="G753904" s="25"/>
      <c r="H753904" s="25"/>
    </row>
    <row r="753905" spans="2:8" x14ac:dyDescent="0.2">
      <c r="B753905" s="25"/>
      <c r="C753905" s="25"/>
      <c r="D753905" s="31"/>
      <c r="E753905" s="25"/>
      <c r="F753905" s="25"/>
      <c r="G753905" s="25"/>
      <c r="H753905" s="25"/>
    </row>
    <row r="753906" spans="2:8" x14ac:dyDescent="0.2">
      <c r="B753906" s="25"/>
      <c r="C753906" s="25"/>
      <c r="D753906" s="31"/>
      <c r="E753906" s="25"/>
      <c r="F753906" s="25"/>
      <c r="G753906" s="25"/>
      <c r="H753906" s="25"/>
    </row>
    <row r="753907" spans="2:8" x14ac:dyDescent="0.2">
      <c r="B753907" s="25"/>
      <c r="C753907" s="25"/>
      <c r="D753907" s="31"/>
      <c r="E753907" s="25"/>
      <c r="F753907" s="25"/>
      <c r="G753907" s="25"/>
      <c r="H753907" s="25"/>
    </row>
    <row r="753908" spans="2:8" x14ac:dyDescent="0.2">
      <c r="B753908" s="25"/>
      <c r="C753908" s="25"/>
      <c r="D753908" s="31"/>
      <c r="E753908" s="25"/>
      <c r="F753908" s="25"/>
      <c r="G753908" s="25"/>
      <c r="H753908" s="25"/>
    </row>
    <row r="753909" spans="2:8" x14ac:dyDescent="0.2">
      <c r="B753909" s="25"/>
      <c r="C753909" s="25"/>
      <c r="D753909" s="31"/>
      <c r="E753909" s="25"/>
      <c r="F753909" s="25"/>
      <c r="G753909" s="25"/>
      <c r="H753909" s="25"/>
    </row>
    <row r="753910" spans="2:8" x14ac:dyDescent="0.2">
      <c r="B753910" s="25"/>
      <c r="C753910" s="25"/>
      <c r="D753910" s="31"/>
      <c r="E753910" s="25"/>
      <c r="F753910" s="25"/>
      <c r="G753910" s="25"/>
      <c r="H753910" s="25"/>
    </row>
    <row r="753911" spans="2:8" x14ac:dyDescent="0.2">
      <c r="B753911" s="25"/>
      <c r="C753911" s="25"/>
      <c r="D753911" s="31"/>
      <c r="E753911" s="25"/>
      <c r="F753911" s="25"/>
      <c r="G753911" s="25"/>
      <c r="H753911" s="25"/>
    </row>
    <row r="753912" spans="2:8" x14ac:dyDescent="0.2">
      <c r="B753912" s="25"/>
      <c r="C753912" s="25"/>
      <c r="D753912" s="31"/>
      <c r="E753912" s="25"/>
      <c r="F753912" s="25"/>
      <c r="G753912" s="25"/>
      <c r="H753912" s="25"/>
    </row>
    <row r="753913" spans="2:8" x14ac:dyDescent="0.2">
      <c r="B753913" s="25"/>
      <c r="C753913" s="25"/>
      <c r="D753913" s="31"/>
      <c r="E753913" s="25"/>
      <c r="F753913" s="25"/>
      <c r="G753913" s="25"/>
      <c r="H753913" s="25"/>
    </row>
    <row r="753914" spans="2:8" x14ac:dyDescent="0.2">
      <c r="B753914" s="25"/>
      <c r="C753914" s="25"/>
      <c r="D753914" s="31"/>
      <c r="E753914" s="25"/>
      <c r="F753914" s="25"/>
      <c r="G753914" s="25"/>
      <c r="H753914" s="25"/>
    </row>
    <row r="753915" spans="2:8" x14ac:dyDescent="0.2">
      <c r="B753915" s="25"/>
      <c r="C753915" s="25"/>
      <c r="D753915" s="31"/>
      <c r="E753915" s="25"/>
      <c r="F753915" s="25"/>
      <c r="G753915" s="25"/>
      <c r="H753915" s="25"/>
    </row>
    <row r="753916" spans="2:8" x14ac:dyDescent="0.2">
      <c r="B753916" s="25"/>
      <c r="C753916" s="25"/>
      <c r="D753916" s="31"/>
      <c r="E753916" s="25"/>
      <c r="F753916" s="25"/>
      <c r="G753916" s="25"/>
      <c r="H753916" s="25"/>
    </row>
    <row r="753917" spans="2:8" x14ac:dyDescent="0.2">
      <c r="B753917" s="25"/>
      <c r="C753917" s="25"/>
      <c r="D753917" s="31"/>
      <c r="E753917" s="25"/>
      <c r="F753917" s="25"/>
      <c r="G753917" s="25"/>
      <c r="H753917" s="25"/>
    </row>
    <row r="753918" spans="2:8" x14ac:dyDescent="0.2">
      <c r="B753918" s="25"/>
      <c r="C753918" s="25"/>
      <c r="D753918" s="31"/>
      <c r="E753918" s="25"/>
      <c r="F753918" s="25"/>
      <c r="G753918" s="25"/>
      <c r="H753918" s="25"/>
    </row>
    <row r="753919" spans="2:8" x14ac:dyDescent="0.2">
      <c r="B753919" s="25"/>
      <c r="C753919" s="25"/>
      <c r="D753919" s="31"/>
      <c r="E753919" s="25"/>
      <c r="F753919" s="25"/>
      <c r="G753919" s="25"/>
      <c r="H753919" s="25"/>
    </row>
    <row r="753920" spans="2:8" x14ac:dyDescent="0.2">
      <c r="B753920" s="25"/>
      <c r="C753920" s="25"/>
      <c r="D753920" s="31"/>
      <c r="E753920" s="25"/>
      <c r="F753920" s="25"/>
      <c r="G753920" s="25"/>
      <c r="H753920" s="25"/>
    </row>
    <row r="753921" spans="2:8" x14ac:dyDescent="0.2">
      <c r="B753921" s="25"/>
      <c r="C753921" s="25"/>
      <c r="D753921" s="31"/>
      <c r="E753921" s="25"/>
      <c r="F753921" s="25"/>
      <c r="G753921" s="25"/>
      <c r="H753921" s="25"/>
    </row>
    <row r="753922" spans="2:8" x14ac:dyDescent="0.2">
      <c r="B753922" s="25"/>
      <c r="C753922" s="25"/>
      <c r="D753922" s="31"/>
      <c r="E753922" s="25"/>
      <c r="F753922" s="25"/>
      <c r="G753922" s="25"/>
      <c r="H753922" s="25"/>
    </row>
    <row r="753923" spans="2:8" x14ac:dyDescent="0.2">
      <c r="B753923" s="25"/>
      <c r="C753923" s="25"/>
      <c r="D753923" s="31"/>
      <c r="E753923" s="25"/>
      <c r="F753923" s="25"/>
      <c r="G753923" s="25"/>
      <c r="H753923" s="25"/>
    </row>
    <row r="753924" spans="2:8" x14ac:dyDescent="0.2">
      <c r="B753924" s="25"/>
      <c r="C753924" s="25"/>
      <c r="D753924" s="31"/>
      <c r="E753924" s="25"/>
      <c r="F753924" s="25"/>
      <c r="G753924" s="25"/>
      <c r="H753924" s="25"/>
    </row>
    <row r="753925" spans="2:8" x14ac:dyDescent="0.2">
      <c r="B753925" s="25"/>
      <c r="C753925" s="25"/>
      <c r="D753925" s="31"/>
      <c r="E753925" s="25"/>
      <c r="F753925" s="25"/>
      <c r="G753925" s="25"/>
      <c r="H753925" s="25"/>
    </row>
    <row r="753926" spans="2:8" x14ac:dyDescent="0.2">
      <c r="B753926" s="25"/>
      <c r="C753926" s="25"/>
      <c r="D753926" s="31"/>
      <c r="E753926" s="25"/>
      <c r="F753926" s="25"/>
      <c r="G753926" s="25"/>
      <c r="H753926" s="25"/>
    </row>
    <row r="753927" spans="2:8" x14ac:dyDescent="0.2">
      <c r="B753927" s="25"/>
      <c r="C753927" s="25"/>
      <c r="D753927" s="31"/>
      <c r="E753927" s="25"/>
      <c r="F753927" s="25"/>
      <c r="G753927" s="25"/>
      <c r="H753927" s="25"/>
    </row>
    <row r="753928" spans="2:8" x14ac:dyDescent="0.2">
      <c r="B753928" s="25"/>
      <c r="C753928" s="25"/>
      <c r="D753928" s="31"/>
      <c r="E753928" s="25"/>
      <c r="F753928" s="25"/>
      <c r="G753928" s="25"/>
      <c r="H753928" s="25"/>
    </row>
    <row r="753929" spans="2:8" x14ac:dyDescent="0.2">
      <c r="B753929" s="25"/>
      <c r="C753929" s="25"/>
      <c r="D753929" s="31"/>
      <c r="E753929" s="25"/>
      <c r="F753929" s="25"/>
      <c r="G753929" s="25"/>
      <c r="H753929" s="25"/>
    </row>
    <row r="753930" spans="2:8" x14ac:dyDescent="0.2">
      <c r="B753930" s="25"/>
      <c r="C753930" s="25"/>
      <c r="D753930" s="31"/>
      <c r="E753930" s="25"/>
      <c r="F753930" s="25"/>
      <c r="G753930" s="25"/>
      <c r="H753930" s="25"/>
    </row>
    <row r="753931" spans="2:8" x14ac:dyDescent="0.2">
      <c r="B753931" s="25"/>
      <c r="C753931" s="25"/>
      <c r="D753931" s="31"/>
      <c r="E753931" s="25"/>
      <c r="F753931" s="25"/>
      <c r="G753931" s="25"/>
      <c r="H753931" s="25"/>
    </row>
    <row r="753932" spans="2:8" x14ac:dyDescent="0.2">
      <c r="B753932" s="25"/>
      <c r="C753932" s="25"/>
      <c r="D753932" s="31"/>
      <c r="E753932" s="25"/>
      <c r="F753932" s="25"/>
      <c r="G753932" s="25"/>
      <c r="H753932" s="25"/>
    </row>
    <row r="753933" spans="2:8" x14ac:dyDescent="0.2">
      <c r="B753933" s="25"/>
      <c r="C753933" s="25"/>
      <c r="D753933" s="31"/>
      <c r="E753933" s="25"/>
      <c r="F753933" s="25"/>
      <c r="G753933" s="25"/>
      <c r="H753933" s="25"/>
    </row>
    <row r="753934" spans="2:8" x14ac:dyDescent="0.2">
      <c r="B753934" s="25"/>
      <c r="C753934" s="25"/>
      <c r="D753934" s="31"/>
      <c r="E753934" s="25"/>
      <c r="F753934" s="25"/>
      <c r="G753934" s="25"/>
      <c r="H753934" s="25"/>
    </row>
    <row r="753935" spans="2:8" x14ac:dyDescent="0.2">
      <c r="B753935" s="25"/>
      <c r="C753935" s="25"/>
      <c r="D753935" s="31"/>
      <c r="E753935" s="25"/>
      <c r="F753935" s="25"/>
      <c r="G753935" s="25"/>
      <c r="H753935" s="25"/>
    </row>
    <row r="753936" spans="2:8" x14ac:dyDescent="0.2">
      <c r="B753936" s="25"/>
      <c r="C753936" s="25"/>
      <c r="D753936" s="31"/>
      <c r="E753936" s="25"/>
      <c r="F753936" s="25"/>
      <c r="G753936" s="25"/>
      <c r="H753936" s="25"/>
    </row>
    <row r="753937" spans="2:8" x14ac:dyDescent="0.2">
      <c r="B753937" s="25"/>
      <c r="C753937" s="25"/>
      <c r="D753937" s="31"/>
      <c r="E753937" s="25"/>
      <c r="F753937" s="25"/>
      <c r="G753937" s="25"/>
      <c r="H753937" s="25"/>
    </row>
    <row r="753938" spans="2:8" x14ac:dyDescent="0.2">
      <c r="B753938" s="25"/>
      <c r="C753938" s="25"/>
      <c r="D753938" s="31"/>
      <c r="E753938" s="25"/>
      <c r="F753938" s="25"/>
      <c r="G753938" s="25"/>
      <c r="H753938" s="25"/>
    </row>
    <row r="753939" spans="2:8" x14ac:dyDescent="0.2">
      <c r="B753939" s="25"/>
      <c r="C753939" s="25"/>
      <c r="D753939" s="31"/>
      <c r="E753939" s="25"/>
      <c r="F753939" s="25"/>
      <c r="G753939" s="25"/>
      <c r="H753939" s="25"/>
    </row>
    <row r="753940" spans="2:8" x14ac:dyDescent="0.2">
      <c r="B753940" s="25"/>
      <c r="C753940" s="25"/>
      <c r="D753940" s="31"/>
      <c r="E753940" s="25"/>
      <c r="F753940" s="25"/>
      <c r="G753940" s="25"/>
      <c r="H753940" s="25"/>
    </row>
    <row r="753941" spans="2:8" x14ac:dyDescent="0.2">
      <c r="B753941" s="25"/>
      <c r="C753941" s="25"/>
      <c r="D753941" s="31"/>
      <c r="E753941" s="25"/>
      <c r="F753941" s="25"/>
      <c r="G753941" s="25"/>
      <c r="H753941" s="25"/>
    </row>
    <row r="753942" spans="2:8" x14ac:dyDescent="0.2">
      <c r="B753942" s="25"/>
      <c r="C753942" s="25"/>
      <c r="D753942" s="31"/>
      <c r="E753942" s="25"/>
      <c r="F753942" s="25"/>
      <c r="G753942" s="25"/>
      <c r="H753942" s="25"/>
    </row>
    <row r="753943" spans="2:8" x14ac:dyDescent="0.2">
      <c r="B753943" s="25"/>
      <c r="C753943" s="25"/>
      <c r="D753943" s="31"/>
      <c r="E753943" s="25"/>
      <c r="F753943" s="25"/>
      <c r="G753943" s="25"/>
      <c r="H753943" s="25"/>
    </row>
    <row r="753944" spans="2:8" x14ac:dyDescent="0.2">
      <c r="B753944" s="25"/>
      <c r="C753944" s="25"/>
      <c r="D753944" s="31"/>
      <c r="E753944" s="25"/>
      <c r="F753944" s="25"/>
      <c r="G753944" s="25"/>
      <c r="H753944" s="25"/>
    </row>
    <row r="753945" spans="2:8" x14ac:dyDescent="0.2">
      <c r="B753945" s="25"/>
      <c r="C753945" s="25"/>
      <c r="D753945" s="31"/>
      <c r="E753945" s="25"/>
      <c r="F753945" s="25"/>
      <c r="G753945" s="25"/>
      <c r="H753945" s="25"/>
    </row>
    <row r="753946" spans="2:8" x14ac:dyDescent="0.2">
      <c r="B753946" s="25"/>
      <c r="C753946" s="25"/>
      <c r="D753946" s="31"/>
      <c r="E753946" s="25"/>
      <c r="F753946" s="25"/>
      <c r="G753946" s="25"/>
      <c r="H753946" s="25"/>
    </row>
    <row r="753947" spans="2:8" x14ac:dyDescent="0.2">
      <c r="B753947" s="25"/>
      <c r="C753947" s="25"/>
      <c r="D753947" s="31"/>
      <c r="E753947" s="25"/>
      <c r="F753947" s="25"/>
      <c r="G753947" s="25"/>
      <c r="H753947" s="25"/>
    </row>
    <row r="753948" spans="2:8" x14ac:dyDescent="0.2">
      <c r="B753948" s="25"/>
      <c r="C753948" s="25"/>
      <c r="D753948" s="31"/>
      <c r="E753948" s="25"/>
      <c r="F753948" s="25"/>
      <c r="G753948" s="25"/>
      <c r="H753948" s="25"/>
    </row>
    <row r="753949" spans="2:8" x14ac:dyDescent="0.2">
      <c r="B753949" s="25"/>
      <c r="C753949" s="25"/>
      <c r="D753949" s="31"/>
      <c r="E753949" s="25"/>
      <c r="F753949" s="25"/>
      <c r="G753949" s="25"/>
      <c r="H753949" s="25"/>
    </row>
    <row r="753950" spans="2:8" x14ac:dyDescent="0.2">
      <c r="B753950" s="25"/>
      <c r="C753950" s="25"/>
      <c r="D753950" s="31"/>
      <c r="E753950" s="25"/>
      <c r="F753950" s="25"/>
      <c r="G753950" s="25"/>
      <c r="H753950" s="25"/>
    </row>
    <row r="753951" spans="2:8" x14ac:dyDescent="0.2">
      <c r="B753951" s="25"/>
      <c r="C753951" s="25"/>
      <c r="D753951" s="31"/>
      <c r="E753951" s="25"/>
      <c r="F753951" s="25"/>
      <c r="G753951" s="25"/>
      <c r="H753951" s="25"/>
    </row>
    <row r="753952" spans="2:8" x14ac:dyDescent="0.2">
      <c r="B753952" s="25"/>
      <c r="C753952" s="25"/>
      <c r="D753952" s="31"/>
      <c r="E753952" s="25"/>
      <c r="F753952" s="25"/>
      <c r="G753952" s="25"/>
      <c r="H753952" s="25"/>
    </row>
    <row r="753953" spans="2:8" x14ac:dyDescent="0.2">
      <c r="B753953" s="25"/>
      <c r="C753953" s="25"/>
      <c r="D753953" s="31"/>
      <c r="E753953" s="25"/>
      <c r="F753953" s="25"/>
      <c r="G753953" s="25"/>
      <c r="H753953" s="25"/>
    </row>
    <row r="753954" spans="2:8" x14ac:dyDescent="0.2">
      <c r="B753954" s="25"/>
      <c r="C753954" s="25"/>
      <c r="D753954" s="31"/>
      <c r="E753954" s="25"/>
      <c r="F753954" s="25"/>
      <c r="G753954" s="25"/>
      <c r="H753954" s="25"/>
    </row>
    <row r="753955" spans="2:8" x14ac:dyDescent="0.2">
      <c r="B753955" s="25"/>
      <c r="C753955" s="25"/>
      <c r="D753955" s="31"/>
      <c r="E753955" s="25"/>
      <c r="F753955" s="25"/>
      <c r="G753955" s="25"/>
      <c r="H753955" s="25"/>
    </row>
    <row r="753956" spans="2:8" x14ac:dyDescent="0.2">
      <c r="B753956" s="25"/>
      <c r="C753956" s="25"/>
      <c r="D753956" s="31"/>
      <c r="E753956" s="25"/>
      <c r="F753956" s="25"/>
      <c r="G753956" s="25"/>
      <c r="H753956" s="25"/>
    </row>
    <row r="753957" spans="2:8" x14ac:dyDescent="0.2">
      <c r="B753957" s="25"/>
      <c r="C753957" s="25"/>
      <c r="D753957" s="31"/>
      <c r="E753957" s="25"/>
      <c r="F753957" s="25"/>
      <c r="G753957" s="25"/>
      <c r="H753957" s="25"/>
    </row>
    <row r="753958" spans="2:8" x14ac:dyDescent="0.2">
      <c r="B753958" s="25"/>
      <c r="C753958" s="25"/>
      <c r="D753958" s="31"/>
      <c r="E753958" s="25"/>
      <c r="F753958" s="25"/>
      <c r="G753958" s="25"/>
      <c r="H753958" s="25"/>
    </row>
    <row r="753959" spans="2:8" x14ac:dyDescent="0.2">
      <c r="B753959" s="25"/>
      <c r="C753959" s="25"/>
      <c r="D753959" s="31"/>
      <c r="E753959" s="25"/>
      <c r="F753959" s="25"/>
      <c r="G753959" s="25"/>
      <c r="H753959" s="25"/>
    </row>
    <row r="753960" spans="2:8" x14ac:dyDescent="0.2">
      <c r="B753960" s="25"/>
      <c r="C753960" s="25"/>
      <c r="D753960" s="31"/>
      <c r="E753960" s="25"/>
      <c r="F753960" s="25"/>
      <c r="G753960" s="25"/>
      <c r="H753960" s="25"/>
    </row>
    <row r="753961" spans="2:8" x14ac:dyDescent="0.2">
      <c r="B753961" s="25"/>
      <c r="C753961" s="25"/>
      <c r="D753961" s="31"/>
      <c r="E753961" s="25"/>
      <c r="F753961" s="25"/>
      <c r="G753961" s="25"/>
      <c r="H753961" s="25"/>
    </row>
    <row r="753962" spans="2:8" x14ac:dyDescent="0.2">
      <c r="B753962" s="25"/>
      <c r="C753962" s="25"/>
      <c r="D753962" s="31"/>
      <c r="E753962" s="25"/>
      <c r="F753962" s="25"/>
      <c r="G753962" s="25"/>
      <c r="H753962" s="25"/>
    </row>
    <row r="753963" spans="2:8" x14ac:dyDescent="0.2">
      <c r="B753963" s="25"/>
      <c r="C753963" s="25"/>
      <c r="D753963" s="31"/>
      <c r="E753963" s="25"/>
      <c r="F753963" s="25"/>
      <c r="G753963" s="25"/>
      <c r="H753963" s="25"/>
    </row>
    <row r="753964" spans="2:8" x14ac:dyDescent="0.2">
      <c r="B753964" s="25"/>
      <c r="C753964" s="25"/>
      <c r="D753964" s="31"/>
      <c r="E753964" s="25"/>
      <c r="F753964" s="25"/>
      <c r="G753964" s="25"/>
      <c r="H753964" s="25"/>
    </row>
    <row r="753965" spans="2:8" x14ac:dyDescent="0.2">
      <c r="B753965" s="25"/>
      <c r="C753965" s="25"/>
      <c r="D753965" s="31"/>
      <c r="E753965" s="25"/>
      <c r="F753965" s="25"/>
      <c r="G753965" s="25"/>
      <c r="H753965" s="25"/>
    </row>
    <row r="753966" spans="2:8" x14ac:dyDescent="0.2">
      <c r="B753966" s="25"/>
      <c r="C753966" s="25"/>
      <c r="D753966" s="31"/>
      <c r="E753966" s="25"/>
      <c r="F753966" s="25"/>
      <c r="G753966" s="25"/>
      <c r="H753966" s="25"/>
    </row>
    <row r="753967" spans="2:8" x14ac:dyDescent="0.2">
      <c r="B753967" s="25"/>
      <c r="C753967" s="25"/>
      <c r="D753967" s="31"/>
      <c r="E753967" s="25"/>
      <c r="F753967" s="25"/>
      <c r="G753967" s="25"/>
      <c r="H753967" s="25"/>
    </row>
    <row r="753968" spans="2:8" x14ac:dyDescent="0.2">
      <c r="B753968" s="25"/>
      <c r="C753968" s="25"/>
      <c r="D753968" s="31"/>
      <c r="E753968" s="25"/>
      <c r="F753968" s="25"/>
      <c r="G753968" s="25"/>
      <c r="H753968" s="25"/>
    </row>
    <row r="753969" spans="2:8" x14ac:dyDescent="0.2">
      <c r="B753969" s="25"/>
      <c r="C753969" s="25"/>
      <c r="D753969" s="31"/>
      <c r="E753969" s="25"/>
      <c r="F753969" s="25"/>
      <c r="G753969" s="25"/>
      <c r="H753969" s="25"/>
    </row>
    <row r="753970" spans="2:8" x14ac:dyDescent="0.2">
      <c r="B753970" s="25"/>
      <c r="C753970" s="25"/>
      <c r="D753970" s="31"/>
      <c r="E753970" s="25"/>
      <c r="F753970" s="25"/>
      <c r="G753970" s="25"/>
      <c r="H753970" s="25"/>
    </row>
    <row r="753971" spans="2:8" x14ac:dyDescent="0.2">
      <c r="B753971" s="25"/>
      <c r="C753971" s="25"/>
      <c r="D753971" s="31"/>
      <c r="E753971" s="25"/>
      <c r="F753971" s="25"/>
      <c r="G753971" s="25"/>
      <c r="H753971" s="25"/>
    </row>
    <row r="753972" spans="2:8" x14ac:dyDescent="0.2">
      <c r="B753972" s="25"/>
      <c r="C753972" s="25"/>
      <c r="D753972" s="31"/>
      <c r="E753972" s="25"/>
      <c r="F753972" s="25"/>
      <c r="G753972" s="25"/>
      <c r="H753972" s="25"/>
    </row>
    <row r="753973" spans="2:8" x14ac:dyDescent="0.2">
      <c r="B753973" s="25"/>
      <c r="C753973" s="25"/>
      <c r="D753973" s="31"/>
      <c r="E753973" s="25"/>
      <c r="F753973" s="25"/>
      <c r="G753973" s="25"/>
      <c r="H753973" s="25"/>
    </row>
    <row r="753974" spans="2:8" x14ac:dyDescent="0.2">
      <c r="B753974" s="25"/>
      <c r="C753974" s="25"/>
      <c r="D753974" s="31"/>
      <c r="E753974" s="25"/>
      <c r="F753974" s="25"/>
      <c r="G753974" s="25"/>
      <c r="H753974" s="25"/>
    </row>
    <row r="753975" spans="2:8" x14ac:dyDescent="0.2">
      <c r="B753975" s="25"/>
      <c r="C753975" s="25"/>
      <c r="D753975" s="31"/>
      <c r="E753975" s="25"/>
      <c r="F753975" s="25"/>
      <c r="G753975" s="25"/>
      <c r="H753975" s="25"/>
    </row>
    <row r="753976" spans="2:8" x14ac:dyDescent="0.2">
      <c r="B753976" s="25"/>
      <c r="C753976" s="25"/>
      <c r="D753976" s="31"/>
      <c r="E753976" s="25"/>
      <c r="F753976" s="25"/>
      <c r="G753976" s="25"/>
      <c r="H753976" s="25"/>
    </row>
    <row r="753977" spans="2:8" x14ac:dyDescent="0.2">
      <c r="B753977" s="25"/>
      <c r="C753977" s="25"/>
      <c r="D753977" s="31"/>
      <c r="E753977" s="25"/>
      <c r="F753977" s="25"/>
      <c r="G753977" s="25"/>
      <c r="H753977" s="25"/>
    </row>
    <row r="753978" spans="2:8" x14ac:dyDescent="0.2">
      <c r="B753978" s="25"/>
      <c r="C753978" s="25"/>
      <c r="D753978" s="31"/>
      <c r="E753978" s="25"/>
      <c r="F753978" s="25"/>
      <c r="G753978" s="25"/>
      <c r="H753978" s="25"/>
    </row>
    <row r="753979" spans="2:8" x14ac:dyDescent="0.2">
      <c r="B753979" s="25"/>
      <c r="C753979" s="25"/>
      <c r="D753979" s="31"/>
      <c r="E753979" s="25"/>
      <c r="F753979" s="25"/>
      <c r="G753979" s="25"/>
      <c r="H753979" s="25"/>
    </row>
    <row r="753980" spans="2:8" x14ac:dyDescent="0.2">
      <c r="B753980" s="25"/>
      <c r="C753980" s="25"/>
      <c r="D753980" s="31"/>
      <c r="E753980" s="25"/>
      <c r="F753980" s="25"/>
      <c r="G753980" s="25"/>
      <c r="H753980" s="25"/>
    </row>
    <row r="753981" spans="2:8" x14ac:dyDescent="0.2">
      <c r="B753981" s="25"/>
      <c r="C753981" s="25"/>
      <c r="D753981" s="31"/>
      <c r="E753981" s="25"/>
      <c r="F753981" s="25"/>
      <c r="G753981" s="25"/>
      <c r="H753981" s="25"/>
    </row>
    <row r="753982" spans="2:8" x14ac:dyDescent="0.2">
      <c r="B753982" s="25"/>
      <c r="C753982" s="25"/>
      <c r="D753982" s="31"/>
      <c r="E753982" s="25"/>
      <c r="F753982" s="25"/>
      <c r="G753982" s="25"/>
      <c r="H753982" s="25"/>
    </row>
    <row r="753983" spans="2:8" x14ac:dyDescent="0.2">
      <c r="B753983" s="25"/>
      <c r="C753983" s="25"/>
      <c r="D753983" s="31"/>
      <c r="E753983" s="25"/>
      <c r="F753983" s="25"/>
      <c r="G753983" s="25"/>
      <c r="H753983" s="25"/>
    </row>
    <row r="753984" spans="2:8" x14ac:dyDescent="0.2">
      <c r="B753984" s="25"/>
      <c r="C753984" s="25"/>
      <c r="D753984" s="31"/>
      <c r="E753984" s="25"/>
      <c r="F753984" s="25"/>
      <c r="G753984" s="25"/>
      <c r="H753984" s="25"/>
    </row>
    <row r="753985" spans="2:8" x14ac:dyDescent="0.2">
      <c r="B753985" s="25"/>
      <c r="C753985" s="25"/>
      <c r="D753985" s="31"/>
      <c r="E753985" s="25"/>
      <c r="F753985" s="25"/>
      <c r="G753985" s="25"/>
      <c r="H753985" s="25"/>
    </row>
    <row r="753986" spans="2:8" x14ac:dyDescent="0.2">
      <c r="B753986" s="25"/>
      <c r="C753986" s="25"/>
      <c r="D753986" s="31"/>
      <c r="E753986" s="25"/>
      <c r="F753986" s="25"/>
      <c r="G753986" s="25"/>
      <c r="H753986" s="25"/>
    </row>
    <row r="753987" spans="2:8" x14ac:dyDescent="0.2">
      <c r="B753987" s="25"/>
      <c r="C753987" s="25"/>
      <c r="D753987" s="31"/>
      <c r="E753987" s="25"/>
      <c r="F753987" s="25"/>
      <c r="G753987" s="25"/>
      <c r="H753987" s="25"/>
    </row>
    <row r="753988" spans="2:8" x14ac:dyDescent="0.2">
      <c r="B753988" s="25"/>
      <c r="C753988" s="25"/>
      <c r="D753988" s="31"/>
      <c r="E753988" s="25"/>
      <c r="F753988" s="25"/>
      <c r="G753988" s="25"/>
      <c r="H753988" s="25"/>
    </row>
    <row r="753989" spans="2:8" x14ac:dyDescent="0.2">
      <c r="B753989" s="25"/>
      <c r="C753989" s="25"/>
      <c r="D753989" s="31"/>
      <c r="E753989" s="25"/>
      <c r="F753989" s="25"/>
      <c r="G753989" s="25"/>
      <c r="H753989" s="25"/>
    </row>
    <row r="753990" spans="2:8" x14ac:dyDescent="0.2">
      <c r="B753990" s="25"/>
      <c r="C753990" s="25"/>
      <c r="D753990" s="31"/>
      <c r="E753990" s="25"/>
      <c r="F753990" s="25"/>
      <c r="G753990" s="25"/>
      <c r="H753990" s="25"/>
    </row>
    <row r="753991" spans="2:8" x14ac:dyDescent="0.2">
      <c r="B753991" s="25"/>
      <c r="C753991" s="25"/>
      <c r="D753991" s="31"/>
      <c r="E753991" s="25"/>
      <c r="F753991" s="25"/>
      <c r="G753991" s="25"/>
      <c r="H753991" s="25"/>
    </row>
    <row r="753992" spans="2:8" x14ac:dyDescent="0.2">
      <c r="B753992" s="25"/>
      <c r="C753992" s="25"/>
      <c r="D753992" s="31"/>
      <c r="E753992" s="25"/>
      <c r="F753992" s="25"/>
      <c r="G753992" s="25"/>
      <c r="H753992" s="25"/>
    </row>
    <row r="753993" spans="2:8" x14ac:dyDescent="0.2">
      <c r="B753993" s="25"/>
      <c r="C753993" s="25"/>
      <c r="D753993" s="31"/>
      <c r="E753993" s="25"/>
      <c r="F753993" s="25"/>
      <c r="G753993" s="25"/>
      <c r="H753993" s="25"/>
    </row>
    <row r="753994" spans="2:8" x14ac:dyDescent="0.2">
      <c r="B753994" s="25"/>
      <c r="C753994" s="25"/>
      <c r="D753994" s="31"/>
      <c r="E753994" s="25"/>
      <c r="F753994" s="25"/>
      <c r="G753994" s="25"/>
      <c r="H753994" s="25"/>
    </row>
    <row r="753995" spans="2:8" x14ac:dyDescent="0.2">
      <c r="B753995" s="25"/>
      <c r="C753995" s="25"/>
      <c r="D753995" s="31"/>
      <c r="E753995" s="25"/>
      <c r="F753995" s="25"/>
      <c r="G753995" s="25"/>
      <c r="H753995" s="25"/>
    </row>
    <row r="753996" spans="2:8" x14ac:dyDescent="0.2">
      <c r="B753996" s="25"/>
      <c r="C753996" s="25"/>
      <c r="D753996" s="31"/>
      <c r="E753996" s="25"/>
      <c r="F753996" s="25"/>
      <c r="G753996" s="25"/>
      <c r="H753996" s="25"/>
    </row>
    <row r="753997" spans="2:8" x14ac:dyDescent="0.2">
      <c r="B753997" s="25"/>
      <c r="C753997" s="25"/>
      <c r="D753997" s="31"/>
      <c r="E753997" s="25"/>
      <c r="F753997" s="25"/>
      <c r="G753997" s="25"/>
      <c r="H753997" s="25"/>
    </row>
    <row r="753998" spans="2:8" x14ac:dyDescent="0.2">
      <c r="B753998" s="25"/>
      <c r="C753998" s="25"/>
      <c r="D753998" s="31"/>
      <c r="E753998" s="25"/>
      <c r="F753998" s="25"/>
      <c r="G753998" s="25"/>
      <c r="H753998" s="25"/>
    </row>
    <row r="753999" spans="2:8" x14ac:dyDescent="0.2">
      <c r="B753999" s="25"/>
      <c r="C753999" s="25"/>
      <c r="D753999" s="31"/>
      <c r="E753999" s="25"/>
      <c r="F753999" s="25"/>
      <c r="G753999" s="25"/>
      <c r="H753999" s="25"/>
    </row>
    <row r="754000" spans="2:8" x14ac:dyDescent="0.2">
      <c r="B754000" s="25"/>
      <c r="C754000" s="25"/>
      <c r="D754000" s="31"/>
      <c r="E754000" s="25"/>
      <c r="F754000" s="25"/>
      <c r="G754000" s="25"/>
      <c r="H754000" s="25"/>
    </row>
    <row r="754001" spans="2:8" x14ac:dyDescent="0.2">
      <c r="B754001" s="25"/>
      <c r="C754001" s="25"/>
      <c r="D754001" s="31"/>
      <c r="E754001" s="25"/>
      <c r="F754001" s="25"/>
      <c r="G754001" s="25"/>
      <c r="H754001" s="25"/>
    </row>
    <row r="754002" spans="2:8" x14ac:dyDescent="0.2">
      <c r="B754002" s="25"/>
      <c r="C754002" s="25"/>
      <c r="D754002" s="31"/>
      <c r="E754002" s="25"/>
      <c r="F754002" s="25"/>
      <c r="G754002" s="25"/>
      <c r="H754002" s="25"/>
    </row>
    <row r="754003" spans="2:8" x14ac:dyDescent="0.2">
      <c r="B754003" s="25"/>
      <c r="C754003" s="25"/>
      <c r="D754003" s="31"/>
      <c r="E754003" s="25"/>
      <c r="F754003" s="25"/>
      <c r="G754003" s="25"/>
      <c r="H754003" s="25"/>
    </row>
    <row r="754004" spans="2:8" x14ac:dyDescent="0.2">
      <c r="B754004" s="25"/>
      <c r="C754004" s="25"/>
      <c r="D754004" s="31"/>
      <c r="E754004" s="25"/>
      <c r="F754004" s="25"/>
      <c r="G754004" s="25"/>
      <c r="H754004" s="25"/>
    </row>
    <row r="754005" spans="2:8" x14ac:dyDescent="0.2">
      <c r="B754005" s="25"/>
      <c r="C754005" s="25"/>
      <c r="D754005" s="31"/>
      <c r="E754005" s="25"/>
      <c r="F754005" s="25"/>
      <c r="G754005" s="25"/>
      <c r="H754005" s="25"/>
    </row>
    <row r="754006" spans="2:8" x14ac:dyDescent="0.2">
      <c r="B754006" s="25"/>
      <c r="C754006" s="25"/>
      <c r="D754006" s="31"/>
      <c r="E754006" s="25"/>
      <c r="F754006" s="25"/>
      <c r="G754006" s="25"/>
      <c r="H754006" s="25"/>
    </row>
    <row r="754007" spans="2:8" x14ac:dyDescent="0.2">
      <c r="B754007" s="25"/>
      <c r="C754007" s="25"/>
      <c r="D754007" s="31"/>
      <c r="E754007" s="25"/>
      <c r="F754007" s="25"/>
      <c r="G754007" s="25"/>
      <c r="H754007" s="25"/>
    </row>
    <row r="754008" spans="2:8" x14ac:dyDescent="0.2">
      <c r="B754008" s="25"/>
      <c r="C754008" s="25"/>
      <c r="D754008" s="31"/>
      <c r="E754008" s="25"/>
      <c r="F754008" s="25"/>
      <c r="G754008" s="25"/>
      <c r="H754008" s="25"/>
    </row>
    <row r="754009" spans="2:8" x14ac:dyDescent="0.2">
      <c r="B754009" s="25"/>
      <c r="C754009" s="25"/>
      <c r="D754009" s="31"/>
      <c r="E754009" s="25"/>
      <c r="F754009" s="25"/>
      <c r="G754009" s="25"/>
      <c r="H754009" s="25"/>
    </row>
    <row r="754010" spans="2:8" x14ac:dyDescent="0.2">
      <c r="B754010" s="25"/>
      <c r="C754010" s="25"/>
      <c r="D754010" s="31"/>
      <c r="E754010" s="25"/>
      <c r="F754010" s="25"/>
      <c r="G754010" s="25"/>
      <c r="H754010" s="25"/>
    </row>
    <row r="754011" spans="2:8" x14ac:dyDescent="0.2">
      <c r="B754011" s="25"/>
      <c r="C754011" s="25"/>
      <c r="D754011" s="31"/>
      <c r="E754011" s="25"/>
      <c r="F754011" s="25"/>
      <c r="G754011" s="25"/>
      <c r="H754011" s="25"/>
    </row>
    <row r="754012" spans="2:8" x14ac:dyDescent="0.2">
      <c r="B754012" s="25"/>
      <c r="C754012" s="25"/>
      <c r="D754012" s="31"/>
      <c r="E754012" s="25"/>
      <c r="F754012" s="25"/>
      <c r="G754012" s="25"/>
      <c r="H754012" s="25"/>
    </row>
    <row r="754013" spans="2:8" x14ac:dyDescent="0.2">
      <c r="B754013" s="25"/>
      <c r="C754013" s="25"/>
      <c r="D754013" s="31"/>
      <c r="E754013" s="25"/>
      <c r="F754013" s="25"/>
      <c r="G754013" s="25"/>
      <c r="H754013" s="25"/>
    </row>
    <row r="754014" spans="2:8" x14ac:dyDescent="0.2">
      <c r="B754014" s="25"/>
      <c r="C754014" s="25"/>
      <c r="D754014" s="31"/>
      <c r="E754014" s="25"/>
      <c r="F754014" s="25"/>
      <c r="G754014" s="25"/>
      <c r="H754014" s="25"/>
    </row>
    <row r="754015" spans="2:8" x14ac:dyDescent="0.2">
      <c r="B754015" s="25"/>
      <c r="C754015" s="25"/>
      <c r="D754015" s="31"/>
      <c r="E754015" s="25"/>
      <c r="F754015" s="25"/>
      <c r="G754015" s="25"/>
      <c r="H754015" s="25"/>
    </row>
    <row r="754016" spans="2:8" x14ac:dyDescent="0.2">
      <c r="B754016" s="25"/>
      <c r="C754016" s="25"/>
      <c r="D754016" s="31"/>
      <c r="E754016" s="25"/>
      <c r="F754016" s="25"/>
      <c r="G754016" s="25"/>
      <c r="H754016" s="25"/>
    </row>
    <row r="754017" spans="2:8" x14ac:dyDescent="0.2">
      <c r="B754017" s="25"/>
      <c r="C754017" s="25"/>
      <c r="D754017" s="31"/>
      <c r="E754017" s="25"/>
      <c r="F754017" s="25"/>
      <c r="G754017" s="25"/>
      <c r="H754017" s="25"/>
    </row>
    <row r="754018" spans="2:8" x14ac:dyDescent="0.2">
      <c r="B754018" s="25"/>
      <c r="C754018" s="25"/>
      <c r="D754018" s="31"/>
      <c r="E754018" s="25"/>
      <c r="F754018" s="25"/>
      <c r="G754018" s="25"/>
      <c r="H754018" s="25"/>
    </row>
    <row r="754019" spans="2:8" x14ac:dyDescent="0.2">
      <c r="B754019" s="25"/>
      <c r="C754019" s="25"/>
      <c r="D754019" s="31"/>
      <c r="E754019" s="25"/>
      <c r="F754019" s="25"/>
      <c r="G754019" s="25"/>
      <c r="H754019" s="25"/>
    </row>
    <row r="754020" spans="2:8" x14ac:dyDescent="0.2">
      <c r="B754020" s="25"/>
      <c r="C754020" s="25"/>
      <c r="D754020" s="31"/>
      <c r="E754020" s="25"/>
      <c r="F754020" s="25"/>
      <c r="G754020" s="25"/>
      <c r="H754020" s="25"/>
    </row>
    <row r="754021" spans="2:8" x14ac:dyDescent="0.2">
      <c r="B754021" s="25"/>
      <c r="C754021" s="25"/>
      <c r="D754021" s="31"/>
      <c r="E754021" s="25"/>
      <c r="F754021" s="25"/>
      <c r="G754021" s="25"/>
      <c r="H754021" s="25"/>
    </row>
    <row r="754022" spans="2:8" x14ac:dyDescent="0.2">
      <c r="B754022" s="25"/>
      <c r="C754022" s="25"/>
      <c r="D754022" s="31"/>
      <c r="E754022" s="25"/>
      <c r="F754022" s="25"/>
      <c r="G754022" s="25"/>
      <c r="H754022" s="25"/>
    </row>
    <row r="754023" spans="2:8" x14ac:dyDescent="0.2">
      <c r="B754023" s="25"/>
      <c r="C754023" s="25"/>
      <c r="D754023" s="31"/>
      <c r="E754023" s="25"/>
      <c r="F754023" s="25"/>
      <c r="G754023" s="25"/>
      <c r="H754023" s="25"/>
    </row>
    <row r="754024" spans="2:8" x14ac:dyDescent="0.2">
      <c r="B754024" s="25"/>
      <c r="C754024" s="25"/>
      <c r="D754024" s="31"/>
      <c r="E754024" s="25"/>
      <c r="F754024" s="25"/>
      <c r="G754024" s="25"/>
      <c r="H754024" s="25"/>
    </row>
    <row r="754025" spans="2:8" x14ac:dyDescent="0.2">
      <c r="B754025" s="25"/>
      <c r="C754025" s="25"/>
      <c r="D754025" s="31"/>
      <c r="E754025" s="25"/>
      <c r="F754025" s="25"/>
      <c r="G754025" s="25"/>
      <c r="H754025" s="25"/>
    </row>
    <row r="754026" spans="2:8" x14ac:dyDescent="0.2">
      <c r="B754026" s="25"/>
      <c r="C754026" s="25"/>
      <c r="D754026" s="31"/>
      <c r="E754026" s="25"/>
      <c r="F754026" s="25"/>
      <c r="G754026" s="25"/>
      <c r="H754026" s="25"/>
    </row>
    <row r="754027" spans="2:8" x14ac:dyDescent="0.2">
      <c r="B754027" s="25"/>
      <c r="C754027" s="25"/>
      <c r="D754027" s="31"/>
      <c r="E754027" s="25"/>
      <c r="F754027" s="25"/>
      <c r="G754027" s="25"/>
      <c r="H754027" s="25"/>
    </row>
    <row r="754028" spans="2:8" x14ac:dyDescent="0.2">
      <c r="B754028" s="25"/>
      <c r="C754028" s="25"/>
      <c r="D754028" s="31"/>
      <c r="E754028" s="25"/>
      <c r="F754028" s="25"/>
      <c r="G754028" s="25"/>
      <c r="H754028" s="25"/>
    </row>
    <row r="754029" spans="2:8" x14ac:dyDescent="0.2">
      <c r="B754029" s="25"/>
      <c r="C754029" s="25"/>
      <c r="D754029" s="31"/>
      <c r="E754029" s="25"/>
      <c r="F754029" s="25"/>
      <c r="G754029" s="25"/>
      <c r="H754029" s="25"/>
    </row>
    <row r="754030" spans="2:8" x14ac:dyDescent="0.2">
      <c r="B754030" s="25"/>
      <c r="C754030" s="25"/>
      <c r="D754030" s="31"/>
      <c r="E754030" s="25"/>
      <c r="F754030" s="25"/>
      <c r="G754030" s="25"/>
      <c r="H754030" s="25"/>
    </row>
    <row r="754031" spans="2:8" x14ac:dyDescent="0.2">
      <c r="B754031" s="25"/>
      <c r="C754031" s="25"/>
      <c r="D754031" s="31"/>
      <c r="E754031" s="25"/>
      <c r="F754031" s="25"/>
      <c r="G754031" s="25"/>
      <c r="H754031" s="25"/>
    </row>
    <row r="754032" spans="2:8" x14ac:dyDescent="0.2">
      <c r="B754032" s="25"/>
      <c r="C754032" s="25"/>
      <c r="D754032" s="31"/>
      <c r="E754032" s="25"/>
      <c r="F754032" s="25"/>
      <c r="G754032" s="25"/>
      <c r="H754032" s="25"/>
    </row>
    <row r="754033" spans="2:8" x14ac:dyDescent="0.2">
      <c r="B754033" s="25"/>
      <c r="C754033" s="25"/>
      <c r="D754033" s="31"/>
      <c r="E754033" s="25"/>
      <c r="F754033" s="25"/>
      <c r="G754033" s="25"/>
      <c r="H754033" s="25"/>
    </row>
    <row r="754034" spans="2:8" x14ac:dyDescent="0.2">
      <c r="B754034" s="25"/>
      <c r="C754034" s="25"/>
      <c r="D754034" s="31"/>
      <c r="E754034" s="25"/>
      <c r="F754034" s="25"/>
      <c r="G754034" s="25"/>
      <c r="H754034" s="25"/>
    </row>
    <row r="754035" spans="2:8" x14ac:dyDescent="0.2">
      <c r="B754035" s="25"/>
      <c r="C754035" s="25"/>
      <c r="D754035" s="31"/>
      <c r="E754035" s="25"/>
      <c r="F754035" s="25"/>
      <c r="G754035" s="25"/>
      <c r="H754035" s="25"/>
    </row>
    <row r="754036" spans="2:8" x14ac:dyDescent="0.2">
      <c r="B754036" s="25"/>
      <c r="C754036" s="25"/>
      <c r="D754036" s="31"/>
      <c r="E754036" s="25"/>
      <c r="F754036" s="25"/>
      <c r="G754036" s="25"/>
      <c r="H754036" s="25"/>
    </row>
    <row r="754037" spans="2:8" x14ac:dyDescent="0.2">
      <c r="B754037" s="25"/>
      <c r="C754037" s="25"/>
      <c r="D754037" s="31"/>
      <c r="E754037" s="25"/>
      <c r="F754037" s="25"/>
      <c r="G754037" s="25"/>
      <c r="H754037" s="25"/>
    </row>
    <row r="754038" spans="2:8" x14ac:dyDescent="0.2">
      <c r="B754038" s="25"/>
      <c r="C754038" s="25"/>
      <c r="D754038" s="31"/>
      <c r="E754038" s="25"/>
      <c r="F754038" s="25"/>
      <c r="G754038" s="25"/>
      <c r="H754038" s="25"/>
    </row>
    <row r="754039" spans="2:8" x14ac:dyDescent="0.2">
      <c r="B754039" s="25"/>
      <c r="C754039" s="25"/>
      <c r="D754039" s="31"/>
      <c r="E754039" s="25"/>
      <c r="F754039" s="25"/>
      <c r="G754039" s="25"/>
      <c r="H754039" s="25"/>
    </row>
    <row r="754040" spans="2:8" x14ac:dyDescent="0.2">
      <c r="B754040" s="25"/>
      <c r="C754040" s="25"/>
      <c r="D754040" s="31"/>
      <c r="E754040" s="25"/>
      <c r="F754040" s="25"/>
      <c r="G754040" s="25"/>
      <c r="H754040" s="25"/>
    </row>
    <row r="754041" spans="2:8" x14ac:dyDescent="0.2">
      <c r="B754041" s="25"/>
      <c r="C754041" s="25"/>
      <c r="D754041" s="31"/>
      <c r="E754041" s="25"/>
      <c r="F754041" s="25"/>
      <c r="G754041" s="25"/>
      <c r="H754041" s="25"/>
    </row>
    <row r="754042" spans="2:8" x14ac:dyDescent="0.2">
      <c r="B754042" s="25"/>
      <c r="C754042" s="25"/>
      <c r="D754042" s="31"/>
      <c r="E754042" s="25"/>
      <c r="F754042" s="25"/>
      <c r="G754042" s="25"/>
      <c r="H754042" s="25"/>
    </row>
    <row r="754043" spans="2:8" x14ac:dyDescent="0.2">
      <c r="B754043" s="25"/>
      <c r="C754043" s="25"/>
      <c r="D754043" s="31"/>
      <c r="E754043" s="25"/>
      <c r="F754043" s="25"/>
      <c r="G754043" s="25"/>
      <c r="H754043" s="25"/>
    </row>
    <row r="754044" spans="2:8" x14ac:dyDescent="0.2">
      <c r="B754044" s="25"/>
      <c r="C754044" s="25"/>
      <c r="D754044" s="31"/>
      <c r="E754044" s="25"/>
      <c r="F754044" s="25"/>
      <c r="G754044" s="25"/>
      <c r="H754044" s="25"/>
    </row>
    <row r="754045" spans="2:8" x14ac:dyDescent="0.2">
      <c r="B754045" s="25"/>
      <c r="C754045" s="25"/>
      <c r="D754045" s="31"/>
      <c r="E754045" s="25"/>
      <c r="F754045" s="25"/>
      <c r="G754045" s="25"/>
      <c r="H754045" s="25"/>
    </row>
    <row r="754046" spans="2:8" x14ac:dyDescent="0.2">
      <c r="B754046" s="25"/>
      <c r="C754046" s="25"/>
      <c r="D754046" s="31"/>
      <c r="E754046" s="25"/>
      <c r="F754046" s="25"/>
      <c r="G754046" s="25"/>
      <c r="H754046" s="25"/>
    </row>
    <row r="754047" spans="2:8" x14ac:dyDescent="0.2">
      <c r="B754047" s="25"/>
      <c r="C754047" s="25"/>
      <c r="D754047" s="31"/>
      <c r="E754047" s="25"/>
      <c r="F754047" s="25"/>
      <c r="G754047" s="25"/>
      <c r="H754047" s="25"/>
    </row>
    <row r="754048" spans="2:8" x14ac:dyDescent="0.2">
      <c r="B754048" s="25"/>
      <c r="C754048" s="25"/>
      <c r="D754048" s="31"/>
      <c r="E754048" s="25"/>
      <c r="F754048" s="25"/>
      <c r="G754048" s="25"/>
      <c r="H754048" s="25"/>
    </row>
    <row r="754049" spans="2:8" x14ac:dyDescent="0.2">
      <c r="B754049" s="25"/>
      <c r="C754049" s="25"/>
      <c r="D754049" s="31"/>
      <c r="E754049" s="25"/>
      <c r="F754049" s="25"/>
      <c r="G754049" s="25"/>
      <c r="H754049" s="25"/>
    </row>
    <row r="754050" spans="2:8" x14ac:dyDescent="0.2">
      <c r="B754050" s="25"/>
      <c r="C754050" s="25"/>
      <c r="D754050" s="31"/>
      <c r="E754050" s="25"/>
      <c r="F754050" s="25"/>
      <c r="G754050" s="25"/>
      <c r="H754050" s="25"/>
    </row>
    <row r="754051" spans="2:8" x14ac:dyDescent="0.2">
      <c r="B754051" s="25"/>
      <c r="C754051" s="25"/>
      <c r="D754051" s="31"/>
      <c r="E754051" s="25"/>
      <c r="F754051" s="25"/>
      <c r="G754051" s="25"/>
      <c r="H754051" s="25"/>
    </row>
    <row r="754052" spans="2:8" x14ac:dyDescent="0.2">
      <c r="B754052" s="25"/>
      <c r="C754052" s="25"/>
      <c r="D754052" s="31"/>
      <c r="E754052" s="25"/>
      <c r="F754052" s="25"/>
      <c r="G754052" s="25"/>
      <c r="H754052" s="25"/>
    </row>
    <row r="754053" spans="2:8" x14ac:dyDescent="0.2">
      <c r="B754053" s="25"/>
      <c r="C754053" s="25"/>
      <c r="D754053" s="31"/>
      <c r="E754053" s="25"/>
      <c r="F754053" s="25"/>
      <c r="G754053" s="25"/>
      <c r="H754053" s="25"/>
    </row>
    <row r="754054" spans="2:8" x14ac:dyDescent="0.2">
      <c r="B754054" s="25"/>
      <c r="C754054" s="25"/>
      <c r="D754054" s="31"/>
      <c r="E754054" s="25"/>
      <c r="F754054" s="25"/>
      <c r="G754054" s="25"/>
      <c r="H754054" s="25"/>
    </row>
    <row r="754055" spans="2:8" x14ac:dyDescent="0.2">
      <c r="B754055" s="25"/>
      <c r="C754055" s="25"/>
      <c r="D754055" s="31"/>
      <c r="E754055" s="25"/>
      <c r="F754055" s="25"/>
      <c r="G754055" s="25"/>
      <c r="H754055" s="25"/>
    </row>
    <row r="754056" spans="2:8" x14ac:dyDescent="0.2">
      <c r="B754056" s="25"/>
      <c r="C754056" s="25"/>
      <c r="D754056" s="31"/>
      <c r="E754056" s="25"/>
      <c r="F754056" s="25"/>
      <c r="G754056" s="25"/>
      <c r="H754056" s="25"/>
    </row>
    <row r="754057" spans="2:8" x14ac:dyDescent="0.2">
      <c r="B754057" s="25"/>
      <c r="C754057" s="25"/>
      <c r="D754057" s="31"/>
      <c r="E754057" s="25"/>
      <c r="F754057" s="25"/>
      <c r="G754057" s="25"/>
      <c r="H754057" s="25"/>
    </row>
    <row r="754058" spans="2:8" x14ac:dyDescent="0.2">
      <c r="B754058" s="25"/>
      <c r="C754058" s="25"/>
      <c r="D754058" s="31"/>
      <c r="E754058" s="25"/>
      <c r="F754058" s="25"/>
      <c r="G754058" s="25"/>
      <c r="H754058" s="25"/>
    </row>
    <row r="754059" spans="2:8" x14ac:dyDescent="0.2">
      <c r="B754059" s="25"/>
      <c r="C754059" s="25"/>
      <c r="D754059" s="31"/>
      <c r="E754059" s="25"/>
      <c r="F754059" s="25"/>
      <c r="G754059" s="25"/>
      <c r="H754059" s="25"/>
    </row>
    <row r="754060" spans="2:8" x14ac:dyDescent="0.2">
      <c r="B754060" s="25"/>
      <c r="C754060" s="25"/>
      <c r="D754060" s="31"/>
      <c r="E754060" s="25"/>
      <c r="F754060" s="25"/>
      <c r="G754060" s="25"/>
      <c r="H754060" s="25"/>
    </row>
    <row r="754061" spans="2:8" x14ac:dyDescent="0.2">
      <c r="B754061" s="25"/>
      <c r="C754061" s="25"/>
      <c r="D754061" s="31"/>
      <c r="E754061" s="25"/>
      <c r="F754061" s="25"/>
      <c r="G754061" s="25"/>
      <c r="H754061" s="25"/>
    </row>
    <row r="754062" spans="2:8" x14ac:dyDescent="0.2">
      <c r="B754062" s="25"/>
      <c r="C754062" s="25"/>
      <c r="D754062" s="31"/>
      <c r="E754062" s="25"/>
      <c r="F754062" s="25"/>
      <c r="G754062" s="25"/>
      <c r="H754062" s="25"/>
    </row>
    <row r="754063" spans="2:8" x14ac:dyDescent="0.2">
      <c r="B754063" s="25"/>
      <c r="C754063" s="25"/>
      <c r="D754063" s="31"/>
      <c r="E754063" s="25"/>
      <c r="F754063" s="25"/>
      <c r="G754063" s="25"/>
      <c r="H754063" s="25"/>
    </row>
    <row r="754064" spans="2:8" x14ac:dyDescent="0.2">
      <c r="B754064" s="25"/>
      <c r="C754064" s="25"/>
      <c r="D754064" s="31"/>
      <c r="E754064" s="25"/>
      <c r="F754064" s="25"/>
      <c r="G754064" s="25"/>
      <c r="H754064" s="25"/>
    </row>
    <row r="754065" spans="2:8" x14ac:dyDescent="0.2">
      <c r="B754065" s="25"/>
      <c r="C754065" s="25"/>
      <c r="D754065" s="31"/>
      <c r="E754065" s="25"/>
      <c r="F754065" s="25"/>
      <c r="G754065" s="25"/>
      <c r="H754065" s="25"/>
    </row>
    <row r="754066" spans="2:8" x14ac:dyDescent="0.2">
      <c r="B754066" s="25"/>
      <c r="C754066" s="25"/>
      <c r="D754066" s="31"/>
      <c r="E754066" s="25"/>
      <c r="F754066" s="25"/>
      <c r="G754066" s="25"/>
      <c r="H754066" s="25"/>
    </row>
    <row r="754067" spans="2:8" x14ac:dyDescent="0.2">
      <c r="B754067" s="25"/>
      <c r="C754067" s="25"/>
      <c r="D754067" s="31"/>
      <c r="E754067" s="25"/>
      <c r="F754067" s="25"/>
      <c r="G754067" s="25"/>
      <c r="H754067" s="25"/>
    </row>
    <row r="754068" spans="2:8" x14ac:dyDescent="0.2">
      <c r="B754068" s="25"/>
      <c r="C754068" s="25"/>
      <c r="D754068" s="31"/>
      <c r="E754068" s="25"/>
      <c r="F754068" s="25"/>
      <c r="G754068" s="25"/>
      <c r="H754068" s="25"/>
    </row>
    <row r="754069" spans="2:8" x14ac:dyDescent="0.2">
      <c r="B754069" s="25"/>
      <c r="C754069" s="25"/>
      <c r="D754069" s="31"/>
      <c r="E754069" s="25"/>
      <c r="F754069" s="25"/>
      <c r="G754069" s="25"/>
      <c r="H754069" s="25"/>
    </row>
    <row r="754070" spans="2:8" x14ac:dyDescent="0.2">
      <c r="B754070" s="25"/>
      <c r="C754070" s="25"/>
      <c r="D754070" s="31"/>
      <c r="E754070" s="25"/>
      <c r="F754070" s="25"/>
      <c r="G754070" s="25"/>
      <c r="H754070" s="25"/>
    </row>
    <row r="754071" spans="2:8" x14ac:dyDescent="0.2">
      <c r="B754071" s="25"/>
      <c r="C754071" s="25"/>
      <c r="D754071" s="31"/>
      <c r="E754071" s="25"/>
      <c r="F754071" s="25"/>
      <c r="G754071" s="25"/>
      <c r="H754071" s="25"/>
    </row>
    <row r="754072" spans="2:8" x14ac:dyDescent="0.2">
      <c r="B754072" s="25"/>
      <c r="C754072" s="25"/>
      <c r="D754072" s="31"/>
      <c r="E754072" s="25"/>
      <c r="F754072" s="25"/>
      <c r="G754072" s="25"/>
      <c r="H754072" s="25"/>
    </row>
    <row r="754073" spans="2:8" x14ac:dyDescent="0.2">
      <c r="B754073" s="25"/>
      <c r="C754073" s="25"/>
      <c r="D754073" s="31"/>
      <c r="E754073" s="25"/>
      <c r="F754073" s="25"/>
      <c r="G754073" s="25"/>
      <c r="H754073" s="25"/>
    </row>
    <row r="754074" spans="2:8" x14ac:dyDescent="0.2">
      <c r="B754074" s="25"/>
      <c r="C754074" s="25"/>
      <c r="D754074" s="31"/>
      <c r="E754074" s="25"/>
      <c r="F754074" s="25"/>
      <c r="G754074" s="25"/>
      <c r="H754074" s="25"/>
    </row>
    <row r="754075" spans="2:8" x14ac:dyDescent="0.2">
      <c r="B754075" s="25"/>
      <c r="C754075" s="25"/>
      <c r="D754075" s="31"/>
      <c r="E754075" s="25"/>
      <c r="F754075" s="25"/>
      <c r="G754075" s="25"/>
      <c r="H754075" s="25"/>
    </row>
    <row r="754076" spans="2:8" x14ac:dyDescent="0.2">
      <c r="B754076" s="25"/>
      <c r="C754076" s="25"/>
      <c r="D754076" s="31"/>
      <c r="E754076" s="25"/>
      <c r="F754076" s="25"/>
      <c r="G754076" s="25"/>
      <c r="H754076" s="25"/>
    </row>
    <row r="754077" spans="2:8" x14ac:dyDescent="0.2">
      <c r="B754077" s="25"/>
      <c r="C754077" s="25"/>
      <c r="D754077" s="31"/>
      <c r="E754077" s="25"/>
      <c r="F754077" s="25"/>
      <c r="G754077" s="25"/>
      <c r="H754077" s="25"/>
    </row>
    <row r="754078" spans="2:8" x14ac:dyDescent="0.2">
      <c r="B754078" s="25"/>
      <c r="C754078" s="25"/>
      <c r="D754078" s="31"/>
      <c r="E754078" s="25"/>
      <c r="F754078" s="25"/>
      <c r="G754078" s="25"/>
      <c r="H754078" s="25"/>
    </row>
    <row r="754079" spans="2:8" x14ac:dyDescent="0.2">
      <c r="B754079" s="25"/>
      <c r="C754079" s="25"/>
      <c r="D754079" s="31"/>
      <c r="E754079" s="25"/>
      <c r="F754079" s="25"/>
      <c r="G754079" s="25"/>
      <c r="H754079" s="25"/>
    </row>
    <row r="754080" spans="2:8" x14ac:dyDescent="0.2">
      <c r="B754080" s="25"/>
      <c r="C754080" s="25"/>
      <c r="D754080" s="31"/>
      <c r="E754080" s="25"/>
      <c r="F754080" s="25"/>
      <c r="G754080" s="25"/>
      <c r="H754080" s="25"/>
    </row>
    <row r="754081" spans="2:8" x14ac:dyDescent="0.2">
      <c r="B754081" s="25"/>
      <c r="C754081" s="25"/>
      <c r="D754081" s="31"/>
      <c r="E754081" s="25"/>
      <c r="F754081" s="25"/>
      <c r="G754081" s="25"/>
      <c r="H754081" s="25"/>
    </row>
    <row r="754082" spans="2:8" x14ac:dyDescent="0.2">
      <c r="B754082" s="25"/>
      <c r="C754082" s="25"/>
      <c r="D754082" s="31"/>
      <c r="E754082" s="25"/>
      <c r="F754082" s="25"/>
      <c r="G754082" s="25"/>
      <c r="H754082" s="25"/>
    </row>
    <row r="754083" spans="2:8" x14ac:dyDescent="0.2">
      <c r="B754083" s="25"/>
      <c r="C754083" s="25"/>
      <c r="D754083" s="31"/>
      <c r="E754083" s="25"/>
      <c r="F754083" s="25"/>
      <c r="G754083" s="25"/>
      <c r="H754083" s="25"/>
    </row>
    <row r="754084" spans="2:8" x14ac:dyDescent="0.2">
      <c r="B754084" s="25"/>
      <c r="C754084" s="25"/>
      <c r="D754084" s="31"/>
      <c r="E754084" s="25"/>
      <c r="F754084" s="25"/>
      <c r="G754084" s="25"/>
      <c r="H754084" s="25"/>
    </row>
    <row r="754085" spans="2:8" x14ac:dyDescent="0.2">
      <c r="B754085" s="25"/>
      <c r="C754085" s="25"/>
      <c r="D754085" s="31"/>
      <c r="E754085" s="25"/>
      <c r="F754085" s="25"/>
      <c r="G754085" s="25"/>
      <c r="H754085" s="25"/>
    </row>
    <row r="754086" spans="2:8" x14ac:dyDescent="0.2">
      <c r="B754086" s="25"/>
      <c r="C754086" s="25"/>
      <c r="D754086" s="31"/>
      <c r="E754086" s="25"/>
      <c r="F754086" s="25"/>
      <c r="G754086" s="25"/>
      <c r="H754086" s="25"/>
    </row>
    <row r="754087" spans="2:8" x14ac:dyDescent="0.2">
      <c r="B754087" s="25"/>
      <c r="C754087" s="25"/>
      <c r="D754087" s="31"/>
      <c r="E754087" s="25"/>
      <c r="F754087" s="25"/>
      <c r="G754087" s="25"/>
      <c r="H754087" s="25"/>
    </row>
    <row r="754088" spans="2:8" x14ac:dyDescent="0.2">
      <c r="B754088" s="25"/>
      <c r="C754088" s="25"/>
      <c r="D754088" s="31"/>
      <c r="E754088" s="25"/>
      <c r="F754088" s="25"/>
      <c r="G754088" s="25"/>
      <c r="H754088" s="25"/>
    </row>
    <row r="754089" spans="2:8" x14ac:dyDescent="0.2">
      <c r="B754089" s="25"/>
      <c r="C754089" s="25"/>
      <c r="D754089" s="31"/>
      <c r="E754089" s="25"/>
      <c r="F754089" s="25"/>
      <c r="G754089" s="25"/>
      <c r="H754089" s="25"/>
    </row>
    <row r="754090" spans="2:8" x14ac:dyDescent="0.2">
      <c r="B754090" s="25"/>
      <c r="C754090" s="25"/>
      <c r="D754090" s="31"/>
      <c r="E754090" s="25"/>
      <c r="F754090" s="25"/>
      <c r="G754090" s="25"/>
      <c r="H754090" s="25"/>
    </row>
    <row r="754091" spans="2:8" x14ac:dyDescent="0.2">
      <c r="B754091" s="25"/>
      <c r="C754091" s="25"/>
      <c r="D754091" s="31"/>
      <c r="E754091" s="25"/>
      <c r="F754091" s="25"/>
      <c r="G754091" s="25"/>
      <c r="H754091" s="25"/>
    </row>
    <row r="754092" spans="2:8" x14ac:dyDescent="0.2">
      <c r="B754092" s="25"/>
      <c r="C754092" s="25"/>
      <c r="D754092" s="31"/>
      <c r="E754092" s="25"/>
      <c r="F754092" s="25"/>
      <c r="G754092" s="25"/>
      <c r="H754092" s="25"/>
    </row>
    <row r="754093" spans="2:8" x14ac:dyDescent="0.2">
      <c r="B754093" s="25"/>
      <c r="C754093" s="25"/>
      <c r="D754093" s="31"/>
      <c r="E754093" s="25"/>
      <c r="F754093" s="25"/>
      <c r="G754093" s="25"/>
      <c r="H754093" s="25"/>
    </row>
    <row r="754094" spans="2:8" x14ac:dyDescent="0.2">
      <c r="B754094" s="25"/>
      <c r="C754094" s="25"/>
      <c r="D754094" s="31"/>
      <c r="E754094" s="25"/>
      <c r="F754094" s="25"/>
      <c r="G754094" s="25"/>
      <c r="H754094" s="25"/>
    </row>
    <row r="754095" spans="2:8" x14ac:dyDescent="0.2">
      <c r="B754095" s="25"/>
      <c r="C754095" s="25"/>
      <c r="D754095" s="31"/>
      <c r="E754095" s="25"/>
      <c r="F754095" s="25"/>
      <c r="G754095" s="25"/>
      <c r="H754095" s="25"/>
    </row>
    <row r="754096" spans="2:8" x14ac:dyDescent="0.2">
      <c r="B754096" s="25"/>
      <c r="C754096" s="25"/>
      <c r="D754096" s="31"/>
      <c r="E754096" s="25"/>
      <c r="F754096" s="25"/>
      <c r="G754096" s="25"/>
      <c r="H754096" s="25"/>
    </row>
    <row r="754097" spans="2:8" x14ac:dyDescent="0.2">
      <c r="B754097" s="25"/>
      <c r="C754097" s="25"/>
      <c r="D754097" s="31"/>
      <c r="E754097" s="25"/>
      <c r="F754097" s="25"/>
      <c r="G754097" s="25"/>
      <c r="H754097" s="25"/>
    </row>
    <row r="754098" spans="2:8" x14ac:dyDescent="0.2">
      <c r="B754098" s="25"/>
      <c r="C754098" s="25"/>
      <c r="D754098" s="31"/>
      <c r="E754098" s="25"/>
      <c r="F754098" s="25"/>
      <c r="G754098" s="25"/>
      <c r="H754098" s="25"/>
    </row>
    <row r="754099" spans="2:8" x14ac:dyDescent="0.2">
      <c r="B754099" s="25"/>
      <c r="C754099" s="25"/>
      <c r="D754099" s="31"/>
      <c r="E754099" s="25"/>
      <c r="F754099" s="25"/>
      <c r="G754099" s="25"/>
      <c r="H754099" s="25"/>
    </row>
    <row r="754100" spans="2:8" x14ac:dyDescent="0.2">
      <c r="B754100" s="25"/>
      <c r="C754100" s="25"/>
      <c r="D754100" s="31"/>
      <c r="E754100" s="25"/>
      <c r="F754100" s="25"/>
      <c r="G754100" s="25"/>
      <c r="H754100" s="25"/>
    </row>
    <row r="754101" spans="2:8" x14ac:dyDescent="0.2">
      <c r="B754101" s="25"/>
      <c r="C754101" s="25"/>
      <c r="D754101" s="31"/>
      <c r="E754101" s="25"/>
      <c r="F754101" s="25"/>
      <c r="G754101" s="25"/>
      <c r="H754101" s="25"/>
    </row>
    <row r="754102" spans="2:8" x14ac:dyDescent="0.2">
      <c r="B754102" s="25"/>
      <c r="C754102" s="25"/>
      <c r="D754102" s="31"/>
      <c r="E754102" s="25"/>
      <c r="F754102" s="25"/>
      <c r="G754102" s="25"/>
      <c r="H754102" s="25"/>
    </row>
    <row r="754103" spans="2:8" x14ac:dyDescent="0.2">
      <c r="B754103" s="25"/>
      <c r="C754103" s="25"/>
      <c r="D754103" s="31"/>
      <c r="E754103" s="25"/>
      <c r="F754103" s="25"/>
      <c r="G754103" s="25"/>
      <c r="H754103" s="25"/>
    </row>
    <row r="754104" spans="2:8" x14ac:dyDescent="0.2">
      <c r="B754104" s="25"/>
      <c r="C754104" s="25"/>
      <c r="D754104" s="31"/>
      <c r="E754104" s="25"/>
      <c r="F754104" s="25"/>
      <c r="G754104" s="25"/>
      <c r="H754104" s="25"/>
    </row>
    <row r="754105" spans="2:8" x14ac:dyDescent="0.2">
      <c r="B754105" s="25"/>
      <c r="C754105" s="25"/>
      <c r="D754105" s="31"/>
      <c r="E754105" s="25"/>
      <c r="F754105" s="25"/>
      <c r="G754105" s="25"/>
      <c r="H754105" s="25"/>
    </row>
    <row r="754106" spans="2:8" x14ac:dyDescent="0.2">
      <c r="B754106" s="25"/>
      <c r="C754106" s="25"/>
      <c r="D754106" s="31"/>
      <c r="E754106" s="25"/>
      <c r="F754106" s="25"/>
      <c r="G754106" s="25"/>
      <c r="H754106" s="25"/>
    </row>
    <row r="754107" spans="2:8" x14ac:dyDescent="0.2">
      <c r="B754107" s="25"/>
      <c r="C754107" s="25"/>
      <c r="D754107" s="31"/>
      <c r="E754107" s="25"/>
      <c r="F754107" s="25"/>
      <c r="G754107" s="25"/>
      <c r="H754107" s="25"/>
    </row>
    <row r="754108" spans="2:8" x14ac:dyDescent="0.2">
      <c r="B754108" s="25"/>
      <c r="C754108" s="25"/>
      <c r="D754108" s="31"/>
      <c r="E754108" s="25"/>
      <c r="F754108" s="25"/>
      <c r="G754108" s="25"/>
      <c r="H754108" s="25"/>
    </row>
    <row r="754109" spans="2:8" x14ac:dyDescent="0.2">
      <c r="B754109" s="25"/>
      <c r="C754109" s="25"/>
      <c r="D754109" s="31"/>
      <c r="E754109" s="25"/>
      <c r="F754109" s="25"/>
      <c r="G754109" s="25"/>
      <c r="H754109" s="25"/>
    </row>
    <row r="754110" spans="2:8" x14ac:dyDescent="0.2">
      <c r="B754110" s="25"/>
      <c r="C754110" s="25"/>
      <c r="D754110" s="31"/>
      <c r="E754110" s="25"/>
      <c r="F754110" s="25"/>
      <c r="G754110" s="25"/>
      <c r="H754110" s="25"/>
    </row>
    <row r="754111" spans="2:8" x14ac:dyDescent="0.2">
      <c r="B754111" s="25"/>
      <c r="C754111" s="25"/>
      <c r="D754111" s="31"/>
      <c r="E754111" s="25"/>
      <c r="F754111" s="25"/>
      <c r="G754111" s="25"/>
      <c r="H754111" s="25"/>
    </row>
    <row r="754112" spans="2:8" x14ac:dyDescent="0.2">
      <c r="B754112" s="25"/>
      <c r="C754112" s="25"/>
      <c r="D754112" s="31"/>
      <c r="E754112" s="25"/>
      <c r="F754112" s="25"/>
      <c r="G754112" s="25"/>
      <c r="H754112" s="25"/>
    </row>
    <row r="754113" spans="2:8" x14ac:dyDescent="0.2">
      <c r="B754113" s="25"/>
      <c r="C754113" s="25"/>
      <c r="D754113" s="31"/>
      <c r="E754113" s="25"/>
      <c r="F754113" s="25"/>
      <c r="G754113" s="25"/>
      <c r="H754113" s="25"/>
    </row>
    <row r="754114" spans="2:8" x14ac:dyDescent="0.2">
      <c r="B754114" s="25"/>
      <c r="C754114" s="25"/>
      <c r="D754114" s="31"/>
      <c r="E754114" s="25"/>
      <c r="F754114" s="25"/>
      <c r="G754114" s="25"/>
      <c r="H754114" s="25"/>
    </row>
    <row r="754115" spans="2:8" x14ac:dyDescent="0.2">
      <c r="B754115" s="25"/>
      <c r="C754115" s="25"/>
      <c r="D754115" s="31"/>
      <c r="E754115" s="25"/>
      <c r="F754115" s="25"/>
      <c r="G754115" s="25"/>
      <c r="H754115" s="25"/>
    </row>
    <row r="754116" spans="2:8" x14ac:dyDescent="0.2">
      <c r="B754116" s="25"/>
      <c r="C754116" s="25"/>
      <c r="D754116" s="31"/>
      <c r="E754116" s="25"/>
      <c r="F754116" s="25"/>
      <c r="G754116" s="25"/>
      <c r="H754116" s="25"/>
    </row>
    <row r="754117" spans="2:8" x14ac:dyDescent="0.2">
      <c r="B754117" s="25"/>
      <c r="C754117" s="25"/>
      <c r="D754117" s="31"/>
      <c r="E754117" s="25"/>
      <c r="F754117" s="25"/>
      <c r="G754117" s="25"/>
      <c r="H754117" s="25"/>
    </row>
    <row r="754118" spans="2:8" x14ac:dyDescent="0.2">
      <c r="B754118" s="25"/>
      <c r="C754118" s="25"/>
      <c r="D754118" s="31"/>
      <c r="E754118" s="25"/>
      <c r="F754118" s="25"/>
      <c r="G754118" s="25"/>
      <c r="H754118" s="25"/>
    </row>
    <row r="754119" spans="2:8" x14ac:dyDescent="0.2">
      <c r="B754119" s="25"/>
      <c r="C754119" s="25"/>
      <c r="D754119" s="31"/>
      <c r="E754119" s="25"/>
      <c r="F754119" s="25"/>
      <c r="G754119" s="25"/>
      <c r="H754119" s="25"/>
    </row>
    <row r="754120" spans="2:8" x14ac:dyDescent="0.2">
      <c r="B754120" s="25"/>
      <c r="C754120" s="25"/>
      <c r="D754120" s="31"/>
      <c r="E754120" s="25"/>
      <c r="F754120" s="25"/>
      <c r="G754120" s="25"/>
      <c r="H754120" s="25"/>
    </row>
    <row r="754121" spans="2:8" x14ac:dyDescent="0.2">
      <c r="B754121" s="25"/>
      <c r="C754121" s="25"/>
      <c r="D754121" s="31"/>
      <c r="E754121" s="25"/>
      <c r="F754121" s="25"/>
      <c r="G754121" s="25"/>
      <c r="H754121" s="25"/>
    </row>
    <row r="754122" spans="2:8" x14ac:dyDescent="0.2">
      <c r="B754122" s="25"/>
      <c r="C754122" s="25"/>
      <c r="D754122" s="31"/>
      <c r="E754122" s="25"/>
      <c r="F754122" s="25"/>
      <c r="G754122" s="25"/>
      <c r="H754122" s="25"/>
    </row>
    <row r="754123" spans="2:8" x14ac:dyDescent="0.2">
      <c r="B754123" s="25"/>
      <c r="C754123" s="25"/>
      <c r="D754123" s="31"/>
      <c r="E754123" s="25"/>
      <c r="F754123" s="25"/>
      <c r="G754123" s="25"/>
      <c r="H754123" s="25"/>
    </row>
    <row r="754124" spans="2:8" x14ac:dyDescent="0.2">
      <c r="B754124" s="25"/>
      <c r="C754124" s="25"/>
      <c r="D754124" s="31"/>
      <c r="E754124" s="25"/>
      <c r="F754124" s="25"/>
      <c r="G754124" s="25"/>
      <c r="H754124" s="25"/>
    </row>
    <row r="754125" spans="2:8" x14ac:dyDescent="0.2">
      <c r="B754125" s="25"/>
      <c r="C754125" s="25"/>
      <c r="D754125" s="31"/>
      <c r="E754125" s="25"/>
      <c r="F754125" s="25"/>
      <c r="G754125" s="25"/>
      <c r="H754125" s="25"/>
    </row>
    <row r="754126" spans="2:8" x14ac:dyDescent="0.2">
      <c r="B754126" s="25"/>
      <c r="C754126" s="25"/>
      <c r="D754126" s="31"/>
      <c r="E754126" s="25"/>
      <c r="F754126" s="25"/>
      <c r="G754126" s="25"/>
      <c r="H754126" s="25"/>
    </row>
    <row r="754127" spans="2:8" x14ac:dyDescent="0.2">
      <c r="B754127" s="25"/>
      <c r="C754127" s="25"/>
      <c r="D754127" s="31"/>
      <c r="E754127" s="25"/>
      <c r="F754127" s="25"/>
      <c r="G754127" s="25"/>
      <c r="H754127" s="25"/>
    </row>
    <row r="754128" spans="2:8" x14ac:dyDescent="0.2">
      <c r="B754128" s="25"/>
      <c r="C754128" s="25"/>
      <c r="D754128" s="31"/>
      <c r="E754128" s="25"/>
      <c r="F754128" s="25"/>
      <c r="G754128" s="25"/>
      <c r="H754128" s="25"/>
    </row>
    <row r="754129" spans="2:8" x14ac:dyDescent="0.2">
      <c r="B754129" s="25"/>
      <c r="C754129" s="25"/>
      <c r="D754129" s="31"/>
      <c r="E754129" s="25"/>
      <c r="F754129" s="25"/>
      <c r="G754129" s="25"/>
      <c r="H754129" s="25"/>
    </row>
    <row r="754130" spans="2:8" x14ac:dyDescent="0.2">
      <c r="B754130" s="25"/>
      <c r="C754130" s="25"/>
      <c r="D754130" s="31"/>
      <c r="E754130" s="25"/>
      <c r="F754130" s="25"/>
      <c r="G754130" s="25"/>
      <c r="H754130" s="25"/>
    </row>
    <row r="754131" spans="2:8" x14ac:dyDescent="0.2">
      <c r="B754131" s="25"/>
      <c r="C754131" s="25"/>
      <c r="D754131" s="31"/>
      <c r="E754131" s="25"/>
      <c r="F754131" s="25"/>
      <c r="G754131" s="25"/>
      <c r="H754131" s="25"/>
    </row>
    <row r="754132" spans="2:8" x14ac:dyDescent="0.2">
      <c r="B754132" s="25"/>
      <c r="C754132" s="25"/>
      <c r="D754132" s="31"/>
      <c r="E754132" s="25"/>
      <c r="F754132" s="25"/>
      <c r="G754132" s="25"/>
      <c r="H754132" s="25"/>
    </row>
    <row r="754133" spans="2:8" x14ac:dyDescent="0.2">
      <c r="B754133" s="25"/>
      <c r="C754133" s="25"/>
      <c r="D754133" s="31"/>
      <c r="E754133" s="25"/>
      <c r="F754133" s="25"/>
      <c r="G754133" s="25"/>
      <c r="H754133" s="25"/>
    </row>
    <row r="754134" spans="2:8" x14ac:dyDescent="0.2">
      <c r="B754134" s="25"/>
      <c r="C754134" s="25"/>
      <c r="D754134" s="31"/>
      <c r="E754134" s="25"/>
      <c r="F754134" s="25"/>
      <c r="G754134" s="25"/>
      <c r="H754134" s="25"/>
    </row>
    <row r="754135" spans="2:8" x14ac:dyDescent="0.2">
      <c r="B754135" s="25"/>
      <c r="C754135" s="25"/>
      <c r="D754135" s="31"/>
      <c r="E754135" s="25"/>
      <c r="F754135" s="25"/>
      <c r="G754135" s="25"/>
      <c r="H754135" s="25"/>
    </row>
    <row r="754136" spans="2:8" x14ac:dyDescent="0.2">
      <c r="B754136" s="25"/>
      <c r="C754136" s="25"/>
      <c r="D754136" s="31"/>
      <c r="E754136" s="25"/>
      <c r="F754136" s="25"/>
      <c r="G754136" s="25"/>
      <c r="H754136" s="25"/>
    </row>
    <row r="754137" spans="2:8" x14ac:dyDescent="0.2">
      <c r="B754137" s="25"/>
      <c r="C754137" s="25"/>
      <c r="D754137" s="31"/>
      <c r="E754137" s="25"/>
      <c r="F754137" s="25"/>
      <c r="G754137" s="25"/>
      <c r="H754137" s="25"/>
    </row>
    <row r="754138" spans="2:8" x14ac:dyDescent="0.2">
      <c r="B754138" s="25"/>
      <c r="C754138" s="25"/>
      <c r="D754138" s="31"/>
      <c r="E754138" s="25"/>
      <c r="F754138" s="25"/>
      <c r="G754138" s="25"/>
      <c r="H754138" s="25"/>
    </row>
    <row r="754139" spans="2:8" x14ac:dyDescent="0.2">
      <c r="B754139" s="25"/>
      <c r="C754139" s="25"/>
      <c r="D754139" s="31"/>
      <c r="E754139" s="25"/>
      <c r="F754139" s="25"/>
      <c r="G754139" s="25"/>
      <c r="H754139" s="25"/>
    </row>
    <row r="754140" spans="2:8" x14ac:dyDescent="0.2">
      <c r="B754140" s="25"/>
      <c r="C754140" s="25"/>
      <c r="D754140" s="31"/>
      <c r="E754140" s="25"/>
      <c r="F754140" s="25"/>
      <c r="G754140" s="25"/>
      <c r="H754140" s="25"/>
    </row>
    <row r="754141" spans="2:8" x14ac:dyDescent="0.2">
      <c r="B754141" s="25"/>
      <c r="C754141" s="25"/>
      <c r="D754141" s="31"/>
      <c r="E754141" s="25"/>
      <c r="F754141" s="25"/>
      <c r="G754141" s="25"/>
      <c r="H754141" s="25"/>
    </row>
    <row r="754142" spans="2:8" x14ac:dyDescent="0.2">
      <c r="B754142" s="25"/>
      <c r="C754142" s="25"/>
      <c r="D754142" s="31"/>
      <c r="E754142" s="25"/>
      <c r="F754142" s="25"/>
      <c r="G754142" s="25"/>
      <c r="H754142" s="25"/>
    </row>
    <row r="754143" spans="2:8" x14ac:dyDescent="0.2">
      <c r="B754143" s="25"/>
      <c r="C754143" s="25"/>
      <c r="D754143" s="31"/>
      <c r="E754143" s="25"/>
      <c r="F754143" s="25"/>
      <c r="G754143" s="25"/>
      <c r="H754143" s="25"/>
    </row>
    <row r="754144" spans="2:8" x14ac:dyDescent="0.2">
      <c r="B754144" s="25"/>
      <c r="C754144" s="25"/>
      <c r="D754144" s="31"/>
      <c r="E754144" s="25"/>
      <c r="F754144" s="25"/>
      <c r="G754144" s="25"/>
      <c r="H754144" s="25"/>
    </row>
    <row r="754145" spans="2:8" x14ac:dyDescent="0.2">
      <c r="B754145" s="25"/>
      <c r="C754145" s="25"/>
      <c r="D754145" s="31"/>
      <c r="E754145" s="25"/>
      <c r="F754145" s="25"/>
      <c r="G754145" s="25"/>
      <c r="H754145" s="25"/>
    </row>
    <row r="754146" spans="2:8" x14ac:dyDescent="0.2">
      <c r="B754146" s="25"/>
      <c r="C754146" s="25"/>
      <c r="D754146" s="31"/>
      <c r="E754146" s="25"/>
      <c r="F754146" s="25"/>
      <c r="G754146" s="25"/>
      <c r="H754146" s="25"/>
    </row>
    <row r="754147" spans="2:8" x14ac:dyDescent="0.2">
      <c r="B754147" s="25"/>
      <c r="C754147" s="25"/>
      <c r="D754147" s="31"/>
      <c r="E754147" s="25"/>
      <c r="F754147" s="25"/>
      <c r="G754147" s="25"/>
      <c r="H754147" s="25"/>
    </row>
    <row r="754148" spans="2:8" x14ac:dyDescent="0.2">
      <c r="B754148" s="25"/>
      <c r="C754148" s="25"/>
      <c r="D754148" s="31"/>
      <c r="E754148" s="25"/>
      <c r="F754148" s="25"/>
      <c r="G754148" s="25"/>
      <c r="H754148" s="25"/>
    </row>
    <row r="754149" spans="2:8" x14ac:dyDescent="0.2">
      <c r="B754149" s="25"/>
      <c r="C754149" s="25"/>
      <c r="D754149" s="31"/>
      <c r="E754149" s="25"/>
      <c r="F754149" s="25"/>
      <c r="G754149" s="25"/>
      <c r="H754149" s="25"/>
    </row>
    <row r="754150" spans="2:8" x14ac:dyDescent="0.2">
      <c r="B754150" s="25"/>
      <c r="C754150" s="25"/>
      <c r="D754150" s="31"/>
      <c r="E754150" s="25"/>
      <c r="F754150" s="25"/>
      <c r="G754150" s="25"/>
      <c r="H754150" s="25"/>
    </row>
    <row r="754151" spans="2:8" x14ac:dyDescent="0.2">
      <c r="B754151" s="25"/>
      <c r="C754151" s="25"/>
      <c r="D754151" s="31"/>
      <c r="E754151" s="25"/>
      <c r="F754151" s="25"/>
      <c r="G754151" s="25"/>
      <c r="H754151" s="25"/>
    </row>
    <row r="754152" spans="2:8" x14ac:dyDescent="0.2">
      <c r="B754152" s="25"/>
      <c r="C754152" s="25"/>
      <c r="D754152" s="31"/>
      <c r="E754152" s="25"/>
      <c r="F754152" s="25"/>
      <c r="G754152" s="25"/>
      <c r="H754152" s="25"/>
    </row>
    <row r="754153" spans="2:8" x14ac:dyDescent="0.2">
      <c r="B754153" s="25"/>
      <c r="C754153" s="25"/>
      <c r="D754153" s="31"/>
      <c r="E754153" s="25"/>
      <c r="F754153" s="25"/>
      <c r="G754153" s="25"/>
      <c r="H754153" s="25"/>
    </row>
    <row r="754154" spans="2:8" x14ac:dyDescent="0.2">
      <c r="B754154" s="25"/>
      <c r="C754154" s="25"/>
      <c r="D754154" s="31"/>
      <c r="E754154" s="25"/>
      <c r="F754154" s="25"/>
      <c r="G754154" s="25"/>
      <c r="H754154" s="25"/>
    </row>
    <row r="754155" spans="2:8" x14ac:dyDescent="0.2">
      <c r="B754155" s="25"/>
      <c r="C754155" s="25"/>
      <c r="D754155" s="31"/>
      <c r="E754155" s="25"/>
      <c r="F754155" s="25"/>
      <c r="G754155" s="25"/>
      <c r="H754155" s="25"/>
    </row>
    <row r="754156" spans="2:8" x14ac:dyDescent="0.2">
      <c r="B754156" s="25"/>
      <c r="C754156" s="25"/>
      <c r="D754156" s="31"/>
      <c r="E754156" s="25"/>
      <c r="F754156" s="25"/>
      <c r="G754156" s="25"/>
      <c r="H754156" s="25"/>
    </row>
    <row r="754157" spans="2:8" x14ac:dyDescent="0.2">
      <c r="B754157" s="25"/>
      <c r="C754157" s="25"/>
      <c r="D754157" s="31"/>
      <c r="E754157" s="25"/>
      <c r="F754157" s="25"/>
      <c r="G754157" s="25"/>
      <c r="H754157" s="25"/>
    </row>
    <row r="754158" spans="2:8" x14ac:dyDescent="0.2">
      <c r="B754158" s="25"/>
      <c r="C754158" s="25"/>
      <c r="D754158" s="31"/>
      <c r="E754158" s="25"/>
      <c r="F754158" s="25"/>
      <c r="G754158" s="25"/>
      <c r="H754158" s="25"/>
    </row>
    <row r="754159" spans="2:8" x14ac:dyDescent="0.2">
      <c r="B754159" s="25"/>
      <c r="C754159" s="25"/>
      <c r="D754159" s="31"/>
      <c r="E754159" s="25"/>
      <c r="F754159" s="25"/>
      <c r="G754159" s="25"/>
      <c r="H754159" s="25"/>
    </row>
    <row r="754160" spans="2:8" x14ac:dyDescent="0.2">
      <c r="B754160" s="25"/>
      <c r="C754160" s="25"/>
      <c r="D754160" s="31"/>
      <c r="E754160" s="25"/>
      <c r="F754160" s="25"/>
      <c r="G754160" s="25"/>
      <c r="H754160" s="25"/>
    </row>
    <row r="754161" spans="2:8" x14ac:dyDescent="0.2">
      <c r="B754161" s="25"/>
      <c r="C754161" s="25"/>
      <c r="D754161" s="31"/>
      <c r="E754161" s="25"/>
      <c r="F754161" s="25"/>
      <c r="G754161" s="25"/>
      <c r="H754161" s="25"/>
    </row>
    <row r="754162" spans="2:8" x14ac:dyDescent="0.2">
      <c r="B754162" s="25"/>
      <c r="C754162" s="25"/>
      <c r="D754162" s="31"/>
      <c r="E754162" s="25"/>
      <c r="F754162" s="25"/>
      <c r="G754162" s="25"/>
      <c r="H754162" s="25"/>
    </row>
    <row r="754163" spans="2:8" x14ac:dyDescent="0.2">
      <c r="B754163" s="25"/>
      <c r="C754163" s="25"/>
      <c r="D754163" s="31"/>
      <c r="E754163" s="25"/>
      <c r="F754163" s="25"/>
      <c r="G754163" s="25"/>
      <c r="H754163" s="25"/>
    </row>
    <row r="754164" spans="2:8" x14ac:dyDescent="0.2">
      <c r="B754164" s="25"/>
      <c r="C754164" s="25"/>
      <c r="D754164" s="31"/>
      <c r="E754164" s="25"/>
      <c r="F754164" s="25"/>
      <c r="G754164" s="25"/>
      <c r="H754164" s="25"/>
    </row>
    <row r="754165" spans="2:8" x14ac:dyDescent="0.2">
      <c r="B754165" s="25"/>
      <c r="C754165" s="25"/>
      <c r="D754165" s="31"/>
      <c r="E754165" s="25"/>
      <c r="F754165" s="25"/>
      <c r="G754165" s="25"/>
      <c r="H754165" s="25"/>
    </row>
    <row r="754166" spans="2:8" x14ac:dyDescent="0.2">
      <c r="B754166" s="25"/>
      <c r="C754166" s="25"/>
      <c r="D754166" s="31"/>
      <c r="E754166" s="25"/>
      <c r="F754166" s="25"/>
      <c r="G754166" s="25"/>
      <c r="H754166" s="25"/>
    </row>
    <row r="754167" spans="2:8" x14ac:dyDescent="0.2">
      <c r="B754167" s="25"/>
      <c r="C754167" s="25"/>
      <c r="D754167" s="31"/>
      <c r="E754167" s="25"/>
      <c r="F754167" s="25"/>
      <c r="G754167" s="25"/>
      <c r="H754167" s="25"/>
    </row>
    <row r="754168" spans="2:8" x14ac:dyDescent="0.2">
      <c r="B754168" s="25"/>
      <c r="C754168" s="25"/>
      <c r="D754168" s="31"/>
      <c r="E754168" s="25"/>
      <c r="F754168" s="25"/>
      <c r="G754168" s="25"/>
      <c r="H754168" s="25"/>
    </row>
    <row r="754169" spans="2:8" x14ac:dyDescent="0.2">
      <c r="B754169" s="25"/>
      <c r="C754169" s="25"/>
      <c r="D754169" s="31"/>
      <c r="E754169" s="25"/>
      <c r="F754169" s="25"/>
      <c r="G754169" s="25"/>
      <c r="H754169" s="25"/>
    </row>
    <row r="754170" spans="2:8" x14ac:dyDescent="0.2">
      <c r="B754170" s="25"/>
      <c r="C754170" s="25"/>
      <c r="D754170" s="31"/>
      <c r="E754170" s="25"/>
      <c r="F754170" s="25"/>
      <c r="G754170" s="25"/>
      <c r="H754170" s="25"/>
    </row>
    <row r="754171" spans="2:8" x14ac:dyDescent="0.2">
      <c r="B754171" s="25"/>
      <c r="C754171" s="25"/>
      <c r="D754171" s="31"/>
      <c r="E754171" s="25"/>
      <c r="F754171" s="25"/>
      <c r="G754171" s="25"/>
      <c r="H754171" s="25"/>
    </row>
    <row r="754172" spans="2:8" x14ac:dyDescent="0.2">
      <c r="B754172" s="25"/>
      <c r="C754172" s="25"/>
      <c r="D754172" s="31"/>
      <c r="E754172" s="25"/>
      <c r="F754172" s="25"/>
      <c r="G754172" s="25"/>
      <c r="H754172" s="25"/>
    </row>
    <row r="754173" spans="2:8" x14ac:dyDescent="0.2">
      <c r="B754173" s="25"/>
      <c r="C754173" s="25"/>
      <c r="D754173" s="31"/>
      <c r="E754173" s="25"/>
      <c r="F754173" s="25"/>
      <c r="G754173" s="25"/>
      <c r="H754173" s="25"/>
    </row>
    <row r="754174" spans="2:8" x14ac:dyDescent="0.2">
      <c r="B754174" s="25"/>
      <c r="C754174" s="25"/>
      <c r="D754174" s="31"/>
      <c r="E754174" s="25"/>
      <c r="F754174" s="25"/>
      <c r="G754174" s="25"/>
      <c r="H754174" s="25"/>
    </row>
    <row r="754175" spans="2:8" x14ac:dyDescent="0.2">
      <c r="B754175" s="25"/>
      <c r="C754175" s="25"/>
      <c r="D754175" s="31"/>
      <c r="E754175" s="25"/>
      <c r="F754175" s="25"/>
      <c r="G754175" s="25"/>
      <c r="H754175" s="25"/>
    </row>
    <row r="754176" spans="2:8" x14ac:dyDescent="0.2">
      <c r="B754176" s="25"/>
      <c r="C754176" s="25"/>
      <c r="D754176" s="31"/>
      <c r="E754176" s="25"/>
      <c r="F754176" s="25"/>
      <c r="G754176" s="25"/>
      <c r="H754176" s="25"/>
    </row>
    <row r="754177" spans="2:8" x14ac:dyDescent="0.2">
      <c r="B754177" s="25"/>
      <c r="C754177" s="25"/>
      <c r="D754177" s="31"/>
      <c r="E754177" s="25"/>
      <c r="F754177" s="25"/>
      <c r="G754177" s="25"/>
      <c r="H754177" s="25"/>
    </row>
    <row r="754178" spans="2:8" x14ac:dyDescent="0.2">
      <c r="B754178" s="25"/>
      <c r="C754178" s="25"/>
      <c r="D754178" s="31"/>
      <c r="E754178" s="25"/>
      <c r="F754178" s="25"/>
      <c r="G754178" s="25"/>
      <c r="H754178" s="25"/>
    </row>
    <row r="754179" spans="2:8" x14ac:dyDescent="0.2">
      <c r="B754179" s="25"/>
      <c r="C754179" s="25"/>
      <c r="D754179" s="31"/>
      <c r="E754179" s="25"/>
      <c r="F754179" s="25"/>
      <c r="G754179" s="25"/>
      <c r="H754179" s="25"/>
    </row>
    <row r="754180" spans="2:8" x14ac:dyDescent="0.2">
      <c r="B754180" s="25"/>
      <c r="C754180" s="25"/>
      <c r="D754180" s="31"/>
      <c r="E754180" s="25"/>
      <c r="F754180" s="25"/>
      <c r="G754180" s="25"/>
      <c r="H754180" s="25"/>
    </row>
    <row r="754181" spans="2:8" x14ac:dyDescent="0.2">
      <c r="B754181" s="25"/>
      <c r="C754181" s="25"/>
      <c r="D754181" s="31"/>
      <c r="E754181" s="25"/>
      <c r="F754181" s="25"/>
      <c r="G754181" s="25"/>
      <c r="H754181" s="25"/>
    </row>
    <row r="754182" spans="2:8" x14ac:dyDescent="0.2">
      <c r="B754182" s="25"/>
      <c r="C754182" s="25"/>
      <c r="D754182" s="31"/>
      <c r="E754182" s="25"/>
      <c r="F754182" s="25"/>
      <c r="G754182" s="25"/>
      <c r="H754182" s="25"/>
    </row>
    <row r="754183" spans="2:8" x14ac:dyDescent="0.2">
      <c r="B754183" s="25"/>
      <c r="C754183" s="25"/>
      <c r="D754183" s="31"/>
      <c r="E754183" s="25"/>
      <c r="F754183" s="25"/>
      <c r="G754183" s="25"/>
      <c r="H754183" s="25"/>
    </row>
    <row r="754184" spans="2:8" x14ac:dyDescent="0.2">
      <c r="B754184" s="25"/>
      <c r="C754184" s="25"/>
      <c r="D754184" s="31"/>
      <c r="E754184" s="25"/>
      <c r="F754184" s="25"/>
      <c r="G754184" s="25"/>
      <c r="H754184" s="25"/>
    </row>
    <row r="754185" spans="2:8" x14ac:dyDescent="0.2">
      <c r="B754185" s="25"/>
      <c r="C754185" s="25"/>
      <c r="D754185" s="31"/>
      <c r="E754185" s="25"/>
      <c r="F754185" s="25"/>
      <c r="G754185" s="25"/>
      <c r="H754185" s="25"/>
    </row>
    <row r="754186" spans="2:8" x14ac:dyDescent="0.2">
      <c r="B754186" s="25"/>
      <c r="C754186" s="25"/>
      <c r="D754186" s="31"/>
      <c r="E754186" s="25"/>
      <c r="F754186" s="25"/>
      <c r="G754186" s="25"/>
      <c r="H754186" s="25"/>
    </row>
    <row r="754187" spans="2:8" x14ac:dyDescent="0.2">
      <c r="B754187" s="25"/>
      <c r="C754187" s="25"/>
      <c r="D754187" s="31"/>
      <c r="E754187" s="25"/>
      <c r="F754187" s="25"/>
      <c r="G754187" s="25"/>
      <c r="H754187" s="25"/>
    </row>
    <row r="754188" spans="2:8" x14ac:dyDescent="0.2">
      <c r="B754188" s="25"/>
      <c r="C754188" s="25"/>
      <c r="D754188" s="31"/>
      <c r="E754188" s="25"/>
      <c r="F754188" s="25"/>
      <c r="G754188" s="25"/>
      <c r="H754188" s="25"/>
    </row>
    <row r="754189" spans="2:8" x14ac:dyDescent="0.2">
      <c r="B754189" s="25"/>
      <c r="C754189" s="25"/>
      <c r="D754189" s="31"/>
      <c r="E754189" s="25"/>
      <c r="F754189" s="25"/>
      <c r="G754189" s="25"/>
      <c r="H754189" s="25"/>
    </row>
    <row r="754190" spans="2:8" x14ac:dyDescent="0.2">
      <c r="B754190" s="25"/>
      <c r="C754190" s="25"/>
      <c r="D754190" s="31"/>
      <c r="E754190" s="25"/>
      <c r="F754190" s="25"/>
      <c r="G754190" s="25"/>
      <c r="H754190" s="25"/>
    </row>
    <row r="754191" spans="2:8" x14ac:dyDescent="0.2">
      <c r="B754191" s="25"/>
      <c r="C754191" s="25"/>
      <c r="D754191" s="31"/>
      <c r="E754191" s="25"/>
      <c r="F754191" s="25"/>
      <c r="G754191" s="25"/>
      <c r="H754191" s="25"/>
    </row>
    <row r="754192" spans="2:8" x14ac:dyDescent="0.2">
      <c r="B754192" s="25"/>
      <c r="C754192" s="25"/>
      <c r="D754192" s="31"/>
      <c r="E754192" s="25"/>
      <c r="F754192" s="25"/>
      <c r="G754192" s="25"/>
      <c r="H754192" s="25"/>
    </row>
    <row r="754193" spans="2:8" x14ac:dyDescent="0.2">
      <c r="B754193" s="25"/>
      <c r="C754193" s="25"/>
      <c r="D754193" s="31"/>
      <c r="E754193" s="25"/>
      <c r="F754193" s="25"/>
      <c r="G754193" s="25"/>
      <c r="H754193" s="25"/>
    </row>
    <row r="754194" spans="2:8" x14ac:dyDescent="0.2">
      <c r="B754194" s="25"/>
      <c r="C754194" s="25"/>
      <c r="D754194" s="31"/>
      <c r="E754194" s="25"/>
      <c r="F754194" s="25"/>
      <c r="G754194" s="25"/>
      <c r="H754194" s="25"/>
    </row>
    <row r="754195" spans="2:8" x14ac:dyDescent="0.2">
      <c r="B754195" s="25"/>
      <c r="C754195" s="25"/>
      <c r="D754195" s="31"/>
      <c r="E754195" s="25"/>
      <c r="F754195" s="25"/>
      <c r="G754195" s="25"/>
      <c r="H754195" s="25"/>
    </row>
    <row r="754196" spans="2:8" x14ac:dyDescent="0.2">
      <c r="B754196" s="25"/>
      <c r="C754196" s="25"/>
      <c r="D754196" s="31"/>
      <c r="E754196" s="25"/>
      <c r="F754196" s="25"/>
      <c r="G754196" s="25"/>
      <c r="H754196" s="25"/>
    </row>
    <row r="754197" spans="2:8" x14ac:dyDescent="0.2">
      <c r="B754197" s="25"/>
      <c r="C754197" s="25"/>
      <c r="D754197" s="31"/>
      <c r="E754197" s="25"/>
      <c r="F754197" s="25"/>
      <c r="G754197" s="25"/>
      <c r="H754197" s="25"/>
    </row>
    <row r="754198" spans="2:8" x14ac:dyDescent="0.2">
      <c r="B754198" s="25"/>
      <c r="C754198" s="25"/>
      <c r="D754198" s="31"/>
      <c r="E754198" s="25"/>
      <c r="F754198" s="25"/>
      <c r="G754198" s="25"/>
      <c r="H754198" s="25"/>
    </row>
    <row r="754199" spans="2:8" x14ac:dyDescent="0.2">
      <c r="B754199" s="25"/>
      <c r="C754199" s="25"/>
      <c r="D754199" s="31"/>
      <c r="E754199" s="25"/>
      <c r="F754199" s="25"/>
      <c r="G754199" s="25"/>
      <c r="H754199" s="25"/>
    </row>
    <row r="754200" spans="2:8" x14ac:dyDescent="0.2">
      <c r="B754200" s="25"/>
      <c r="C754200" s="25"/>
      <c r="D754200" s="31"/>
      <c r="E754200" s="25"/>
      <c r="F754200" s="25"/>
      <c r="G754200" s="25"/>
      <c r="H754200" s="25"/>
    </row>
    <row r="754201" spans="2:8" x14ac:dyDescent="0.2">
      <c r="B754201" s="25"/>
      <c r="C754201" s="25"/>
      <c r="D754201" s="31"/>
      <c r="E754201" s="25"/>
      <c r="F754201" s="25"/>
      <c r="G754201" s="25"/>
      <c r="H754201" s="25"/>
    </row>
    <row r="754202" spans="2:8" x14ac:dyDescent="0.2">
      <c r="B754202" s="25"/>
      <c r="C754202" s="25"/>
      <c r="D754202" s="31"/>
      <c r="E754202" s="25"/>
      <c r="F754202" s="25"/>
      <c r="G754202" s="25"/>
      <c r="H754202" s="25"/>
    </row>
    <row r="754203" spans="2:8" x14ac:dyDescent="0.2">
      <c r="B754203" s="25"/>
      <c r="C754203" s="25"/>
      <c r="D754203" s="31"/>
      <c r="E754203" s="25"/>
      <c r="F754203" s="25"/>
      <c r="G754203" s="25"/>
      <c r="H754203" s="25"/>
    </row>
    <row r="754204" spans="2:8" x14ac:dyDescent="0.2">
      <c r="B754204" s="25"/>
      <c r="C754204" s="25"/>
      <c r="D754204" s="31"/>
      <c r="E754204" s="25"/>
      <c r="F754204" s="25"/>
      <c r="G754204" s="25"/>
      <c r="H754204" s="25"/>
    </row>
    <row r="754205" spans="2:8" x14ac:dyDescent="0.2">
      <c r="B754205" s="25"/>
      <c r="C754205" s="25"/>
      <c r="D754205" s="31"/>
      <c r="E754205" s="25"/>
      <c r="F754205" s="25"/>
      <c r="G754205" s="25"/>
      <c r="H754205" s="25"/>
    </row>
    <row r="754206" spans="2:8" x14ac:dyDescent="0.2">
      <c r="B754206" s="25"/>
      <c r="C754206" s="25"/>
      <c r="D754206" s="31"/>
      <c r="E754206" s="25"/>
      <c r="F754206" s="25"/>
      <c r="G754206" s="25"/>
      <c r="H754206" s="25"/>
    </row>
    <row r="754207" spans="2:8" x14ac:dyDescent="0.2">
      <c r="B754207" s="25"/>
      <c r="C754207" s="25"/>
      <c r="D754207" s="31"/>
      <c r="E754207" s="25"/>
      <c r="F754207" s="25"/>
      <c r="G754207" s="25"/>
      <c r="H754207" s="25"/>
    </row>
    <row r="754208" spans="2:8" x14ac:dyDescent="0.2">
      <c r="B754208" s="25"/>
      <c r="C754208" s="25"/>
      <c r="D754208" s="31"/>
      <c r="E754208" s="25"/>
      <c r="F754208" s="25"/>
      <c r="G754208" s="25"/>
      <c r="H754208" s="25"/>
    </row>
    <row r="754209" spans="2:8" x14ac:dyDescent="0.2">
      <c r="B754209" s="25"/>
      <c r="C754209" s="25"/>
      <c r="D754209" s="31"/>
      <c r="E754209" s="25"/>
      <c r="F754209" s="25"/>
      <c r="G754209" s="25"/>
      <c r="H754209" s="25"/>
    </row>
    <row r="754210" spans="2:8" x14ac:dyDescent="0.2">
      <c r="B754210" s="25"/>
      <c r="C754210" s="25"/>
      <c r="D754210" s="31"/>
      <c r="E754210" s="25"/>
      <c r="F754210" s="25"/>
      <c r="G754210" s="25"/>
      <c r="H754210" s="25"/>
    </row>
    <row r="754211" spans="2:8" x14ac:dyDescent="0.2">
      <c r="B754211" s="25"/>
      <c r="C754211" s="25"/>
      <c r="D754211" s="31"/>
      <c r="E754211" s="25"/>
      <c r="F754211" s="25"/>
      <c r="G754211" s="25"/>
      <c r="H754211" s="25"/>
    </row>
    <row r="754212" spans="2:8" x14ac:dyDescent="0.2">
      <c r="B754212" s="25"/>
      <c r="C754212" s="25"/>
      <c r="D754212" s="31"/>
      <c r="E754212" s="25"/>
      <c r="F754212" s="25"/>
      <c r="G754212" s="25"/>
      <c r="H754212" s="25"/>
    </row>
    <row r="754213" spans="2:8" x14ac:dyDescent="0.2">
      <c r="B754213" s="25"/>
      <c r="C754213" s="25"/>
      <c r="D754213" s="31"/>
      <c r="E754213" s="25"/>
      <c r="F754213" s="25"/>
      <c r="G754213" s="25"/>
      <c r="H754213" s="25"/>
    </row>
    <row r="754214" spans="2:8" x14ac:dyDescent="0.2">
      <c r="B754214" s="25"/>
      <c r="C754214" s="25"/>
      <c r="D754214" s="31"/>
      <c r="E754214" s="25"/>
      <c r="F754214" s="25"/>
      <c r="G754214" s="25"/>
      <c r="H754214" s="25"/>
    </row>
    <row r="754215" spans="2:8" x14ac:dyDescent="0.2">
      <c r="B754215" s="25"/>
      <c r="C754215" s="25"/>
      <c r="D754215" s="31"/>
      <c r="E754215" s="25"/>
      <c r="F754215" s="25"/>
      <c r="G754215" s="25"/>
      <c r="H754215" s="25"/>
    </row>
    <row r="754216" spans="2:8" x14ac:dyDescent="0.2">
      <c r="B754216" s="25"/>
      <c r="C754216" s="25"/>
      <c r="D754216" s="31"/>
      <c r="E754216" s="25"/>
      <c r="F754216" s="25"/>
      <c r="G754216" s="25"/>
      <c r="H754216" s="25"/>
    </row>
    <row r="754217" spans="2:8" x14ac:dyDescent="0.2">
      <c r="B754217" s="25"/>
      <c r="C754217" s="25"/>
      <c r="D754217" s="31"/>
      <c r="E754217" s="25"/>
      <c r="F754217" s="25"/>
      <c r="G754217" s="25"/>
      <c r="H754217" s="25"/>
    </row>
    <row r="754218" spans="2:8" x14ac:dyDescent="0.2">
      <c r="B754218" s="25"/>
      <c r="C754218" s="25"/>
      <c r="D754218" s="31"/>
      <c r="E754218" s="25"/>
      <c r="F754218" s="25"/>
      <c r="G754218" s="25"/>
      <c r="H754218" s="25"/>
    </row>
    <row r="754219" spans="2:8" x14ac:dyDescent="0.2">
      <c r="B754219" s="25"/>
      <c r="C754219" s="25"/>
      <c r="D754219" s="31"/>
      <c r="E754219" s="25"/>
      <c r="F754219" s="25"/>
      <c r="G754219" s="25"/>
      <c r="H754219" s="25"/>
    </row>
    <row r="754220" spans="2:8" x14ac:dyDescent="0.2">
      <c r="B754220" s="25"/>
      <c r="C754220" s="25"/>
      <c r="D754220" s="31"/>
      <c r="E754220" s="25"/>
      <c r="F754220" s="25"/>
      <c r="G754220" s="25"/>
      <c r="H754220" s="25"/>
    </row>
    <row r="754221" spans="2:8" x14ac:dyDescent="0.2">
      <c r="B754221" s="25"/>
      <c r="C754221" s="25"/>
      <c r="D754221" s="31"/>
      <c r="E754221" s="25"/>
      <c r="F754221" s="25"/>
      <c r="G754221" s="25"/>
      <c r="H754221" s="25"/>
    </row>
    <row r="754222" spans="2:8" x14ac:dyDescent="0.2">
      <c r="B754222" s="25"/>
      <c r="C754222" s="25"/>
      <c r="D754222" s="31"/>
      <c r="E754222" s="25"/>
      <c r="F754222" s="25"/>
      <c r="G754222" s="25"/>
      <c r="H754222" s="25"/>
    </row>
    <row r="754223" spans="2:8" x14ac:dyDescent="0.2">
      <c r="B754223" s="25"/>
      <c r="C754223" s="25"/>
      <c r="D754223" s="31"/>
      <c r="E754223" s="25"/>
      <c r="F754223" s="25"/>
      <c r="G754223" s="25"/>
      <c r="H754223" s="25"/>
    </row>
    <row r="754224" spans="2:8" x14ac:dyDescent="0.2">
      <c r="B754224" s="25"/>
      <c r="C754224" s="25"/>
      <c r="D754224" s="31"/>
      <c r="E754224" s="25"/>
      <c r="F754224" s="25"/>
      <c r="G754224" s="25"/>
      <c r="H754224" s="25"/>
    </row>
    <row r="754225" spans="2:8" x14ac:dyDescent="0.2">
      <c r="B754225" s="25"/>
      <c r="C754225" s="25"/>
      <c r="D754225" s="31"/>
      <c r="E754225" s="25"/>
      <c r="F754225" s="25"/>
      <c r="G754225" s="25"/>
      <c r="H754225" s="25"/>
    </row>
    <row r="754226" spans="2:8" x14ac:dyDescent="0.2">
      <c r="B754226" s="25"/>
      <c r="C754226" s="25"/>
      <c r="D754226" s="31"/>
      <c r="E754226" s="25"/>
      <c r="F754226" s="25"/>
      <c r="G754226" s="25"/>
      <c r="H754226" s="25"/>
    </row>
    <row r="754227" spans="2:8" x14ac:dyDescent="0.2">
      <c r="B754227" s="25"/>
      <c r="C754227" s="25"/>
      <c r="D754227" s="31"/>
      <c r="E754227" s="25"/>
      <c r="F754227" s="25"/>
      <c r="G754227" s="25"/>
      <c r="H754227" s="25"/>
    </row>
    <row r="754228" spans="2:8" x14ac:dyDescent="0.2">
      <c r="B754228" s="25"/>
      <c r="C754228" s="25"/>
      <c r="D754228" s="31"/>
      <c r="E754228" s="25"/>
      <c r="F754228" s="25"/>
      <c r="G754228" s="25"/>
      <c r="H754228" s="25"/>
    </row>
    <row r="754229" spans="2:8" x14ac:dyDescent="0.2">
      <c r="B754229" s="25"/>
      <c r="C754229" s="25"/>
      <c r="D754229" s="31"/>
      <c r="E754229" s="25"/>
      <c r="F754229" s="25"/>
      <c r="G754229" s="25"/>
      <c r="H754229" s="25"/>
    </row>
    <row r="754230" spans="2:8" x14ac:dyDescent="0.2">
      <c r="B754230" s="25"/>
      <c r="C754230" s="25"/>
      <c r="D754230" s="31"/>
      <c r="E754230" s="25"/>
      <c r="F754230" s="25"/>
      <c r="G754230" s="25"/>
      <c r="H754230" s="25"/>
    </row>
    <row r="754231" spans="2:8" x14ac:dyDescent="0.2">
      <c r="B754231" s="25"/>
      <c r="C754231" s="25"/>
      <c r="D754231" s="31"/>
      <c r="E754231" s="25"/>
      <c r="F754231" s="25"/>
      <c r="G754231" s="25"/>
      <c r="H754231" s="25"/>
    </row>
    <row r="754232" spans="2:8" x14ac:dyDescent="0.2">
      <c r="B754232" s="25"/>
      <c r="C754232" s="25"/>
      <c r="D754232" s="31"/>
      <c r="E754232" s="25"/>
      <c r="F754232" s="25"/>
      <c r="G754232" s="25"/>
      <c r="H754232" s="25"/>
    </row>
    <row r="754233" spans="2:8" x14ac:dyDescent="0.2">
      <c r="B754233" s="25"/>
      <c r="C754233" s="25"/>
      <c r="D754233" s="31"/>
      <c r="E754233" s="25"/>
      <c r="F754233" s="25"/>
      <c r="G754233" s="25"/>
      <c r="H754233" s="25"/>
    </row>
    <row r="754234" spans="2:8" x14ac:dyDescent="0.2">
      <c r="B754234" s="25"/>
      <c r="C754234" s="25"/>
      <c r="D754234" s="31"/>
      <c r="E754234" s="25"/>
      <c r="F754234" s="25"/>
      <c r="G754234" s="25"/>
      <c r="H754234" s="25"/>
    </row>
    <row r="754235" spans="2:8" x14ac:dyDescent="0.2">
      <c r="B754235" s="25"/>
      <c r="C754235" s="25"/>
      <c r="D754235" s="31"/>
      <c r="E754235" s="25"/>
      <c r="F754235" s="25"/>
      <c r="G754235" s="25"/>
      <c r="H754235" s="25"/>
    </row>
    <row r="754236" spans="2:8" x14ac:dyDescent="0.2">
      <c r="B754236" s="25"/>
      <c r="C754236" s="25"/>
      <c r="D754236" s="31"/>
      <c r="E754236" s="25"/>
      <c r="F754236" s="25"/>
      <c r="G754236" s="25"/>
      <c r="H754236" s="25"/>
    </row>
    <row r="754237" spans="2:8" x14ac:dyDescent="0.2">
      <c r="B754237" s="25"/>
      <c r="C754237" s="25"/>
      <c r="D754237" s="31"/>
      <c r="E754237" s="25"/>
      <c r="F754237" s="25"/>
      <c r="G754237" s="25"/>
      <c r="H754237" s="25"/>
    </row>
    <row r="754238" spans="2:8" x14ac:dyDescent="0.2">
      <c r="B754238" s="25"/>
      <c r="C754238" s="25"/>
      <c r="D754238" s="31"/>
      <c r="E754238" s="25"/>
      <c r="F754238" s="25"/>
      <c r="G754238" s="25"/>
      <c r="H754238" s="25"/>
    </row>
    <row r="754239" spans="2:8" x14ac:dyDescent="0.2">
      <c r="B754239" s="25"/>
      <c r="C754239" s="25"/>
      <c r="D754239" s="31"/>
      <c r="E754239" s="25"/>
      <c r="F754239" s="25"/>
      <c r="G754239" s="25"/>
      <c r="H754239" s="25"/>
    </row>
    <row r="754240" spans="2:8" x14ac:dyDescent="0.2">
      <c r="B754240" s="25"/>
      <c r="C754240" s="25"/>
      <c r="D754240" s="31"/>
      <c r="E754240" s="25"/>
      <c r="F754240" s="25"/>
      <c r="G754240" s="25"/>
      <c r="H754240" s="25"/>
    </row>
    <row r="754241" spans="2:8" x14ac:dyDescent="0.2">
      <c r="B754241" s="25"/>
      <c r="C754241" s="25"/>
      <c r="D754241" s="31"/>
      <c r="E754241" s="25"/>
      <c r="F754241" s="25"/>
      <c r="G754241" s="25"/>
      <c r="H754241" s="25"/>
    </row>
    <row r="754242" spans="2:8" x14ac:dyDescent="0.2">
      <c r="B754242" s="25"/>
      <c r="C754242" s="25"/>
      <c r="D754242" s="31"/>
      <c r="E754242" s="25"/>
      <c r="F754242" s="25"/>
      <c r="G754242" s="25"/>
      <c r="H754242" s="25"/>
    </row>
    <row r="754243" spans="2:8" x14ac:dyDescent="0.2">
      <c r="B754243" s="25"/>
      <c r="C754243" s="25"/>
      <c r="D754243" s="31"/>
      <c r="E754243" s="25"/>
      <c r="F754243" s="25"/>
      <c r="G754243" s="25"/>
      <c r="H754243" s="25"/>
    </row>
    <row r="754244" spans="2:8" x14ac:dyDescent="0.2">
      <c r="B754244" s="25"/>
      <c r="C754244" s="25"/>
      <c r="D754244" s="31"/>
      <c r="E754244" s="25"/>
      <c r="F754244" s="25"/>
      <c r="G754244" s="25"/>
      <c r="H754244" s="25"/>
    </row>
    <row r="754245" spans="2:8" x14ac:dyDescent="0.2">
      <c r="B754245" s="21"/>
      <c r="C754245" s="21"/>
      <c r="D754245" s="31"/>
      <c r="E754245" s="21"/>
      <c r="F754245" s="21"/>
      <c r="G754245" s="21"/>
      <c r="H754245" s="25"/>
    </row>
    <row r="754246" spans="2:8" x14ac:dyDescent="0.2">
      <c r="B754246" s="21"/>
      <c r="C754246" s="21"/>
      <c r="D754246" s="31"/>
      <c r="E754246" s="21"/>
      <c r="F754246" s="21"/>
      <c r="G754246" s="21"/>
      <c r="H754246" s="21"/>
    </row>
    <row r="754247" spans="2:8" x14ac:dyDescent="0.2">
      <c r="B754247" s="21"/>
      <c r="C754247" s="21"/>
      <c r="D754247" s="31"/>
      <c r="E754247" s="21"/>
      <c r="F754247" s="21"/>
      <c r="G754247" s="21"/>
      <c r="H754247" s="21"/>
    </row>
    <row r="754248" spans="2:8" x14ac:dyDescent="0.2">
      <c r="B754248" s="21"/>
      <c r="C754248" s="21"/>
      <c r="D754248" s="31"/>
      <c r="E754248" s="21"/>
      <c r="F754248" s="21"/>
      <c r="G754248" s="21"/>
      <c r="H754248" s="21"/>
    </row>
    <row r="754249" spans="2:8" x14ac:dyDescent="0.2">
      <c r="B754249" s="21"/>
      <c r="C754249" s="21"/>
      <c r="D754249" s="31"/>
      <c r="E754249" s="21"/>
      <c r="F754249" s="21"/>
      <c r="G754249" s="21"/>
      <c r="H754249" s="21"/>
    </row>
    <row r="754250" spans="2:8" x14ac:dyDescent="0.2">
      <c r="B754250" s="21"/>
      <c r="C754250" s="21"/>
      <c r="D754250" s="31"/>
      <c r="E754250" s="21"/>
      <c r="F754250" s="21"/>
      <c r="G754250" s="21"/>
      <c r="H754250" s="21"/>
    </row>
    <row r="754251" spans="2:8" x14ac:dyDescent="0.2">
      <c r="B754251" s="21"/>
      <c r="C754251" s="21"/>
      <c r="D754251" s="31"/>
      <c r="E754251" s="21"/>
      <c r="F754251" s="21"/>
      <c r="G754251" s="21"/>
      <c r="H754251" s="21"/>
    </row>
    <row r="754252" spans="2:8" x14ac:dyDescent="0.2">
      <c r="B754252" s="21"/>
      <c r="C754252" s="21"/>
      <c r="D754252" s="31"/>
      <c r="E754252" s="21"/>
      <c r="F754252" s="21"/>
      <c r="G754252" s="21"/>
      <c r="H754252" s="21"/>
    </row>
    <row r="754253" spans="2:8" x14ac:dyDescent="0.2">
      <c r="B754253" s="21"/>
      <c r="C754253" s="21"/>
      <c r="D754253" s="31"/>
      <c r="E754253" s="21"/>
      <c r="F754253" s="21"/>
      <c r="G754253" s="21"/>
      <c r="H754253" s="21"/>
    </row>
    <row r="754254" spans="2:8" x14ac:dyDescent="0.2">
      <c r="B754254" s="21"/>
      <c r="C754254" s="21"/>
      <c r="D754254" s="31"/>
      <c r="E754254" s="21"/>
      <c r="F754254" s="21"/>
      <c r="G754254" s="21"/>
      <c r="H754254" s="21"/>
    </row>
    <row r="754255" spans="2:8" x14ac:dyDescent="0.2">
      <c r="H754255" s="21"/>
    </row>
    <row r="770049" spans="2:8" x14ac:dyDescent="0.2">
      <c r="B770049" s="21"/>
      <c r="C770049" s="21"/>
      <c r="D770049" s="31"/>
      <c r="E770049" s="21"/>
      <c r="F770049" s="21"/>
      <c r="G770049" s="21"/>
    </row>
    <row r="770050" spans="2:8" x14ac:dyDescent="0.2">
      <c r="B770050" s="21"/>
      <c r="C770050" s="21"/>
      <c r="D770050" s="31"/>
      <c r="E770050" s="21"/>
      <c r="F770050" s="21"/>
      <c r="G770050" s="21"/>
      <c r="H770050" s="21"/>
    </row>
    <row r="770051" spans="2:8" x14ac:dyDescent="0.2">
      <c r="B770051" s="21"/>
      <c r="C770051" s="21"/>
      <c r="D770051" s="31"/>
      <c r="E770051" s="21"/>
      <c r="F770051" s="21"/>
      <c r="G770051" s="21"/>
      <c r="H770051" s="21"/>
    </row>
    <row r="770052" spans="2:8" x14ac:dyDescent="0.2">
      <c r="B770052" s="21"/>
      <c r="C770052" s="21"/>
      <c r="D770052" s="31"/>
      <c r="E770052" s="21"/>
      <c r="F770052" s="21"/>
      <c r="G770052" s="21"/>
      <c r="H770052" s="21"/>
    </row>
    <row r="770053" spans="2:8" x14ac:dyDescent="0.2">
      <c r="B770053" s="21"/>
      <c r="C770053" s="21"/>
      <c r="D770053" s="31"/>
      <c r="E770053" s="21"/>
      <c r="F770053" s="21"/>
      <c r="G770053" s="21"/>
      <c r="H770053" s="21"/>
    </row>
    <row r="770054" spans="2:8" x14ac:dyDescent="0.2">
      <c r="B770054" s="22"/>
      <c r="C770054" s="22"/>
      <c r="D770054" s="31"/>
      <c r="E770054" s="22"/>
      <c r="F770054" s="22"/>
      <c r="G770054" s="22"/>
      <c r="H770054" s="21"/>
    </row>
    <row r="770055" spans="2:8" x14ac:dyDescent="0.2">
      <c r="B770055" s="22"/>
      <c r="C770055" s="22"/>
      <c r="D770055" s="31"/>
      <c r="E770055" s="22"/>
      <c r="F770055" s="22"/>
      <c r="G770055" s="22"/>
      <c r="H770055" s="22"/>
    </row>
    <row r="770056" spans="2:8" x14ac:dyDescent="0.2">
      <c r="B770056" s="22"/>
      <c r="C770056" s="22"/>
      <c r="D770056" s="31"/>
      <c r="E770056" s="22"/>
      <c r="F770056" s="22"/>
      <c r="G770056" s="22"/>
      <c r="H770056" s="22"/>
    </row>
    <row r="770057" spans="2:8" x14ac:dyDescent="0.2">
      <c r="B770057" s="22"/>
      <c r="C770057" s="22"/>
      <c r="D770057" s="31"/>
      <c r="E770057" s="22"/>
      <c r="F770057" s="22"/>
      <c r="G770057" s="22"/>
      <c r="H770057" s="22"/>
    </row>
    <row r="770058" spans="2:8" x14ac:dyDescent="0.2">
      <c r="B770058" s="22"/>
      <c r="C770058" s="22"/>
      <c r="D770058" s="31"/>
      <c r="E770058" s="22"/>
      <c r="F770058" s="22"/>
      <c r="G770058" s="22"/>
      <c r="H770058" s="22"/>
    </row>
    <row r="770059" spans="2:8" x14ac:dyDescent="0.2">
      <c r="B770059" s="22"/>
      <c r="C770059" s="22"/>
      <c r="D770059" s="31"/>
      <c r="E770059" s="22"/>
      <c r="F770059" s="22"/>
      <c r="G770059" s="22"/>
      <c r="H770059" s="22"/>
    </row>
    <row r="770060" spans="2:8" x14ac:dyDescent="0.2">
      <c r="B770060" s="22"/>
      <c r="C770060" s="22"/>
      <c r="D770060" s="31"/>
      <c r="E770060" s="22"/>
      <c r="F770060" s="22"/>
      <c r="G770060" s="22"/>
      <c r="H770060" s="22"/>
    </row>
    <row r="770061" spans="2:8" x14ac:dyDescent="0.2">
      <c r="B770061" s="22"/>
      <c r="C770061" s="22"/>
      <c r="D770061" s="31"/>
      <c r="E770061" s="22"/>
      <c r="F770061" s="22"/>
      <c r="G770061" s="22"/>
      <c r="H770061" s="22"/>
    </row>
    <row r="770062" spans="2:8" x14ac:dyDescent="0.2">
      <c r="B770062" s="22"/>
      <c r="C770062" s="22"/>
      <c r="D770062" s="31"/>
      <c r="E770062" s="22"/>
      <c r="F770062" s="22"/>
      <c r="G770062" s="22"/>
      <c r="H770062" s="22"/>
    </row>
    <row r="770063" spans="2:8" x14ac:dyDescent="0.2">
      <c r="B770063" s="22"/>
      <c r="C770063" s="22"/>
      <c r="D770063" s="31"/>
      <c r="E770063" s="22"/>
      <c r="F770063" s="22"/>
      <c r="G770063" s="22"/>
      <c r="H770063" s="22"/>
    </row>
    <row r="770064" spans="2:8" x14ac:dyDescent="0.2">
      <c r="B770064" s="22"/>
      <c r="C770064" s="22"/>
      <c r="D770064" s="31"/>
      <c r="E770064" s="22"/>
      <c r="F770064" s="22"/>
      <c r="G770064" s="22"/>
      <c r="H770064" s="22"/>
    </row>
    <row r="770065" spans="2:8" x14ac:dyDescent="0.2">
      <c r="B770065" s="22"/>
      <c r="C770065" s="22"/>
      <c r="D770065" s="31"/>
      <c r="E770065" s="22"/>
      <c r="F770065" s="22"/>
      <c r="G770065" s="22"/>
      <c r="H770065" s="22"/>
    </row>
    <row r="770066" spans="2:8" x14ac:dyDescent="0.2">
      <c r="B770066" s="22"/>
      <c r="C770066" s="22"/>
      <c r="D770066" s="31"/>
      <c r="E770066" s="22"/>
      <c r="F770066" s="22"/>
      <c r="G770066" s="22"/>
      <c r="H770066" s="22"/>
    </row>
    <row r="770067" spans="2:8" x14ac:dyDescent="0.2">
      <c r="B770067" s="22"/>
      <c r="C770067" s="22"/>
      <c r="D770067" s="31"/>
      <c r="E770067" s="22"/>
      <c r="F770067" s="22"/>
      <c r="G770067" s="22"/>
      <c r="H770067" s="22"/>
    </row>
    <row r="770068" spans="2:8" x14ac:dyDescent="0.2">
      <c r="B770068" s="22"/>
      <c r="C770068" s="22"/>
      <c r="D770068" s="31"/>
      <c r="E770068" s="22"/>
      <c r="F770068" s="22"/>
      <c r="G770068" s="22"/>
      <c r="H770068" s="22"/>
    </row>
    <row r="770069" spans="2:8" x14ac:dyDescent="0.2">
      <c r="B770069" s="22"/>
      <c r="C770069" s="22"/>
      <c r="D770069" s="31"/>
      <c r="E770069" s="22"/>
      <c r="F770069" s="22"/>
      <c r="G770069" s="22"/>
      <c r="H770069" s="22"/>
    </row>
    <row r="770070" spans="2:8" x14ac:dyDescent="0.2">
      <c r="B770070" s="22"/>
      <c r="C770070" s="22"/>
      <c r="D770070" s="31"/>
      <c r="E770070" s="22"/>
      <c r="F770070" s="22"/>
      <c r="G770070" s="22"/>
      <c r="H770070" s="22"/>
    </row>
    <row r="770071" spans="2:8" x14ac:dyDescent="0.2">
      <c r="B770071" s="22"/>
      <c r="C770071" s="22"/>
      <c r="D770071" s="31"/>
      <c r="E770071" s="22"/>
      <c r="F770071" s="22"/>
      <c r="G770071" s="22"/>
      <c r="H770071" s="22"/>
    </row>
    <row r="770072" spans="2:8" x14ac:dyDescent="0.2">
      <c r="B770072" s="22"/>
      <c r="C770072" s="22"/>
      <c r="D770072" s="31"/>
      <c r="E770072" s="22"/>
      <c r="F770072" s="22"/>
      <c r="G770072" s="22"/>
      <c r="H770072" s="22"/>
    </row>
    <row r="770073" spans="2:8" x14ac:dyDescent="0.2">
      <c r="B770073" s="22"/>
      <c r="C770073" s="22"/>
      <c r="D770073" s="31"/>
      <c r="E770073" s="22"/>
      <c r="F770073" s="22"/>
      <c r="G770073" s="22"/>
      <c r="H770073" s="22"/>
    </row>
    <row r="770074" spans="2:8" x14ac:dyDescent="0.2">
      <c r="B770074" s="22"/>
      <c r="C770074" s="22"/>
      <c r="D770074" s="31"/>
      <c r="E770074" s="22"/>
      <c r="F770074" s="22"/>
      <c r="G770074" s="22"/>
      <c r="H770074" s="22"/>
    </row>
    <row r="770075" spans="2:8" x14ac:dyDescent="0.2">
      <c r="B770075" s="22"/>
      <c r="C770075" s="22"/>
      <c r="D770075" s="31"/>
      <c r="E770075" s="22"/>
      <c r="F770075" s="22"/>
      <c r="G770075" s="22"/>
      <c r="H770075" s="22"/>
    </row>
    <row r="770076" spans="2:8" x14ac:dyDescent="0.2">
      <c r="B770076" s="22"/>
      <c r="C770076" s="22"/>
      <c r="D770076" s="31"/>
      <c r="E770076" s="22"/>
      <c r="F770076" s="22"/>
      <c r="G770076" s="22"/>
      <c r="H770076" s="22"/>
    </row>
    <row r="770077" spans="2:8" x14ac:dyDescent="0.2">
      <c r="B770077" s="22"/>
      <c r="C770077" s="22"/>
      <c r="D770077" s="31"/>
      <c r="E770077" s="22"/>
      <c r="F770077" s="22"/>
      <c r="G770077" s="22"/>
      <c r="H770077" s="22"/>
    </row>
    <row r="770078" spans="2:8" x14ac:dyDescent="0.2">
      <c r="B770078" s="22"/>
      <c r="C770078" s="22"/>
      <c r="D770078" s="31"/>
      <c r="E770078" s="22"/>
      <c r="F770078" s="22"/>
      <c r="G770078" s="22"/>
      <c r="H770078" s="22"/>
    </row>
    <row r="770079" spans="2:8" x14ac:dyDescent="0.2">
      <c r="B770079" s="22"/>
      <c r="C770079" s="22"/>
      <c r="D770079" s="31"/>
      <c r="E770079" s="22"/>
      <c r="F770079" s="22"/>
      <c r="G770079" s="22"/>
      <c r="H770079" s="22"/>
    </row>
    <row r="770080" spans="2:8" x14ac:dyDescent="0.2">
      <c r="B770080" s="22"/>
      <c r="C770080" s="22"/>
      <c r="D770080" s="31"/>
      <c r="E770080" s="22"/>
      <c r="F770080" s="22"/>
      <c r="G770080" s="22"/>
      <c r="H770080" s="22"/>
    </row>
    <row r="770081" spans="2:8" x14ac:dyDescent="0.2">
      <c r="B770081" s="22"/>
      <c r="C770081" s="22"/>
      <c r="D770081" s="31"/>
      <c r="E770081" s="22"/>
      <c r="F770081" s="22"/>
      <c r="G770081" s="22"/>
      <c r="H770081" s="22"/>
    </row>
    <row r="770082" spans="2:8" x14ac:dyDescent="0.2">
      <c r="B770082" s="22"/>
      <c r="C770082" s="22"/>
      <c r="D770082" s="31"/>
      <c r="E770082" s="22"/>
      <c r="F770082" s="22"/>
      <c r="G770082" s="22"/>
      <c r="H770082" s="22"/>
    </row>
    <row r="770083" spans="2:8" x14ac:dyDescent="0.2">
      <c r="B770083" s="22"/>
      <c r="C770083" s="22"/>
      <c r="D770083" s="31"/>
      <c r="E770083" s="22"/>
      <c r="F770083" s="22"/>
      <c r="G770083" s="22"/>
      <c r="H770083" s="22"/>
    </row>
    <row r="770084" spans="2:8" x14ac:dyDescent="0.2">
      <c r="B770084" s="22"/>
      <c r="C770084" s="22"/>
      <c r="D770084" s="31"/>
      <c r="E770084" s="22"/>
      <c r="F770084" s="22"/>
      <c r="G770084" s="22"/>
      <c r="H770084" s="22"/>
    </row>
    <row r="770085" spans="2:8" x14ac:dyDescent="0.2">
      <c r="B770085" s="22"/>
      <c r="C770085" s="22"/>
      <c r="D770085" s="31"/>
      <c r="E770085" s="22"/>
      <c r="F770085" s="22"/>
      <c r="G770085" s="22"/>
      <c r="H770085" s="22"/>
    </row>
    <row r="770086" spans="2:8" x14ac:dyDescent="0.2">
      <c r="B770086" s="22"/>
      <c r="C770086" s="22"/>
      <c r="D770086" s="31"/>
      <c r="E770086" s="22"/>
      <c r="F770086" s="22"/>
      <c r="G770086" s="22"/>
      <c r="H770086" s="22"/>
    </row>
    <row r="770087" spans="2:8" x14ac:dyDescent="0.2">
      <c r="B770087" s="22"/>
      <c r="C770087" s="22"/>
      <c r="D770087" s="31"/>
      <c r="E770087" s="22"/>
      <c r="F770087" s="22"/>
      <c r="G770087" s="22"/>
      <c r="H770087" s="22"/>
    </row>
    <row r="770088" spans="2:8" x14ac:dyDescent="0.2">
      <c r="B770088" s="22"/>
      <c r="C770088" s="22"/>
      <c r="D770088" s="31"/>
      <c r="E770088" s="22"/>
      <c r="F770088" s="22"/>
      <c r="G770088" s="22"/>
      <c r="H770088" s="22"/>
    </row>
    <row r="770089" spans="2:8" x14ac:dyDescent="0.2">
      <c r="B770089" s="22"/>
      <c r="C770089" s="22"/>
      <c r="D770089" s="31"/>
      <c r="E770089" s="22"/>
      <c r="F770089" s="22"/>
      <c r="G770089" s="22"/>
      <c r="H770089" s="22"/>
    </row>
    <row r="770090" spans="2:8" x14ac:dyDescent="0.2">
      <c r="B770090" s="22"/>
      <c r="C770090" s="22"/>
      <c r="D770090" s="31"/>
      <c r="E770090" s="22"/>
      <c r="F770090" s="22"/>
      <c r="G770090" s="22"/>
      <c r="H770090" s="22"/>
    </row>
    <row r="770091" spans="2:8" x14ac:dyDescent="0.2">
      <c r="B770091" s="22"/>
      <c r="C770091" s="22"/>
      <c r="D770091" s="31"/>
      <c r="E770091" s="22"/>
      <c r="F770091" s="22"/>
      <c r="G770091" s="22"/>
      <c r="H770091" s="22"/>
    </row>
    <row r="770092" spans="2:8" x14ac:dyDescent="0.2">
      <c r="B770092" s="22"/>
      <c r="C770092" s="22"/>
      <c r="D770092" s="31"/>
      <c r="E770092" s="22"/>
      <c r="F770092" s="22"/>
      <c r="G770092" s="22"/>
      <c r="H770092" s="22"/>
    </row>
    <row r="770093" spans="2:8" x14ac:dyDescent="0.2">
      <c r="B770093" s="22"/>
      <c r="C770093" s="22"/>
      <c r="D770093" s="31"/>
      <c r="E770093" s="22"/>
      <c r="F770093" s="22"/>
      <c r="G770093" s="22"/>
      <c r="H770093" s="22"/>
    </row>
    <row r="770094" spans="2:8" x14ac:dyDescent="0.2">
      <c r="B770094" s="22"/>
      <c r="C770094" s="22"/>
      <c r="D770094" s="31"/>
      <c r="E770094" s="22"/>
      <c r="F770094" s="22"/>
      <c r="G770094" s="22"/>
      <c r="H770094" s="22"/>
    </row>
    <row r="770095" spans="2:8" x14ac:dyDescent="0.2">
      <c r="B770095" s="22"/>
      <c r="C770095" s="22"/>
      <c r="D770095" s="31"/>
      <c r="E770095" s="22"/>
      <c r="F770095" s="22"/>
      <c r="G770095" s="22"/>
      <c r="H770095" s="22"/>
    </row>
    <row r="770096" spans="2:8" x14ac:dyDescent="0.2">
      <c r="B770096" s="22"/>
      <c r="C770096" s="22"/>
      <c r="D770096" s="31"/>
      <c r="E770096" s="22"/>
      <c r="F770096" s="22"/>
      <c r="G770096" s="22"/>
      <c r="H770096" s="22"/>
    </row>
    <row r="770097" spans="2:8" x14ac:dyDescent="0.2">
      <c r="B770097" s="22"/>
      <c r="C770097" s="22"/>
      <c r="D770097" s="31"/>
      <c r="E770097" s="22"/>
      <c r="F770097" s="22"/>
      <c r="G770097" s="22"/>
      <c r="H770097" s="22"/>
    </row>
    <row r="770098" spans="2:8" x14ac:dyDescent="0.2">
      <c r="B770098" s="22"/>
      <c r="C770098" s="22"/>
      <c r="D770098" s="31"/>
      <c r="E770098" s="22"/>
      <c r="F770098" s="22"/>
      <c r="G770098" s="22"/>
      <c r="H770098" s="22"/>
    </row>
    <row r="770099" spans="2:8" x14ac:dyDescent="0.2">
      <c r="B770099" s="22"/>
      <c r="C770099" s="22"/>
      <c r="D770099" s="31"/>
      <c r="E770099" s="22"/>
      <c r="F770099" s="22"/>
      <c r="G770099" s="22"/>
      <c r="H770099" s="22"/>
    </row>
    <row r="770100" spans="2:8" x14ac:dyDescent="0.2">
      <c r="B770100" s="22"/>
      <c r="C770100" s="22"/>
      <c r="D770100" s="31"/>
      <c r="E770100" s="22"/>
      <c r="F770100" s="22"/>
      <c r="G770100" s="22"/>
      <c r="H770100" s="22"/>
    </row>
    <row r="770101" spans="2:8" x14ac:dyDescent="0.2">
      <c r="B770101" s="22"/>
      <c r="C770101" s="22"/>
      <c r="D770101" s="31"/>
      <c r="E770101" s="22"/>
      <c r="F770101" s="22"/>
      <c r="G770101" s="22"/>
      <c r="H770101" s="22"/>
    </row>
    <row r="770102" spans="2:8" x14ac:dyDescent="0.2">
      <c r="B770102" s="22"/>
      <c r="C770102" s="22"/>
      <c r="D770102" s="31"/>
      <c r="E770102" s="22"/>
      <c r="F770102" s="22"/>
      <c r="G770102" s="22"/>
      <c r="H770102" s="22"/>
    </row>
    <row r="770103" spans="2:8" x14ac:dyDescent="0.2">
      <c r="B770103" s="22"/>
      <c r="C770103" s="22"/>
      <c r="D770103" s="31"/>
      <c r="E770103" s="22"/>
      <c r="F770103" s="22"/>
      <c r="G770103" s="22"/>
      <c r="H770103" s="22"/>
    </row>
    <row r="770104" spans="2:8" x14ac:dyDescent="0.2">
      <c r="B770104" s="22"/>
      <c r="C770104" s="22"/>
      <c r="D770104" s="31"/>
      <c r="E770104" s="22"/>
      <c r="F770104" s="22"/>
      <c r="G770104" s="22"/>
      <c r="H770104" s="22"/>
    </row>
    <row r="770105" spans="2:8" x14ac:dyDescent="0.2">
      <c r="B770105" s="22"/>
      <c r="C770105" s="22"/>
      <c r="D770105" s="31"/>
      <c r="E770105" s="22"/>
      <c r="F770105" s="22"/>
      <c r="G770105" s="22"/>
      <c r="H770105" s="22"/>
    </row>
    <row r="770106" spans="2:8" x14ac:dyDescent="0.2">
      <c r="B770106" s="22"/>
      <c r="C770106" s="22"/>
      <c r="D770106" s="31"/>
      <c r="E770106" s="22"/>
      <c r="F770106" s="22"/>
      <c r="G770106" s="22"/>
      <c r="H770106" s="22"/>
    </row>
    <row r="770107" spans="2:8" x14ac:dyDescent="0.2">
      <c r="B770107" s="22"/>
      <c r="C770107" s="22"/>
      <c r="D770107" s="31"/>
      <c r="E770107" s="22"/>
      <c r="F770107" s="22"/>
      <c r="G770107" s="22"/>
      <c r="H770107" s="22"/>
    </row>
    <row r="770108" spans="2:8" x14ac:dyDescent="0.2">
      <c r="B770108" s="22"/>
      <c r="C770108" s="22"/>
      <c r="D770108" s="31"/>
      <c r="E770108" s="22"/>
      <c r="F770108" s="22"/>
      <c r="G770108" s="22"/>
      <c r="H770108" s="22"/>
    </row>
    <row r="770109" spans="2:8" x14ac:dyDescent="0.2">
      <c r="B770109" s="22"/>
      <c r="C770109" s="22"/>
      <c r="D770109" s="31"/>
      <c r="E770109" s="22"/>
      <c r="F770109" s="22"/>
      <c r="G770109" s="22"/>
      <c r="H770109" s="22"/>
    </row>
    <row r="770110" spans="2:8" x14ac:dyDescent="0.2">
      <c r="B770110" s="22"/>
      <c r="C770110" s="22"/>
      <c r="D770110" s="31"/>
      <c r="E770110" s="22"/>
      <c r="F770110" s="22"/>
      <c r="G770110" s="22"/>
      <c r="H770110" s="22"/>
    </row>
    <row r="770111" spans="2:8" x14ac:dyDescent="0.2">
      <c r="B770111" s="22"/>
      <c r="C770111" s="22"/>
      <c r="D770111" s="31"/>
      <c r="E770111" s="22"/>
      <c r="F770111" s="22"/>
      <c r="G770111" s="22"/>
      <c r="H770111" s="22"/>
    </row>
    <row r="770112" spans="2:8" x14ac:dyDescent="0.2">
      <c r="B770112" s="22"/>
      <c r="C770112" s="22"/>
      <c r="D770112" s="31"/>
      <c r="E770112" s="22"/>
      <c r="F770112" s="22"/>
      <c r="G770112" s="22"/>
      <c r="H770112" s="22"/>
    </row>
    <row r="770113" spans="2:8" x14ac:dyDescent="0.2">
      <c r="B770113" s="22"/>
      <c r="C770113" s="22"/>
      <c r="D770113" s="31"/>
      <c r="E770113" s="22"/>
      <c r="F770113" s="22"/>
      <c r="G770113" s="22"/>
      <c r="H770113" s="22"/>
    </row>
    <row r="770114" spans="2:8" x14ac:dyDescent="0.2">
      <c r="B770114" s="22"/>
      <c r="C770114" s="22"/>
      <c r="D770114" s="31"/>
      <c r="E770114" s="22"/>
      <c r="F770114" s="22"/>
      <c r="G770114" s="22"/>
      <c r="H770114" s="22"/>
    </row>
    <row r="770115" spans="2:8" x14ac:dyDescent="0.2">
      <c r="B770115" s="22"/>
      <c r="C770115" s="22"/>
      <c r="D770115" s="31"/>
      <c r="E770115" s="22"/>
      <c r="F770115" s="22"/>
      <c r="G770115" s="22"/>
      <c r="H770115" s="22"/>
    </row>
    <row r="770116" spans="2:8" x14ac:dyDescent="0.2">
      <c r="B770116" s="22"/>
      <c r="C770116" s="22"/>
      <c r="D770116" s="31"/>
      <c r="E770116" s="22"/>
      <c r="F770116" s="22"/>
      <c r="G770116" s="22"/>
      <c r="H770116" s="22"/>
    </row>
    <row r="770117" spans="2:8" x14ac:dyDescent="0.2">
      <c r="B770117" s="22"/>
      <c r="C770117" s="22"/>
      <c r="D770117" s="31"/>
      <c r="E770117" s="22"/>
      <c r="F770117" s="22"/>
      <c r="G770117" s="22"/>
      <c r="H770117" s="22"/>
    </row>
    <row r="770118" spans="2:8" x14ac:dyDescent="0.2">
      <c r="B770118" s="22"/>
      <c r="C770118" s="22"/>
      <c r="D770118" s="31"/>
      <c r="E770118" s="22"/>
      <c r="F770118" s="22"/>
      <c r="G770118" s="22"/>
      <c r="H770118" s="22"/>
    </row>
    <row r="770119" spans="2:8" x14ac:dyDescent="0.2">
      <c r="B770119" s="22"/>
      <c r="C770119" s="22"/>
      <c r="D770119" s="31"/>
      <c r="E770119" s="22"/>
      <c r="F770119" s="22"/>
      <c r="G770119" s="22"/>
      <c r="H770119" s="22"/>
    </row>
    <row r="770120" spans="2:8" x14ac:dyDescent="0.2">
      <c r="B770120" s="22"/>
      <c r="C770120" s="22"/>
      <c r="D770120" s="31"/>
      <c r="E770120" s="22"/>
      <c r="F770120" s="22"/>
      <c r="G770120" s="22"/>
      <c r="H770120" s="22"/>
    </row>
    <row r="770121" spans="2:8" x14ac:dyDescent="0.2">
      <c r="B770121" s="22"/>
      <c r="C770121" s="22"/>
      <c r="D770121" s="31"/>
      <c r="E770121" s="22"/>
      <c r="F770121" s="22"/>
      <c r="G770121" s="22"/>
      <c r="H770121" s="22"/>
    </row>
    <row r="770122" spans="2:8" x14ac:dyDescent="0.2">
      <c r="B770122" s="22"/>
      <c r="C770122" s="22"/>
      <c r="D770122" s="31"/>
      <c r="E770122" s="22"/>
      <c r="F770122" s="22"/>
      <c r="G770122" s="22"/>
      <c r="H770122" s="22"/>
    </row>
    <row r="770123" spans="2:8" x14ac:dyDescent="0.2">
      <c r="B770123" s="22"/>
      <c r="C770123" s="22"/>
      <c r="D770123" s="31"/>
      <c r="E770123" s="22"/>
      <c r="F770123" s="22"/>
      <c r="G770123" s="22"/>
      <c r="H770123" s="22"/>
    </row>
    <row r="770124" spans="2:8" x14ac:dyDescent="0.2">
      <c r="B770124" s="22"/>
      <c r="C770124" s="22"/>
      <c r="D770124" s="31"/>
      <c r="E770124" s="22"/>
      <c r="F770124" s="22"/>
      <c r="G770124" s="22"/>
      <c r="H770124" s="22"/>
    </row>
    <row r="770125" spans="2:8" x14ac:dyDescent="0.2">
      <c r="B770125" s="22"/>
      <c r="C770125" s="22"/>
      <c r="D770125" s="31"/>
      <c r="E770125" s="22"/>
      <c r="F770125" s="22"/>
      <c r="G770125" s="22"/>
      <c r="H770125" s="22"/>
    </row>
    <row r="770126" spans="2:8" x14ac:dyDescent="0.2">
      <c r="B770126" s="22"/>
      <c r="C770126" s="22"/>
      <c r="D770126" s="31"/>
      <c r="E770126" s="22"/>
      <c r="F770126" s="22"/>
      <c r="G770126" s="22"/>
      <c r="H770126" s="22"/>
    </row>
    <row r="770127" spans="2:8" x14ac:dyDescent="0.2">
      <c r="B770127" s="22"/>
      <c r="C770127" s="22"/>
      <c r="D770127" s="31"/>
      <c r="E770127" s="22"/>
      <c r="F770127" s="22"/>
      <c r="G770127" s="22"/>
      <c r="H770127" s="22"/>
    </row>
    <row r="770128" spans="2:8" x14ac:dyDescent="0.2">
      <c r="B770128" s="22"/>
      <c r="C770128" s="22"/>
      <c r="D770128" s="31"/>
      <c r="E770128" s="22"/>
      <c r="F770128" s="22"/>
      <c r="G770128" s="22"/>
      <c r="H770128" s="22"/>
    </row>
    <row r="770129" spans="2:8" x14ac:dyDescent="0.2">
      <c r="B770129" s="22"/>
      <c r="C770129" s="22"/>
      <c r="D770129" s="31"/>
      <c r="E770129" s="22"/>
      <c r="F770129" s="22"/>
      <c r="G770129" s="22"/>
      <c r="H770129" s="22"/>
    </row>
    <row r="770130" spans="2:8" x14ac:dyDescent="0.2">
      <c r="B770130" s="22"/>
      <c r="C770130" s="22"/>
      <c r="D770130" s="31"/>
      <c r="E770130" s="22"/>
      <c r="F770130" s="22"/>
      <c r="G770130" s="22"/>
      <c r="H770130" s="22"/>
    </row>
    <row r="770131" spans="2:8" x14ac:dyDescent="0.2">
      <c r="B770131" s="22"/>
      <c r="C770131" s="22"/>
      <c r="D770131" s="31"/>
      <c r="E770131" s="22"/>
      <c r="F770131" s="22"/>
      <c r="G770131" s="22"/>
      <c r="H770131" s="22"/>
    </row>
    <row r="770132" spans="2:8" x14ac:dyDescent="0.2">
      <c r="B770132" s="22"/>
      <c r="C770132" s="22"/>
      <c r="D770132" s="31"/>
      <c r="E770132" s="22"/>
      <c r="F770132" s="22"/>
      <c r="G770132" s="22"/>
      <c r="H770132" s="22"/>
    </row>
    <row r="770133" spans="2:8" x14ac:dyDescent="0.2">
      <c r="B770133" s="22"/>
      <c r="C770133" s="22"/>
      <c r="D770133" s="31"/>
      <c r="E770133" s="22"/>
      <c r="F770133" s="22"/>
      <c r="G770133" s="22"/>
      <c r="H770133" s="22"/>
    </row>
    <row r="770134" spans="2:8" x14ac:dyDescent="0.2">
      <c r="B770134" s="22"/>
      <c r="C770134" s="22"/>
      <c r="D770134" s="31"/>
      <c r="E770134" s="22"/>
      <c r="F770134" s="22"/>
      <c r="G770134" s="22"/>
      <c r="H770134" s="22"/>
    </row>
    <row r="770135" spans="2:8" x14ac:dyDescent="0.2">
      <c r="B770135" s="22"/>
      <c r="C770135" s="22"/>
      <c r="D770135" s="31"/>
      <c r="E770135" s="22"/>
      <c r="F770135" s="22"/>
      <c r="G770135" s="22"/>
      <c r="H770135" s="22"/>
    </row>
    <row r="770136" spans="2:8" x14ac:dyDescent="0.2">
      <c r="B770136" s="22"/>
      <c r="C770136" s="22"/>
      <c r="D770136" s="31"/>
      <c r="E770136" s="22"/>
      <c r="F770136" s="22"/>
      <c r="G770136" s="22"/>
      <c r="H770136" s="22"/>
    </row>
    <row r="770137" spans="2:8" x14ac:dyDescent="0.2">
      <c r="B770137" s="22"/>
      <c r="C770137" s="22"/>
      <c r="D770137" s="31"/>
      <c r="E770137" s="22"/>
      <c r="F770137" s="22"/>
      <c r="G770137" s="22"/>
      <c r="H770137" s="22"/>
    </row>
    <row r="770138" spans="2:8" x14ac:dyDescent="0.2">
      <c r="B770138" s="22"/>
      <c r="C770138" s="22"/>
      <c r="D770138" s="31"/>
      <c r="E770138" s="22"/>
      <c r="F770138" s="22"/>
      <c r="G770138" s="22"/>
      <c r="H770138" s="22"/>
    </row>
    <row r="770139" spans="2:8" x14ac:dyDescent="0.2">
      <c r="B770139" s="22"/>
      <c r="C770139" s="22"/>
      <c r="D770139" s="31"/>
      <c r="E770139" s="22"/>
      <c r="F770139" s="22"/>
      <c r="G770139" s="22"/>
      <c r="H770139" s="22"/>
    </row>
    <row r="770140" spans="2:8" x14ac:dyDescent="0.2">
      <c r="B770140" s="22"/>
      <c r="C770140" s="22"/>
      <c r="D770140" s="31"/>
      <c r="E770140" s="22"/>
      <c r="F770140" s="22"/>
      <c r="G770140" s="22"/>
      <c r="H770140" s="22"/>
    </row>
    <row r="770141" spans="2:8" x14ac:dyDescent="0.2">
      <c r="B770141" s="22"/>
      <c r="C770141" s="22"/>
      <c r="D770141" s="31"/>
      <c r="E770141" s="22"/>
      <c r="F770141" s="22"/>
      <c r="G770141" s="22"/>
      <c r="H770141" s="22"/>
    </row>
    <row r="770142" spans="2:8" x14ac:dyDescent="0.2">
      <c r="B770142" s="22"/>
      <c r="C770142" s="22"/>
      <c r="D770142" s="31"/>
      <c r="E770142" s="22"/>
      <c r="F770142" s="22"/>
      <c r="G770142" s="22"/>
      <c r="H770142" s="22"/>
    </row>
    <row r="770143" spans="2:8" x14ac:dyDescent="0.2">
      <c r="B770143" s="22"/>
      <c r="C770143" s="22"/>
      <c r="D770143" s="31"/>
      <c r="E770143" s="22"/>
      <c r="F770143" s="22"/>
      <c r="G770143" s="22"/>
      <c r="H770143" s="22"/>
    </row>
    <row r="770144" spans="2:8" x14ac:dyDescent="0.2">
      <c r="B770144" s="22"/>
      <c r="C770144" s="22"/>
      <c r="D770144" s="31"/>
      <c r="E770144" s="22"/>
      <c r="F770144" s="22"/>
      <c r="G770144" s="22"/>
      <c r="H770144" s="22"/>
    </row>
    <row r="770145" spans="2:8" x14ac:dyDescent="0.2">
      <c r="B770145" s="22"/>
      <c r="C770145" s="22"/>
      <c r="D770145" s="31"/>
      <c r="E770145" s="22"/>
      <c r="F770145" s="22"/>
      <c r="G770145" s="22"/>
      <c r="H770145" s="22"/>
    </row>
    <row r="770146" spans="2:8" x14ac:dyDescent="0.2">
      <c r="B770146" s="22"/>
      <c r="C770146" s="22"/>
      <c r="D770146" s="31"/>
      <c r="E770146" s="22"/>
      <c r="F770146" s="22"/>
      <c r="G770146" s="22"/>
      <c r="H770146" s="22"/>
    </row>
    <row r="770147" spans="2:8" x14ac:dyDescent="0.2">
      <c r="B770147" s="22"/>
      <c r="C770147" s="22"/>
      <c r="D770147" s="31"/>
      <c r="E770147" s="22"/>
      <c r="F770147" s="22"/>
      <c r="G770147" s="22"/>
      <c r="H770147" s="22"/>
    </row>
    <row r="770148" spans="2:8" x14ac:dyDescent="0.2">
      <c r="B770148" s="22"/>
      <c r="C770148" s="22"/>
      <c r="D770148" s="31"/>
      <c r="E770148" s="22"/>
      <c r="F770148" s="22"/>
      <c r="G770148" s="22"/>
      <c r="H770148" s="22"/>
    </row>
    <row r="770149" spans="2:8" x14ac:dyDescent="0.2">
      <c r="B770149" s="22"/>
      <c r="C770149" s="22"/>
      <c r="D770149" s="31"/>
      <c r="E770149" s="22"/>
      <c r="F770149" s="22"/>
      <c r="G770149" s="22"/>
      <c r="H770149" s="22"/>
    </row>
    <row r="770150" spans="2:8" x14ac:dyDescent="0.2">
      <c r="B770150" s="22"/>
      <c r="C770150" s="22"/>
      <c r="D770150" s="31"/>
      <c r="E770150" s="22"/>
      <c r="F770150" s="22"/>
      <c r="G770150" s="22"/>
      <c r="H770150" s="22"/>
    </row>
    <row r="770151" spans="2:8" x14ac:dyDescent="0.2">
      <c r="B770151" s="22"/>
      <c r="C770151" s="22"/>
      <c r="D770151" s="31"/>
      <c r="E770151" s="22"/>
      <c r="F770151" s="22"/>
      <c r="G770151" s="22"/>
      <c r="H770151" s="22"/>
    </row>
    <row r="770152" spans="2:8" x14ac:dyDescent="0.2">
      <c r="B770152" s="22"/>
      <c r="C770152" s="22"/>
      <c r="D770152" s="31"/>
      <c r="E770152" s="22"/>
      <c r="F770152" s="22"/>
      <c r="G770152" s="22"/>
      <c r="H770152" s="22"/>
    </row>
    <row r="770153" spans="2:8" x14ac:dyDescent="0.2">
      <c r="B770153" s="22"/>
      <c r="C770153" s="22"/>
      <c r="D770153" s="31"/>
      <c r="E770153" s="22"/>
      <c r="F770153" s="22"/>
      <c r="G770153" s="22"/>
      <c r="H770153" s="22"/>
    </row>
    <row r="770154" spans="2:8" x14ac:dyDescent="0.2">
      <c r="B770154" s="22"/>
      <c r="C770154" s="22"/>
      <c r="D770154" s="31"/>
      <c r="E770154" s="22"/>
      <c r="F770154" s="22"/>
      <c r="G770154" s="22"/>
      <c r="H770154" s="22"/>
    </row>
    <row r="770155" spans="2:8" x14ac:dyDescent="0.2">
      <c r="B770155" s="22"/>
      <c r="C770155" s="22"/>
      <c r="D770155" s="31"/>
      <c r="E770155" s="22"/>
      <c r="F770155" s="22"/>
      <c r="G770155" s="22"/>
      <c r="H770155" s="22"/>
    </row>
    <row r="770156" spans="2:8" x14ac:dyDescent="0.2">
      <c r="B770156" s="22"/>
      <c r="C770156" s="22"/>
      <c r="D770156" s="31"/>
      <c r="E770156" s="22"/>
      <c r="F770156" s="22"/>
      <c r="G770156" s="22"/>
      <c r="H770156" s="22"/>
    </row>
    <row r="770157" spans="2:8" x14ac:dyDescent="0.2">
      <c r="B770157" s="22"/>
      <c r="C770157" s="22"/>
      <c r="D770157" s="31"/>
      <c r="E770157" s="22"/>
      <c r="F770157" s="22"/>
      <c r="G770157" s="22"/>
      <c r="H770157" s="22"/>
    </row>
    <row r="770158" spans="2:8" x14ac:dyDescent="0.2">
      <c r="B770158" s="22"/>
      <c r="C770158" s="22"/>
      <c r="D770158" s="31"/>
      <c r="E770158" s="22"/>
      <c r="F770158" s="22"/>
      <c r="G770158" s="22"/>
      <c r="H770158" s="22"/>
    </row>
    <row r="770159" spans="2:8" x14ac:dyDescent="0.2">
      <c r="B770159" s="22"/>
      <c r="C770159" s="22"/>
      <c r="D770159" s="31"/>
      <c r="E770159" s="22"/>
      <c r="F770159" s="22"/>
      <c r="G770159" s="22"/>
      <c r="H770159" s="22"/>
    </row>
    <row r="770160" spans="2:8" x14ac:dyDescent="0.2">
      <c r="B770160" s="22"/>
      <c r="C770160" s="22"/>
      <c r="D770160" s="31"/>
      <c r="E770160" s="22"/>
      <c r="F770160" s="22"/>
      <c r="G770160" s="22"/>
      <c r="H770160" s="22"/>
    </row>
    <row r="770161" spans="2:8" x14ac:dyDescent="0.2">
      <c r="B770161" s="22"/>
      <c r="C770161" s="22"/>
      <c r="D770161" s="31"/>
      <c r="E770161" s="22"/>
      <c r="F770161" s="22"/>
      <c r="G770161" s="22"/>
      <c r="H770161" s="22"/>
    </row>
    <row r="770162" spans="2:8" x14ac:dyDescent="0.2">
      <c r="B770162" s="22"/>
      <c r="C770162" s="22"/>
      <c r="D770162" s="31"/>
      <c r="E770162" s="22"/>
      <c r="F770162" s="22"/>
      <c r="G770162" s="22"/>
      <c r="H770162" s="22"/>
    </row>
    <row r="770163" spans="2:8" x14ac:dyDescent="0.2">
      <c r="B770163" s="22"/>
      <c r="C770163" s="22"/>
      <c r="D770163" s="31"/>
      <c r="E770163" s="22"/>
      <c r="F770163" s="22"/>
      <c r="G770163" s="22"/>
      <c r="H770163" s="22"/>
    </row>
    <row r="770164" spans="2:8" x14ac:dyDescent="0.2">
      <c r="B770164" s="22"/>
      <c r="C770164" s="22"/>
      <c r="D770164" s="31"/>
      <c r="E770164" s="22"/>
      <c r="F770164" s="22"/>
      <c r="G770164" s="22"/>
      <c r="H770164" s="22"/>
    </row>
    <row r="770165" spans="2:8" x14ac:dyDescent="0.2">
      <c r="B770165" s="22"/>
      <c r="C770165" s="22"/>
      <c r="D770165" s="31"/>
      <c r="E770165" s="22"/>
      <c r="F770165" s="22"/>
      <c r="G770165" s="22"/>
      <c r="H770165" s="22"/>
    </row>
    <row r="770166" spans="2:8" x14ac:dyDescent="0.2">
      <c r="B770166" s="22"/>
      <c r="C770166" s="22"/>
      <c r="D770166" s="31"/>
      <c r="E770166" s="22"/>
      <c r="F770166" s="22"/>
      <c r="G770166" s="22"/>
      <c r="H770166" s="22"/>
    </row>
    <row r="770167" spans="2:8" x14ac:dyDescent="0.2">
      <c r="B770167" s="22"/>
      <c r="C770167" s="22"/>
      <c r="D770167" s="31"/>
      <c r="E770167" s="22"/>
      <c r="F770167" s="22"/>
      <c r="G770167" s="22"/>
      <c r="H770167" s="22"/>
    </row>
    <row r="770168" spans="2:8" x14ac:dyDescent="0.2">
      <c r="B770168" s="22"/>
      <c r="C770168" s="22"/>
      <c r="D770168" s="31"/>
      <c r="E770168" s="22"/>
      <c r="F770168" s="22"/>
      <c r="G770168" s="22"/>
      <c r="H770168" s="22"/>
    </row>
    <row r="770169" spans="2:8" x14ac:dyDescent="0.2">
      <c r="B770169" s="22"/>
      <c r="C770169" s="22"/>
      <c r="D770169" s="31"/>
      <c r="E770169" s="22"/>
      <c r="F770169" s="22"/>
      <c r="G770169" s="22"/>
      <c r="H770169" s="22"/>
    </row>
    <row r="770170" spans="2:8" x14ac:dyDescent="0.2">
      <c r="B770170" s="22"/>
      <c r="C770170" s="22"/>
      <c r="D770170" s="31"/>
      <c r="E770170" s="22"/>
      <c r="F770170" s="22"/>
      <c r="G770170" s="22"/>
      <c r="H770170" s="22"/>
    </row>
    <row r="770171" spans="2:8" x14ac:dyDescent="0.2">
      <c r="B770171" s="22"/>
      <c r="C770171" s="22"/>
      <c r="D770171" s="31"/>
      <c r="E770171" s="22"/>
      <c r="F770171" s="22"/>
      <c r="G770171" s="22"/>
      <c r="H770171" s="22"/>
    </row>
    <row r="770172" spans="2:8" x14ac:dyDescent="0.2">
      <c r="B770172" s="22"/>
      <c r="C770172" s="22"/>
      <c r="D770172" s="31"/>
      <c r="E770172" s="22"/>
      <c r="F770172" s="22"/>
      <c r="G770172" s="22"/>
      <c r="H770172" s="22"/>
    </row>
    <row r="770173" spans="2:8" x14ac:dyDescent="0.2">
      <c r="B770173" s="22"/>
      <c r="C770173" s="22"/>
      <c r="D770173" s="31"/>
      <c r="E770173" s="22"/>
      <c r="F770173" s="22"/>
      <c r="G770173" s="22"/>
      <c r="H770173" s="22"/>
    </row>
    <row r="770174" spans="2:8" x14ac:dyDescent="0.2">
      <c r="B770174" s="22"/>
      <c r="C770174" s="22"/>
      <c r="D770174" s="31"/>
      <c r="E770174" s="22"/>
      <c r="F770174" s="22"/>
      <c r="G770174" s="22"/>
      <c r="H770174" s="22"/>
    </row>
    <row r="770175" spans="2:8" x14ac:dyDescent="0.2">
      <c r="B770175" s="22"/>
      <c r="C770175" s="22"/>
      <c r="D770175" s="31"/>
      <c r="E770175" s="22"/>
      <c r="F770175" s="22"/>
      <c r="G770175" s="22"/>
      <c r="H770175" s="22"/>
    </row>
    <row r="770176" spans="2:8" x14ac:dyDescent="0.2">
      <c r="B770176" s="22"/>
      <c r="C770176" s="22"/>
      <c r="D770176" s="31"/>
      <c r="E770176" s="22"/>
      <c r="F770176" s="22"/>
      <c r="G770176" s="22"/>
      <c r="H770176" s="22"/>
    </row>
    <row r="770177" spans="2:8" x14ac:dyDescent="0.2">
      <c r="B770177" s="22"/>
      <c r="C770177" s="22"/>
      <c r="D770177" s="31"/>
      <c r="E770177" s="22"/>
      <c r="F770177" s="22"/>
      <c r="G770177" s="22"/>
      <c r="H770177" s="22"/>
    </row>
    <row r="770178" spans="2:8" x14ac:dyDescent="0.2">
      <c r="B770178" s="22"/>
      <c r="C770178" s="22"/>
      <c r="D770178" s="31"/>
      <c r="E770178" s="22"/>
      <c r="F770178" s="22"/>
      <c r="G770178" s="22"/>
      <c r="H770178" s="22"/>
    </row>
    <row r="770179" spans="2:8" x14ac:dyDescent="0.2">
      <c r="B770179" s="22"/>
      <c r="C770179" s="22"/>
      <c r="D770179" s="31"/>
      <c r="E770179" s="22"/>
      <c r="F770179" s="22"/>
      <c r="G770179" s="22"/>
      <c r="H770179" s="22"/>
    </row>
    <row r="770180" spans="2:8" x14ac:dyDescent="0.2">
      <c r="B770180" s="22"/>
      <c r="C770180" s="22"/>
      <c r="D770180" s="31"/>
      <c r="E770180" s="22"/>
      <c r="F770180" s="22"/>
      <c r="G770180" s="22"/>
      <c r="H770180" s="22"/>
    </row>
    <row r="770181" spans="2:8" x14ac:dyDescent="0.2">
      <c r="B770181" s="22"/>
      <c r="C770181" s="22"/>
      <c r="D770181" s="31"/>
      <c r="E770181" s="22"/>
      <c r="F770181" s="22"/>
      <c r="G770181" s="22"/>
      <c r="H770181" s="22"/>
    </row>
    <row r="770182" spans="2:8" x14ac:dyDescent="0.2">
      <c r="B770182" s="22"/>
      <c r="C770182" s="22"/>
      <c r="D770182" s="31"/>
      <c r="E770182" s="22"/>
      <c r="F770182" s="22"/>
      <c r="G770182" s="22"/>
      <c r="H770182" s="22"/>
    </row>
    <row r="770183" spans="2:8" x14ac:dyDescent="0.2">
      <c r="B770183" s="22"/>
      <c r="C770183" s="22"/>
      <c r="D770183" s="31"/>
      <c r="E770183" s="22"/>
      <c r="F770183" s="22"/>
      <c r="G770183" s="22"/>
      <c r="H770183" s="22"/>
    </row>
    <row r="770184" spans="2:8" x14ac:dyDescent="0.2">
      <c r="B770184" s="22"/>
      <c r="C770184" s="22"/>
      <c r="D770184" s="31"/>
      <c r="E770184" s="22"/>
      <c r="F770184" s="22"/>
      <c r="G770184" s="22"/>
      <c r="H770184" s="22"/>
    </row>
    <row r="770185" spans="2:8" x14ac:dyDescent="0.2">
      <c r="B770185" s="22"/>
      <c r="C770185" s="22"/>
      <c r="D770185" s="31"/>
      <c r="E770185" s="22"/>
      <c r="F770185" s="22"/>
      <c r="G770185" s="22"/>
      <c r="H770185" s="22"/>
    </row>
    <row r="770186" spans="2:8" x14ac:dyDescent="0.2">
      <c r="B770186" s="22"/>
      <c r="C770186" s="22"/>
      <c r="D770186" s="31"/>
      <c r="E770186" s="22"/>
      <c r="F770186" s="22"/>
      <c r="G770186" s="22"/>
      <c r="H770186" s="22"/>
    </row>
    <row r="770187" spans="2:8" x14ac:dyDescent="0.2">
      <c r="B770187" s="22"/>
      <c r="C770187" s="22"/>
      <c r="D770187" s="31"/>
      <c r="E770187" s="22"/>
      <c r="F770187" s="22"/>
      <c r="G770187" s="22"/>
      <c r="H770187" s="22"/>
    </row>
    <row r="770188" spans="2:8" x14ac:dyDescent="0.2">
      <c r="B770188" s="22"/>
      <c r="C770188" s="22"/>
      <c r="D770188" s="31"/>
      <c r="E770188" s="22"/>
      <c r="F770188" s="22"/>
      <c r="G770188" s="22"/>
      <c r="H770188" s="22"/>
    </row>
    <row r="770189" spans="2:8" x14ac:dyDescent="0.2">
      <c r="B770189" s="22"/>
      <c r="C770189" s="22"/>
      <c r="D770189" s="31"/>
      <c r="E770189" s="22"/>
      <c r="F770189" s="22"/>
      <c r="G770189" s="22"/>
      <c r="H770189" s="22"/>
    </row>
    <row r="770190" spans="2:8" x14ac:dyDescent="0.2">
      <c r="B770190" s="22"/>
      <c r="C770190" s="22"/>
      <c r="D770190" s="31"/>
      <c r="E770190" s="22"/>
      <c r="F770190" s="22"/>
      <c r="G770190" s="22"/>
      <c r="H770190" s="22"/>
    </row>
    <row r="770191" spans="2:8" x14ac:dyDescent="0.2">
      <c r="B770191" s="22"/>
      <c r="C770191" s="22"/>
      <c r="D770191" s="31"/>
      <c r="E770191" s="22"/>
      <c r="F770191" s="22"/>
      <c r="G770191" s="22"/>
      <c r="H770191" s="22"/>
    </row>
    <row r="770192" spans="2:8" x14ac:dyDescent="0.2">
      <c r="B770192" s="22"/>
      <c r="C770192" s="22"/>
      <c r="D770192" s="31"/>
      <c r="E770192" s="22"/>
      <c r="F770192" s="22"/>
      <c r="G770192" s="22"/>
      <c r="H770192" s="22"/>
    </row>
    <row r="770193" spans="2:8" x14ac:dyDescent="0.2">
      <c r="B770193" s="22"/>
      <c r="C770193" s="22"/>
      <c r="D770193" s="31"/>
      <c r="E770193" s="22"/>
      <c r="F770193" s="22"/>
      <c r="G770193" s="22"/>
      <c r="H770193" s="22"/>
    </row>
    <row r="770194" spans="2:8" x14ac:dyDescent="0.2">
      <c r="B770194" s="22"/>
      <c r="C770194" s="22"/>
      <c r="D770194" s="31"/>
      <c r="E770194" s="22"/>
      <c r="F770194" s="22"/>
      <c r="G770194" s="22"/>
      <c r="H770194" s="22"/>
    </row>
    <row r="770195" spans="2:8" x14ac:dyDescent="0.2">
      <c r="B770195" s="22"/>
      <c r="C770195" s="22"/>
      <c r="D770195" s="31"/>
      <c r="E770195" s="22"/>
      <c r="F770195" s="22"/>
      <c r="G770195" s="22"/>
      <c r="H770195" s="22"/>
    </row>
    <row r="770196" spans="2:8" x14ac:dyDescent="0.2">
      <c r="B770196" s="22"/>
      <c r="C770196" s="22"/>
      <c r="D770196" s="31"/>
      <c r="E770196" s="22"/>
      <c r="F770196" s="22"/>
      <c r="G770196" s="22"/>
      <c r="H770196" s="22"/>
    </row>
    <row r="770197" spans="2:8" x14ac:dyDescent="0.2">
      <c r="B770197" s="22"/>
      <c r="C770197" s="22"/>
      <c r="D770197" s="31"/>
      <c r="E770197" s="22"/>
      <c r="F770197" s="22"/>
      <c r="G770197" s="22"/>
      <c r="H770197" s="22"/>
    </row>
    <row r="770198" spans="2:8" x14ac:dyDescent="0.2">
      <c r="B770198" s="22"/>
      <c r="C770198" s="22"/>
      <c r="D770198" s="31"/>
      <c r="E770198" s="22"/>
      <c r="F770198" s="22"/>
      <c r="G770198" s="22"/>
      <c r="H770198" s="22"/>
    </row>
    <row r="770199" spans="2:8" x14ac:dyDescent="0.2">
      <c r="B770199" s="22"/>
      <c r="C770199" s="22"/>
      <c r="D770199" s="31"/>
      <c r="E770199" s="22"/>
      <c r="F770199" s="22"/>
      <c r="G770199" s="22"/>
      <c r="H770199" s="22"/>
    </row>
    <row r="770200" spans="2:8" x14ac:dyDescent="0.2">
      <c r="B770200" s="22"/>
      <c r="C770200" s="22"/>
      <c r="D770200" s="31"/>
      <c r="E770200" s="22"/>
      <c r="F770200" s="22"/>
      <c r="G770200" s="22"/>
      <c r="H770200" s="22"/>
    </row>
    <row r="770201" spans="2:8" x14ac:dyDescent="0.2">
      <c r="B770201" s="22"/>
      <c r="C770201" s="22"/>
      <c r="D770201" s="31"/>
      <c r="E770201" s="22"/>
      <c r="F770201" s="22"/>
      <c r="G770201" s="22"/>
      <c r="H770201" s="22"/>
    </row>
    <row r="770202" spans="2:8" x14ac:dyDescent="0.2">
      <c r="B770202" s="22"/>
      <c r="C770202" s="22"/>
      <c r="D770202" s="31"/>
      <c r="E770202" s="22"/>
      <c r="F770202" s="22"/>
      <c r="G770202" s="22"/>
      <c r="H770202" s="22"/>
    </row>
    <row r="770203" spans="2:8" x14ac:dyDescent="0.2">
      <c r="B770203" s="22"/>
      <c r="C770203" s="22"/>
      <c r="D770203" s="31"/>
      <c r="E770203" s="22"/>
      <c r="F770203" s="22"/>
      <c r="G770203" s="22"/>
      <c r="H770203" s="22"/>
    </row>
    <row r="770204" spans="2:8" x14ac:dyDescent="0.2">
      <c r="B770204" s="22"/>
      <c r="C770204" s="22"/>
      <c r="D770204" s="31"/>
      <c r="E770204" s="22"/>
      <c r="F770204" s="22"/>
      <c r="G770204" s="22"/>
      <c r="H770204" s="22"/>
    </row>
    <row r="770205" spans="2:8" x14ac:dyDescent="0.2">
      <c r="B770205" s="22"/>
      <c r="C770205" s="22"/>
      <c r="D770205" s="31"/>
      <c r="E770205" s="22"/>
      <c r="F770205" s="22"/>
      <c r="G770205" s="22"/>
      <c r="H770205" s="22"/>
    </row>
    <row r="770206" spans="2:8" x14ac:dyDescent="0.2">
      <c r="B770206" s="22"/>
      <c r="C770206" s="22"/>
      <c r="D770206" s="31"/>
      <c r="E770206" s="22"/>
      <c r="F770206" s="22"/>
      <c r="G770206" s="22"/>
      <c r="H770206" s="22"/>
    </row>
    <row r="770207" spans="2:8" x14ac:dyDescent="0.2">
      <c r="B770207" s="22"/>
      <c r="C770207" s="22"/>
      <c r="D770207" s="31"/>
      <c r="E770207" s="22"/>
      <c r="F770207" s="22"/>
      <c r="G770207" s="22"/>
      <c r="H770207" s="22"/>
    </row>
    <row r="770208" spans="2:8" x14ac:dyDescent="0.2">
      <c r="B770208" s="22"/>
      <c r="C770208" s="22"/>
      <c r="D770208" s="31"/>
      <c r="E770208" s="22"/>
      <c r="F770208" s="22"/>
      <c r="G770208" s="22"/>
      <c r="H770208" s="22"/>
    </row>
    <row r="770209" spans="2:8" x14ac:dyDescent="0.2">
      <c r="B770209" s="22"/>
      <c r="C770209" s="22"/>
      <c r="D770209" s="31"/>
      <c r="E770209" s="22"/>
      <c r="F770209" s="22"/>
      <c r="G770209" s="22"/>
      <c r="H770209" s="22"/>
    </row>
    <row r="770210" spans="2:8" x14ac:dyDescent="0.2">
      <c r="B770210" s="22"/>
      <c r="C770210" s="22"/>
      <c r="D770210" s="31"/>
      <c r="E770210" s="22"/>
      <c r="F770210" s="22"/>
      <c r="G770210" s="22"/>
      <c r="H770210" s="22"/>
    </row>
    <row r="770211" spans="2:8" x14ac:dyDescent="0.2">
      <c r="B770211" s="22"/>
      <c r="C770211" s="22"/>
      <c r="D770211" s="31"/>
      <c r="E770211" s="22"/>
      <c r="F770211" s="22"/>
      <c r="G770211" s="22"/>
      <c r="H770211" s="22"/>
    </row>
    <row r="770212" spans="2:8" x14ac:dyDescent="0.2">
      <c r="B770212" s="22"/>
      <c r="C770212" s="22"/>
      <c r="D770212" s="31"/>
      <c r="E770212" s="22"/>
      <c r="F770212" s="22"/>
      <c r="G770212" s="22"/>
      <c r="H770212" s="22"/>
    </row>
    <row r="770213" spans="2:8" x14ac:dyDescent="0.2">
      <c r="B770213" s="22"/>
      <c r="C770213" s="22"/>
      <c r="D770213" s="31"/>
      <c r="E770213" s="22"/>
      <c r="F770213" s="22"/>
      <c r="G770213" s="22"/>
      <c r="H770213" s="22"/>
    </row>
    <row r="770214" spans="2:8" x14ac:dyDescent="0.2">
      <c r="B770214" s="22"/>
      <c r="C770214" s="22"/>
      <c r="D770214" s="31"/>
      <c r="E770214" s="22"/>
      <c r="F770214" s="22"/>
      <c r="G770214" s="22"/>
      <c r="H770214" s="22"/>
    </row>
    <row r="770215" spans="2:8" x14ac:dyDescent="0.2">
      <c r="B770215" s="22"/>
      <c r="C770215" s="22"/>
      <c r="D770215" s="31"/>
      <c r="E770215" s="22"/>
      <c r="F770215" s="22"/>
      <c r="G770215" s="22"/>
      <c r="H770215" s="22"/>
    </row>
    <row r="770216" spans="2:8" x14ac:dyDescent="0.2">
      <c r="B770216" s="22"/>
      <c r="C770216" s="22"/>
      <c r="D770216" s="31"/>
      <c r="E770216" s="22"/>
      <c r="F770216" s="22"/>
      <c r="G770216" s="22"/>
      <c r="H770216" s="22"/>
    </row>
    <row r="770217" spans="2:8" x14ac:dyDescent="0.2">
      <c r="B770217" s="22"/>
      <c r="C770217" s="22"/>
      <c r="D770217" s="31"/>
      <c r="E770217" s="22"/>
      <c r="F770217" s="22"/>
      <c r="G770217" s="22"/>
      <c r="H770217" s="22"/>
    </row>
    <row r="770218" spans="2:8" x14ac:dyDescent="0.2">
      <c r="B770218" s="22"/>
      <c r="C770218" s="22"/>
      <c r="D770218" s="31"/>
      <c r="E770218" s="22"/>
      <c r="F770218" s="22"/>
      <c r="G770218" s="22"/>
      <c r="H770218" s="22"/>
    </row>
    <row r="770219" spans="2:8" x14ac:dyDescent="0.2">
      <c r="B770219" s="22"/>
      <c r="C770219" s="22"/>
      <c r="D770219" s="31"/>
      <c r="E770219" s="22"/>
      <c r="F770219" s="22"/>
      <c r="G770219" s="22"/>
      <c r="H770219" s="22"/>
    </row>
    <row r="770220" spans="2:8" x14ac:dyDescent="0.2">
      <c r="B770220" s="22"/>
      <c r="C770220" s="22"/>
      <c r="D770220" s="31"/>
      <c r="E770220" s="22"/>
      <c r="F770220" s="22"/>
      <c r="G770220" s="22"/>
      <c r="H770220" s="22"/>
    </row>
    <row r="770221" spans="2:8" x14ac:dyDescent="0.2">
      <c r="B770221" s="22"/>
      <c r="C770221" s="22"/>
      <c r="D770221" s="31"/>
      <c r="E770221" s="22"/>
      <c r="F770221" s="22"/>
      <c r="G770221" s="22"/>
      <c r="H770221" s="22"/>
    </row>
    <row r="770222" spans="2:8" x14ac:dyDescent="0.2">
      <c r="B770222" s="22"/>
      <c r="C770222" s="22"/>
      <c r="D770222" s="31"/>
      <c r="E770222" s="22"/>
      <c r="F770222" s="22"/>
      <c r="G770222" s="22"/>
      <c r="H770222" s="22"/>
    </row>
    <row r="770223" spans="2:8" x14ac:dyDescent="0.2">
      <c r="B770223" s="22"/>
      <c r="C770223" s="22"/>
      <c r="D770223" s="31"/>
      <c r="E770223" s="22"/>
      <c r="F770223" s="22"/>
      <c r="G770223" s="22"/>
      <c r="H770223" s="22"/>
    </row>
    <row r="770224" spans="2:8" x14ac:dyDescent="0.2">
      <c r="B770224" s="22"/>
      <c r="C770224" s="22"/>
      <c r="D770224" s="31"/>
      <c r="E770224" s="22"/>
      <c r="F770224" s="22"/>
      <c r="G770224" s="22"/>
      <c r="H770224" s="22"/>
    </row>
    <row r="770225" spans="2:8" x14ac:dyDescent="0.2">
      <c r="B770225" s="22"/>
      <c r="C770225" s="22"/>
      <c r="D770225" s="31"/>
      <c r="E770225" s="22"/>
      <c r="F770225" s="22"/>
      <c r="G770225" s="22"/>
      <c r="H770225" s="22"/>
    </row>
    <row r="770226" spans="2:8" x14ac:dyDescent="0.2">
      <c r="B770226" s="22"/>
      <c r="C770226" s="22"/>
      <c r="D770226" s="31"/>
      <c r="E770226" s="22"/>
      <c r="F770226" s="22"/>
      <c r="G770226" s="22"/>
      <c r="H770226" s="22"/>
    </row>
    <row r="770227" spans="2:8" x14ac:dyDescent="0.2">
      <c r="B770227" s="22"/>
      <c r="C770227" s="22"/>
      <c r="D770227" s="31"/>
      <c r="E770227" s="22"/>
      <c r="F770227" s="22"/>
      <c r="G770227" s="22"/>
      <c r="H770227" s="22"/>
    </row>
    <row r="770228" spans="2:8" x14ac:dyDescent="0.2">
      <c r="B770228" s="22"/>
      <c r="C770228" s="22"/>
      <c r="D770228" s="31"/>
      <c r="E770228" s="22"/>
      <c r="F770228" s="22"/>
      <c r="G770228" s="22"/>
      <c r="H770228" s="22"/>
    </row>
    <row r="770229" spans="2:8" x14ac:dyDescent="0.2">
      <c r="B770229" s="22"/>
      <c r="C770229" s="22"/>
      <c r="D770229" s="31"/>
      <c r="E770229" s="22"/>
      <c r="F770229" s="22"/>
      <c r="G770229" s="22"/>
      <c r="H770229" s="22"/>
    </row>
    <row r="770230" spans="2:8" x14ac:dyDescent="0.2">
      <c r="B770230" s="22"/>
      <c r="C770230" s="22"/>
      <c r="D770230" s="31"/>
      <c r="E770230" s="22"/>
      <c r="F770230" s="22"/>
      <c r="G770230" s="22"/>
      <c r="H770230" s="22"/>
    </row>
    <row r="770231" spans="2:8" x14ac:dyDescent="0.2">
      <c r="B770231" s="22"/>
      <c r="C770231" s="22"/>
      <c r="D770231" s="31"/>
      <c r="E770231" s="22"/>
      <c r="F770231" s="22"/>
      <c r="G770231" s="22"/>
      <c r="H770231" s="22"/>
    </row>
    <row r="770232" spans="2:8" x14ac:dyDescent="0.2">
      <c r="B770232" s="22"/>
      <c r="C770232" s="22"/>
      <c r="D770232" s="31"/>
      <c r="E770232" s="22"/>
      <c r="F770232" s="22"/>
      <c r="G770232" s="22"/>
      <c r="H770232" s="22"/>
    </row>
    <row r="770233" spans="2:8" x14ac:dyDescent="0.2">
      <c r="B770233" s="22"/>
      <c r="C770233" s="22"/>
      <c r="D770233" s="31"/>
      <c r="E770233" s="22"/>
      <c r="F770233" s="22"/>
      <c r="G770233" s="22"/>
      <c r="H770233" s="22"/>
    </row>
    <row r="770234" spans="2:8" x14ac:dyDescent="0.2">
      <c r="B770234" s="22"/>
      <c r="C770234" s="22"/>
      <c r="D770234" s="31"/>
      <c r="E770234" s="22"/>
      <c r="F770234" s="22"/>
      <c r="G770234" s="22"/>
      <c r="H770234" s="22"/>
    </row>
    <row r="770235" spans="2:8" x14ac:dyDescent="0.2">
      <c r="B770235" s="22"/>
      <c r="C770235" s="22"/>
      <c r="D770235" s="31"/>
      <c r="E770235" s="22"/>
      <c r="F770235" s="22"/>
      <c r="G770235" s="22"/>
      <c r="H770235" s="22"/>
    </row>
    <row r="770236" spans="2:8" x14ac:dyDescent="0.2">
      <c r="B770236" s="22"/>
      <c r="C770236" s="22"/>
      <c r="D770236" s="31"/>
      <c r="E770236" s="22"/>
      <c r="F770236" s="22"/>
      <c r="G770236" s="22"/>
      <c r="H770236" s="22"/>
    </row>
    <row r="770237" spans="2:8" x14ac:dyDescent="0.2">
      <c r="B770237" s="22"/>
      <c r="C770237" s="22"/>
      <c r="D770237" s="31"/>
      <c r="E770237" s="22"/>
      <c r="F770237" s="22"/>
      <c r="G770237" s="22"/>
      <c r="H770237" s="22"/>
    </row>
    <row r="770238" spans="2:8" x14ac:dyDescent="0.2">
      <c r="B770238" s="22"/>
      <c r="C770238" s="22"/>
      <c r="D770238" s="31"/>
      <c r="E770238" s="22"/>
      <c r="F770238" s="22"/>
      <c r="G770238" s="22"/>
      <c r="H770238" s="22"/>
    </row>
    <row r="770239" spans="2:8" x14ac:dyDescent="0.2">
      <c r="B770239" s="22"/>
      <c r="C770239" s="22"/>
      <c r="D770239" s="31"/>
      <c r="E770239" s="22"/>
      <c r="F770239" s="22"/>
      <c r="G770239" s="22"/>
      <c r="H770239" s="22"/>
    </row>
    <row r="770240" spans="2:8" x14ac:dyDescent="0.2">
      <c r="B770240" s="22"/>
      <c r="C770240" s="22"/>
      <c r="D770240" s="31"/>
      <c r="E770240" s="22"/>
      <c r="F770240" s="22"/>
      <c r="G770240" s="22"/>
      <c r="H770240" s="22"/>
    </row>
    <row r="770241" spans="2:8" x14ac:dyDescent="0.2">
      <c r="B770241" s="22"/>
      <c r="C770241" s="22"/>
      <c r="D770241" s="31"/>
      <c r="E770241" s="22"/>
      <c r="F770241" s="22"/>
      <c r="G770241" s="22"/>
      <c r="H770241" s="22"/>
    </row>
    <row r="770242" spans="2:8" x14ac:dyDescent="0.2">
      <c r="B770242" s="22"/>
      <c r="C770242" s="22"/>
      <c r="D770242" s="31"/>
      <c r="E770242" s="22"/>
      <c r="F770242" s="22"/>
      <c r="G770242" s="22"/>
      <c r="H770242" s="22"/>
    </row>
    <row r="770243" spans="2:8" x14ac:dyDescent="0.2">
      <c r="B770243" s="22"/>
      <c r="C770243" s="22"/>
      <c r="D770243" s="31"/>
      <c r="E770243" s="22"/>
      <c r="F770243" s="22"/>
      <c r="G770243" s="22"/>
      <c r="H770243" s="22"/>
    </row>
    <row r="770244" spans="2:8" x14ac:dyDescent="0.2">
      <c r="B770244" s="22"/>
      <c r="C770244" s="22"/>
      <c r="D770244" s="31"/>
      <c r="E770244" s="22"/>
      <c r="F770244" s="22"/>
      <c r="G770244" s="22"/>
      <c r="H770244" s="22"/>
    </row>
    <row r="770245" spans="2:8" x14ac:dyDescent="0.2">
      <c r="B770245" s="22"/>
      <c r="C770245" s="22"/>
      <c r="D770245" s="31"/>
      <c r="E770245" s="22"/>
      <c r="F770245" s="22"/>
      <c r="G770245" s="22"/>
      <c r="H770245" s="22"/>
    </row>
    <row r="770246" spans="2:8" x14ac:dyDescent="0.2">
      <c r="B770246" s="22"/>
      <c r="C770246" s="22"/>
      <c r="D770246" s="31"/>
      <c r="E770246" s="22"/>
      <c r="F770246" s="22"/>
      <c r="G770246" s="22"/>
      <c r="H770246" s="22"/>
    </row>
    <row r="770247" spans="2:8" x14ac:dyDescent="0.2">
      <c r="B770247" s="22"/>
      <c r="C770247" s="22"/>
      <c r="D770247" s="31"/>
      <c r="E770247" s="22"/>
      <c r="F770247" s="22"/>
      <c r="G770247" s="22"/>
      <c r="H770247" s="22"/>
    </row>
    <row r="770248" spans="2:8" x14ac:dyDescent="0.2">
      <c r="B770248" s="22"/>
      <c r="C770248" s="22"/>
      <c r="D770248" s="31"/>
      <c r="E770248" s="22"/>
      <c r="F770248" s="22"/>
      <c r="G770248" s="22"/>
      <c r="H770248" s="22"/>
    </row>
    <row r="770249" spans="2:8" x14ac:dyDescent="0.2">
      <c r="B770249" s="22"/>
      <c r="C770249" s="22"/>
      <c r="D770249" s="31"/>
      <c r="E770249" s="22"/>
      <c r="F770249" s="22"/>
      <c r="G770249" s="22"/>
      <c r="H770249" s="22"/>
    </row>
    <row r="770250" spans="2:8" x14ac:dyDescent="0.2">
      <c r="B770250" s="22"/>
      <c r="C770250" s="22"/>
      <c r="D770250" s="31"/>
      <c r="E770250" s="22"/>
      <c r="F770250" s="22"/>
      <c r="G770250" s="22"/>
      <c r="H770250" s="22"/>
    </row>
    <row r="770251" spans="2:8" x14ac:dyDescent="0.2">
      <c r="B770251" s="22"/>
      <c r="C770251" s="22"/>
      <c r="D770251" s="31"/>
      <c r="E770251" s="22"/>
      <c r="F770251" s="22"/>
      <c r="G770251" s="22"/>
      <c r="H770251" s="22"/>
    </row>
    <row r="770252" spans="2:8" x14ac:dyDescent="0.2">
      <c r="B770252" s="22"/>
      <c r="C770252" s="22"/>
      <c r="D770252" s="31"/>
      <c r="E770252" s="22"/>
      <c r="F770252" s="22"/>
      <c r="G770252" s="22"/>
      <c r="H770252" s="22"/>
    </row>
    <row r="770253" spans="2:8" x14ac:dyDescent="0.2">
      <c r="B770253" s="22"/>
      <c r="C770253" s="22"/>
      <c r="D770253" s="31"/>
      <c r="E770253" s="22"/>
      <c r="F770253" s="22"/>
      <c r="G770253" s="22"/>
      <c r="H770253" s="22"/>
    </row>
    <row r="770254" spans="2:8" x14ac:dyDescent="0.2">
      <c r="B770254" s="22"/>
      <c r="C770254" s="22"/>
      <c r="D770254" s="31"/>
      <c r="E770254" s="22"/>
      <c r="F770254" s="22"/>
      <c r="G770254" s="22"/>
      <c r="H770254" s="22"/>
    </row>
    <row r="770255" spans="2:8" x14ac:dyDescent="0.2">
      <c r="B770255" s="22"/>
      <c r="C770255" s="22"/>
      <c r="D770255" s="31"/>
      <c r="E770255" s="22"/>
      <c r="F770255" s="22"/>
      <c r="G770255" s="22"/>
      <c r="H770255" s="22"/>
    </row>
    <row r="770256" spans="2:8" x14ac:dyDescent="0.2">
      <c r="B770256" s="22"/>
      <c r="C770256" s="22"/>
      <c r="D770256" s="31"/>
      <c r="E770256" s="22"/>
      <c r="F770256" s="22"/>
      <c r="G770256" s="22"/>
      <c r="H770256" s="22"/>
    </row>
    <row r="770257" spans="2:8" x14ac:dyDescent="0.2">
      <c r="B770257" s="22"/>
      <c r="C770257" s="22"/>
      <c r="D770257" s="31"/>
      <c r="E770257" s="22"/>
      <c r="F770257" s="22"/>
      <c r="G770257" s="22"/>
      <c r="H770257" s="22"/>
    </row>
    <row r="770258" spans="2:8" x14ac:dyDescent="0.2">
      <c r="B770258" s="22"/>
      <c r="C770258" s="22"/>
      <c r="D770258" s="31"/>
      <c r="E770258" s="22"/>
      <c r="F770258" s="22"/>
      <c r="G770258" s="22"/>
      <c r="H770258" s="22"/>
    </row>
    <row r="770259" spans="2:8" x14ac:dyDescent="0.2">
      <c r="B770259" s="22"/>
      <c r="C770259" s="22"/>
      <c r="D770259" s="31"/>
      <c r="E770259" s="22"/>
      <c r="F770259" s="22"/>
      <c r="G770259" s="22"/>
      <c r="H770259" s="22"/>
    </row>
    <row r="770260" spans="2:8" x14ac:dyDescent="0.2">
      <c r="B770260" s="22"/>
      <c r="C770260" s="22"/>
      <c r="D770260" s="31"/>
      <c r="E770260" s="22"/>
      <c r="F770260" s="22"/>
      <c r="G770260" s="22"/>
      <c r="H770260" s="22"/>
    </row>
    <row r="770261" spans="2:8" x14ac:dyDescent="0.2">
      <c r="B770261" s="22"/>
      <c r="C770261" s="22"/>
      <c r="D770261" s="31"/>
      <c r="E770261" s="22"/>
      <c r="F770261" s="22"/>
      <c r="G770261" s="22"/>
      <c r="H770261" s="22"/>
    </row>
    <row r="770262" spans="2:8" x14ac:dyDescent="0.2">
      <c r="B770262" s="22"/>
      <c r="C770262" s="22"/>
      <c r="D770262" s="31"/>
      <c r="E770262" s="22"/>
      <c r="F770262" s="22"/>
      <c r="G770262" s="22"/>
      <c r="H770262" s="22"/>
    </row>
    <row r="770263" spans="2:8" x14ac:dyDescent="0.2">
      <c r="B770263" s="22"/>
      <c r="C770263" s="22"/>
      <c r="D770263" s="31"/>
      <c r="E770263" s="22"/>
      <c r="F770263" s="22"/>
      <c r="G770263" s="22"/>
      <c r="H770263" s="22"/>
    </row>
    <row r="770264" spans="2:8" x14ac:dyDescent="0.2">
      <c r="B770264" s="22"/>
      <c r="C770264" s="22"/>
      <c r="D770264" s="31"/>
      <c r="E770264" s="22"/>
      <c r="F770264" s="22"/>
      <c r="G770264" s="22"/>
      <c r="H770264" s="22"/>
    </row>
    <row r="770265" spans="2:8" x14ac:dyDescent="0.2">
      <c r="B770265" s="22"/>
      <c r="C770265" s="22"/>
      <c r="D770265" s="31"/>
      <c r="E770265" s="22"/>
      <c r="F770265" s="22"/>
      <c r="G770265" s="22"/>
      <c r="H770265" s="22"/>
    </row>
    <row r="770266" spans="2:8" x14ac:dyDescent="0.2">
      <c r="B770266" s="22"/>
      <c r="C770266" s="22"/>
      <c r="D770266" s="31"/>
      <c r="E770266" s="22"/>
      <c r="F770266" s="22"/>
      <c r="G770266" s="22"/>
      <c r="H770266" s="22"/>
    </row>
    <row r="770267" spans="2:8" x14ac:dyDescent="0.2">
      <c r="B770267" s="22"/>
      <c r="C770267" s="22"/>
      <c r="D770267" s="31"/>
      <c r="E770267" s="22"/>
      <c r="F770267" s="22"/>
      <c r="G770267" s="22"/>
      <c r="H770267" s="22"/>
    </row>
    <row r="770268" spans="2:8" x14ac:dyDescent="0.2">
      <c r="B770268" s="22"/>
      <c r="C770268" s="22"/>
      <c r="D770268" s="31"/>
      <c r="E770268" s="22"/>
      <c r="F770268" s="22"/>
      <c r="G770268" s="22"/>
      <c r="H770268" s="22"/>
    </row>
    <row r="770269" spans="2:8" x14ac:dyDescent="0.2">
      <c r="B770269" s="22"/>
      <c r="C770269" s="22"/>
      <c r="D770269" s="31"/>
      <c r="E770269" s="22"/>
      <c r="F770269" s="22"/>
      <c r="G770269" s="22"/>
      <c r="H770269" s="22"/>
    </row>
    <row r="770270" spans="2:8" x14ac:dyDescent="0.2">
      <c r="B770270" s="23"/>
      <c r="C770270" s="23"/>
      <c r="D770270" s="31"/>
      <c r="E770270" s="23"/>
      <c r="F770270" s="23"/>
      <c r="G770270" s="23"/>
      <c r="H770270" s="22"/>
    </row>
    <row r="770271" spans="2:8" x14ac:dyDescent="0.2">
      <c r="B770271" s="24"/>
      <c r="C770271" s="24"/>
      <c r="D770271" s="32"/>
      <c r="E770271" s="24"/>
      <c r="F770271" s="24"/>
      <c r="G770271" s="24"/>
      <c r="H770271" s="23"/>
    </row>
    <row r="770272" spans="2:8" x14ac:dyDescent="0.2">
      <c r="B770272" s="25"/>
      <c r="C770272" s="25"/>
      <c r="D770272" s="31"/>
      <c r="E770272" s="25"/>
      <c r="F770272" s="25"/>
      <c r="G770272" s="25"/>
      <c r="H770272" s="24"/>
    </row>
    <row r="770273" spans="2:8" x14ac:dyDescent="0.2">
      <c r="B770273" s="25"/>
      <c r="C770273" s="25"/>
      <c r="D770273" s="31"/>
      <c r="E770273" s="25"/>
      <c r="F770273" s="25"/>
      <c r="G770273" s="25"/>
      <c r="H770273" s="25"/>
    </row>
    <row r="770274" spans="2:8" x14ac:dyDescent="0.2">
      <c r="B770274" s="25"/>
      <c r="C770274" s="25"/>
      <c r="D770274" s="31"/>
      <c r="E770274" s="25"/>
      <c r="F770274" s="25"/>
      <c r="G770274" s="25"/>
      <c r="H770274" s="25"/>
    </row>
    <row r="770275" spans="2:8" x14ac:dyDescent="0.2">
      <c r="B770275" s="25"/>
      <c r="C770275" s="25"/>
      <c r="D770275" s="31"/>
      <c r="E770275" s="25"/>
      <c r="F770275" s="25"/>
      <c r="G770275" s="25"/>
      <c r="H770275" s="25"/>
    </row>
    <row r="770276" spans="2:8" x14ac:dyDescent="0.2">
      <c r="B770276" s="25"/>
      <c r="C770276" s="25"/>
      <c r="D770276" s="31"/>
      <c r="E770276" s="25"/>
      <c r="F770276" s="25"/>
      <c r="G770276" s="25"/>
      <c r="H770276" s="25"/>
    </row>
    <row r="770277" spans="2:8" x14ac:dyDescent="0.2">
      <c r="B770277" s="25"/>
      <c r="C770277" s="25"/>
      <c r="D770277" s="31"/>
      <c r="E770277" s="25"/>
      <c r="F770277" s="25"/>
      <c r="G770277" s="25"/>
      <c r="H770277" s="25"/>
    </row>
    <row r="770278" spans="2:8" x14ac:dyDescent="0.2">
      <c r="B770278" s="21"/>
      <c r="C770278" s="21"/>
      <c r="D770278" s="31"/>
      <c r="E770278" s="21"/>
      <c r="F770278" s="21"/>
      <c r="G770278" s="21"/>
      <c r="H770278" s="25"/>
    </row>
    <row r="770279" spans="2:8" x14ac:dyDescent="0.2">
      <c r="B770279" s="25"/>
      <c r="C770279" s="25"/>
      <c r="D770279" s="31"/>
      <c r="E770279" s="25"/>
      <c r="F770279" s="25"/>
      <c r="G770279" s="25"/>
      <c r="H770279" s="21"/>
    </row>
    <row r="770280" spans="2:8" x14ac:dyDescent="0.2">
      <c r="B770280" s="25"/>
      <c r="C770280" s="25"/>
      <c r="D770280" s="31"/>
      <c r="E770280" s="25"/>
      <c r="F770280" s="25"/>
      <c r="G770280" s="25"/>
      <c r="H770280" s="25"/>
    </row>
    <row r="770281" spans="2:8" x14ac:dyDescent="0.2">
      <c r="B770281" s="25"/>
      <c r="C770281" s="25"/>
      <c r="D770281" s="31"/>
      <c r="E770281" s="25"/>
      <c r="F770281" s="25"/>
      <c r="G770281" s="25"/>
      <c r="H770281" s="25"/>
    </row>
    <row r="770282" spans="2:8" x14ac:dyDescent="0.2">
      <c r="B770282" s="25"/>
      <c r="C770282" s="25"/>
      <c r="D770282" s="31"/>
      <c r="E770282" s="25"/>
      <c r="F770282" s="25"/>
      <c r="G770282" s="25"/>
      <c r="H770282" s="25"/>
    </row>
    <row r="770283" spans="2:8" x14ac:dyDescent="0.2">
      <c r="B770283" s="25"/>
      <c r="C770283" s="25"/>
      <c r="D770283" s="31"/>
      <c r="E770283" s="25"/>
      <c r="F770283" s="25"/>
      <c r="G770283" s="25"/>
      <c r="H770283" s="25"/>
    </row>
    <row r="770284" spans="2:8" x14ac:dyDescent="0.2">
      <c r="B770284" s="25"/>
      <c r="C770284" s="25"/>
      <c r="D770284" s="31"/>
      <c r="E770284" s="25"/>
      <c r="F770284" s="25"/>
      <c r="G770284" s="25"/>
      <c r="H770284" s="25"/>
    </row>
    <row r="770285" spans="2:8" x14ac:dyDescent="0.2">
      <c r="B770285" s="25"/>
      <c r="C770285" s="25"/>
      <c r="D770285" s="31"/>
      <c r="E770285" s="25"/>
      <c r="F770285" s="25"/>
      <c r="G770285" s="25"/>
      <c r="H770285" s="25"/>
    </row>
    <row r="770286" spans="2:8" x14ac:dyDescent="0.2">
      <c r="B770286" s="25"/>
      <c r="C770286" s="25"/>
      <c r="D770286" s="31"/>
      <c r="E770286" s="25"/>
      <c r="F770286" s="25"/>
      <c r="G770286" s="25"/>
      <c r="H770286" s="25"/>
    </row>
    <row r="770287" spans="2:8" x14ac:dyDescent="0.2">
      <c r="B770287" s="25"/>
      <c r="C770287" s="25"/>
      <c r="D770287" s="31"/>
      <c r="E770287" s="25"/>
      <c r="F770287" s="25"/>
      <c r="G770287" s="25"/>
      <c r="H770287" s="25"/>
    </row>
    <row r="770288" spans="2:8" x14ac:dyDescent="0.2">
      <c r="B770288" s="25"/>
      <c r="C770288" s="25"/>
      <c r="D770288" s="31"/>
      <c r="E770288" s="25"/>
      <c r="F770288" s="25"/>
      <c r="G770288" s="25"/>
      <c r="H770288" s="25"/>
    </row>
    <row r="770289" spans="2:8" x14ac:dyDescent="0.2">
      <c r="B770289" s="25"/>
      <c r="C770289" s="25"/>
      <c r="D770289" s="31"/>
      <c r="E770289" s="25"/>
      <c r="F770289" s="25"/>
      <c r="G770289" s="25"/>
      <c r="H770289" s="25"/>
    </row>
    <row r="770290" spans="2:8" x14ac:dyDescent="0.2">
      <c r="B770290" s="25"/>
      <c r="C770290" s="25"/>
      <c r="D770290" s="31"/>
      <c r="E770290" s="25"/>
      <c r="F770290" s="25"/>
      <c r="G770290" s="25"/>
      <c r="H770290" s="25"/>
    </row>
    <row r="770291" spans="2:8" x14ac:dyDescent="0.2">
      <c r="B770291" s="25"/>
      <c r="C770291" s="25"/>
      <c r="D770291" s="31"/>
      <c r="E770291" s="25"/>
      <c r="F770291" s="25"/>
      <c r="G770291" s="25"/>
      <c r="H770291" s="25"/>
    </row>
    <row r="770292" spans="2:8" x14ac:dyDescent="0.2">
      <c r="B770292" s="25"/>
      <c r="C770292" s="25"/>
      <c r="D770292" s="31"/>
      <c r="E770292" s="25"/>
      <c r="F770292" s="25"/>
      <c r="G770292" s="25"/>
      <c r="H770292" s="25"/>
    </row>
    <row r="770293" spans="2:8" x14ac:dyDescent="0.2">
      <c r="B770293" s="25"/>
      <c r="C770293" s="25"/>
      <c r="D770293" s="31"/>
      <c r="E770293" s="25"/>
      <c r="F770293" s="25"/>
      <c r="G770293" s="25"/>
      <c r="H770293" s="25"/>
    </row>
    <row r="770294" spans="2:8" x14ac:dyDescent="0.2">
      <c r="B770294" s="25"/>
      <c r="C770294" s="25"/>
      <c r="D770294" s="31"/>
      <c r="E770294" s="25"/>
      <c r="F770294" s="25"/>
      <c r="G770294" s="25"/>
      <c r="H770294" s="25"/>
    </row>
    <row r="770295" spans="2:8" x14ac:dyDescent="0.2">
      <c r="B770295" s="25"/>
      <c r="C770295" s="25"/>
      <c r="D770295" s="31"/>
      <c r="E770295" s="25"/>
      <c r="F770295" s="25"/>
      <c r="G770295" s="25"/>
      <c r="H770295" s="25"/>
    </row>
    <row r="770296" spans="2:8" x14ac:dyDescent="0.2">
      <c r="B770296" s="25"/>
      <c r="C770296" s="25"/>
      <c r="D770296" s="31"/>
      <c r="E770296" s="25"/>
      <c r="F770296" s="25"/>
      <c r="G770296" s="25"/>
      <c r="H770296" s="25"/>
    </row>
    <row r="770297" spans="2:8" x14ac:dyDescent="0.2">
      <c r="B770297" s="25"/>
      <c r="C770297" s="25"/>
      <c r="D770297" s="31"/>
      <c r="E770297" s="25"/>
      <c r="F770297" s="25"/>
      <c r="G770297" s="25"/>
      <c r="H770297" s="25"/>
    </row>
    <row r="770298" spans="2:8" x14ac:dyDescent="0.2">
      <c r="B770298" s="25"/>
      <c r="C770298" s="25"/>
      <c r="D770298" s="31"/>
      <c r="E770298" s="25"/>
      <c r="F770298" s="25"/>
      <c r="G770298" s="25"/>
      <c r="H770298" s="25"/>
    </row>
    <row r="770299" spans="2:8" x14ac:dyDescent="0.2">
      <c r="B770299" s="25"/>
      <c r="C770299" s="25"/>
      <c r="D770299" s="31"/>
      <c r="E770299" s="25"/>
      <c r="F770299" s="25"/>
      <c r="G770299" s="25"/>
      <c r="H770299" s="25"/>
    </row>
    <row r="770300" spans="2:8" x14ac:dyDescent="0.2">
      <c r="B770300" s="25"/>
      <c r="C770300" s="25"/>
      <c r="D770300" s="31"/>
      <c r="E770300" s="25"/>
      <c r="F770300" s="25"/>
      <c r="G770300" s="25"/>
      <c r="H770300" s="25"/>
    </row>
    <row r="770301" spans="2:8" x14ac:dyDescent="0.2">
      <c r="B770301" s="25"/>
      <c r="C770301" s="25"/>
      <c r="D770301" s="31"/>
      <c r="E770301" s="25"/>
      <c r="F770301" s="25"/>
      <c r="G770301" s="25"/>
      <c r="H770301" s="25"/>
    </row>
    <row r="770302" spans="2:8" x14ac:dyDescent="0.2">
      <c r="B770302" s="25"/>
      <c r="C770302" s="25"/>
      <c r="D770302" s="31"/>
      <c r="E770302" s="25"/>
      <c r="F770302" s="25"/>
      <c r="G770302" s="25"/>
      <c r="H770302" s="25"/>
    </row>
    <row r="770303" spans="2:8" x14ac:dyDescent="0.2">
      <c r="B770303" s="25"/>
      <c r="C770303" s="25"/>
      <c r="D770303" s="31"/>
      <c r="E770303" s="25"/>
      <c r="F770303" s="25"/>
      <c r="G770303" s="25"/>
      <c r="H770303" s="25"/>
    </row>
    <row r="770304" spans="2:8" x14ac:dyDescent="0.2">
      <c r="B770304" s="25"/>
      <c r="C770304" s="25"/>
      <c r="D770304" s="31"/>
      <c r="E770304" s="25"/>
      <c r="F770304" s="25"/>
      <c r="G770304" s="25"/>
      <c r="H770304" s="25"/>
    </row>
    <row r="770305" spans="2:8" x14ac:dyDescent="0.2">
      <c r="B770305" s="25"/>
      <c r="C770305" s="25"/>
      <c r="D770305" s="31"/>
      <c r="E770305" s="25"/>
      <c r="F770305" s="25"/>
      <c r="G770305" s="25"/>
      <c r="H770305" s="25"/>
    </row>
    <row r="770306" spans="2:8" x14ac:dyDescent="0.2">
      <c r="B770306" s="25"/>
      <c r="C770306" s="25"/>
      <c r="D770306" s="31"/>
      <c r="E770306" s="25"/>
      <c r="F770306" s="25"/>
      <c r="G770306" s="25"/>
      <c r="H770306" s="25"/>
    </row>
    <row r="770307" spans="2:8" x14ac:dyDescent="0.2">
      <c r="B770307" s="25"/>
      <c r="C770307" s="25"/>
      <c r="D770307" s="31"/>
      <c r="E770307" s="25"/>
      <c r="F770307" s="25"/>
      <c r="G770307" s="25"/>
      <c r="H770307" s="25"/>
    </row>
    <row r="770308" spans="2:8" x14ac:dyDescent="0.2">
      <c r="B770308" s="25"/>
      <c r="C770308" s="25"/>
      <c r="D770308" s="31"/>
      <c r="E770308" s="25"/>
      <c r="F770308" s="25"/>
      <c r="G770308" s="25"/>
      <c r="H770308" s="25"/>
    </row>
    <row r="770309" spans="2:8" x14ac:dyDescent="0.2">
      <c r="B770309" s="25"/>
      <c r="C770309" s="25"/>
      <c r="D770309" s="31"/>
      <c r="E770309" s="25"/>
      <c r="F770309" s="25"/>
      <c r="G770309" s="25"/>
      <c r="H770309" s="25"/>
    </row>
    <row r="770310" spans="2:8" x14ac:dyDescent="0.2">
      <c r="B770310" s="25"/>
      <c r="C770310" s="25"/>
      <c r="D770310" s="31"/>
      <c r="E770310" s="25"/>
      <c r="F770310" s="25"/>
      <c r="G770310" s="25"/>
      <c r="H770310" s="25"/>
    </row>
    <row r="770311" spans="2:8" x14ac:dyDescent="0.2">
      <c r="B770311" s="25"/>
      <c r="C770311" s="25"/>
      <c r="D770311" s="31"/>
      <c r="E770311" s="25"/>
      <c r="F770311" s="25"/>
      <c r="G770311" s="25"/>
      <c r="H770311" s="25"/>
    </row>
    <row r="770312" spans="2:8" x14ac:dyDescent="0.2">
      <c r="B770312" s="25"/>
      <c r="C770312" s="25"/>
      <c r="D770312" s="31"/>
      <c r="E770312" s="25"/>
      <c r="F770312" s="25"/>
      <c r="G770312" s="25"/>
      <c r="H770312" s="25"/>
    </row>
    <row r="770313" spans="2:8" x14ac:dyDescent="0.2">
      <c r="B770313" s="25"/>
      <c r="C770313" s="25"/>
      <c r="D770313" s="31"/>
      <c r="E770313" s="25"/>
      <c r="F770313" s="25"/>
      <c r="G770313" s="25"/>
      <c r="H770313" s="25"/>
    </row>
    <row r="770314" spans="2:8" x14ac:dyDescent="0.2">
      <c r="B770314" s="25"/>
      <c r="C770314" s="25"/>
      <c r="D770314" s="31"/>
      <c r="E770314" s="25"/>
      <c r="F770314" s="25"/>
      <c r="G770314" s="25"/>
      <c r="H770314" s="25"/>
    </row>
    <row r="770315" spans="2:8" x14ac:dyDescent="0.2">
      <c r="B770315" s="25"/>
      <c r="C770315" s="25"/>
      <c r="D770315" s="31"/>
      <c r="E770315" s="25"/>
      <c r="F770315" s="25"/>
      <c r="G770315" s="25"/>
      <c r="H770315" s="25"/>
    </row>
    <row r="770316" spans="2:8" x14ac:dyDescent="0.2">
      <c r="B770316" s="25"/>
      <c r="C770316" s="25"/>
      <c r="D770316" s="31"/>
      <c r="E770316" s="25"/>
      <c r="F770316" s="25"/>
      <c r="G770316" s="25"/>
      <c r="H770316" s="25"/>
    </row>
    <row r="770317" spans="2:8" x14ac:dyDescent="0.2">
      <c r="B770317" s="25"/>
      <c r="C770317" s="25"/>
      <c r="D770317" s="31"/>
      <c r="E770317" s="25"/>
      <c r="F770317" s="25"/>
      <c r="G770317" s="25"/>
      <c r="H770317" s="25"/>
    </row>
    <row r="770318" spans="2:8" x14ac:dyDescent="0.2">
      <c r="B770318" s="25"/>
      <c r="C770318" s="25"/>
      <c r="D770318" s="31"/>
      <c r="E770318" s="25"/>
      <c r="F770318" s="25"/>
      <c r="G770318" s="25"/>
      <c r="H770318" s="25"/>
    </row>
    <row r="770319" spans="2:8" x14ac:dyDescent="0.2">
      <c r="B770319" s="25"/>
      <c r="C770319" s="25"/>
      <c r="D770319" s="31"/>
      <c r="E770319" s="25"/>
      <c r="F770319" s="25"/>
      <c r="G770319" s="25"/>
      <c r="H770319" s="25"/>
    </row>
    <row r="770320" spans="2:8" x14ac:dyDescent="0.2">
      <c r="B770320" s="25"/>
      <c r="C770320" s="25"/>
      <c r="D770320" s="31"/>
      <c r="E770320" s="25"/>
      <c r="F770320" s="25"/>
      <c r="G770320" s="25"/>
      <c r="H770320" s="25"/>
    </row>
    <row r="770321" spans="2:8" x14ac:dyDescent="0.2">
      <c r="B770321" s="25"/>
      <c r="C770321" s="25"/>
      <c r="D770321" s="31"/>
      <c r="E770321" s="25"/>
      <c r="F770321" s="25"/>
      <c r="G770321" s="25"/>
      <c r="H770321" s="25"/>
    </row>
    <row r="770322" spans="2:8" x14ac:dyDescent="0.2">
      <c r="B770322" s="25"/>
      <c r="C770322" s="25"/>
      <c r="D770322" s="31"/>
      <c r="E770322" s="25"/>
      <c r="F770322" s="25"/>
      <c r="G770322" s="25"/>
      <c r="H770322" s="25"/>
    </row>
    <row r="770323" spans="2:8" x14ac:dyDescent="0.2">
      <c r="B770323" s="25"/>
      <c r="C770323" s="25"/>
      <c r="D770323" s="31"/>
      <c r="E770323" s="25"/>
      <c r="F770323" s="25"/>
      <c r="G770323" s="25"/>
      <c r="H770323" s="25"/>
    </row>
    <row r="770324" spans="2:8" x14ac:dyDescent="0.2">
      <c r="B770324" s="25"/>
      <c r="C770324" s="25"/>
      <c r="D770324" s="31"/>
      <c r="E770324" s="25"/>
      <c r="F770324" s="25"/>
      <c r="G770324" s="25"/>
      <c r="H770324" s="25"/>
    </row>
    <row r="770325" spans="2:8" x14ac:dyDescent="0.2">
      <c r="B770325" s="25"/>
      <c r="C770325" s="25"/>
      <c r="D770325" s="31"/>
      <c r="E770325" s="25"/>
      <c r="F770325" s="25"/>
      <c r="G770325" s="25"/>
      <c r="H770325" s="25"/>
    </row>
    <row r="770326" spans="2:8" x14ac:dyDescent="0.2">
      <c r="B770326" s="25"/>
      <c r="C770326" s="25"/>
      <c r="D770326" s="31"/>
      <c r="E770326" s="25"/>
      <c r="F770326" s="25"/>
      <c r="G770326" s="25"/>
      <c r="H770326" s="25"/>
    </row>
    <row r="770327" spans="2:8" x14ac:dyDescent="0.2">
      <c r="B770327" s="25"/>
      <c r="C770327" s="25"/>
      <c r="D770327" s="31"/>
      <c r="E770327" s="25"/>
      <c r="F770327" s="25"/>
      <c r="G770327" s="25"/>
      <c r="H770327" s="25"/>
    </row>
    <row r="770328" spans="2:8" x14ac:dyDescent="0.2">
      <c r="B770328" s="25"/>
      <c r="C770328" s="25"/>
      <c r="D770328" s="31"/>
      <c r="E770328" s="25"/>
      <c r="F770328" s="25"/>
      <c r="G770328" s="25"/>
      <c r="H770328" s="25"/>
    </row>
    <row r="770329" spans="2:8" x14ac:dyDescent="0.2">
      <c r="B770329" s="25"/>
      <c r="C770329" s="25"/>
      <c r="D770329" s="31"/>
      <c r="E770329" s="25"/>
      <c r="F770329" s="25"/>
      <c r="G770329" s="25"/>
      <c r="H770329" s="25"/>
    </row>
    <row r="770330" spans="2:8" x14ac:dyDescent="0.2">
      <c r="B770330" s="25"/>
      <c r="C770330" s="25"/>
      <c r="D770330" s="31"/>
      <c r="E770330" s="25"/>
      <c r="F770330" s="25"/>
      <c r="G770330" s="25"/>
      <c r="H770330" s="25"/>
    </row>
    <row r="770331" spans="2:8" x14ac:dyDescent="0.2">
      <c r="B770331" s="25"/>
      <c r="C770331" s="25"/>
      <c r="D770331" s="31"/>
      <c r="E770331" s="25"/>
      <c r="F770331" s="25"/>
      <c r="G770331" s="25"/>
      <c r="H770331" s="25"/>
    </row>
    <row r="770332" spans="2:8" x14ac:dyDescent="0.2">
      <c r="B770332" s="25"/>
      <c r="C770332" s="25"/>
      <c r="D770332" s="31"/>
      <c r="E770332" s="25"/>
      <c r="F770332" s="25"/>
      <c r="G770332" s="25"/>
      <c r="H770332" s="25"/>
    </row>
    <row r="770333" spans="2:8" x14ac:dyDescent="0.2">
      <c r="B770333" s="25"/>
      <c r="C770333" s="25"/>
      <c r="D770333" s="31"/>
      <c r="E770333" s="25"/>
      <c r="F770333" s="25"/>
      <c r="G770333" s="25"/>
      <c r="H770333" s="25"/>
    </row>
    <row r="770334" spans="2:8" x14ac:dyDescent="0.2">
      <c r="B770334" s="25"/>
      <c r="C770334" s="25"/>
      <c r="D770334" s="31"/>
      <c r="E770334" s="25"/>
      <c r="F770334" s="25"/>
      <c r="G770334" s="25"/>
      <c r="H770334" s="25"/>
    </row>
    <row r="770335" spans="2:8" x14ac:dyDescent="0.2">
      <c r="B770335" s="25"/>
      <c r="C770335" s="25"/>
      <c r="D770335" s="31"/>
      <c r="E770335" s="25"/>
      <c r="F770335" s="25"/>
      <c r="G770335" s="25"/>
      <c r="H770335" s="25"/>
    </row>
    <row r="770336" spans="2:8" x14ac:dyDescent="0.2">
      <c r="B770336" s="25"/>
      <c r="C770336" s="25"/>
      <c r="D770336" s="31"/>
      <c r="E770336" s="25"/>
      <c r="F770336" s="25"/>
      <c r="G770336" s="25"/>
      <c r="H770336" s="25"/>
    </row>
    <row r="770337" spans="2:8" x14ac:dyDescent="0.2">
      <c r="B770337" s="25"/>
      <c r="C770337" s="25"/>
      <c r="D770337" s="31"/>
      <c r="E770337" s="25"/>
      <c r="F770337" s="25"/>
      <c r="G770337" s="25"/>
      <c r="H770337" s="25"/>
    </row>
    <row r="770338" spans="2:8" x14ac:dyDescent="0.2">
      <c r="B770338" s="25"/>
      <c r="C770338" s="25"/>
      <c r="D770338" s="31"/>
      <c r="E770338" s="25"/>
      <c r="F770338" s="25"/>
      <c r="G770338" s="25"/>
      <c r="H770338" s="25"/>
    </row>
    <row r="770339" spans="2:8" x14ac:dyDescent="0.2">
      <c r="B770339" s="25"/>
      <c r="C770339" s="25"/>
      <c r="D770339" s="31"/>
      <c r="E770339" s="25"/>
      <c r="F770339" s="25"/>
      <c r="G770339" s="25"/>
      <c r="H770339" s="25"/>
    </row>
    <row r="770340" spans="2:8" x14ac:dyDescent="0.2">
      <c r="B770340" s="25"/>
      <c r="C770340" s="25"/>
      <c r="D770340" s="31"/>
      <c r="E770340" s="25"/>
      <c r="F770340" s="25"/>
      <c r="G770340" s="25"/>
      <c r="H770340" s="25"/>
    </row>
    <row r="770341" spans="2:8" x14ac:dyDescent="0.2">
      <c r="B770341" s="25"/>
      <c r="C770341" s="25"/>
      <c r="D770341" s="31"/>
      <c r="E770341" s="25"/>
      <c r="F770341" s="25"/>
      <c r="G770341" s="25"/>
      <c r="H770341" s="25"/>
    </row>
    <row r="770342" spans="2:8" x14ac:dyDescent="0.2">
      <c r="B770342" s="25"/>
      <c r="C770342" s="25"/>
      <c r="D770342" s="31"/>
      <c r="E770342" s="25"/>
      <c r="F770342" s="25"/>
      <c r="G770342" s="25"/>
      <c r="H770342" s="25"/>
    </row>
    <row r="770343" spans="2:8" x14ac:dyDescent="0.2">
      <c r="B770343" s="25"/>
      <c r="C770343" s="25"/>
      <c r="D770343" s="31"/>
      <c r="E770343" s="25"/>
      <c r="F770343" s="25"/>
      <c r="G770343" s="25"/>
      <c r="H770343" s="25"/>
    </row>
    <row r="770344" spans="2:8" x14ac:dyDescent="0.2">
      <c r="B770344" s="25"/>
      <c r="C770344" s="25"/>
      <c r="D770344" s="31"/>
      <c r="E770344" s="25"/>
      <c r="F770344" s="25"/>
      <c r="G770344" s="25"/>
      <c r="H770344" s="25"/>
    </row>
    <row r="770345" spans="2:8" x14ac:dyDescent="0.2">
      <c r="B770345" s="25"/>
      <c r="C770345" s="25"/>
      <c r="D770345" s="31"/>
      <c r="E770345" s="25"/>
      <c r="F770345" s="25"/>
      <c r="G770345" s="25"/>
      <c r="H770345" s="25"/>
    </row>
    <row r="770346" spans="2:8" x14ac:dyDescent="0.2">
      <c r="B770346" s="25"/>
      <c r="C770346" s="25"/>
      <c r="D770346" s="31"/>
      <c r="E770346" s="25"/>
      <c r="F770346" s="25"/>
      <c r="G770346" s="25"/>
      <c r="H770346" s="25"/>
    </row>
    <row r="770347" spans="2:8" x14ac:dyDescent="0.2">
      <c r="B770347" s="25"/>
      <c r="C770347" s="25"/>
      <c r="D770347" s="31"/>
      <c r="E770347" s="25"/>
      <c r="F770347" s="25"/>
      <c r="G770347" s="25"/>
      <c r="H770347" s="25"/>
    </row>
    <row r="770348" spans="2:8" x14ac:dyDescent="0.2">
      <c r="B770348" s="25"/>
      <c r="C770348" s="25"/>
      <c r="D770348" s="31"/>
      <c r="E770348" s="25"/>
      <c r="F770348" s="25"/>
      <c r="G770348" s="25"/>
      <c r="H770348" s="25"/>
    </row>
    <row r="770349" spans="2:8" x14ac:dyDescent="0.2">
      <c r="B770349" s="25"/>
      <c r="C770349" s="25"/>
      <c r="D770349" s="31"/>
      <c r="E770349" s="25"/>
      <c r="F770349" s="25"/>
      <c r="G770349" s="25"/>
      <c r="H770349" s="25"/>
    </row>
    <row r="770350" spans="2:8" x14ac:dyDescent="0.2">
      <c r="B770350" s="25"/>
      <c r="C770350" s="25"/>
      <c r="D770350" s="31"/>
      <c r="E770350" s="25"/>
      <c r="F770350" s="25"/>
      <c r="G770350" s="25"/>
      <c r="H770350" s="25"/>
    </row>
    <row r="770351" spans="2:8" x14ac:dyDescent="0.2">
      <c r="B770351" s="25"/>
      <c r="C770351" s="25"/>
      <c r="D770351" s="31"/>
      <c r="E770351" s="25"/>
      <c r="F770351" s="25"/>
      <c r="G770351" s="25"/>
      <c r="H770351" s="25"/>
    </row>
    <row r="770352" spans="2:8" x14ac:dyDescent="0.2">
      <c r="B770352" s="25"/>
      <c r="C770352" s="25"/>
      <c r="D770352" s="31"/>
      <c r="E770352" s="25"/>
      <c r="F770352" s="25"/>
      <c r="G770352" s="25"/>
      <c r="H770352" s="25"/>
    </row>
    <row r="770353" spans="2:8" x14ac:dyDescent="0.2">
      <c r="B770353" s="25"/>
      <c r="C770353" s="25"/>
      <c r="D770353" s="31"/>
      <c r="E770353" s="25"/>
      <c r="F770353" s="25"/>
      <c r="G770353" s="25"/>
      <c r="H770353" s="25"/>
    </row>
    <row r="770354" spans="2:8" x14ac:dyDescent="0.2">
      <c r="B770354" s="25"/>
      <c r="C770354" s="25"/>
      <c r="D770354" s="31"/>
      <c r="E770354" s="25"/>
      <c r="F770354" s="25"/>
      <c r="G770354" s="25"/>
      <c r="H770354" s="25"/>
    </row>
    <row r="770355" spans="2:8" x14ac:dyDescent="0.2">
      <c r="B770355" s="25"/>
      <c r="C770355" s="25"/>
      <c r="D770355" s="31"/>
      <c r="E770355" s="25"/>
      <c r="F770355" s="25"/>
      <c r="G770355" s="25"/>
      <c r="H770355" s="25"/>
    </row>
    <row r="770356" spans="2:8" x14ac:dyDescent="0.2">
      <c r="B770356" s="25"/>
      <c r="C770356" s="25"/>
      <c r="D770356" s="31"/>
      <c r="E770356" s="25"/>
      <c r="F770356" s="25"/>
      <c r="G770356" s="25"/>
      <c r="H770356" s="25"/>
    </row>
    <row r="770357" spans="2:8" x14ac:dyDescent="0.2">
      <c r="B770357" s="25"/>
      <c r="C770357" s="25"/>
      <c r="D770357" s="31"/>
      <c r="E770357" s="25"/>
      <c r="F770357" s="25"/>
      <c r="G770357" s="25"/>
      <c r="H770357" s="25"/>
    </row>
    <row r="770358" spans="2:8" x14ac:dyDescent="0.2">
      <c r="B770358" s="25"/>
      <c r="C770358" s="25"/>
      <c r="D770358" s="31"/>
      <c r="E770358" s="25"/>
      <c r="F770358" s="25"/>
      <c r="G770358" s="25"/>
      <c r="H770358" s="25"/>
    </row>
    <row r="770359" spans="2:8" x14ac:dyDescent="0.2">
      <c r="B770359" s="25"/>
      <c r="C770359" s="25"/>
      <c r="D770359" s="31"/>
      <c r="E770359" s="25"/>
      <c r="F770359" s="25"/>
      <c r="G770359" s="25"/>
      <c r="H770359" s="25"/>
    </row>
    <row r="770360" spans="2:8" x14ac:dyDescent="0.2">
      <c r="B770360" s="25"/>
      <c r="C770360" s="25"/>
      <c r="D770360" s="31"/>
      <c r="E770360" s="25"/>
      <c r="F770360" s="25"/>
      <c r="G770360" s="25"/>
      <c r="H770360" s="25"/>
    </row>
    <row r="770361" spans="2:8" x14ac:dyDescent="0.2">
      <c r="B770361" s="25"/>
      <c r="C770361" s="25"/>
      <c r="D770361" s="31"/>
      <c r="E770361" s="25"/>
      <c r="F770361" s="25"/>
      <c r="G770361" s="25"/>
      <c r="H770361" s="25"/>
    </row>
    <row r="770362" spans="2:8" x14ac:dyDescent="0.2">
      <c r="B770362" s="25"/>
      <c r="C770362" s="25"/>
      <c r="D770362" s="31"/>
      <c r="E770362" s="25"/>
      <c r="F770362" s="25"/>
      <c r="G770362" s="25"/>
      <c r="H770362" s="25"/>
    </row>
    <row r="770363" spans="2:8" x14ac:dyDescent="0.2">
      <c r="B770363" s="25"/>
      <c r="C770363" s="25"/>
      <c r="D770363" s="31"/>
      <c r="E770363" s="25"/>
      <c r="F770363" s="25"/>
      <c r="G770363" s="25"/>
      <c r="H770363" s="25"/>
    </row>
    <row r="770364" spans="2:8" x14ac:dyDescent="0.2">
      <c r="B770364" s="25"/>
      <c r="C770364" s="25"/>
      <c r="D770364" s="31"/>
      <c r="E770364" s="25"/>
      <c r="F770364" s="25"/>
      <c r="G770364" s="25"/>
      <c r="H770364" s="25"/>
    </row>
    <row r="770365" spans="2:8" x14ac:dyDescent="0.2">
      <c r="B770365" s="25"/>
      <c r="C770365" s="25"/>
      <c r="D770365" s="31"/>
      <c r="E770365" s="25"/>
      <c r="F770365" s="25"/>
      <c r="G770365" s="25"/>
      <c r="H770365" s="25"/>
    </row>
    <row r="770366" spans="2:8" x14ac:dyDescent="0.2">
      <c r="B770366" s="25"/>
      <c r="C770366" s="25"/>
      <c r="D770366" s="31"/>
      <c r="E770366" s="25"/>
      <c r="F770366" s="25"/>
      <c r="G770366" s="25"/>
      <c r="H770366" s="25"/>
    </row>
    <row r="770367" spans="2:8" x14ac:dyDescent="0.2">
      <c r="B770367" s="25"/>
      <c r="C770367" s="25"/>
      <c r="D770367" s="31"/>
      <c r="E770367" s="25"/>
      <c r="F770367" s="25"/>
      <c r="G770367" s="25"/>
      <c r="H770367" s="25"/>
    </row>
    <row r="770368" spans="2:8" x14ac:dyDescent="0.2">
      <c r="B770368" s="25"/>
      <c r="C770368" s="25"/>
      <c r="D770368" s="31"/>
      <c r="E770368" s="25"/>
      <c r="F770368" s="25"/>
      <c r="G770368" s="25"/>
      <c r="H770368" s="25"/>
    </row>
    <row r="770369" spans="2:8" x14ac:dyDescent="0.2">
      <c r="B770369" s="25"/>
      <c r="C770369" s="25"/>
      <c r="D770369" s="31"/>
      <c r="E770369" s="25"/>
      <c r="F770369" s="25"/>
      <c r="G770369" s="25"/>
      <c r="H770369" s="25"/>
    </row>
    <row r="770370" spans="2:8" x14ac:dyDescent="0.2">
      <c r="B770370" s="25"/>
      <c r="C770370" s="25"/>
      <c r="D770370" s="31"/>
      <c r="E770370" s="25"/>
      <c r="F770370" s="25"/>
      <c r="G770370" s="25"/>
      <c r="H770370" s="25"/>
    </row>
    <row r="770371" spans="2:8" x14ac:dyDescent="0.2">
      <c r="B770371" s="25"/>
      <c r="C770371" s="25"/>
      <c r="D770371" s="31"/>
      <c r="E770371" s="25"/>
      <c r="F770371" s="25"/>
      <c r="G770371" s="25"/>
      <c r="H770371" s="25"/>
    </row>
    <row r="770372" spans="2:8" x14ac:dyDescent="0.2">
      <c r="B770372" s="25"/>
      <c r="C770372" s="25"/>
      <c r="D770372" s="31"/>
      <c r="E770372" s="25"/>
      <c r="F770372" s="25"/>
      <c r="G770372" s="25"/>
      <c r="H770372" s="25"/>
    </row>
    <row r="770373" spans="2:8" x14ac:dyDescent="0.2">
      <c r="B770373" s="25"/>
      <c r="C770373" s="25"/>
      <c r="D770373" s="31"/>
      <c r="E770373" s="25"/>
      <c r="F770373" s="25"/>
      <c r="G770373" s="25"/>
      <c r="H770373" s="25"/>
    </row>
    <row r="770374" spans="2:8" x14ac:dyDescent="0.2">
      <c r="B770374" s="25"/>
      <c r="C770374" s="25"/>
      <c r="D770374" s="31"/>
      <c r="E770374" s="25"/>
      <c r="F770374" s="25"/>
      <c r="G770374" s="25"/>
      <c r="H770374" s="25"/>
    </row>
    <row r="770375" spans="2:8" x14ac:dyDescent="0.2">
      <c r="B770375" s="25"/>
      <c r="C770375" s="25"/>
      <c r="D770375" s="31"/>
      <c r="E770375" s="25"/>
      <c r="F770375" s="25"/>
      <c r="G770375" s="25"/>
      <c r="H770375" s="25"/>
    </row>
    <row r="770376" spans="2:8" x14ac:dyDescent="0.2">
      <c r="B770376" s="25"/>
      <c r="C770376" s="25"/>
      <c r="D770376" s="31"/>
      <c r="E770376" s="25"/>
      <c r="F770376" s="25"/>
      <c r="G770376" s="25"/>
      <c r="H770376" s="25"/>
    </row>
    <row r="770377" spans="2:8" x14ac:dyDescent="0.2">
      <c r="B770377" s="25"/>
      <c r="C770377" s="25"/>
      <c r="D770377" s="31"/>
      <c r="E770377" s="25"/>
      <c r="F770377" s="25"/>
      <c r="G770377" s="25"/>
      <c r="H770377" s="25"/>
    </row>
    <row r="770378" spans="2:8" x14ac:dyDescent="0.2">
      <c r="B770378" s="25"/>
      <c r="C770378" s="25"/>
      <c r="D770378" s="31"/>
      <c r="E770378" s="25"/>
      <c r="F770378" s="25"/>
      <c r="G770378" s="25"/>
      <c r="H770378" s="25"/>
    </row>
    <row r="770379" spans="2:8" x14ac:dyDescent="0.2">
      <c r="B770379" s="25"/>
      <c r="C770379" s="25"/>
      <c r="D770379" s="31"/>
      <c r="E770379" s="25"/>
      <c r="F770379" s="25"/>
      <c r="G770379" s="25"/>
      <c r="H770379" s="25"/>
    </row>
    <row r="770380" spans="2:8" x14ac:dyDescent="0.2">
      <c r="B770380" s="25"/>
      <c r="C770380" s="25"/>
      <c r="D770380" s="31"/>
      <c r="E770380" s="25"/>
      <c r="F770380" s="25"/>
      <c r="G770380" s="25"/>
      <c r="H770380" s="25"/>
    </row>
    <row r="770381" spans="2:8" x14ac:dyDescent="0.2">
      <c r="B770381" s="25"/>
      <c r="C770381" s="25"/>
      <c r="D770381" s="31"/>
      <c r="E770381" s="25"/>
      <c r="F770381" s="25"/>
      <c r="G770381" s="25"/>
      <c r="H770381" s="25"/>
    </row>
    <row r="770382" spans="2:8" x14ac:dyDescent="0.2">
      <c r="B770382" s="25"/>
      <c r="C770382" s="25"/>
      <c r="D770382" s="31"/>
      <c r="E770382" s="25"/>
      <c r="F770382" s="25"/>
      <c r="G770382" s="25"/>
      <c r="H770382" s="25"/>
    </row>
    <row r="770383" spans="2:8" x14ac:dyDescent="0.2">
      <c r="B770383" s="25"/>
      <c r="C770383" s="25"/>
      <c r="D770383" s="31"/>
      <c r="E770383" s="25"/>
      <c r="F770383" s="25"/>
      <c r="G770383" s="25"/>
      <c r="H770383" s="25"/>
    </row>
    <row r="770384" spans="2:8" x14ac:dyDescent="0.2">
      <c r="B770384" s="25"/>
      <c r="C770384" s="25"/>
      <c r="D770384" s="31"/>
      <c r="E770384" s="25"/>
      <c r="F770384" s="25"/>
      <c r="G770384" s="25"/>
      <c r="H770384" s="25"/>
    </row>
    <row r="770385" spans="2:8" x14ac:dyDescent="0.2">
      <c r="B770385" s="25"/>
      <c r="C770385" s="25"/>
      <c r="D770385" s="31"/>
      <c r="E770385" s="25"/>
      <c r="F770385" s="25"/>
      <c r="G770385" s="25"/>
      <c r="H770385" s="25"/>
    </row>
    <row r="770386" spans="2:8" x14ac:dyDescent="0.2">
      <c r="B770386" s="25"/>
      <c r="C770386" s="25"/>
      <c r="D770386" s="31"/>
      <c r="E770386" s="25"/>
      <c r="F770386" s="25"/>
      <c r="G770386" s="25"/>
      <c r="H770386" s="25"/>
    </row>
    <row r="770387" spans="2:8" x14ac:dyDescent="0.2">
      <c r="B770387" s="25"/>
      <c r="C770387" s="25"/>
      <c r="D770387" s="31"/>
      <c r="E770387" s="25"/>
      <c r="F770387" s="25"/>
      <c r="G770387" s="25"/>
      <c r="H770387" s="25"/>
    </row>
    <row r="770388" spans="2:8" x14ac:dyDescent="0.2">
      <c r="B770388" s="25"/>
      <c r="C770388" s="25"/>
      <c r="D770388" s="31"/>
      <c r="E770388" s="25"/>
      <c r="F770388" s="25"/>
      <c r="G770388" s="25"/>
      <c r="H770388" s="25"/>
    </row>
    <row r="770389" spans="2:8" x14ac:dyDescent="0.2">
      <c r="B770389" s="25"/>
      <c r="C770389" s="25"/>
      <c r="D770389" s="31"/>
      <c r="E770389" s="25"/>
      <c r="F770389" s="25"/>
      <c r="G770389" s="25"/>
      <c r="H770389" s="25"/>
    </row>
    <row r="770390" spans="2:8" x14ac:dyDescent="0.2">
      <c r="B770390" s="25"/>
      <c r="C770390" s="25"/>
      <c r="D770390" s="31"/>
      <c r="E770390" s="25"/>
      <c r="F770390" s="25"/>
      <c r="G770390" s="25"/>
      <c r="H770390" s="25"/>
    </row>
    <row r="770391" spans="2:8" x14ac:dyDescent="0.2">
      <c r="B770391" s="25"/>
      <c r="C770391" s="25"/>
      <c r="D770391" s="31"/>
      <c r="E770391" s="25"/>
      <c r="F770391" s="25"/>
      <c r="G770391" s="25"/>
      <c r="H770391" s="25"/>
    </row>
    <row r="770392" spans="2:8" x14ac:dyDescent="0.2">
      <c r="B770392" s="25"/>
      <c r="C770392" s="25"/>
      <c r="D770392" s="31"/>
      <c r="E770392" s="25"/>
      <c r="F770392" s="25"/>
      <c r="G770392" s="25"/>
      <c r="H770392" s="25"/>
    </row>
    <row r="770393" spans="2:8" x14ac:dyDescent="0.2">
      <c r="B770393" s="25"/>
      <c r="C770393" s="25"/>
      <c r="D770393" s="31"/>
      <c r="E770393" s="25"/>
      <c r="F770393" s="25"/>
      <c r="G770393" s="25"/>
      <c r="H770393" s="25"/>
    </row>
    <row r="770394" spans="2:8" x14ac:dyDescent="0.2">
      <c r="B770394" s="25"/>
      <c r="C770394" s="25"/>
      <c r="D770394" s="31"/>
      <c r="E770394" s="25"/>
      <c r="F770394" s="25"/>
      <c r="G770394" s="25"/>
      <c r="H770394" s="25"/>
    </row>
    <row r="770395" spans="2:8" x14ac:dyDescent="0.2">
      <c r="B770395" s="25"/>
      <c r="C770395" s="25"/>
      <c r="D770395" s="31"/>
      <c r="E770395" s="25"/>
      <c r="F770395" s="25"/>
      <c r="G770395" s="25"/>
      <c r="H770395" s="25"/>
    </row>
    <row r="770396" spans="2:8" x14ac:dyDescent="0.2">
      <c r="B770396" s="25"/>
      <c r="C770396" s="25"/>
      <c r="D770396" s="31"/>
      <c r="E770396" s="25"/>
      <c r="F770396" s="25"/>
      <c r="G770396" s="25"/>
      <c r="H770396" s="25"/>
    </row>
    <row r="770397" spans="2:8" x14ac:dyDescent="0.2">
      <c r="B770397" s="25"/>
      <c r="C770397" s="25"/>
      <c r="D770397" s="31"/>
      <c r="E770397" s="25"/>
      <c r="F770397" s="25"/>
      <c r="G770397" s="25"/>
      <c r="H770397" s="25"/>
    </row>
    <row r="770398" spans="2:8" x14ac:dyDescent="0.2">
      <c r="B770398" s="25"/>
      <c r="C770398" s="25"/>
      <c r="D770398" s="31"/>
      <c r="E770398" s="25"/>
      <c r="F770398" s="25"/>
      <c r="G770398" s="25"/>
      <c r="H770398" s="25"/>
    </row>
    <row r="770399" spans="2:8" x14ac:dyDescent="0.2">
      <c r="B770399" s="25"/>
      <c r="C770399" s="25"/>
      <c r="D770399" s="31"/>
      <c r="E770399" s="25"/>
      <c r="F770399" s="25"/>
      <c r="G770399" s="25"/>
      <c r="H770399" s="25"/>
    </row>
    <row r="770400" spans="2:8" x14ac:dyDescent="0.2">
      <c r="B770400" s="25"/>
      <c r="C770400" s="25"/>
      <c r="D770400" s="31"/>
      <c r="E770400" s="25"/>
      <c r="F770400" s="25"/>
      <c r="G770400" s="25"/>
      <c r="H770400" s="25"/>
    </row>
    <row r="770401" spans="2:8" x14ac:dyDescent="0.2">
      <c r="B770401" s="25"/>
      <c r="C770401" s="25"/>
      <c r="D770401" s="31"/>
      <c r="E770401" s="25"/>
      <c r="F770401" s="25"/>
      <c r="G770401" s="25"/>
      <c r="H770401" s="25"/>
    </row>
    <row r="770402" spans="2:8" x14ac:dyDescent="0.2">
      <c r="B770402" s="25"/>
      <c r="C770402" s="25"/>
      <c r="D770402" s="31"/>
      <c r="E770402" s="25"/>
      <c r="F770402" s="25"/>
      <c r="G770402" s="25"/>
      <c r="H770402" s="25"/>
    </row>
    <row r="770403" spans="2:8" x14ac:dyDescent="0.2">
      <c r="B770403" s="25"/>
      <c r="C770403" s="25"/>
      <c r="D770403" s="31"/>
      <c r="E770403" s="25"/>
      <c r="F770403" s="25"/>
      <c r="G770403" s="25"/>
      <c r="H770403" s="25"/>
    </row>
    <row r="770404" spans="2:8" x14ac:dyDescent="0.2">
      <c r="B770404" s="25"/>
      <c r="C770404" s="25"/>
      <c r="D770404" s="31"/>
      <c r="E770404" s="25"/>
      <c r="F770404" s="25"/>
      <c r="G770404" s="25"/>
      <c r="H770404" s="25"/>
    </row>
    <row r="770405" spans="2:8" x14ac:dyDescent="0.2">
      <c r="B770405" s="25"/>
      <c r="C770405" s="25"/>
      <c r="D770405" s="31"/>
      <c r="E770405" s="25"/>
      <c r="F770405" s="25"/>
      <c r="G770405" s="25"/>
      <c r="H770405" s="25"/>
    </row>
    <row r="770406" spans="2:8" x14ac:dyDescent="0.2">
      <c r="B770406" s="25"/>
      <c r="C770406" s="25"/>
      <c r="D770406" s="31"/>
      <c r="E770406" s="25"/>
      <c r="F770406" s="25"/>
      <c r="G770406" s="25"/>
      <c r="H770406" s="25"/>
    </row>
    <row r="770407" spans="2:8" x14ac:dyDescent="0.2">
      <c r="B770407" s="25"/>
      <c r="C770407" s="25"/>
      <c r="D770407" s="31"/>
      <c r="E770407" s="25"/>
      <c r="F770407" s="25"/>
      <c r="G770407" s="25"/>
      <c r="H770407" s="25"/>
    </row>
    <row r="770408" spans="2:8" x14ac:dyDescent="0.2">
      <c r="B770408" s="25"/>
      <c r="C770408" s="25"/>
      <c r="D770408" s="31"/>
      <c r="E770408" s="25"/>
      <c r="F770408" s="25"/>
      <c r="G770408" s="25"/>
      <c r="H770408" s="25"/>
    </row>
    <row r="770409" spans="2:8" x14ac:dyDescent="0.2">
      <c r="B770409" s="25"/>
      <c r="C770409" s="25"/>
      <c r="D770409" s="31"/>
      <c r="E770409" s="25"/>
      <c r="F770409" s="25"/>
      <c r="G770409" s="25"/>
      <c r="H770409" s="25"/>
    </row>
    <row r="770410" spans="2:8" x14ac:dyDescent="0.2">
      <c r="B770410" s="25"/>
      <c r="C770410" s="25"/>
      <c r="D770410" s="31"/>
      <c r="E770410" s="25"/>
      <c r="F770410" s="25"/>
      <c r="G770410" s="25"/>
      <c r="H770410" s="25"/>
    </row>
    <row r="770411" spans="2:8" x14ac:dyDescent="0.2">
      <c r="B770411" s="25"/>
      <c r="C770411" s="25"/>
      <c r="D770411" s="31"/>
      <c r="E770411" s="25"/>
      <c r="F770411" s="25"/>
      <c r="G770411" s="25"/>
      <c r="H770411" s="25"/>
    </row>
    <row r="770412" spans="2:8" x14ac:dyDescent="0.2">
      <c r="B770412" s="25"/>
      <c r="C770412" s="25"/>
      <c r="D770412" s="31"/>
      <c r="E770412" s="25"/>
      <c r="F770412" s="25"/>
      <c r="G770412" s="25"/>
      <c r="H770412" s="25"/>
    </row>
    <row r="770413" spans="2:8" x14ac:dyDescent="0.2">
      <c r="B770413" s="25"/>
      <c r="C770413" s="25"/>
      <c r="D770413" s="31"/>
      <c r="E770413" s="25"/>
      <c r="F770413" s="25"/>
      <c r="G770413" s="25"/>
      <c r="H770413" s="25"/>
    </row>
    <row r="770414" spans="2:8" x14ac:dyDescent="0.2">
      <c r="B770414" s="25"/>
      <c r="C770414" s="25"/>
      <c r="D770414" s="31"/>
      <c r="E770414" s="25"/>
      <c r="F770414" s="25"/>
      <c r="G770414" s="25"/>
      <c r="H770414" s="25"/>
    </row>
    <row r="770415" spans="2:8" x14ac:dyDescent="0.2">
      <c r="B770415" s="25"/>
      <c r="C770415" s="25"/>
      <c r="D770415" s="31"/>
      <c r="E770415" s="25"/>
      <c r="F770415" s="25"/>
      <c r="G770415" s="25"/>
      <c r="H770415" s="25"/>
    </row>
    <row r="770416" spans="2:8" x14ac:dyDescent="0.2">
      <c r="B770416" s="25"/>
      <c r="C770416" s="25"/>
      <c r="D770416" s="31"/>
      <c r="E770416" s="25"/>
      <c r="F770416" s="25"/>
      <c r="G770416" s="25"/>
      <c r="H770416" s="25"/>
    </row>
    <row r="770417" spans="2:8" x14ac:dyDescent="0.2">
      <c r="B770417" s="25"/>
      <c r="C770417" s="25"/>
      <c r="D770417" s="31"/>
      <c r="E770417" s="25"/>
      <c r="F770417" s="25"/>
      <c r="G770417" s="25"/>
      <c r="H770417" s="25"/>
    </row>
    <row r="770418" spans="2:8" x14ac:dyDescent="0.2">
      <c r="B770418" s="25"/>
      <c r="C770418" s="25"/>
      <c r="D770418" s="31"/>
      <c r="E770418" s="25"/>
      <c r="F770418" s="25"/>
      <c r="G770418" s="25"/>
      <c r="H770418" s="25"/>
    </row>
    <row r="770419" spans="2:8" x14ac:dyDescent="0.2">
      <c r="B770419" s="25"/>
      <c r="C770419" s="25"/>
      <c r="D770419" s="31"/>
      <c r="E770419" s="25"/>
      <c r="F770419" s="25"/>
      <c r="G770419" s="25"/>
      <c r="H770419" s="25"/>
    </row>
    <row r="770420" spans="2:8" x14ac:dyDescent="0.2">
      <c r="B770420" s="25"/>
      <c r="C770420" s="25"/>
      <c r="D770420" s="31"/>
      <c r="E770420" s="25"/>
      <c r="F770420" s="25"/>
      <c r="G770420" s="25"/>
      <c r="H770420" s="25"/>
    </row>
    <row r="770421" spans="2:8" x14ac:dyDescent="0.2">
      <c r="B770421" s="25"/>
      <c r="C770421" s="25"/>
      <c r="D770421" s="31"/>
      <c r="E770421" s="25"/>
      <c r="F770421" s="25"/>
      <c r="G770421" s="25"/>
      <c r="H770421" s="25"/>
    </row>
    <row r="770422" spans="2:8" x14ac:dyDescent="0.2">
      <c r="B770422" s="25"/>
      <c r="C770422" s="25"/>
      <c r="D770422" s="31"/>
      <c r="E770422" s="25"/>
      <c r="F770422" s="25"/>
      <c r="G770422" s="25"/>
      <c r="H770422" s="25"/>
    </row>
    <row r="770423" spans="2:8" x14ac:dyDescent="0.2">
      <c r="B770423" s="25"/>
      <c r="C770423" s="25"/>
      <c r="D770423" s="31"/>
      <c r="E770423" s="25"/>
      <c r="F770423" s="25"/>
      <c r="G770423" s="25"/>
      <c r="H770423" s="25"/>
    </row>
    <row r="770424" spans="2:8" x14ac:dyDescent="0.2">
      <c r="B770424" s="25"/>
      <c r="C770424" s="25"/>
      <c r="D770424" s="31"/>
      <c r="E770424" s="25"/>
      <c r="F770424" s="25"/>
      <c r="G770424" s="25"/>
      <c r="H770424" s="25"/>
    </row>
    <row r="770425" spans="2:8" x14ac:dyDescent="0.2">
      <c r="B770425" s="25"/>
      <c r="C770425" s="25"/>
      <c r="D770425" s="31"/>
      <c r="E770425" s="25"/>
      <c r="F770425" s="25"/>
      <c r="G770425" s="25"/>
      <c r="H770425" s="25"/>
    </row>
    <row r="770426" spans="2:8" x14ac:dyDescent="0.2">
      <c r="B770426" s="25"/>
      <c r="C770426" s="25"/>
      <c r="D770426" s="31"/>
      <c r="E770426" s="25"/>
      <c r="F770426" s="25"/>
      <c r="G770426" s="25"/>
      <c r="H770426" s="25"/>
    </row>
    <row r="770427" spans="2:8" x14ac:dyDescent="0.2">
      <c r="B770427" s="25"/>
      <c r="C770427" s="25"/>
      <c r="D770427" s="31"/>
      <c r="E770427" s="25"/>
      <c r="F770427" s="25"/>
      <c r="G770427" s="25"/>
      <c r="H770427" s="25"/>
    </row>
    <row r="770428" spans="2:8" x14ac:dyDescent="0.2">
      <c r="B770428" s="25"/>
      <c r="C770428" s="25"/>
      <c r="D770428" s="31"/>
      <c r="E770428" s="25"/>
      <c r="F770428" s="25"/>
      <c r="G770428" s="25"/>
      <c r="H770428" s="25"/>
    </row>
    <row r="770429" spans="2:8" x14ac:dyDescent="0.2">
      <c r="B770429" s="25"/>
      <c r="C770429" s="25"/>
      <c r="D770429" s="31"/>
      <c r="E770429" s="25"/>
      <c r="F770429" s="25"/>
      <c r="G770429" s="25"/>
      <c r="H770429" s="25"/>
    </row>
    <row r="770430" spans="2:8" x14ac:dyDescent="0.2">
      <c r="B770430" s="25"/>
      <c r="C770430" s="25"/>
      <c r="D770430" s="31"/>
      <c r="E770430" s="25"/>
      <c r="F770430" s="25"/>
      <c r="G770430" s="25"/>
      <c r="H770430" s="25"/>
    </row>
    <row r="770431" spans="2:8" x14ac:dyDescent="0.2">
      <c r="B770431" s="25"/>
      <c r="C770431" s="25"/>
      <c r="D770431" s="31"/>
      <c r="E770431" s="25"/>
      <c r="F770431" s="25"/>
      <c r="G770431" s="25"/>
      <c r="H770431" s="25"/>
    </row>
    <row r="770432" spans="2:8" x14ac:dyDescent="0.2">
      <c r="B770432" s="25"/>
      <c r="C770432" s="25"/>
      <c r="D770432" s="31"/>
      <c r="E770432" s="25"/>
      <c r="F770432" s="25"/>
      <c r="G770432" s="25"/>
      <c r="H770432" s="25"/>
    </row>
    <row r="770433" spans="2:8" x14ac:dyDescent="0.2">
      <c r="B770433" s="25"/>
      <c r="C770433" s="25"/>
      <c r="D770433" s="31"/>
      <c r="E770433" s="25"/>
      <c r="F770433" s="25"/>
      <c r="G770433" s="25"/>
      <c r="H770433" s="25"/>
    </row>
    <row r="770434" spans="2:8" x14ac:dyDescent="0.2">
      <c r="B770434" s="25"/>
      <c r="C770434" s="25"/>
      <c r="D770434" s="31"/>
      <c r="E770434" s="25"/>
      <c r="F770434" s="25"/>
      <c r="G770434" s="25"/>
      <c r="H770434" s="25"/>
    </row>
    <row r="770435" spans="2:8" x14ac:dyDescent="0.2">
      <c r="B770435" s="25"/>
      <c r="C770435" s="25"/>
      <c r="D770435" s="31"/>
      <c r="E770435" s="25"/>
      <c r="F770435" s="25"/>
      <c r="G770435" s="25"/>
      <c r="H770435" s="25"/>
    </row>
    <row r="770436" spans="2:8" x14ac:dyDescent="0.2">
      <c r="B770436" s="25"/>
      <c r="C770436" s="25"/>
      <c r="D770436" s="31"/>
      <c r="E770436" s="25"/>
      <c r="F770436" s="25"/>
      <c r="G770436" s="25"/>
      <c r="H770436" s="25"/>
    </row>
    <row r="770437" spans="2:8" x14ac:dyDescent="0.2">
      <c r="B770437" s="25"/>
      <c r="C770437" s="25"/>
      <c r="D770437" s="31"/>
      <c r="E770437" s="25"/>
      <c r="F770437" s="25"/>
      <c r="G770437" s="25"/>
      <c r="H770437" s="25"/>
    </row>
    <row r="770438" spans="2:8" x14ac:dyDescent="0.2">
      <c r="B770438" s="25"/>
      <c r="C770438" s="25"/>
      <c r="D770438" s="31"/>
      <c r="E770438" s="25"/>
      <c r="F770438" s="25"/>
      <c r="G770438" s="25"/>
      <c r="H770438" s="25"/>
    </row>
    <row r="770439" spans="2:8" x14ac:dyDescent="0.2">
      <c r="B770439" s="25"/>
      <c r="C770439" s="25"/>
      <c r="D770439" s="31"/>
      <c r="E770439" s="25"/>
      <c r="F770439" s="25"/>
      <c r="G770439" s="25"/>
      <c r="H770439" s="25"/>
    </row>
    <row r="770440" spans="2:8" x14ac:dyDescent="0.2">
      <c r="B770440" s="25"/>
      <c r="C770440" s="25"/>
      <c r="D770440" s="31"/>
      <c r="E770440" s="25"/>
      <c r="F770440" s="25"/>
      <c r="G770440" s="25"/>
      <c r="H770440" s="25"/>
    </row>
    <row r="770441" spans="2:8" x14ac:dyDescent="0.2">
      <c r="B770441" s="25"/>
      <c r="C770441" s="25"/>
      <c r="D770441" s="31"/>
      <c r="E770441" s="25"/>
      <c r="F770441" s="25"/>
      <c r="G770441" s="25"/>
      <c r="H770441" s="25"/>
    </row>
    <row r="770442" spans="2:8" x14ac:dyDescent="0.2">
      <c r="B770442" s="25"/>
      <c r="C770442" s="25"/>
      <c r="D770442" s="31"/>
      <c r="E770442" s="25"/>
      <c r="F770442" s="25"/>
      <c r="G770442" s="25"/>
      <c r="H770442" s="25"/>
    </row>
    <row r="770443" spans="2:8" x14ac:dyDescent="0.2">
      <c r="B770443" s="25"/>
      <c r="C770443" s="25"/>
      <c r="D770443" s="31"/>
      <c r="E770443" s="25"/>
      <c r="F770443" s="25"/>
      <c r="G770443" s="25"/>
      <c r="H770443" s="25"/>
    </row>
    <row r="770444" spans="2:8" x14ac:dyDescent="0.2">
      <c r="B770444" s="25"/>
      <c r="C770444" s="25"/>
      <c r="D770444" s="31"/>
      <c r="E770444" s="25"/>
      <c r="F770444" s="25"/>
      <c r="G770444" s="25"/>
      <c r="H770444" s="25"/>
    </row>
    <row r="770445" spans="2:8" x14ac:dyDescent="0.2">
      <c r="B770445" s="25"/>
      <c r="C770445" s="25"/>
      <c r="D770445" s="31"/>
      <c r="E770445" s="25"/>
      <c r="F770445" s="25"/>
      <c r="G770445" s="25"/>
      <c r="H770445" s="25"/>
    </row>
    <row r="770446" spans="2:8" x14ac:dyDescent="0.2">
      <c r="B770446" s="25"/>
      <c r="C770446" s="25"/>
      <c r="D770446" s="31"/>
      <c r="E770446" s="25"/>
      <c r="F770446" s="25"/>
      <c r="G770446" s="25"/>
      <c r="H770446" s="25"/>
    </row>
    <row r="770447" spans="2:8" x14ac:dyDescent="0.2">
      <c r="B770447" s="25"/>
      <c r="C770447" s="25"/>
      <c r="D770447" s="31"/>
      <c r="E770447" s="25"/>
      <c r="F770447" s="25"/>
      <c r="G770447" s="25"/>
      <c r="H770447" s="25"/>
    </row>
    <row r="770448" spans="2:8" x14ac:dyDescent="0.2">
      <c r="B770448" s="25"/>
      <c r="C770448" s="25"/>
      <c r="D770448" s="31"/>
      <c r="E770448" s="25"/>
      <c r="F770448" s="25"/>
      <c r="G770448" s="25"/>
      <c r="H770448" s="25"/>
    </row>
    <row r="770449" spans="2:8" x14ac:dyDescent="0.2">
      <c r="B770449" s="25"/>
      <c r="C770449" s="25"/>
      <c r="D770449" s="31"/>
      <c r="E770449" s="25"/>
      <c r="F770449" s="25"/>
      <c r="G770449" s="25"/>
      <c r="H770449" s="25"/>
    </row>
    <row r="770450" spans="2:8" x14ac:dyDescent="0.2">
      <c r="B770450" s="25"/>
      <c r="C770450" s="25"/>
      <c r="D770450" s="31"/>
      <c r="E770450" s="25"/>
      <c r="F770450" s="25"/>
      <c r="G770450" s="25"/>
      <c r="H770450" s="25"/>
    </row>
    <row r="770451" spans="2:8" x14ac:dyDescent="0.2">
      <c r="B770451" s="25"/>
      <c r="C770451" s="25"/>
      <c r="D770451" s="31"/>
      <c r="E770451" s="25"/>
      <c r="F770451" s="25"/>
      <c r="G770451" s="25"/>
      <c r="H770451" s="25"/>
    </row>
    <row r="770452" spans="2:8" x14ac:dyDescent="0.2">
      <c r="B770452" s="25"/>
      <c r="C770452" s="25"/>
      <c r="D770452" s="31"/>
      <c r="E770452" s="25"/>
      <c r="F770452" s="25"/>
      <c r="G770452" s="25"/>
      <c r="H770452" s="25"/>
    </row>
    <row r="770453" spans="2:8" x14ac:dyDescent="0.2">
      <c r="B770453" s="25"/>
      <c r="C770453" s="25"/>
      <c r="D770453" s="31"/>
      <c r="E770453" s="25"/>
      <c r="F770453" s="25"/>
      <c r="G770453" s="25"/>
      <c r="H770453" s="25"/>
    </row>
    <row r="770454" spans="2:8" x14ac:dyDescent="0.2">
      <c r="B770454" s="25"/>
      <c r="C770454" s="25"/>
      <c r="D770454" s="31"/>
      <c r="E770454" s="25"/>
      <c r="F770454" s="25"/>
      <c r="G770454" s="25"/>
      <c r="H770454" s="25"/>
    </row>
    <row r="770455" spans="2:8" x14ac:dyDescent="0.2">
      <c r="B770455" s="25"/>
      <c r="C770455" s="25"/>
      <c r="D770455" s="31"/>
      <c r="E770455" s="25"/>
      <c r="F770455" s="25"/>
      <c r="G770455" s="25"/>
      <c r="H770455" s="25"/>
    </row>
    <row r="770456" spans="2:8" x14ac:dyDescent="0.2">
      <c r="B770456" s="25"/>
      <c r="C770456" s="25"/>
      <c r="D770456" s="31"/>
      <c r="E770456" s="25"/>
      <c r="F770456" s="25"/>
      <c r="G770456" s="25"/>
      <c r="H770456" s="25"/>
    </row>
    <row r="770457" spans="2:8" x14ac:dyDescent="0.2">
      <c r="B770457" s="25"/>
      <c r="C770457" s="25"/>
      <c r="D770457" s="31"/>
      <c r="E770457" s="25"/>
      <c r="F770457" s="25"/>
      <c r="G770457" s="25"/>
      <c r="H770457" s="25"/>
    </row>
    <row r="770458" spans="2:8" x14ac:dyDescent="0.2">
      <c r="B770458" s="25"/>
      <c r="C770458" s="25"/>
      <c r="D770458" s="31"/>
      <c r="E770458" s="25"/>
      <c r="F770458" s="25"/>
      <c r="G770458" s="25"/>
      <c r="H770458" s="25"/>
    </row>
    <row r="770459" spans="2:8" x14ac:dyDescent="0.2">
      <c r="B770459" s="25"/>
      <c r="C770459" s="25"/>
      <c r="D770459" s="31"/>
      <c r="E770459" s="25"/>
      <c r="F770459" s="25"/>
      <c r="G770459" s="25"/>
      <c r="H770459" s="25"/>
    </row>
    <row r="770460" spans="2:8" x14ac:dyDescent="0.2">
      <c r="B770460" s="25"/>
      <c r="C770460" s="25"/>
      <c r="D770460" s="31"/>
      <c r="E770460" s="25"/>
      <c r="F770460" s="25"/>
      <c r="G770460" s="25"/>
      <c r="H770460" s="25"/>
    </row>
    <row r="770461" spans="2:8" x14ac:dyDescent="0.2">
      <c r="B770461" s="25"/>
      <c r="C770461" s="25"/>
      <c r="D770461" s="31"/>
      <c r="E770461" s="25"/>
      <c r="F770461" s="25"/>
      <c r="G770461" s="25"/>
      <c r="H770461" s="25"/>
    </row>
    <row r="770462" spans="2:8" x14ac:dyDescent="0.2">
      <c r="B770462" s="25"/>
      <c r="C770462" s="25"/>
      <c r="D770462" s="31"/>
      <c r="E770462" s="25"/>
      <c r="F770462" s="25"/>
      <c r="G770462" s="25"/>
      <c r="H770462" s="25"/>
    </row>
    <row r="770463" spans="2:8" x14ac:dyDescent="0.2">
      <c r="B770463" s="25"/>
      <c r="C770463" s="25"/>
      <c r="D770463" s="31"/>
      <c r="E770463" s="25"/>
      <c r="F770463" s="25"/>
      <c r="G770463" s="25"/>
      <c r="H770463" s="25"/>
    </row>
    <row r="770464" spans="2:8" x14ac:dyDescent="0.2">
      <c r="B770464" s="25"/>
      <c r="C770464" s="25"/>
      <c r="D770464" s="31"/>
      <c r="E770464" s="25"/>
      <c r="F770464" s="25"/>
      <c r="G770464" s="25"/>
      <c r="H770464" s="25"/>
    </row>
    <row r="770465" spans="2:8" x14ac:dyDescent="0.2">
      <c r="B770465" s="25"/>
      <c r="C770465" s="25"/>
      <c r="D770465" s="31"/>
      <c r="E770465" s="25"/>
      <c r="F770465" s="25"/>
      <c r="G770465" s="25"/>
      <c r="H770465" s="25"/>
    </row>
    <row r="770466" spans="2:8" x14ac:dyDescent="0.2">
      <c r="B770466" s="25"/>
      <c r="C770466" s="25"/>
      <c r="D770466" s="31"/>
      <c r="E770466" s="25"/>
      <c r="F770466" s="25"/>
      <c r="G770466" s="25"/>
      <c r="H770466" s="25"/>
    </row>
    <row r="770467" spans="2:8" x14ac:dyDescent="0.2">
      <c r="B770467" s="25"/>
      <c r="C770467" s="25"/>
      <c r="D770467" s="31"/>
      <c r="E770467" s="25"/>
      <c r="F770467" s="25"/>
      <c r="G770467" s="25"/>
      <c r="H770467" s="25"/>
    </row>
    <row r="770468" spans="2:8" x14ac:dyDescent="0.2">
      <c r="B770468" s="25"/>
      <c r="C770468" s="25"/>
      <c r="D770468" s="31"/>
      <c r="E770468" s="25"/>
      <c r="F770468" s="25"/>
      <c r="G770468" s="25"/>
      <c r="H770468" s="25"/>
    </row>
    <row r="770469" spans="2:8" x14ac:dyDescent="0.2">
      <c r="B770469" s="25"/>
      <c r="C770469" s="25"/>
      <c r="D770469" s="31"/>
      <c r="E770469" s="25"/>
      <c r="F770469" s="25"/>
      <c r="G770469" s="25"/>
      <c r="H770469" s="25"/>
    </row>
    <row r="770470" spans="2:8" x14ac:dyDescent="0.2">
      <c r="B770470" s="25"/>
      <c r="C770470" s="25"/>
      <c r="D770470" s="31"/>
      <c r="E770470" s="25"/>
      <c r="F770470" s="25"/>
      <c r="G770470" s="25"/>
      <c r="H770470" s="25"/>
    </row>
    <row r="770471" spans="2:8" x14ac:dyDescent="0.2">
      <c r="B770471" s="25"/>
      <c r="C770471" s="25"/>
      <c r="D770471" s="31"/>
      <c r="E770471" s="25"/>
      <c r="F770471" s="25"/>
      <c r="G770471" s="25"/>
      <c r="H770471" s="25"/>
    </row>
    <row r="770472" spans="2:8" x14ac:dyDescent="0.2">
      <c r="B770472" s="25"/>
      <c r="C770472" s="25"/>
      <c r="D770472" s="31"/>
      <c r="E770472" s="25"/>
      <c r="F770472" s="25"/>
      <c r="G770472" s="25"/>
      <c r="H770472" s="25"/>
    </row>
    <row r="770473" spans="2:8" x14ac:dyDescent="0.2">
      <c r="B770473" s="25"/>
      <c r="C770473" s="25"/>
      <c r="D770473" s="31"/>
      <c r="E770473" s="25"/>
      <c r="F770473" s="25"/>
      <c r="G770473" s="25"/>
      <c r="H770473" s="25"/>
    </row>
    <row r="770474" spans="2:8" x14ac:dyDescent="0.2">
      <c r="B770474" s="25"/>
      <c r="C770474" s="25"/>
      <c r="D770474" s="31"/>
      <c r="E770474" s="25"/>
      <c r="F770474" s="25"/>
      <c r="G770474" s="25"/>
      <c r="H770474" s="25"/>
    </row>
    <row r="770475" spans="2:8" x14ac:dyDescent="0.2">
      <c r="B770475" s="25"/>
      <c r="C770475" s="25"/>
      <c r="D770475" s="31"/>
      <c r="E770475" s="25"/>
      <c r="F770475" s="25"/>
      <c r="G770475" s="25"/>
      <c r="H770475" s="25"/>
    </row>
    <row r="770476" spans="2:8" x14ac:dyDescent="0.2">
      <c r="B770476" s="25"/>
      <c r="C770476" s="25"/>
      <c r="D770476" s="31"/>
      <c r="E770476" s="25"/>
      <c r="F770476" s="25"/>
      <c r="G770476" s="25"/>
      <c r="H770476" s="25"/>
    </row>
    <row r="770477" spans="2:8" x14ac:dyDescent="0.2">
      <c r="B770477" s="25"/>
      <c r="C770477" s="25"/>
      <c r="D770477" s="31"/>
      <c r="E770477" s="25"/>
      <c r="F770477" s="25"/>
      <c r="G770477" s="25"/>
      <c r="H770477" s="25"/>
    </row>
    <row r="770478" spans="2:8" x14ac:dyDescent="0.2">
      <c r="B770478" s="25"/>
      <c r="C770478" s="25"/>
      <c r="D770478" s="31"/>
      <c r="E770478" s="25"/>
      <c r="F770478" s="25"/>
      <c r="G770478" s="25"/>
      <c r="H770478" s="25"/>
    </row>
    <row r="770479" spans="2:8" x14ac:dyDescent="0.2">
      <c r="B770479" s="25"/>
      <c r="C770479" s="25"/>
      <c r="D770479" s="31"/>
      <c r="E770479" s="25"/>
      <c r="F770479" s="25"/>
      <c r="G770479" s="25"/>
      <c r="H770479" s="25"/>
    </row>
    <row r="770480" spans="2:8" x14ac:dyDescent="0.2">
      <c r="B770480" s="25"/>
      <c r="C770480" s="25"/>
      <c r="D770480" s="31"/>
      <c r="E770480" s="25"/>
      <c r="F770480" s="25"/>
      <c r="G770480" s="25"/>
      <c r="H770480" s="25"/>
    </row>
    <row r="770481" spans="2:8" x14ac:dyDescent="0.2">
      <c r="B770481" s="25"/>
      <c r="C770481" s="25"/>
      <c r="D770481" s="31"/>
      <c r="E770481" s="25"/>
      <c r="F770481" s="25"/>
      <c r="G770481" s="25"/>
      <c r="H770481" s="25"/>
    </row>
    <row r="770482" spans="2:8" x14ac:dyDescent="0.2">
      <c r="B770482" s="25"/>
      <c r="C770482" s="25"/>
      <c r="D770482" s="31"/>
      <c r="E770482" s="25"/>
      <c r="F770482" s="25"/>
      <c r="G770482" s="25"/>
      <c r="H770482" s="25"/>
    </row>
    <row r="770483" spans="2:8" x14ac:dyDescent="0.2">
      <c r="B770483" s="25"/>
      <c r="C770483" s="25"/>
      <c r="D770483" s="31"/>
      <c r="E770483" s="25"/>
      <c r="F770483" s="25"/>
      <c r="G770483" s="25"/>
      <c r="H770483" s="25"/>
    </row>
    <row r="770484" spans="2:8" x14ac:dyDescent="0.2">
      <c r="B770484" s="25"/>
      <c r="C770484" s="25"/>
      <c r="D770484" s="31"/>
      <c r="E770484" s="25"/>
      <c r="F770484" s="25"/>
      <c r="G770484" s="25"/>
      <c r="H770484" s="25"/>
    </row>
    <row r="770485" spans="2:8" x14ac:dyDescent="0.2">
      <c r="B770485" s="25"/>
      <c r="C770485" s="25"/>
      <c r="D770485" s="31"/>
      <c r="E770485" s="25"/>
      <c r="F770485" s="25"/>
      <c r="G770485" s="25"/>
      <c r="H770485" s="25"/>
    </row>
    <row r="770486" spans="2:8" x14ac:dyDescent="0.2">
      <c r="B770486" s="25"/>
      <c r="C770486" s="25"/>
      <c r="D770486" s="31"/>
      <c r="E770486" s="25"/>
      <c r="F770486" s="25"/>
      <c r="G770486" s="25"/>
      <c r="H770486" s="25"/>
    </row>
    <row r="770487" spans="2:8" x14ac:dyDescent="0.2">
      <c r="B770487" s="25"/>
      <c r="C770487" s="25"/>
      <c r="D770487" s="31"/>
      <c r="E770487" s="25"/>
      <c r="F770487" s="25"/>
      <c r="G770487" s="25"/>
      <c r="H770487" s="25"/>
    </row>
    <row r="770488" spans="2:8" x14ac:dyDescent="0.2">
      <c r="B770488" s="25"/>
      <c r="C770488" s="25"/>
      <c r="D770488" s="31"/>
      <c r="E770488" s="25"/>
      <c r="F770488" s="25"/>
      <c r="G770488" s="25"/>
      <c r="H770488" s="25"/>
    </row>
    <row r="770489" spans="2:8" x14ac:dyDescent="0.2">
      <c r="B770489" s="25"/>
      <c r="C770489" s="25"/>
      <c r="D770489" s="31"/>
      <c r="E770489" s="25"/>
      <c r="F770489" s="25"/>
      <c r="G770489" s="25"/>
      <c r="H770489" s="25"/>
    </row>
    <row r="770490" spans="2:8" x14ac:dyDescent="0.2">
      <c r="B770490" s="25"/>
      <c r="C770490" s="25"/>
      <c r="D770490" s="31"/>
      <c r="E770490" s="25"/>
      <c r="F770490" s="25"/>
      <c r="G770490" s="25"/>
      <c r="H770490" s="25"/>
    </row>
    <row r="770491" spans="2:8" x14ac:dyDescent="0.2">
      <c r="B770491" s="25"/>
      <c r="C770491" s="25"/>
      <c r="D770491" s="31"/>
      <c r="E770491" s="25"/>
      <c r="F770491" s="25"/>
      <c r="G770491" s="25"/>
      <c r="H770491" s="25"/>
    </row>
    <row r="770492" spans="2:8" x14ac:dyDescent="0.2">
      <c r="B770492" s="25"/>
      <c r="C770492" s="25"/>
      <c r="D770492" s="31"/>
      <c r="E770492" s="25"/>
      <c r="F770492" s="25"/>
      <c r="G770492" s="25"/>
      <c r="H770492" s="25"/>
    </row>
    <row r="770493" spans="2:8" x14ac:dyDescent="0.2">
      <c r="B770493" s="25"/>
      <c r="C770493" s="25"/>
      <c r="D770493" s="31"/>
      <c r="E770493" s="25"/>
      <c r="F770493" s="25"/>
      <c r="G770493" s="25"/>
      <c r="H770493" s="25"/>
    </row>
    <row r="770494" spans="2:8" x14ac:dyDescent="0.2">
      <c r="B770494" s="25"/>
      <c r="C770494" s="25"/>
      <c r="D770494" s="31"/>
      <c r="E770494" s="25"/>
      <c r="F770494" s="25"/>
      <c r="G770494" s="25"/>
      <c r="H770494" s="25"/>
    </row>
    <row r="770495" spans="2:8" x14ac:dyDescent="0.2">
      <c r="B770495" s="25"/>
      <c r="C770495" s="25"/>
      <c r="D770495" s="31"/>
      <c r="E770495" s="25"/>
      <c r="F770495" s="25"/>
      <c r="G770495" s="25"/>
      <c r="H770495" s="25"/>
    </row>
    <row r="770496" spans="2:8" x14ac:dyDescent="0.2">
      <c r="B770496" s="25"/>
      <c r="C770496" s="25"/>
      <c r="D770496" s="31"/>
      <c r="E770496" s="25"/>
      <c r="F770496" s="25"/>
      <c r="G770496" s="25"/>
      <c r="H770496" s="25"/>
    </row>
    <row r="770497" spans="2:8" x14ac:dyDescent="0.2">
      <c r="B770497" s="25"/>
      <c r="C770497" s="25"/>
      <c r="D770497" s="31"/>
      <c r="E770497" s="25"/>
      <c r="F770497" s="25"/>
      <c r="G770497" s="25"/>
      <c r="H770497" s="25"/>
    </row>
    <row r="770498" spans="2:8" x14ac:dyDescent="0.2">
      <c r="B770498" s="25"/>
      <c r="C770498" s="25"/>
      <c r="D770498" s="31"/>
      <c r="E770498" s="25"/>
      <c r="F770498" s="25"/>
      <c r="G770498" s="25"/>
      <c r="H770498" s="25"/>
    </row>
    <row r="770499" spans="2:8" x14ac:dyDescent="0.2">
      <c r="B770499" s="25"/>
      <c r="C770499" s="25"/>
      <c r="D770499" s="31"/>
      <c r="E770499" s="25"/>
      <c r="F770499" s="25"/>
      <c r="G770499" s="25"/>
      <c r="H770499" s="25"/>
    </row>
    <row r="770500" spans="2:8" x14ac:dyDescent="0.2">
      <c r="B770500" s="25"/>
      <c r="C770500" s="25"/>
      <c r="D770500" s="31"/>
      <c r="E770500" s="25"/>
      <c r="F770500" s="25"/>
      <c r="G770500" s="25"/>
      <c r="H770500" s="25"/>
    </row>
    <row r="770501" spans="2:8" x14ac:dyDescent="0.2">
      <c r="B770501" s="25"/>
      <c r="C770501" s="25"/>
      <c r="D770501" s="31"/>
      <c r="E770501" s="25"/>
      <c r="F770501" s="25"/>
      <c r="G770501" s="25"/>
      <c r="H770501" s="25"/>
    </row>
    <row r="770502" spans="2:8" x14ac:dyDescent="0.2">
      <c r="B770502" s="25"/>
      <c r="C770502" s="25"/>
      <c r="D770502" s="31"/>
      <c r="E770502" s="25"/>
      <c r="F770502" s="25"/>
      <c r="G770502" s="25"/>
      <c r="H770502" s="25"/>
    </row>
    <row r="770503" spans="2:8" x14ac:dyDescent="0.2">
      <c r="B770503" s="25"/>
      <c r="C770503" s="25"/>
      <c r="D770503" s="31"/>
      <c r="E770503" s="25"/>
      <c r="F770503" s="25"/>
      <c r="G770503" s="25"/>
      <c r="H770503" s="25"/>
    </row>
    <row r="770504" spans="2:8" x14ac:dyDescent="0.2">
      <c r="B770504" s="25"/>
      <c r="C770504" s="25"/>
      <c r="D770504" s="31"/>
      <c r="E770504" s="25"/>
      <c r="F770504" s="25"/>
      <c r="G770504" s="25"/>
      <c r="H770504" s="25"/>
    </row>
    <row r="770505" spans="2:8" x14ac:dyDescent="0.2">
      <c r="B770505" s="25"/>
      <c r="C770505" s="25"/>
      <c r="D770505" s="31"/>
      <c r="E770505" s="25"/>
      <c r="F770505" s="25"/>
      <c r="G770505" s="25"/>
      <c r="H770505" s="25"/>
    </row>
    <row r="770506" spans="2:8" x14ac:dyDescent="0.2">
      <c r="B770506" s="25"/>
      <c r="C770506" s="25"/>
      <c r="D770506" s="31"/>
      <c r="E770506" s="25"/>
      <c r="F770506" s="25"/>
      <c r="G770506" s="25"/>
      <c r="H770506" s="25"/>
    </row>
    <row r="770507" spans="2:8" x14ac:dyDescent="0.2">
      <c r="B770507" s="25"/>
      <c r="C770507" s="25"/>
      <c r="D770507" s="31"/>
      <c r="E770507" s="25"/>
      <c r="F770507" s="25"/>
      <c r="G770507" s="25"/>
      <c r="H770507" s="25"/>
    </row>
    <row r="770508" spans="2:8" x14ac:dyDescent="0.2">
      <c r="B770508" s="25"/>
      <c r="C770508" s="25"/>
      <c r="D770508" s="31"/>
      <c r="E770508" s="25"/>
      <c r="F770508" s="25"/>
      <c r="G770508" s="25"/>
      <c r="H770508" s="25"/>
    </row>
    <row r="770509" spans="2:8" x14ac:dyDescent="0.2">
      <c r="B770509" s="25"/>
      <c r="C770509" s="25"/>
      <c r="D770509" s="31"/>
      <c r="E770509" s="25"/>
      <c r="F770509" s="25"/>
      <c r="G770509" s="25"/>
      <c r="H770509" s="25"/>
    </row>
    <row r="770510" spans="2:8" x14ac:dyDescent="0.2">
      <c r="B770510" s="25"/>
      <c r="C770510" s="25"/>
      <c r="D770510" s="31"/>
      <c r="E770510" s="25"/>
      <c r="F770510" s="25"/>
      <c r="G770510" s="25"/>
      <c r="H770510" s="25"/>
    </row>
    <row r="770511" spans="2:8" x14ac:dyDescent="0.2">
      <c r="B770511" s="25"/>
      <c r="C770511" s="25"/>
      <c r="D770511" s="31"/>
      <c r="E770511" s="25"/>
      <c r="F770511" s="25"/>
      <c r="G770511" s="25"/>
      <c r="H770511" s="25"/>
    </row>
    <row r="770512" spans="2:8" x14ac:dyDescent="0.2">
      <c r="B770512" s="25"/>
      <c r="C770512" s="25"/>
      <c r="D770512" s="31"/>
      <c r="E770512" s="25"/>
      <c r="F770512" s="25"/>
      <c r="G770512" s="25"/>
      <c r="H770512" s="25"/>
    </row>
    <row r="770513" spans="2:8" x14ac:dyDescent="0.2">
      <c r="B770513" s="25"/>
      <c r="C770513" s="25"/>
      <c r="D770513" s="31"/>
      <c r="E770513" s="25"/>
      <c r="F770513" s="25"/>
      <c r="G770513" s="25"/>
      <c r="H770513" s="25"/>
    </row>
    <row r="770514" spans="2:8" x14ac:dyDescent="0.2">
      <c r="B770514" s="25"/>
      <c r="C770514" s="25"/>
      <c r="D770514" s="31"/>
      <c r="E770514" s="25"/>
      <c r="F770514" s="25"/>
      <c r="G770514" s="25"/>
      <c r="H770514" s="25"/>
    </row>
    <row r="770515" spans="2:8" x14ac:dyDescent="0.2">
      <c r="B770515" s="25"/>
      <c r="C770515" s="25"/>
      <c r="D770515" s="31"/>
      <c r="E770515" s="25"/>
      <c r="F770515" s="25"/>
      <c r="G770515" s="25"/>
      <c r="H770515" s="25"/>
    </row>
    <row r="770516" spans="2:8" x14ac:dyDescent="0.2">
      <c r="B770516" s="25"/>
      <c r="C770516" s="25"/>
      <c r="D770516" s="31"/>
      <c r="E770516" s="25"/>
      <c r="F770516" s="25"/>
      <c r="G770516" s="25"/>
      <c r="H770516" s="25"/>
    </row>
    <row r="770517" spans="2:8" x14ac:dyDescent="0.2">
      <c r="B770517" s="25"/>
      <c r="C770517" s="25"/>
      <c r="D770517" s="31"/>
      <c r="E770517" s="25"/>
      <c r="F770517" s="25"/>
      <c r="G770517" s="25"/>
      <c r="H770517" s="25"/>
    </row>
    <row r="770518" spans="2:8" x14ac:dyDescent="0.2">
      <c r="B770518" s="25"/>
      <c r="C770518" s="25"/>
      <c r="D770518" s="31"/>
      <c r="E770518" s="25"/>
      <c r="F770518" s="25"/>
      <c r="G770518" s="25"/>
      <c r="H770518" s="25"/>
    </row>
    <row r="770519" spans="2:8" x14ac:dyDescent="0.2">
      <c r="B770519" s="25"/>
      <c r="C770519" s="25"/>
      <c r="D770519" s="31"/>
      <c r="E770519" s="25"/>
      <c r="F770519" s="25"/>
      <c r="G770519" s="25"/>
      <c r="H770519" s="25"/>
    </row>
    <row r="770520" spans="2:8" x14ac:dyDescent="0.2">
      <c r="B770520" s="25"/>
      <c r="C770520" s="25"/>
      <c r="D770520" s="31"/>
      <c r="E770520" s="25"/>
      <c r="F770520" s="25"/>
      <c r="G770520" s="25"/>
      <c r="H770520" s="25"/>
    </row>
    <row r="770521" spans="2:8" x14ac:dyDescent="0.2">
      <c r="B770521" s="25"/>
      <c r="C770521" s="25"/>
      <c r="D770521" s="31"/>
      <c r="E770521" s="25"/>
      <c r="F770521" s="25"/>
      <c r="G770521" s="25"/>
      <c r="H770521" s="25"/>
    </row>
    <row r="770522" spans="2:8" x14ac:dyDescent="0.2">
      <c r="B770522" s="25"/>
      <c r="C770522" s="25"/>
      <c r="D770522" s="31"/>
      <c r="E770522" s="25"/>
      <c r="F770522" s="25"/>
      <c r="G770522" s="25"/>
      <c r="H770522" s="25"/>
    </row>
    <row r="770523" spans="2:8" x14ac:dyDescent="0.2">
      <c r="B770523" s="25"/>
      <c r="C770523" s="25"/>
      <c r="D770523" s="31"/>
      <c r="E770523" s="25"/>
      <c r="F770523" s="25"/>
      <c r="G770523" s="25"/>
      <c r="H770523" s="25"/>
    </row>
    <row r="770524" spans="2:8" x14ac:dyDescent="0.2">
      <c r="B770524" s="25"/>
      <c r="C770524" s="25"/>
      <c r="D770524" s="31"/>
      <c r="E770524" s="25"/>
      <c r="F770524" s="25"/>
      <c r="G770524" s="25"/>
      <c r="H770524" s="25"/>
    </row>
    <row r="770525" spans="2:8" x14ac:dyDescent="0.2">
      <c r="B770525" s="25"/>
      <c r="C770525" s="25"/>
      <c r="D770525" s="31"/>
      <c r="E770525" s="25"/>
      <c r="F770525" s="25"/>
      <c r="G770525" s="25"/>
      <c r="H770525" s="25"/>
    </row>
    <row r="770526" spans="2:8" x14ac:dyDescent="0.2">
      <c r="B770526" s="25"/>
      <c r="C770526" s="25"/>
      <c r="D770526" s="31"/>
      <c r="E770526" s="25"/>
      <c r="F770526" s="25"/>
      <c r="G770526" s="25"/>
      <c r="H770526" s="25"/>
    </row>
    <row r="770527" spans="2:8" x14ac:dyDescent="0.2">
      <c r="B770527" s="25"/>
      <c r="C770527" s="25"/>
      <c r="D770527" s="31"/>
      <c r="E770527" s="25"/>
      <c r="F770527" s="25"/>
      <c r="G770527" s="25"/>
      <c r="H770527" s="25"/>
    </row>
    <row r="770528" spans="2:8" x14ac:dyDescent="0.2">
      <c r="B770528" s="25"/>
      <c r="C770528" s="25"/>
      <c r="D770528" s="31"/>
      <c r="E770528" s="25"/>
      <c r="F770528" s="25"/>
      <c r="G770528" s="25"/>
      <c r="H770528" s="25"/>
    </row>
    <row r="770529" spans="2:8" x14ac:dyDescent="0.2">
      <c r="B770529" s="25"/>
      <c r="C770529" s="25"/>
      <c r="D770529" s="31"/>
      <c r="E770529" s="25"/>
      <c r="F770529" s="25"/>
      <c r="G770529" s="25"/>
      <c r="H770529" s="25"/>
    </row>
    <row r="770530" spans="2:8" x14ac:dyDescent="0.2">
      <c r="B770530" s="25"/>
      <c r="C770530" s="25"/>
      <c r="D770530" s="31"/>
      <c r="E770530" s="25"/>
      <c r="F770530" s="25"/>
      <c r="G770530" s="25"/>
      <c r="H770530" s="25"/>
    </row>
    <row r="770531" spans="2:8" x14ac:dyDescent="0.2">
      <c r="B770531" s="25"/>
      <c r="C770531" s="25"/>
      <c r="D770531" s="31"/>
      <c r="E770531" s="25"/>
      <c r="F770531" s="25"/>
      <c r="G770531" s="25"/>
      <c r="H770531" s="25"/>
    </row>
    <row r="770532" spans="2:8" x14ac:dyDescent="0.2">
      <c r="B770532" s="25"/>
      <c r="C770532" s="25"/>
      <c r="D770532" s="31"/>
      <c r="E770532" s="25"/>
      <c r="F770532" s="25"/>
      <c r="G770532" s="25"/>
      <c r="H770532" s="25"/>
    </row>
    <row r="770533" spans="2:8" x14ac:dyDescent="0.2">
      <c r="B770533" s="25"/>
      <c r="C770533" s="25"/>
      <c r="D770533" s="31"/>
      <c r="E770533" s="25"/>
      <c r="F770533" s="25"/>
      <c r="G770533" s="25"/>
      <c r="H770533" s="25"/>
    </row>
    <row r="770534" spans="2:8" x14ac:dyDescent="0.2">
      <c r="B770534" s="25"/>
      <c r="C770534" s="25"/>
      <c r="D770534" s="31"/>
      <c r="E770534" s="25"/>
      <c r="F770534" s="25"/>
      <c r="G770534" s="25"/>
      <c r="H770534" s="25"/>
    </row>
    <row r="770535" spans="2:8" x14ac:dyDescent="0.2">
      <c r="B770535" s="25"/>
      <c r="C770535" s="25"/>
      <c r="D770535" s="31"/>
      <c r="E770535" s="25"/>
      <c r="F770535" s="25"/>
      <c r="G770535" s="25"/>
      <c r="H770535" s="25"/>
    </row>
    <row r="770536" spans="2:8" x14ac:dyDescent="0.2">
      <c r="B770536" s="25"/>
      <c r="C770536" s="25"/>
      <c r="D770536" s="31"/>
      <c r="E770536" s="25"/>
      <c r="F770536" s="25"/>
      <c r="G770536" s="25"/>
      <c r="H770536" s="25"/>
    </row>
    <row r="770537" spans="2:8" x14ac:dyDescent="0.2">
      <c r="B770537" s="25"/>
      <c r="C770537" s="25"/>
      <c r="D770537" s="31"/>
      <c r="E770537" s="25"/>
      <c r="F770537" s="25"/>
      <c r="G770537" s="25"/>
      <c r="H770537" s="25"/>
    </row>
    <row r="770538" spans="2:8" x14ac:dyDescent="0.2">
      <c r="B770538" s="25"/>
      <c r="C770538" s="25"/>
      <c r="D770538" s="31"/>
      <c r="E770538" s="25"/>
      <c r="F770538" s="25"/>
      <c r="G770538" s="25"/>
      <c r="H770538" s="25"/>
    </row>
    <row r="770539" spans="2:8" x14ac:dyDescent="0.2">
      <c r="B770539" s="25"/>
      <c r="C770539" s="25"/>
      <c r="D770539" s="31"/>
      <c r="E770539" s="25"/>
      <c r="F770539" s="25"/>
      <c r="G770539" s="25"/>
      <c r="H770539" s="25"/>
    </row>
    <row r="770540" spans="2:8" x14ac:dyDescent="0.2">
      <c r="B770540" s="25"/>
      <c r="C770540" s="25"/>
      <c r="D770540" s="31"/>
      <c r="E770540" s="25"/>
      <c r="F770540" s="25"/>
      <c r="G770540" s="25"/>
      <c r="H770540" s="25"/>
    </row>
    <row r="770541" spans="2:8" x14ac:dyDescent="0.2">
      <c r="B770541" s="25"/>
      <c r="C770541" s="25"/>
      <c r="D770541" s="31"/>
      <c r="E770541" s="25"/>
      <c r="F770541" s="25"/>
      <c r="G770541" s="25"/>
      <c r="H770541" s="25"/>
    </row>
    <row r="770542" spans="2:8" x14ac:dyDescent="0.2">
      <c r="B770542" s="25"/>
      <c r="C770542" s="25"/>
      <c r="D770542" s="31"/>
      <c r="E770542" s="25"/>
      <c r="F770542" s="25"/>
      <c r="G770542" s="25"/>
      <c r="H770542" s="25"/>
    </row>
    <row r="770543" spans="2:8" x14ac:dyDescent="0.2">
      <c r="B770543" s="25"/>
      <c r="C770543" s="25"/>
      <c r="D770543" s="31"/>
      <c r="E770543" s="25"/>
      <c r="F770543" s="25"/>
      <c r="G770543" s="25"/>
      <c r="H770543" s="25"/>
    </row>
    <row r="770544" spans="2:8" x14ac:dyDescent="0.2">
      <c r="B770544" s="25"/>
      <c r="C770544" s="25"/>
      <c r="D770544" s="31"/>
      <c r="E770544" s="25"/>
      <c r="F770544" s="25"/>
      <c r="G770544" s="25"/>
      <c r="H770544" s="25"/>
    </row>
    <row r="770545" spans="2:8" x14ac:dyDescent="0.2">
      <c r="B770545" s="25"/>
      <c r="C770545" s="25"/>
      <c r="D770545" s="31"/>
      <c r="E770545" s="25"/>
      <c r="F770545" s="25"/>
      <c r="G770545" s="25"/>
      <c r="H770545" s="25"/>
    </row>
    <row r="770546" spans="2:8" x14ac:dyDescent="0.2">
      <c r="B770546" s="25"/>
      <c r="C770546" s="25"/>
      <c r="D770546" s="31"/>
      <c r="E770546" s="25"/>
      <c r="F770546" s="25"/>
      <c r="G770546" s="25"/>
      <c r="H770546" s="25"/>
    </row>
    <row r="770547" spans="2:8" x14ac:dyDescent="0.2">
      <c r="B770547" s="25"/>
      <c r="C770547" s="25"/>
      <c r="D770547" s="31"/>
      <c r="E770547" s="25"/>
      <c r="F770547" s="25"/>
      <c r="G770547" s="25"/>
      <c r="H770547" s="25"/>
    </row>
    <row r="770548" spans="2:8" x14ac:dyDescent="0.2">
      <c r="B770548" s="25"/>
      <c r="C770548" s="25"/>
      <c r="D770548" s="31"/>
      <c r="E770548" s="25"/>
      <c r="F770548" s="25"/>
      <c r="G770548" s="25"/>
      <c r="H770548" s="25"/>
    </row>
    <row r="770549" spans="2:8" x14ac:dyDescent="0.2">
      <c r="B770549" s="25"/>
      <c r="C770549" s="25"/>
      <c r="D770549" s="31"/>
      <c r="E770549" s="25"/>
      <c r="F770549" s="25"/>
      <c r="G770549" s="25"/>
      <c r="H770549" s="25"/>
    </row>
    <row r="770550" spans="2:8" x14ac:dyDescent="0.2">
      <c r="B770550" s="25"/>
      <c r="C770550" s="25"/>
      <c r="D770550" s="31"/>
      <c r="E770550" s="25"/>
      <c r="F770550" s="25"/>
      <c r="G770550" s="25"/>
      <c r="H770550" s="25"/>
    </row>
    <row r="770551" spans="2:8" x14ac:dyDescent="0.2">
      <c r="B770551" s="25"/>
      <c r="C770551" s="25"/>
      <c r="D770551" s="31"/>
      <c r="E770551" s="25"/>
      <c r="F770551" s="25"/>
      <c r="G770551" s="25"/>
      <c r="H770551" s="25"/>
    </row>
    <row r="770552" spans="2:8" x14ac:dyDescent="0.2">
      <c r="B770552" s="25"/>
      <c r="C770552" s="25"/>
      <c r="D770552" s="31"/>
      <c r="E770552" s="25"/>
      <c r="F770552" s="25"/>
      <c r="G770552" s="25"/>
      <c r="H770552" s="25"/>
    </row>
    <row r="770553" spans="2:8" x14ac:dyDescent="0.2">
      <c r="B770553" s="25"/>
      <c r="C770553" s="25"/>
      <c r="D770553" s="31"/>
      <c r="E770553" s="25"/>
      <c r="F770553" s="25"/>
      <c r="G770553" s="25"/>
      <c r="H770553" s="25"/>
    </row>
    <row r="770554" spans="2:8" x14ac:dyDescent="0.2">
      <c r="B770554" s="25"/>
      <c r="C770554" s="25"/>
      <c r="D770554" s="31"/>
      <c r="E770554" s="25"/>
      <c r="F770554" s="25"/>
      <c r="G770554" s="25"/>
      <c r="H770554" s="25"/>
    </row>
    <row r="770555" spans="2:8" x14ac:dyDescent="0.2">
      <c r="B770555" s="25"/>
      <c r="C770555" s="25"/>
      <c r="D770555" s="31"/>
      <c r="E770555" s="25"/>
      <c r="F770555" s="25"/>
      <c r="G770555" s="25"/>
      <c r="H770555" s="25"/>
    </row>
    <row r="770556" spans="2:8" x14ac:dyDescent="0.2">
      <c r="B770556" s="25"/>
      <c r="C770556" s="25"/>
      <c r="D770556" s="31"/>
      <c r="E770556" s="25"/>
      <c r="F770556" s="25"/>
      <c r="G770556" s="25"/>
      <c r="H770556" s="25"/>
    </row>
    <row r="770557" spans="2:8" x14ac:dyDescent="0.2">
      <c r="B770557" s="25"/>
      <c r="C770557" s="25"/>
      <c r="D770557" s="31"/>
      <c r="E770557" s="25"/>
      <c r="F770557" s="25"/>
      <c r="G770557" s="25"/>
      <c r="H770557" s="25"/>
    </row>
    <row r="770558" spans="2:8" x14ac:dyDescent="0.2">
      <c r="B770558" s="25"/>
      <c r="C770558" s="25"/>
      <c r="D770558" s="31"/>
      <c r="E770558" s="25"/>
      <c r="F770558" s="25"/>
      <c r="G770558" s="25"/>
      <c r="H770558" s="25"/>
    </row>
    <row r="770559" spans="2:8" x14ac:dyDescent="0.2">
      <c r="B770559" s="25"/>
      <c r="C770559" s="25"/>
      <c r="D770559" s="31"/>
      <c r="E770559" s="25"/>
      <c r="F770559" s="25"/>
      <c r="G770559" s="25"/>
      <c r="H770559" s="25"/>
    </row>
    <row r="770560" spans="2:8" x14ac:dyDescent="0.2">
      <c r="B770560" s="25"/>
      <c r="C770560" s="25"/>
      <c r="D770560" s="31"/>
      <c r="E770560" s="25"/>
      <c r="F770560" s="25"/>
      <c r="G770560" s="25"/>
      <c r="H770560" s="25"/>
    </row>
    <row r="770561" spans="2:8" x14ac:dyDescent="0.2">
      <c r="B770561" s="25"/>
      <c r="C770561" s="25"/>
      <c r="D770561" s="31"/>
      <c r="E770561" s="25"/>
      <c r="F770561" s="25"/>
      <c r="G770561" s="25"/>
      <c r="H770561" s="25"/>
    </row>
    <row r="770562" spans="2:8" x14ac:dyDescent="0.2">
      <c r="B770562" s="25"/>
      <c r="C770562" s="25"/>
      <c r="D770562" s="31"/>
      <c r="E770562" s="25"/>
      <c r="F770562" s="25"/>
      <c r="G770562" s="25"/>
      <c r="H770562" s="25"/>
    </row>
    <row r="770563" spans="2:8" x14ac:dyDescent="0.2">
      <c r="B770563" s="25"/>
      <c r="C770563" s="25"/>
      <c r="D770563" s="31"/>
      <c r="E770563" s="25"/>
      <c r="F770563" s="25"/>
      <c r="G770563" s="25"/>
      <c r="H770563" s="25"/>
    </row>
    <row r="770564" spans="2:8" x14ac:dyDescent="0.2">
      <c r="B770564" s="25"/>
      <c r="C770564" s="25"/>
      <c r="D770564" s="31"/>
      <c r="E770564" s="25"/>
      <c r="F770564" s="25"/>
      <c r="G770564" s="25"/>
      <c r="H770564" s="25"/>
    </row>
    <row r="770565" spans="2:8" x14ac:dyDescent="0.2">
      <c r="B770565" s="25"/>
      <c r="C770565" s="25"/>
      <c r="D770565" s="31"/>
      <c r="E770565" s="25"/>
      <c r="F770565" s="25"/>
      <c r="G770565" s="25"/>
      <c r="H770565" s="25"/>
    </row>
    <row r="770566" spans="2:8" x14ac:dyDescent="0.2">
      <c r="B770566" s="25"/>
      <c r="C770566" s="25"/>
      <c r="D770566" s="31"/>
      <c r="E770566" s="25"/>
      <c r="F770566" s="25"/>
      <c r="G770566" s="25"/>
      <c r="H770566" s="25"/>
    </row>
    <row r="770567" spans="2:8" x14ac:dyDescent="0.2">
      <c r="B770567" s="25"/>
      <c r="C770567" s="25"/>
      <c r="D770567" s="31"/>
      <c r="E770567" s="25"/>
      <c r="F770567" s="25"/>
      <c r="G770567" s="25"/>
      <c r="H770567" s="25"/>
    </row>
    <row r="770568" spans="2:8" x14ac:dyDescent="0.2">
      <c r="B770568" s="25"/>
      <c r="C770568" s="25"/>
      <c r="D770568" s="31"/>
      <c r="E770568" s="25"/>
      <c r="F770568" s="25"/>
      <c r="G770568" s="25"/>
      <c r="H770568" s="25"/>
    </row>
    <row r="770569" spans="2:8" x14ac:dyDescent="0.2">
      <c r="B770569" s="25"/>
      <c r="C770569" s="25"/>
      <c r="D770569" s="31"/>
      <c r="E770569" s="25"/>
      <c r="F770569" s="25"/>
      <c r="G770569" s="25"/>
      <c r="H770569" s="25"/>
    </row>
    <row r="770570" spans="2:8" x14ac:dyDescent="0.2">
      <c r="B770570" s="25"/>
      <c r="C770570" s="25"/>
      <c r="D770570" s="31"/>
      <c r="E770570" s="25"/>
      <c r="F770570" s="25"/>
      <c r="G770570" s="25"/>
      <c r="H770570" s="25"/>
    </row>
    <row r="770571" spans="2:8" x14ac:dyDescent="0.2">
      <c r="B770571" s="25"/>
      <c r="C770571" s="25"/>
      <c r="D770571" s="31"/>
      <c r="E770571" s="25"/>
      <c r="F770571" s="25"/>
      <c r="G770571" s="25"/>
      <c r="H770571" s="25"/>
    </row>
    <row r="770572" spans="2:8" x14ac:dyDescent="0.2">
      <c r="B770572" s="25"/>
      <c r="C770572" s="25"/>
      <c r="D770572" s="31"/>
      <c r="E770572" s="25"/>
      <c r="F770572" s="25"/>
      <c r="G770572" s="25"/>
      <c r="H770572" s="25"/>
    </row>
    <row r="770573" spans="2:8" x14ac:dyDescent="0.2">
      <c r="B770573" s="25"/>
      <c r="C770573" s="25"/>
      <c r="D770573" s="31"/>
      <c r="E770573" s="25"/>
      <c r="F770573" s="25"/>
      <c r="G770573" s="25"/>
      <c r="H770573" s="25"/>
    </row>
    <row r="770574" spans="2:8" x14ac:dyDescent="0.2">
      <c r="B770574" s="25"/>
      <c r="C770574" s="25"/>
      <c r="D770574" s="31"/>
      <c r="E770574" s="25"/>
      <c r="F770574" s="25"/>
      <c r="G770574" s="25"/>
      <c r="H770574" s="25"/>
    </row>
    <row r="770575" spans="2:8" x14ac:dyDescent="0.2">
      <c r="B770575" s="25"/>
      <c r="C770575" s="25"/>
      <c r="D770575" s="31"/>
      <c r="E770575" s="25"/>
      <c r="F770575" s="25"/>
      <c r="G770575" s="25"/>
      <c r="H770575" s="25"/>
    </row>
    <row r="770576" spans="2:8" x14ac:dyDescent="0.2">
      <c r="B770576" s="25"/>
      <c r="C770576" s="25"/>
      <c r="D770576" s="31"/>
      <c r="E770576" s="25"/>
      <c r="F770576" s="25"/>
      <c r="G770576" s="25"/>
      <c r="H770576" s="25"/>
    </row>
    <row r="770577" spans="2:8" x14ac:dyDescent="0.2">
      <c r="B770577" s="25"/>
      <c r="C770577" s="25"/>
      <c r="D770577" s="31"/>
      <c r="E770577" s="25"/>
      <c r="F770577" s="25"/>
      <c r="G770577" s="25"/>
      <c r="H770577" s="25"/>
    </row>
    <row r="770578" spans="2:8" x14ac:dyDescent="0.2">
      <c r="B770578" s="25"/>
      <c r="C770578" s="25"/>
      <c r="D770578" s="31"/>
      <c r="E770578" s="25"/>
      <c r="F770578" s="25"/>
      <c r="G770578" s="25"/>
      <c r="H770578" s="25"/>
    </row>
    <row r="770579" spans="2:8" x14ac:dyDescent="0.2">
      <c r="B770579" s="25"/>
      <c r="C770579" s="25"/>
      <c r="D770579" s="31"/>
      <c r="E770579" s="25"/>
      <c r="F770579" s="25"/>
      <c r="G770579" s="25"/>
      <c r="H770579" s="25"/>
    </row>
    <row r="770580" spans="2:8" x14ac:dyDescent="0.2">
      <c r="B770580" s="25"/>
      <c r="C770580" s="25"/>
      <c r="D770580" s="31"/>
      <c r="E770580" s="25"/>
      <c r="F770580" s="25"/>
      <c r="G770580" s="25"/>
      <c r="H770580" s="25"/>
    </row>
    <row r="770581" spans="2:8" x14ac:dyDescent="0.2">
      <c r="B770581" s="25"/>
      <c r="C770581" s="25"/>
      <c r="D770581" s="31"/>
      <c r="E770581" s="25"/>
      <c r="F770581" s="25"/>
      <c r="G770581" s="25"/>
      <c r="H770581" s="25"/>
    </row>
    <row r="770582" spans="2:8" x14ac:dyDescent="0.2">
      <c r="B770582" s="25"/>
      <c r="C770582" s="25"/>
      <c r="D770582" s="31"/>
      <c r="E770582" s="25"/>
      <c r="F770582" s="25"/>
      <c r="G770582" s="25"/>
      <c r="H770582" s="25"/>
    </row>
    <row r="770583" spans="2:8" x14ac:dyDescent="0.2">
      <c r="B770583" s="25"/>
      <c r="C770583" s="25"/>
      <c r="D770583" s="31"/>
      <c r="E770583" s="25"/>
      <c r="F770583" s="25"/>
      <c r="G770583" s="25"/>
      <c r="H770583" s="25"/>
    </row>
    <row r="770584" spans="2:8" x14ac:dyDescent="0.2">
      <c r="B770584" s="25"/>
      <c r="C770584" s="25"/>
      <c r="D770584" s="31"/>
      <c r="E770584" s="25"/>
      <c r="F770584" s="25"/>
      <c r="G770584" s="25"/>
      <c r="H770584" s="25"/>
    </row>
    <row r="770585" spans="2:8" x14ac:dyDescent="0.2">
      <c r="B770585" s="25"/>
      <c r="C770585" s="25"/>
      <c r="D770585" s="31"/>
      <c r="E770585" s="25"/>
      <c r="F770585" s="25"/>
      <c r="G770585" s="25"/>
      <c r="H770585" s="25"/>
    </row>
    <row r="770586" spans="2:8" x14ac:dyDescent="0.2">
      <c r="B770586" s="25"/>
      <c r="C770586" s="25"/>
      <c r="D770586" s="31"/>
      <c r="E770586" s="25"/>
      <c r="F770586" s="25"/>
      <c r="G770586" s="25"/>
      <c r="H770586" s="25"/>
    </row>
    <row r="770587" spans="2:8" x14ac:dyDescent="0.2">
      <c r="B770587" s="25"/>
      <c r="C770587" s="25"/>
      <c r="D770587" s="31"/>
      <c r="E770587" s="25"/>
      <c r="F770587" s="25"/>
      <c r="G770587" s="25"/>
      <c r="H770587" s="25"/>
    </row>
    <row r="770588" spans="2:8" x14ac:dyDescent="0.2">
      <c r="B770588" s="25"/>
      <c r="C770588" s="25"/>
      <c r="D770588" s="31"/>
      <c r="E770588" s="25"/>
      <c r="F770588" s="25"/>
      <c r="G770588" s="25"/>
      <c r="H770588" s="25"/>
    </row>
    <row r="770589" spans="2:8" x14ac:dyDescent="0.2">
      <c r="B770589" s="25"/>
      <c r="C770589" s="25"/>
      <c r="D770589" s="31"/>
      <c r="E770589" s="25"/>
      <c r="F770589" s="25"/>
      <c r="G770589" s="25"/>
      <c r="H770589" s="25"/>
    </row>
    <row r="770590" spans="2:8" x14ac:dyDescent="0.2">
      <c r="B770590" s="25"/>
      <c r="C770590" s="25"/>
      <c r="D770590" s="31"/>
      <c r="E770590" s="25"/>
      <c r="F770590" s="25"/>
      <c r="G770590" s="25"/>
      <c r="H770590" s="25"/>
    </row>
    <row r="770591" spans="2:8" x14ac:dyDescent="0.2">
      <c r="B770591" s="25"/>
      <c r="C770591" s="25"/>
      <c r="D770591" s="31"/>
      <c r="E770591" s="25"/>
      <c r="F770591" s="25"/>
      <c r="G770591" s="25"/>
      <c r="H770591" s="25"/>
    </row>
    <row r="770592" spans="2:8" x14ac:dyDescent="0.2">
      <c r="B770592" s="25"/>
      <c r="C770592" s="25"/>
      <c r="D770592" s="31"/>
      <c r="E770592" s="25"/>
      <c r="F770592" s="25"/>
      <c r="G770592" s="25"/>
      <c r="H770592" s="25"/>
    </row>
    <row r="770593" spans="2:8" x14ac:dyDescent="0.2">
      <c r="B770593" s="25"/>
      <c r="C770593" s="25"/>
      <c r="D770593" s="31"/>
      <c r="E770593" s="25"/>
      <c r="F770593" s="25"/>
      <c r="G770593" s="25"/>
      <c r="H770593" s="25"/>
    </row>
    <row r="770594" spans="2:8" x14ac:dyDescent="0.2">
      <c r="B770594" s="25"/>
      <c r="C770594" s="25"/>
      <c r="D770594" s="31"/>
      <c r="E770594" s="25"/>
      <c r="F770594" s="25"/>
      <c r="G770594" s="25"/>
      <c r="H770594" s="25"/>
    </row>
    <row r="770595" spans="2:8" x14ac:dyDescent="0.2">
      <c r="B770595" s="25"/>
      <c r="C770595" s="25"/>
      <c r="D770595" s="31"/>
      <c r="E770595" s="25"/>
      <c r="F770595" s="25"/>
      <c r="G770595" s="25"/>
      <c r="H770595" s="25"/>
    </row>
    <row r="770596" spans="2:8" x14ac:dyDescent="0.2">
      <c r="B770596" s="25"/>
      <c r="C770596" s="25"/>
      <c r="D770596" s="31"/>
      <c r="E770596" s="25"/>
      <c r="F770596" s="25"/>
      <c r="G770596" s="25"/>
      <c r="H770596" s="25"/>
    </row>
    <row r="770597" spans="2:8" x14ac:dyDescent="0.2">
      <c r="B770597" s="25"/>
      <c r="C770597" s="25"/>
      <c r="D770597" s="31"/>
      <c r="E770597" s="25"/>
      <c r="F770597" s="25"/>
      <c r="G770597" s="25"/>
      <c r="H770597" s="25"/>
    </row>
    <row r="770598" spans="2:8" x14ac:dyDescent="0.2">
      <c r="B770598" s="25"/>
      <c r="C770598" s="25"/>
      <c r="D770598" s="31"/>
      <c r="E770598" s="25"/>
      <c r="F770598" s="25"/>
      <c r="G770598" s="25"/>
      <c r="H770598" s="25"/>
    </row>
    <row r="770599" spans="2:8" x14ac:dyDescent="0.2">
      <c r="B770599" s="25"/>
      <c r="C770599" s="25"/>
      <c r="D770599" s="31"/>
      <c r="E770599" s="25"/>
      <c r="F770599" s="25"/>
      <c r="G770599" s="25"/>
      <c r="H770599" s="25"/>
    </row>
    <row r="770600" spans="2:8" x14ac:dyDescent="0.2">
      <c r="B770600" s="25"/>
      <c r="C770600" s="25"/>
      <c r="D770600" s="31"/>
      <c r="E770600" s="25"/>
      <c r="F770600" s="25"/>
      <c r="G770600" s="25"/>
      <c r="H770600" s="25"/>
    </row>
    <row r="770601" spans="2:8" x14ac:dyDescent="0.2">
      <c r="B770601" s="25"/>
      <c r="C770601" s="25"/>
      <c r="D770601" s="31"/>
      <c r="E770601" s="25"/>
      <c r="F770601" s="25"/>
      <c r="G770601" s="25"/>
      <c r="H770601" s="25"/>
    </row>
    <row r="770602" spans="2:8" x14ac:dyDescent="0.2">
      <c r="B770602" s="25"/>
      <c r="C770602" s="25"/>
      <c r="D770602" s="31"/>
      <c r="E770602" s="25"/>
      <c r="F770602" s="25"/>
      <c r="G770602" s="25"/>
      <c r="H770602" s="25"/>
    </row>
    <row r="770603" spans="2:8" x14ac:dyDescent="0.2">
      <c r="B770603" s="25"/>
      <c r="C770603" s="25"/>
      <c r="D770603" s="31"/>
      <c r="E770603" s="25"/>
      <c r="F770603" s="25"/>
      <c r="G770603" s="25"/>
      <c r="H770603" s="25"/>
    </row>
    <row r="770604" spans="2:8" x14ac:dyDescent="0.2">
      <c r="B770604" s="25"/>
      <c r="C770604" s="25"/>
      <c r="D770604" s="31"/>
      <c r="E770604" s="25"/>
      <c r="F770604" s="25"/>
      <c r="G770604" s="25"/>
      <c r="H770604" s="25"/>
    </row>
    <row r="770605" spans="2:8" x14ac:dyDescent="0.2">
      <c r="B770605" s="25"/>
      <c r="C770605" s="25"/>
      <c r="D770605" s="31"/>
      <c r="E770605" s="25"/>
      <c r="F770605" s="25"/>
      <c r="G770605" s="25"/>
      <c r="H770605" s="25"/>
    </row>
    <row r="770606" spans="2:8" x14ac:dyDescent="0.2">
      <c r="B770606" s="25"/>
      <c r="C770606" s="25"/>
      <c r="D770606" s="31"/>
      <c r="E770606" s="25"/>
      <c r="F770606" s="25"/>
      <c r="G770606" s="25"/>
      <c r="H770606" s="25"/>
    </row>
    <row r="770607" spans="2:8" x14ac:dyDescent="0.2">
      <c r="B770607" s="25"/>
      <c r="C770607" s="25"/>
      <c r="D770607" s="31"/>
      <c r="E770607" s="25"/>
      <c r="F770607" s="25"/>
      <c r="G770607" s="25"/>
      <c r="H770607" s="25"/>
    </row>
    <row r="770608" spans="2:8" x14ac:dyDescent="0.2">
      <c r="B770608" s="25"/>
      <c r="C770608" s="25"/>
      <c r="D770608" s="31"/>
      <c r="E770608" s="25"/>
      <c r="F770608" s="25"/>
      <c r="G770608" s="25"/>
      <c r="H770608" s="25"/>
    </row>
    <row r="770609" spans="2:8" x14ac:dyDescent="0.2">
      <c r="B770609" s="25"/>
      <c r="C770609" s="25"/>
      <c r="D770609" s="31"/>
      <c r="E770609" s="25"/>
      <c r="F770609" s="25"/>
      <c r="G770609" s="25"/>
      <c r="H770609" s="25"/>
    </row>
    <row r="770610" spans="2:8" x14ac:dyDescent="0.2">
      <c r="B770610" s="25"/>
      <c r="C770610" s="25"/>
      <c r="D770610" s="31"/>
      <c r="E770610" s="25"/>
      <c r="F770610" s="25"/>
      <c r="G770610" s="25"/>
      <c r="H770610" s="25"/>
    </row>
    <row r="770611" spans="2:8" x14ac:dyDescent="0.2">
      <c r="B770611" s="25"/>
      <c r="C770611" s="25"/>
      <c r="D770611" s="31"/>
      <c r="E770611" s="25"/>
      <c r="F770611" s="25"/>
      <c r="G770611" s="25"/>
      <c r="H770611" s="25"/>
    </row>
    <row r="770612" spans="2:8" x14ac:dyDescent="0.2">
      <c r="B770612" s="25"/>
      <c r="C770612" s="25"/>
      <c r="D770612" s="31"/>
      <c r="E770612" s="25"/>
      <c r="F770612" s="25"/>
      <c r="G770612" s="25"/>
      <c r="H770612" s="25"/>
    </row>
    <row r="770613" spans="2:8" x14ac:dyDescent="0.2">
      <c r="B770613" s="25"/>
      <c r="C770613" s="25"/>
      <c r="D770613" s="31"/>
      <c r="E770613" s="25"/>
      <c r="F770613" s="25"/>
      <c r="G770613" s="25"/>
      <c r="H770613" s="25"/>
    </row>
    <row r="770614" spans="2:8" x14ac:dyDescent="0.2">
      <c r="B770614" s="25"/>
      <c r="C770614" s="25"/>
      <c r="D770614" s="31"/>
      <c r="E770614" s="25"/>
      <c r="F770614" s="25"/>
      <c r="G770614" s="25"/>
      <c r="H770614" s="25"/>
    </row>
    <row r="770615" spans="2:8" x14ac:dyDescent="0.2">
      <c r="B770615" s="25"/>
      <c r="C770615" s="25"/>
      <c r="D770615" s="31"/>
      <c r="E770615" s="25"/>
      <c r="F770615" s="25"/>
      <c r="G770615" s="25"/>
      <c r="H770615" s="25"/>
    </row>
    <row r="770616" spans="2:8" x14ac:dyDescent="0.2">
      <c r="B770616" s="25"/>
      <c r="C770616" s="25"/>
      <c r="D770616" s="31"/>
      <c r="E770616" s="25"/>
      <c r="F770616" s="25"/>
      <c r="G770616" s="25"/>
      <c r="H770616" s="25"/>
    </row>
    <row r="770617" spans="2:8" x14ac:dyDescent="0.2">
      <c r="B770617" s="25"/>
      <c r="C770617" s="25"/>
      <c r="D770617" s="31"/>
      <c r="E770617" s="25"/>
      <c r="F770617" s="25"/>
      <c r="G770617" s="25"/>
      <c r="H770617" s="25"/>
    </row>
    <row r="770618" spans="2:8" x14ac:dyDescent="0.2">
      <c r="B770618" s="25"/>
      <c r="C770618" s="25"/>
      <c r="D770618" s="31"/>
      <c r="E770618" s="25"/>
      <c r="F770618" s="25"/>
      <c r="G770618" s="25"/>
      <c r="H770618" s="25"/>
    </row>
    <row r="770619" spans="2:8" x14ac:dyDescent="0.2">
      <c r="B770619" s="25"/>
      <c r="C770619" s="25"/>
      <c r="D770619" s="31"/>
      <c r="E770619" s="25"/>
      <c r="F770619" s="25"/>
      <c r="G770619" s="25"/>
      <c r="H770619" s="25"/>
    </row>
    <row r="770620" spans="2:8" x14ac:dyDescent="0.2">
      <c r="B770620" s="25"/>
      <c r="C770620" s="25"/>
      <c r="D770620" s="31"/>
      <c r="E770620" s="25"/>
      <c r="F770620" s="25"/>
      <c r="G770620" s="25"/>
      <c r="H770620" s="25"/>
    </row>
    <row r="770621" spans="2:8" x14ac:dyDescent="0.2">
      <c r="B770621" s="25"/>
      <c r="C770621" s="25"/>
      <c r="D770621" s="31"/>
      <c r="E770621" s="25"/>
      <c r="F770621" s="25"/>
      <c r="G770621" s="25"/>
      <c r="H770621" s="25"/>
    </row>
    <row r="770622" spans="2:8" x14ac:dyDescent="0.2">
      <c r="B770622" s="25"/>
      <c r="C770622" s="25"/>
      <c r="D770622" s="31"/>
      <c r="E770622" s="25"/>
      <c r="F770622" s="25"/>
      <c r="G770622" s="25"/>
      <c r="H770622" s="25"/>
    </row>
    <row r="770623" spans="2:8" x14ac:dyDescent="0.2">
      <c r="B770623" s="25"/>
      <c r="C770623" s="25"/>
      <c r="D770623" s="31"/>
      <c r="E770623" s="25"/>
      <c r="F770623" s="25"/>
      <c r="G770623" s="25"/>
      <c r="H770623" s="25"/>
    </row>
    <row r="770624" spans="2:8" x14ac:dyDescent="0.2">
      <c r="B770624" s="25"/>
      <c r="C770624" s="25"/>
      <c r="D770624" s="31"/>
      <c r="E770624" s="25"/>
      <c r="F770624" s="25"/>
      <c r="G770624" s="25"/>
      <c r="H770624" s="25"/>
    </row>
    <row r="770625" spans="2:8" x14ac:dyDescent="0.2">
      <c r="B770625" s="25"/>
      <c r="C770625" s="25"/>
      <c r="D770625" s="31"/>
      <c r="E770625" s="25"/>
      <c r="F770625" s="25"/>
      <c r="G770625" s="25"/>
      <c r="H770625" s="25"/>
    </row>
    <row r="770626" spans="2:8" x14ac:dyDescent="0.2">
      <c r="B770626" s="25"/>
      <c r="C770626" s="25"/>
      <c r="D770626" s="31"/>
      <c r="E770626" s="25"/>
      <c r="F770626" s="25"/>
      <c r="G770626" s="25"/>
      <c r="H770626" s="25"/>
    </row>
    <row r="770627" spans="2:8" x14ac:dyDescent="0.2">
      <c r="B770627" s="25"/>
      <c r="C770627" s="25"/>
      <c r="D770627" s="31"/>
      <c r="E770627" s="25"/>
      <c r="F770627" s="25"/>
      <c r="G770627" s="25"/>
      <c r="H770627" s="25"/>
    </row>
    <row r="770628" spans="2:8" x14ac:dyDescent="0.2">
      <c r="B770628" s="25"/>
      <c r="C770628" s="25"/>
      <c r="D770628" s="31"/>
      <c r="E770628" s="25"/>
      <c r="F770628" s="25"/>
      <c r="G770628" s="25"/>
      <c r="H770628" s="25"/>
    </row>
    <row r="770629" spans="2:8" x14ac:dyDescent="0.2">
      <c r="B770629" s="21"/>
      <c r="C770629" s="21"/>
      <c r="D770629" s="31"/>
      <c r="E770629" s="21"/>
      <c r="F770629" s="21"/>
      <c r="G770629" s="21"/>
      <c r="H770629" s="25"/>
    </row>
    <row r="770630" spans="2:8" x14ac:dyDescent="0.2">
      <c r="B770630" s="21"/>
      <c r="C770630" s="21"/>
      <c r="D770630" s="31"/>
      <c r="E770630" s="21"/>
      <c r="F770630" s="21"/>
      <c r="G770630" s="21"/>
      <c r="H770630" s="21"/>
    </row>
    <row r="770631" spans="2:8" x14ac:dyDescent="0.2">
      <c r="B770631" s="21"/>
      <c r="C770631" s="21"/>
      <c r="D770631" s="31"/>
      <c r="E770631" s="21"/>
      <c r="F770631" s="21"/>
      <c r="G770631" s="21"/>
      <c r="H770631" s="21"/>
    </row>
    <row r="770632" spans="2:8" x14ac:dyDescent="0.2">
      <c r="B770632" s="21"/>
      <c r="C770632" s="21"/>
      <c r="D770632" s="31"/>
      <c r="E770632" s="21"/>
      <c r="F770632" s="21"/>
      <c r="G770632" s="21"/>
      <c r="H770632" s="21"/>
    </row>
    <row r="770633" spans="2:8" x14ac:dyDescent="0.2">
      <c r="B770633" s="21"/>
      <c r="C770633" s="21"/>
      <c r="D770633" s="31"/>
      <c r="E770633" s="21"/>
      <c r="F770633" s="21"/>
      <c r="G770633" s="21"/>
      <c r="H770633" s="21"/>
    </row>
    <row r="770634" spans="2:8" x14ac:dyDescent="0.2">
      <c r="B770634" s="21"/>
      <c r="C770634" s="21"/>
      <c r="D770634" s="31"/>
      <c r="E770634" s="21"/>
      <c r="F770634" s="21"/>
      <c r="G770634" s="21"/>
      <c r="H770634" s="21"/>
    </row>
    <row r="770635" spans="2:8" x14ac:dyDescent="0.2">
      <c r="B770635" s="21"/>
      <c r="C770635" s="21"/>
      <c r="D770635" s="31"/>
      <c r="E770635" s="21"/>
      <c r="F770635" s="21"/>
      <c r="G770635" s="21"/>
      <c r="H770635" s="21"/>
    </row>
    <row r="770636" spans="2:8" x14ac:dyDescent="0.2">
      <c r="B770636" s="21"/>
      <c r="C770636" s="21"/>
      <c r="D770636" s="31"/>
      <c r="E770636" s="21"/>
      <c r="F770636" s="21"/>
      <c r="G770636" s="21"/>
      <c r="H770636" s="21"/>
    </row>
    <row r="770637" spans="2:8" x14ac:dyDescent="0.2">
      <c r="B770637" s="21"/>
      <c r="C770637" s="21"/>
      <c r="D770637" s="31"/>
      <c r="E770637" s="21"/>
      <c r="F770637" s="21"/>
      <c r="G770637" s="21"/>
      <c r="H770637" s="21"/>
    </row>
    <row r="770638" spans="2:8" x14ac:dyDescent="0.2">
      <c r="B770638" s="21"/>
      <c r="C770638" s="21"/>
      <c r="D770638" s="31"/>
      <c r="E770638" s="21"/>
      <c r="F770638" s="21"/>
      <c r="G770638" s="21"/>
      <c r="H770638" s="21"/>
    </row>
    <row r="770639" spans="2:8" x14ac:dyDescent="0.2">
      <c r="H770639" s="21"/>
    </row>
    <row r="786433" spans="2:8" x14ac:dyDescent="0.2">
      <c r="B786433" s="21"/>
      <c r="C786433" s="21"/>
      <c r="D786433" s="31"/>
      <c r="E786433" s="21"/>
      <c r="F786433" s="21"/>
      <c r="G786433" s="21"/>
    </row>
    <row r="786434" spans="2:8" x14ac:dyDescent="0.2">
      <c r="B786434" s="21"/>
      <c r="C786434" s="21"/>
      <c r="D786434" s="31"/>
      <c r="E786434" s="21"/>
      <c r="F786434" s="21"/>
      <c r="G786434" s="21"/>
      <c r="H786434" s="21"/>
    </row>
    <row r="786435" spans="2:8" x14ac:dyDescent="0.2">
      <c r="B786435" s="21"/>
      <c r="C786435" s="21"/>
      <c r="D786435" s="31"/>
      <c r="E786435" s="21"/>
      <c r="F786435" s="21"/>
      <c r="G786435" s="21"/>
      <c r="H786435" s="21"/>
    </row>
    <row r="786436" spans="2:8" x14ac:dyDescent="0.2">
      <c r="B786436" s="21"/>
      <c r="C786436" s="21"/>
      <c r="D786436" s="31"/>
      <c r="E786436" s="21"/>
      <c r="F786436" s="21"/>
      <c r="G786436" s="21"/>
      <c r="H786436" s="21"/>
    </row>
    <row r="786437" spans="2:8" x14ac:dyDescent="0.2">
      <c r="B786437" s="21"/>
      <c r="C786437" s="21"/>
      <c r="D786437" s="31"/>
      <c r="E786437" s="21"/>
      <c r="F786437" s="21"/>
      <c r="G786437" s="21"/>
      <c r="H786437" s="21"/>
    </row>
    <row r="786438" spans="2:8" x14ac:dyDescent="0.2">
      <c r="B786438" s="22"/>
      <c r="C786438" s="22"/>
      <c r="D786438" s="31"/>
      <c r="E786438" s="22"/>
      <c r="F786438" s="22"/>
      <c r="G786438" s="22"/>
      <c r="H786438" s="21"/>
    </row>
    <row r="786439" spans="2:8" x14ac:dyDescent="0.2">
      <c r="B786439" s="22"/>
      <c r="C786439" s="22"/>
      <c r="D786439" s="31"/>
      <c r="E786439" s="22"/>
      <c r="F786439" s="22"/>
      <c r="G786439" s="22"/>
      <c r="H786439" s="22"/>
    </row>
    <row r="786440" spans="2:8" x14ac:dyDescent="0.2">
      <c r="B786440" s="22"/>
      <c r="C786440" s="22"/>
      <c r="D786440" s="31"/>
      <c r="E786440" s="22"/>
      <c r="F786440" s="22"/>
      <c r="G786440" s="22"/>
      <c r="H786440" s="22"/>
    </row>
    <row r="786441" spans="2:8" x14ac:dyDescent="0.2">
      <c r="B786441" s="22"/>
      <c r="C786441" s="22"/>
      <c r="D786441" s="31"/>
      <c r="E786441" s="22"/>
      <c r="F786441" s="22"/>
      <c r="G786441" s="22"/>
      <c r="H786441" s="22"/>
    </row>
    <row r="786442" spans="2:8" x14ac:dyDescent="0.2">
      <c r="B786442" s="22"/>
      <c r="C786442" s="22"/>
      <c r="D786442" s="31"/>
      <c r="E786442" s="22"/>
      <c r="F786442" s="22"/>
      <c r="G786442" s="22"/>
      <c r="H786442" s="22"/>
    </row>
    <row r="786443" spans="2:8" x14ac:dyDescent="0.2">
      <c r="B786443" s="22"/>
      <c r="C786443" s="22"/>
      <c r="D786443" s="31"/>
      <c r="E786443" s="22"/>
      <c r="F786443" s="22"/>
      <c r="G786443" s="22"/>
      <c r="H786443" s="22"/>
    </row>
    <row r="786444" spans="2:8" x14ac:dyDescent="0.2">
      <c r="B786444" s="22"/>
      <c r="C786444" s="22"/>
      <c r="D786444" s="31"/>
      <c r="E786444" s="22"/>
      <c r="F786444" s="22"/>
      <c r="G786444" s="22"/>
      <c r="H786444" s="22"/>
    </row>
    <row r="786445" spans="2:8" x14ac:dyDescent="0.2">
      <c r="B786445" s="22"/>
      <c r="C786445" s="22"/>
      <c r="D786445" s="31"/>
      <c r="E786445" s="22"/>
      <c r="F786445" s="22"/>
      <c r="G786445" s="22"/>
      <c r="H786445" s="22"/>
    </row>
    <row r="786446" spans="2:8" x14ac:dyDescent="0.2">
      <c r="B786446" s="22"/>
      <c r="C786446" s="22"/>
      <c r="D786446" s="31"/>
      <c r="E786446" s="22"/>
      <c r="F786446" s="22"/>
      <c r="G786446" s="22"/>
      <c r="H786446" s="22"/>
    </row>
    <row r="786447" spans="2:8" x14ac:dyDescent="0.2">
      <c r="B786447" s="22"/>
      <c r="C786447" s="22"/>
      <c r="D786447" s="31"/>
      <c r="E786447" s="22"/>
      <c r="F786447" s="22"/>
      <c r="G786447" s="22"/>
      <c r="H786447" s="22"/>
    </row>
    <row r="786448" spans="2:8" x14ac:dyDescent="0.2">
      <c r="B786448" s="22"/>
      <c r="C786448" s="22"/>
      <c r="D786448" s="31"/>
      <c r="E786448" s="22"/>
      <c r="F786448" s="22"/>
      <c r="G786448" s="22"/>
      <c r="H786448" s="22"/>
    </row>
    <row r="786449" spans="2:8" x14ac:dyDescent="0.2">
      <c r="B786449" s="22"/>
      <c r="C786449" s="22"/>
      <c r="D786449" s="31"/>
      <c r="E786449" s="22"/>
      <c r="F786449" s="22"/>
      <c r="G786449" s="22"/>
      <c r="H786449" s="22"/>
    </row>
    <row r="786450" spans="2:8" x14ac:dyDescent="0.2">
      <c r="B786450" s="22"/>
      <c r="C786450" s="22"/>
      <c r="D786450" s="31"/>
      <c r="E786450" s="22"/>
      <c r="F786450" s="22"/>
      <c r="G786450" s="22"/>
      <c r="H786450" s="22"/>
    </row>
    <row r="786451" spans="2:8" x14ac:dyDescent="0.2">
      <c r="B786451" s="22"/>
      <c r="C786451" s="22"/>
      <c r="D786451" s="31"/>
      <c r="E786451" s="22"/>
      <c r="F786451" s="22"/>
      <c r="G786451" s="22"/>
      <c r="H786451" s="22"/>
    </row>
    <row r="786452" spans="2:8" x14ac:dyDescent="0.2">
      <c r="B786452" s="22"/>
      <c r="C786452" s="22"/>
      <c r="D786452" s="31"/>
      <c r="E786452" s="22"/>
      <c r="F786452" s="22"/>
      <c r="G786452" s="22"/>
      <c r="H786452" s="22"/>
    </row>
    <row r="786453" spans="2:8" x14ac:dyDescent="0.2">
      <c r="B786453" s="22"/>
      <c r="C786453" s="22"/>
      <c r="D786453" s="31"/>
      <c r="E786453" s="22"/>
      <c r="F786453" s="22"/>
      <c r="G786453" s="22"/>
      <c r="H786453" s="22"/>
    </row>
    <row r="786454" spans="2:8" x14ac:dyDescent="0.2">
      <c r="B786454" s="22"/>
      <c r="C786454" s="22"/>
      <c r="D786454" s="31"/>
      <c r="E786454" s="22"/>
      <c r="F786454" s="22"/>
      <c r="G786454" s="22"/>
      <c r="H786454" s="22"/>
    </row>
    <row r="786455" spans="2:8" x14ac:dyDescent="0.2">
      <c r="B786455" s="22"/>
      <c r="C786455" s="22"/>
      <c r="D786455" s="31"/>
      <c r="E786455" s="22"/>
      <c r="F786455" s="22"/>
      <c r="G786455" s="22"/>
      <c r="H786455" s="22"/>
    </row>
    <row r="786456" spans="2:8" x14ac:dyDescent="0.2">
      <c r="B786456" s="22"/>
      <c r="C786456" s="22"/>
      <c r="D786456" s="31"/>
      <c r="E786456" s="22"/>
      <c r="F786456" s="22"/>
      <c r="G786456" s="22"/>
      <c r="H786456" s="22"/>
    </row>
    <row r="786457" spans="2:8" x14ac:dyDescent="0.2">
      <c r="B786457" s="22"/>
      <c r="C786457" s="22"/>
      <c r="D786457" s="31"/>
      <c r="E786457" s="22"/>
      <c r="F786457" s="22"/>
      <c r="G786457" s="22"/>
      <c r="H786457" s="22"/>
    </row>
    <row r="786458" spans="2:8" x14ac:dyDescent="0.2">
      <c r="B786458" s="22"/>
      <c r="C786458" s="22"/>
      <c r="D786458" s="31"/>
      <c r="E786458" s="22"/>
      <c r="F786458" s="22"/>
      <c r="G786458" s="22"/>
      <c r="H786458" s="22"/>
    </row>
    <row r="786459" spans="2:8" x14ac:dyDescent="0.2">
      <c r="B786459" s="22"/>
      <c r="C786459" s="22"/>
      <c r="D786459" s="31"/>
      <c r="E786459" s="22"/>
      <c r="F786459" s="22"/>
      <c r="G786459" s="22"/>
      <c r="H786459" s="22"/>
    </row>
    <row r="786460" spans="2:8" x14ac:dyDescent="0.2">
      <c r="B786460" s="22"/>
      <c r="C786460" s="22"/>
      <c r="D786460" s="31"/>
      <c r="E786460" s="22"/>
      <c r="F786460" s="22"/>
      <c r="G786460" s="22"/>
      <c r="H786460" s="22"/>
    </row>
    <row r="786461" spans="2:8" x14ac:dyDescent="0.2">
      <c r="B786461" s="22"/>
      <c r="C786461" s="22"/>
      <c r="D786461" s="31"/>
      <c r="E786461" s="22"/>
      <c r="F786461" s="22"/>
      <c r="G786461" s="22"/>
      <c r="H786461" s="22"/>
    </row>
    <row r="786462" spans="2:8" x14ac:dyDescent="0.2">
      <c r="B786462" s="22"/>
      <c r="C786462" s="22"/>
      <c r="D786462" s="31"/>
      <c r="E786462" s="22"/>
      <c r="F786462" s="22"/>
      <c r="G786462" s="22"/>
      <c r="H786462" s="22"/>
    </row>
    <row r="786463" spans="2:8" x14ac:dyDescent="0.2">
      <c r="B786463" s="22"/>
      <c r="C786463" s="22"/>
      <c r="D786463" s="31"/>
      <c r="E786463" s="22"/>
      <c r="F786463" s="22"/>
      <c r="G786463" s="22"/>
      <c r="H786463" s="22"/>
    </row>
    <row r="786464" spans="2:8" x14ac:dyDescent="0.2">
      <c r="B786464" s="22"/>
      <c r="C786464" s="22"/>
      <c r="D786464" s="31"/>
      <c r="E786464" s="22"/>
      <c r="F786464" s="22"/>
      <c r="G786464" s="22"/>
      <c r="H786464" s="22"/>
    </row>
    <row r="786465" spans="2:8" x14ac:dyDescent="0.2">
      <c r="B786465" s="22"/>
      <c r="C786465" s="22"/>
      <c r="D786465" s="31"/>
      <c r="E786465" s="22"/>
      <c r="F786465" s="22"/>
      <c r="G786465" s="22"/>
      <c r="H786465" s="22"/>
    </row>
    <row r="786466" spans="2:8" x14ac:dyDescent="0.2">
      <c r="B786466" s="22"/>
      <c r="C786466" s="22"/>
      <c r="D786466" s="31"/>
      <c r="E786466" s="22"/>
      <c r="F786466" s="22"/>
      <c r="G786466" s="22"/>
      <c r="H786466" s="22"/>
    </row>
    <row r="786467" spans="2:8" x14ac:dyDescent="0.2">
      <c r="B786467" s="22"/>
      <c r="C786467" s="22"/>
      <c r="D786467" s="31"/>
      <c r="E786467" s="22"/>
      <c r="F786467" s="22"/>
      <c r="G786467" s="22"/>
      <c r="H786467" s="22"/>
    </row>
    <row r="786468" spans="2:8" x14ac:dyDescent="0.2">
      <c r="B786468" s="22"/>
      <c r="C786468" s="22"/>
      <c r="D786468" s="31"/>
      <c r="E786468" s="22"/>
      <c r="F786468" s="22"/>
      <c r="G786468" s="22"/>
      <c r="H786468" s="22"/>
    </row>
    <row r="786469" spans="2:8" x14ac:dyDescent="0.2">
      <c r="B786469" s="22"/>
      <c r="C786469" s="22"/>
      <c r="D786469" s="31"/>
      <c r="E786469" s="22"/>
      <c r="F786469" s="22"/>
      <c r="G786469" s="22"/>
      <c r="H786469" s="22"/>
    </row>
    <row r="786470" spans="2:8" x14ac:dyDescent="0.2">
      <c r="B786470" s="22"/>
      <c r="C786470" s="22"/>
      <c r="D786470" s="31"/>
      <c r="E786470" s="22"/>
      <c r="F786470" s="22"/>
      <c r="G786470" s="22"/>
      <c r="H786470" s="22"/>
    </row>
    <row r="786471" spans="2:8" x14ac:dyDescent="0.2">
      <c r="B786471" s="22"/>
      <c r="C786471" s="22"/>
      <c r="D786471" s="31"/>
      <c r="E786471" s="22"/>
      <c r="F786471" s="22"/>
      <c r="G786471" s="22"/>
      <c r="H786471" s="22"/>
    </row>
    <row r="786472" spans="2:8" x14ac:dyDescent="0.2">
      <c r="B786472" s="22"/>
      <c r="C786472" s="22"/>
      <c r="D786472" s="31"/>
      <c r="E786472" s="22"/>
      <c r="F786472" s="22"/>
      <c r="G786472" s="22"/>
      <c r="H786472" s="22"/>
    </row>
    <row r="786473" spans="2:8" x14ac:dyDescent="0.2">
      <c r="B786473" s="22"/>
      <c r="C786473" s="22"/>
      <c r="D786473" s="31"/>
      <c r="E786473" s="22"/>
      <c r="F786473" s="22"/>
      <c r="G786473" s="22"/>
      <c r="H786473" s="22"/>
    </row>
    <row r="786474" spans="2:8" x14ac:dyDescent="0.2">
      <c r="B786474" s="22"/>
      <c r="C786474" s="22"/>
      <c r="D786474" s="31"/>
      <c r="E786474" s="22"/>
      <c r="F786474" s="22"/>
      <c r="G786474" s="22"/>
      <c r="H786474" s="22"/>
    </row>
    <row r="786475" spans="2:8" x14ac:dyDescent="0.2">
      <c r="B786475" s="22"/>
      <c r="C786475" s="22"/>
      <c r="D786475" s="31"/>
      <c r="E786475" s="22"/>
      <c r="F786475" s="22"/>
      <c r="G786475" s="22"/>
      <c r="H786475" s="22"/>
    </row>
    <row r="786476" spans="2:8" x14ac:dyDescent="0.2">
      <c r="B786476" s="22"/>
      <c r="C786476" s="22"/>
      <c r="D786476" s="31"/>
      <c r="E786476" s="22"/>
      <c r="F786476" s="22"/>
      <c r="G786476" s="22"/>
      <c r="H786476" s="22"/>
    </row>
    <row r="786477" spans="2:8" x14ac:dyDescent="0.2">
      <c r="B786477" s="22"/>
      <c r="C786477" s="22"/>
      <c r="D786477" s="31"/>
      <c r="E786477" s="22"/>
      <c r="F786477" s="22"/>
      <c r="G786477" s="22"/>
      <c r="H786477" s="22"/>
    </row>
    <row r="786478" spans="2:8" x14ac:dyDescent="0.2">
      <c r="B786478" s="22"/>
      <c r="C786478" s="22"/>
      <c r="D786478" s="31"/>
      <c r="E786478" s="22"/>
      <c r="F786478" s="22"/>
      <c r="G786478" s="22"/>
      <c r="H786478" s="22"/>
    </row>
    <row r="786479" spans="2:8" x14ac:dyDescent="0.2">
      <c r="B786479" s="22"/>
      <c r="C786479" s="22"/>
      <c r="D786479" s="31"/>
      <c r="E786479" s="22"/>
      <c r="F786479" s="22"/>
      <c r="G786479" s="22"/>
      <c r="H786479" s="22"/>
    </row>
    <row r="786480" spans="2:8" x14ac:dyDescent="0.2">
      <c r="B786480" s="22"/>
      <c r="C786480" s="22"/>
      <c r="D786480" s="31"/>
      <c r="E786480" s="22"/>
      <c r="F786480" s="22"/>
      <c r="G786480" s="22"/>
      <c r="H786480" s="22"/>
    </row>
    <row r="786481" spans="2:8" x14ac:dyDescent="0.2">
      <c r="B786481" s="22"/>
      <c r="C786481" s="22"/>
      <c r="D786481" s="31"/>
      <c r="E786481" s="22"/>
      <c r="F786481" s="22"/>
      <c r="G786481" s="22"/>
      <c r="H786481" s="22"/>
    </row>
    <row r="786482" spans="2:8" x14ac:dyDescent="0.2">
      <c r="B786482" s="22"/>
      <c r="C786482" s="22"/>
      <c r="D786482" s="31"/>
      <c r="E786482" s="22"/>
      <c r="F786482" s="22"/>
      <c r="G786482" s="22"/>
      <c r="H786482" s="22"/>
    </row>
    <row r="786483" spans="2:8" x14ac:dyDescent="0.2">
      <c r="B786483" s="22"/>
      <c r="C786483" s="22"/>
      <c r="D786483" s="31"/>
      <c r="E786483" s="22"/>
      <c r="F786483" s="22"/>
      <c r="G786483" s="22"/>
      <c r="H786483" s="22"/>
    </row>
    <row r="786484" spans="2:8" x14ac:dyDescent="0.2">
      <c r="B786484" s="22"/>
      <c r="C786484" s="22"/>
      <c r="D786484" s="31"/>
      <c r="E786484" s="22"/>
      <c r="F786484" s="22"/>
      <c r="G786484" s="22"/>
      <c r="H786484" s="22"/>
    </row>
    <row r="786485" spans="2:8" x14ac:dyDescent="0.2">
      <c r="B786485" s="22"/>
      <c r="C786485" s="22"/>
      <c r="D786485" s="31"/>
      <c r="E786485" s="22"/>
      <c r="F786485" s="22"/>
      <c r="G786485" s="22"/>
      <c r="H786485" s="22"/>
    </row>
    <row r="786486" spans="2:8" x14ac:dyDescent="0.2">
      <c r="B786486" s="22"/>
      <c r="C786486" s="22"/>
      <c r="D786486" s="31"/>
      <c r="E786486" s="22"/>
      <c r="F786486" s="22"/>
      <c r="G786486" s="22"/>
      <c r="H786486" s="22"/>
    </row>
    <row r="786487" spans="2:8" x14ac:dyDescent="0.2">
      <c r="B786487" s="22"/>
      <c r="C786487" s="22"/>
      <c r="D786487" s="31"/>
      <c r="E786487" s="22"/>
      <c r="F786487" s="22"/>
      <c r="G786487" s="22"/>
      <c r="H786487" s="22"/>
    </row>
    <row r="786488" spans="2:8" x14ac:dyDescent="0.2">
      <c r="B786488" s="22"/>
      <c r="C786488" s="22"/>
      <c r="D786488" s="31"/>
      <c r="E786488" s="22"/>
      <c r="F786488" s="22"/>
      <c r="G786488" s="22"/>
      <c r="H786488" s="22"/>
    </row>
    <row r="786489" spans="2:8" x14ac:dyDescent="0.2">
      <c r="B786489" s="22"/>
      <c r="C786489" s="22"/>
      <c r="D786489" s="31"/>
      <c r="E786489" s="22"/>
      <c r="F786489" s="22"/>
      <c r="G786489" s="22"/>
      <c r="H786489" s="22"/>
    </row>
    <row r="786490" spans="2:8" x14ac:dyDescent="0.2">
      <c r="B786490" s="22"/>
      <c r="C786490" s="22"/>
      <c r="D786490" s="31"/>
      <c r="E786490" s="22"/>
      <c r="F786490" s="22"/>
      <c r="G786490" s="22"/>
      <c r="H786490" s="22"/>
    </row>
    <row r="786491" spans="2:8" x14ac:dyDescent="0.2">
      <c r="B786491" s="22"/>
      <c r="C786491" s="22"/>
      <c r="D786491" s="31"/>
      <c r="E786491" s="22"/>
      <c r="F786491" s="22"/>
      <c r="G786491" s="22"/>
      <c r="H786491" s="22"/>
    </row>
    <row r="786492" spans="2:8" x14ac:dyDescent="0.2">
      <c r="B786492" s="22"/>
      <c r="C786492" s="22"/>
      <c r="D786492" s="31"/>
      <c r="E786492" s="22"/>
      <c r="F786492" s="22"/>
      <c r="G786492" s="22"/>
      <c r="H786492" s="22"/>
    </row>
    <row r="786493" spans="2:8" x14ac:dyDescent="0.2">
      <c r="B786493" s="22"/>
      <c r="C786493" s="22"/>
      <c r="D786493" s="31"/>
      <c r="E786493" s="22"/>
      <c r="F786493" s="22"/>
      <c r="G786493" s="22"/>
      <c r="H786493" s="22"/>
    </row>
    <row r="786494" spans="2:8" x14ac:dyDescent="0.2">
      <c r="B786494" s="22"/>
      <c r="C786494" s="22"/>
      <c r="D786494" s="31"/>
      <c r="E786494" s="22"/>
      <c r="F786494" s="22"/>
      <c r="G786494" s="22"/>
      <c r="H786494" s="22"/>
    </row>
    <row r="786495" spans="2:8" x14ac:dyDescent="0.2">
      <c r="B786495" s="22"/>
      <c r="C786495" s="22"/>
      <c r="D786495" s="31"/>
      <c r="E786495" s="22"/>
      <c r="F786495" s="22"/>
      <c r="G786495" s="22"/>
      <c r="H786495" s="22"/>
    </row>
    <row r="786496" spans="2:8" x14ac:dyDescent="0.2">
      <c r="B786496" s="22"/>
      <c r="C786496" s="22"/>
      <c r="D786496" s="31"/>
      <c r="E786496" s="22"/>
      <c r="F786496" s="22"/>
      <c r="G786496" s="22"/>
      <c r="H786496" s="22"/>
    </row>
    <row r="786497" spans="2:8" x14ac:dyDescent="0.2">
      <c r="B786497" s="22"/>
      <c r="C786497" s="22"/>
      <c r="D786497" s="31"/>
      <c r="E786497" s="22"/>
      <c r="F786497" s="22"/>
      <c r="G786497" s="22"/>
      <c r="H786497" s="22"/>
    </row>
    <row r="786498" spans="2:8" x14ac:dyDescent="0.2">
      <c r="B786498" s="22"/>
      <c r="C786498" s="22"/>
      <c r="D786498" s="31"/>
      <c r="E786498" s="22"/>
      <c r="F786498" s="22"/>
      <c r="G786498" s="22"/>
      <c r="H786498" s="22"/>
    </row>
    <row r="786499" spans="2:8" x14ac:dyDescent="0.2">
      <c r="B786499" s="22"/>
      <c r="C786499" s="22"/>
      <c r="D786499" s="31"/>
      <c r="E786499" s="22"/>
      <c r="F786499" s="22"/>
      <c r="G786499" s="22"/>
      <c r="H786499" s="22"/>
    </row>
    <row r="786500" spans="2:8" x14ac:dyDescent="0.2">
      <c r="B786500" s="22"/>
      <c r="C786500" s="22"/>
      <c r="D786500" s="31"/>
      <c r="E786500" s="22"/>
      <c r="F786500" s="22"/>
      <c r="G786500" s="22"/>
      <c r="H786500" s="22"/>
    </row>
    <row r="786501" spans="2:8" x14ac:dyDescent="0.2">
      <c r="B786501" s="22"/>
      <c r="C786501" s="22"/>
      <c r="D786501" s="31"/>
      <c r="E786501" s="22"/>
      <c r="F786501" s="22"/>
      <c r="G786501" s="22"/>
      <c r="H786501" s="22"/>
    </row>
    <row r="786502" spans="2:8" x14ac:dyDescent="0.2">
      <c r="B786502" s="22"/>
      <c r="C786502" s="22"/>
      <c r="D786502" s="31"/>
      <c r="E786502" s="22"/>
      <c r="F786502" s="22"/>
      <c r="G786502" s="22"/>
      <c r="H786502" s="22"/>
    </row>
    <row r="786503" spans="2:8" x14ac:dyDescent="0.2">
      <c r="B786503" s="22"/>
      <c r="C786503" s="22"/>
      <c r="D786503" s="31"/>
      <c r="E786503" s="22"/>
      <c r="F786503" s="22"/>
      <c r="G786503" s="22"/>
      <c r="H786503" s="22"/>
    </row>
    <row r="786504" spans="2:8" x14ac:dyDescent="0.2">
      <c r="B786504" s="22"/>
      <c r="C786504" s="22"/>
      <c r="D786504" s="31"/>
      <c r="E786504" s="22"/>
      <c r="F786504" s="22"/>
      <c r="G786504" s="22"/>
      <c r="H786504" s="22"/>
    </row>
    <row r="786505" spans="2:8" x14ac:dyDescent="0.2">
      <c r="B786505" s="22"/>
      <c r="C786505" s="22"/>
      <c r="D786505" s="31"/>
      <c r="E786505" s="22"/>
      <c r="F786505" s="22"/>
      <c r="G786505" s="22"/>
      <c r="H786505" s="22"/>
    </row>
    <row r="786506" spans="2:8" x14ac:dyDescent="0.2">
      <c r="B786506" s="22"/>
      <c r="C786506" s="22"/>
      <c r="D786506" s="31"/>
      <c r="E786506" s="22"/>
      <c r="F786506" s="22"/>
      <c r="G786506" s="22"/>
      <c r="H786506" s="22"/>
    </row>
    <row r="786507" spans="2:8" x14ac:dyDescent="0.2">
      <c r="B786507" s="22"/>
      <c r="C786507" s="22"/>
      <c r="D786507" s="31"/>
      <c r="E786507" s="22"/>
      <c r="F786507" s="22"/>
      <c r="G786507" s="22"/>
      <c r="H786507" s="22"/>
    </row>
    <row r="786508" spans="2:8" x14ac:dyDescent="0.2">
      <c r="B786508" s="22"/>
      <c r="C786508" s="22"/>
      <c r="D786508" s="31"/>
      <c r="E786508" s="22"/>
      <c r="F786508" s="22"/>
      <c r="G786508" s="22"/>
      <c r="H786508" s="22"/>
    </row>
    <row r="786509" spans="2:8" x14ac:dyDescent="0.2">
      <c r="B786509" s="22"/>
      <c r="C786509" s="22"/>
      <c r="D786509" s="31"/>
      <c r="E786509" s="22"/>
      <c r="F786509" s="22"/>
      <c r="G786509" s="22"/>
      <c r="H786509" s="22"/>
    </row>
    <row r="786510" spans="2:8" x14ac:dyDescent="0.2">
      <c r="B786510" s="22"/>
      <c r="C786510" s="22"/>
      <c r="D786510" s="31"/>
      <c r="E786510" s="22"/>
      <c r="F786510" s="22"/>
      <c r="G786510" s="22"/>
      <c r="H786510" s="22"/>
    </row>
    <row r="786511" spans="2:8" x14ac:dyDescent="0.2">
      <c r="B786511" s="22"/>
      <c r="C786511" s="22"/>
      <c r="D786511" s="31"/>
      <c r="E786511" s="22"/>
      <c r="F786511" s="22"/>
      <c r="G786511" s="22"/>
      <c r="H786511" s="22"/>
    </row>
    <row r="786512" spans="2:8" x14ac:dyDescent="0.2">
      <c r="B786512" s="22"/>
      <c r="C786512" s="22"/>
      <c r="D786512" s="31"/>
      <c r="E786512" s="22"/>
      <c r="F786512" s="22"/>
      <c r="G786512" s="22"/>
      <c r="H786512" s="22"/>
    </row>
    <row r="786513" spans="2:8" x14ac:dyDescent="0.2">
      <c r="B786513" s="22"/>
      <c r="C786513" s="22"/>
      <c r="D786513" s="31"/>
      <c r="E786513" s="22"/>
      <c r="F786513" s="22"/>
      <c r="G786513" s="22"/>
      <c r="H786513" s="22"/>
    </row>
    <row r="786514" spans="2:8" x14ac:dyDescent="0.2">
      <c r="B786514" s="22"/>
      <c r="C786514" s="22"/>
      <c r="D786514" s="31"/>
      <c r="E786514" s="22"/>
      <c r="F786514" s="22"/>
      <c r="G786514" s="22"/>
      <c r="H786514" s="22"/>
    </row>
    <row r="786515" spans="2:8" x14ac:dyDescent="0.2">
      <c r="B786515" s="22"/>
      <c r="C786515" s="22"/>
      <c r="D786515" s="31"/>
      <c r="E786515" s="22"/>
      <c r="F786515" s="22"/>
      <c r="G786515" s="22"/>
      <c r="H786515" s="22"/>
    </row>
    <row r="786516" spans="2:8" x14ac:dyDescent="0.2">
      <c r="B786516" s="22"/>
      <c r="C786516" s="22"/>
      <c r="D786516" s="31"/>
      <c r="E786516" s="22"/>
      <c r="F786516" s="22"/>
      <c r="G786516" s="22"/>
      <c r="H786516" s="22"/>
    </row>
    <row r="786517" spans="2:8" x14ac:dyDescent="0.2">
      <c r="B786517" s="22"/>
      <c r="C786517" s="22"/>
      <c r="D786517" s="31"/>
      <c r="E786517" s="22"/>
      <c r="F786517" s="22"/>
      <c r="G786517" s="22"/>
      <c r="H786517" s="22"/>
    </row>
    <row r="786518" spans="2:8" x14ac:dyDescent="0.2">
      <c r="B786518" s="22"/>
      <c r="C786518" s="22"/>
      <c r="D786518" s="31"/>
      <c r="E786518" s="22"/>
      <c r="F786518" s="22"/>
      <c r="G786518" s="22"/>
      <c r="H786518" s="22"/>
    </row>
    <row r="786519" spans="2:8" x14ac:dyDescent="0.2">
      <c r="B786519" s="22"/>
      <c r="C786519" s="22"/>
      <c r="D786519" s="31"/>
      <c r="E786519" s="22"/>
      <c r="F786519" s="22"/>
      <c r="G786519" s="22"/>
      <c r="H786519" s="22"/>
    </row>
    <row r="786520" spans="2:8" x14ac:dyDescent="0.2">
      <c r="B786520" s="22"/>
      <c r="C786520" s="22"/>
      <c r="D786520" s="31"/>
      <c r="E786520" s="22"/>
      <c r="F786520" s="22"/>
      <c r="G786520" s="22"/>
      <c r="H786520" s="22"/>
    </row>
    <row r="786521" spans="2:8" x14ac:dyDescent="0.2">
      <c r="B786521" s="22"/>
      <c r="C786521" s="22"/>
      <c r="D786521" s="31"/>
      <c r="E786521" s="22"/>
      <c r="F786521" s="22"/>
      <c r="G786521" s="22"/>
      <c r="H786521" s="22"/>
    </row>
    <row r="786522" spans="2:8" x14ac:dyDescent="0.2">
      <c r="B786522" s="22"/>
      <c r="C786522" s="22"/>
      <c r="D786522" s="31"/>
      <c r="E786522" s="22"/>
      <c r="F786522" s="22"/>
      <c r="G786522" s="22"/>
      <c r="H786522" s="22"/>
    </row>
    <row r="786523" spans="2:8" x14ac:dyDescent="0.2">
      <c r="B786523" s="22"/>
      <c r="C786523" s="22"/>
      <c r="D786523" s="31"/>
      <c r="E786523" s="22"/>
      <c r="F786523" s="22"/>
      <c r="G786523" s="22"/>
      <c r="H786523" s="22"/>
    </row>
    <row r="786524" spans="2:8" x14ac:dyDescent="0.2">
      <c r="B786524" s="22"/>
      <c r="C786524" s="22"/>
      <c r="D786524" s="31"/>
      <c r="E786524" s="22"/>
      <c r="F786524" s="22"/>
      <c r="G786524" s="22"/>
      <c r="H786524" s="22"/>
    </row>
    <row r="786525" spans="2:8" x14ac:dyDescent="0.2">
      <c r="B786525" s="22"/>
      <c r="C786525" s="22"/>
      <c r="D786525" s="31"/>
      <c r="E786525" s="22"/>
      <c r="F786525" s="22"/>
      <c r="G786525" s="22"/>
      <c r="H786525" s="22"/>
    </row>
    <row r="786526" spans="2:8" x14ac:dyDescent="0.2">
      <c r="B786526" s="22"/>
      <c r="C786526" s="22"/>
      <c r="D786526" s="31"/>
      <c r="E786526" s="22"/>
      <c r="F786526" s="22"/>
      <c r="G786526" s="22"/>
      <c r="H786526" s="22"/>
    </row>
    <row r="786527" spans="2:8" x14ac:dyDescent="0.2">
      <c r="B786527" s="22"/>
      <c r="C786527" s="22"/>
      <c r="D786527" s="31"/>
      <c r="E786527" s="22"/>
      <c r="F786527" s="22"/>
      <c r="G786527" s="22"/>
      <c r="H786527" s="22"/>
    </row>
    <row r="786528" spans="2:8" x14ac:dyDescent="0.2">
      <c r="B786528" s="22"/>
      <c r="C786528" s="22"/>
      <c r="D786528" s="31"/>
      <c r="E786528" s="22"/>
      <c r="F786528" s="22"/>
      <c r="G786528" s="22"/>
      <c r="H786528" s="22"/>
    </row>
    <row r="786529" spans="2:8" x14ac:dyDescent="0.2">
      <c r="B786529" s="22"/>
      <c r="C786529" s="22"/>
      <c r="D786529" s="31"/>
      <c r="E786529" s="22"/>
      <c r="F786529" s="22"/>
      <c r="G786529" s="22"/>
      <c r="H786529" s="22"/>
    </row>
    <row r="786530" spans="2:8" x14ac:dyDescent="0.2">
      <c r="B786530" s="22"/>
      <c r="C786530" s="22"/>
      <c r="D786530" s="31"/>
      <c r="E786530" s="22"/>
      <c r="F786530" s="22"/>
      <c r="G786530" s="22"/>
      <c r="H786530" s="22"/>
    </row>
    <row r="786531" spans="2:8" x14ac:dyDescent="0.2">
      <c r="B786531" s="22"/>
      <c r="C786531" s="22"/>
      <c r="D786531" s="31"/>
      <c r="E786531" s="22"/>
      <c r="F786531" s="22"/>
      <c r="G786531" s="22"/>
      <c r="H786531" s="22"/>
    </row>
    <row r="786532" spans="2:8" x14ac:dyDescent="0.2">
      <c r="B786532" s="22"/>
      <c r="C786532" s="22"/>
      <c r="D786532" s="31"/>
      <c r="E786532" s="22"/>
      <c r="F786532" s="22"/>
      <c r="G786532" s="22"/>
      <c r="H786532" s="22"/>
    </row>
    <row r="786533" spans="2:8" x14ac:dyDescent="0.2">
      <c r="B786533" s="22"/>
      <c r="C786533" s="22"/>
      <c r="D786533" s="31"/>
      <c r="E786533" s="22"/>
      <c r="F786533" s="22"/>
      <c r="G786533" s="22"/>
      <c r="H786533" s="22"/>
    </row>
    <row r="786534" spans="2:8" x14ac:dyDescent="0.2">
      <c r="B786534" s="22"/>
      <c r="C786534" s="22"/>
      <c r="D786534" s="31"/>
      <c r="E786534" s="22"/>
      <c r="F786534" s="22"/>
      <c r="G786534" s="22"/>
      <c r="H786534" s="22"/>
    </row>
    <row r="786535" spans="2:8" x14ac:dyDescent="0.2">
      <c r="B786535" s="22"/>
      <c r="C786535" s="22"/>
      <c r="D786535" s="31"/>
      <c r="E786535" s="22"/>
      <c r="F786535" s="22"/>
      <c r="G786535" s="22"/>
      <c r="H786535" s="22"/>
    </row>
    <row r="786536" spans="2:8" x14ac:dyDescent="0.2">
      <c r="B786536" s="22"/>
      <c r="C786536" s="22"/>
      <c r="D786536" s="31"/>
      <c r="E786536" s="22"/>
      <c r="F786536" s="22"/>
      <c r="G786536" s="22"/>
      <c r="H786536" s="22"/>
    </row>
    <row r="786537" spans="2:8" x14ac:dyDescent="0.2">
      <c r="B786537" s="22"/>
      <c r="C786537" s="22"/>
      <c r="D786537" s="31"/>
      <c r="E786537" s="22"/>
      <c r="F786537" s="22"/>
      <c r="G786537" s="22"/>
      <c r="H786537" s="22"/>
    </row>
    <row r="786538" spans="2:8" x14ac:dyDescent="0.2">
      <c r="B786538" s="22"/>
      <c r="C786538" s="22"/>
      <c r="D786538" s="31"/>
      <c r="E786538" s="22"/>
      <c r="F786538" s="22"/>
      <c r="G786538" s="22"/>
      <c r="H786538" s="22"/>
    </row>
    <row r="786539" spans="2:8" x14ac:dyDescent="0.2">
      <c r="B786539" s="22"/>
      <c r="C786539" s="22"/>
      <c r="D786539" s="31"/>
      <c r="E786539" s="22"/>
      <c r="F786539" s="22"/>
      <c r="G786539" s="22"/>
      <c r="H786539" s="22"/>
    </row>
    <row r="786540" spans="2:8" x14ac:dyDescent="0.2">
      <c r="B786540" s="22"/>
      <c r="C786540" s="22"/>
      <c r="D786540" s="31"/>
      <c r="E786540" s="22"/>
      <c r="F786540" s="22"/>
      <c r="G786540" s="22"/>
      <c r="H786540" s="22"/>
    </row>
    <row r="786541" spans="2:8" x14ac:dyDescent="0.2">
      <c r="B786541" s="22"/>
      <c r="C786541" s="22"/>
      <c r="D786541" s="31"/>
      <c r="E786541" s="22"/>
      <c r="F786541" s="22"/>
      <c r="G786541" s="22"/>
      <c r="H786541" s="22"/>
    </row>
    <row r="786542" spans="2:8" x14ac:dyDescent="0.2">
      <c r="B786542" s="22"/>
      <c r="C786542" s="22"/>
      <c r="D786542" s="31"/>
      <c r="E786542" s="22"/>
      <c r="F786542" s="22"/>
      <c r="G786542" s="22"/>
      <c r="H786542" s="22"/>
    </row>
    <row r="786543" spans="2:8" x14ac:dyDescent="0.2">
      <c r="B786543" s="22"/>
      <c r="C786543" s="22"/>
      <c r="D786543" s="31"/>
      <c r="E786543" s="22"/>
      <c r="F786543" s="22"/>
      <c r="G786543" s="22"/>
      <c r="H786543" s="22"/>
    </row>
    <row r="786544" spans="2:8" x14ac:dyDescent="0.2">
      <c r="B786544" s="22"/>
      <c r="C786544" s="22"/>
      <c r="D786544" s="31"/>
      <c r="E786544" s="22"/>
      <c r="F786544" s="22"/>
      <c r="G786544" s="22"/>
      <c r="H786544" s="22"/>
    </row>
    <row r="786545" spans="2:8" x14ac:dyDescent="0.2">
      <c r="B786545" s="22"/>
      <c r="C786545" s="22"/>
      <c r="D786545" s="31"/>
      <c r="E786545" s="22"/>
      <c r="F786545" s="22"/>
      <c r="G786545" s="22"/>
      <c r="H786545" s="22"/>
    </row>
    <row r="786546" spans="2:8" x14ac:dyDescent="0.2">
      <c r="B786546" s="22"/>
      <c r="C786546" s="22"/>
      <c r="D786546" s="31"/>
      <c r="E786546" s="22"/>
      <c r="F786546" s="22"/>
      <c r="G786546" s="22"/>
      <c r="H786546" s="22"/>
    </row>
    <row r="786547" spans="2:8" x14ac:dyDescent="0.2">
      <c r="B786547" s="22"/>
      <c r="C786547" s="22"/>
      <c r="D786547" s="31"/>
      <c r="E786547" s="22"/>
      <c r="F786547" s="22"/>
      <c r="G786547" s="22"/>
      <c r="H786547" s="22"/>
    </row>
    <row r="786548" spans="2:8" x14ac:dyDescent="0.2">
      <c r="B786548" s="22"/>
      <c r="C786548" s="22"/>
      <c r="D786548" s="31"/>
      <c r="E786548" s="22"/>
      <c r="F786548" s="22"/>
      <c r="G786548" s="22"/>
      <c r="H786548" s="22"/>
    </row>
    <row r="786549" spans="2:8" x14ac:dyDescent="0.2">
      <c r="B786549" s="22"/>
      <c r="C786549" s="22"/>
      <c r="D786549" s="31"/>
      <c r="E786549" s="22"/>
      <c r="F786549" s="22"/>
      <c r="G786549" s="22"/>
      <c r="H786549" s="22"/>
    </row>
    <row r="786550" spans="2:8" x14ac:dyDescent="0.2">
      <c r="B786550" s="22"/>
      <c r="C786550" s="22"/>
      <c r="D786550" s="31"/>
      <c r="E786550" s="22"/>
      <c r="F786550" s="22"/>
      <c r="G786550" s="22"/>
      <c r="H786550" s="22"/>
    </row>
    <row r="786551" spans="2:8" x14ac:dyDescent="0.2">
      <c r="B786551" s="22"/>
      <c r="C786551" s="22"/>
      <c r="D786551" s="31"/>
      <c r="E786551" s="22"/>
      <c r="F786551" s="22"/>
      <c r="G786551" s="22"/>
      <c r="H786551" s="22"/>
    </row>
    <row r="786552" spans="2:8" x14ac:dyDescent="0.2">
      <c r="B786552" s="22"/>
      <c r="C786552" s="22"/>
      <c r="D786552" s="31"/>
      <c r="E786552" s="22"/>
      <c r="F786552" s="22"/>
      <c r="G786552" s="22"/>
      <c r="H786552" s="22"/>
    </row>
    <row r="786553" spans="2:8" x14ac:dyDescent="0.2">
      <c r="B786553" s="22"/>
      <c r="C786553" s="22"/>
      <c r="D786553" s="31"/>
      <c r="E786553" s="22"/>
      <c r="F786553" s="22"/>
      <c r="G786553" s="22"/>
      <c r="H786553" s="22"/>
    </row>
    <row r="786554" spans="2:8" x14ac:dyDescent="0.2">
      <c r="B786554" s="22"/>
      <c r="C786554" s="22"/>
      <c r="D786554" s="31"/>
      <c r="E786554" s="22"/>
      <c r="F786554" s="22"/>
      <c r="G786554" s="22"/>
      <c r="H786554" s="22"/>
    </row>
    <row r="786555" spans="2:8" x14ac:dyDescent="0.2">
      <c r="B786555" s="22"/>
      <c r="C786555" s="22"/>
      <c r="D786555" s="31"/>
      <c r="E786555" s="22"/>
      <c r="F786555" s="22"/>
      <c r="G786555" s="22"/>
      <c r="H786555" s="22"/>
    </row>
    <row r="786556" spans="2:8" x14ac:dyDescent="0.2">
      <c r="B786556" s="22"/>
      <c r="C786556" s="22"/>
      <c r="D786556" s="31"/>
      <c r="E786556" s="22"/>
      <c r="F786556" s="22"/>
      <c r="G786556" s="22"/>
      <c r="H786556" s="22"/>
    </row>
    <row r="786557" spans="2:8" x14ac:dyDescent="0.2">
      <c r="B786557" s="22"/>
      <c r="C786557" s="22"/>
      <c r="D786557" s="31"/>
      <c r="E786557" s="22"/>
      <c r="F786557" s="22"/>
      <c r="G786557" s="22"/>
      <c r="H786557" s="22"/>
    </row>
    <row r="786558" spans="2:8" x14ac:dyDescent="0.2">
      <c r="B786558" s="22"/>
      <c r="C786558" s="22"/>
      <c r="D786558" s="31"/>
      <c r="E786558" s="22"/>
      <c r="F786558" s="22"/>
      <c r="G786558" s="22"/>
      <c r="H786558" s="22"/>
    </row>
    <row r="786559" spans="2:8" x14ac:dyDescent="0.2">
      <c r="B786559" s="22"/>
      <c r="C786559" s="22"/>
      <c r="D786559" s="31"/>
      <c r="E786559" s="22"/>
      <c r="F786559" s="22"/>
      <c r="G786559" s="22"/>
      <c r="H786559" s="22"/>
    </row>
    <row r="786560" spans="2:8" x14ac:dyDescent="0.2">
      <c r="B786560" s="22"/>
      <c r="C786560" s="22"/>
      <c r="D786560" s="31"/>
      <c r="E786560" s="22"/>
      <c r="F786560" s="22"/>
      <c r="G786560" s="22"/>
      <c r="H786560" s="22"/>
    </row>
    <row r="786561" spans="2:8" x14ac:dyDescent="0.2">
      <c r="B786561" s="22"/>
      <c r="C786561" s="22"/>
      <c r="D786561" s="31"/>
      <c r="E786561" s="22"/>
      <c r="F786561" s="22"/>
      <c r="G786561" s="22"/>
      <c r="H786561" s="22"/>
    </row>
    <row r="786562" spans="2:8" x14ac:dyDescent="0.2">
      <c r="B786562" s="22"/>
      <c r="C786562" s="22"/>
      <c r="D786562" s="31"/>
      <c r="E786562" s="22"/>
      <c r="F786562" s="22"/>
      <c r="G786562" s="22"/>
      <c r="H786562" s="22"/>
    </row>
    <row r="786563" spans="2:8" x14ac:dyDescent="0.2">
      <c r="B786563" s="22"/>
      <c r="C786563" s="22"/>
      <c r="D786563" s="31"/>
      <c r="E786563" s="22"/>
      <c r="F786563" s="22"/>
      <c r="G786563" s="22"/>
      <c r="H786563" s="22"/>
    </row>
    <row r="786564" spans="2:8" x14ac:dyDescent="0.2">
      <c r="B786564" s="22"/>
      <c r="C786564" s="22"/>
      <c r="D786564" s="31"/>
      <c r="E786564" s="22"/>
      <c r="F786564" s="22"/>
      <c r="G786564" s="22"/>
      <c r="H786564" s="22"/>
    </row>
    <row r="786565" spans="2:8" x14ac:dyDescent="0.2">
      <c r="B786565" s="22"/>
      <c r="C786565" s="22"/>
      <c r="D786565" s="31"/>
      <c r="E786565" s="22"/>
      <c r="F786565" s="22"/>
      <c r="G786565" s="22"/>
      <c r="H786565" s="22"/>
    </row>
    <row r="786566" spans="2:8" x14ac:dyDescent="0.2">
      <c r="B786566" s="22"/>
      <c r="C786566" s="22"/>
      <c r="D786566" s="31"/>
      <c r="E786566" s="22"/>
      <c r="F786566" s="22"/>
      <c r="G786566" s="22"/>
      <c r="H786566" s="22"/>
    </row>
    <row r="786567" spans="2:8" x14ac:dyDescent="0.2">
      <c r="B786567" s="22"/>
      <c r="C786567" s="22"/>
      <c r="D786567" s="31"/>
      <c r="E786567" s="22"/>
      <c r="F786567" s="22"/>
      <c r="G786567" s="22"/>
      <c r="H786567" s="22"/>
    </row>
    <row r="786568" spans="2:8" x14ac:dyDescent="0.2">
      <c r="B786568" s="22"/>
      <c r="C786568" s="22"/>
      <c r="D786568" s="31"/>
      <c r="E786568" s="22"/>
      <c r="F786568" s="22"/>
      <c r="G786568" s="22"/>
      <c r="H786568" s="22"/>
    </row>
    <row r="786569" spans="2:8" x14ac:dyDescent="0.2">
      <c r="B786569" s="22"/>
      <c r="C786569" s="22"/>
      <c r="D786569" s="31"/>
      <c r="E786569" s="22"/>
      <c r="F786569" s="22"/>
      <c r="G786569" s="22"/>
      <c r="H786569" s="22"/>
    </row>
    <row r="786570" spans="2:8" x14ac:dyDescent="0.2">
      <c r="B786570" s="22"/>
      <c r="C786570" s="22"/>
      <c r="D786570" s="31"/>
      <c r="E786570" s="22"/>
      <c r="F786570" s="22"/>
      <c r="G786570" s="22"/>
      <c r="H786570" s="22"/>
    </row>
    <row r="786571" spans="2:8" x14ac:dyDescent="0.2">
      <c r="B786571" s="22"/>
      <c r="C786571" s="22"/>
      <c r="D786571" s="31"/>
      <c r="E786571" s="22"/>
      <c r="F786571" s="22"/>
      <c r="G786571" s="22"/>
      <c r="H786571" s="22"/>
    </row>
    <row r="786572" spans="2:8" x14ac:dyDescent="0.2">
      <c r="B786572" s="22"/>
      <c r="C786572" s="22"/>
      <c r="D786572" s="31"/>
      <c r="E786572" s="22"/>
      <c r="F786572" s="22"/>
      <c r="G786572" s="22"/>
      <c r="H786572" s="22"/>
    </row>
    <row r="786573" spans="2:8" x14ac:dyDescent="0.2">
      <c r="B786573" s="22"/>
      <c r="C786573" s="22"/>
      <c r="D786573" s="31"/>
      <c r="E786573" s="22"/>
      <c r="F786573" s="22"/>
      <c r="G786573" s="22"/>
      <c r="H786573" s="22"/>
    </row>
    <row r="786574" spans="2:8" x14ac:dyDescent="0.2">
      <c r="B786574" s="22"/>
      <c r="C786574" s="22"/>
      <c r="D786574" s="31"/>
      <c r="E786574" s="22"/>
      <c r="F786574" s="22"/>
      <c r="G786574" s="22"/>
      <c r="H786574" s="22"/>
    </row>
    <row r="786575" spans="2:8" x14ac:dyDescent="0.2">
      <c r="B786575" s="22"/>
      <c r="C786575" s="22"/>
      <c r="D786575" s="31"/>
      <c r="E786575" s="22"/>
      <c r="F786575" s="22"/>
      <c r="G786575" s="22"/>
      <c r="H786575" s="22"/>
    </row>
    <row r="786576" spans="2:8" x14ac:dyDescent="0.2">
      <c r="B786576" s="22"/>
      <c r="C786576" s="22"/>
      <c r="D786576" s="31"/>
      <c r="E786576" s="22"/>
      <c r="F786576" s="22"/>
      <c r="G786576" s="22"/>
      <c r="H786576" s="22"/>
    </row>
    <row r="786577" spans="2:8" x14ac:dyDescent="0.2">
      <c r="B786577" s="22"/>
      <c r="C786577" s="22"/>
      <c r="D786577" s="31"/>
      <c r="E786577" s="22"/>
      <c r="F786577" s="22"/>
      <c r="G786577" s="22"/>
      <c r="H786577" s="22"/>
    </row>
    <row r="786578" spans="2:8" x14ac:dyDescent="0.2">
      <c r="B786578" s="22"/>
      <c r="C786578" s="22"/>
      <c r="D786578" s="31"/>
      <c r="E786578" s="22"/>
      <c r="F786578" s="22"/>
      <c r="G786578" s="22"/>
      <c r="H786578" s="22"/>
    </row>
    <row r="786579" spans="2:8" x14ac:dyDescent="0.2">
      <c r="B786579" s="22"/>
      <c r="C786579" s="22"/>
      <c r="D786579" s="31"/>
      <c r="E786579" s="22"/>
      <c r="F786579" s="22"/>
      <c r="G786579" s="22"/>
      <c r="H786579" s="22"/>
    </row>
    <row r="786580" spans="2:8" x14ac:dyDescent="0.2">
      <c r="B786580" s="22"/>
      <c r="C786580" s="22"/>
      <c r="D786580" s="31"/>
      <c r="E786580" s="22"/>
      <c r="F786580" s="22"/>
      <c r="G786580" s="22"/>
      <c r="H786580" s="22"/>
    </row>
    <row r="786581" spans="2:8" x14ac:dyDescent="0.2">
      <c r="B786581" s="22"/>
      <c r="C786581" s="22"/>
      <c r="D786581" s="31"/>
      <c r="E786581" s="22"/>
      <c r="F786581" s="22"/>
      <c r="G786581" s="22"/>
      <c r="H786581" s="22"/>
    </row>
    <row r="786582" spans="2:8" x14ac:dyDescent="0.2">
      <c r="B786582" s="22"/>
      <c r="C786582" s="22"/>
      <c r="D786582" s="31"/>
      <c r="E786582" s="22"/>
      <c r="F786582" s="22"/>
      <c r="G786582" s="22"/>
      <c r="H786582" s="22"/>
    </row>
    <row r="786583" spans="2:8" x14ac:dyDescent="0.2">
      <c r="B786583" s="22"/>
      <c r="C786583" s="22"/>
      <c r="D786583" s="31"/>
      <c r="E786583" s="22"/>
      <c r="F786583" s="22"/>
      <c r="G786583" s="22"/>
      <c r="H786583" s="22"/>
    </row>
    <row r="786584" spans="2:8" x14ac:dyDescent="0.2">
      <c r="B786584" s="22"/>
      <c r="C786584" s="22"/>
      <c r="D786584" s="31"/>
      <c r="E786584" s="22"/>
      <c r="F786584" s="22"/>
      <c r="G786584" s="22"/>
      <c r="H786584" s="22"/>
    </row>
    <row r="786585" spans="2:8" x14ac:dyDescent="0.2">
      <c r="B786585" s="22"/>
      <c r="C786585" s="22"/>
      <c r="D786585" s="31"/>
      <c r="E786585" s="22"/>
      <c r="F786585" s="22"/>
      <c r="G786585" s="22"/>
      <c r="H786585" s="22"/>
    </row>
    <row r="786586" spans="2:8" x14ac:dyDescent="0.2">
      <c r="B786586" s="22"/>
      <c r="C786586" s="22"/>
      <c r="D786586" s="31"/>
      <c r="E786586" s="22"/>
      <c r="F786586" s="22"/>
      <c r="G786586" s="22"/>
      <c r="H786586" s="22"/>
    </row>
    <row r="786587" spans="2:8" x14ac:dyDescent="0.2">
      <c r="B786587" s="22"/>
      <c r="C786587" s="22"/>
      <c r="D786587" s="31"/>
      <c r="E786587" s="22"/>
      <c r="F786587" s="22"/>
      <c r="G786587" s="22"/>
      <c r="H786587" s="22"/>
    </row>
    <row r="786588" spans="2:8" x14ac:dyDescent="0.2">
      <c r="B786588" s="22"/>
      <c r="C786588" s="22"/>
      <c r="D786588" s="31"/>
      <c r="E786588" s="22"/>
      <c r="F786588" s="22"/>
      <c r="G786588" s="22"/>
      <c r="H786588" s="22"/>
    </row>
    <row r="786589" spans="2:8" x14ac:dyDescent="0.2">
      <c r="B786589" s="22"/>
      <c r="C786589" s="22"/>
      <c r="D786589" s="31"/>
      <c r="E786589" s="22"/>
      <c r="F786589" s="22"/>
      <c r="G786589" s="22"/>
      <c r="H786589" s="22"/>
    </row>
    <row r="786590" spans="2:8" x14ac:dyDescent="0.2">
      <c r="B786590" s="22"/>
      <c r="C786590" s="22"/>
      <c r="D786590" s="31"/>
      <c r="E786590" s="22"/>
      <c r="F786590" s="22"/>
      <c r="G786590" s="22"/>
      <c r="H786590" s="22"/>
    </row>
    <row r="786591" spans="2:8" x14ac:dyDescent="0.2">
      <c r="B786591" s="22"/>
      <c r="C786591" s="22"/>
      <c r="D786591" s="31"/>
      <c r="E786591" s="22"/>
      <c r="F786591" s="22"/>
      <c r="G786591" s="22"/>
      <c r="H786591" s="22"/>
    </row>
    <row r="786592" spans="2:8" x14ac:dyDescent="0.2">
      <c r="B786592" s="22"/>
      <c r="C786592" s="22"/>
      <c r="D786592" s="31"/>
      <c r="E786592" s="22"/>
      <c r="F786592" s="22"/>
      <c r="G786592" s="22"/>
      <c r="H786592" s="22"/>
    </row>
    <row r="786593" spans="2:8" x14ac:dyDescent="0.2">
      <c r="B786593" s="22"/>
      <c r="C786593" s="22"/>
      <c r="D786593" s="31"/>
      <c r="E786593" s="22"/>
      <c r="F786593" s="22"/>
      <c r="G786593" s="22"/>
      <c r="H786593" s="22"/>
    </row>
    <row r="786594" spans="2:8" x14ac:dyDescent="0.2">
      <c r="B786594" s="22"/>
      <c r="C786594" s="22"/>
      <c r="D786594" s="31"/>
      <c r="E786594" s="22"/>
      <c r="F786594" s="22"/>
      <c r="G786594" s="22"/>
      <c r="H786594" s="22"/>
    </row>
    <row r="786595" spans="2:8" x14ac:dyDescent="0.2">
      <c r="B786595" s="22"/>
      <c r="C786595" s="22"/>
      <c r="D786595" s="31"/>
      <c r="E786595" s="22"/>
      <c r="F786595" s="22"/>
      <c r="G786595" s="22"/>
      <c r="H786595" s="22"/>
    </row>
    <row r="786596" spans="2:8" x14ac:dyDescent="0.2">
      <c r="B786596" s="22"/>
      <c r="C786596" s="22"/>
      <c r="D786596" s="31"/>
      <c r="E786596" s="22"/>
      <c r="F786596" s="22"/>
      <c r="G786596" s="22"/>
      <c r="H786596" s="22"/>
    </row>
    <row r="786597" spans="2:8" x14ac:dyDescent="0.2">
      <c r="B786597" s="22"/>
      <c r="C786597" s="22"/>
      <c r="D786597" s="31"/>
      <c r="E786597" s="22"/>
      <c r="F786597" s="22"/>
      <c r="G786597" s="22"/>
      <c r="H786597" s="22"/>
    </row>
    <row r="786598" spans="2:8" x14ac:dyDescent="0.2">
      <c r="B786598" s="22"/>
      <c r="C786598" s="22"/>
      <c r="D786598" s="31"/>
      <c r="E786598" s="22"/>
      <c r="F786598" s="22"/>
      <c r="G786598" s="22"/>
      <c r="H786598" s="22"/>
    </row>
    <row r="786599" spans="2:8" x14ac:dyDescent="0.2">
      <c r="B786599" s="22"/>
      <c r="C786599" s="22"/>
      <c r="D786599" s="31"/>
      <c r="E786599" s="22"/>
      <c r="F786599" s="22"/>
      <c r="G786599" s="22"/>
      <c r="H786599" s="22"/>
    </row>
    <row r="786600" spans="2:8" x14ac:dyDescent="0.2">
      <c r="B786600" s="22"/>
      <c r="C786600" s="22"/>
      <c r="D786600" s="31"/>
      <c r="E786600" s="22"/>
      <c r="F786600" s="22"/>
      <c r="G786600" s="22"/>
      <c r="H786600" s="22"/>
    </row>
    <row r="786601" spans="2:8" x14ac:dyDescent="0.2">
      <c r="B786601" s="22"/>
      <c r="C786601" s="22"/>
      <c r="D786601" s="31"/>
      <c r="E786601" s="22"/>
      <c r="F786601" s="22"/>
      <c r="G786601" s="22"/>
      <c r="H786601" s="22"/>
    </row>
    <row r="786602" spans="2:8" x14ac:dyDescent="0.2">
      <c r="B786602" s="22"/>
      <c r="C786602" s="22"/>
      <c r="D786602" s="31"/>
      <c r="E786602" s="22"/>
      <c r="F786602" s="22"/>
      <c r="G786602" s="22"/>
      <c r="H786602" s="22"/>
    </row>
    <row r="786603" spans="2:8" x14ac:dyDescent="0.2">
      <c r="B786603" s="22"/>
      <c r="C786603" s="22"/>
      <c r="D786603" s="31"/>
      <c r="E786603" s="22"/>
      <c r="F786603" s="22"/>
      <c r="G786603" s="22"/>
      <c r="H786603" s="22"/>
    </row>
    <row r="786604" spans="2:8" x14ac:dyDescent="0.2">
      <c r="B786604" s="22"/>
      <c r="C786604" s="22"/>
      <c r="D786604" s="31"/>
      <c r="E786604" s="22"/>
      <c r="F786604" s="22"/>
      <c r="G786604" s="22"/>
      <c r="H786604" s="22"/>
    </row>
    <row r="786605" spans="2:8" x14ac:dyDescent="0.2">
      <c r="B786605" s="22"/>
      <c r="C786605" s="22"/>
      <c r="D786605" s="31"/>
      <c r="E786605" s="22"/>
      <c r="F786605" s="22"/>
      <c r="G786605" s="22"/>
      <c r="H786605" s="22"/>
    </row>
    <row r="786606" spans="2:8" x14ac:dyDescent="0.2">
      <c r="B786606" s="22"/>
      <c r="C786606" s="22"/>
      <c r="D786606" s="31"/>
      <c r="E786606" s="22"/>
      <c r="F786606" s="22"/>
      <c r="G786606" s="22"/>
      <c r="H786606" s="22"/>
    </row>
    <row r="786607" spans="2:8" x14ac:dyDescent="0.2">
      <c r="B786607" s="22"/>
      <c r="C786607" s="22"/>
      <c r="D786607" s="31"/>
      <c r="E786607" s="22"/>
      <c r="F786607" s="22"/>
      <c r="G786607" s="22"/>
      <c r="H786607" s="22"/>
    </row>
    <row r="786608" spans="2:8" x14ac:dyDescent="0.2">
      <c r="B786608" s="22"/>
      <c r="C786608" s="22"/>
      <c r="D786608" s="31"/>
      <c r="E786608" s="22"/>
      <c r="F786608" s="22"/>
      <c r="G786608" s="22"/>
      <c r="H786608" s="22"/>
    </row>
    <row r="786609" spans="2:8" x14ac:dyDescent="0.2">
      <c r="B786609" s="22"/>
      <c r="C786609" s="22"/>
      <c r="D786609" s="31"/>
      <c r="E786609" s="22"/>
      <c r="F786609" s="22"/>
      <c r="G786609" s="22"/>
      <c r="H786609" s="22"/>
    </row>
    <row r="786610" spans="2:8" x14ac:dyDescent="0.2">
      <c r="B786610" s="22"/>
      <c r="C786610" s="22"/>
      <c r="D786610" s="31"/>
      <c r="E786610" s="22"/>
      <c r="F786610" s="22"/>
      <c r="G786610" s="22"/>
      <c r="H786610" s="22"/>
    </row>
    <row r="786611" spans="2:8" x14ac:dyDescent="0.2">
      <c r="B786611" s="22"/>
      <c r="C786611" s="22"/>
      <c r="D786611" s="31"/>
      <c r="E786611" s="22"/>
      <c r="F786611" s="22"/>
      <c r="G786611" s="22"/>
      <c r="H786611" s="22"/>
    </row>
    <row r="786612" spans="2:8" x14ac:dyDescent="0.2">
      <c r="B786612" s="22"/>
      <c r="C786612" s="22"/>
      <c r="D786612" s="31"/>
      <c r="E786612" s="22"/>
      <c r="F786612" s="22"/>
      <c r="G786612" s="22"/>
      <c r="H786612" s="22"/>
    </row>
    <row r="786613" spans="2:8" x14ac:dyDescent="0.2">
      <c r="B786613" s="22"/>
      <c r="C786613" s="22"/>
      <c r="D786613" s="31"/>
      <c r="E786613" s="22"/>
      <c r="F786613" s="22"/>
      <c r="G786613" s="22"/>
      <c r="H786613" s="22"/>
    </row>
    <row r="786614" spans="2:8" x14ac:dyDescent="0.2">
      <c r="B786614" s="22"/>
      <c r="C786614" s="22"/>
      <c r="D786614" s="31"/>
      <c r="E786614" s="22"/>
      <c r="F786614" s="22"/>
      <c r="G786614" s="22"/>
      <c r="H786614" s="22"/>
    </row>
    <row r="786615" spans="2:8" x14ac:dyDescent="0.2">
      <c r="B786615" s="22"/>
      <c r="C786615" s="22"/>
      <c r="D786615" s="31"/>
      <c r="E786615" s="22"/>
      <c r="F786615" s="22"/>
      <c r="G786615" s="22"/>
      <c r="H786615" s="22"/>
    </row>
    <row r="786616" spans="2:8" x14ac:dyDescent="0.2">
      <c r="B786616" s="22"/>
      <c r="C786616" s="22"/>
      <c r="D786616" s="31"/>
      <c r="E786616" s="22"/>
      <c r="F786616" s="22"/>
      <c r="G786616" s="22"/>
      <c r="H786616" s="22"/>
    </row>
    <row r="786617" spans="2:8" x14ac:dyDescent="0.2">
      <c r="B786617" s="22"/>
      <c r="C786617" s="22"/>
      <c r="D786617" s="31"/>
      <c r="E786617" s="22"/>
      <c r="F786617" s="22"/>
      <c r="G786617" s="22"/>
      <c r="H786617" s="22"/>
    </row>
    <row r="786618" spans="2:8" x14ac:dyDescent="0.2">
      <c r="B786618" s="22"/>
      <c r="C786618" s="22"/>
      <c r="D786618" s="31"/>
      <c r="E786618" s="22"/>
      <c r="F786618" s="22"/>
      <c r="G786618" s="22"/>
      <c r="H786618" s="22"/>
    </row>
    <row r="786619" spans="2:8" x14ac:dyDescent="0.2">
      <c r="B786619" s="22"/>
      <c r="C786619" s="22"/>
      <c r="D786619" s="31"/>
      <c r="E786619" s="22"/>
      <c r="F786619" s="22"/>
      <c r="G786619" s="22"/>
      <c r="H786619" s="22"/>
    </row>
    <row r="786620" spans="2:8" x14ac:dyDescent="0.2">
      <c r="B786620" s="22"/>
      <c r="C786620" s="22"/>
      <c r="D786620" s="31"/>
      <c r="E786620" s="22"/>
      <c r="F786620" s="22"/>
      <c r="G786620" s="22"/>
      <c r="H786620" s="22"/>
    </row>
    <row r="786621" spans="2:8" x14ac:dyDescent="0.2">
      <c r="B786621" s="22"/>
      <c r="C786621" s="22"/>
      <c r="D786621" s="31"/>
      <c r="E786621" s="22"/>
      <c r="F786621" s="22"/>
      <c r="G786621" s="22"/>
      <c r="H786621" s="22"/>
    </row>
    <row r="786622" spans="2:8" x14ac:dyDescent="0.2">
      <c r="B786622" s="22"/>
      <c r="C786622" s="22"/>
      <c r="D786622" s="31"/>
      <c r="E786622" s="22"/>
      <c r="F786622" s="22"/>
      <c r="G786622" s="22"/>
      <c r="H786622" s="22"/>
    </row>
    <row r="786623" spans="2:8" x14ac:dyDescent="0.2">
      <c r="B786623" s="22"/>
      <c r="C786623" s="22"/>
      <c r="D786623" s="31"/>
      <c r="E786623" s="22"/>
      <c r="F786623" s="22"/>
      <c r="G786623" s="22"/>
      <c r="H786623" s="22"/>
    </row>
    <row r="786624" spans="2:8" x14ac:dyDescent="0.2">
      <c r="B786624" s="22"/>
      <c r="C786624" s="22"/>
      <c r="D786624" s="31"/>
      <c r="E786624" s="22"/>
      <c r="F786624" s="22"/>
      <c r="G786624" s="22"/>
      <c r="H786624" s="22"/>
    </row>
    <row r="786625" spans="2:8" x14ac:dyDescent="0.2">
      <c r="B786625" s="22"/>
      <c r="C786625" s="22"/>
      <c r="D786625" s="31"/>
      <c r="E786625" s="22"/>
      <c r="F786625" s="22"/>
      <c r="G786625" s="22"/>
      <c r="H786625" s="22"/>
    </row>
    <row r="786626" spans="2:8" x14ac:dyDescent="0.2">
      <c r="B786626" s="22"/>
      <c r="C786626" s="22"/>
      <c r="D786626" s="31"/>
      <c r="E786626" s="22"/>
      <c r="F786626" s="22"/>
      <c r="G786626" s="22"/>
      <c r="H786626" s="22"/>
    </row>
    <row r="786627" spans="2:8" x14ac:dyDescent="0.2">
      <c r="B786627" s="22"/>
      <c r="C786627" s="22"/>
      <c r="D786627" s="31"/>
      <c r="E786627" s="22"/>
      <c r="F786627" s="22"/>
      <c r="G786627" s="22"/>
      <c r="H786627" s="22"/>
    </row>
    <row r="786628" spans="2:8" x14ac:dyDescent="0.2">
      <c r="B786628" s="22"/>
      <c r="C786628" s="22"/>
      <c r="D786628" s="31"/>
      <c r="E786628" s="22"/>
      <c r="F786628" s="22"/>
      <c r="G786628" s="22"/>
      <c r="H786628" s="22"/>
    </row>
    <row r="786629" spans="2:8" x14ac:dyDescent="0.2">
      <c r="B786629" s="22"/>
      <c r="C786629" s="22"/>
      <c r="D786629" s="31"/>
      <c r="E786629" s="22"/>
      <c r="F786629" s="22"/>
      <c r="G786629" s="22"/>
      <c r="H786629" s="22"/>
    </row>
    <row r="786630" spans="2:8" x14ac:dyDescent="0.2">
      <c r="B786630" s="22"/>
      <c r="C786630" s="22"/>
      <c r="D786630" s="31"/>
      <c r="E786630" s="22"/>
      <c r="F786630" s="22"/>
      <c r="G786630" s="22"/>
      <c r="H786630" s="22"/>
    </row>
    <row r="786631" spans="2:8" x14ac:dyDescent="0.2">
      <c r="B786631" s="22"/>
      <c r="C786631" s="22"/>
      <c r="D786631" s="31"/>
      <c r="E786631" s="22"/>
      <c r="F786631" s="22"/>
      <c r="G786631" s="22"/>
      <c r="H786631" s="22"/>
    </row>
    <row r="786632" spans="2:8" x14ac:dyDescent="0.2">
      <c r="B786632" s="22"/>
      <c r="C786632" s="22"/>
      <c r="D786632" s="31"/>
      <c r="E786632" s="22"/>
      <c r="F786632" s="22"/>
      <c r="G786632" s="22"/>
      <c r="H786632" s="22"/>
    </row>
    <row r="786633" spans="2:8" x14ac:dyDescent="0.2">
      <c r="B786633" s="22"/>
      <c r="C786633" s="22"/>
      <c r="D786633" s="31"/>
      <c r="E786633" s="22"/>
      <c r="F786633" s="22"/>
      <c r="G786633" s="22"/>
      <c r="H786633" s="22"/>
    </row>
    <row r="786634" spans="2:8" x14ac:dyDescent="0.2">
      <c r="B786634" s="22"/>
      <c r="C786634" s="22"/>
      <c r="D786634" s="31"/>
      <c r="E786634" s="22"/>
      <c r="F786634" s="22"/>
      <c r="G786634" s="22"/>
      <c r="H786634" s="22"/>
    </row>
    <row r="786635" spans="2:8" x14ac:dyDescent="0.2">
      <c r="B786635" s="22"/>
      <c r="C786635" s="22"/>
      <c r="D786635" s="31"/>
      <c r="E786635" s="22"/>
      <c r="F786635" s="22"/>
      <c r="G786635" s="22"/>
      <c r="H786635" s="22"/>
    </row>
    <row r="786636" spans="2:8" x14ac:dyDescent="0.2">
      <c r="B786636" s="22"/>
      <c r="C786636" s="22"/>
      <c r="D786636" s="31"/>
      <c r="E786636" s="22"/>
      <c r="F786636" s="22"/>
      <c r="G786636" s="22"/>
      <c r="H786636" s="22"/>
    </row>
    <row r="786637" spans="2:8" x14ac:dyDescent="0.2">
      <c r="B786637" s="22"/>
      <c r="C786637" s="22"/>
      <c r="D786637" s="31"/>
      <c r="E786637" s="22"/>
      <c r="F786637" s="22"/>
      <c r="G786637" s="22"/>
      <c r="H786637" s="22"/>
    </row>
    <row r="786638" spans="2:8" x14ac:dyDescent="0.2">
      <c r="B786638" s="22"/>
      <c r="C786638" s="22"/>
      <c r="D786638" s="31"/>
      <c r="E786638" s="22"/>
      <c r="F786638" s="22"/>
      <c r="G786638" s="22"/>
      <c r="H786638" s="22"/>
    </row>
    <row r="786639" spans="2:8" x14ac:dyDescent="0.2">
      <c r="B786639" s="22"/>
      <c r="C786639" s="22"/>
      <c r="D786639" s="31"/>
      <c r="E786639" s="22"/>
      <c r="F786639" s="22"/>
      <c r="G786639" s="22"/>
      <c r="H786639" s="22"/>
    </row>
    <row r="786640" spans="2:8" x14ac:dyDescent="0.2">
      <c r="B786640" s="22"/>
      <c r="C786640" s="22"/>
      <c r="D786640" s="31"/>
      <c r="E786640" s="22"/>
      <c r="F786640" s="22"/>
      <c r="G786640" s="22"/>
      <c r="H786640" s="22"/>
    </row>
    <row r="786641" spans="2:8" x14ac:dyDescent="0.2">
      <c r="B786641" s="22"/>
      <c r="C786641" s="22"/>
      <c r="D786641" s="31"/>
      <c r="E786641" s="22"/>
      <c r="F786641" s="22"/>
      <c r="G786641" s="22"/>
      <c r="H786641" s="22"/>
    </row>
    <row r="786642" spans="2:8" x14ac:dyDescent="0.2">
      <c r="B786642" s="22"/>
      <c r="C786642" s="22"/>
      <c r="D786642" s="31"/>
      <c r="E786642" s="22"/>
      <c r="F786642" s="22"/>
      <c r="G786642" s="22"/>
      <c r="H786642" s="22"/>
    </row>
    <row r="786643" spans="2:8" x14ac:dyDescent="0.2">
      <c r="B786643" s="22"/>
      <c r="C786643" s="22"/>
      <c r="D786643" s="31"/>
      <c r="E786643" s="22"/>
      <c r="F786643" s="22"/>
      <c r="G786643" s="22"/>
      <c r="H786643" s="22"/>
    </row>
    <row r="786644" spans="2:8" x14ac:dyDescent="0.2">
      <c r="B786644" s="22"/>
      <c r="C786644" s="22"/>
      <c r="D786644" s="31"/>
      <c r="E786644" s="22"/>
      <c r="F786644" s="22"/>
      <c r="G786644" s="22"/>
      <c r="H786644" s="22"/>
    </row>
    <row r="786645" spans="2:8" x14ac:dyDescent="0.2">
      <c r="B786645" s="22"/>
      <c r="C786645" s="22"/>
      <c r="D786645" s="31"/>
      <c r="E786645" s="22"/>
      <c r="F786645" s="22"/>
      <c r="G786645" s="22"/>
      <c r="H786645" s="22"/>
    </row>
    <row r="786646" spans="2:8" x14ac:dyDescent="0.2">
      <c r="B786646" s="22"/>
      <c r="C786646" s="22"/>
      <c r="D786646" s="31"/>
      <c r="E786646" s="22"/>
      <c r="F786646" s="22"/>
      <c r="G786646" s="22"/>
      <c r="H786646" s="22"/>
    </row>
    <row r="786647" spans="2:8" x14ac:dyDescent="0.2">
      <c r="B786647" s="22"/>
      <c r="C786647" s="22"/>
      <c r="D786647" s="31"/>
      <c r="E786647" s="22"/>
      <c r="F786647" s="22"/>
      <c r="G786647" s="22"/>
      <c r="H786647" s="22"/>
    </row>
    <row r="786648" spans="2:8" x14ac:dyDescent="0.2">
      <c r="B786648" s="22"/>
      <c r="C786648" s="22"/>
      <c r="D786648" s="31"/>
      <c r="E786648" s="22"/>
      <c r="F786648" s="22"/>
      <c r="G786648" s="22"/>
      <c r="H786648" s="22"/>
    </row>
    <row r="786649" spans="2:8" x14ac:dyDescent="0.2">
      <c r="B786649" s="22"/>
      <c r="C786649" s="22"/>
      <c r="D786649" s="31"/>
      <c r="E786649" s="22"/>
      <c r="F786649" s="22"/>
      <c r="G786649" s="22"/>
      <c r="H786649" s="22"/>
    </row>
    <row r="786650" spans="2:8" x14ac:dyDescent="0.2">
      <c r="B786650" s="22"/>
      <c r="C786650" s="22"/>
      <c r="D786650" s="31"/>
      <c r="E786650" s="22"/>
      <c r="F786650" s="22"/>
      <c r="G786650" s="22"/>
      <c r="H786650" s="22"/>
    </row>
    <row r="786651" spans="2:8" x14ac:dyDescent="0.2">
      <c r="B786651" s="22"/>
      <c r="C786651" s="22"/>
      <c r="D786651" s="31"/>
      <c r="E786651" s="22"/>
      <c r="F786651" s="22"/>
      <c r="G786651" s="22"/>
      <c r="H786651" s="22"/>
    </row>
    <row r="786652" spans="2:8" x14ac:dyDescent="0.2">
      <c r="B786652" s="22"/>
      <c r="C786652" s="22"/>
      <c r="D786652" s="31"/>
      <c r="E786652" s="22"/>
      <c r="F786652" s="22"/>
      <c r="G786652" s="22"/>
      <c r="H786652" s="22"/>
    </row>
    <row r="786653" spans="2:8" x14ac:dyDescent="0.2">
      <c r="B786653" s="22"/>
      <c r="C786653" s="22"/>
      <c r="D786653" s="31"/>
      <c r="E786653" s="22"/>
      <c r="F786653" s="22"/>
      <c r="G786653" s="22"/>
      <c r="H786653" s="22"/>
    </row>
    <row r="786654" spans="2:8" x14ac:dyDescent="0.2">
      <c r="B786654" s="23"/>
      <c r="C786654" s="23"/>
      <c r="D786654" s="31"/>
      <c r="E786654" s="23"/>
      <c r="F786654" s="23"/>
      <c r="G786654" s="23"/>
      <c r="H786654" s="22"/>
    </row>
    <row r="786655" spans="2:8" x14ac:dyDescent="0.2">
      <c r="B786655" s="24"/>
      <c r="C786655" s="24"/>
      <c r="D786655" s="32"/>
      <c r="E786655" s="24"/>
      <c r="F786655" s="24"/>
      <c r="G786655" s="24"/>
      <c r="H786655" s="23"/>
    </row>
    <row r="786656" spans="2:8" x14ac:dyDescent="0.2">
      <c r="B786656" s="25"/>
      <c r="C786656" s="25"/>
      <c r="D786656" s="31"/>
      <c r="E786656" s="25"/>
      <c r="F786656" s="25"/>
      <c r="G786656" s="25"/>
      <c r="H786656" s="24"/>
    </row>
    <row r="786657" spans="2:8" x14ac:dyDescent="0.2">
      <c r="B786657" s="25"/>
      <c r="C786657" s="25"/>
      <c r="D786657" s="31"/>
      <c r="E786657" s="25"/>
      <c r="F786657" s="25"/>
      <c r="G786657" s="25"/>
      <c r="H786657" s="25"/>
    </row>
    <row r="786658" spans="2:8" x14ac:dyDescent="0.2">
      <c r="B786658" s="25"/>
      <c r="C786658" s="25"/>
      <c r="D786658" s="31"/>
      <c r="E786658" s="25"/>
      <c r="F786658" s="25"/>
      <c r="G786658" s="25"/>
      <c r="H786658" s="25"/>
    </row>
    <row r="786659" spans="2:8" x14ac:dyDescent="0.2">
      <c r="B786659" s="25"/>
      <c r="C786659" s="25"/>
      <c r="D786659" s="31"/>
      <c r="E786659" s="25"/>
      <c r="F786659" s="25"/>
      <c r="G786659" s="25"/>
      <c r="H786659" s="25"/>
    </row>
    <row r="786660" spans="2:8" x14ac:dyDescent="0.2">
      <c r="B786660" s="25"/>
      <c r="C786660" s="25"/>
      <c r="D786660" s="31"/>
      <c r="E786660" s="25"/>
      <c r="F786660" s="25"/>
      <c r="G786660" s="25"/>
      <c r="H786660" s="25"/>
    </row>
    <row r="786661" spans="2:8" x14ac:dyDescent="0.2">
      <c r="B786661" s="25"/>
      <c r="C786661" s="25"/>
      <c r="D786661" s="31"/>
      <c r="E786661" s="25"/>
      <c r="F786661" s="25"/>
      <c r="G786661" s="25"/>
      <c r="H786661" s="25"/>
    </row>
    <row r="786662" spans="2:8" x14ac:dyDescent="0.2">
      <c r="B786662" s="21"/>
      <c r="C786662" s="21"/>
      <c r="D786662" s="31"/>
      <c r="E786662" s="21"/>
      <c r="F786662" s="21"/>
      <c r="G786662" s="21"/>
      <c r="H786662" s="25"/>
    </row>
    <row r="786663" spans="2:8" x14ac:dyDescent="0.2">
      <c r="B786663" s="25"/>
      <c r="C786663" s="25"/>
      <c r="D786663" s="31"/>
      <c r="E786663" s="25"/>
      <c r="F786663" s="25"/>
      <c r="G786663" s="25"/>
      <c r="H786663" s="21"/>
    </row>
    <row r="786664" spans="2:8" x14ac:dyDescent="0.2">
      <c r="B786664" s="25"/>
      <c r="C786664" s="25"/>
      <c r="D786664" s="31"/>
      <c r="E786664" s="25"/>
      <c r="F786664" s="25"/>
      <c r="G786664" s="25"/>
      <c r="H786664" s="25"/>
    </row>
    <row r="786665" spans="2:8" x14ac:dyDescent="0.2">
      <c r="B786665" s="25"/>
      <c r="C786665" s="25"/>
      <c r="D786665" s="31"/>
      <c r="E786665" s="25"/>
      <c r="F786665" s="25"/>
      <c r="G786665" s="25"/>
      <c r="H786665" s="25"/>
    </row>
    <row r="786666" spans="2:8" x14ac:dyDescent="0.2">
      <c r="B786666" s="25"/>
      <c r="C786666" s="25"/>
      <c r="D786666" s="31"/>
      <c r="E786666" s="25"/>
      <c r="F786666" s="25"/>
      <c r="G786666" s="25"/>
      <c r="H786666" s="25"/>
    </row>
    <row r="786667" spans="2:8" x14ac:dyDescent="0.2">
      <c r="B786667" s="25"/>
      <c r="C786667" s="25"/>
      <c r="D786667" s="31"/>
      <c r="E786667" s="25"/>
      <c r="F786667" s="25"/>
      <c r="G786667" s="25"/>
      <c r="H786667" s="25"/>
    </row>
    <row r="786668" spans="2:8" x14ac:dyDescent="0.2">
      <c r="B786668" s="25"/>
      <c r="C786668" s="25"/>
      <c r="D786668" s="31"/>
      <c r="E786668" s="25"/>
      <c r="F786668" s="25"/>
      <c r="G786668" s="25"/>
      <c r="H786668" s="25"/>
    </row>
    <row r="786669" spans="2:8" x14ac:dyDescent="0.2">
      <c r="B786669" s="25"/>
      <c r="C786669" s="25"/>
      <c r="D786669" s="31"/>
      <c r="E786669" s="25"/>
      <c r="F786669" s="25"/>
      <c r="G786669" s="25"/>
      <c r="H786669" s="25"/>
    </row>
    <row r="786670" spans="2:8" x14ac:dyDescent="0.2">
      <c r="B786670" s="25"/>
      <c r="C786670" s="25"/>
      <c r="D786670" s="31"/>
      <c r="E786670" s="25"/>
      <c r="F786670" s="25"/>
      <c r="G786670" s="25"/>
      <c r="H786670" s="25"/>
    </row>
    <row r="786671" spans="2:8" x14ac:dyDescent="0.2">
      <c r="B786671" s="25"/>
      <c r="C786671" s="25"/>
      <c r="D786671" s="31"/>
      <c r="E786671" s="25"/>
      <c r="F786671" s="25"/>
      <c r="G786671" s="25"/>
      <c r="H786671" s="25"/>
    </row>
    <row r="786672" spans="2:8" x14ac:dyDescent="0.2">
      <c r="B786672" s="25"/>
      <c r="C786672" s="25"/>
      <c r="D786672" s="31"/>
      <c r="E786672" s="25"/>
      <c r="F786672" s="25"/>
      <c r="G786672" s="25"/>
      <c r="H786672" s="25"/>
    </row>
    <row r="786673" spans="2:8" x14ac:dyDescent="0.2">
      <c r="B786673" s="25"/>
      <c r="C786673" s="25"/>
      <c r="D786673" s="31"/>
      <c r="E786673" s="25"/>
      <c r="F786673" s="25"/>
      <c r="G786673" s="25"/>
      <c r="H786673" s="25"/>
    </row>
    <row r="786674" spans="2:8" x14ac:dyDescent="0.2">
      <c r="B786674" s="25"/>
      <c r="C786674" s="25"/>
      <c r="D786674" s="31"/>
      <c r="E786674" s="25"/>
      <c r="F786674" s="25"/>
      <c r="G786674" s="25"/>
      <c r="H786674" s="25"/>
    </row>
    <row r="786675" spans="2:8" x14ac:dyDescent="0.2">
      <c r="B786675" s="25"/>
      <c r="C786675" s="25"/>
      <c r="D786675" s="31"/>
      <c r="E786675" s="25"/>
      <c r="F786675" s="25"/>
      <c r="G786675" s="25"/>
      <c r="H786675" s="25"/>
    </row>
    <row r="786676" spans="2:8" x14ac:dyDescent="0.2">
      <c r="B786676" s="25"/>
      <c r="C786676" s="25"/>
      <c r="D786676" s="31"/>
      <c r="E786676" s="25"/>
      <c r="F786676" s="25"/>
      <c r="G786676" s="25"/>
      <c r="H786676" s="25"/>
    </row>
    <row r="786677" spans="2:8" x14ac:dyDescent="0.2">
      <c r="B786677" s="25"/>
      <c r="C786677" s="25"/>
      <c r="D786677" s="31"/>
      <c r="E786677" s="25"/>
      <c r="F786677" s="25"/>
      <c r="G786677" s="25"/>
      <c r="H786677" s="25"/>
    </row>
    <row r="786678" spans="2:8" x14ac:dyDescent="0.2">
      <c r="B786678" s="25"/>
      <c r="C786678" s="25"/>
      <c r="D786678" s="31"/>
      <c r="E786678" s="25"/>
      <c r="F786678" s="25"/>
      <c r="G786678" s="25"/>
      <c r="H786678" s="25"/>
    </row>
    <row r="786679" spans="2:8" x14ac:dyDescent="0.2">
      <c r="B786679" s="25"/>
      <c r="C786679" s="25"/>
      <c r="D786679" s="31"/>
      <c r="E786679" s="25"/>
      <c r="F786679" s="25"/>
      <c r="G786679" s="25"/>
      <c r="H786679" s="25"/>
    </row>
    <row r="786680" spans="2:8" x14ac:dyDescent="0.2">
      <c r="B786680" s="25"/>
      <c r="C786680" s="25"/>
      <c r="D786680" s="31"/>
      <c r="E786680" s="25"/>
      <c r="F786680" s="25"/>
      <c r="G786680" s="25"/>
      <c r="H786680" s="25"/>
    </row>
    <row r="786681" spans="2:8" x14ac:dyDescent="0.2">
      <c r="B786681" s="25"/>
      <c r="C786681" s="25"/>
      <c r="D786681" s="31"/>
      <c r="E786681" s="25"/>
      <c r="F786681" s="25"/>
      <c r="G786681" s="25"/>
      <c r="H786681" s="25"/>
    </row>
    <row r="786682" spans="2:8" x14ac:dyDescent="0.2">
      <c r="B786682" s="25"/>
      <c r="C786682" s="25"/>
      <c r="D786682" s="31"/>
      <c r="E786682" s="25"/>
      <c r="F786682" s="25"/>
      <c r="G786682" s="25"/>
      <c r="H786682" s="25"/>
    </row>
    <row r="786683" spans="2:8" x14ac:dyDescent="0.2">
      <c r="B786683" s="25"/>
      <c r="C786683" s="25"/>
      <c r="D786683" s="31"/>
      <c r="E786683" s="25"/>
      <c r="F786683" s="25"/>
      <c r="G786683" s="25"/>
      <c r="H786683" s="25"/>
    </row>
    <row r="786684" spans="2:8" x14ac:dyDescent="0.2">
      <c r="B786684" s="25"/>
      <c r="C786684" s="25"/>
      <c r="D786684" s="31"/>
      <c r="E786684" s="25"/>
      <c r="F786684" s="25"/>
      <c r="G786684" s="25"/>
      <c r="H786684" s="25"/>
    </row>
    <row r="786685" spans="2:8" x14ac:dyDescent="0.2">
      <c r="B786685" s="25"/>
      <c r="C786685" s="25"/>
      <c r="D786685" s="31"/>
      <c r="E786685" s="25"/>
      <c r="F786685" s="25"/>
      <c r="G786685" s="25"/>
      <c r="H786685" s="25"/>
    </row>
    <row r="786686" spans="2:8" x14ac:dyDescent="0.2">
      <c r="B786686" s="25"/>
      <c r="C786686" s="25"/>
      <c r="D786686" s="31"/>
      <c r="E786686" s="25"/>
      <c r="F786686" s="25"/>
      <c r="G786686" s="25"/>
      <c r="H786686" s="25"/>
    </row>
    <row r="786687" spans="2:8" x14ac:dyDescent="0.2">
      <c r="B786687" s="25"/>
      <c r="C786687" s="25"/>
      <c r="D786687" s="31"/>
      <c r="E786687" s="25"/>
      <c r="F786687" s="25"/>
      <c r="G786687" s="25"/>
      <c r="H786687" s="25"/>
    </row>
    <row r="786688" spans="2:8" x14ac:dyDescent="0.2">
      <c r="B786688" s="25"/>
      <c r="C786688" s="25"/>
      <c r="D786688" s="31"/>
      <c r="E786688" s="25"/>
      <c r="F786688" s="25"/>
      <c r="G786688" s="25"/>
      <c r="H786688" s="25"/>
    </row>
    <row r="786689" spans="2:8" x14ac:dyDescent="0.2">
      <c r="B786689" s="25"/>
      <c r="C786689" s="25"/>
      <c r="D786689" s="31"/>
      <c r="E786689" s="25"/>
      <c r="F786689" s="25"/>
      <c r="G786689" s="25"/>
      <c r="H786689" s="25"/>
    </row>
    <row r="786690" spans="2:8" x14ac:dyDescent="0.2">
      <c r="B786690" s="25"/>
      <c r="C786690" s="25"/>
      <c r="D786690" s="31"/>
      <c r="E786690" s="25"/>
      <c r="F786690" s="25"/>
      <c r="G786690" s="25"/>
      <c r="H786690" s="25"/>
    </row>
    <row r="786691" spans="2:8" x14ac:dyDescent="0.2">
      <c r="B786691" s="25"/>
      <c r="C786691" s="25"/>
      <c r="D786691" s="31"/>
      <c r="E786691" s="25"/>
      <c r="F786691" s="25"/>
      <c r="G786691" s="25"/>
      <c r="H786691" s="25"/>
    </row>
    <row r="786692" spans="2:8" x14ac:dyDescent="0.2">
      <c r="B786692" s="25"/>
      <c r="C786692" s="25"/>
      <c r="D786692" s="31"/>
      <c r="E786692" s="25"/>
      <c r="F786692" s="25"/>
      <c r="G786692" s="25"/>
      <c r="H786692" s="25"/>
    </row>
    <row r="786693" spans="2:8" x14ac:dyDescent="0.2">
      <c r="B786693" s="25"/>
      <c r="C786693" s="25"/>
      <c r="D786693" s="31"/>
      <c r="E786693" s="25"/>
      <c r="F786693" s="25"/>
      <c r="G786693" s="25"/>
      <c r="H786693" s="25"/>
    </row>
    <row r="786694" spans="2:8" x14ac:dyDescent="0.2">
      <c r="B786694" s="25"/>
      <c r="C786694" s="25"/>
      <c r="D786694" s="31"/>
      <c r="E786694" s="25"/>
      <c r="F786694" s="25"/>
      <c r="G786694" s="25"/>
      <c r="H786694" s="25"/>
    </row>
    <row r="786695" spans="2:8" x14ac:dyDescent="0.2">
      <c r="B786695" s="25"/>
      <c r="C786695" s="25"/>
      <c r="D786695" s="31"/>
      <c r="E786695" s="25"/>
      <c r="F786695" s="25"/>
      <c r="G786695" s="25"/>
      <c r="H786695" s="25"/>
    </row>
    <row r="786696" spans="2:8" x14ac:dyDescent="0.2">
      <c r="B786696" s="25"/>
      <c r="C786696" s="25"/>
      <c r="D786696" s="31"/>
      <c r="E786696" s="25"/>
      <c r="F786696" s="25"/>
      <c r="G786696" s="25"/>
      <c r="H786696" s="25"/>
    </row>
    <row r="786697" spans="2:8" x14ac:dyDescent="0.2">
      <c r="B786697" s="25"/>
      <c r="C786697" s="25"/>
      <c r="D786697" s="31"/>
      <c r="E786697" s="25"/>
      <c r="F786697" s="25"/>
      <c r="G786697" s="25"/>
      <c r="H786697" s="25"/>
    </row>
    <row r="786698" spans="2:8" x14ac:dyDescent="0.2">
      <c r="B786698" s="25"/>
      <c r="C786698" s="25"/>
      <c r="D786698" s="31"/>
      <c r="E786698" s="25"/>
      <c r="F786698" s="25"/>
      <c r="G786698" s="25"/>
      <c r="H786698" s="25"/>
    </row>
    <row r="786699" spans="2:8" x14ac:dyDescent="0.2">
      <c r="B786699" s="25"/>
      <c r="C786699" s="25"/>
      <c r="D786699" s="31"/>
      <c r="E786699" s="25"/>
      <c r="F786699" s="25"/>
      <c r="G786699" s="25"/>
      <c r="H786699" s="25"/>
    </row>
    <row r="786700" spans="2:8" x14ac:dyDescent="0.2">
      <c r="B786700" s="25"/>
      <c r="C786700" s="25"/>
      <c r="D786700" s="31"/>
      <c r="E786700" s="25"/>
      <c r="F786700" s="25"/>
      <c r="G786700" s="25"/>
      <c r="H786700" s="25"/>
    </row>
    <row r="786701" spans="2:8" x14ac:dyDescent="0.2">
      <c r="B786701" s="25"/>
      <c r="C786701" s="25"/>
      <c r="D786701" s="31"/>
      <c r="E786701" s="25"/>
      <c r="F786701" s="25"/>
      <c r="G786701" s="25"/>
      <c r="H786701" s="25"/>
    </row>
    <row r="786702" spans="2:8" x14ac:dyDescent="0.2">
      <c r="B786702" s="25"/>
      <c r="C786702" s="25"/>
      <c r="D786702" s="31"/>
      <c r="E786702" s="25"/>
      <c r="F786702" s="25"/>
      <c r="G786702" s="25"/>
      <c r="H786702" s="25"/>
    </row>
    <row r="786703" spans="2:8" x14ac:dyDescent="0.2">
      <c r="B786703" s="25"/>
      <c r="C786703" s="25"/>
      <c r="D786703" s="31"/>
      <c r="E786703" s="25"/>
      <c r="F786703" s="25"/>
      <c r="G786703" s="25"/>
      <c r="H786703" s="25"/>
    </row>
    <row r="786704" spans="2:8" x14ac:dyDescent="0.2">
      <c r="B786704" s="25"/>
      <c r="C786704" s="25"/>
      <c r="D786704" s="31"/>
      <c r="E786704" s="25"/>
      <c r="F786704" s="25"/>
      <c r="G786704" s="25"/>
      <c r="H786704" s="25"/>
    </row>
    <row r="786705" spans="2:8" x14ac:dyDescent="0.2">
      <c r="B786705" s="25"/>
      <c r="C786705" s="25"/>
      <c r="D786705" s="31"/>
      <c r="E786705" s="25"/>
      <c r="F786705" s="25"/>
      <c r="G786705" s="25"/>
      <c r="H786705" s="25"/>
    </row>
    <row r="786706" spans="2:8" x14ac:dyDescent="0.2">
      <c r="B786706" s="25"/>
      <c r="C786706" s="25"/>
      <c r="D786706" s="31"/>
      <c r="E786706" s="25"/>
      <c r="F786706" s="25"/>
      <c r="G786706" s="25"/>
      <c r="H786706" s="25"/>
    </row>
    <row r="786707" spans="2:8" x14ac:dyDescent="0.2">
      <c r="B786707" s="25"/>
      <c r="C786707" s="25"/>
      <c r="D786707" s="31"/>
      <c r="E786707" s="25"/>
      <c r="F786707" s="25"/>
      <c r="G786707" s="25"/>
      <c r="H786707" s="25"/>
    </row>
    <row r="786708" spans="2:8" x14ac:dyDescent="0.2">
      <c r="B786708" s="25"/>
      <c r="C786708" s="25"/>
      <c r="D786708" s="31"/>
      <c r="E786708" s="25"/>
      <c r="F786708" s="25"/>
      <c r="G786708" s="25"/>
      <c r="H786708" s="25"/>
    </row>
    <row r="786709" spans="2:8" x14ac:dyDescent="0.2">
      <c r="B786709" s="25"/>
      <c r="C786709" s="25"/>
      <c r="D786709" s="31"/>
      <c r="E786709" s="25"/>
      <c r="F786709" s="25"/>
      <c r="G786709" s="25"/>
      <c r="H786709" s="25"/>
    </row>
    <row r="786710" spans="2:8" x14ac:dyDescent="0.2">
      <c r="B786710" s="25"/>
      <c r="C786710" s="25"/>
      <c r="D786710" s="31"/>
      <c r="E786710" s="25"/>
      <c r="F786710" s="25"/>
      <c r="G786710" s="25"/>
      <c r="H786710" s="25"/>
    </row>
    <row r="786711" spans="2:8" x14ac:dyDescent="0.2">
      <c r="B786711" s="25"/>
      <c r="C786711" s="25"/>
      <c r="D786711" s="31"/>
      <c r="E786711" s="25"/>
      <c r="F786711" s="25"/>
      <c r="G786711" s="25"/>
      <c r="H786711" s="25"/>
    </row>
    <row r="786712" spans="2:8" x14ac:dyDescent="0.2">
      <c r="B786712" s="25"/>
      <c r="C786712" s="25"/>
      <c r="D786712" s="31"/>
      <c r="E786712" s="25"/>
      <c r="F786712" s="25"/>
      <c r="G786712" s="25"/>
      <c r="H786712" s="25"/>
    </row>
    <row r="786713" spans="2:8" x14ac:dyDescent="0.2">
      <c r="B786713" s="25"/>
      <c r="C786713" s="25"/>
      <c r="D786713" s="31"/>
      <c r="E786713" s="25"/>
      <c r="F786713" s="25"/>
      <c r="G786713" s="25"/>
      <c r="H786713" s="25"/>
    </row>
    <row r="786714" spans="2:8" x14ac:dyDescent="0.2">
      <c r="B786714" s="25"/>
      <c r="C786714" s="25"/>
      <c r="D786714" s="31"/>
      <c r="E786714" s="25"/>
      <c r="F786714" s="25"/>
      <c r="G786714" s="25"/>
      <c r="H786714" s="25"/>
    </row>
    <row r="786715" spans="2:8" x14ac:dyDescent="0.2">
      <c r="B786715" s="25"/>
      <c r="C786715" s="25"/>
      <c r="D786715" s="31"/>
      <c r="E786715" s="25"/>
      <c r="F786715" s="25"/>
      <c r="G786715" s="25"/>
      <c r="H786715" s="25"/>
    </row>
    <row r="786716" spans="2:8" x14ac:dyDescent="0.2">
      <c r="B786716" s="25"/>
      <c r="C786716" s="25"/>
      <c r="D786716" s="31"/>
      <c r="E786716" s="25"/>
      <c r="F786716" s="25"/>
      <c r="G786716" s="25"/>
      <c r="H786716" s="25"/>
    </row>
    <row r="786717" spans="2:8" x14ac:dyDescent="0.2">
      <c r="B786717" s="25"/>
      <c r="C786717" s="25"/>
      <c r="D786717" s="31"/>
      <c r="E786717" s="25"/>
      <c r="F786717" s="25"/>
      <c r="G786717" s="25"/>
      <c r="H786717" s="25"/>
    </row>
    <row r="786718" spans="2:8" x14ac:dyDescent="0.2">
      <c r="B786718" s="25"/>
      <c r="C786718" s="25"/>
      <c r="D786718" s="31"/>
      <c r="E786718" s="25"/>
      <c r="F786718" s="25"/>
      <c r="G786718" s="25"/>
      <c r="H786718" s="25"/>
    </row>
    <row r="786719" spans="2:8" x14ac:dyDescent="0.2">
      <c r="B786719" s="25"/>
      <c r="C786719" s="25"/>
      <c r="D786719" s="31"/>
      <c r="E786719" s="25"/>
      <c r="F786719" s="25"/>
      <c r="G786719" s="25"/>
      <c r="H786719" s="25"/>
    </row>
    <row r="786720" spans="2:8" x14ac:dyDescent="0.2">
      <c r="B786720" s="25"/>
      <c r="C786720" s="25"/>
      <c r="D786720" s="31"/>
      <c r="E786720" s="25"/>
      <c r="F786720" s="25"/>
      <c r="G786720" s="25"/>
      <c r="H786720" s="25"/>
    </row>
    <row r="786721" spans="2:8" x14ac:dyDescent="0.2">
      <c r="B786721" s="25"/>
      <c r="C786721" s="25"/>
      <c r="D786721" s="31"/>
      <c r="E786721" s="25"/>
      <c r="F786721" s="25"/>
      <c r="G786721" s="25"/>
      <c r="H786721" s="25"/>
    </row>
    <row r="786722" spans="2:8" x14ac:dyDescent="0.2">
      <c r="B786722" s="25"/>
      <c r="C786722" s="25"/>
      <c r="D786722" s="31"/>
      <c r="E786722" s="25"/>
      <c r="F786722" s="25"/>
      <c r="G786722" s="25"/>
      <c r="H786722" s="25"/>
    </row>
    <row r="786723" spans="2:8" x14ac:dyDescent="0.2">
      <c r="B786723" s="25"/>
      <c r="C786723" s="25"/>
      <c r="D786723" s="31"/>
      <c r="E786723" s="25"/>
      <c r="F786723" s="25"/>
      <c r="G786723" s="25"/>
      <c r="H786723" s="25"/>
    </row>
    <row r="786724" spans="2:8" x14ac:dyDescent="0.2">
      <c r="B786724" s="25"/>
      <c r="C786724" s="25"/>
      <c r="D786724" s="31"/>
      <c r="E786724" s="25"/>
      <c r="F786724" s="25"/>
      <c r="G786724" s="25"/>
      <c r="H786724" s="25"/>
    </row>
    <row r="786725" spans="2:8" x14ac:dyDescent="0.2">
      <c r="B786725" s="25"/>
      <c r="C786725" s="25"/>
      <c r="D786725" s="31"/>
      <c r="E786725" s="25"/>
      <c r="F786725" s="25"/>
      <c r="G786725" s="25"/>
      <c r="H786725" s="25"/>
    </row>
    <row r="786726" spans="2:8" x14ac:dyDescent="0.2">
      <c r="B786726" s="25"/>
      <c r="C786726" s="25"/>
      <c r="D786726" s="31"/>
      <c r="E786726" s="25"/>
      <c r="F786726" s="25"/>
      <c r="G786726" s="25"/>
      <c r="H786726" s="25"/>
    </row>
    <row r="786727" spans="2:8" x14ac:dyDescent="0.2">
      <c r="B786727" s="25"/>
      <c r="C786727" s="25"/>
      <c r="D786727" s="31"/>
      <c r="E786727" s="25"/>
      <c r="F786727" s="25"/>
      <c r="G786727" s="25"/>
      <c r="H786727" s="25"/>
    </row>
    <row r="786728" spans="2:8" x14ac:dyDescent="0.2">
      <c r="B786728" s="25"/>
      <c r="C786728" s="25"/>
      <c r="D786728" s="31"/>
      <c r="E786728" s="25"/>
      <c r="F786728" s="25"/>
      <c r="G786728" s="25"/>
      <c r="H786728" s="25"/>
    </row>
    <row r="786729" spans="2:8" x14ac:dyDescent="0.2">
      <c r="B786729" s="25"/>
      <c r="C786729" s="25"/>
      <c r="D786729" s="31"/>
      <c r="E786729" s="25"/>
      <c r="F786729" s="25"/>
      <c r="G786729" s="25"/>
      <c r="H786729" s="25"/>
    </row>
    <row r="786730" spans="2:8" x14ac:dyDescent="0.2">
      <c r="B786730" s="25"/>
      <c r="C786730" s="25"/>
      <c r="D786730" s="31"/>
      <c r="E786730" s="25"/>
      <c r="F786730" s="25"/>
      <c r="G786730" s="25"/>
      <c r="H786730" s="25"/>
    </row>
    <row r="786731" spans="2:8" x14ac:dyDescent="0.2">
      <c r="B786731" s="25"/>
      <c r="C786731" s="25"/>
      <c r="D786731" s="31"/>
      <c r="E786731" s="25"/>
      <c r="F786731" s="25"/>
      <c r="G786731" s="25"/>
      <c r="H786731" s="25"/>
    </row>
    <row r="786732" spans="2:8" x14ac:dyDescent="0.2">
      <c r="B786732" s="25"/>
      <c r="C786732" s="25"/>
      <c r="D786732" s="31"/>
      <c r="E786732" s="25"/>
      <c r="F786732" s="25"/>
      <c r="G786732" s="25"/>
      <c r="H786732" s="25"/>
    </row>
    <row r="786733" spans="2:8" x14ac:dyDescent="0.2">
      <c r="B786733" s="25"/>
      <c r="C786733" s="25"/>
      <c r="D786733" s="31"/>
      <c r="E786733" s="25"/>
      <c r="F786733" s="25"/>
      <c r="G786733" s="25"/>
      <c r="H786733" s="25"/>
    </row>
    <row r="786734" spans="2:8" x14ac:dyDescent="0.2">
      <c r="B786734" s="25"/>
      <c r="C786734" s="25"/>
      <c r="D786734" s="31"/>
      <c r="E786734" s="25"/>
      <c r="F786734" s="25"/>
      <c r="G786734" s="25"/>
      <c r="H786734" s="25"/>
    </row>
    <row r="786735" spans="2:8" x14ac:dyDescent="0.2">
      <c r="B786735" s="25"/>
      <c r="C786735" s="25"/>
      <c r="D786735" s="31"/>
      <c r="E786735" s="25"/>
      <c r="F786735" s="25"/>
      <c r="G786735" s="25"/>
      <c r="H786735" s="25"/>
    </row>
    <row r="786736" spans="2:8" x14ac:dyDescent="0.2">
      <c r="B786736" s="25"/>
      <c r="C786736" s="25"/>
      <c r="D786736" s="31"/>
      <c r="E786736" s="25"/>
      <c r="F786736" s="25"/>
      <c r="G786736" s="25"/>
      <c r="H786736" s="25"/>
    </row>
    <row r="786737" spans="2:8" x14ac:dyDescent="0.2">
      <c r="B786737" s="25"/>
      <c r="C786737" s="25"/>
      <c r="D786737" s="31"/>
      <c r="E786737" s="25"/>
      <c r="F786737" s="25"/>
      <c r="G786737" s="25"/>
      <c r="H786737" s="25"/>
    </row>
    <row r="786738" spans="2:8" x14ac:dyDescent="0.2">
      <c r="B786738" s="25"/>
      <c r="C786738" s="25"/>
      <c r="D786738" s="31"/>
      <c r="E786738" s="25"/>
      <c r="F786738" s="25"/>
      <c r="G786738" s="25"/>
      <c r="H786738" s="25"/>
    </row>
    <row r="786739" spans="2:8" x14ac:dyDescent="0.2">
      <c r="B786739" s="25"/>
      <c r="C786739" s="25"/>
      <c r="D786739" s="31"/>
      <c r="E786739" s="25"/>
      <c r="F786739" s="25"/>
      <c r="G786739" s="25"/>
      <c r="H786739" s="25"/>
    </row>
    <row r="786740" spans="2:8" x14ac:dyDescent="0.2">
      <c r="B786740" s="25"/>
      <c r="C786740" s="25"/>
      <c r="D786740" s="31"/>
      <c r="E786740" s="25"/>
      <c r="F786740" s="25"/>
      <c r="G786740" s="25"/>
      <c r="H786740" s="25"/>
    </row>
    <row r="786741" spans="2:8" x14ac:dyDescent="0.2">
      <c r="B786741" s="25"/>
      <c r="C786741" s="25"/>
      <c r="D786741" s="31"/>
      <c r="E786741" s="25"/>
      <c r="F786741" s="25"/>
      <c r="G786741" s="25"/>
      <c r="H786741" s="25"/>
    </row>
    <row r="786742" spans="2:8" x14ac:dyDescent="0.2">
      <c r="B786742" s="25"/>
      <c r="C786742" s="25"/>
      <c r="D786742" s="31"/>
      <c r="E786742" s="25"/>
      <c r="F786742" s="25"/>
      <c r="G786742" s="25"/>
      <c r="H786742" s="25"/>
    </row>
    <row r="786743" spans="2:8" x14ac:dyDescent="0.2">
      <c r="B786743" s="25"/>
      <c r="C786743" s="25"/>
      <c r="D786743" s="31"/>
      <c r="E786743" s="25"/>
      <c r="F786743" s="25"/>
      <c r="G786743" s="25"/>
      <c r="H786743" s="25"/>
    </row>
    <row r="786744" spans="2:8" x14ac:dyDescent="0.2">
      <c r="B786744" s="25"/>
      <c r="C786744" s="25"/>
      <c r="D786744" s="31"/>
      <c r="E786744" s="25"/>
      <c r="F786744" s="25"/>
      <c r="G786744" s="25"/>
      <c r="H786744" s="25"/>
    </row>
    <row r="786745" spans="2:8" x14ac:dyDescent="0.2">
      <c r="B786745" s="25"/>
      <c r="C786745" s="25"/>
      <c r="D786745" s="31"/>
      <c r="E786745" s="25"/>
      <c r="F786745" s="25"/>
      <c r="G786745" s="25"/>
      <c r="H786745" s="25"/>
    </row>
    <row r="786746" spans="2:8" x14ac:dyDescent="0.2">
      <c r="B786746" s="25"/>
      <c r="C786746" s="25"/>
      <c r="D786746" s="31"/>
      <c r="E786746" s="25"/>
      <c r="F786746" s="25"/>
      <c r="G786746" s="25"/>
      <c r="H786746" s="25"/>
    </row>
    <row r="786747" spans="2:8" x14ac:dyDescent="0.2">
      <c r="B786747" s="25"/>
      <c r="C786747" s="25"/>
      <c r="D786747" s="31"/>
      <c r="E786747" s="25"/>
      <c r="F786747" s="25"/>
      <c r="G786747" s="25"/>
      <c r="H786747" s="25"/>
    </row>
    <row r="786748" spans="2:8" x14ac:dyDescent="0.2">
      <c r="B786748" s="25"/>
      <c r="C786748" s="25"/>
      <c r="D786748" s="31"/>
      <c r="E786748" s="25"/>
      <c r="F786748" s="25"/>
      <c r="G786748" s="25"/>
      <c r="H786748" s="25"/>
    </row>
    <row r="786749" spans="2:8" x14ac:dyDescent="0.2">
      <c r="B786749" s="25"/>
      <c r="C786749" s="25"/>
      <c r="D786749" s="31"/>
      <c r="E786749" s="25"/>
      <c r="F786749" s="25"/>
      <c r="G786749" s="25"/>
      <c r="H786749" s="25"/>
    </row>
    <row r="786750" spans="2:8" x14ac:dyDescent="0.2">
      <c r="B786750" s="25"/>
      <c r="C786750" s="25"/>
      <c r="D786750" s="31"/>
      <c r="E786750" s="25"/>
      <c r="F786750" s="25"/>
      <c r="G786750" s="25"/>
      <c r="H786750" s="25"/>
    </row>
    <row r="786751" spans="2:8" x14ac:dyDescent="0.2">
      <c r="B786751" s="25"/>
      <c r="C786751" s="25"/>
      <c r="D786751" s="31"/>
      <c r="E786751" s="25"/>
      <c r="F786751" s="25"/>
      <c r="G786751" s="25"/>
      <c r="H786751" s="25"/>
    </row>
    <row r="786752" spans="2:8" x14ac:dyDescent="0.2">
      <c r="B786752" s="25"/>
      <c r="C786752" s="25"/>
      <c r="D786752" s="31"/>
      <c r="E786752" s="25"/>
      <c r="F786752" s="25"/>
      <c r="G786752" s="25"/>
      <c r="H786752" s="25"/>
    </row>
    <row r="786753" spans="2:8" x14ac:dyDescent="0.2">
      <c r="B786753" s="25"/>
      <c r="C786753" s="25"/>
      <c r="D786753" s="31"/>
      <c r="E786753" s="25"/>
      <c r="F786753" s="25"/>
      <c r="G786753" s="25"/>
      <c r="H786753" s="25"/>
    </row>
    <row r="786754" spans="2:8" x14ac:dyDescent="0.2">
      <c r="B786754" s="25"/>
      <c r="C786754" s="25"/>
      <c r="D786754" s="31"/>
      <c r="E786754" s="25"/>
      <c r="F786754" s="25"/>
      <c r="G786754" s="25"/>
      <c r="H786754" s="25"/>
    </row>
    <row r="786755" spans="2:8" x14ac:dyDescent="0.2">
      <c r="B786755" s="25"/>
      <c r="C786755" s="25"/>
      <c r="D786755" s="31"/>
      <c r="E786755" s="25"/>
      <c r="F786755" s="25"/>
      <c r="G786755" s="25"/>
      <c r="H786755" s="25"/>
    </row>
    <row r="786756" spans="2:8" x14ac:dyDescent="0.2">
      <c r="B786756" s="25"/>
      <c r="C786756" s="25"/>
      <c r="D786756" s="31"/>
      <c r="E786756" s="25"/>
      <c r="F786756" s="25"/>
      <c r="G786756" s="25"/>
      <c r="H786756" s="25"/>
    </row>
    <row r="786757" spans="2:8" x14ac:dyDescent="0.2">
      <c r="B786757" s="25"/>
      <c r="C786757" s="25"/>
      <c r="D786757" s="31"/>
      <c r="E786757" s="25"/>
      <c r="F786757" s="25"/>
      <c r="G786757" s="25"/>
      <c r="H786757" s="25"/>
    </row>
    <row r="786758" spans="2:8" x14ac:dyDescent="0.2">
      <c r="B786758" s="25"/>
      <c r="C786758" s="25"/>
      <c r="D786758" s="31"/>
      <c r="E786758" s="25"/>
      <c r="F786758" s="25"/>
      <c r="G786758" s="25"/>
      <c r="H786758" s="25"/>
    </row>
    <row r="786759" spans="2:8" x14ac:dyDescent="0.2">
      <c r="B786759" s="25"/>
      <c r="C786759" s="25"/>
      <c r="D786759" s="31"/>
      <c r="E786759" s="25"/>
      <c r="F786759" s="25"/>
      <c r="G786759" s="25"/>
      <c r="H786759" s="25"/>
    </row>
    <row r="786760" spans="2:8" x14ac:dyDescent="0.2">
      <c r="B786760" s="25"/>
      <c r="C786760" s="25"/>
      <c r="D786760" s="31"/>
      <c r="E786760" s="25"/>
      <c r="F786760" s="25"/>
      <c r="G786760" s="25"/>
      <c r="H786760" s="25"/>
    </row>
    <row r="786761" spans="2:8" x14ac:dyDescent="0.2">
      <c r="B786761" s="25"/>
      <c r="C786761" s="25"/>
      <c r="D786761" s="31"/>
      <c r="E786761" s="25"/>
      <c r="F786761" s="25"/>
      <c r="G786761" s="25"/>
      <c r="H786761" s="25"/>
    </row>
    <row r="786762" spans="2:8" x14ac:dyDescent="0.2">
      <c r="B786762" s="25"/>
      <c r="C786762" s="25"/>
      <c r="D786762" s="31"/>
      <c r="E786762" s="25"/>
      <c r="F786762" s="25"/>
      <c r="G786762" s="25"/>
      <c r="H786762" s="25"/>
    </row>
    <row r="786763" spans="2:8" x14ac:dyDescent="0.2">
      <c r="B786763" s="25"/>
      <c r="C786763" s="25"/>
      <c r="D786763" s="31"/>
      <c r="E786763" s="25"/>
      <c r="F786763" s="25"/>
      <c r="G786763" s="25"/>
      <c r="H786763" s="25"/>
    </row>
    <row r="786764" spans="2:8" x14ac:dyDescent="0.2">
      <c r="B786764" s="25"/>
      <c r="C786764" s="25"/>
      <c r="D786764" s="31"/>
      <c r="E786764" s="25"/>
      <c r="F786764" s="25"/>
      <c r="G786764" s="25"/>
      <c r="H786764" s="25"/>
    </row>
    <row r="786765" spans="2:8" x14ac:dyDescent="0.2">
      <c r="B786765" s="25"/>
      <c r="C786765" s="25"/>
      <c r="D786765" s="31"/>
      <c r="E786765" s="25"/>
      <c r="F786765" s="25"/>
      <c r="G786765" s="25"/>
      <c r="H786765" s="25"/>
    </row>
    <row r="786766" spans="2:8" x14ac:dyDescent="0.2">
      <c r="B786766" s="25"/>
      <c r="C786766" s="25"/>
      <c r="D786766" s="31"/>
      <c r="E786766" s="25"/>
      <c r="F786766" s="25"/>
      <c r="G786766" s="25"/>
      <c r="H786766" s="25"/>
    </row>
    <row r="786767" spans="2:8" x14ac:dyDescent="0.2">
      <c r="B786767" s="25"/>
      <c r="C786767" s="25"/>
      <c r="D786767" s="31"/>
      <c r="E786767" s="25"/>
      <c r="F786767" s="25"/>
      <c r="G786767" s="25"/>
      <c r="H786767" s="25"/>
    </row>
    <row r="786768" spans="2:8" x14ac:dyDescent="0.2">
      <c r="B786768" s="25"/>
      <c r="C786768" s="25"/>
      <c r="D786768" s="31"/>
      <c r="E786768" s="25"/>
      <c r="F786768" s="25"/>
      <c r="G786768" s="25"/>
      <c r="H786768" s="25"/>
    </row>
    <row r="786769" spans="2:8" x14ac:dyDescent="0.2">
      <c r="B786769" s="25"/>
      <c r="C786769" s="25"/>
      <c r="D786769" s="31"/>
      <c r="E786769" s="25"/>
      <c r="F786769" s="25"/>
      <c r="G786769" s="25"/>
      <c r="H786769" s="25"/>
    </row>
    <row r="786770" spans="2:8" x14ac:dyDescent="0.2">
      <c r="B786770" s="25"/>
      <c r="C786770" s="25"/>
      <c r="D786770" s="31"/>
      <c r="E786770" s="25"/>
      <c r="F786770" s="25"/>
      <c r="G786770" s="25"/>
      <c r="H786770" s="25"/>
    </row>
    <row r="786771" spans="2:8" x14ac:dyDescent="0.2">
      <c r="B786771" s="25"/>
      <c r="C786771" s="25"/>
      <c r="D786771" s="31"/>
      <c r="E786771" s="25"/>
      <c r="F786771" s="25"/>
      <c r="G786771" s="25"/>
      <c r="H786771" s="25"/>
    </row>
    <row r="786772" spans="2:8" x14ac:dyDescent="0.2">
      <c r="B786772" s="25"/>
      <c r="C786772" s="25"/>
      <c r="D786772" s="31"/>
      <c r="E786772" s="25"/>
      <c r="F786772" s="25"/>
      <c r="G786772" s="25"/>
      <c r="H786772" s="25"/>
    </row>
    <row r="786773" spans="2:8" x14ac:dyDescent="0.2">
      <c r="B786773" s="25"/>
      <c r="C786773" s="25"/>
      <c r="D786773" s="31"/>
      <c r="E786773" s="25"/>
      <c r="F786773" s="25"/>
      <c r="G786773" s="25"/>
      <c r="H786773" s="25"/>
    </row>
    <row r="786774" spans="2:8" x14ac:dyDescent="0.2">
      <c r="B786774" s="25"/>
      <c r="C786774" s="25"/>
      <c r="D786774" s="31"/>
      <c r="E786774" s="25"/>
      <c r="F786774" s="25"/>
      <c r="G786774" s="25"/>
      <c r="H786774" s="25"/>
    </row>
    <row r="786775" spans="2:8" x14ac:dyDescent="0.2">
      <c r="B786775" s="25"/>
      <c r="C786775" s="25"/>
      <c r="D786775" s="31"/>
      <c r="E786775" s="25"/>
      <c r="F786775" s="25"/>
      <c r="G786775" s="25"/>
      <c r="H786775" s="25"/>
    </row>
    <row r="786776" spans="2:8" x14ac:dyDescent="0.2">
      <c r="B786776" s="25"/>
      <c r="C786776" s="25"/>
      <c r="D786776" s="31"/>
      <c r="E786776" s="25"/>
      <c r="F786776" s="25"/>
      <c r="G786776" s="25"/>
      <c r="H786776" s="25"/>
    </row>
    <row r="786777" spans="2:8" x14ac:dyDescent="0.2">
      <c r="B786777" s="25"/>
      <c r="C786777" s="25"/>
      <c r="D786777" s="31"/>
      <c r="E786777" s="25"/>
      <c r="F786777" s="25"/>
      <c r="G786777" s="25"/>
      <c r="H786777" s="25"/>
    </row>
    <row r="786778" spans="2:8" x14ac:dyDescent="0.2">
      <c r="B786778" s="25"/>
      <c r="C786778" s="25"/>
      <c r="D786778" s="31"/>
      <c r="E786778" s="25"/>
      <c r="F786778" s="25"/>
      <c r="G786778" s="25"/>
      <c r="H786778" s="25"/>
    </row>
    <row r="786779" spans="2:8" x14ac:dyDescent="0.2">
      <c r="B786779" s="25"/>
      <c r="C786779" s="25"/>
      <c r="D786779" s="31"/>
      <c r="E786779" s="25"/>
      <c r="F786779" s="25"/>
      <c r="G786779" s="25"/>
      <c r="H786779" s="25"/>
    </row>
    <row r="786780" spans="2:8" x14ac:dyDescent="0.2">
      <c r="B786780" s="25"/>
      <c r="C786780" s="25"/>
      <c r="D786780" s="31"/>
      <c r="E786780" s="25"/>
      <c r="F786780" s="25"/>
      <c r="G786780" s="25"/>
      <c r="H786780" s="25"/>
    </row>
    <row r="786781" spans="2:8" x14ac:dyDescent="0.2">
      <c r="B786781" s="25"/>
      <c r="C786781" s="25"/>
      <c r="D786781" s="31"/>
      <c r="E786781" s="25"/>
      <c r="F786781" s="25"/>
      <c r="G786781" s="25"/>
      <c r="H786781" s="25"/>
    </row>
    <row r="786782" spans="2:8" x14ac:dyDescent="0.2">
      <c r="B786782" s="25"/>
      <c r="C786782" s="25"/>
      <c r="D786782" s="31"/>
      <c r="E786782" s="25"/>
      <c r="F786782" s="25"/>
      <c r="G786782" s="25"/>
      <c r="H786782" s="25"/>
    </row>
    <row r="786783" spans="2:8" x14ac:dyDescent="0.2">
      <c r="B786783" s="25"/>
      <c r="C786783" s="25"/>
      <c r="D786783" s="31"/>
      <c r="E786783" s="25"/>
      <c r="F786783" s="25"/>
      <c r="G786783" s="25"/>
      <c r="H786783" s="25"/>
    </row>
    <row r="786784" spans="2:8" x14ac:dyDescent="0.2">
      <c r="B786784" s="25"/>
      <c r="C786784" s="25"/>
      <c r="D786784" s="31"/>
      <c r="E786784" s="25"/>
      <c r="F786784" s="25"/>
      <c r="G786784" s="25"/>
      <c r="H786784" s="25"/>
    </row>
    <row r="786785" spans="2:8" x14ac:dyDescent="0.2">
      <c r="B786785" s="25"/>
      <c r="C786785" s="25"/>
      <c r="D786785" s="31"/>
      <c r="E786785" s="25"/>
      <c r="F786785" s="25"/>
      <c r="G786785" s="25"/>
      <c r="H786785" s="25"/>
    </row>
    <row r="786786" spans="2:8" x14ac:dyDescent="0.2">
      <c r="B786786" s="25"/>
      <c r="C786786" s="25"/>
      <c r="D786786" s="31"/>
      <c r="E786786" s="25"/>
      <c r="F786786" s="25"/>
      <c r="G786786" s="25"/>
      <c r="H786786" s="25"/>
    </row>
    <row r="786787" spans="2:8" x14ac:dyDescent="0.2">
      <c r="B786787" s="25"/>
      <c r="C786787" s="25"/>
      <c r="D786787" s="31"/>
      <c r="E786787" s="25"/>
      <c r="F786787" s="25"/>
      <c r="G786787" s="25"/>
      <c r="H786787" s="25"/>
    </row>
    <row r="786788" spans="2:8" x14ac:dyDescent="0.2">
      <c r="B786788" s="25"/>
      <c r="C786788" s="25"/>
      <c r="D786788" s="31"/>
      <c r="E786788" s="25"/>
      <c r="F786788" s="25"/>
      <c r="G786788" s="25"/>
      <c r="H786788" s="25"/>
    </row>
    <row r="786789" spans="2:8" x14ac:dyDescent="0.2">
      <c r="B786789" s="25"/>
      <c r="C786789" s="25"/>
      <c r="D786789" s="31"/>
      <c r="E786789" s="25"/>
      <c r="F786789" s="25"/>
      <c r="G786789" s="25"/>
      <c r="H786789" s="25"/>
    </row>
    <row r="786790" spans="2:8" x14ac:dyDescent="0.2">
      <c r="B786790" s="25"/>
      <c r="C786790" s="25"/>
      <c r="D786790" s="31"/>
      <c r="E786790" s="25"/>
      <c r="F786790" s="25"/>
      <c r="G786790" s="25"/>
      <c r="H786790" s="25"/>
    </row>
    <row r="786791" spans="2:8" x14ac:dyDescent="0.2">
      <c r="B786791" s="25"/>
      <c r="C786791" s="25"/>
      <c r="D786791" s="31"/>
      <c r="E786791" s="25"/>
      <c r="F786791" s="25"/>
      <c r="G786791" s="25"/>
      <c r="H786791" s="25"/>
    </row>
    <row r="786792" spans="2:8" x14ac:dyDescent="0.2">
      <c r="B786792" s="25"/>
      <c r="C786792" s="25"/>
      <c r="D786792" s="31"/>
      <c r="E786792" s="25"/>
      <c r="F786792" s="25"/>
      <c r="G786792" s="25"/>
      <c r="H786792" s="25"/>
    </row>
    <row r="786793" spans="2:8" x14ac:dyDescent="0.2">
      <c r="B786793" s="25"/>
      <c r="C786793" s="25"/>
      <c r="D786793" s="31"/>
      <c r="E786793" s="25"/>
      <c r="F786793" s="25"/>
      <c r="G786793" s="25"/>
      <c r="H786793" s="25"/>
    </row>
    <row r="786794" spans="2:8" x14ac:dyDescent="0.2">
      <c r="B786794" s="25"/>
      <c r="C786794" s="25"/>
      <c r="D786794" s="31"/>
      <c r="E786794" s="25"/>
      <c r="F786794" s="25"/>
      <c r="G786794" s="25"/>
      <c r="H786794" s="25"/>
    </row>
    <row r="786795" spans="2:8" x14ac:dyDescent="0.2">
      <c r="B786795" s="25"/>
      <c r="C786795" s="25"/>
      <c r="D786795" s="31"/>
      <c r="E786795" s="25"/>
      <c r="F786795" s="25"/>
      <c r="G786795" s="25"/>
      <c r="H786795" s="25"/>
    </row>
    <row r="786796" spans="2:8" x14ac:dyDescent="0.2">
      <c r="B786796" s="25"/>
      <c r="C786796" s="25"/>
      <c r="D786796" s="31"/>
      <c r="E786796" s="25"/>
      <c r="F786796" s="25"/>
      <c r="G786796" s="25"/>
      <c r="H786796" s="25"/>
    </row>
    <row r="786797" spans="2:8" x14ac:dyDescent="0.2">
      <c r="B786797" s="25"/>
      <c r="C786797" s="25"/>
      <c r="D786797" s="31"/>
      <c r="E786797" s="25"/>
      <c r="F786797" s="25"/>
      <c r="G786797" s="25"/>
      <c r="H786797" s="25"/>
    </row>
    <row r="786798" spans="2:8" x14ac:dyDescent="0.2">
      <c r="B786798" s="25"/>
      <c r="C786798" s="25"/>
      <c r="D786798" s="31"/>
      <c r="E786798" s="25"/>
      <c r="F786798" s="25"/>
      <c r="G786798" s="25"/>
      <c r="H786798" s="25"/>
    </row>
    <row r="786799" spans="2:8" x14ac:dyDescent="0.2">
      <c r="B786799" s="25"/>
      <c r="C786799" s="25"/>
      <c r="D786799" s="31"/>
      <c r="E786799" s="25"/>
      <c r="F786799" s="25"/>
      <c r="G786799" s="25"/>
      <c r="H786799" s="25"/>
    </row>
    <row r="786800" spans="2:8" x14ac:dyDescent="0.2">
      <c r="B786800" s="25"/>
      <c r="C786800" s="25"/>
      <c r="D786800" s="31"/>
      <c r="E786800" s="25"/>
      <c r="F786800" s="25"/>
      <c r="G786800" s="25"/>
      <c r="H786800" s="25"/>
    </row>
    <row r="786801" spans="2:8" x14ac:dyDescent="0.2">
      <c r="B786801" s="25"/>
      <c r="C786801" s="25"/>
      <c r="D786801" s="31"/>
      <c r="E786801" s="25"/>
      <c r="F786801" s="25"/>
      <c r="G786801" s="25"/>
      <c r="H786801" s="25"/>
    </row>
    <row r="786802" spans="2:8" x14ac:dyDescent="0.2">
      <c r="B786802" s="25"/>
      <c r="C786802" s="25"/>
      <c r="D786802" s="31"/>
      <c r="E786802" s="25"/>
      <c r="F786802" s="25"/>
      <c r="G786802" s="25"/>
      <c r="H786802" s="25"/>
    </row>
    <row r="786803" spans="2:8" x14ac:dyDescent="0.2">
      <c r="B786803" s="25"/>
      <c r="C786803" s="25"/>
      <c r="D786803" s="31"/>
      <c r="E786803" s="25"/>
      <c r="F786803" s="25"/>
      <c r="G786803" s="25"/>
      <c r="H786803" s="25"/>
    </row>
    <row r="786804" spans="2:8" x14ac:dyDescent="0.2">
      <c r="B786804" s="25"/>
      <c r="C786804" s="25"/>
      <c r="D786804" s="31"/>
      <c r="E786804" s="25"/>
      <c r="F786804" s="25"/>
      <c r="G786804" s="25"/>
      <c r="H786804" s="25"/>
    </row>
    <row r="786805" spans="2:8" x14ac:dyDescent="0.2">
      <c r="B786805" s="25"/>
      <c r="C786805" s="25"/>
      <c r="D786805" s="31"/>
      <c r="E786805" s="25"/>
      <c r="F786805" s="25"/>
      <c r="G786805" s="25"/>
      <c r="H786805" s="25"/>
    </row>
    <row r="786806" spans="2:8" x14ac:dyDescent="0.2">
      <c r="B786806" s="25"/>
      <c r="C786806" s="25"/>
      <c r="D786806" s="31"/>
      <c r="E786806" s="25"/>
      <c r="F786806" s="25"/>
      <c r="G786806" s="25"/>
      <c r="H786806" s="25"/>
    </row>
    <row r="786807" spans="2:8" x14ac:dyDescent="0.2">
      <c r="B786807" s="25"/>
      <c r="C786807" s="25"/>
      <c r="D786807" s="31"/>
      <c r="E786807" s="25"/>
      <c r="F786807" s="25"/>
      <c r="G786807" s="25"/>
      <c r="H786807" s="25"/>
    </row>
    <row r="786808" spans="2:8" x14ac:dyDescent="0.2">
      <c r="B786808" s="25"/>
      <c r="C786808" s="25"/>
      <c r="D786808" s="31"/>
      <c r="E786808" s="25"/>
      <c r="F786808" s="25"/>
      <c r="G786808" s="25"/>
      <c r="H786808" s="25"/>
    </row>
    <row r="786809" spans="2:8" x14ac:dyDescent="0.2">
      <c r="B786809" s="25"/>
      <c r="C786809" s="25"/>
      <c r="D786809" s="31"/>
      <c r="E786809" s="25"/>
      <c r="F786809" s="25"/>
      <c r="G786809" s="25"/>
      <c r="H786809" s="25"/>
    </row>
    <row r="786810" spans="2:8" x14ac:dyDescent="0.2">
      <c r="B786810" s="25"/>
      <c r="C786810" s="25"/>
      <c r="D786810" s="31"/>
      <c r="E786810" s="25"/>
      <c r="F786810" s="25"/>
      <c r="G786810" s="25"/>
      <c r="H786810" s="25"/>
    </row>
    <row r="786811" spans="2:8" x14ac:dyDescent="0.2">
      <c r="B786811" s="25"/>
      <c r="C786811" s="25"/>
      <c r="D786811" s="31"/>
      <c r="E786811" s="25"/>
      <c r="F786811" s="25"/>
      <c r="G786811" s="25"/>
      <c r="H786811" s="25"/>
    </row>
    <row r="786812" spans="2:8" x14ac:dyDescent="0.2">
      <c r="B786812" s="25"/>
      <c r="C786812" s="25"/>
      <c r="D786812" s="31"/>
      <c r="E786812" s="25"/>
      <c r="F786812" s="25"/>
      <c r="G786812" s="25"/>
      <c r="H786812" s="25"/>
    </row>
    <row r="786813" spans="2:8" x14ac:dyDescent="0.2">
      <c r="B786813" s="25"/>
      <c r="C786813" s="25"/>
      <c r="D786813" s="31"/>
      <c r="E786813" s="25"/>
      <c r="F786813" s="25"/>
      <c r="G786813" s="25"/>
      <c r="H786813" s="25"/>
    </row>
    <row r="786814" spans="2:8" x14ac:dyDescent="0.2">
      <c r="B786814" s="25"/>
      <c r="C786814" s="25"/>
      <c r="D786814" s="31"/>
      <c r="E786814" s="25"/>
      <c r="F786814" s="25"/>
      <c r="G786814" s="25"/>
      <c r="H786814" s="25"/>
    </row>
    <row r="786815" spans="2:8" x14ac:dyDescent="0.2">
      <c r="B786815" s="25"/>
      <c r="C786815" s="25"/>
      <c r="D786815" s="31"/>
      <c r="E786815" s="25"/>
      <c r="F786815" s="25"/>
      <c r="G786815" s="25"/>
      <c r="H786815" s="25"/>
    </row>
    <row r="786816" spans="2:8" x14ac:dyDescent="0.2">
      <c r="B786816" s="25"/>
      <c r="C786816" s="25"/>
      <c r="D786816" s="31"/>
      <c r="E786816" s="25"/>
      <c r="F786816" s="25"/>
      <c r="G786816" s="25"/>
      <c r="H786816" s="25"/>
    </row>
    <row r="786817" spans="2:8" x14ac:dyDescent="0.2">
      <c r="B786817" s="25"/>
      <c r="C786817" s="25"/>
      <c r="D786817" s="31"/>
      <c r="E786817" s="25"/>
      <c r="F786817" s="25"/>
      <c r="G786817" s="25"/>
      <c r="H786817" s="25"/>
    </row>
    <row r="786818" spans="2:8" x14ac:dyDescent="0.2">
      <c r="B786818" s="25"/>
      <c r="C786818" s="25"/>
      <c r="D786818" s="31"/>
      <c r="E786818" s="25"/>
      <c r="F786818" s="25"/>
      <c r="G786818" s="25"/>
      <c r="H786818" s="25"/>
    </row>
    <row r="786819" spans="2:8" x14ac:dyDescent="0.2">
      <c r="B786819" s="25"/>
      <c r="C786819" s="25"/>
      <c r="D786819" s="31"/>
      <c r="E786819" s="25"/>
      <c r="F786819" s="25"/>
      <c r="G786819" s="25"/>
      <c r="H786819" s="25"/>
    </row>
    <row r="786820" spans="2:8" x14ac:dyDescent="0.2">
      <c r="B786820" s="25"/>
      <c r="C786820" s="25"/>
      <c r="D786820" s="31"/>
      <c r="E786820" s="25"/>
      <c r="F786820" s="25"/>
      <c r="G786820" s="25"/>
      <c r="H786820" s="25"/>
    </row>
    <row r="786821" spans="2:8" x14ac:dyDescent="0.2">
      <c r="B786821" s="25"/>
      <c r="C786821" s="25"/>
      <c r="D786821" s="31"/>
      <c r="E786821" s="25"/>
      <c r="F786821" s="25"/>
      <c r="G786821" s="25"/>
      <c r="H786821" s="25"/>
    </row>
    <row r="786822" spans="2:8" x14ac:dyDescent="0.2">
      <c r="B786822" s="25"/>
      <c r="C786822" s="25"/>
      <c r="D786822" s="31"/>
      <c r="E786822" s="25"/>
      <c r="F786822" s="25"/>
      <c r="G786822" s="25"/>
      <c r="H786822" s="25"/>
    </row>
    <row r="786823" spans="2:8" x14ac:dyDescent="0.2">
      <c r="B786823" s="25"/>
      <c r="C786823" s="25"/>
      <c r="D786823" s="31"/>
      <c r="E786823" s="25"/>
      <c r="F786823" s="25"/>
      <c r="G786823" s="25"/>
      <c r="H786823" s="25"/>
    </row>
    <row r="786824" spans="2:8" x14ac:dyDescent="0.2">
      <c r="B786824" s="25"/>
      <c r="C786824" s="25"/>
      <c r="D786824" s="31"/>
      <c r="E786824" s="25"/>
      <c r="F786824" s="25"/>
      <c r="G786824" s="25"/>
      <c r="H786824" s="25"/>
    </row>
    <row r="786825" spans="2:8" x14ac:dyDescent="0.2">
      <c r="B786825" s="25"/>
      <c r="C786825" s="25"/>
      <c r="D786825" s="31"/>
      <c r="E786825" s="25"/>
      <c r="F786825" s="25"/>
      <c r="G786825" s="25"/>
      <c r="H786825" s="25"/>
    </row>
    <row r="786826" spans="2:8" x14ac:dyDescent="0.2">
      <c r="B786826" s="25"/>
      <c r="C786826" s="25"/>
      <c r="D786826" s="31"/>
      <c r="E786826" s="25"/>
      <c r="F786826" s="25"/>
      <c r="G786826" s="25"/>
      <c r="H786826" s="25"/>
    </row>
    <row r="786827" spans="2:8" x14ac:dyDescent="0.2">
      <c r="B786827" s="25"/>
      <c r="C786827" s="25"/>
      <c r="D786827" s="31"/>
      <c r="E786827" s="25"/>
      <c r="F786827" s="25"/>
      <c r="G786827" s="25"/>
      <c r="H786827" s="25"/>
    </row>
    <row r="786828" spans="2:8" x14ac:dyDescent="0.2">
      <c r="B786828" s="25"/>
      <c r="C786828" s="25"/>
      <c r="D786828" s="31"/>
      <c r="E786828" s="25"/>
      <c r="F786828" s="25"/>
      <c r="G786828" s="25"/>
      <c r="H786828" s="25"/>
    </row>
    <row r="786829" spans="2:8" x14ac:dyDescent="0.2">
      <c r="B786829" s="25"/>
      <c r="C786829" s="25"/>
      <c r="D786829" s="31"/>
      <c r="E786829" s="25"/>
      <c r="F786829" s="25"/>
      <c r="G786829" s="25"/>
      <c r="H786829" s="25"/>
    </row>
    <row r="786830" spans="2:8" x14ac:dyDescent="0.2">
      <c r="B786830" s="25"/>
      <c r="C786830" s="25"/>
      <c r="D786830" s="31"/>
      <c r="E786830" s="25"/>
      <c r="F786830" s="25"/>
      <c r="G786830" s="25"/>
      <c r="H786830" s="25"/>
    </row>
    <row r="786831" spans="2:8" x14ac:dyDescent="0.2">
      <c r="B786831" s="25"/>
      <c r="C786831" s="25"/>
      <c r="D786831" s="31"/>
      <c r="E786831" s="25"/>
      <c r="F786831" s="25"/>
      <c r="G786831" s="25"/>
      <c r="H786831" s="25"/>
    </row>
    <row r="786832" spans="2:8" x14ac:dyDescent="0.2">
      <c r="B786832" s="25"/>
      <c r="C786832" s="25"/>
      <c r="D786832" s="31"/>
      <c r="E786832" s="25"/>
      <c r="F786832" s="25"/>
      <c r="G786832" s="25"/>
      <c r="H786832" s="25"/>
    </row>
    <row r="786833" spans="2:8" x14ac:dyDescent="0.2">
      <c r="B786833" s="25"/>
      <c r="C786833" s="25"/>
      <c r="D786833" s="31"/>
      <c r="E786833" s="25"/>
      <c r="F786833" s="25"/>
      <c r="G786833" s="25"/>
      <c r="H786833" s="25"/>
    </row>
    <row r="786834" spans="2:8" x14ac:dyDescent="0.2">
      <c r="B786834" s="25"/>
      <c r="C786834" s="25"/>
      <c r="D786834" s="31"/>
      <c r="E786834" s="25"/>
      <c r="F786834" s="25"/>
      <c r="G786834" s="25"/>
      <c r="H786834" s="25"/>
    </row>
    <row r="786835" spans="2:8" x14ac:dyDescent="0.2">
      <c r="B786835" s="25"/>
      <c r="C786835" s="25"/>
      <c r="D786835" s="31"/>
      <c r="E786835" s="25"/>
      <c r="F786835" s="25"/>
      <c r="G786835" s="25"/>
      <c r="H786835" s="25"/>
    </row>
    <row r="786836" spans="2:8" x14ac:dyDescent="0.2">
      <c r="B786836" s="25"/>
      <c r="C786836" s="25"/>
      <c r="D786836" s="31"/>
      <c r="E786836" s="25"/>
      <c r="F786836" s="25"/>
      <c r="G786836" s="25"/>
      <c r="H786836" s="25"/>
    </row>
    <row r="786837" spans="2:8" x14ac:dyDescent="0.2">
      <c r="B786837" s="25"/>
      <c r="C786837" s="25"/>
      <c r="D786837" s="31"/>
      <c r="E786837" s="25"/>
      <c r="F786837" s="25"/>
      <c r="G786837" s="25"/>
      <c r="H786837" s="25"/>
    </row>
    <row r="786838" spans="2:8" x14ac:dyDescent="0.2">
      <c r="B786838" s="25"/>
      <c r="C786838" s="25"/>
      <c r="D786838" s="31"/>
      <c r="E786838" s="25"/>
      <c r="F786838" s="25"/>
      <c r="G786838" s="25"/>
      <c r="H786838" s="25"/>
    </row>
    <row r="786839" spans="2:8" x14ac:dyDescent="0.2">
      <c r="B786839" s="25"/>
      <c r="C786839" s="25"/>
      <c r="D786839" s="31"/>
      <c r="E786839" s="25"/>
      <c r="F786839" s="25"/>
      <c r="G786839" s="25"/>
      <c r="H786839" s="25"/>
    </row>
    <row r="786840" spans="2:8" x14ac:dyDescent="0.2">
      <c r="B786840" s="25"/>
      <c r="C786840" s="25"/>
      <c r="D786840" s="31"/>
      <c r="E786840" s="25"/>
      <c r="F786840" s="25"/>
      <c r="G786840" s="25"/>
      <c r="H786840" s="25"/>
    </row>
    <row r="786841" spans="2:8" x14ac:dyDescent="0.2">
      <c r="B786841" s="25"/>
      <c r="C786841" s="25"/>
      <c r="D786841" s="31"/>
      <c r="E786841" s="25"/>
      <c r="F786841" s="25"/>
      <c r="G786841" s="25"/>
      <c r="H786841" s="25"/>
    </row>
    <row r="786842" spans="2:8" x14ac:dyDescent="0.2">
      <c r="B786842" s="25"/>
      <c r="C786842" s="25"/>
      <c r="D786842" s="31"/>
      <c r="E786842" s="25"/>
      <c r="F786842" s="25"/>
      <c r="G786842" s="25"/>
      <c r="H786842" s="25"/>
    </row>
    <row r="786843" spans="2:8" x14ac:dyDescent="0.2">
      <c r="B786843" s="25"/>
      <c r="C786843" s="25"/>
      <c r="D786843" s="31"/>
      <c r="E786843" s="25"/>
      <c r="F786843" s="25"/>
      <c r="G786843" s="25"/>
      <c r="H786843" s="25"/>
    </row>
    <row r="786844" spans="2:8" x14ac:dyDescent="0.2">
      <c r="B786844" s="25"/>
      <c r="C786844" s="25"/>
      <c r="D786844" s="31"/>
      <c r="E786844" s="25"/>
      <c r="F786844" s="25"/>
      <c r="G786844" s="25"/>
      <c r="H786844" s="25"/>
    </row>
    <row r="786845" spans="2:8" x14ac:dyDescent="0.2">
      <c r="B786845" s="25"/>
      <c r="C786845" s="25"/>
      <c r="D786845" s="31"/>
      <c r="E786845" s="25"/>
      <c r="F786845" s="25"/>
      <c r="G786845" s="25"/>
      <c r="H786845" s="25"/>
    </row>
    <row r="786846" spans="2:8" x14ac:dyDescent="0.2">
      <c r="B786846" s="25"/>
      <c r="C786846" s="25"/>
      <c r="D786846" s="31"/>
      <c r="E786846" s="25"/>
      <c r="F786846" s="25"/>
      <c r="G786846" s="25"/>
      <c r="H786846" s="25"/>
    </row>
    <row r="786847" spans="2:8" x14ac:dyDescent="0.2">
      <c r="B786847" s="25"/>
      <c r="C786847" s="25"/>
      <c r="D786847" s="31"/>
      <c r="E786847" s="25"/>
      <c r="F786847" s="25"/>
      <c r="G786847" s="25"/>
      <c r="H786847" s="25"/>
    </row>
    <row r="786848" spans="2:8" x14ac:dyDescent="0.2">
      <c r="B786848" s="25"/>
      <c r="C786848" s="25"/>
      <c r="D786848" s="31"/>
      <c r="E786848" s="25"/>
      <c r="F786848" s="25"/>
      <c r="G786848" s="25"/>
      <c r="H786848" s="25"/>
    </row>
    <row r="786849" spans="2:8" x14ac:dyDescent="0.2">
      <c r="B786849" s="25"/>
      <c r="C786849" s="25"/>
      <c r="D786849" s="31"/>
      <c r="E786849" s="25"/>
      <c r="F786849" s="25"/>
      <c r="G786849" s="25"/>
      <c r="H786849" s="25"/>
    </row>
    <row r="786850" spans="2:8" x14ac:dyDescent="0.2">
      <c r="B786850" s="25"/>
      <c r="C786850" s="25"/>
      <c r="D786850" s="31"/>
      <c r="E786850" s="25"/>
      <c r="F786850" s="25"/>
      <c r="G786850" s="25"/>
      <c r="H786850" s="25"/>
    </row>
    <row r="786851" spans="2:8" x14ac:dyDescent="0.2">
      <c r="B786851" s="25"/>
      <c r="C786851" s="25"/>
      <c r="D786851" s="31"/>
      <c r="E786851" s="25"/>
      <c r="F786851" s="25"/>
      <c r="G786851" s="25"/>
      <c r="H786851" s="25"/>
    </row>
    <row r="786852" spans="2:8" x14ac:dyDescent="0.2">
      <c r="B786852" s="25"/>
      <c r="C786852" s="25"/>
      <c r="D786852" s="31"/>
      <c r="E786852" s="25"/>
      <c r="F786852" s="25"/>
      <c r="G786852" s="25"/>
      <c r="H786852" s="25"/>
    </row>
    <row r="786853" spans="2:8" x14ac:dyDescent="0.2">
      <c r="B786853" s="25"/>
      <c r="C786853" s="25"/>
      <c r="D786853" s="31"/>
      <c r="E786853" s="25"/>
      <c r="F786853" s="25"/>
      <c r="G786853" s="25"/>
      <c r="H786853" s="25"/>
    </row>
    <row r="786854" spans="2:8" x14ac:dyDescent="0.2">
      <c r="B786854" s="25"/>
      <c r="C786854" s="25"/>
      <c r="D786854" s="31"/>
      <c r="E786854" s="25"/>
      <c r="F786854" s="25"/>
      <c r="G786854" s="25"/>
      <c r="H786854" s="25"/>
    </row>
    <row r="786855" spans="2:8" x14ac:dyDescent="0.2">
      <c r="B786855" s="25"/>
      <c r="C786855" s="25"/>
      <c r="D786855" s="31"/>
      <c r="E786855" s="25"/>
      <c r="F786855" s="25"/>
      <c r="G786855" s="25"/>
      <c r="H786855" s="25"/>
    </row>
    <row r="786856" spans="2:8" x14ac:dyDescent="0.2">
      <c r="B786856" s="25"/>
      <c r="C786856" s="25"/>
      <c r="D786856" s="31"/>
      <c r="E786856" s="25"/>
      <c r="F786856" s="25"/>
      <c r="G786856" s="25"/>
      <c r="H786856" s="25"/>
    </row>
    <row r="786857" spans="2:8" x14ac:dyDescent="0.2">
      <c r="B786857" s="25"/>
      <c r="C786857" s="25"/>
      <c r="D786857" s="31"/>
      <c r="E786857" s="25"/>
      <c r="F786857" s="25"/>
      <c r="G786857" s="25"/>
      <c r="H786857" s="25"/>
    </row>
    <row r="786858" spans="2:8" x14ac:dyDescent="0.2">
      <c r="B786858" s="25"/>
      <c r="C786858" s="25"/>
      <c r="D786858" s="31"/>
      <c r="E786858" s="25"/>
      <c r="F786858" s="25"/>
      <c r="G786858" s="25"/>
      <c r="H786858" s="25"/>
    </row>
    <row r="786859" spans="2:8" x14ac:dyDescent="0.2">
      <c r="B786859" s="25"/>
      <c r="C786859" s="25"/>
      <c r="D786859" s="31"/>
      <c r="E786859" s="25"/>
      <c r="F786859" s="25"/>
      <c r="G786859" s="25"/>
      <c r="H786859" s="25"/>
    </row>
    <row r="786860" spans="2:8" x14ac:dyDescent="0.2">
      <c r="B786860" s="25"/>
      <c r="C786860" s="25"/>
      <c r="D786860" s="31"/>
      <c r="E786860" s="25"/>
      <c r="F786860" s="25"/>
      <c r="G786860" s="25"/>
      <c r="H786860" s="25"/>
    </row>
    <row r="786861" spans="2:8" x14ac:dyDescent="0.2">
      <c r="B786861" s="25"/>
      <c r="C786861" s="25"/>
      <c r="D786861" s="31"/>
      <c r="E786861" s="25"/>
      <c r="F786861" s="25"/>
      <c r="G786861" s="25"/>
      <c r="H786861" s="25"/>
    </row>
    <row r="786862" spans="2:8" x14ac:dyDescent="0.2">
      <c r="B786862" s="25"/>
      <c r="C786862" s="25"/>
      <c r="D786862" s="31"/>
      <c r="E786862" s="25"/>
      <c r="F786862" s="25"/>
      <c r="G786862" s="25"/>
      <c r="H786862" s="25"/>
    </row>
    <row r="786863" spans="2:8" x14ac:dyDescent="0.2">
      <c r="B786863" s="25"/>
      <c r="C786863" s="25"/>
      <c r="D786863" s="31"/>
      <c r="E786863" s="25"/>
      <c r="F786863" s="25"/>
      <c r="G786863" s="25"/>
      <c r="H786863" s="25"/>
    </row>
    <row r="786864" spans="2:8" x14ac:dyDescent="0.2">
      <c r="B786864" s="25"/>
      <c r="C786864" s="25"/>
      <c r="D786864" s="31"/>
      <c r="E786864" s="25"/>
      <c r="F786864" s="25"/>
      <c r="G786864" s="25"/>
      <c r="H786864" s="25"/>
    </row>
    <row r="786865" spans="2:8" x14ac:dyDescent="0.2">
      <c r="B786865" s="25"/>
      <c r="C786865" s="25"/>
      <c r="D786865" s="31"/>
      <c r="E786865" s="25"/>
      <c r="F786865" s="25"/>
      <c r="G786865" s="25"/>
      <c r="H786865" s="25"/>
    </row>
    <row r="786866" spans="2:8" x14ac:dyDescent="0.2">
      <c r="B786866" s="25"/>
      <c r="C786866" s="25"/>
      <c r="D786866" s="31"/>
      <c r="E786866" s="25"/>
      <c r="F786866" s="25"/>
      <c r="G786866" s="25"/>
      <c r="H786866" s="25"/>
    </row>
    <row r="786867" spans="2:8" x14ac:dyDescent="0.2">
      <c r="B786867" s="25"/>
      <c r="C786867" s="25"/>
      <c r="D786867" s="31"/>
      <c r="E786867" s="25"/>
      <c r="F786867" s="25"/>
      <c r="G786867" s="25"/>
      <c r="H786867" s="25"/>
    </row>
    <row r="786868" spans="2:8" x14ac:dyDescent="0.2">
      <c r="B786868" s="25"/>
      <c r="C786868" s="25"/>
      <c r="D786868" s="31"/>
      <c r="E786868" s="25"/>
      <c r="F786868" s="25"/>
      <c r="G786868" s="25"/>
      <c r="H786868" s="25"/>
    </row>
    <row r="786869" spans="2:8" x14ac:dyDescent="0.2">
      <c r="B786869" s="25"/>
      <c r="C786869" s="25"/>
      <c r="D786869" s="31"/>
      <c r="E786869" s="25"/>
      <c r="F786869" s="25"/>
      <c r="G786869" s="25"/>
      <c r="H786869" s="25"/>
    </row>
    <row r="786870" spans="2:8" x14ac:dyDescent="0.2">
      <c r="B786870" s="25"/>
      <c r="C786870" s="25"/>
      <c r="D786870" s="31"/>
      <c r="E786870" s="25"/>
      <c r="F786870" s="25"/>
      <c r="G786870" s="25"/>
      <c r="H786870" s="25"/>
    </row>
    <row r="786871" spans="2:8" x14ac:dyDescent="0.2">
      <c r="B786871" s="25"/>
      <c r="C786871" s="25"/>
      <c r="D786871" s="31"/>
      <c r="E786871" s="25"/>
      <c r="F786871" s="25"/>
      <c r="G786871" s="25"/>
      <c r="H786871" s="25"/>
    </row>
    <row r="786872" spans="2:8" x14ac:dyDescent="0.2">
      <c r="B786872" s="25"/>
      <c r="C786872" s="25"/>
      <c r="D786872" s="31"/>
      <c r="E786872" s="25"/>
      <c r="F786872" s="25"/>
      <c r="G786872" s="25"/>
      <c r="H786872" s="25"/>
    </row>
    <row r="786873" spans="2:8" x14ac:dyDescent="0.2">
      <c r="B786873" s="25"/>
      <c r="C786873" s="25"/>
      <c r="D786873" s="31"/>
      <c r="E786873" s="25"/>
      <c r="F786873" s="25"/>
      <c r="G786873" s="25"/>
      <c r="H786873" s="25"/>
    </row>
    <row r="786874" spans="2:8" x14ac:dyDescent="0.2">
      <c r="B786874" s="25"/>
      <c r="C786874" s="25"/>
      <c r="D786874" s="31"/>
      <c r="E786874" s="25"/>
      <c r="F786874" s="25"/>
      <c r="G786874" s="25"/>
      <c r="H786874" s="25"/>
    </row>
    <row r="786875" spans="2:8" x14ac:dyDescent="0.2">
      <c r="B786875" s="25"/>
      <c r="C786875" s="25"/>
      <c r="D786875" s="31"/>
      <c r="E786875" s="25"/>
      <c r="F786875" s="25"/>
      <c r="G786875" s="25"/>
      <c r="H786875" s="25"/>
    </row>
    <row r="786876" spans="2:8" x14ac:dyDescent="0.2">
      <c r="B786876" s="25"/>
      <c r="C786876" s="25"/>
      <c r="D786876" s="31"/>
      <c r="E786876" s="25"/>
      <c r="F786876" s="25"/>
      <c r="G786876" s="25"/>
      <c r="H786876" s="25"/>
    </row>
    <row r="786877" spans="2:8" x14ac:dyDescent="0.2">
      <c r="B786877" s="25"/>
      <c r="C786877" s="25"/>
      <c r="D786877" s="31"/>
      <c r="E786877" s="25"/>
      <c r="F786877" s="25"/>
      <c r="G786877" s="25"/>
      <c r="H786877" s="25"/>
    </row>
    <row r="786878" spans="2:8" x14ac:dyDescent="0.2">
      <c r="B786878" s="25"/>
      <c r="C786878" s="25"/>
      <c r="D786878" s="31"/>
      <c r="E786878" s="25"/>
      <c r="F786878" s="25"/>
      <c r="G786878" s="25"/>
      <c r="H786878" s="25"/>
    </row>
    <row r="786879" spans="2:8" x14ac:dyDescent="0.2">
      <c r="B786879" s="25"/>
      <c r="C786879" s="25"/>
      <c r="D786879" s="31"/>
      <c r="E786879" s="25"/>
      <c r="F786879" s="25"/>
      <c r="G786879" s="25"/>
      <c r="H786879" s="25"/>
    </row>
    <row r="786880" spans="2:8" x14ac:dyDescent="0.2">
      <c r="B786880" s="25"/>
      <c r="C786880" s="25"/>
      <c r="D786880" s="31"/>
      <c r="E786880" s="25"/>
      <c r="F786880" s="25"/>
      <c r="G786880" s="25"/>
      <c r="H786880" s="25"/>
    </row>
    <row r="786881" spans="2:8" x14ac:dyDescent="0.2">
      <c r="B786881" s="25"/>
      <c r="C786881" s="25"/>
      <c r="D786881" s="31"/>
      <c r="E786881" s="25"/>
      <c r="F786881" s="25"/>
      <c r="G786881" s="25"/>
      <c r="H786881" s="25"/>
    </row>
    <row r="786882" spans="2:8" x14ac:dyDescent="0.2">
      <c r="B786882" s="25"/>
      <c r="C786882" s="25"/>
      <c r="D786882" s="31"/>
      <c r="E786882" s="25"/>
      <c r="F786882" s="25"/>
      <c r="G786882" s="25"/>
      <c r="H786882" s="25"/>
    </row>
    <row r="786883" spans="2:8" x14ac:dyDescent="0.2">
      <c r="B786883" s="25"/>
      <c r="C786883" s="25"/>
      <c r="D786883" s="31"/>
      <c r="E786883" s="25"/>
      <c r="F786883" s="25"/>
      <c r="G786883" s="25"/>
      <c r="H786883" s="25"/>
    </row>
    <row r="786884" spans="2:8" x14ac:dyDescent="0.2">
      <c r="B786884" s="25"/>
      <c r="C786884" s="25"/>
      <c r="D786884" s="31"/>
      <c r="E786884" s="25"/>
      <c r="F786884" s="25"/>
      <c r="G786884" s="25"/>
      <c r="H786884" s="25"/>
    </row>
    <row r="786885" spans="2:8" x14ac:dyDescent="0.2">
      <c r="B786885" s="25"/>
      <c r="C786885" s="25"/>
      <c r="D786885" s="31"/>
      <c r="E786885" s="25"/>
      <c r="F786885" s="25"/>
      <c r="G786885" s="25"/>
      <c r="H786885" s="25"/>
    </row>
    <row r="786886" spans="2:8" x14ac:dyDescent="0.2">
      <c r="B786886" s="25"/>
      <c r="C786886" s="25"/>
      <c r="D786886" s="31"/>
      <c r="E786886" s="25"/>
      <c r="F786886" s="25"/>
      <c r="G786886" s="25"/>
      <c r="H786886" s="25"/>
    </row>
    <row r="786887" spans="2:8" x14ac:dyDescent="0.2">
      <c r="B786887" s="25"/>
      <c r="C786887" s="25"/>
      <c r="D786887" s="31"/>
      <c r="E786887" s="25"/>
      <c r="F786887" s="25"/>
      <c r="G786887" s="25"/>
      <c r="H786887" s="25"/>
    </row>
    <row r="786888" spans="2:8" x14ac:dyDescent="0.2">
      <c r="B786888" s="25"/>
      <c r="C786888" s="25"/>
      <c r="D786888" s="31"/>
      <c r="E786888" s="25"/>
      <c r="F786888" s="25"/>
      <c r="G786888" s="25"/>
      <c r="H786888" s="25"/>
    </row>
    <row r="786889" spans="2:8" x14ac:dyDescent="0.2">
      <c r="B786889" s="25"/>
      <c r="C786889" s="25"/>
      <c r="D786889" s="31"/>
      <c r="E786889" s="25"/>
      <c r="F786889" s="25"/>
      <c r="G786889" s="25"/>
      <c r="H786889" s="25"/>
    </row>
    <row r="786890" spans="2:8" x14ac:dyDescent="0.2">
      <c r="B786890" s="25"/>
      <c r="C786890" s="25"/>
      <c r="D786890" s="31"/>
      <c r="E786890" s="25"/>
      <c r="F786890" s="25"/>
      <c r="G786890" s="25"/>
      <c r="H786890" s="25"/>
    </row>
    <row r="786891" spans="2:8" x14ac:dyDescent="0.2">
      <c r="B786891" s="25"/>
      <c r="C786891" s="25"/>
      <c r="D786891" s="31"/>
      <c r="E786891" s="25"/>
      <c r="F786891" s="25"/>
      <c r="G786891" s="25"/>
      <c r="H786891" s="25"/>
    </row>
    <row r="786892" spans="2:8" x14ac:dyDescent="0.2">
      <c r="B786892" s="25"/>
      <c r="C786892" s="25"/>
      <c r="D786892" s="31"/>
      <c r="E786892" s="25"/>
      <c r="F786892" s="25"/>
      <c r="G786892" s="25"/>
      <c r="H786892" s="25"/>
    </row>
    <row r="786893" spans="2:8" x14ac:dyDescent="0.2">
      <c r="B786893" s="25"/>
      <c r="C786893" s="25"/>
      <c r="D786893" s="31"/>
      <c r="E786893" s="25"/>
      <c r="F786893" s="25"/>
      <c r="G786893" s="25"/>
      <c r="H786893" s="25"/>
    </row>
    <row r="786894" spans="2:8" x14ac:dyDescent="0.2">
      <c r="B786894" s="25"/>
      <c r="C786894" s="25"/>
      <c r="D786894" s="31"/>
      <c r="E786894" s="25"/>
      <c r="F786894" s="25"/>
      <c r="G786894" s="25"/>
      <c r="H786894" s="25"/>
    </row>
    <row r="786895" spans="2:8" x14ac:dyDescent="0.2">
      <c r="B786895" s="25"/>
      <c r="C786895" s="25"/>
      <c r="D786895" s="31"/>
      <c r="E786895" s="25"/>
      <c r="F786895" s="25"/>
      <c r="G786895" s="25"/>
      <c r="H786895" s="25"/>
    </row>
    <row r="786896" spans="2:8" x14ac:dyDescent="0.2">
      <c r="B786896" s="25"/>
      <c r="C786896" s="25"/>
      <c r="D786896" s="31"/>
      <c r="E786896" s="25"/>
      <c r="F786896" s="25"/>
      <c r="G786896" s="25"/>
      <c r="H786896" s="25"/>
    </row>
    <row r="786897" spans="2:8" x14ac:dyDescent="0.2">
      <c r="B786897" s="25"/>
      <c r="C786897" s="25"/>
      <c r="D786897" s="31"/>
      <c r="E786897" s="25"/>
      <c r="F786897" s="25"/>
      <c r="G786897" s="25"/>
      <c r="H786897" s="25"/>
    </row>
    <row r="786898" spans="2:8" x14ac:dyDescent="0.2">
      <c r="B786898" s="25"/>
      <c r="C786898" s="25"/>
      <c r="D786898" s="31"/>
      <c r="E786898" s="25"/>
      <c r="F786898" s="25"/>
      <c r="G786898" s="25"/>
      <c r="H786898" s="25"/>
    </row>
    <row r="786899" spans="2:8" x14ac:dyDescent="0.2">
      <c r="B786899" s="25"/>
      <c r="C786899" s="25"/>
      <c r="D786899" s="31"/>
      <c r="E786899" s="25"/>
      <c r="F786899" s="25"/>
      <c r="G786899" s="25"/>
      <c r="H786899" s="25"/>
    </row>
    <row r="786900" spans="2:8" x14ac:dyDescent="0.2">
      <c r="B786900" s="25"/>
      <c r="C786900" s="25"/>
      <c r="D786900" s="31"/>
      <c r="E786900" s="25"/>
      <c r="F786900" s="25"/>
      <c r="G786900" s="25"/>
      <c r="H786900" s="25"/>
    </row>
    <row r="786901" spans="2:8" x14ac:dyDescent="0.2">
      <c r="B786901" s="25"/>
      <c r="C786901" s="25"/>
      <c r="D786901" s="31"/>
      <c r="E786901" s="25"/>
      <c r="F786901" s="25"/>
      <c r="G786901" s="25"/>
      <c r="H786901" s="25"/>
    </row>
    <row r="786902" spans="2:8" x14ac:dyDescent="0.2">
      <c r="B786902" s="25"/>
      <c r="C786902" s="25"/>
      <c r="D786902" s="31"/>
      <c r="E786902" s="25"/>
      <c r="F786902" s="25"/>
      <c r="G786902" s="25"/>
      <c r="H786902" s="25"/>
    </row>
    <row r="786903" spans="2:8" x14ac:dyDescent="0.2">
      <c r="B786903" s="25"/>
      <c r="C786903" s="25"/>
      <c r="D786903" s="31"/>
      <c r="E786903" s="25"/>
      <c r="F786903" s="25"/>
      <c r="G786903" s="25"/>
      <c r="H786903" s="25"/>
    </row>
    <row r="786904" spans="2:8" x14ac:dyDescent="0.2">
      <c r="B786904" s="25"/>
      <c r="C786904" s="25"/>
      <c r="D786904" s="31"/>
      <c r="E786904" s="25"/>
      <c r="F786904" s="25"/>
      <c r="G786904" s="25"/>
      <c r="H786904" s="25"/>
    </row>
    <row r="786905" spans="2:8" x14ac:dyDescent="0.2">
      <c r="B786905" s="25"/>
      <c r="C786905" s="25"/>
      <c r="D786905" s="31"/>
      <c r="E786905" s="25"/>
      <c r="F786905" s="25"/>
      <c r="G786905" s="25"/>
      <c r="H786905" s="25"/>
    </row>
    <row r="786906" spans="2:8" x14ac:dyDescent="0.2">
      <c r="B786906" s="25"/>
      <c r="C786906" s="25"/>
      <c r="D786906" s="31"/>
      <c r="E786906" s="25"/>
      <c r="F786906" s="25"/>
      <c r="G786906" s="25"/>
      <c r="H786906" s="25"/>
    </row>
    <row r="786907" spans="2:8" x14ac:dyDescent="0.2">
      <c r="B786907" s="25"/>
      <c r="C786907" s="25"/>
      <c r="D786907" s="31"/>
      <c r="E786907" s="25"/>
      <c r="F786907" s="25"/>
      <c r="G786907" s="25"/>
      <c r="H786907" s="25"/>
    </row>
    <row r="786908" spans="2:8" x14ac:dyDescent="0.2">
      <c r="B786908" s="25"/>
      <c r="C786908" s="25"/>
      <c r="D786908" s="31"/>
      <c r="E786908" s="25"/>
      <c r="F786908" s="25"/>
      <c r="G786908" s="25"/>
      <c r="H786908" s="25"/>
    </row>
    <row r="786909" spans="2:8" x14ac:dyDescent="0.2">
      <c r="B786909" s="25"/>
      <c r="C786909" s="25"/>
      <c r="D786909" s="31"/>
      <c r="E786909" s="25"/>
      <c r="F786909" s="25"/>
      <c r="G786909" s="25"/>
      <c r="H786909" s="25"/>
    </row>
    <row r="786910" spans="2:8" x14ac:dyDescent="0.2">
      <c r="B786910" s="25"/>
      <c r="C786910" s="25"/>
      <c r="D786910" s="31"/>
      <c r="E786910" s="25"/>
      <c r="F786910" s="25"/>
      <c r="G786910" s="25"/>
      <c r="H786910" s="25"/>
    </row>
    <row r="786911" spans="2:8" x14ac:dyDescent="0.2">
      <c r="B786911" s="25"/>
      <c r="C786911" s="25"/>
      <c r="D786911" s="31"/>
      <c r="E786911" s="25"/>
      <c r="F786911" s="25"/>
      <c r="G786911" s="25"/>
      <c r="H786911" s="25"/>
    </row>
    <row r="786912" spans="2:8" x14ac:dyDescent="0.2">
      <c r="B786912" s="25"/>
      <c r="C786912" s="25"/>
      <c r="D786912" s="31"/>
      <c r="E786912" s="25"/>
      <c r="F786912" s="25"/>
      <c r="G786912" s="25"/>
      <c r="H786912" s="25"/>
    </row>
    <row r="786913" spans="2:8" x14ac:dyDescent="0.2">
      <c r="B786913" s="25"/>
      <c r="C786913" s="25"/>
      <c r="D786913" s="31"/>
      <c r="E786913" s="25"/>
      <c r="F786913" s="25"/>
      <c r="G786913" s="25"/>
      <c r="H786913" s="25"/>
    </row>
    <row r="786914" spans="2:8" x14ac:dyDescent="0.2">
      <c r="B786914" s="25"/>
      <c r="C786914" s="25"/>
      <c r="D786914" s="31"/>
      <c r="E786914" s="25"/>
      <c r="F786914" s="25"/>
      <c r="G786914" s="25"/>
      <c r="H786914" s="25"/>
    </row>
    <row r="786915" spans="2:8" x14ac:dyDescent="0.2">
      <c r="B786915" s="25"/>
      <c r="C786915" s="25"/>
      <c r="D786915" s="31"/>
      <c r="E786915" s="25"/>
      <c r="F786915" s="25"/>
      <c r="G786915" s="25"/>
      <c r="H786915" s="25"/>
    </row>
    <row r="786916" spans="2:8" x14ac:dyDescent="0.2">
      <c r="B786916" s="25"/>
      <c r="C786916" s="25"/>
      <c r="D786916" s="31"/>
      <c r="E786916" s="25"/>
      <c r="F786916" s="25"/>
      <c r="G786916" s="25"/>
      <c r="H786916" s="25"/>
    </row>
    <row r="786917" spans="2:8" x14ac:dyDescent="0.2">
      <c r="B786917" s="25"/>
      <c r="C786917" s="25"/>
      <c r="D786917" s="31"/>
      <c r="E786917" s="25"/>
      <c r="F786917" s="25"/>
      <c r="G786917" s="25"/>
      <c r="H786917" s="25"/>
    </row>
    <row r="786918" spans="2:8" x14ac:dyDescent="0.2">
      <c r="B786918" s="25"/>
      <c r="C786918" s="25"/>
      <c r="D786918" s="31"/>
      <c r="E786918" s="25"/>
      <c r="F786918" s="25"/>
      <c r="G786918" s="25"/>
      <c r="H786918" s="25"/>
    </row>
    <row r="786919" spans="2:8" x14ac:dyDescent="0.2">
      <c r="B786919" s="25"/>
      <c r="C786919" s="25"/>
      <c r="D786919" s="31"/>
      <c r="E786919" s="25"/>
      <c r="F786919" s="25"/>
      <c r="G786919" s="25"/>
      <c r="H786919" s="25"/>
    </row>
    <row r="786920" spans="2:8" x14ac:dyDescent="0.2">
      <c r="B786920" s="25"/>
      <c r="C786920" s="25"/>
      <c r="D786920" s="31"/>
      <c r="E786920" s="25"/>
      <c r="F786920" s="25"/>
      <c r="G786920" s="25"/>
      <c r="H786920" s="25"/>
    </row>
    <row r="786921" spans="2:8" x14ac:dyDescent="0.2">
      <c r="B786921" s="25"/>
      <c r="C786921" s="25"/>
      <c r="D786921" s="31"/>
      <c r="E786921" s="25"/>
      <c r="F786921" s="25"/>
      <c r="G786921" s="25"/>
      <c r="H786921" s="25"/>
    </row>
    <row r="786922" spans="2:8" x14ac:dyDescent="0.2">
      <c r="B786922" s="25"/>
      <c r="C786922" s="25"/>
      <c r="D786922" s="31"/>
      <c r="E786922" s="25"/>
      <c r="F786922" s="25"/>
      <c r="G786922" s="25"/>
      <c r="H786922" s="25"/>
    </row>
    <row r="786923" spans="2:8" x14ac:dyDescent="0.2">
      <c r="B786923" s="25"/>
      <c r="C786923" s="25"/>
      <c r="D786923" s="31"/>
      <c r="E786923" s="25"/>
      <c r="F786923" s="25"/>
      <c r="G786923" s="25"/>
      <c r="H786923" s="25"/>
    </row>
    <row r="786924" spans="2:8" x14ac:dyDescent="0.2">
      <c r="B786924" s="25"/>
      <c r="C786924" s="25"/>
      <c r="D786924" s="31"/>
      <c r="E786924" s="25"/>
      <c r="F786924" s="25"/>
      <c r="G786924" s="25"/>
      <c r="H786924" s="25"/>
    </row>
    <row r="786925" spans="2:8" x14ac:dyDescent="0.2">
      <c r="B786925" s="25"/>
      <c r="C786925" s="25"/>
      <c r="D786925" s="31"/>
      <c r="E786925" s="25"/>
      <c r="F786925" s="25"/>
      <c r="G786925" s="25"/>
      <c r="H786925" s="25"/>
    </row>
    <row r="786926" spans="2:8" x14ac:dyDescent="0.2">
      <c r="B786926" s="25"/>
      <c r="C786926" s="25"/>
      <c r="D786926" s="31"/>
      <c r="E786926" s="25"/>
      <c r="F786926" s="25"/>
      <c r="G786926" s="25"/>
      <c r="H786926" s="25"/>
    </row>
    <row r="786927" spans="2:8" x14ac:dyDescent="0.2">
      <c r="B786927" s="25"/>
      <c r="C786927" s="25"/>
      <c r="D786927" s="31"/>
      <c r="E786927" s="25"/>
      <c r="F786927" s="25"/>
      <c r="G786927" s="25"/>
      <c r="H786927" s="25"/>
    </row>
    <row r="786928" spans="2:8" x14ac:dyDescent="0.2">
      <c r="B786928" s="25"/>
      <c r="C786928" s="25"/>
      <c r="D786928" s="31"/>
      <c r="E786928" s="25"/>
      <c r="F786928" s="25"/>
      <c r="G786928" s="25"/>
      <c r="H786928" s="25"/>
    </row>
    <row r="786929" spans="2:8" x14ac:dyDescent="0.2">
      <c r="B786929" s="25"/>
      <c r="C786929" s="25"/>
      <c r="D786929" s="31"/>
      <c r="E786929" s="25"/>
      <c r="F786929" s="25"/>
      <c r="G786929" s="25"/>
      <c r="H786929" s="25"/>
    </row>
    <row r="786930" spans="2:8" x14ac:dyDescent="0.2">
      <c r="B786930" s="25"/>
      <c r="C786930" s="25"/>
      <c r="D786930" s="31"/>
      <c r="E786930" s="25"/>
      <c r="F786930" s="25"/>
      <c r="G786930" s="25"/>
      <c r="H786930" s="25"/>
    </row>
    <row r="786931" spans="2:8" x14ac:dyDescent="0.2">
      <c r="B786931" s="25"/>
      <c r="C786931" s="25"/>
      <c r="D786931" s="31"/>
      <c r="E786931" s="25"/>
      <c r="F786931" s="25"/>
      <c r="G786931" s="25"/>
      <c r="H786931" s="25"/>
    </row>
    <row r="786932" spans="2:8" x14ac:dyDescent="0.2">
      <c r="B786932" s="25"/>
      <c r="C786932" s="25"/>
      <c r="D786932" s="31"/>
      <c r="E786932" s="25"/>
      <c r="F786932" s="25"/>
      <c r="G786932" s="25"/>
      <c r="H786932" s="25"/>
    </row>
    <row r="786933" spans="2:8" x14ac:dyDescent="0.2">
      <c r="B786933" s="25"/>
      <c r="C786933" s="25"/>
      <c r="D786933" s="31"/>
      <c r="E786933" s="25"/>
      <c r="F786933" s="25"/>
      <c r="G786933" s="25"/>
      <c r="H786933" s="25"/>
    </row>
    <row r="786934" spans="2:8" x14ac:dyDescent="0.2">
      <c r="B786934" s="25"/>
      <c r="C786934" s="25"/>
      <c r="D786934" s="31"/>
      <c r="E786934" s="25"/>
      <c r="F786934" s="25"/>
      <c r="G786934" s="25"/>
      <c r="H786934" s="25"/>
    </row>
    <row r="786935" spans="2:8" x14ac:dyDescent="0.2">
      <c r="B786935" s="25"/>
      <c r="C786935" s="25"/>
      <c r="D786935" s="31"/>
      <c r="E786935" s="25"/>
      <c r="F786935" s="25"/>
      <c r="G786935" s="25"/>
      <c r="H786935" s="25"/>
    </row>
    <row r="786936" spans="2:8" x14ac:dyDescent="0.2">
      <c r="B786936" s="25"/>
      <c r="C786936" s="25"/>
      <c r="D786936" s="31"/>
      <c r="E786936" s="25"/>
      <c r="F786936" s="25"/>
      <c r="G786936" s="25"/>
      <c r="H786936" s="25"/>
    </row>
    <row r="786937" spans="2:8" x14ac:dyDescent="0.2">
      <c r="B786937" s="25"/>
      <c r="C786937" s="25"/>
      <c r="D786937" s="31"/>
      <c r="E786937" s="25"/>
      <c r="F786937" s="25"/>
      <c r="G786937" s="25"/>
      <c r="H786937" s="25"/>
    </row>
    <row r="786938" spans="2:8" x14ac:dyDescent="0.2">
      <c r="B786938" s="25"/>
      <c r="C786938" s="25"/>
      <c r="D786938" s="31"/>
      <c r="E786938" s="25"/>
      <c r="F786938" s="25"/>
      <c r="G786938" s="25"/>
      <c r="H786938" s="25"/>
    </row>
    <row r="786939" spans="2:8" x14ac:dyDescent="0.2">
      <c r="B786939" s="25"/>
      <c r="C786939" s="25"/>
      <c r="D786939" s="31"/>
      <c r="E786939" s="25"/>
      <c r="F786939" s="25"/>
      <c r="G786939" s="25"/>
      <c r="H786939" s="25"/>
    </row>
    <row r="786940" spans="2:8" x14ac:dyDescent="0.2">
      <c r="B786940" s="25"/>
      <c r="C786940" s="25"/>
      <c r="D786940" s="31"/>
      <c r="E786940" s="25"/>
      <c r="F786940" s="25"/>
      <c r="G786940" s="25"/>
      <c r="H786940" s="25"/>
    </row>
    <row r="786941" spans="2:8" x14ac:dyDescent="0.2">
      <c r="B786941" s="25"/>
      <c r="C786941" s="25"/>
      <c r="D786941" s="31"/>
      <c r="E786941" s="25"/>
      <c r="F786941" s="25"/>
      <c r="G786941" s="25"/>
      <c r="H786941" s="25"/>
    </row>
    <row r="786942" spans="2:8" x14ac:dyDescent="0.2">
      <c r="B786942" s="25"/>
      <c r="C786942" s="25"/>
      <c r="D786942" s="31"/>
      <c r="E786942" s="25"/>
      <c r="F786942" s="25"/>
      <c r="G786942" s="25"/>
      <c r="H786942" s="25"/>
    </row>
    <row r="786943" spans="2:8" x14ac:dyDescent="0.2">
      <c r="B786943" s="25"/>
      <c r="C786943" s="25"/>
      <c r="D786943" s="31"/>
      <c r="E786943" s="25"/>
      <c r="F786943" s="25"/>
      <c r="G786943" s="25"/>
      <c r="H786943" s="25"/>
    </row>
    <row r="786944" spans="2:8" x14ac:dyDescent="0.2">
      <c r="B786944" s="25"/>
      <c r="C786944" s="25"/>
      <c r="D786944" s="31"/>
      <c r="E786944" s="25"/>
      <c r="F786944" s="25"/>
      <c r="G786944" s="25"/>
      <c r="H786944" s="25"/>
    </row>
    <row r="786945" spans="2:8" x14ac:dyDescent="0.2">
      <c r="B786945" s="25"/>
      <c r="C786945" s="25"/>
      <c r="D786945" s="31"/>
      <c r="E786945" s="25"/>
      <c r="F786945" s="25"/>
      <c r="G786945" s="25"/>
      <c r="H786945" s="25"/>
    </row>
    <row r="786946" spans="2:8" x14ac:dyDescent="0.2">
      <c r="B786946" s="25"/>
      <c r="C786946" s="25"/>
      <c r="D786946" s="31"/>
      <c r="E786946" s="25"/>
      <c r="F786946" s="25"/>
      <c r="G786946" s="25"/>
      <c r="H786946" s="25"/>
    </row>
    <row r="786947" spans="2:8" x14ac:dyDescent="0.2">
      <c r="B786947" s="25"/>
      <c r="C786947" s="25"/>
      <c r="D786947" s="31"/>
      <c r="E786947" s="25"/>
      <c r="F786947" s="25"/>
      <c r="G786947" s="25"/>
      <c r="H786947" s="25"/>
    </row>
    <row r="786948" spans="2:8" x14ac:dyDescent="0.2">
      <c r="B786948" s="25"/>
      <c r="C786948" s="25"/>
      <c r="D786948" s="31"/>
      <c r="E786948" s="25"/>
      <c r="F786948" s="25"/>
      <c r="G786948" s="25"/>
      <c r="H786948" s="25"/>
    </row>
    <row r="786949" spans="2:8" x14ac:dyDescent="0.2">
      <c r="B786949" s="25"/>
      <c r="C786949" s="25"/>
      <c r="D786949" s="31"/>
      <c r="E786949" s="25"/>
      <c r="F786949" s="25"/>
      <c r="G786949" s="25"/>
      <c r="H786949" s="25"/>
    </row>
    <row r="786950" spans="2:8" x14ac:dyDescent="0.2">
      <c r="B786950" s="25"/>
      <c r="C786950" s="25"/>
      <c r="D786950" s="31"/>
      <c r="E786950" s="25"/>
      <c r="F786950" s="25"/>
      <c r="G786950" s="25"/>
      <c r="H786950" s="25"/>
    </row>
    <row r="786951" spans="2:8" x14ac:dyDescent="0.2">
      <c r="B786951" s="25"/>
      <c r="C786951" s="25"/>
      <c r="D786951" s="31"/>
      <c r="E786951" s="25"/>
      <c r="F786951" s="25"/>
      <c r="G786951" s="25"/>
      <c r="H786951" s="25"/>
    </row>
    <row r="786952" spans="2:8" x14ac:dyDescent="0.2">
      <c r="B786952" s="25"/>
      <c r="C786952" s="25"/>
      <c r="D786952" s="31"/>
      <c r="E786952" s="25"/>
      <c r="F786952" s="25"/>
      <c r="G786952" s="25"/>
      <c r="H786952" s="25"/>
    </row>
    <row r="786953" spans="2:8" x14ac:dyDescent="0.2">
      <c r="B786953" s="25"/>
      <c r="C786953" s="25"/>
      <c r="D786953" s="31"/>
      <c r="E786953" s="25"/>
      <c r="F786953" s="25"/>
      <c r="G786953" s="25"/>
      <c r="H786953" s="25"/>
    </row>
    <row r="786954" spans="2:8" x14ac:dyDescent="0.2">
      <c r="B786954" s="25"/>
      <c r="C786954" s="25"/>
      <c r="D786954" s="31"/>
      <c r="E786954" s="25"/>
      <c r="F786954" s="25"/>
      <c r="G786954" s="25"/>
      <c r="H786954" s="25"/>
    </row>
    <row r="786955" spans="2:8" x14ac:dyDescent="0.2">
      <c r="B786955" s="25"/>
      <c r="C786955" s="25"/>
      <c r="D786955" s="31"/>
      <c r="E786955" s="25"/>
      <c r="F786955" s="25"/>
      <c r="G786955" s="25"/>
      <c r="H786955" s="25"/>
    </row>
    <row r="786956" spans="2:8" x14ac:dyDescent="0.2">
      <c r="B786956" s="25"/>
      <c r="C786956" s="25"/>
      <c r="D786956" s="31"/>
      <c r="E786956" s="25"/>
      <c r="F786956" s="25"/>
      <c r="G786956" s="25"/>
      <c r="H786956" s="25"/>
    </row>
    <row r="786957" spans="2:8" x14ac:dyDescent="0.2">
      <c r="B786957" s="25"/>
      <c r="C786957" s="25"/>
      <c r="D786957" s="31"/>
      <c r="E786957" s="25"/>
      <c r="F786957" s="25"/>
      <c r="G786957" s="25"/>
      <c r="H786957" s="25"/>
    </row>
    <row r="786958" spans="2:8" x14ac:dyDescent="0.2">
      <c r="B786958" s="25"/>
      <c r="C786958" s="25"/>
      <c r="D786958" s="31"/>
      <c r="E786958" s="25"/>
      <c r="F786958" s="25"/>
      <c r="G786958" s="25"/>
      <c r="H786958" s="25"/>
    </row>
    <row r="786959" spans="2:8" x14ac:dyDescent="0.2">
      <c r="B786959" s="25"/>
      <c r="C786959" s="25"/>
      <c r="D786959" s="31"/>
      <c r="E786959" s="25"/>
      <c r="F786959" s="25"/>
      <c r="G786959" s="25"/>
      <c r="H786959" s="25"/>
    </row>
    <row r="786960" spans="2:8" x14ac:dyDescent="0.2">
      <c r="B786960" s="25"/>
      <c r="C786960" s="25"/>
      <c r="D786960" s="31"/>
      <c r="E786960" s="25"/>
      <c r="F786960" s="25"/>
      <c r="G786960" s="25"/>
      <c r="H786960" s="25"/>
    </row>
    <row r="786961" spans="2:8" x14ac:dyDescent="0.2">
      <c r="B786961" s="25"/>
      <c r="C786961" s="25"/>
      <c r="D786961" s="31"/>
      <c r="E786961" s="25"/>
      <c r="F786961" s="25"/>
      <c r="G786961" s="25"/>
      <c r="H786961" s="25"/>
    </row>
    <row r="786962" spans="2:8" x14ac:dyDescent="0.2">
      <c r="B786962" s="25"/>
      <c r="C786962" s="25"/>
      <c r="D786962" s="31"/>
      <c r="E786962" s="25"/>
      <c r="F786962" s="25"/>
      <c r="G786962" s="25"/>
      <c r="H786962" s="25"/>
    </row>
    <row r="786963" spans="2:8" x14ac:dyDescent="0.2">
      <c r="B786963" s="25"/>
      <c r="C786963" s="25"/>
      <c r="D786963" s="31"/>
      <c r="E786963" s="25"/>
      <c r="F786963" s="25"/>
      <c r="G786963" s="25"/>
      <c r="H786963" s="25"/>
    </row>
    <row r="786964" spans="2:8" x14ac:dyDescent="0.2">
      <c r="B786964" s="25"/>
      <c r="C786964" s="25"/>
      <c r="D786964" s="31"/>
      <c r="E786964" s="25"/>
      <c r="F786964" s="25"/>
      <c r="G786964" s="25"/>
      <c r="H786964" s="25"/>
    </row>
    <row r="786965" spans="2:8" x14ac:dyDescent="0.2">
      <c r="B786965" s="25"/>
      <c r="C786965" s="25"/>
      <c r="D786965" s="31"/>
      <c r="E786965" s="25"/>
      <c r="F786965" s="25"/>
      <c r="G786965" s="25"/>
      <c r="H786965" s="25"/>
    </row>
    <row r="786966" spans="2:8" x14ac:dyDescent="0.2">
      <c r="B786966" s="25"/>
      <c r="C786966" s="25"/>
      <c r="D786966" s="31"/>
      <c r="E786966" s="25"/>
      <c r="F786966" s="25"/>
      <c r="G786966" s="25"/>
      <c r="H786966" s="25"/>
    </row>
    <row r="786967" spans="2:8" x14ac:dyDescent="0.2">
      <c r="B786967" s="25"/>
      <c r="C786967" s="25"/>
      <c r="D786967" s="31"/>
      <c r="E786967" s="25"/>
      <c r="F786967" s="25"/>
      <c r="G786967" s="25"/>
      <c r="H786967" s="25"/>
    </row>
    <row r="786968" spans="2:8" x14ac:dyDescent="0.2">
      <c r="B786968" s="25"/>
      <c r="C786968" s="25"/>
      <c r="D786968" s="31"/>
      <c r="E786968" s="25"/>
      <c r="F786968" s="25"/>
      <c r="G786968" s="25"/>
      <c r="H786968" s="25"/>
    </row>
    <row r="786969" spans="2:8" x14ac:dyDescent="0.2">
      <c r="B786969" s="25"/>
      <c r="C786969" s="25"/>
      <c r="D786969" s="31"/>
      <c r="E786969" s="25"/>
      <c r="F786969" s="25"/>
      <c r="G786969" s="25"/>
      <c r="H786969" s="25"/>
    </row>
    <row r="786970" spans="2:8" x14ac:dyDescent="0.2">
      <c r="B786970" s="25"/>
      <c r="C786970" s="25"/>
      <c r="D786970" s="31"/>
      <c r="E786970" s="25"/>
      <c r="F786970" s="25"/>
      <c r="G786970" s="25"/>
      <c r="H786970" s="25"/>
    </row>
    <row r="786971" spans="2:8" x14ac:dyDescent="0.2">
      <c r="B786971" s="25"/>
      <c r="C786971" s="25"/>
      <c r="D786971" s="31"/>
      <c r="E786971" s="25"/>
      <c r="F786971" s="25"/>
      <c r="G786971" s="25"/>
      <c r="H786971" s="25"/>
    </row>
    <row r="786972" spans="2:8" x14ac:dyDescent="0.2">
      <c r="B786972" s="25"/>
      <c r="C786972" s="25"/>
      <c r="D786972" s="31"/>
      <c r="E786972" s="25"/>
      <c r="F786972" s="25"/>
      <c r="G786972" s="25"/>
      <c r="H786972" s="25"/>
    </row>
    <row r="786973" spans="2:8" x14ac:dyDescent="0.2">
      <c r="B786973" s="25"/>
      <c r="C786973" s="25"/>
      <c r="D786973" s="31"/>
      <c r="E786973" s="25"/>
      <c r="F786973" s="25"/>
      <c r="G786973" s="25"/>
      <c r="H786973" s="25"/>
    </row>
    <row r="786974" spans="2:8" x14ac:dyDescent="0.2">
      <c r="B786974" s="25"/>
      <c r="C786974" s="25"/>
      <c r="D786974" s="31"/>
      <c r="E786974" s="25"/>
      <c r="F786974" s="25"/>
      <c r="G786974" s="25"/>
      <c r="H786974" s="25"/>
    </row>
    <row r="786975" spans="2:8" x14ac:dyDescent="0.2">
      <c r="B786975" s="25"/>
      <c r="C786975" s="25"/>
      <c r="D786975" s="31"/>
      <c r="E786975" s="25"/>
      <c r="F786975" s="25"/>
      <c r="G786975" s="25"/>
      <c r="H786975" s="25"/>
    </row>
    <row r="786976" spans="2:8" x14ac:dyDescent="0.2">
      <c r="B786976" s="25"/>
      <c r="C786976" s="25"/>
      <c r="D786976" s="31"/>
      <c r="E786976" s="25"/>
      <c r="F786976" s="25"/>
      <c r="G786976" s="25"/>
      <c r="H786976" s="25"/>
    </row>
    <row r="786977" spans="2:8" x14ac:dyDescent="0.2">
      <c r="B786977" s="25"/>
      <c r="C786977" s="25"/>
      <c r="D786977" s="31"/>
      <c r="E786977" s="25"/>
      <c r="F786977" s="25"/>
      <c r="G786977" s="25"/>
      <c r="H786977" s="25"/>
    </row>
    <row r="786978" spans="2:8" x14ac:dyDescent="0.2">
      <c r="B786978" s="25"/>
      <c r="C786978" s="25"/>
      <c r="D786978" s="31"/>
      <c r="E786978" s="25"/>
      <c r="F786978" s="25"/>
      <c r="G786978" s="25"/>
      <c r="H786978" s="25"/>
    </row>
    <row r="786979" spans="2:8" x14ac:dyDescent="0.2">
      <c r="B786979" s="25"/>
      <c r="C786979" s="25"/>
      <c r="D786979" s="31"/>
      <c r="E786979" s="25"/>
      <c r="F786979" s="25"/>
      <c r="G786979" s="25"/>
      <c r="H786979" s="25"/>
    </row>
    <row r="786980" spans="2:8" x14ac:dyDescent="0.2">
      <c r="B786980" s="25"/>
      <c r="C786980" s="25"/>
      <c r="D786980" s="31"/>
      <c r="E786980" s="25"/>
      <c r="F786980" s="25"/>
      <c r="G786980" s="25"/>
      <c r="H786980" s="25"/>
    </row>
    <row r="786981" spans="2:8" x14ac:dyDescent="0.2">
      <c r="B786981" s="25"/>
      <c r="C786981" s="25"/>
      <c r="D786981" s="31"/>
      <c r="E786981" s="25"/>
      <c r="F786981" s="25"/>
      <c r="G786981" s="25"/>
      <c r="H786981" s="25"/>
    </row>
    <row r="786982" spans="2:8" x14ac:dyDescent="0.2">
      <c r="B786982" s="25"/>
      <c r="C786982" s="25"/>
      <c r="D786982" s="31"/>
      <c r="E786982" s="25"/>
      <c r="F786982" s="25"/>
      <c r="G786982" s="25"/>
      <c r="H786982" s="25"/>
    </row>
    <row r="786983" spans="2:8" x14ac:dyDescent="0.2">
      <c r="B786983" s="25"/>
      <c r="C786983" s="25"/>
      <c r="D786983" s="31"/>
      <c r="E786983" s="25"/>
      <c r="F786983" s="25"/>
      <c r="G786983" s="25"/>
      <c r="H786983" s="25"/>
    </row>
    <row r="786984" spans="2:8" x14ac:dyDescent="0.2">
      <c r="B786984" s="25"/>
      <c r="C786984" s="25"/>
      <c r="D786984" s="31"/>
      <c r="E786984" s="25"/>
      <c r="F786984" s="25"/>
      <c r="G786984" s="25"/>
      <c r="H786984" s="25"/>
    </row>
    <row r="786985" spans="2:8" x14ac:dyDescent="0.2">
      <c r="B786985" s="25"/>
      <c r="C786985" s="25"/>
      <c r="D786985" s="31"/>
      <c r="E786985" s="25"/>
      <c r="F786985" s="25"/>
      <c r="G786985" s="25"/>
      <c r="H786985" s="25"/>
    </row>
    <row r="786986" spans="2:8" x14ac:dyDescent="0.2">
      <c r="B786986" s="25"/>
      <c r="C786986" s="25"/>
      <c r="D786986" s="31"/>
      <c r="E786986" s="25"/>
      <c r="F786986" s="25"/>
      <c r="G786986" s="25"/>
      <c r="H786986" s="25"/>
    </row>
    <row r="786987" spans="2:8" x14ac:dyDescent="0.2">
      <c r="B786987" s="25"/>
      <c r="C786987" s="25"/>
      <c r="D786987" s="31"/>
      <c r="E786987" s="25"/>
      <c r="F786987" s="25"/>
      <c r="G786987" s="25"/>
      <c r="H786987" s="25"/>
    </row>
    <row r="786988" spans="2:8" x14ac:dyDescent="0.2">
      <c r="B786988" s="25"/>
      <c r="C786988" s="25"/>
      <c r="D786988" s="31"/>
      <c r="E786988" s="25"/>
      <c r="F786988" s="25"/>
      <c r="G786988" s="25"/>
      <c r="H786988" s="25"/>
    </row>
    <row r="786989" spans="2:8" x14ac:dyDescent="0.2">
      <c r="B786989" s="25"/>
      <c r="C786989" s="25"/>
      <c r="D786989" s="31"/>
      <c r="E786989" s="25"/>
      <c r="F786989" s="25"/>
      <c r="G786989" s="25"/>
      <c r="H786989" s="25"/>
    </row>
    <row r="786990" spans="2:8" x14ac:dyDescent="0.2">
      <c r="B786990" s="25"/>
      <c r="C786990" s="25"/>
      <c r="D786990" s="31"/>
      <c r="E786990" s="25"/>
      <c r="F786990" s="25"/>
      <c r="G786990" s="25"/>
      <c r="H786990" s="25"/>
    </row>
    <row r="786991" spans="2:8" x14ac:dyDescent="0.2">
      <c r="B786991" s="25"/>
      <c r="C786991" s="25"/>
      <c r="D786991" s="31"/>
      <c r="E786991" s="25"/>
      <c r="F786991" s="25"/>
      <c r="G786991" s="25"/>
      <c r="H786991" s="25"/>
    </row>
    <row r="786992" spans="2:8" x14ac:dyDescent="0.2">
      <c r="B786992" s="25"/>
      <c r="C786992" s="25"/>
      <c r="D786992" s="31"/>
      <c r="E786992" s="25"/>
      <c r="F786992" s="25"/>
      <c r="G786992" s="25"/>
      <c r="H786992" s="25"/>
    </row>
    <row r="786993" spans="2:8" x14ac:dyDescent="0.2">
      <c r="B786993" s="25"/>
      <c r="C786993" s="25"/>
      <c r="D786993" s="31"/>
      <c r="E786993" s="25"/>
      <c r="F786993" s="25"/>
      <c r="G786993" s="25"/>
      <c r="H786993" s="25"/>
    </row>
    <row r="786994" spans="2:8" x14ac:dyDescent="0.2">
      <c r="B786994" s="25"/>
      <c r="C786994" s="25"/>
      <c r="D786994" s="31"/>
      <c r="E786994" s="25"/>
      <c r="F786994" s="25"/>
      <c r="G786994" s="25"/>
      <c r="H786994" s="25"/>
    </row>
    <row r="786995" spans="2:8" x14ac:dyDescent="0.2">
      <c r="B786995" s="25"/>
      <c r="C786995" s="25"/>
      <c r="D786995" s="31"/>
      <c r="E786995" s="25"/>
      <c r="F786995" s="25"/>
      <c r="G786995" s="25"/>
      <c r="H786995" s="25"/>
    </row>
    <row r="786996" spans="2:8" x14ac:dyDescent="0.2">
      <c r="B786996" s="25"/>
      <c r="C786996" s="25"/>
      <c r="D786996" s="31"/>
      <c r="E786996" s="25"/>
      <c r="F786996" s="25"/>
      <c r="G786996" s="25"/>
      <c r="H786996" s="25"/>
    </row>
    <row r="786997" spans="2:8" x14ac:dyDescent="0.2">
      <c r="B786997" s="25"/>
      <c r="C786997" s="25"/>
      <c r="D786997" s="31"/>
      <c r="E786997" s="25"/>
      <c r="F786997" s="25"/>
      <c r="G786997" s="25"/>
      <c r="H786997" s="25"/>
    </row>
    <row r="786998" spans="2:8" x14ac:dyDescent="0.2">
      <c r="B786998" s="25"/>
      <c r="C786998" s="25"/>
      <c r="D786998" s="31"/>
      <c r="E786998" s="25"/>
      <c r="F786998" s="25"/>
      <c r="G786998" s="25"/>
      <c r="H786998" s="25"/>
    </row>
    <row r="786999" spans="2:8" x14ac:dyDescent="0.2">
      <c r="B786999" s="25"/>
      <c r="C786999" s="25"/>
      <c r="D786999" s="31"/>
      <c r="E786999" s="25"/>
      <c r="F786999" s="25"/>
      <c r="G786999" s="25"/>
      <c r="H786999" s="25"/>
    </row>
    <row r="787000" spans="2:8" x14ac:dyDescent="0.2">
      <c r="B787000" s="25"/>
      <c r="C787000" s="25"/>
      <c r="D787000" s="31"/>
      <c r="E787000" s="25"/>
      <c r="F787000" s="25"/>
      <c r="G787000" s="25"/>
      <c r="H787000" s="25"/>
    </row>
    <row r="787001" spans="2:8" x14ac:dyDescent="0.2">
      <c r="B787001" s="25"/>
      <c r="C787001" s="25"/>
      <c r="D787001" s="31"/>
      <c r="E787001" s="25"/>
      <c r="F787001" s="25"/>
      <c r="G787001" s="25"/>
      <c r="H787001" s="25"/>
    </row>
    <row r="787002" spans="2:8" x14ac:dyDescent="0.2">
      <c r="B787002" s="25"/>
      <c r="C787002" s="25"/>
      <c r="D787002" s="31"/>
      <c r="E787002" s="25"/>
      <c r="F787002" s="25"/>
      <c r="G787002" s="25"/>
      <c r="H787002" s="25"/>
    </row>
    <row r="787003" spans="2:8" x14ac:dyDescent="0.2">
      <c r="B787003" s="25"/>
      <c r="C787003" s="25"/>
      <c r="D787003" s="31"/>
      <c r="E787003" s="25"/>
      <c r="F787003" s="25"/>
      <c r="G787003" s="25"/>
      <c r="H787003" s="25"/>
    </row>
    <row r="787004" spans="2:8" x14ac:dyDescent="0.2">
      <c r="B787004" s="25"/>
      <c r="C787004" s="25"/>
      <c r="D787004" s="31"/>
      <c r="E787004" s="25"/>
      <c r="F787004" s="25"/>
      <c r="G787004" s="25"/>
      <c r="H787004" s="25"/>
    </row>
    <row r="787005" spans="2:8" x14ac:dyDescent="0.2">
      <c r="B787005" s="25"/>
      <c r="C787005" s="25"/>
      <c r="D787005" s="31"/>
      <c r="E787005" s="25"/>
      <c r="F787005" s="25"/>
      <c r="G787005" s="25"/>
      <c r="H787005" s="25"/>
    </row>
    <row r="787006" spans="2:8" x14ac:dyDescent="0.2">
      <c r="B787006" s="25"/>
      <c r="C787006" s="25"/>
      <c r="D787006" s="31"/>
      <c r="E787006" s="25"/>
      <c r="F787006" s="25"/>
      <c r="G787006" s="25"/>
      <c r="H787006" s="25"/>
    </row>
    <row r="787007" spans="2:8" x14ac:dyDescent="0.2">
      <c r="B787007" s="25"/>
      <c r="C787007" s="25"/>
      <c r="D787007" s="31"/>
      <c r="E787007" s="25"/>
      <c r="F787007" s="25"/>
      <c r="G787007" s="25"/>
      <c r="H787007" s="25"/>
    </row>
    <row r="787008" spans="2:8" x14ac:dyDescent="0.2">
      <c r="B787008" s="25"/>
      <c r="C787008" s="25"/>
      <c r="D787008" s="31"/>
      <c r="E787008" s="25"/>
      <c r="F787008" s="25"/>
      <c r="G787008" s="25"/>
      <c r="H787008" s="25"/>
    </row>
    <row r="787009" spans="2:8" x14ac:dyDescent="0.2">
      <c r="B787009" s="25"/>
      <c r="C787009" s="25"/>
      <c r="D787009" s="31"/>
      <c r="E787009" s="25"/>
      <c r="F787009" s="25"/>
      <c r="G787009" s="25"/>
      <c r="H787009" s="25"/>
    </row>
    <row r="787010" spans="2:8" x14ac:dyDescent="0.2">
      <c r="B787010" s="25"/>
      <c r="C787010" s="25"/>
      <c r="D787010" s="31"/>
      <c r="E787010" s="25"/>
      <c r="F787010" s="25"/>
      <c r="G787010" s="25"/>
      <c r="H787010" s="25"/>
    </row>
    <row r="787011" spans="2:8" x14ac:dyDescent="0.2">
      <c r="B787011" s="25"/>
      <c r="C787011" s="25"/>
      <c r="D787011" s="31"/>
      <c r="E787011" s="25"/>
      <c r="F787011" s="25"/>
      <c r="G787011" s="25"/>
      <c r="H787011" s="25"/>
    </row>
    <row r="787012" spans="2:8" x14ac:dyDescent="0.2">
      <c r="B787012" s="25"/>
      <c r="C787012" s="25"/>
      <c r="D787012" s="31"/>
      <c r="E787012" s="25"/>
      <c r="F787012" s="25"/>
      <c r="G787012" s="25"/>
      <c r="H787012" s="25"/>
    </row>
    <row r="787013" spans="2:8" x14ac:dyDescent="0.2">
      <c r="B787013" s="21"/>
      <c r="C787013" s="21"/>
      <c r="D787013" s="31"/>
      <c r="E787013" s="21"/>
      <c r="F787013" s="21"/>
      <c r="G787013" s="21"/>
      <c r="H787013" s="25"/>
    </row>
    <row r="787014" spans="2:8" x14ac:dyDescent="0.2">
      <c r="B787014" s="21"/>
      <c r="C787014" s="21"/>
      <c r="D787014" s="31"/>
      <c r="E787014" s="21"/>
      <c r="F787014" s="21"/>
      <c r="G787014" s="21"/>
      <c r="H787014" s="21"/>
    </row>
    <row r="787015" spans="2:8" x14ac:dyDescent="0.2">
      <c r="B787015" s="21"/>
      <c r="C787015" s="21"/>
      <c r="D787015" s="31"/>
      <c r="E787015" s="21"/>
      <c r="F787015" s="21"/>
      <c r="G787015" s="21"/>
      <c r="H787015" s="21"/>
    </row>
    <row r="787016" spans="2:8" x14ac:dyDescent="0.2">
      <c r="B787016" s="21"/>
      <c r="C787016" s="21"/>
      <c r="D787016" s="31"/>
      <c r="E787016" s="21"/>
      <c r="F787016" s="21"/>
      <c r="G787016" s="21"/>
      <c r="H787016" s="21"/>
    </row>
    <row r="787017" spans="2:8" x14ac:dyDescent="0.2">
      <c r="B787017" s="21"/>
      <c r="C787017" s="21"/>
      <c r="D787017" s="31"/>
      <c r="E787017" s="21"/>
      <c r="F787017" s="21"/>
      <c r="G787017" s="21"/>
      <c r="H787017" s="21"/>
    </row>
    <row r="787018" spans="2:8" x14ac:dyDescent="0.2">
      <c r="B787018" s="21"/>
      <c r="C787018" s="21"/>
      <c r="D787018" s="31"/>
      <c r="E787018" s="21"/>
      <c r="F787018" s="21"/>
      <c r="G787018" s="21"/>
      <c r="H787018" s="21"/>
    </row>
    <row r="787019" spans="2:8" x14ac:dyDescent="0.2">
      <c r="B787019" s="21"/>
      <c r="C787019" s="21"/>
      <c r="D787019" s="31"/>
      <c r="E787019" s="21"/>
      <c r="F787019" s="21"/>
      <c r="G787019" s="21"/>
      <c r="H787019" s="21"/>
    </row>
    <row r="787020" spans="2:8" x14ac:dyDescent="0.2">
      <c r="B787020" s="21"/>
      <c r="C787020" s="21"/>
      <c r="D787020" s="31"/>
      <c r="E787020" s="21"/>
      <c r="F787020" s="21"/>
      <c r="G787020" s="21"/>
      <c r="H787020" s="21"/>
    </row>
    <row r="787021" spans="2:8" x14ac:dyDescent="0.2">
      <c r="B787021" s="21"/>
      <c r="C787021" s="21"/>
      <c r="D787021" s="31"/>
      <c r="E787021" s="21"/>
      <c r="F787021" s="21"/>
      <c r="G787021" s="21"/>
      <c r="H787021" s="21"/>
    </row>
    <row r="787022" spans="2:8" x14ac:dyDescent="0.2">
      <c r="B787022" s="21"/>
      <c r="C787022" s="21"/>
      <c r="D787022" s="31"/>
      <c r="E787022" s="21"/>
      <c r="F787022" s="21"/>
      <c r="G787022" s="21"/>
      <c r="H787022" s="21"/>
    </row>
    <row r="787023" spans="2:8" x14ac:dyDescent="0.2">
      <c r="H787023" s="21"/>
    </row>
    <row r="802817" spans="2:8" x14ac:dyDescent="0.2">
      <c r="B802817" s="21"/>
      <c r="C802817" s="21"/>
      <c r="D802817" s="31"/>
      <c r="E802817" s="21"/>
      <c r="F802817" s="21"/>
      <c r="G802817" s="21"/>
    </row>
    <row r="802818" spans="2:8" x14ac:dyDescent="0.2">
      <c r="B802818" s="21"/>
      <c r="C802818" s="21"/>
      <c r="D802818" s="31"/>
      <c r="E802818" s="21"/>
      <c r="F802818" s="21"/>
      <c r="G802818" s="21"/>
      <c r="H802818" s="21"/>
    </row>
    <row r="802819" spans="2:8" x14ac:dyDescent="0.2">
      <c r="B802819" s="21"/>
      <c r="C802819" s="21"/>
      <c r="D802819" s="31"/>
      <c r="E802819" s="21"/>
      <c r="F802819" s="21"/>
      <c r="G802819" s="21"/>
      <c r="H802819" s="21"/>
    </row>
    <row r="802820" spans="2:8" x14ac:dyDescent="0.2">
      <c r="B802820" s="21"/>
      <c r="C802820" s="21"/>
      <c r="D802820" s="31"/>
      <c r="E802820" s="21"/>
      <c r="F802820" s="21"/>
      <c r="G802820" s="21"/>
      <c r="H802820" s="21"/>
    </row>
    <row r="802821" spans="2:8" x14ac:dyDescent="0.2">
      <c r="B802821" s="21"/>
      <c r="C802821" s="21"/>
      <c r="D802821" s="31"/>
      <c r="E802821" s="21"/>
      <c r="F802821" s="21"/>
      <c r="G802821" s="21"/>
      <c r="H802821" s="21"/>
    </row>
    <row r="802822" spans="2:8" x14ac:dyDescent="0.2">
      <c r="B802822" s="22"/>
      <c r="C802822" s="22"/>
      <c r="D802822" s="31"/>
      <c r="E802822" s="22"/>
      <c r="F802822" s="22"/>
      <c r="G802822" s="22"/>
      <c r="H802822" s="21"/>
    </row>
    <row r="802823" spans="2:8" x14ac:dyDescent="0.2">
      <c r="B802823" s="22"/>
      <c r="C802823" s="22"/>
      <c r="D802823" s="31"/>
      <c r="E802823" s="22"/>
      <c r="F802823" s="22"/>
      <c r="G802823" s="22"/>
      <c r="H802823" s="22"/>
    </row>
    <row r="802824" spans="2:8" x14ac:dyDescent="0.2">
      <c r="B802824" s="22"/>
      <c r="C802824" s="22"/>
      <c r="D802824" s="31"/>
      <c r="E802824" s="22"/>
      <c r="F802824" s="22"/>
      <c r="G802824" s="22"/>
      <c r="H802824" s="22"/>
    </row>
    <row r="802825" spans="2:8" x14ac:dyDescent="0.2">
      <c r="B802825" s="22"/>
      <c r="C802825" s="22"/>
      <c r="D802825" s="31"/>
      <c r="E802825" s="22"/>
      <c r="F802825" s="22"/>
      <c r="G802825" s="22"/>
      <c r="H802825" s="22"/>
    </row>
    <row r="802826" spans="2:8" x14ac:dyDescent="0.2">
      <c r="B802826" s="22"/>
      <c r="C802826" s="22"/>
      <c r="D802826" s="31"/>
      <c r="E802826" s="22"/>
      <c r="F802826" s="22"/>
      <c r="G802826" s="22"/>
      <c r="H802826" s="22"/>
    </row>
    <row r="802827" spans="2:8" x14ac:dyDescent="0.2">
      <c r="B802827" s="22"/>
      <c r="C802827" s="22"/>
      <c r="D802827" s="31"/>
      <c r="E802827" s="22"/>
      <c r="F802827" s="22"/>
      <c r="G802827" s="22"/>
      <c r="H802827" s="22"/>
    </row>
    <row r="802828" spans="2:8" x14ac:dyDescent="0.2">
      <c r="B802828" s="22"/>
      <c r="C802828" s="22"/>
      <c r="D802828" s="31"/>
      <c r="E802828" s="22"/>
      <c r="F802828" s="22"/>
      <c r="G802828" s="22"/>
      <c r="H802828" s="22"/>
    </row>
    <row r="802829" spans="2:8" x14ac:dyDescent="0.2">
      <c r="B802829" s="22"/>
      <c r="C802829" s="22"/>
      <c r="D802829" s="31"/>
      <c r="E802829" s="22"/>
      <c r="F802829" s="22"/>
      <c r="G802829" s="22"/>
      <c r="H802829" s="22"/>
    </row>
    <row r="802830" spans="2:8" x14ac:dyDescent="0.2">
      <c r="B802830" s="22"/>
      <c r="C802830" s="22"/>
      <c r="D802830" s="31"/>
      <c r="E802830" s="22"/>
      <c r="F802830" s="22"/>
      <c r="G802830" s="22"/>
      <c r="H802830" s="22"/>
    </row>
    <row r="802831" spans="2:8" x14ac:dyDescent="0.2">
      <c r="B802831" s="22"/>
      <c r="C802831" s="22"/>
      <c r="D802831" s="31"/>
      <c r="E802831" s="22"/>
      <c r="F802831" s="22"/>
      <c r="G802831" s="22"/>
      <c r="H802831" s="22"/>
    </row>
    <row r="802832" spans="2:8" x14ac:dyDescent="0.2">
      <c r="B802832" s="22"/>
      <c r="C802832" s="22"/>
      <c r="D802832" s="31"/>
      <c r="E802832" s="22"/>
      <c r="F802832" s="22"/>
      <c r="G802832" s="22"/>
      <c r="H802832" s="22"/>
    </row>
    <row r="802833" spans="2:8" x14ac:dyDescent="0.2">
      <c r="B802833" s="22"/>
      <c r="C802833" s="22"/>
      <c r="D802833" s="31"/>
      <c r="E802833" s="22"/>
      <c r="F802833" s="22"/>
      <c r="G802833" s="22"/>
      <c r="H802833" s="22"/>
    </row>
    <row r="802834" spans="2:8" x14ac:dyDescent="0.2">
      <c r="B802834" s="22"/>
      <c r="C802834" s="22"/>
      <c r="D802834" s="31"/>
      <c r="E802834" s="22"/>
      <c r="F802834" s="22"/>
      <c r="G802834" s="22"/>
      <c r="H802834" s="22"/>
    </row>
    <row r="802835" spans="2:8" x14ac:dyDescent="0.2">
      <c r="B802835" s="22"/>
      <c r="C802835" s="22"/>
      <c r="D802835" s="31"/>
      <c r="E802835" s="22"/>
      <c r="F802835" s="22"/>
      <c r="G802835" s="22"/>
      <c r="H802835" s="22"/>
    </row>
    <row r="802836" spans="2:8" x14ac:dyDescent="0.2">
      <c r="B802836" s="22"/>
      <c r="C802836" s="22"/>
      <c r="D802836" s="31"/>
      <c r="E802836" s="22"/>
      <c r="F802836" s="22"/>
      <c r="G802836" s="22"/>
      <c r="H802836" s="22"/>
    </row>
    <row r="802837" spans="2:8" x14ac:dyDescent="0.2">
      <c r="B802837" s="22"/>
      <c r="C802837" s="22"/>
      <c r="D802837" s="31"/>
      <c r="E802837" s="22"/>
      <c r="F802837" s="22"/>
      <c r="G802837" s="22"/>
      <c r="H802837" s="22"/>
    </row>
    <row r="802838" spans="2:8" x14ac:dyDescent="0.2">
      <c r="B802838" s="22"/>
      <c r="C802838" s="22"/>
      <c r="D802838" s="31"/>
      <c r="E802838" s="22"/>
      <c r="F802838" s="22"/>
      <c r="G802838" s="22"/>
      <c r="H802838" s="22"/>
    </row>
    <row r="802839" spans="2:8" x14ac:dyDescent="0.2">
      <c r="B802839" s="22"/>
      <c r="C802839" s="22"/>
      <c r="D802839" s="31"/>
      <c r="E802839" s="22"/>
      <c r="F802839" s="22"/>
      <c r="G802839" s="22"/>
      <c r="H802839" s="22"/>
    </row>
    <row r="802840" spans="2:8" x14ac:dyDescent="0.2">
      <c r="B802840" s="22"/>
      <c r="C802840" s="22"/>
      <c r="D802840" s="31"/>
      <c r="E802840" s="22"/>
      <c r="F802840" s="22"/>
      <c r="G802840" s="22"/>
      <c r="H802840" s="22"/>
    </row>
    <row r="802841" spans="2:8" x14ac:dyDescent="0.2">
      <c r="B802841" s="22"/>
      <c r="C802841" s="22"/>
      <c r="D802841" s="31"/>
      <c r="E802841" s="22"/>
      <c r="F802841" s="22"/>
      <c r="G802841" s="22"/>
      <c r="H802841" s="22"/>
    </row>
    <row r="802842" spans="2:8" x14ac:dyDescent="0.2">
      <c r="B802842" s="22"/>
      <c r="C802842" s="22"/>
      <c r="D802842" s="31"/>
      <c r="E802842" s="22"/>
      <c r="F802842" s="22"/>
      <c r="G802842" s="22"/>
      <c r="H802842" s="22"/>
    </row>
    <row r="802843" spans="2:8" x14ac:dyDescent="0.2">
      <c r="B802843" s="22"/>
      <c r="C802843" s="22"/>
      <c r="D802843" s="31"/>
      <c r="E802843" s="22"/>
      <c r="F802843" s="22"/>
      <c r="G802843" s="22"/>
      <c r="H802843" s="22"/>
    </row>
    <row r="802844" spans="2:8" x14ac:dyDescent="0.2">
      <c r="B802844" s="22"/>
      <c r="C802844" s="22"/>
      <c r="D802844" s="31"/>
      <c r="E802844" s="22"/>
      <c r="F802844" s="22"/>
      <c r="G802844" s="22"/>
      <c r="H802844" s="22"/>
    </row>
    <row r="802845" spans="2:8" x14ac:dyDescent="0.2">
      <c r="B802845" s="22"/>
      <c r="C802845" s="22"/>
      <c r="D802845" s="31"/>
      <c r="E802845" s="22"/>
      <c r="F802845" s="22"/>
      <c r="G802845" s="22"/>
      <c r="H802845" s="22"/>
    </row>
    <row r="802846" spans="2:8" x14ac:dyDescent="0.2">
      <c r="B802846" s="22"/>
      <c r="C802846" s="22"/>
      <c r="D802846" s="31"/>
      <c r="E802846" s="22"/>
      <c r="F802846" s="22"/>
      <c r="G802846" s="22"/>
      <c r="H802846" s="22"/>
    </row>
    <row r="802847" spans="2:8" x14ac:dyDescent="0.2">
      <c r="B802847" s="22"/>
      <c r="C802847" s="22"/>
      <c r="D802847" s="31"/>
      <c r="E802847" s="22"/>
      <c r="F802847" s="22"/>
      <c r="G802847" s="22"/>
      <c r="H802847" s="22"/>
    </row>
    <row r="802848" spans="2:8" x14ac:dyDescent="0.2">
      <c r="B802848" s="22"/>
      <c r="C802848" s="22"/>
      <c r="D802848" s="31"/>
      <c r="E802848" s="22"/>
      <c r="F802848" s="22"/>
      <c r="G802848" s="22"/>
      <c r="H802848" s="22"/>
    </row>
    <row r="802849" spans="2:8" x14ac:dyDescent="0.2">
      <c r="B802849" s="22"/>
      <c r="C802849" s="22"/>
      <c r="D802849" s="31"/>
      <c r="E802849" s="22"/>
      <c r="F802849" s="22"/>
      <c r="G802849" s="22"/>
      <c r="H802849" s="22"/>
    </row>
    <row r="802850" spans="2:8" x14ac:dyDescent="0.2">
      <c r="B802850" s="22"/>
      <c r="C802850" s="22"/>
      <c r="D802850" s="31"/>
      <c r="E802850" s="22"/>
      <c r="F802850" s="22"/>
      <c r="G802850" s="22"/>
      <c r="H802850" s="22"/>
    </row>
    <row r="802851" spans="2:8" x14ac:dyDescent="0.2">
      <c r="B802851" s="22"/>
      <c r="C802851" s="22"/>
      <c r="D802851" s="31"/>
      <c r="E802851" s="22"/>
      <c r="F802851" s="22"/>
      <c r="G802851" s="22"/>
      <c r="H802851" s="22"/>
    </row>
    <row r="802852" spans="2:8" x14ac:dyDescent="0.2">
      <c r="B802852" s="22"/>
      <c r="C802852" s="22"/>
      <c r="D802852" s="31"/>
      <c r="E802852" s="22"/>
      <c r="F802852" s="22"/>
      <c r="G802852" s="22"/>
      <c r="H802852" s="22"/>
    </row>
    <row r="802853" spans="2:8" x14ac:dyDescent="0.2">
      <c r="B802853" s="22"/>
      <c r="C802853" s="22"/>
      <c r="D802853" s="31"/>
      <c r="E802853" s="22"/>
      <c r="F802853" s="22"/>
      <c r="G802853" s="22"/>
      <c r="H802853" s="22"/>
    </row>
    <row r="802854" spans="2:8" x14ac:dyDescent="0.2">
      <c r="B802854" s="22"/>
      <c r="C802854" s="22"/>
      <c r="D802854" s="31"/>
      <c r="E802854" s="22"/>
      <c r="F802854" s="22"/>
      <c r="G802854" s="22"/>
      <c r="H802854" s="22"/>
    </row>
    <row r="802855" spans="2:8" x14ac:dyDescent="0.2">
      <c r="B802855" s="22"/>
      <c r="C802855" s="22"/>
      <c r="D802855" s="31"/>
      <c r="E802855" s="22"/>
      <c r="F802855" s="22"/>
      <c r="G802855" s="22"/>
      <c r="H802855" s="22"/>
    </row>
    <row r="802856" spans="2:8" x14ac:dyDescent="0.2">
      <c r="B802856" s="22"/>
      <c r="C802856" s="22"/>
      <c r="D802856" s="31"/>
      <c r="E802856" s="22"/>
      <c r="F802856" s="22"/>
      <c r="G802856" s="22"/>
      <c r="H802856" s="22"/>
    </row>
    <row r="802857" spans="2:8" x14ac:dyDescent="0.2">
      <c r="B802857" s="22"/>
      <c r="C802857" s="22"/>
      <c r="D802857" s="31"/>
      <c r="E802857" s="22"/>
      <c r="F802857" s="22"/>
      <c r="G802857" s="22"/>
      <c r="H802857" s="22"/>
    </row>
    <row r="802858" spans="2:8" x14ac:dyDescent="0.2">
      <c r="B802858" s="22"/>
      <c r="C802858" s="22"/>
      <c r="D802858" s="31"/>
      <c r="E802858" s="22"/>
      <c r="F802858" s="22"/>
      <c r="G802858" s="22"/>
      <c r="H802858" s="22"/>
    </row>
    <row r="802859" spans="2:8" x14ac:dyDescent="0.2">
      <c r="B802859" s="22"/>
      <c r="C802859" s="22"/>
      <c r="D802859" s="31"/>
      <c r="E802859" s="22"/>
      <c r="F802859" s="22"/>
      <c r="G802859" s="22"/>
      <c r="H802859" s="22"/>
    </row>
    <row r="802860" spans="2:8" x14ac:dyDescent="0.2">
      <c r="B802860" s="22"/>
      <c r="C802860" s="22"/>
      <c r="D802860" s="31"/>
      <c r="E802860" s="22"/>
      <c r="F802860" s="22"/>
      <c r="G802860" s="22"/>
      <c r="H802860" s="22"/>
    </row>
    <row r="802861" spans="2:8" x14ac:dyDescent="0.2">
      <c r="B802861" s="22"/>
      <c r="C802861" s="22"/>
      <c r="D802861" s="31"/>
      <c r="E802861" s="22"/>
      <c r="F802861" s="22"/>
      <c r="G802861" s="22"/>
      <c r="H802861" s="22"/>
    </row>
    <row r="802862" spans="2:8" x14ac:dyDescent="0.2">
      <c r="B802862" s="22"/>
      <c r="C802862" s="22"/>
      <c r="D802862" s="31"/>
      <c r="E802862" s="22"/>
      <c r="F802862" s="22"/>
      <c r="G802862" s="22"/>
      <c r="H802862" s="22"/>
    </row>
    <row r="802863" spans="2:8" x14ac:dyDescent="0.2">
      <c r="B802863" s="22"/>
      <c r="C802863" s="22"/>
      <c r="D802863" s="31"/>
      <c r="E802863" s="22"/>
      <c r="F802863" s="22"/>
      <c r="G802863" s="22"/>
      <c r="H802863" s="22"/>
    </row>
    <row r="802864" spans="2:8" x14ac:dyDescent="0.2">
      <c r="B802864" s="22"/>
      <c r="C802864" s="22"/>
      <c r="D802864" s="31"/>
      <c r="E802864" s="22"/>
      <c r="F802864" s="22"/>
      <c r="G802864" s="22"/>
      <c r="H802864" s="22"/>
    </row>
    <row r="802865" spans="2:8" x14ac:dyDescent="0.2">
      <c r="B802865" s="22"/>
      <c r="C802865" s="22"/>
      <c r="D802865" s="31"/>
      <c r="E802865" s="22"/>
      <c r="F802865" s="22"/>
      <c r="G802865" s="22"/>
      <c r="H802865" s="22"/>
    </row>
    <row r="802866" spans="2:8" x14ac:dyDescent="0.2">
      <c r="B802866" s="22"/>
      <c r="C802866" s="22"/>
      <c r="D802866" s="31"/>
      <c r="E802866" s="22"/>
      <c r="F802866" s="22"/>
      <c r="G802866" s="22"/>
      <c r="H802866" s="22"/>
    </row>
    <row r="802867" spans="2:8" x14ac:dyDescent="0.2">
      <c r="B802867" s="22"/>
      <c r="C802867" s="22"/>
      <c r="D802867" s="31"/>
      <c r="E802867" s="22"/>
      <c r="F802867" s="22"/>
      <c r="G802867" s="22"/>
      <c r="H802867" s="22"/>
    </row>
    <row r="802868" spans="2:8" x14ac:dyDescent="0.2">
      <c r="B802868" s="22"/>
      <c r="C802868" s="22"/>
      <c r="D802868" s="31"/>
      <c r="E802868" s="22"/>
      <c r="F802868" s="22"/>
      <c r="G802868" s="22"/>
      <c r="H802868" s="22"/>
    </row>
    <row r="802869" spans="2:8" x14ac:dyDescent="0.2">
      <c r="B802869" s="22"/>
      <c r="C802869" s="22"/>
      <c r="D802869" s="31"/>
      <c r="E802869" s="22"/>
      <c r="F802869" s="22"/>
      <c r="G802869" s="22"/>
      <c r="H802869" s="22"/>
    </row>
    <row r="802870" spans="2:8" x14ac:dyDescent="0.2">
      <c r="B802870" s="22"/>
      <c r="C802870" s="22"/>
      <c r="D802870" s="31"/>
      <c r="E802870" s="22"/>
      <c r="F802870" s="22"/>
      <c r="G802870" s="22"/>
      <c r="H802870" s="22"/>
    </row>
    <row r="802871" spans="2:8" x14ac:dyDescent="0.2">
      <c r="B802871" s="22"/>
      <c r="C802871" s="22"/>
      <c r="D802871" s="31"/>
      <c r="E802871" s="22"/>
      <c r="F802871" s="22"/>
      <c r="G802871" s="22"/>
      <c r="H802871" s="22"/>
    </row>
    <row r="802872" spans="2:8" x14ac:dyDescent="0.2">
      <c r="B802872" s="22"/>
      <c r="C802872" s="22"/>
      <c r="D802872" s="31"/>
      <c r="E802872" s="22"/>
      <c r="F802872" s="22"/>
      <c r="G802872" s="22"/>
      <c r="H802872" s="22"/>
    </row>
    <row r="802873" spans="2:8" x14ac:dyDescent="0.2">
      <c r="B802873" s="22"/>
      <c r="C802873" s="22"/>
      <c r="D802873" s="31"/>
      <c r="E802873" s="22"/>
      <c r="F802873" s="22"/>
      <c r="G802873" s="22"/>
      <c r="H802873" s="22"/>
    </row>
    <row r="802874" spans="2:8" x14ac:dyDescent="0.2">
      <c r="B802874" s="22"/>
      <c r="C802874" s="22"/>
      <c r="D802874" s="31"/>
      <c r="E802874" s="22"/>
      <c r="F802874" s="22"/>
      <c r="G802874" s="22"/>
      <c r="H802874" s="22"/>
    </row>
    <row r="802875" spans="2:8" x14ac:dyDescent="0.2">
      <c r="B802875" s="22"/>
      <c r="C802875" s="22"/>
      <c r="D802875" s="31"/>
      <c r="E802875" s="22"/>
      <c r="F802875" s="22"/>
      <c r="G802875" s="22"/>
      <c r="H802875" s="22"/>
    </row>
    <row r="802876" spans="2:8" x14ac:dyDescent="0.2">
      <c r="B802876" s="22"/>
      <c r="C802876" s="22"/>
      <c r="D802876" s="31"/>
      <c r="E802876" s="22"/>
      <c r="F802876" s="22"/>
      <c r="G802876" s="22"/>
      <c r="H802876" s="22"/>
    </row>
    <row r="802877" spans="2:8" x14ac:dyDescent="0.2">
      <c r="B802877" s="22"/>
      <c r="C802877" s="22"/>
      <c r="D802877" s="31"/>
      <c r="E802877" s="22"/>
      <c r="F802877" s="22"/>
      <c r="G802877" s="22"/>
      <c r="H802877" s="22"/>
    </row>
    <row r="802878" spans="2:8" x14ac:dyDescent="0.2">
      <c r="B802878" s="22"/>
      <c r="C802878" s="22"/>
      <c r="D802878" s="31"/>
      <c r="E802878" s="22"/>
      <c r="F802878" s="22"/>
      <c r="G802878" s="22"/>
      <c r="H802878" s="22"/>
    </row>
    <row r="802879" spans="2:8" x14ac:dyDescent="0.2">
      <c r="B802879" s="22"/>
      <c r="C802879" s="22"/>
      <c r="D802879" s="31"/>
      <c r="E802879" s="22"/>
      <c r="F802879" s="22"/>
      <c r="G802879" s="22"/>
      <c r="H802879" s="22"/>
    </row>
    <row r="802880" spans="2:8" x14ac:dyDescent="0.2">
      <c r="B802880" s="22"/>
      <c r="C802880" s="22"/>
      <c r="D802880" s="31"/>
      <c r="E802880" s="22"/>
      <c r="F802880" s="22"/>
      <c r="G802880" s="22"/>
      <c r="H802880" s="22"/>
    </row>
    <row r="802881" spans="2:8" x14ac:dyDescent="0.2">
      <c r="B802881" s="22"/>
      <c r="C802881" s="22"/>
      <c r="D802881" s="31"/>
      <c r="E802881" s="22"/>
      <c r="F802881" s="22"/>
      <c r="G802881" s="22"/>
      <c r="H802881" s="22"/>
    </row>
    <row r="802882" spans="2:8" x14ac:dyDescent="0.2">
      <c r="B802882" s="22"/>
      <c r="C802882" s="22"/>
      <c r="D802882" s="31"/>
      <c r="E802882" s="22"/>
      <c r="F802882" s="22"/>
      <c r="G802882" s="22"/>
      <c r="H802882" s="22"/>
    </row>
    <row r="802883" spans="2:8" x14ac:dyDescent="0.2">
      <c r="B802883" s="22"/>
      <c r="C802883" s="22"/>
      <c r="D802883" s="31"/>
      <c r="E802883" s="22"/>
      <c r="F802883" s="22"/>
      <c r="G802883" s="22"/>
      <c r="H802883" s="22"/>
    </row>
    <row r="802884" spans="2:8" x14ac:dyDescent="0.2">
      <c r="B802884" s="22"/>
      <c r="C802884" s="22"/>
      <c r="D802884" s="31"/>
      <c r="E802884" s="22"/>
      <c r="F802884" s="22"/>
      <c r="G802884" s="22"/>
      <c r="H802884" s="22"/>
    </row>
    <row r="802885" spans="2:8" x14ac:dyDescent="0.2">
      <c r="B802885" s="22"/>
      <c r="C802885" s="22"/>
      <c r="D802885" s="31"/>
      <c r="E802885" s="22"/>
      <c r="F802885" s="22"/>
      <c r="G802885" s="22"/>
      <c r="H802885" s="22"/>
    </row>
    <row r="802886" spans="2:8" x14ac:dyDescent="0.2">
      <c r="B802886" s="22"/>
      <c r="C802886" s="22"/>
      <c r="D802886" s="31"/>
      <c r="E802886" s="22"/>
      <c r="F802886" s="22"/>
      <c r="G802886" s="22"/>
      <c r="H802886" s="22"/>
    </row>
    <row r="802887" spans="2:8" x14ac:dyDescent="0.2">
      <c r="B802887" s="22"/>
      <c r="C802887" s="22"/>
      <c r="D802887" s="31"/>
      <c r="E802887" s="22"/>
      <c r="F802887" s="22"/>
      <c r="G802887" s="22"/>
      <c r="H802887" s="22"/>
    </row>
    <row r="802888" spans="2:8" x14ac:dyDescent="0.2">
      <c r="B802888" s="22"/>
      <c r="C802888" s="22"/>
      <c r="D802888" s="31"/>
      <c r="E802888" s="22"/>
      <c r="F802888" s="22"/>
      <c r="G802888" s="22"/>
      <c r="H802888" s="22"/>
    </row>
    <row r="802889" spans="2:8" x14ac:dyDescent="0.2">
      <c r="B802889" s="22"/>
      <c r="C802889" s="22"/>
      <c r="D802889" s="31"/>
      <c r="E802889" s="22"/>
      <c r="F802889" s="22"/>
      <c r="G802889" s="22"/>
      <c r="H802889" s="22"/>
    </row>
    <row r="802890" spans="2:8" x14ac:dyDescent="0.2">
      <c r="B802890" s="22"/>
      <c r="C802890" s="22"/>
      <c r="D802890" s="31"/>
      <c r="E802890" s="22"/>
      <c r="F802890" s="22"/>
      <c r="G802890" s="22"/>
      <c r="H802890" s="22"/>
    </row>
    <row r="802891" spans="2:8" x14ac:dyDescent="0.2">
      <c r="B802891" s="22"/>
      <c r="C802891" s="22"/>
      <c r="D802891" s="31"/>
      <c r="E802891" s="22"/>
      <c r="F802891" s="22"/>
      <c r="G802891" s="22"/>
      <c r="H802891" s="22"/>
    </row>
    <row r="802892" spans="2:8" x14ac:dyDescent="0.2">
      <c r="B802892" s="22"/>
      <c r="C802892" s="22"/>
      <c r="D802892" s="31"/>
      <c r="E802892" s="22"/>
      <c r="F802892" s="22"/>
      <c r="G802892" s="22"/>
      <c r="H802892" s="22"/>
    </row>
    <row r="802893" spans="2:8" x14ac:dyDescent="0.2">
      <c r="B802893" s="22"/>
      <c r="C802893" s="22"/>
      <c r="D802893" s="31"/>
      <c r="E802893" s="22"/>
      <c r="F802893" s="22"/>
      <c r="G802893" s="22"/>
      <c r="H802893" s="22"/>
    </row>
    <row r="802894" spans="2:8" x14ac:dyDescent="0.2">
      <c r="B802894" s="22"/>
      <c r="C802894" s="22"/>
      <c r="D802894" s="31"/>
      <c r="E802894" s="22"/>
      <c r="F802894" s="22"/>
      <c r="G802894" s="22"/>
      <c r="H802894" s="22"/>
    </row>
    <row r="802895" spans="2:8" x14ac:dyDescent="0.2">
      <c r="B802895" s="22"/>
      <c r="C802895" s="22"/>
      <c r="D802895" s="31"/>
      <c r="E802895" s="22"/>
      <c r="F802895" s="22"/>
      <c r="G802895" s="22"/>
      <c r="H802895" s="22"/>
    </row>
    <row r="802896" spans="2:8" x14ac:dyDescent="0.2">
      <c r="B802896" s="22"/>
      <c r="C802896" s="22"/>
      <c r="D802896" s="31"/>
      <c r="E802896" s="22"/>
      <c r="F802896" s="22"/>
      <c r="G802896" s="22"/>
      <c r="H802896" s="22"/>
    </row>
    <row r="802897" spans="2:8" x14ac:dyDescent="0.2">
      <c r="B802897" s="22"/>
      <c r="C802897" s="22"/>
      <c r="D802897" s="31"/>
      <c r="E802897" s="22"/>
      <c r="F802897" s="22"/>
      <c r="G802897" s="22"/>
      <c r="H802897" s="22"/>
    </row>
    <row r="802898" spans="2:8" x14ac:dyDescent="0.2">
      <c r="B802898" s="22"/>
      <c r="C802898" s="22"/>
      <c r="D802898" s="31"/>
      <c r="E802898" s="22"/>
      <c r="F802898" s="22"/>
      <c r="G802898" s="22"/>
      <c r="H802898" s="22"/>
    </row>
    <row r="802899" spans="2:8" x14ac:dyDescent="0.2">
      <c r="B802899" s="22"/>
      <c r="C802899" s="22"/>
      <c r="D802899" s="31"/>
      <c r="E802899" s="22"/>
      <c r="F802899" s="22"/>
      <c r="G802899" s="22"/>
      <c r="H802899" s="22"/>
    </row>
    <row r="802900" spans="2:8" x14ac:dyDescent="0.2">
      <c r="B802900" s="22"/>
      <c r="C802900" s="22"/>
      <c r="D802900" s="31"/>
      <c r="E802900" s="22"/>
      <c r="F802900" s="22"/>
      <c r="G802900" s="22"/>
      <c r="H802900" s="22"/>
    </row>
    <row r="802901" spans="2:8" x14ac:dyDescent="0.2">
      <c r="B802901" s="22"/>
      <c r="C802901" s="22"/>
      <c r="D802901" s="31"/>
      <c r="E802901" s="22"/>
      <c r="F802901" s="22"/>
      <c r="G802901" s="22"/>
      <c r="H802901" s="22"/>
    </row>
    <row r="802902" spans="2:8" x14ac:dyDescent="0.2">
      <c r="B802902" s="22"/>
      <c r="C802902" s="22"/>
      <c r="D802902" s="31"/>
      <c r="E802902" s="22"/>
      <c r="F802902" s="22"/>
      <c r="G802902" s="22"/>
      <c r="H802902" s="22"/>
    </row>
    <row r="802903" spans="2:8" x14ac:dyDescent="0.2">
      <c r="B802903" s="22"/>
      <c r="C802903" s="22"/>
      <c r="D802903" s="31"/>
      <c r="E802903" s="22"/>
      <c r="F802903" s="22"/>
      <c r="G802903" s="22"/>
      <c r="H802903" s="22"/>
    </row>
    <row r="802904" spans="2:8" x14ac:dyDescent="0.2">
      <c r="B802904" s="22"/>
      <c r="C802904" s="22"/>
      <c r="D802904" s="31"/>
      <c r="E802904" s="22"/>
      <c r="F802904" s="22"/>
      <c r="G802904" s="22"/>
      <c r="H802904" s="22"/>
    </row>
    <row r="802905" spans="2:8" x14ac:dyDescent="0.2">
      <c r="B802905" s="22"/>
      <c r="C802905" s="22"/>
      <c r="D802905" s="31"/>
      <c r="E802905" s="22"/>
      <c r="F802905" s="22"/>
      <c r="G802905" s="22"/>
      <c r="H802905" s="22"/>
    </row>
    <row r="802906" spans="2:8" x14ac:dyDescent="0.2">
      <c r="B802906" s="22"/>
      <c r="C802906" s="22"/>
      <c r="D802906" s="31"/>
      <c r="E802906" s="22"/>
      <c r="F802906" s="22"/>
      <c r="G802906" s="22"/>
      <c r="H802906" s="22"/>
    </row>
    <row r="802907" spans="2:8" x14ac:dyDescent="0.2">
      <c r="B802907" s="22"/>
      <c r="C802907" s="22"/>
      <c r="D802907" s="31"/>
      <c r="E802907" s="22"/>
      <c r="F802907" s="22"/>
      <c r="G802907" s="22"/>
      <c r="H802907" s="22"/>
    </row>
    <row r="802908" spans="2:8" x14ac:dyDescent="0.2">
      <c r="B802908" s="22"/>
      <c r="C802908" s="22"/>
      <c r="D802908" s="31"/>
      <c r="E802908" s="22"/>
      <c r="F802908" s="22"/>
      <c r="G802908" s="22"/>
      <c r="H802908" s="22"/>
    </row>
    <row r="802909" spans="2:8" x14ac:dyDescent="0.2">
      <c r="B802909" s="22"/>
      <c r="C802909" s="22"/>
      <c r="D802909" s="31"/>
      <c r="E802909" s="22"/>
      <c r="F802909" s="22"/>
      <c r="G802909" s="22"/>
      <c r="H802909" s="22"/>
    </row>
    <row r="802910" spans="2:8" x14ac:dyDescent="0.2">
      <c r="B802910" s="22"/>
      <c r="C802910" s="22"/>
      <c r="D802910" s="31"/>
      <c r="E802910" s="22"/>
      <c r="F802910" s="22"/>
      <c r="G802910" s="22"/>
      <c r="H802910" s="22"/>
    </row>
    <row r="802911" spans="2:8" x14ac:dyDescent="0.2">
      <c r="B802911" s="22"/>
      <c r="C802911" s="22"/>
      <c r="D802911" s="31"/>
      <c r="E802911" s="22"/>
      <c r="F802911" s="22"/>
      <c r="G802911" s="22"/>
      <c r="H802911" s="22"/>
    </row>
    <row r="802912" spans="2:8" x14ac:dyDescent="0.2">
      <c r="B802912" s="22"/>
      <c r="C802912" s="22"/>
      <c r="D802912" s="31"/>
      <c r="E802912" s="22"/>
      <c r="F802912" s="22"/>
      <c r="G802912" s="22"/>
      <c r="H802912" s="22"/>
    </row>
    <row r="802913" spans="2:8" x14ac:dyDescent="0.2">
      <c r="B802913" s="22"/>
      <c r="C802913" s="22"/>
      <c r="D802913" s="31"/>
      <c r="E802913" s="22"/>
      <c r="F802913" s="22"/>
      <c r="G802913" s="22"/>
      <c r="H802913" s="22"/>
    </row>
    <row r="802914" spans="2:8" x14ac:dyDescent="0.2">
      <c r="B802914" s="22"/>
      <c r="C802914" s="22"/>
      <c r="D802914" s="31"/>
      <c r="E802914" s="22"/>
      <c r="F802914" s="22"/>
      <c r="G802914" s="22"/>
      <c r="H802914" s="22"/>
    </row>
    <row r="802915" spans="2:8" x14ac:dyDescent="0.2">
      <c r="B802915" s="22"/>
      <c r="C802915" s="22"/>
      <c r="D802915" s="31"/>
      <c r="E802915" s="22"/>
      <c r="F802915" s="22"/>
      <c r="G802915" s="22"/>
      <c r="H802915" s="22"/>
    </row>
    <row r="802916" spans="2:8" x14ac:dyDescent="0.2">
      <c r="B802916" s="22"/>
      <c r="C802916" s="22"/>
      <c r="D802916" s="31"/>
      <c r="E802916" s="22"/>
      <c r="F802916" s="22"/>
      <c r="G802916" s="22"/>
      <c r="H802916" s="22"/>
    </row>
    <row r="802917" spans="2:8" x14ac:dyDescent="0.2">
      <c r="B802917" s="22"/>
      <c r="C802917" s="22"/>
      <c r="D802917" s="31"/>
      <c r="E802917" s="22"/>
      <c r="F802917" s="22"/>
      <c r="G802917" s="22"/>
      <c r="H802917" s="22"/>
    </row>
    <row r="802918" spans="2:8" x14ac:dyDescent="0.2">
      <c r="B802918" s="22"/>
      <c r="C802918" s="22"/>
      <c r="D802918" s="31"/>
      <c r="E802918" s="22"/>
      <c r="F802918" s="22"/>
      <c r="G802918" s="22"/>
      <c r="H802918" s="22"/>
    </row>
    <row r="802919" spans="2:8" x14ac:dyDescent="0.2">
      <c r="B802919" s="22"/>
      <c r="C802919" s="22"/>
      <c r="D802919" s="31"/>
      <c r="E802919" s="22"/>
      <c r="F802919" s="22"/>
      <c r="G802919" s="22"/>
      <c r="H802919" s="22"/>
    </row>
    <row r="802920" spans="2:8" x14ac:dyDescent="0.2">
      <c r="B802920" s="22"/>
      <c r="C802920" s="22"/>
      <c r="D802920" s="31"/>
      <c r="E802920" s="22"/>
      <c r="F802920" s="22"/>
      <c r="G802920" s="22"/>
      <c r="H802920" s="22"/>
    </row>
    <row r="802921" spans="2:8" x14ac:dyDescent="0.2">
      <c r="B802921" s="22"/>
      <c r="C802921" s="22"/>
      <c r="D802921" s="31"/>
      <c r="E802921" s="22"/>
      <c r="F802921" s="22"/>
      <c r="G802921" s="22"/>
      <c r="H802921" s="22"/>
    </row>
    <row r="802922" spans="2:8" x14ac:dyDescent="0.2">
      <c r="B802922" s="22"/>
      <c r="C802922" s="22"/>
      <c r="D802922" s="31"/>
      <c r="E802922" s="22"/>
      <c r="F802922" s="22"/>
      <c r="G802922" s="22"/>
      <c r="H802922" s="22"/>
    </row>
    <row r="802923" spans="2:8" x14ac:dyDescent="0.2">
      <c r="B802923" s="22"/>
      <c r="C802923" s="22"/>
      <c r="D802923" s="31"/>
      <c r="E802923" s="22"/>
      <c r="F802923" s="22"/>
      <c r="G802923" s="22"/>
      <c r="H802923" s="22"/>
    </row>
    <row r="802924" spans="2:8" x14ac:dyDescent="0.2">
      <c r="B802924" s="22"/>
      <c r="C802924" s="22"/>
      <c r="D802924" s="31"/>
      <c r="E802924" s="22"/>
      <c r="F802924" s="22"/>
      <c r="G802924" s="22"/>
      <c r="H802924" s="22"/>
    </row>
    <row r="802925" spans="2:8" x14ac:dyDescent="0.2">
      <c r="B802925" s="22"/>
      <c r="C802925" s="22"/>
      <c r="D802925" s="31"/>
      <c r="E802925" s="22"/>
      <c r="F802925" s="22"/>
      <c r="G802925" s="22"/>
      <c r="H802925" s="22"/>
    </row>
    <row r="802926" spans="2:8" x14ac:dyDescent="0.2">
      <c r="B802926" s="22"/>
      <c r="C802926" s="22"/>
      <c r="D802926" s="31"/>
      <c r="E802926" s="22"/>
      <c r="F802926" s="22"/>
      <c r="G802926" s="22"/>
      <c r="H802926" s="22"/>
    </row>
    <row r="802927" spans="2:8" x14ac:dyDescent="0.2">
      <c r="B802927" s="22"/>
      <c r="C802927" s="22"/>
      <c r="D802927" s="31"/>
      <c r="E802927" s="22"/>
      <c r="F802927" s="22"/>
      <c r="G802927" s="22"/>
      <c r="H802927" s="22"/>
    </row>
    <row r="802928" spans="2:8" x14ac:dyDescent="0.2">
      <c r="B802928" s="22"/>
      <c r="C802928" s="22"/>
      <c r="D802928" s="31"/>
      <c r="E802928" s="22"/>
      <c r="F802928" s="22"/>
      <c r="G802928" s="22"/>
      <c r="H802928" s="22"/>
    </row>
    <row r="802929" spans="2:8" x14ac:dyDescent="0.2">
      <c r="B802929" s="22"/>
      <c r="C802929" s="22"/>
      <c r="D802929" s="31"/>
      <c r="E802929" s="22"/>
      <c r="F802929" s="22"/>
      <c r="G802929" s="22"/>
      <c r="H802929" s="22"/>
    </row>
    <row r="802930" spans="2:8" x14ac:dyDescent="0.2">
      <c r="B802930" s="22"/>
      <c r="C802930" s="22"/>
      <c r="D802930" s="31"/>
      <c r="E802930" s="22"/>
      <c r="F802930" s="22"/>
      <c r="G802930" s="22"/>
      <c r="H802930" s="22"/>
    </row>
    <row r="802931" spans="2:8" x14ac:dyDescent="0.2">
      <c r="B802931" s="22"/>
      <c r="C802931" s="22"/>
      <c r="D802931" s="31"/>
      <c r="E802931" s="22"/>
      <c r="F802931" s="22"/>
      <c r="G802931" s="22"/>
      <c r="H802931" s="22"/>
    </row>
    <row r="802932" spans="2:8" x14ac:dyDescent="0.2">
      <c r="B802932" s="22"/>
      <c r="C802932" s="22"/>
      <c r="D802932" s="31"/>
      <c r="E802932" s="22"/>
      <c r="F802932" s="22"/>
      <c r="G802932" s="22"/>
      <c r="H802932" s="22"/>
    </row>
    <row r="802933" spans="2:8" x14ac:dyDescent="0.2">
      <c r="B802933" s="22"/>
      <c r="C802933" s="22"/>
      <c r="D802933" s="31"/>
      <c r="E802933" s="22"/>
      <c r="F802933" s="22"/>
      <c r="G802933" s="22"/>
      <c r="H802933" s="22"/>
    </row>
    <row r="802934" spans="2:8" x14ac:dyDescent="0.2">
      <c r="B802934" s="22"/>
      <c r="C802934" s="22"/>
      <c r="D802934" s="31"/>
      <c r="E802934" s="22"/>
      <c r="F802934" s="22"/>
      <c r="G802934" s="22"/>
      <c r="H802934" s="22"/>
    </row>
    <row r="802935" spans="2:8" x14ac:dyDescent="0.2">
      <c r="B802935" s="22"/>
      <c r="C802935" s="22"/>
      <c r="D802935" s="31"/>
      <c r="E802935" s="22"/>
      <c r="F802935" s="22"/>
      <c r="G802935" s="22"/>
      <c r="H802935" s="22"/>
    </row>
    <row r="802936" spans="2:8" x14ac:dyDescent="0.2">
      <c r="B802936" s="22"/>
      <c r="C802936" s="22"/>
      <c r="D802936" s="31"/>
      <c r="E802936" s="22"/>
      <c r="F802936" s="22"/>
      <c r="G802936" s="22"/>
      <c r="H802936" s="22"/>
    </row>
    <row r="802937" spans="2:8" x14ac:dyDescent="0.2">
      <c r="B802937" s="22"/>
      <c r="C802937" s="22"/>
      <c r="D802937" s="31"/>
      <c r="E802937" s="22"/>
      <c r="F802937" s="22"/>
      <c r="G802937" s="22"/>
      <c r="H802937" s="22"/>
    </row>
    <row r="802938" spans="2:8" x14ac:dyDescent="0.2">
      <c r="B802938" s="22"/>
      <c r="C802938" s="22"/>
      <c r="D802938" s="31"/>
      <c r="E802938" s="22"/>
      <c r="F802938" s="22"/>
      <c r="G802938" s="22"/>
      <c r="H802938" s="22"/>
    </row>
    <row r="802939" spans="2:8" x14ac:dyDescent="0.2">
      <c r="B802939" s="22"/>
      <c r="C802939" s="22"/>
      <c r="D802939" s="31"/>
      <c r="E802939" s="22"/>
      <c r="F802939" s="22"/>
      <c r="G802939" s="22"/>
      <c r="H802939" s="22"/>
    </row>
    <row r="802940" spans="2:8" x14ac:dyDescent="0.2">
      <c r="B802940" s="22"/>
      <c r="C802940" s="22"/>
      <c r="D802940" s="31"/>
      <c r="E802940" s="22"/>
      <c r="F802940" s="22"/>
      <c r="G802940" s="22"/>
      <c r="H802940" s="22"/>
    </row>
    <row r="802941" spans="2:8" x14ac:dyDescent="0.2">
      <c r="B802941" s="22"/>
      <c r="C802941" s="22"/>
      <c r="D802941" s="31"/>
      <c r="E802941" s="22"/>
      <c r="F802941" s="22"/>
      <c r="G802941" s="22"/>
      <c r="H802941" s="22"/>
    </row>
    <row r="802942" spans="2:8" x14ac:dyDescent="0.2">
      <c r="B802942" s="22"/>
      <c r="C802942" s="22"/>
      <c r="D802942" s="31"/>
      <c r="E802942" s="22"/>
      <c r="F802942" s="22"/>
      <c r="G802942" s="22"/>
      <c r="H802942" s="22"/>
    </row>
    <row r="802943" spans="2:8" x14ac:dyDescent="0.2">
      <c r="B802943" s="22"/>
      <c r="C802943" s="22"/>
      <c r="D802943" s="31"/>
      <c r="E802943" s="22"/>
      <c r="F802943" s="22"/>
      <c r="G802943" s="22"/>
      <c r="H802943" s="22"/>
    </row>
    <row r="802944" spans="2:8" x14ac:dyDescent="0.2">
      <c r="B802944" s="22"/>
      <c r="C802944" s="22"/>
      <c r="D802944" s="31"/>
      <c r="E802944" s="22"/>
      <c r="F802944" s="22"/>
      <c r="G802944" s="22"/>
      <c r="H802944" s="22"/>
    </row>
    <row r="802945" spans="2:8" x14ac:dyDescent="0.2">
      <c r="B802945" s="22"/>
      <c r="C802945" s="22"/>
      <c r="D802945" s="31"/>
      <c r="E802945" s="22"/>
      <c r="F802945" s="22"/>
      <c r="G802945" s="22"/>
      <c r="H802945" s="22"/>
    </row>
    <row r="802946" spans="2:8" x14ac:dyDescent="0.2">
      <c r="B802946" s="22"/>
      <c r="C802946" s="22"/>
      <c r="D802946" s="31"/>
      <c r="E802946" s="22"/>
      <c r="F802946" s="22"/>
      <c r="G802946" s="22"/>
      <c r="H802946" s="22"/>
    </row>
    <row r="802947" spans="2:8" x14ac:dyDescent="0.2">
      <c r="B802947" s="22"/>
      <c r="C802947" s="22"/>
      <c r="D802947" s="31"/>
      <c r="E802947" s="22"/>
      <c r="F802947" s="22"/>
      <c r="G802947" s="22"/>
      <c r="H802947" s="22"/>
    </row>
    <row r="802948" spans="2:8" x14ac:dyDescent="0.2">
      <c r="B802948" s="22"/>
      <c r="C802948" s="22"/>
      <c r="D802948" s="31"/>
      <c r="E802948" s="22"/>
      <c r="F802948" s="22"/>
      <c r="G802948" s="22"/>
      <c r="H802948" s="22"/>
    </row>
    <row r="802949" spans="2:8" x14ac:dyDescent="0.2">
      <c r="B802949" s="22"/>
      <c r="C802949" s="22"/>
      <c r="D802949" s="31"/>
      <c r="E802949" s="22"/>
      <c r="F802949" s="22"/>
      <c r="G802949" s="22"/>
      <c r="H802949" s="22"/>
    </row>
    <row r="802950" spans="2:8" x14ac:dyDescent="0.2">
      <c r="B802950" s="22"/>
      <c r="C802950" s="22"/>
      <c r="D802950" s="31"/>
      <c r="E802950" s="22"/>
      <c r="F802950" s="22"/>
      <c r="G802950" s="22"/>
      <c r="H802950" s="22"/>
    </row>
    <row r="802951" spans="2:8" x14ac:dyDescent="0.2">
      <c r="B802951" s="22"/>
      <c r="C802951" s="22"/>
      <c r="D802951" s="31"/>
      <c r="E802951" s="22"/>
      <c r="F802951" s="22"/>
      <c r="G802951" s="22"/>
      <c r="H802951" s="22"/>
    </row>
    <row r="802952" spans="2:8" x14ac:dyDescent="0.2">
      <c r="B802952" s="22"/>
      <c r="C802952" s="22"/>
      <c r="D802952" s="31"/>
      <c r="E802952" s="22"/>
      <c r="F802952" s="22"/>
      <c r="G802952" s="22"/>
      <c r="H802952" s="22"/>
    </row>
    <row r="802953" spans="2:8" x14ac:dyDescent="0.2">
      <c r="B802953" s="22"/>
      <c r="C802953" s="22"/>
      <c r="D802953" s="31"/>
      <c r="E802953" s="22"/>
      <c r="F802953" s="22"/>
      <c r="G802953" s="22"/>
      <c r="H802953" s="22"/>
    </row>
    <row r="802954" spans="2:8" x14ac:dyDescent="0.2">
      <c r="B802954" s="22"/>
      <c r="C802954" s="22"/>
      <c r="D802954" s="31"/>
      <c r="E802954" s="22"/>
      <c r="F802954" s="22"/>
      <c r="G802954" s="22"/>
      <c r="H802954" s="22"/>
    </row>
    <row r="802955" spans="2:8" x14ac:dyDescent="0.2">
      <c r="B802955" s="22"/>
      <c r="C802955" s="22"/>
      <c r="D802955" s="31"/>
      <c r="E802955" s="22"/>
      <c r="F802955" s="22"/>
      <c r="G802955" s="22"/>
      <c r="H802955" s="22"/>
    </row>
    <row r="802956" spans="2:8" x14ac:dyDescent="0.2">
      <c r="B802956" s="22"/>
      <c r="C802956" s="22"/>
      <c r="D802956" s="31"/>
      <c r="E802956" s="22"/>
      <c r="F802956" s="22"/>
      <c r="G802956" s="22"/>
      <c r="H802956" s="22"/>
    </row>
    <row r="802957" spans="2:8" x14ac:dyDescent="0.2">
      <c r="B802957" s="22"/>
      <c r="C802957" s="22"/>
      <c r="D802957" s="31"/>
      <c r="E802957" s="22"/>
      <c r="F802957" s="22"/>
      <c r="G802957" s="22"/>
      <c r="H802957" s="22"/>
    </row>
    <row r="802958" spans="2:8" x14ac:dyDescent="0.2">
      <c r="B802958" s="22"/>
      <c r="C802958" s="22"/>
      <c r="D802958" s="31"/>
      <c r="E802958" s="22"/>
      <c r="F802958" s="22"/>
      <c r="G802958" s="22"/>
      <c r="H802958" s="22"/>
    </row>
    <row r="802959" spans="2:8" x14ac:dyDescent="0.2">
      <c r="B802959" s="22"/>
      <c r="C802959" s="22"/>
      <c r="D802959" s="31"/>
      <c r="E802959" s="22"/>
      <c r="F802959" s="22"/>
      <c r="G802959" s="22"/>
      <c r="H802959" s="22"/>
    </row>
    <row r="802960" spans="2:8" x14ac:dyDescent="0.2">
      <c r="B802960" s="22"/>
      <c r="C802960" s="22"/>
      <c r="D802960" s="31"/>
      <c r="E802960" s="22"/>
      <c r="F802960" s="22"/>
      <c r="G802960" s="22"/>
      <c r="H802960" s="22"/>
    </row>
    <row r="802961" spans="2:8" x14ac:dyDescent="0.2">
      <c r="B802961" s="22"/>
      <c r="C802961" s="22"/>
      <c r="D802961" s="31"/>
      <c r="E802961" s="22"/>
      <c r="F802961" s="22"/>
      <c r="G802961" s="22"/>
      <c r="H802961" s="22"/>
    </row>
    <row r="802962" spans="2:8" x14ac:dyDescent="0.2">
      <c r="B802962" s="22"/>
      <c r="C802962" s="22"/>
      <c r="D802962" s="31"/>
      <c r="E802962" s="22"/>
      <c r="F802962" s="22"/>
      <c r="G802962" s="22"/>
      <c r="H802962" s="22"/>
    </row>
    <row r="802963" spans="2:8" x14ac:dyDescent="0.2">
      <c r="B802963" s="22"/>
      <c r="C802963" s="22"/>
      <c r="D802963" s="31"/>
      <c r="E802963" s="22"/>
      <c r="F802963" s="22"/>
      <c r="G802963" s="22"/>
      <c r="H802963" s="22"/>
    </row>
    <row r="802964" spans="2:8" x14ac:dyDescent="0.2">
      <c r="B802964" s="22"/>
      <c r="C802964" s="22"/>
      <c r="D802964" s="31"/>
      <c r="E802964" s="22"/>
      <c r="F802964" s="22"/>
      <c r="G802964" s="22"/>
      <c r="H802964" s="22"/>
    </row>
    <row r="802965" spans="2:8" x14ac:dyDescent="0.2">
      <c r="B802965" s="22"/>
      <c r="C802965" s="22"/>
      <c r="D802965" s="31"/>
      <c r="E802965" s="22"/>
      <c r="F802965" s="22"/>
      <c r="G802965" s="22"/>
      <c r="H802965" s="22"/>
    </row>
    <row r="802966" spans="2:8" x14ac:dyDescent="0.2">
      <c r="B802966" s="22"/>
      <c r="C802966" s="22"/>
      <c r="D802966" s="31"/>
      <c r="E802966" s="22"/>
      <c r="F802966" s="22"/>
      <c r="G802966" s="22"/>
      <c r="H802966" s="22"/>
    </row>
    <row r="802967" spans="2:8" x14ac:dyDescent="0.2">
      <c r="B802967" s="22"/>
      <c r="C802967" s="22"/>
      <c r="D802967" s="31"/>
      <c r="E802967" s="22"/>
      <c r="F802967" s="22"/>
      <c r="G802967" s="22"/>
      <c r="H802967" s="22"/>
    </row>
    <row r="802968" spans="2:8" x14ac:dyDescent="0.2">
      <c r="B802968" s="22"/>
      <c r="C802968" s="22"/>
      <c r="D802968" s="31"/>
      <c r="E802968" s="22"/>
      <c r="F802968" s="22"/>
      <c r="G802968" s="22"/>
      <c r="H802968" s="22"/>
    </row>
    <row r="802969" spans="2:8" x14ac:dyDescent="0.2">
      <c r="B802969" s="22"/>
      <c r="C802969" s="22"/>
      <c r="D802969" s="31"/>
      <c r="E802969" s="22"/>
      <c r="F802969" s="22"/>
      <c r="G802969" s="22"/>
      <c r="H802969" s="22"/>
    </row>
    <row r="802970" spans="2:8" x14ac:dyDescent="0.2">
      <c r="B802970" s="22"/>
      <c r="C802970" s="22"/>
      <c r="D802970" s="31"/>
      <c r="E802970" s="22"/>
      <c r="F802970" s="22"/>
      <c r="G802970" s="22"/>
      <c r="H802970" s="22"/>
    </row>
    <row r="802971" spans="2:8" x14ac:dyDescent="0.2">
      <c r="B802971" s="22"/>
      <c r="C802971" s="22"/>
      <c r="D802971" s="31"/>
      <c r="E802971" s="22"/>
      <c r="F802971" s="22"/>
      <c r="G802971" s="22"/>
      <c r="H802971" s="22"/>
    </row>
    <row r="802972" spans="2:8" x14ac:dyDescent="0.2">
      <c r="B802972" s="22"/>
      <c r="C802972" s="22"/>
      <c r="D802972" s="31"/>
      <c r="E802972" s="22"/>
      <c r="F802972" s="22"/>
      <c r="G802972" s="22"/>
      <c r="H802972" s="22"/>
    </row>
    <row r="802973" spans="2:8" x14ac:dyDescent="0.2">
      <c r="B802973" s="22"/>
      <c r="C802973" s="22"/>
      <c r="D802973" s="31"/>
      <c r="E802973" s="22"/>
      <c r="F802973" s="22"/>
      <c r="G802973" s="22"/>
      <c r="H802973" s="22"/>
    </row>
    <row r="802974" spans="2:8" x14ac:dyDescent="0.2">
      <c r="B802974" s="22"/>
      <c r="C802974" s="22"/>
      <c r="D802974" s="31"/>
      <c r="E802974" s="22"/>
      <c r="F802974" s="22"/>
      <c r="G802974" s="22"/>
      <c r="H802974" s="22"/>
    </row>
    <row r="802975" spans="2:8" x14ac:dyDescent="0.2">
      <c r="B802975" s="22"/>
      <c r="C802975" s="22"/>
      <c r="D802975" s="31"/>
      <c r="E802975" s="22"/>
      <c r="F802975" s="22"/>
      <c r="G802975" s="22"/>
      <c r="H802975" s="22"/>
    </row>
    <row r="802976" spans="2:8" x14ac:dyDescent="0.2">
      <c r="B802976" s="22"/>
      <c r="C802976" s="22"/>
      <c r="D802976" s="31"/>
      <c r="E802976" s="22"/>
      <c r="F802976" s="22"/>
      <c r="G802976" s="22"/>
      <c r="H802976" s="22"/>
    </row>
    <row r="802977" spans="2:8" x14ac:dyDescent="0.2">
      <c r="B802977" s="22"/>
      <c r="C802977" s="22"/>
      <c r="D802977" s="31"/>
      <c r="E802977" s="22"/>
      <c r="F802977" s="22"/>
      <c r="G802977" s="22"/>
      <c r="H802977" s="22"/>
    </row>
    <row r="802978" spans="2:8" x14ac:dyDescent="0.2">
      <c r="B802978" s="22"/>
      <c r="C802978" s="22"/>
      <c r="D802978" s="31"/>
      <c r="E802978" s="22"/>
      <c r="F802978" s="22"/>
      <c r="G802978" s="22"/>
      <c r="H802978" s="22"/>
    </row>
    <row r="802979" spans="2:8" x14ac:dyDescent="0.2">
      <c r="B802979" s="22"/>
      <c r="C802979" s="22"/>
      <c r="D802979" s="31"/>
      <c r="E802979" s="22"/>
      <c r="F802979" s="22"/>
      <c r="G802979" s="22"/>
      <c r="H802979" s="22"/>
    </row>
    <row r="802980" spans="2:8" x14ac:dyDescent="0.2">
      <c r="B802980" s="22"/>
      <c r="C802980" s="22"/>
      <c r="D802980" s="31"/>
      <c r="E802980" s="22"/>
      <c r="F802980" s="22"/>
      <c r="G802980" s="22"/>
      <c r="H802980" s="22"/>
    </row>
    <row r="802981" spans="2:8" x14ac:dyDescent="0.2">
      <c r="B802981" s="22"/>
      <c r="C802981" s="22"/>
      <c r="D802981" s="31"/>
      <c r="E802981" s="22"/>
      <c r="F802981" s="22"/>
      <c r="G802981" s="22"/>
      <c r="H802981" s="22"/>
    </row>
    <row r="802982" spans="2:8" x14ac:dyDescent="0.2">
      <c r="B802982" s="22"/>
      <c r="C802982" s="22"/>
      <c r="D802982" s="31"/>
      <c r="E802982" s="22"/>
      <c r="F802982" s="22"/>
      <c r="G802982" s="22"/>
      <c r="H802982" s="22"/>
    </row>
    <row r="802983" spans="2:8" x14ac:dyDescent="0.2">
      <c r="B802983" s="22"/>
      <c r="C802983" s="22"/>
      <c r="D802983" s="31"/>
      <c r="E802983" s="22"/>
      <c r="F802983" s="22"/>
      <c r="G802983" s="22"/>
      <c r="H802983" s="22"/>
    </row>
    <row r="802984" spans="2:8" x14ac:dyDescent="0.2">
      <c r="B802984" s="22"/>
      <c r="C802984" s="22"/>
      <c r="D802984" s="31"/>
      <c r="E802984" s="22"/>
      <c r="F802984" s="22"/>
      <c r="G802984" s="22"/>
      <c r="H802984" s="22"/>
    </row>
    <row r="802985" spans="2:8" x14ac:dyDescent="0.2">
      <c r="B802985" s="22"/>
      <c r="C802985" s="22"/>
      <c r="D802985" s="31"/>
      <c r="E802985" s="22"/>
      <c r="F802985" s="22"/>
      <c r="G802985" s="22"/>
      <c r="H802985" s="22"/>
    </row>
    <row r="802986" spans="2:8" x14ac:dyDescent="0.2">
      <c r="B802986" s="22"/>
      <c r="C802986" s="22"/>
      <c r="D802986" s="31"/>
      <c r="E802986" s="22"/>
      <c r="F802986" s="22"/>
      <c r="G802986" s="22"/>
      <c r="H802986" s="22"/>
    </row>
    <row r="802987" spans="2:8" x14ac:dyDescent="0.2">
      <c r="B802987" s="22"/>
      <c r="C802987" s="22"/>
      <c r="D802987" s="31"/>
      <c r="E802987" s="22"/>
      <c r="F802987" s="22"/>
      <c r="G802987" s="22"/>
      <c r="H802987" s="22"/>
    </row>
    <row r="802988" spans="2:8" x14ac:dyDescent="0.2">
      <c r="B802988" s="22"/>
      <c r="C802988" s="22"/>
      <c r="D802988" s="31"/>
      <c r="E802988" s="22"/>
      <c r="F802988" s="22"/>
      <c r="G802988" s="22"/>
      <c r="H802988" s="22"/>
    </row>
    <row r="802989" spans="2:8" x14ac:dyDescent="0.2">
      <c r="B802989" s="22"/>
      <c r="C802989" s="22"/>
      <c r="D802989" s="31"/>
      <c r="E802989" s="22"/>
      <c r="F802989" s="22"/>
      <c r="G802989" s="22"/>
      <c r="H802989" s="22"/>
    </row>
    <row r="802990" spans="2:8" x14ac:dyDescent="0.2">
      <c r="B802990" s="22"/>
      <c r="C802990" s="22"/>
      <c r="D802990" s="31"/>
      <c r="E802990" s="22"/>
      <c r="F802990" s="22"/>
      <c r="G802990" s="22"/>
      <c r="H802990" s="22"/>
    </row>
    <row r="802991" spans="2:8" x14ac:dyDescent="0.2">
      <c r="B802991" s="22"/>
      <c r="C802991" s="22"/>
      <c r="D802991" s="31"/>
      <c r="E802991" s="22"/>
      <c r="F802991" s="22"/>
      <c r="G802991" s="22"/>
      <c r="H802991" s="22"/>
    </row>
    <row r="802992" spans="2:8" x14ac:dyDescent="0.2">
      <c r="B802992" s="22"/>
      <c r="C802992" s="22"/>
      <c r="D802992" s="31"/>
      <c r="E802992" s="22"/>
      <c r="F802992" s="22"/>
      <c r="G802992" s="22"/>
      <c r="H802992" s="22"/>
    </row>
    <row r="802993" spans="2:8" x14ac:dyDescent="0.2">
      <c r="B802993" s="22"/>
      <c r="C802993" s="22"/>
      <c r="D802993" s="31"/>
      <c r="E802993" s="22"/>
      <c r="F802993" s="22"/>
      <c r="G802993" s="22"/>
      <c r="H802993" s="22"/>
    </row>
    <row r="802994" spans="2:8" x14ac:dyDescent="0.2">
      <c r="B802994" s="22"/>
      <c r="C802994" s="22"/>
      <c r="D802994" s="31"/>
      <c r="E802994" s="22"/>
      <c r="F802994" s="22"/>
      <c r="G802994" s="22"/>
      <c r="H802994" s="22"/>
    </row>
    <row r="802995" spans="2:8" x14ac:dyDescent="0.2">
      <c r="B802995" s="22"/>
      <c r="C802995" s="22"/>
      <c r="D802995" s="31"/>
      <c r="E802995" s="22"/>
      <c r="F802995" s="22"/>
      <c r="G802995" s="22"/>
      <c r="H802995" s="22"/>
    </row>
    <row r="802996" spans="2:8" x14ac:dyDescent="0.2">
      <c r="B802996" s="22"/>
      <c r="C802996" s="22"/>
      <c r="D802996" s="31"/>
      <c r="E802996" s="22"/>
      <c r="F802996" s="22"/>
      <c r="G802996" s="22"/>
      <c r="H802996" s="22"/>
    </row>
    <row r="802997" spans="2:8" x14ac:dyDescent="0.2">
      <c r="B802997" s="22"/>
      <c r="C802997" s="22"/>
      <c r="D802997" s="31"/>
      <c r="E802997" s="22"/>
      <c r="F802997" s="22"/>
      <c r="G802997" s="22"/>
      <c r="H802997" s="22"/>
    </row>
    <row r="802998" spans="2:8" x14ac:dyDescent="0.2">
      <c r="B802998" s="22"/>
      <c r="C802998" s="22"/>
      <c r="D802998" s="31"/>
      <c r="E802998" s="22"/>
      <c r="F802998" s="22"/>
      <c r="G802998" s="22"/>
      <c r="H802998" s="22"/>
    </row>
    <row r="802999" spans="2:8" x14ac:dyDescent="0.2">
      <c r="B802999" s="22"/>
      <c r="C802999" s="22"/>
      <c r="D802999" s="31"/>
      <c r="E802999" s="22"/>
      <c r="F802999" s="22"/>
      <c r="G802999" s="22"/>
      <c r="H802999" s="22"/>
    </row>
    <row r="803000" spans="2:8" x14ac:dyDescent="0.2">
      <c r="B803000" s="22"/>
      <c r="C803000" s="22"/>
      <c r="D803000" s="31"/>
      <c r="E803000" s="22"/>
      <c r="F803000" s="22"/>
      <c r="G803000" s="22"/>
      <c r="H803000" s="22"/>
    </row>
    <row r="803001" spans="2:8" x14ac:dyDescent="0.2">
      <c r="B803001" s="22"/>
      <c r="C803001" s="22"/>
      <c r="D803001" s="31"/>
      <c r="E803001" s="22"/>
      <c r="F803001" s="22"/>
      <c r="G803001" s="22"/>
      <c r="H803001" s="22"/>
    </row>
    <row r="803002" spans="2:8" x14ac:dyDescent="0.2">
      <c r="B803002" s="22"/>
      <c r="C803002" s="22"/>
      <c r="D803002" s="31"/>
      <c r="E803002" s="22"/>
      <c r="F803002" s="22"/>
      <c r="G803002" s="22"/>
      <c r="H803002" s="22"/>
    </row>
    <row r="803003" spans="2:8" x14ac:dyDescent="0.2">
      <c r="B803003" s="22"/>
      <c r="C803003" s="22"/>
      <c r="D803003" s="31"/>
      <c r="E803003" s="22"/>
      <c r="F803003" s="22"/>
      <c r="G803003" s="22"/>
      <c r="H803003" s="22"/>
    </row>
    <row r="803004" spans="2:8" x14ac:dyDescent="0.2">
      <c r="B803004" s="22"/>
      <c r="C803004" s="22"/>
      <c r="D803004" s="31"/>
      <c r="E803004" s="22"/>
      <c r="F803004" s="22"/>
      <c r="G803004" s="22"/>
      <c r="H803004" s="22"/>
    </row>
    <row r="803005" spans="2:8" x14ac:dyDescent="0.2">
      <c r="B803005" s="22"/>
      <c r="C803005" s="22"/>
      <c r="D803005" s="31"/>
      <c r="E803005" s="22"/>
      <c r="F803005" s="22"/>
      <c r="G803005" s="22"/>
      <c r="H803005" s="22"/>
    </row>
    <row r="803006" spans="2:8" x14ac:dyDescent="0.2">
      <c r="B803006" s="22"/>
      <c r="C803006" s="22"/>
      <c r="D803006" s="31"/>
      <c r="E803006" s="22"/>
      <c r="F803006" s="22"/>
      <c r="G803006" s="22"/>
      <c r="H803006" s="22"/>
    </row>
    <row r="803007" spans="2:8" x14ac:dyDescent="0.2">
      <c r="B803007" s="22"/>
      <c r="C803007" s="22"/>
      <c r="D803007" s="31"/>
      <c r="E803007" s="22"/>
      <c r="F803007" s="22"/>
      <c r="G803007" s="22"/>
      <c r="H803007" s="22"/>
    </row>
    <row r="803008" spans="2:8" x14ac:dyDescent="0.2">
      <c r="B803008" s="22"/>
      <c r="C803008" s="22"/>
      <c r="D803008" s="31"/>
      <c r="E803008" s="22"/>
      <c r="F803008" s="22"/>
      <c r="G803008" s="22"/>
      <c r="H803008" s="22"/>
    </row>
    <row r="803009" spans="2:8" x14ac:dyDescent="0.2">
      <c r="B803009" s="22"/>
      <c r="C803009" s="22"/>
      <c r="D803009" s="31"/>
      <c r="E803009" s="22"/>
      <c r="F803009" s="22"/>
      <c r="G803009" s="22"/>
      <c r="H803009" s="22"/>
    </row>
    <row r="803010" spans="2:8" x14ac:dyDescent="0.2">
      <c r="B803010" s="22"/>
      <c r="C803010" s="22"/>
      <c r="D803010" s="31"/>
      <c r="E803010" s="22"/>
      <c r="F803010" s="22"/>
      <c r="G803010" s="22"/>
      <c r="H803010" s="22"/>
    </row>
    <row r="803011" spans="2:8" x14ac:dyDescent="0.2">
      <c r="B803011" s="22"/>
      <c r="C803011" s="22"/>
      <c r="D803011" s="31"/>
      <c r="E803011" s="22"/>
      <c r="F803011" s="22"/>
      <c r="G803011" s="22"/>
      <c r="H803011" s="22"/>
    </row>
    <row r="803012" spans="2:8" x14ac:dyDescent="0.2">
      <c r="B803012" s="22"/>
      <c r="C803012" s="22"/>
      <c r="D803012" s="31"/>
      <c r="E803012" s="22"/>
      <c r="F803012" s="22"/>
      <c r="G803012" s="22"/>
      <c r="H803012" s="22"/>
    </row>
    <row r="803013" spans="2:8" x14ac:dyDescent="0.2">
      <c r="B803013" s="22"/>
      <c r="C803013" s="22"/>
      <c r="D803013" s="31"/>
      <c r="E803013" s="22"/>
      <c r="F803013" s="22"/>
      <c r="G803013" s="22"/>
      <c r="H803013" s="22"/>
    </row>
    <row r="803014" spans="2:8" x14ac:dyDescent="0.2">
      <c r="B803014" s="22"/>
      <c r="C803014" s="22"/>
      <c r="D803014" s="31"/>
      <c r="E803014" s="22"/>
      <c r="F803014" s="22"/>
      <c r="G803014" s="22"/>
      <c r="H803014" s="22"/>
    </row>
    <row r="803015" spans="2:8" x14ac:dyDescent="0.2">
      <c r="B803015" s="22"/>
      <c r="C803015" s="22"/>
      <c r="D803015" s="31"/>
      <c r="E803015" s="22"/>
      <c r="F803015" s="22"/>
      <c r="G803015" s="22"/>
      <c r="H803015" s="22"/>
    </row>
    <row r="803016" spans="2:8" x14ac:dyDescent="0.2">
      <c r="B803016" s="22"/>
      <c r="C803016" s="22"/>
      <c r="D803016" s="31"/>
      <c r="E803016" s="22"/>
      <c r="F803016" s="22"/>
      <c r="G803016" s="22"/>
      <c r="H803016" s="22"/>
    </row>
    <row r="803017" spans="2:8" x14ac:dyDescent="0.2">
      <c r="B803017" s="22"/>
      <c r="C803017" s="22"/>
      <c r="D803017" s="31"/>
      <c r="E803017" s="22"/>
      <c r="F803017" s="22"/>
      <c r="G803017" s="22"/>
      <c r="H803017" s="22"/>
    </row>
    <row r="803018" spans="2:8" x14ac:dyDescent="0.2">
      <c r="B803018" s="22"/>
      <c r="C803018" s="22"/>
      <c r="D803018" s="31"/>
      <c r="E803018" s="22"/>
      <c r="F803018" s="22"/>
      <c r="G803018" s="22"/>
      <c r="H803018" s="22"/>
    </row>
    <row r="803019" spans="2:8" x14ac:dyDescent="0.2">
      <c r="B803019" s="22"/>
      <c r="C803019" s="22"/>
      <c r="D803019" s="31"/>
      <c r="E803019" s="22"/>
      <c r="F803019" s="22"/>
      <c r="G803019" s="22"/>
      <c r="H803019" s="22"/>
    </row>
    <row r="803020" spans="2:8" x14ac:dyDescent="0.2">
      <c r="B803020" s="22"/>
      <c r="C803020" s="22"/>
      <c r="D803020" s="31"/>
      <c r="E803020" s="22"/>
      <c r="F803020" s="22"/>
      <c r="G803020" s="22"/>
      <c r="H803020" s="22"/>
    </row>
    <row r="803021" spans="2:8" x14ac:dyDescent="0.2">
      <c r="B803021" s="22"/>
      <c r="C803021" s="22"/>
      <c r="D803021" s="31"/>
      <c r="E803021" s="22"/>
      <c r="F803021" s="22"/>
      <c r="G803021" s="22"/>
      <c r="H803021" s="22"/>
    </row>
    <row r="803022" spans="2:8" x14ac:dyDescent="0.2">
      <c r="B803022" s="22"/>
      <c r="C803022" s="22"/>
      <c r="D803022" s="31"/>
      <c r="E803022" s="22"/>
      <c r="F803022" s="22"/>
      <c r="G803022" s="22"/>
      <c r="H803022" s="22"/>
    </row>
    <row r="803023" spans="2:8" x14ac:dyDescent="0.2">
      <c r="B803023" s="22"/>
      <c r="C803023" s="22"/>
      <c r="D803023" s="31"/>
      <c r="E803023" s="22"/>
      <c r="F803023" s="22"/>
      <c r="G803023" s="22"/>
      <c r="H803023" s="22"/>
    </row>
    <row r="803024" spans="2:8" x14ac:dyDescent="0.2">
      <c r="B803024" s="22"/>
      <c r="C803024" s="22"/>
      <c r="D803024" s="31"/>
      <c r="E803024" s="22"/>
      <c r="F803024" s="22"/>
      <c r="G803024" s="22"/>
      <c r="H803024" s="22"/>
    </row>
    <row r="803025" spans="2:8" x14ac:dyDescent="0.2">
      <c r="B803025" s="22"/>
      <c r="C803025" s="22"/>
      <c r="D803025" s="31"/>
      <c r="E803025" s="22"/>
      <c r="F803025" s="22"/>
      <c r="G803025" s="22"/>
      <c r="H803025" s="22"/>
    </row>
    <row r="803026" spans="2:8" x14ac:dyDescent="0.2">
      <c r="B803026" s="22"/>
      <c r="C803026" s="22"/>
      <c r="D803026" s="31"/>
      <c r="E803026" s="22"/>
      <c r="F803026" s="22"/>
      <c r="G803026" s="22"/>
      <c r="H803026" s="22"/>
    </row>
    <row r="803027" spans="2:8" x14ac:dyDescent="0.2">
      <c r="B803027" s="22"/>
      <c r="C803027" s="22"/>
      <c r="D803027" s="31"/>
      <c r="E803027" s="22"/>
      <c r="F803027" s="22"/>
      <c r="G803027" s="22"/>
      <c r="H803027" s="22"/>
    </row>
    <row r="803028" spans="2:8" x14ac:dyDescent="0.2">
      <c r="B803028" s="22"/>
      <c r="C803028" s="22"/>
      <c r="D803028" s="31"/>
      <c r="E803028" s="22"/>
      <c r="F803028" s="22"/>
      <c r="G803028" s="22"/>
      <c r="H803028" s="22"/>
    </row>
    <row r="803029" spans="2:8" x14ac:dyDescent="0.2">
      <c r="B803029" s="22"/>
      <c r="C803029" s="22"/>
      <c r="D803029" s="31"/>
      <c r="E803029" s="22"/>
      <c r="F803029" s="22"/>
      <c r="G803029" s="22"/>
      <c r="H803029" s="22"/>
    </row>
    <row r="803030" spans="2:8" x14ac:dyDescent="0.2">
      <c r="B803030" s="22"/>
      <c r="C803030" s="22"/>
      <c r="D803030" s="31"/>
      <c r="E803030" s="22"/>
      <c r="F803030" s="22"/>
      <c r="G803030" s="22"/>
      <c r="H803030" s="22"/>
    </row>
    <row r="803031" spans="2:8" x14ac:dyDescent="0.2">
      <c r="B803031" s="22"/>
      <c r="C803031" s="22"/>
      <c r="D803031" s="31"/>
      <c r="E803031" s="22"/>
      <c r="F803031" s="22"/>
      <c r="G803031" s="22"/>
      <c r="H803031" s="22"/>
    </row>
    <row r="803032" spans="2:8" x14ac:dyDescent="0.2">
      <c r="B803032" s="22"/>
      <c r="C803032" s="22"/>
      <c r="D803032" s="31"/>
      <c r="E803032" s="22"/>
      <c r="F803032" s="22"/>
      <c r="G803032" s="22"/>
      <c r="H803032" s="22"/>
    </row>
    <row r="803033" spans="2:8" x14ac:dyDescent="0.2">
      <c r="B803033" s="22"/>
      <c r="C803033" s="22"/>
      <c r="D803033" s="31"/>
      <c r="E803033" s="22"/>
      <c r="F803033" s="22"/>
      <c r="G803033" s="22"/>
      <c r="H803033" s="22"/>
    </row>
    <row r="803034" spans="2:8" x14ac:dyDescent="0.2">
      <c r="B803034" s="22"/>
      <c r="C803034" s="22"/>
      <c r="D803034" s="31"/>
      <c r="E803034" s="22"/>
      <c r="F803034" s="22"/>
      <c r="G803034" s="22"/>
      <c r="H803034" s="22"/>
    </row>
    <row r="803035" spans="2:8" x14ac:dyDescent="0.2">
      <c r="B803035" s="22"/>
      <c r="C803035" s="22"/>
      <c r="D803035" s="31"/>
      <c r="E803035" s="22"/>
      <c r="F803035" s="22"/>
      <c r="G803035" s="22"/>
      <c r="H803035" s="22"/>
    </row>
    <row r="803036" spans="2:8" x14ac:dyDescent="0.2">
      <c r="B803036" s="22"/>
      <c r="C803036" s="22"/>
      <c r="D803036" s="31"/>
      <c r="E803036" s="22"/>
      <c r="F803036" s="22"/>
      <c r="G803036" s="22"/>
      <c r="H803036" s="22"/>
    </row>
    <row r="803037" spans="2:8" x14ac:dyDescent="0.2">
      <c r="B803037" s="22"/>
      <c r="C803037" s="22"/>
      <c r="D803037" s="31"/>
      <c r="E803037" s="22"/>
      <c r="F803037" s="22"/>
      <c r="G803037" s="22"/>
      <c r="H803037" s="22"/>
    </row>
    <row r="803038" spans="2:8" x14ac:dyDescent="0.2">
      <c r="B803038" s="23"/>
      <c r="C803038" s="23"/>
      <c r="D803038" s="31"/>
      <c r="E803038" s="23"/>
      <c r="F803038" s="23"/>
      <c r="G803038" s="23"/>
      <c r="H803038" s="22"/>
    </row>
    <row r="803039" spans="2:8" x14ac:dyDescent="0.2">
      <c r="B803039" s="24"/>
      <c r="C803039" s="24"/>
      <c r="D803039" s="32"/>
      <c r="E803039" s="24"/>
      <c r="F803039" s="24"/>
      <c r="G803039" s="24"/>
      <c r="H803039" s="23"/>
    </row>
    <row r="803040" spans="2:8" x14ac:dyDescent="0.2">
      <c r="B803040" s="25"/>
      <c r="C803040" s="25"/>
      <c r="D803040" s="31"/>
      <c r="E803040" s="25"/>
      <c r="F803040" s="25"/>
      <c r="G803040" s="25"/>
      <c r="H803040" s="24"/>
    </row>
    <row r="803041" spans="2:8" x14ac:dyDescent="0.2">
      <c r="B803041" s="25"/>
      <c r="C803041" s="25"/>
      <c r="D803041" s="31"/>
      <c r="E803041" s="25"/>
      <c r="F803041" s="25"/>
      <c r="G803041" s="25"/>
      <c r="H803041" s="25"/>
    </row>
    <row r="803042" spans="2:8" x14ac:dyDescent="0.2">
      <c r="B803042" s="25"/>
      <c r="C803042" s="25"/>
      <c r="D803042" s="31"/>
      <c r="E803042" s="25"/>
      <c r="F803042" s="25"/>
      <c r="G803042" s="25"/>
      <c r="H803042" s="25"/>
    </row>
    <row r="803043" spans="2:8" x14ac:dyDescent="0.2">
      <c r="B803043" s="25"/>
      <c r="C803043" s="25"/>
      <c r="D803043" s="31"/>
      <c r="E803043" s="25"/>
      <c r="F803043" s="25"/>
      <c r="G803043" s="25"/>
      <c r="H803043" s="25"/>
    </row>
    <row r="803044" spans="2:8" x14ac:dyDescent="0.2">
      <c r="B803044" s="25"/>
      <c r="C803044" s="25"/>
      <c r="D803044" s="31"/>
      <c r="E803044" s="25"/>
      <c r="F803044" s="25"/>
      <c r="G803044" s="25"/>
      <c r="H803044" s="25"/>
    </row>
    <row r="803045" spans="2:8" x14ac:dyDescent="0.2">
      <c r="B803045" s="25"/>
      <c r="C803045" s="25"/>
      <c r="D803045" s="31"/>
      <c r="E803045" s="25"/>
      <c r="F803045" s="25"/>
      <c r="G803045" s="25"/>
      <c r="H803045" s="25"/>
    </row>
    <row r="803046" spans="2:8" x14ac:dyDescent="0.2">
      <c r="B803046" s="21"/>
      <c r="C803046" s="21"/>
      <c r="D803046" s="31"/>
      <c r="E803046" s="21"/>
      <c r="F803046" s="21"/>
      <c r="G803046" s="21"/>
      <c r="H803046" s="25"/>
    </row>
    <row r="803047" spans="2:8" x14ac:dyDescent="0.2">
      <c r="B803047" s="25"/>
      <c r="C803047" s="25"/>
      <c r="D803047" s="31"/>
      <c r="E803047" s="25"/>
      <c r="F803047" s="25"/>
      <c r="G803047" s="25"/>
      <c r="H803047" s="21"/>
    </row>
    <row r="803048" spans="2:8" x14ac:dyDescent="0.2">
      <c r="B803048" s="25"/>
      <c r="C803048" s="25"/>
      <c r="D803048" s="31"/>
      <c r="E803048" s="25"/>
      <c r="F803048" s="25"/>
      <c r="G803048" s="25"/>
      <c r="H803048" s="25"/>
    </row>
    <row r="803049" spans="2:8" x14ac:dyDescent="0.2">
      <c r="B803049" s="25"/>
      <c r="C803049" s="25"/>
      <c r="D803049" s="31"/>
      <c r="E803049" s="25"/>
      <c r="F803049" s="25"/>
      <c r="G803049" s="25"/>
      <c r="H803049" s="25"/>
    </row>
    <row r="803050" spans="2:8" x14ac:dyDescent="0.2">
      <c r="B803050" s="25"/>
      <c r="C803050" s="25"/>
      <c r="D803050" s="31"/>
      <c r="E803050" s="25"/>
      <c r="F803050" s="25"/>
      <c r="G803050" s="25"/>
      <c r="H803050" s="25"/>
    </row>
    <row r="803051" spans="2:8" x14ac:dyDescent="0.2">
      <c r="B803051" s="25"/>
      <c r="C803051" s="25"/>
      <c r="D803051" s="31"/>
      <c r="E803051" s="25"/>
      <c r="F803051" s="25"/>
      <c r="G803051" s="25"/>
      <c r="H803051" s="25"/>
    </row>
    <row r="803052" spans="2:8" x14ac:dyDescent="0.2">
      <c r="B803052" s="25"/>
      <c r="C803052" s="25"/>
      <c r="D803052" s="31"/>
      <c r="E803052" s="25"/>
      <c r="F803052" s="25"/>
      <c r="G803052" s="25"/>
      <c r="H803052" s="25"/>
    </row>
    <row r="803053" spans="2:8" x14ac:dyDescent="0.2">
      <c r="B803053" s="25"/>
      <c r="C803053" s="25"/>
      <c r="D803053" s="31"/>
      <c r="E803053" s="25"/>
      <c r="F803053" s="25"/>
      <c r="G803053" s="25"/>
      <c r="H803053" s="25"/>
    </row>
    <row r="803054" spans="2:8" x14ac:dyDescent="0.2">
      <c r="B803054" s="25"/>
      <c r="C803054" s="25"/>
      <c r="D803054" s="31"/>
      <c r="E803054" s="25"/>
      <c r="F803054" s="25"/>
      <c r="G803054" s="25"/>
      <c r="H803054" s="25"/>
    </row>
    <row r="803055" spans="2:8" x14ac:dyDescent="0.2">
      <c r="B803055" s="25"/>
      <c r="C803055" s="25"/>
      <c r="D803055" s="31"/>
      <c r="E803055" s="25"/>
      <c r="F803055" s="25"/>
      <c r="G803055" s="25"/>
      <c r="H803055" s="25"/>
    </row>
    <row r="803056" spans="2:8" x14ac:dyDescent="0.2">
      <c r="B803056" s="25"/>
      <c r="C803056" s="25"/>
      <c r="D803056" s="31"/>
      <c r="E803056" s="25"/>
      <c r="F803056" s="25"/>
      <c r="G803056" s="25"/>
      <c r="H803056" s="25"/>
    </row>
    <row r="803057" spans="2:8" x14ac:dyDescent="0.2">
      <c r="B803057" s="25"/>
      <c r="C803057" s="25"/>
      <c r="D803057" s="31"/>
      <c r="E803057" s="25"/>
      <c r="F803057" s="25"/>
      <c r="G803057" s="25"/>
      <c r="H803057" s="25"/>
    </row>
    <row r="803058" spans="2:8" x14ac:dyDescent="0.2">
      <c r="B803058" s="25"/>
      <c r="C803058" s="25"/>
      <c r="D803058" s="31"/>
      <c r="E803058" s="25"/>
      <c r="F803058" s="25"/>
      <c r="G803058" s="25"/>
      <c r="H803058" s="25"/>
    </row>
    <row r="803059" spans="2:8" x14ac:dyDescent="0.2">
      <c r="B803059" s="25"/>
      <c r="C803059" s="25"/>
      <c r="D803059" s="31"/>
      <c r="E803059" s="25"/>
      <c r="F803059" s="25"/>
      <c r="G803059" s="25"/>
      <c r="H803059" s="25"/>
    </row>
    <row r="803060" spans="2:8" x14ac:dyDescent="0.2">
      <c r="B803060" s="25"/>
      <c r="C803060" s="25"/>
      <c r="D803060" s="31"/>
      <c r="E803060" s="25"/>
      <c r="F803060" s="25"/>
      <c r="G803060" s="25"/>
      <c r="H803060" s="25"/>
    </row>
    <row r="803061" spans="2:8" x14ac:dyDescent="0.2">
      <c r="B803061" s="25"/>
      <c r="C803061" s="25"/>
      <c r="D803061" s="31"/>
      <c r="E803061" s="25"/>
      <c r="F803061" s="25"/>
      <c r="G803061" s="25"/>
      <c r="H803061" s="25"/>
    </row>
    <row r="803062" spans="2:8" x14ac:dyDescent="0.2">
      <c r="B803062" s="25"/>
      <c r="C803062" s="25"/>
      <c r="D803062" s="31"/>
      <c r="E803062" s="25"/>
      <c r="F803062" s="25"/>
      <c r="G803062" s="25"/>
      <c r="H803062" s="25"/>
    </row>
    <row r="803063" spans="2:8" x14ac:dyDescent="0.2">
      <c r="B803063" s="25"/>
      <c r="C803063" s="25"/>
      <c r="D803063" s="31"/>
      <c r="E803063" s="25"/>
      <c r="F803063" s="25"/>
      <c r="G803063" s="25"/>
      <c r="H803063" s="25"/>
    </row>
    <row r="803064" spans="2:8" x14ac:dyDescent="0.2">
      <c r="B803064" s="25"/>
      <c r="C803064" s="25"/>
      <c r="D803064" s="31"/>
      <c r="E803064" s="25"/>
      <c r="F803064" s="25"/>
      <c r="G803064" s="25"/>
      <c r="H803064" s="25"/>
    </row>
    <row r="803065" spans="2:8" x14ac:dyDescent="0.2">
      <c r="B803065" s="25"/>
      <c r="C803065" s="25"/>
      <c r="D803065" s="31"/>
      <c r="E803065" s="25"/>
      <c r="F803065" s="25"/>
      <c r="G803065" s="25"/>
      <c r="H803065" s="25"/>
    </row>
    <row r="803066" spans="2:8" x14ac:dyDescent="0.2">
      <c r="B803066" s="25"/>
      <c r="C803066" s="25"/>
      <c r="D803066" s="31"/>
      <c r="E803066" s="25"/>
      <c r="F803066" s="25"/>
      <c r="G803066" s="25"/>
      <c r="H803066" s="25"/>
    </row>
    <row r="803067" spans="2:8" x14ac:dyDescent="0.2">
      <c r="B803067" s="25"/>
      <c r="C803067" s="25"/>
      <c r="D803067" s="31"/>
      <c r="E803067" s="25"/>
      <c r="F803067" s="25"/>
      <c r="G803067" s="25"/>
      <c r="H803067" s="25"/>
    </row>
    <row r="803068" spans="2:8" x14ac:dyDescent="0.2">
      <c r="B803068" s="25"/>
      <c r="C803068" s="25"/>
      <c r="D803068" s="31"/>
      <c r="E803068" s="25"/>
      <c r="F803068" s="25"/>
      <c r="G803068" s="25"/>
      <c r="H803068" s="25"/>
    </row>
    <row r="803069" spans="2:8" x14ac:dyDescent="0.2">
      <c r="B803069" s="25"/>
      <c r="C803069" s="25"/>
      <c r="D803069" s="31"/>
      <c r="E803069" s="25"/>
      <c r="F803069" s="25"/>
      <c r="G803069" s="25"/>
      <c r="H803069" s="25"/>
    </row>
    <row r="803070" spans="2:8" x14ac:dyDescent="0.2">
      <c r="B803070" s="25"/>
      <c r="C803070" s="25"/>
      <c r="D803070" s="31"/>
      <c r="E803070" s="25"/>
      <c r="F803070" s="25"/>
      <c r="G803070" s="25"/>
      <c r="H803070" s="25"/>
    </row>
    <row r="803071" spans="2:8" x14ac:dyDescent="0.2">
      <c r="B803071" s="25"/>
      <c r="C803071" s="25"/>
      <c r="D803071" s="31"/>
      <c r="E803071" s="25"/>
      <c r="F803071" s="25"/>
      <c r="G803071" s="25"/>
      <c r="H803071" s="25"/>
    </row>
    <row r="803072" spans="2:8" x14ac:dyDescent="0.2">
      <c r="B803072" s="25"/>
      <c r="C803072" s="25"/>
      <c r="D803072" s="31"/>
      <c r="E803072" s="25"/>
      <c r="F803072" s="25"/>
      <c r="G803072" s="25"/>
      <c r="H803072" s="25"/>
    </row>
    <row r="803073" spans="2:8" x14ac:dyDescent="0.2">
      <c r="B803073" s="25"/>
      <c r="C803073" s="25"/>
      <c r="D803073" s="31"/>
      <c r="E803073" s="25"/>
      <c r="F803073" s="25"/>
      <c r="G803073" s="25"/>
      <c r="H803073" s="25"/>
    </row>
    <row r="803074" spans="2:8" x14ac:dyDescent="0.2">
      <c r="B803074" s="25"/>
      <c r="C803074" s="25"/>
      <c r="D803074" s="31"/>
      <c r="E803074" s="25"/>
      <c r="F803074" s="25"/>
      <c r="G803074" s="25"/>
      <c r="H803074" s="25"/>
    </row>
    <row r="803075" spans="2:8" x14ac:dyDescent="0.2">
      <c r="B803075" s="25"/>
      <c r="C803075" s="25"/>
      <c r="D803075" s="31"/>
      <c r="E803075" s="25"/>
      <c r="F803075" s="25"/>
      <c r="G803075" s="25"/>
      <c r="H803075" s="25"/>
    </row>
    <row r="803076" spans="2:8" x14ac:dyDescent="0.2">
      <c r="B803076" s="25"/>
      <c r="C803076" s="25"/>
      <c r="D803076" s="31"/>
      <c r="E803076" s="25"/>
      <c r="F803076" s="25"/>
      <c r="G803076" s="25"/>
      <c r="H803076" s="25"/>
    </row>
    <row r="803077" spans="2:8" x14ac:dyDescent="0.2">
      <c r="B803077" s="25"/>
      <c r="C803077" s="25"/>
      <c r="D803077" s="31"/>
      <c r="E803077" s="25"/>
      <c r="F803077" s="25"/>
      <c r="G803077" s="25"/>
      <c r="H803077" s="25"/>
    </row>
    <row r="803078" spans="2:8" x14ac:dyDescent="0.2">
      <c r="B803078" s="25"/>
      <c r="C803078" s="25"/>
      <c r="D803078" s="31"/>
      <c r="E803078" s="25"/>
      <c r="F803078" s="25"/>
      <c r="G803078" s="25"/>
      <c r="H803078" s="25"/>
    </row>
    <row r="803079" spans="2:8" x14ac:dyDescent="0.2">
      <c r="B803079" s="25"/>
      <c r="C803079" s="25"/>
      <c r="D803079" s="31"/>
      <c r="E803079" s="25"/>
      <c r="F803079" s="25"/>
      <c r="G803079" s="25"/>
      <c r="H803079" s="25"/>
    </row>
    <row r="803080" spans="2:8" x14ac:dyDescent="0.2">
      <c r="B803080" s="25"/>
      <c r="C803080" s="25"/>
      <c r="D803080" s="31"/>
      <c r="E803080" s="25"/>
      <c r="F803080" s="25"/>
      <c r="G803080" s="25"/>
      <c r="H803080" s="25"/>
    </row>
    <row r="803081" spans="2:8" x14ac:dyDescent="0.2">
      <c r="B803081" s="25"/>
      <c r="C803081" s="25"/>
      <c r="D803081" s="31"/>
      <c r="E803081" s="25"/>
      <c r="F803081" s="25"/>
      <c r="G803081" s="25"/>
      <c r="H803081" s="25"/>
    </row>
    <row r="803082" spans="2:8" x14ac:dyDescent="0.2">
      <c r="B803082" s="25"/>
      <c r="C803082" s="25"/>
      <c r="D803082" s="31"/>
      <c r="E803082" s="25"/>
      <c r="F803082" s="25"/>
      <c r="G803082" s="25"/>
      <c r="H803082" s="25"/>
    </row>
    <row r="803083" spans="2:8" x14ac:dyDescent="0.2">
      <c r="B803083" s="25"/>
      <c r="C803083" s="25"/>
      <c r="D803083" s="31"/>
      <c r="E803083" s="25"/>
      <c r="F803083" s="25"/>
      <c r="G803083" s="25"/>
      <c r="H803083" s="25"/>
    </row>
    <row r="803084" spans="2:8" x14ac:dyDescent="0.2">
      <c r="B803084" s="25"/>
      <c r="C803084" s="25"/>
      <c r="D803084" s="31"/>
      <c r="E803084" s="25"/>
      <c r="F803084" s="25"/>
      <c r="G803084" s="25"/>
      <c r="H803084" s="25"/>
    </row>
    <row r="803085" spans="2:8" x14ac:dyDescent="0.2">
      <c r="B803085" s="25"/>
      <c r="C803085" s="25"/>
      <c r="D803085" s="31"/>
      <c r="E803085" s="25"/>
      <c r="F803085" s="25"/>
      <c r="G803085" s="25"/>
      <c r="H803085" s="25"/>
    </row>
    <row r="803086" spans="2:8" x14ac:dyDescent="0.2">
      <c r="B803086" s="25"/>
      <c r="C803086" s="25"/>
      <c r="D803086" s="31"/>
      <c r="E803086" s="25"/>
      <c r="F803086" s="25"/>
      <c r="G803086" s="25"/>
      <c r="H803086" s="25"/>
    </row>
    <row r="803087" spans="2:8" x14ac:dyDescent="0.2">
      <c r="B803087" s="25"/>
      <c r="C803087" s="25"/>
      <c r="D803087" s="31"/>
      <c r="E803087" s="25"/>
      <c r="F803087" s="25"/>
      <c r="G803087" s="25"/>
      <c r="H803087" s="25"/>
    </row>
    <row r="803088" spans="2:8" x14ac:dyDescent="0.2">
      <c r="B803088" s="25"/>
      <c r="C803088" s="25"/>
      <c r="D803088" s="31"/>
      <c r="E803088" s="25"/>
      <c r="F803088" s="25"/>
      <c r="G803088" s="25"/>
      <c r="H803088" s="25"/>
    </row>
    <row r="803089" spans="2:8" x14ac:dyDescent="0.2">
      <c r="B803089" s="25"/>
      <c r="C803089" s="25"/>
      <c r="D803089" s="31"/>
      <c r="E803089" s="25"/>
      <c r="F803089" s="25"/>
      <c r="G803089" s="25"/>
      <c r="H803089" s="25"/>
    </row>
    <row r="803090" spans="2:8" x14ac:dyDescent="0.2">
      <c r="B803090" s="25"/>
      <c r="C803090" s="25"/>
      <c r="D803090" s="31"/>
      <c r="E803090" s="25"/>
      <c r="F803090" s="25"/>
      <c r="G803090" s="25"/>
      <c r="H803090" s="25"/>
    </row>
    <row r="803091" spans="2:8" x14ac:dyDescent="0.2">
      <c r="B803091" s="25"/>
      <c r="C803091" s="25"/>
      <c r="D803091" s="31"/>
      <c r="E803091" s="25"/>
      <c r="F803091" s="25"/>
      <c r="G803091" s="25"/>
      <c r="H803091" s="25"/>
    </row>
    <row r="803092" spans="2:8" x14ac:dyDescent="0.2">
      <c r="B803092" s="25"/>
      <c r="C803092" s="25"/>
      <c r="D803092" s="31"/>
      <c r="E803092" s="25"/>
      <c r="F803092" s="25"/>
      <c r="G803092" s="25"/>
      <c r="H803092" s="25"/>
    </row>
    <row r="803093" spans="2:8" x14ac:dyDescent="0.2">
      <c r="B803093" s="25"/>
      <c r="C803093" s="25"/>
      <c r="D803093" s="31"/>
      <c r="E803093" s="25"/>
      <c r="F803093" s="25"/>
      <c r="G803093" s="25"/>
      <c r="H803093" s="25"/>
    </row>
    <row r="803094" spans="2:8" x14ac:dyDescent="0.2">
      <c r="B803094" s="25"/>
      <c r="C803094" s="25"/>
      <c r="D803094" s="31"/>
      <c r="E803094" s="25"/>
      <c r="F803094" s="25"/>
      <c r="G803094" s="25"/>
      <c r="H803094" s="25"/>
    </row>
    <row r="803095" spans="2:8" x14ac:dyDescent="0.2">
      <c r="B803095" s="25"/>
      <c r="C803095" s="25"/>
      <c r="D803095" s="31"/>
      <c r="E803095" s="25"/>
      <c r="F803095" s="25"/>
      <c r="G803095" s="25"/>
      <c r="H803095" s="25"/>
    </row>
    <row r="803096" spans="2:8" x14ac:dyDescent="0.2">
      <c r="B803096" s="25"/>
      <c r="C803096" s="25"/>
      <c r="D803096" s="31"/>
      <c r="E803096" s="25"/>
      <c r="F803096" s="25"/>
      <c r="G803096" s="25"/>
      <c r="H803096" s="25"/>
    </row>
    <row r="803097" spans="2:8" x14ac:dyDescent="0.2">
      <c r="B803097" s="25"/>
      <c r="C803097" s="25"/>
      <c r="D803097" s="31"/>
      <c r="E803097" s="25"/>
      <c r="F803097" s="25"/>
      <c r="G803097" s="25"/>
      <c r="H803097" s="25"/>
    </row>
    <row r="803098" spans="2:8" x14ac:dyDescent="0.2">
      <c r="B803098" s="25"/>
      <c r="C803098" s="25"/>
      <c r="D803098" s="31"/>
      <c r="E803098" s="25"/>
      <c r="F803098" s="25"/>
      <c r="G803098" s="25"/>
      <c r="H803098" s="25"/>
    </row>
    <row r="803099" spans="2:8" x14ac:dyDescent="0.2">
      <c r="B803099" s="25"/>
      <c r="C803099" s="25"/>
      <c r="D803099" s="31"/>
      <c r="E803099" s="25"/>
      <c r="F803099" s="25"/>
      <c r="G803099" s="25"/>
      <c r="H803099" s="25"/>
    </row>
    <row r="803100" spans="2:8" x14ac:dyDescent="0.2">
      <c r="B803100" s="25"/>
      <c r="C803100" s="25"/>
      <c r="D803100" s="31"/>
      <c r="E803100" s="25"/>
      <c r="F803100" s="25"/>
      <c r="G803100" s="25"/>
      <c r="H803100" s="25"/>
    </row>
    <row r="803101" spans="2:8" x14ac:dyDescent="0.2">
      <c r="B803101" s="25"/>
      <c r="C803101" s="25"/>
      <c r="D803101" s="31"/>
      <c r="E803101" s="25"/>
      <c r="F803101" s="25"/>
      <c r="G803101" s="25"/>
      <c r="H803101" s="25"/>
    </row>
    <row r="803102" spans="2:8" x14ac:dyDescent="0.2">
      <c r="B803102" s="25"/>
      <c r="C803102" s="25"/>
      <c r="D803102" s="31"/>
      <c r="E803102" s="25"/>
      <c r="F803102" s="25"/>
      <c r="G803102" s="25"/>
      <c r="H803102" s="25"/>
    </row>
    <row r="803103" spans="2:8" x14ac:dyDescent="0.2">
      <c r="B803103" s="25"/>
      <c r="C803103" s="25"/>
      <c r="D803103" s="31"/>
      <c r="E803103" s="25"/>
      <c r="F803103" s="25"/>
      <c r="G803103" s="25"/>
      <c r="H803103" s="25"/>
    </row>
    <row r="803104" spans="2:8" x14ac:dyDescent="0.2">
      <c r="B803104" s="25"/>
      <c r="C803104" s="25"/>
      <c r="D803104" s="31"/>
      <c r="E803104" s="25"/>
      <c r="F803104" s="25"/>
      <c r="G803104" s="25"/>
      <c r="H803104" s="25"/>
    </row>
    <row r="803105" spans="2:8" x14ac:dyDescent="0.2">
      <c r="B803105" s="25"/>
      <c r="C803105" s="25"/>
      <c r="D803105" s="31"/>
      <c r="E803105" s="25"/>
      <c r="F803105" s="25"/>
      <c r="G803105" s="25"/>
      <c r="H803105" s="25"/>
    </row>
    <row r="803106" spans="2:8" x14ac:dyDescent="0.2">
      <c r="B803106" s="25"/>
      <c r="C803106" s="25"/>
      <c r="D803106" s="31"/>
      <c r="E803106" s="25"/>
      <c r="F803106" s="25"/>
      <c r="G803106" s="25"/>
      <c r="H803106" s="25"/>
    </row>
    <row r="803107" spans="2:8" x14ac:dyDescent="0.2">
      <c r="B803107" s="25"/>
      <c r="C803107" s="25"/>
      <c r="D803107" s="31"/>
      <c r="E803107" s="25"/>
      <c r="F803107" s="25"/>
      <c r="G803107" s="25"/>
      <c r="H803107" s="25"/>
    </row>
    <row r="803108" spans="2:8" x14ac:dyDescent="0.2">
      <c r="B803108" s="25"/>
      <c r="C803108" s="25"/>
      <c r="D803108" s="31"/>
      <c r="E803108" s="25"/>
      <c r="F803108" s="25"/>
      <c r="G803108" s="25"/>
      <c r="H803108" s="25"/>
    </row>
    <row r="803109" spans="2:8" x14ac:dyDescent="0.2">
      <c r="B803109" s="25"/>
      <c r="C803109" s="25"/>
      <c r="D803109" s="31"/>
      <c r="E803109" s="25"/>
      <c r="F803109" s="25"/>
      <c r="G803109" s="25"/>
      <c r="H803109" s="25"/>
    </row>
    <row r="803110" spans="2:8" x14ac:dyDescent="0.2">
      <c r="B803110" s="25"/>
      <c r="C803110" s="25"/>
      <c r="D803110" s="31"/>
      <c r="E803110" s="25"/>
      <c r="F803110" s="25"/>
      <c r="G803110" s="25"/>
      <c r="H803110" s="25"/>
    </row>
    <row r="803111" spans="2:8" x14ac:dyDescent="0.2">
      <c r="B803111" s="25"/>
      <c r="C803111" s="25"/>
      <c r="D803111" s="31"/>
      <c r="E803111" s="25"/>
      <c r="F803111" s="25"/>
      <c r="G803111" s="25"/>
      <c r="H803111" s="25"/>
    </row>
    <row r="803112" spans="2:8" x14ac:dyDescent="0.2">
      <c r="B803112" s="25"/>
      <c r="C803112" s="25"/>
      <c r="D803112" s="31"/>
      <c r="E803112" s="25"/>
      <c r="F803112" s="25"/>
      <c r="G803112" s="25"/>
      <c r="H803112" s="25"/>
    </row>
    <row r="803113" spans="2:8" x14ac:dyDescent="0.2">
      <c r="B803113" s="25"/>
      <c r="C803113" s="25"/>
      <c r="D803113" s="31"/>
      <c r="E803113" s="25"/>
      <c r="F803113" s="25"/>
      <c r="G803113" s="25"/>
      <c r="H803113" s="25"/>
    </row>
    <row r="803114" spans="2:8" x14ac:dyDescent="0.2">
      <c r="B803114" s="25"/>
      <c r="C803114" s="25"/>
      <c r="D803114" s="31"/>
      <c r="E803114" s="25"/>
      <c r="F803114" s="25"/>
      <c r="G803114" s="25"/>
      <c r="H803114" s="25"/>
    </row>
    <row r="803115" spans="2:8" x14ac:dyDescent="0.2">
      <c r="B803115" s="25"/>
      <c r="C803115" s="25"/>
      <c r="D803115" s="31"/>
      <c r="E803115" s="25"/>
      <c r="F803115" s="25"/>
      <c r="G803115" s="25"/>
      <c r="H803115" s="25"/>
    </row>
    <row r="803116" spans="2:8" x14ac:dyDescent="0.2">
      <c r="B803116" s="25"/>
      <c r="C803116" s="25"/>
      <c r="D803116" s="31"/>
      <c r="E803116" s="25"/>
      <c r="F803116" s="25"/>
      <c r="G803116" s="25"/>
      <c r="H803116" s="25"/>
    </row>
    <row r="803117" spans="2:8" x14ac:dyDescent="0.2">
      <c r="B803117" s="25"/>
      <c r="C803117" s="25"/>
      <c r="D803117" s="31"/>
      <c r="E803117" s="25"/>
      <c r="F803117" s="25"/>
      <c r="G803117" s="25"/>
      <c r="H803117" s="25"/>
    </row>
    <row r="803118" spans="2:8" x14ac:dyDescent="0.2">
      <c r="B803118" s="25"/>
      <c r="C803118" s="25"/>
      <c r="D803118" s="31"/>
      <c r="E803118" s="25"/>
      <c r="F803118" s="25"/>
      <c r="G803118" s="25"/>
      <c r="H803118" s="25"/>
    </row>
    <row r="803119" spans="2:8" x14ac:dyDescent="0.2">
      <c r="B803119" s="25"/>
      <c r="C803119" s="25"/>
      <c r="D803119" s="31"/>
      <c r="E803119" s="25"/>
      <c r="F803119" s="25"/>
      <c r="G803119" s="25"/>
      <c r="H803119" s="25"/>
    </row>
    <row r="803120" spans="2:8" x14ac:dyDescent="0.2">
      <c r="B803120" s="25"/>
      <c r="C803120" s="25"/>
      <c r="D803120" s="31"/>
      <c r="E803120" s="25"/>
      <c r="F803120" s="25"/>
      <c r="G803120" s="25"/>
      <c r="H803120" s="25"/>
    </row>
    <row r="803121" spans="2:8" x14ac:dyDescent="0.2">
      <c r="B803121" s="25"/>
      <c r="C803121" s="25"/>
      <c r="D803121" s="31"/>
      <c r="E803121" s="25"/>
      <c r="F803121" s="25"/>
      <c r="G803121" s="25"/>
      <c r="H803121" s="25"/>
    </row>
    <row r="803122" spans="2:8" x14ac:dyDescent="0.2">
      <c r="B803122" s="25"/>
      <c r="C803122" s="25"/>
      <c r="D803122" s="31"/>
      <c r="E803122" s="25"/>
      <c r="F803122" s="25"/>
      <c r="G803122" s="25"/>
      <c r="H803122" s="25"/>
    </row>
    <row r="803123" spans="2:8" x14ac:dyDescent="0.2">
      <c r="B803123" s="25"/>
      <c r="C803123" s="25"/>
      <c r="D803123" s="31"/>
      <c r="E803123" s="25"/>
      <c r="F803123" s="25"/>
      <c r="G803123" s="25"/>
      <c r="H803123" s="25"/>
    </row>
    <row r="803124" spans="2:8" x14ac:dyDescent="0.2">
      <c r="B803124" s="25"/>
      <c r="C803124" s="25"/>
      <c r="D803124" s="31"/>
      <c r="E803124" s="25"/>
      <c r="F803124" s="25"/>
      <c r="G803124" s="25"/>
      <c r="H803124" s="25"/>
    </row>
    <row r="803125" spans="2:8" x14ac:dyDescent="0.2">
      <c r="B803125" s="25"/>
      <c r="C803125" s="25"/>
      <c r="D803125" s="31"/>
      <c r="E803125" s="25"/>
      <c r="F803125" s="25"/>
      <c r="G803125" s="25"/>
      <c r="H803125" s="25"/>
    </row>
    <row r="803126" spans="2:8" x14ac:dyDescent="0.2">
      <c r="B803126" s="25"/>
      <c r="C803126" s="25"/>
      <c r="D803126" s="31"/>
      <c r="E803126" s="25"/>
      <c r="F803126" s="25"/>
      <c r="G803126" s="25"/>
      <c r="H803126" s="25"/>
    </row>
    <row r="803127" spans="2:8" x14ac:dyDescent="0.2">
      <c r="B803127" s="25"/>
      <c r="C803127" s="25"/>
      <c r="D803127" s="31"/>
      <c r="E803127" s="25"/>
      <c r="F803127" s="25"/>
      <c r="G803127" s="25"/>
      <c r="H803127" s="25"/>
    </row>
    <row r="803128" spans="2:8" x14ac:dyDescent="0.2">
      <c r="B803128" s="25"/>
      <c r="C803128" s="25"/>
      <c r="D803128" s="31"/>
      <c r="E803128" s="25"/>
      <c r="F803128" s="25"/>
      <c r="G803128" s="25"/>
      <c r="H803128" s="25"/>
    </row>
    <row r="803129" spans="2:8" x14ac:dyDescent="0.2">
      <c r="B803129" s="25"/>
      <c r="C803129" s="25"/>
      <c r="D803129" s="31"/>
      <c r="E803129" s="25"/>
      <c r="F803129" s="25"/>
      <c r="G803129" s="25"/>
      <c r="H803129" s="25"/>
    </row>
    <row r="803130" spans="2:8" x14ac:dyDescent="0.2">
      <c r="B803130" s="25"/>
      <c r="C803130" s="25"/>
      <c r="D803130" s="31"/>
      <c r="E803130" s="25"/>
      <c r="F803130" s="25"/>
      <c r="G803130" s="25"/>
      <c r="H803130" s="25"/>
    </row>
    <row r="803131" spans="2:8" x14ac:dyDescent="0.2">
      <c r="B803131" s="25"/>
      <c r="C803131" s="25"/>
      <c r="D803131" s="31"/>
      <c r="E803131" s="25"/>
      <c r="F803131" s="25"/>
      <c r="G803131" s="25"/>
      <c r="H803131" s="25"/>
    </row>
    <row r="803132" spans="2:8" x14ac:dyDescent="0.2">
      <c r="B803132" s="25"/>
      <c r="C803132" s="25"/>
      <c r="D803132" s="31"/>
      <c r="E803132" s="25"/>
      <c r="F803132" s="25"/>
      <c r="G803132" s="25"/>
      <c r="H803132" s="25"/>
    </row>
    <row r="803133" spans="2:8" x14ac:dyDescent="0.2">
      <c r="B803133" s="25"/>
      <c r="C803133" s="25"/>
      <c r="D803133" s="31"/>
      <c r="E803133" s="25"/>
      <c r="F803133" s="25"/>
      <c r="G803133" s="25"/>
      <c r="H803133" s="25"/>
    </row>
    <row r="803134" spans="2:8" x14ac:dyDescent="0.2">
      <c r="B803134" s="25"/>
      <c r="C803134" s="25"/>
      <c r="D803134" s="31"/>
      <c r="E803134" s="25"/>
      <c r="F803134" s="25"/>
      <c r="G803134" s="25"/>
      <c r="H803134" s="25"/>
    </row>
    <row r="803135" spans="2:8" x14ac:dyDescent="0.2">
      <c r="B803135" s="25"/>
      <c r="C803135" s="25"/>
      <c r="D803135" s="31"/>
      <c r="E803135" s="25"/>
      <c r="F803135" s="25"/>
      <c r="G803135" s="25"/>
      <c r="H803135" s="25"/>
    </row>
    <row r="803136" spans="2:8" x14ac:dyDescent="0.2">
      <c r="B803136" s="25"/>
      <c r="C803136" s="25"/>
      <c r="D803136" s="31"/>
      <c r="E803136" s="25"/>
      <c r="F803136" s="25"/>
      <c r="G803136" s="25"/>
      <c r="H803136" s="25"/>
    </row>
    <row r="803137" spans="2:8" x14ac:dyDescent="0.2">
      <c r="B803137" s="25"/>
      <c r="C803137" s="25"/>
      <c r="D803137" s="31"/>
      <c r="E803137" s="25"/>
      <c r="F803137" s="25"/>
      <c r="G803137" s="25"/>
      <c r="H803137" s="25"/>
    </row>
    <row r="803138" spans="2:8" x14ac:dyDescent="0.2">
      <c r="B803138" s="25"/>
      <c r="C803138" s="25"/>
      <c r="D803138" s="31"/>
      <c r="E803138" s="25"/>
      <c r="F803138" s="25"/>
      <c r="G803138" s="25"/>
      <c r="H803138" s="25"/>
    </row>
    <row r="803139" spans="2:8" x14ac:dyDescent="0.2">
      <c r="B803139" s="25"/>
      <c r="C803139" s="25"/>
      <c r="D803139" s="31"/>
      <c r="E803139" s="25"/>
      <c r="F803139" s="25"/>
      <c r="G803139" s="25"/>
      <c r="H803139" s="25"/>
    </row>
    <row r="803140" spans="2:8" x14ac:dyDescent="0.2">
      <c r="B803140" s="25"/>
      <c r="C803140" s="25"/>
      <c r="D803140" s="31"/>
      <c r="E803140" s="25"/>
      <c r="F803140" s="25"/>
      <c r="G803140" s="25"/>
      <c r="H803140" s="25"/>
    </row>
    <row r="803141" spans="2:8" x14ac:dyDescent="0.2">
      <c r="B803141" s="25"/>
      <c r="C803141" s="25"/>
      <c r="D803141" s="31"/>
      <c r="E803141" s="25"/>
      <c r="F803141" s="25"/>
      <c r="G803141" s="25"/>
      <c r="H803141" s="25"/>
    </row>
    <row r="803142" spans="2:8" x14ac:dyDescent="0.2">
      <c r="B803142" s="25"/>
      <c r="C803142" s="25"/>
      <c r="D803142" s="31"/>
      <c r="E803142" s="25"/>
      <c r="F803142" s="25"/>
      <c r="G803142" s="25"/>
      <c r="H803142" s="25"/>
    </row>
    <row r="803143" spans="2:8" x14ac:dyDescent="0.2">
      <c r="B803143" s="25"/>
      <c r="C803143" s="25"/>
      <c r="D803143" s="31"/>
      <c r="E803143" s="25"/>
      <c r="F803143" s="25"/>
      <c r="G803143" s="25"/>
      <c r="H803143" s="25"/>
    </row>
    <row r="803144" spans="2:8" x14ac:dyDescent="0.2">
      <c r="B803144" s="25"/>
      <c r="C803144" s="25"/>
      <c r="D803144" s="31"/>
      <c r="E803144" s="25"/>
      <c r="F803144" s="25"/>
      <c r="G803144" s="25"/>
      <c r="H803144" s="25"/>
    </row>
    <row r="803145" spans="2:8" x14ac:dyDescent="0.2">
      <c r="B803145" s="25"/>
      <c r="C803145" s="25"/>
      <c r="D803145" s="31"/>
      <c r="E803145" s="25"/>
      <c r="F803145" s="25"/>
      <c r="G803145" s="25"/>
      <c r="H803145" s="25"/>
    </row>
    <row r="803146" spans="2:8" x14ac:dyDescent="0.2">
      <c r="B803146" s="25"/>
      <c r="C803146" s="25"/>
      <c r="D803146" s="31"/>
      <c r="E803146" s="25"/>
      <c r="F803146" s="25"/>
      <c r="G803146" s="25"/>
      <c r="H803146" s="25"/>
    </row>
    <row r="803147" spans="2:8" x14ac:dyDescent="0.2">
      <c r="B803147" s="25"/>
      <c r="C803147" s="25"/>
      <c r="D803147" s="31"/>
      <c r="E803147" s="25"/>
      <c r="F803147" s="25"/>
      <c r="G803147" s="25"/>
      <c r="H803147" s="25"/>
    </row>
    <row r="803148" spans="2:8" x14ac:dyDescent="0.2">
      <c r="B803148" s="25"/>
      <c r="C803148" s="25"/>
      <c r="D803148" s="31"/>
      <c r="E803148" s="25"/>
      <c r="F803148" s="25"/>
      <c r="G803148" s="25"/>
      <c r="H803148" s="25"/>
    </row>
    <row r="803149" spans="2:8" x14ac:dyDescent="0.2">
      <c r="B803149" s="25"/>
      <c r="C803149" s="25"/>
      <c r="D803149" s="31"/>
      <c r="E803149" s="25"/>
      <c r="F803149" s="25"/>
      <c r="G803149" s="25"/>
      <c r="H803149" s="25"/>
    </row>
    <row r="803150" spans="2:8" x14ac:dyDescent="0.2">
      <c r="B803150" s="25"/>
      <c r="C803150" s="25"/>
      <c r="D803150" s="31"/>
      <c r="E803150" s="25"/>
      <c r="F803150" s="25"/>
      <c r="G803150" s="25"/>
      <c r="H803150" s="25"/>
    </row>
    <row r="803151" spans="2:8" x14ac:dyDescent="0.2">
      <c r="B803151" s="25"/>
      <c r="C803151" s="25"/>
      <c r="D803151" s="31"/>
      <c r="E803151" s="25"/>
      <c r="F803151" s="25"/>
      <c r="G803151" s="25"/>
      <c r="H803151" s="25"/>
    </row>
    <row r="803152" spans="2:8" x14ac:dyDescent="0.2">
      <c r="B803152" s="25"/>
      <c r="C803152" s="25"/>
      <c r="D803152" s="31"/>
      <c r="E803152" s="25"/>
      <c r="F803152" s="25"/>
      <c r="G803152" s="25"/>
      <c r="H803152" s="25"/>
    </row>
    <row r="803153" spans="2:8" x14ac:dyDescent="0.2">
      <c r="B803153" s="25"/>
      <c r="C803153" s="25"/>
      <c r="D803153" s="31"/>
      <c r="E803153" s="25"/>
      <c r="F803153" s="25"/>
      <c r="G803153" s="25"/>
      <c r="H803153" s="25"/>
    </row>
    <row r="803154" spans="2:8" x14ac:dyDescent="0.2">
      <c r="B803154" s="25"/>
      <c r="C803154" s="25"/>
      <c r="D803154" s="31"/>
      <c r="E803154" s="25"/>
      <c r="F803154" s="25"/>
      <c r="G803154" s="25"/>
      <c r="H803154" s="25"/>
    </row>
    <row r="803155" spans="2:8" x14ac:dyDescent="0.2">
      <c r="B803155" s="25"/>
      <c r="C803155" s="25"/>
      <c r="D803155" s="31"/>
      <c r="E803155" s="25"/>
      <c r="F803155" s="25"/>
      <c r="G803155" s="25"/>
      <c r="H803155" s="25"/>
    </row>
    <row r="803156" spans="2:8" x14ac:dyDescent="0.2">
      <c r="B803156" s="25"/>
      <c r="C803156" s="25"/>
      <c r="D803156" s="31"/>
      <c r="E803156" s="25"/>
      <c r="F803156" s="25"/>
      <c r="G803156" s="25"/>
      <c r="H803156" s="25"/>
    </row>
    <row r="803157" spans="2:8" x14ac:dyDescent="0.2">
      <c r="B803157" s="25"/>
      <c r="C803157" s="25"/>
      <c r="D803157" s="31"/>
      <c r="E803157" s="25"/>
      <c r="F803157" s="25"/>
      <c r="G803157" s="25"/>
      <c r="H803157" s="25"/>
    </row>
    <row r="803158" spans="2:8" x14ac:dyDescent="0.2">
      <c r="B803158" s="25"/>
      <c r="C803158" s="25"/>
      <c r="D803158" s="31"/>
      <c r="E803158" s="25"/>
      <c r="F803158" s="25"/>
      <c r="G803158" s="25"/>
      <c r="H803158" s="25"/>
    </row>
    <row r="803159" spans="2:8" x14ac:dyDescent="0.2">
      <c r="B803159" s="25"/>
      <c r="C803159" s="25"/>
      <c r="D803159" s="31"/>
      <c r="E803159" s="25"/>
      <c r="F803159" s="25"/>
      <c r="G803159" s="25"/>
      <c r="H803159" s="25"/>
    </row>
    <row r="803160" spans="2:8" x14ac:dyDescent="0.2">
      <c r="B803160" s="25"/>
      <c r="C803160" s="25"/>
      <c r="D803160" s="31"/>
      <c r="E803160" s="25"/>
      <c r="F803160" s="25"/>
      <c r="G803160" s="25"/>
      <c r="H803160" s="25"/>
    </row>
    <row r="803161" spans="2:8" x14ac:dyDescent="0.2">
      <c r="B803161" s="25"/>
      <c r="C803161" s="25"/>
      <c r="D803161" s="31"/>
      <c r="E803161" s="25"/>
      <c r="F803161" s="25"/>
      <c r="G803161" s="25"/>
      <c r="H803161" s="25"/>
    </row>
    <row r="803162" spans="2:8" x14ac:dyDescent="0.2">
      <c r="B803162" s="25"/>
      <c r="C803162" s="25"/>
      <c r="D803162" s="31"/>
      <c r="E803162" s="25"/>
      <c r="F803162" s="25"/>
      <c r="G803162" s="25"/>
      <c r="H803162" s="25"/>
    </row>
    <row r="803163" spans="2:8" x14ac:dyDescent="0.2">
      <c r="B803163" s="25"/>
      <c r="C803163" s="25"/>
      <c r="D803163" s="31"/>
      <c r="E803163" s="25"/>
      <c r="F803163" s="25"/>
      <c r="G803163" s="25"/>
      <c r="H803163" s="25"/>
    </row>
    <row r="803164" spans="2:8" x14ac:dyDescent="0.2">
      <c r="B803164" s="25"/>
      <c r="C803164" s="25"/>
      <c r="D803164" s="31"/>
      <c r="E803164" s="25"/>
      <c r="F803164" s="25"/>
      <c r="G803164" s="25"/>
      <c r="H803164" s="25"/>
    </row>
    <row r="803165" spans="2:8" x14ac:dyDescent="0.2">
      <c r="B803165" s="25"/>
      <c r="C803165" s="25"/>
      <c r="D803165" s="31"/>
      <c r="E803165" s="25"/>
      <c r="F803165" s="25"/>
      <c r="G803165" s="25"/>
      <c r="H803165" s="25"/>
    </row>
    <row r="803166" spans="2:8" x14ac:dyDescent="0.2">
      <c r="B803166" s="25"/>
      <c r="C803166" s="25"/>
      <c r="D803166" s="31"/>
      <c r="E803166" s="25"/>
      <c r="F803166" s="25"/>
      <c r="G803166" s="25"/>
      <c r="H803166" s="25"/>
    </row>
    <row r="803167" spans="2:8" x14ac:dyDescent="0.2">
      <c r="B803167" s="25"/>
      <c r="C803167" s="25"/>
      <c r="D803167" s="31"/>
      <c r="E803167" s="25"/>
      <c r="F803167" s="25"/>
      <c r="G803167" s="25"/>
      <c r="H803167" s="25"/>
    </row>
    <row r="803168" spans="2:8" x14ac:dyDescent="0.2">
      <c r="B803168" s="25"/>
      <c r="C803168" s="25"/>
      <c r="D803168" s="31"/>
      <c r="E803168" s="25"/>
      <c r="F803168" s="25"/>
      <c r="G803168" s="25"/>
      <c r="H803168" s="25"/>
    </row>
    <row r="803169" spans="2:8" x14ac:dyDescent="0.2">
      <c r="B803169" s="25"/>
      <c r="C803169" s="25"/>
      <c r="D803169" s="31"/>
      <c r="E803169" s="25"/>
      <c r="F803169" s="25"/>
      <c r="G803169" s="25"/>
      <c r="H803169" s="25"/>
    </row>
    <row r="803170" spans="2:8" x14ac:dyDescent="0.2">
      <c r="B803170" s="25"/>
      <c r="C803170" s="25"/>
      <c r="D803170" s="31"/>
      <c r="E803170" s="25"/>
      <c r="F803170" s="25"/>
      <c r="G803170" s="25"/>
      <c r="H803170" s="25"/>
    </row>
    <row r="803171" spans="2:8" x14ac:dyDescent="0.2">
      <c r="B803171" s="25"/>
      <c r="C803171" s="25"/>
      <c r="D803171" s="31"/>
      <c r="E803171" s="25"/>
      <c r="F803171" s="25"/>
      <c r="G803171" s="25"/>
      <c r="H803171" s="25"/>
    </row>
    <row r="803172" spans="2:8" x14ac:dyDescent="0.2">
      <c r="B803172" s="25"/>
      <c r="C803172" s="25"/>
      <c r="D803172" s="31"/>
      <c r="E803172" s="25"/>
      <c r="F803172" s="25"/>
      <c r="G803172" s="25"/>
      <c r="H803172" s="25"/>
    </row>
    <row r="803173" spans="2:8" x14ac:dyDescent="0.2">
      <c r="B803173" s="25"/>
      <c r="C803173" s="25"/>
      <c r="D803173" s="31"/>
      <c r="E803173" s="25"/>
      <c r="F803173" s="25"/>
      <c r="G803173" s="25"/>
      <c r="H803173" s="25"/>
    </row>
    <row r="803174" spans="2:8" x14ac:dyDescent="0.2">
      <c r="B803174" s="25"/>
      <c r="C803174" s="25"/>
      <c r="D803174" s="31"/>
      <c r="E803174" s="25"/>
      <c r="F803174" s="25"/>
      <c r="G803174" s="25"/>
      <c r="H803174" s="25"/>
    </row>
    <row r="803175" spans="2:8" x14ac:dyDescent="0.2">
      <c r="B803175" s="25"/>
      <c r="C803175" s="25"/>
      <c r="D803175" s="31"/>
      <c r="E803175" s="25"/>
      <c r="F803175" s="25"/>
      <c r="G803175" s="25"/>
      <c r="H803175" s="25"/>
    </row>
    <row r="803176" spans="2:8" x14ac:dyDescent="0.2">
      <c r="B803176" s="25"/>
      <c r="C803176" s="25"/>
      <c r="D803176" s="31"/>
      <c r="E803176" s="25"/>
      <c r="F803176" s="25"/>
      <c r="G803176" s="25"/>
      <c r="H803176" s="25"/>
    </row>
    <row r="803177" spans="2:8" x14ac:dyDescent="0.2">
      <c r="B803177" s="25"/>
      <c r="C803177" s="25"/>
      <c r="D803177" s="31"/>
      <c r="E803177" s="25"/>
      <c r="F803177" s="25"/>
      <c r="G803177" s="25"/>
      <c r="H803177" s="25"/>
    </row>
    <row r="803178" spans="2:8" x14ac:dyDescent="0.2">
      <c r="B803178" s="25"/>
      <c r="C803178" s="25"/>
      <c r="D803178" s="31"/>
      <c r="E803178" s="25"/>
      <c r="F803178" s="25"/>
      <c r="G803178" s="25"/>
      <c r="H803178" s="25"/>
    </row>
    <row r="803179" spans="2:8" x14ac:dyDescent="0.2">
      <c r="B803179" s="25"/>
      <c r="C803179" s="25"/>
      <c r="D803179" s="31"/>
      <c r="E803179" s="25"/>
      <c r="F803179" s="25"/>
      <c r="G803179" s="25"/>
      <c r="H803179" s="25"/>
    </row>
    <row r="803180" spans="2:8" x14ac:dyDescent="0.2">
      <c r="B803180" s="25"/>
      <c r="C803180" s="25"/>
      <c r="D803180" s="31"/>
      <c r="E803180" s="25"/>
      <c r="F803180" s="25"/>
      <c r="G803180" s="25"/>
      <c r="H803180" s="25"/>
    </row>
    <row r="803181" spans="2:8" x14ac:dyDescent="0.2">
      <c r="B803181" s="25"/>
      <c r="C803181" s="25"/>
      <c r="D803181" s="31"/>
      <c r="E803181" s="25"/>
      <c r="F803181" s="25"/>
      <c r="G803181" s="25"/>
      <c r="H803181" s="25"/>
    </row>
    <row r="803182" spans="2:8" x14ac:dyDescent="0.2">
      <c r="B803182" s="25"/>
      <c r="C803182" s="25"/>
      <c r="D803182" s="31"/>
      <c r="E803182" s="25"/>
      <c r="F803182" s="25"/>
      <c r="G803182" s="25"/>
      <c r="H803182" s="25"/>
    </row>
    <row r="803183" spans="2:8" x14ac:dyDescent="0.2">
      <c r="B803183" s="25"/>
      <c r="C803183" s="25"/>
      <c r="D803183" s="31"/>
      <c r="E803183" s="25"/>
      <c r="F803183" s="25"/>
      <c r="G803183" s="25"/>
      <c r="H803183" s="25"/>
    </row>
    <row r="803184" spans="2:8" x14ac:dyDescent="0.2">
      <c r="B803184" s="25"/>
      <c r="C803184" s="25"/>
      <c r="D803184" s="31"/>
      <c r="E803184" s="25"/>
      <c r="F803184" s="25"/>
      <c r="G803184" s="25"/>
      <c r="H803184" s="25"/>
    </row>
    <row r="803185" spans="2:8" x14ac:dyDescent="0.2">
      <c r="B803185" s="25"/>
      <c r="C803185" s="25"/>
      <c r="D803185" s="31"/>
      <c r="E803185" s="25"/>
      <c r="F803185" s="25"/>
      <c r="G803185" s="25"/>
      <c r="H803185" s="25"/>
    </row>
    <row r="803186" spans="2:8" x14ac:dyDescent="0.2">
      <c r="B803186" s="25"/>
      <c r="C803186" s="25"/>
      <c r="D803186" s="31"/>
      <c r="E803186" s="25"/>
      <c r="F803186" s="25"/>
      <c r="G803186" s="25"/>
      <c r="H803186" s="25"/>
    </row>
    <row r="803187" spans="2:8" x14ac:dyDescent="0.2">
      <c r="B803187" s="25"/>
      <c r="C803187" s="25"/>
      <c r="D803187" s="31"/>
      <c r="E803187" s="25"/>
      <c r="F803187" s="25"/>
      <c r="G803187" s="25"/>
      <c r="H803187" s="25"/>
    </row>
    <row r="803188" spans="2:8" x14ac:dyDescent="0.2">
      <c r="B803188" s="25"/>
      <c r="C803188" s="25"/>
      <c r="D803188" s="31"/>
      <c r="E803188" s="25"/>
      <c r="F803188" s="25"/>
      <c r="G803188" s="25"/>
      <c r="H803188" s="25"/>
    </row>
    <row r="803189" spans="2:8" x14ac:dyDescent="0.2">
      <c r="B803189" s="25"/>
      <c r="C803189" s="25"/>
      <c r="D803189" s="31"/>
      <c r="E803189" s="25"/>
      <c r="F803189" s="25"/>
      <c r="G803189" s="25"/>
      <c r="H803189" s="25"/>
    </row>
    <row r="803190" spans="2:8" x14ac:dyDescent="0.2">
      <c r="B803190" s="25"/>
      <c r="C803190" s="25"/>
      <c r="D803190" s="31"/>
      <c r="E803190" s="25"/>
      <c r="F803190" s="25"/>
      <c r="G803190" s="25"/>
      <c r="H803190" s="25"/>
    </row>
    <row r="803191" spans="2:8" x14ac:dyDescent="0.2">
      <c r="B803191" s="25"/>
      <c r="C803191" s="25"/>
      <c r="D803191" s="31"/>
      <c r="E803191" s="25"/>
      <c r="F803191" s="25"/>
      <c r="G803191" s="25"/>
      <c r="H803191" s="25"/>
    </row>
    <row r="803192" spans="2:8" x14ac:dyDescent="0.2">
      <c r="B803192" s="25"/>
      <c r="C803192" s="25"/>
      <c r="D803192" s="31"/>
      <c r="E803192" s="25"/>
      <c r="F803192" s="25"/>
      <c r="G803192" s="25"/>
      <c r="H803192" s="25"/>
    </row>
    <row r="803193" spans="2:8" x14ac:dyDescent="0.2">
      <c r="B803193" s="25"/>
      <c r="C803193" s="25"/>
      <c r="D803193" s="31"/>
      <c r="E803193" s="25"/>
      <c r="F803193" s="25"/>
      <c r="G803193" s="25"/>
      <c r="H803193" s="25"/>
    </row>
    <row r="803194" spans="2:8" x14ac:dyDescent="0.2">
      <c r="B803194" s="25"/>
      <c r="C803194" s="25"/>
      <c r="D803194" s="31"/>
      <c r="E803194" s="25"/>
      <c r="F803194" s="25"/>
      <c r="G803194" s="25"/>
      <c r="H803194" s="25"/>
    </row>
    <row r="803195" spans="2:8" x14ac:dyDescent="0.2">
      <c r="B803195" s="25"/>
      <c r="C803195" s="25"/>
      <c r="D803195" s="31"/>
      <c r="E803195" s="25"/>
      <c r="F803195" s="25"/>
      <c r="G803195" s="25"/>
      <c r="H803195" s="25"/>
    </row>
    <row r="803196" spans="2:8" x14ac:dyDescent="0.2">
      <c r="B803196" s="25"/>
      <c r="C803196" s="25"/>
      <c r="D803196" s="31"/>
      <c r="E803196" s="25"/>
      <c r="F803196" s="25"/>
      <c r="G803196" s="25"/>
      <c r="H803196" s="25"/>
    </row>
    <row r="803197" spans="2:8" x14ac:dyDescent="0.2">
      <c r="B803197" s="25"/>
      <c r="C803197" s="25"/>
      <c r="D803197" s="31"/>
      <c r="E803197" s="25"/>
      <c r="F803197" s="25"/>
      <c r="G803197" s="25"/>
      <c r="H803197" s="25"/>
    </row>
    <row r="803198" spans="2:8" x14ac:dyDescent="0.2">
      <c r="B803198" s="25"/>
      <c r="C803198" s="25"/>
      <c r="D803198" s="31"/>
      <c r="E803198" s="25"/>
      <c r="F803198" s="25"/>
      <c r="G803198" s="25"/>
      <c r="H803198" s="25"/>
    </row>
    <row r="803199" spans="2:8" x14ac:dyDescent="0.2">
      <c r="B803199" s="25"/>
      <c r="C803199" s="25"/>
      <c r="D803199" s="31"/>
      <c r="E803199" s="25"/>
      <c r="F803199" s="25"/>
      <c r="G803199" s="25"/>
      <c r="H803199" s="25"/>
    </row>
    <row r="803200" spans="2:8" x14ac:dyDescent="0.2">
      <c r="B803200" s="25"/>
      <c r="C803200" s="25"/>
      <c r="D803200" s="31"/>
      <c r="E803200" s="25"/>
      <c r="F803200" s="25"/>
      <c r="G803200" s="25"/>
      <c r="H803200" s="25"/>
    </row>
    <row r="803201" spans="2:8" x14ac:dyDescent="0.2">
      <c r="B803201" s="25"/>
      <c r="C803201" s="25"/>
      <c r="D803201" s="31"/>
      <c r="E803201" s="25"/>
      <c r="F803201" s="25"/>
      <c r="G803201" s="25"/>
      <c r="H803201" s="25"/>
    </row>
    <row r="803202" spans="2:8" x14ac:dyDescent="0.2">
      <c r="B803202" s="25"/>
      <c r="C803202" s="25"/>
      <c r="D803202" s="31"/>
      <c r="E803202" s="25"/>
      <c r="F803202" s="25"/>
      <c r="G803202" s="25"/>
      <c r="H803202" s="25"/>
    </row>
    <row r="803203" spans="2:8" x14ac:dyDescent="0.2">
      <c r="B803203" s="25"/>
      <c r="C803203" s="25"/>
      <c r="D803203" s="31"/>
      <c r="E803203" s="25"/>
      <c r="F803203" s="25"/>
      <c r="G803203" s="25"/>
      <c r="H803203" s="25"/>
    </row>
    <row r="803204" spans="2:8" x14ac:dyDescent="0.2">
      <c r="B803204" s="25"/>
      <c r="C803204" s="25"/>
      <c r="D803204" s="31"/>
      <c r="E803204" s="25"/>
      <c r="F803204" s="25"/>
      <c r="G803204" s="25"/>
      <c r="H803204" s="25"/>
    </row>
    <row r="803205" spans="2:8" x14ac:dyDescent="0.2">
      <c r="B803205" s="25"/>
      <c r="C803205" s="25"/>
      <c r="D803205" s="31"/>
      <c r="E803205" s="25"/>
      <c r="F803205" s="25"/>
      <c r="G803205" s="25"/>
      <c r="H803205" s="25"/>
    </row>
    <row r="803206" spans="2:8" x14ac:dyDescent="0.2">
      <c r="B803206" s="25"/>
      <c r="C803206" s="25"/>
      <c r="D803206" s="31"/>
      <c r="E803206" s="25"/>
      <c r="F803206" s="25"/>
      <c r="G803206" s="25"/>
      <c r="H803206" s="25"/>
    </row>
    <row r="803207" spans="2:8" x14ac:dyDescent="0.2">
      <c r="B803207" s="25"/>
      <c r="C803207" s="25"/>
      <c r="D803207" s="31"/>
      <c r="E803207" s="25"/>
      <c r="F803207" s="25"/>
      <c r="G803207" s="25"/>
      <c r="H803207" s="25"/>
    </row>
    <row r="803208" spans="2:8" x14ac:dyDescent="0.2">
      <c r="B803208" s="25"/>
      <c r="C803208" s="25"/>
      <c r="D803208" s="31"/>
      <c r="E803208" s="25"/>
      <c r="F803208" s="25"/>
      <c r="G803208" s="25"/>
      <c r="H803208" s="25"/>
    </row>
    <row r="803209" spans="2:8" x14ac:dyDescent="0.2">
      <c r="B803209" s="25"/>
      <c r="C803209" s="25"/>
      <c r="D803209" s="31"/>
      <c r="E803209" s="25"/>
      <c r="F803209" s="25"/>
      <c r="G803209" s="25"/>
      <c r="H803209" s="25"/>
    </row>
    <row r="803210" spans="2:8" x14ac:dyDescent="0.2">
      <c r="B803210" s="25"/>
      <c r="C803210" s="25"/>
      <c r="D803210" s="31"/>
      <c r="E803210" s="25"/>
      <c r="F803210" s="25"/>
      <c r="G803210" s="25"/>
      <c r="H803210" s="25"/>
    </row>
    <row r="803211" spans="2:8" x14ac:dyDescent="0.2">
      <c r="B803211" s="25"/>
      <c r="C803211" s="25"/>
      <c r="D803211" s="31"/>
      <c r="E803211" s="25"/>
      <c r="F803211" s="25"/>
      <c r="G803211" s="25"/>
      <c r="H803211" s="25"/>
    </row>
    <row r="803212" spans="2:8" x14ac:dyDescent="0.2">
      <c r="B803212" s="25"/>
      <c r="C803212" s="25"/>
      <c r="D803212" s="31"/>
      <c r="E803212" s="25"/>
      <c r="F803212" s="25"/>
      <c r="G803212" s="25"/>
      <c r="H803212" s="25"/>
    </row>
    <row r="803213" spans="2:8" x14ac:dyDescent="0.2">
      <c r="B803213" s="25"/>
      <c r="C803213" s="25"/>
      <c r="D803213" s="31"/>
      <c r="E803213" s="25"/>
      <c r="F803213" s="25"/>
      <c r="G803213" s="25"/>
      <c r="H803213" s="25"/>
    </row>
    <row r="803214" spans="2:8" x14ac:dyDescent="0.2">
      <c r="B803214" s="25"/>
      <c r="C803214" s="25"/>
      <c r="D803214" s="31"/>
      <c r="E803214" s="25"/>
      <c r="F803214" s="25"/>
      <c r="G803214" s="25"/>
      <c r="H803214" s="25"/>
    </row>
    <row r="803215" spans="2:8" x14ac:dyDescent="0.2">
      <c r="B803215" s="25"/>
      <c r="C803215" s="25"/>
      <c r="D803215" s="31"/>
      <c r="E803215" s="25"/>
      <c r="F803215" s="25"/>
      <c r="G803215" s="25"/>
      <c r="H803215" s="25"/>
    </row>
    <row r="803216" spans="2:8" x14ac:dyDescent="0.2">
      <c r="B803216" s="25"/>
      <c r="C803216" s="25"/>
      <c r="D803216" s="31"/>
      <c r="E803216" s="25"/>
      <c r="F803216" s="25"/>
      <c r="G803216" s="25"/>
      <c r="H803216" s="25"/>
    </row>
    <row r="803217" spans="2:8" x14ac:dyDescent="0.2">
      <c r="B803217" s="25"/>
      <c r="C803217" s="25"/>
      <c r="D803217" s="31"/>
      <c r="E803217" s="25"/>
      <c r="F803217" s="25"/>
      <c r="G803217" s="25"/>
      <c r="H803217" s="25"/>
    </row>
    <row r="803218" spans="2:8" x14ac:dyDescent="0.2">
      <c r="B803218" s="25"/>
      <c r="C803218" s="25"/>
      <c r="D803218" s="31"/>
      <c r="E803218" s="25"/>
      <c r="F803218" s="25"/>
      <c r="G803218" s="25"/>
      <c r="H803218" s="25"/>
    </row>
    <row r="803219" spans="2:8" x14ac:dyDescent="0.2">
      <c r="B803219" s="25"/>
      <c r="C803219" s="25"/>
      <c r="D803219" s="31"/>
      <c r="E803219" s="25"/>
      <c r="F803219" s="25"/>
      <c r="G803219" s="25"/>
      <c r="H803219" s="25"/>
    </row>
    <row r="803220" spans="2:8" x14ac:dyDescent="0.2">
      <c r="B803220" s="25"/>
      <c r="C803220" s="25"/>
      <c r="D803220" s="31"/>
      <c r="E803220" s="25"/>
      <c r="F803220" s="25"/>
      <c r="G803220" s="25"/>
      <c r="H803220" s="25"/>
    </row>
    <row r="803221" spans="2:8" x14ac:dyDescent="0.2">
      <c r="B803221" s="25"/>
      <c r="C803221" s="25"/>
      <c r="D803221" s="31"/>
      <c r="E803221" s="25"/>
      <c r="F803221" s="25"/>
      <c r="G803221" s="25"/>
      <c r="H803221" s="25"/>
    </row>
    <row r="803222" spans="2:8" x14ac:dyDescent="0.2">
      <c r="B803222" s="25"/>
      <c r="C803222" s="25"/>
      <c r="D803222" s="31"/>
      <c r="E803222" s="25"/>
      <c r="F803222" s="25"/>
      <c r="G803222" s="25"/>
      <c r="H803222" s="25"/>
    </row>
    <row r="803223" spans="2:8" x14ac:dyDescent="0.2">
      <c r="B803223" s="25"/>
      <c r="C803223" s="25"/>
      <c r="D803223" s="31"/>
      <c r="E803223" s="25"/>
      <c r="F803223" s="25"/>
      <c r="G803223" s="25"/>
      <c r="H803223" s="25"/>
    </row>
    <row r="803224" spans="2:8" x14ac:dyDescent="0.2">
      <c r="B803224" s="25"/>
      <c r="C803224" s="25"/>
      <c r="D803224" s="31"/>
      <c r="E803224" s="25"/>
      <c r="F803224" s="25"/>
      <c r="G803224" s="25"/>
      <c r="H803224" s="25"/>
    </row>
    <row r="803225" spans="2:8" x14ac:dyDescent="0.2">
      <c r="B803225" s="25"/>
      <c r="C803225" s="25"/>
      <c r="D803225" s="31"/>
      <c r="E803225" s="25"/>
      <c r="F803225" s="25"/>
      <c r="G803225" s="25"/>
      <c r="H803225" s="25"/>
    </row>
    <row r="803226" spans="2:8" x14ac:dyDescent="0.2">
      <c r="B803226" s="25"/>
      <c r="C803226" s="25"/>
      <c r="D803226" s="31"/>
      <c r="E803226" s="25"/>
      <c r="F803226" s="25"/>
      <c r="G803226" s="25"/>
      <c r="H803226" s="25"/>
    </row>
    <row r="803227" spans="2:8" x14ac:dyDescent="0.2">
      <c r="B803227" s="25"/>
      <c r="C803227" s="25"/>
      <c r="D803227" s="31"/>
      <c r="E803227" s="25"/>
      <c r="F803227" s="25"/>
      <c r="G803227" s="25"/>
      <c r="H803227" s="25"/>
    </row>
    <row r="803228" spans="2:8" x14ac:dyDescent="0.2">
      <c r="B803228" s="25"/>
      <c r="C803228" s="25"/>
      <c r="D803228" s="31"/>
      <c r="E803228" s="25"/>
      <c r="F803228" s="25"/>
      <c r="G803228" s="25"/>
      <c r="H803228" s="25"/>
    </row>
    <row r="803229" spans="2:8" x14ac:dyDescent="0.2">
      <c r="B803229" s="25"/>
      <c r="C803229" s="25"/>
      <c r="D803229" s="31"/>
      <c r="E803229" s="25"/>
      <c r="F803229" s="25"/>
      <c r="G803229" s="25"/>
      <c r="H803229" s="25"/>
    </row>
    <row r="803230" spans="2:8" x14ac:dyDescent="0.2">
      <c r="B803230" s="25"/>
      <c r="C803230" s="25"/>
      <c r="D803230" s="31"/>
      <c r="E803230" s="25"/>
      <c r="F803230" s="25"/>
      <c r="G803230" s="25"/>
      <c r="H803230" s="25"/>
    </row>
    <row r="803231" spans="2:8" x14ac:dyDescent="0.2">
      <c r="B803231" s="25"/>
      <c r="C803231" s="25"/>
      <c r="D803231" s="31"/>
      <c r="E803231" s="25"/>
      <c r="F803231" s="25"/>
      <c r="G803231" s="25"/>
      <c r="H803231" s="25"/>
    </row>
    <row r="803232" spans="2:8" x14ac:dyDescent="0.2">
      <c r="B803232" s="25"/>
      <c r="C803232" s="25"/>
      <c r="D803232" s="31"/>
      <c r="E803232" s="25"/>
      <c r="F803232" s="25"/>
      <c r="G803232" s="25"/>
      <c r="H803232" s="25"/>
    </row>
    <row r="803233" spans="2:8" x14ac:dyDescent="0.2">
      <c r="B803233" s="25"/>
      <c r="C803233" s="25"/>
      <c r="D803233" s="31"/>
      <c r="E803233" s="25"/>
      <c r="F803233" s="25"/>
      <c r="G803233" s="25"/>
      <c r="H803233" s="25"/>
    </row>
    <row r="803234" spans="2:8" x14ac:dyDescent="0.2">
      <c r="B803234" s="25"/>
      <c r="C803234" s="25"/>
      <c r="D803234" s="31"/>
      <c r="E803234" s="25"/>
      <c r="F803234" s="25"/>
      <c r="G803234" s="25"/>
      <c r="H803234" s="25"/>
    </row>
    <row r="803235" spans="2:8" x14ac:dyDescent="0.2">
      <c r="B803235" s="25"/>
      <c r="C803235" s="25"/>
      <c r="D803235" s="31"/>
      <c r="E803235" s="25"/>
      <c r="F803235" s="25"/>
      <c r="G803235" s="25"/>
      <c r="H803235" s="25"/>
    </row>
    <row r="803236" spans="2:8" x14ac:dyDescent="0.2">
      <c r="B803236" s="25"/>
      <c r="C803236" s="25"/>
      <c r="D803236" s="31"/>
      <c r="E803236" s="25"/>
      <c r="F803236" s="25"/>
      <c r="G803236" s="25"/>
      <c r="H803236" s="25"/>
    </row>
    <row r="803237" spans="2:8" x14ac:dyDescent="0.2">
      <c r="B803237" s="25"/>
      <c r="C803237" s="25"/>
      <c r="D803237" s="31"/>
      <c r="E803237" s="25"/>
      <c r="F803237" s="25"/>
      <c r="G803237" s="25"/>
      <c r="H803237" s="25"/>
    </row>
    <row r="803238" spans="2:8" x14ac:dyDescent="0.2">
      <c r="B803238" s="25"/>
      <c r="C803238" s="25"/>
      <c r="D803238" s="31"/>
      <c r="E803238" s="25"/>
      <c r="F803238" s="25"/>
      <c r="G803238" s="25"/>
      <c r="H803238" s="25"/>
    </row>
    <row r="803239" spans="2:8" x14ac:dyDescent="0.2">
      <c r="B803239" s="25"/>
      <c r="C803239" s="25"/>
      <c r="D803239" s="31"/>
      <c r="E803239" s="25"/>
      <c r="F803239" s="25"/>
      <c r="G803239" s="25"/>
      <c r="H803239" s="25"/>
    </row>
    <row r="803240" spans="2:8" x14ac:dyDescent="0.2">
      <c r="B803240" s="25"/>
      <c r="C803240" s="25"/>
      <c r="D803240" s="31"/>
      <c r="E803240" s="25"/>
      <c r="F803240" s="25"/>
      <c r="G803240" s="25"/>
      <c r="H803240" s="25"/>
    </row>
    <row r="803241" spans="2:8" x14ac:dyDescent="0.2">
      <c r="B803241" s="25"/>
      <c r="C803241" s="25"/>
      <c r="D803241" s="31"/>
      <c r="E803241" s="25"/>
      <c r="F803241" s="25"/>
      <c r="G803241" s="25"/>
      <c r="H803241" s="25"/>
    </row>
    <row r="803242" spans="2:8" x14ac:dyDescent="0.2">
      <c r="B803242" s="25"/>
      <c r="C803242" s="25"/>
      <c r="D803242" s="31"/>
      <c r="E803242" s="25"/>
      <c r="F803242" s="25"/>
      <c r="G803242" s="25"/>
      <c r="H803242" s="25"/>
    </row>
    <row r="803243" spans="2:8" x14ac:dyDescent="0.2">
      <c r="B803243" s="25"/>
      <c r="C803243" s="25"/>
      <c r="D803243" s="31"/>
      <c r="E803243" s="25"/>
      <c r="F803243" s="25"/>
      <c r="G803243" s="25"/>
      <c r="H803243" s="25"/>
    </row>
    <row r="803244" spans="2:8" x14ac:dyDescent="0.2">
      <c r="B803244" s="25"/>
      <c r="C803244" s="25"/>
      <c r="D803244" s="31"/>
      <c r="E803244" s="25"/>
      <c r="F803244" s="25"/>
      <c r="G803244" s="25"/>
      <c r="H803244" s="25"/>
    </row>
    <row r="803245" spans="2:8" x14ac:dyDescent="0.2">
      <c r="B803245" s="25"/>
      <c r="C803245" s="25"/>
      <c r="D803245" s="31"/>
      <c r="E803245" s="25"/>
      <c r="F803245" s="25"/>
      <c r="G803245" s="25"/>
      <c r="H803245" s="25"/>
    </row>
    <row r="803246" spans="2:8" x14ac:dyDescent="0.2">
      <c r="B803246" s="25"/>
      <c r="C803246" s="25"/>
      <c r="D803246" s="31"/>
      <c r="E803246" s="25"/>
      <c r="F803246" s="25"/>
      <c r="G803246" s="25"/>
      <c r="H803246" s="25"/>
    </row>
    <row r="803247" spans="2:8" x14ac:dyDescent="0.2">
      <c r="B803247" s="25"/>
      <c r="C803247" s="25"/>
      <c r="D803247" s="31"/>
      <c r="E803247" s="25"/>
      <c r="F803247" s="25"/>
      <c r="G803247" s="25"/>
      <c r="H803247" s="25"/>
    </row>
    <row r="803248" spans="2:8" x14ac:dyDescent="0.2">
      <c r="B803248" s="25"/>
      <c r="C803248" s="25"/>
      <c r="D803248" s="31"/>
      <c r="E803248" s="25"/>
      <c r="F803248" s="25"/>
      <c r="G803248" s="25"/>
      <c r="H803248" s="25"/>
    </row>
    <row r="803249" spans="2:8" x14ac:dyDescent="0.2">
      <c r="B803249" s="25"/>
      <c r="C803249" s="25"/>
      <c r="D803249" s="31"/>
      <c r="E803249" s="25"/>
      <c r="F803249" s="25"/>
      <c r="G803249" s="25"/>
      <c r="H803249" s="25"/>
    </row>
    <row r="803250" spans="2:8" x14ac:dyDescent="0.2">
      <c r="B803250" s="25"/>
      <c r="C803250" s="25"/>
      <c r="D803250" s="31"/>
      <c r="E803250" s="25"/>
      <c r="F803250" s="25"/>
      <c r="G803250" s="25"/>
      <c r="H803250" s="25"/>
    </row>
    <row r="803251" spans="2:8" x14ac:dyDescent="0.2">
      <c r="B803251" s="25"/>
      <c r="C803251" s="25"/>
      <c r="D803251" s="31"/>
      <c r="E803251" s="25"/>
      <c r="F803251" s="25"/>
      <c r="G803251" s="25"/>
      <c r="H803251" s="25"/>
    </row>
    <row r="803252" spans="2:8" x14ac:dyDescent="0.2">
      <c r="B803252" s="25"/>
      <c r="C803252" s="25"/>
      <c r="D803252" s="31"/>
      <c r="E803252" s="25"/>
      <c r="F803252" s="25"/>
      <c r="G803252" s="25"/>
      <c r="H803252" s="25"/>
    </row>
    <row r="803253" spans="2:8" x14ac:dyDescent="0.2">
      <c r="B803253" s="25"/>
      <c r="C803253" s="25"/>
      <c r="D803253" s="31"/>
      <c r="E803253" s="25"/>
      <c r="F803253" s="25"/>
      <c r="G803253" s="25"/>
      <c r="H803253" s="25"/>
    </row>
    <row r="803254" spans="2:8" x14ac:dyDescent="0.2">
      <c r="B803254" s="25"/>
      <c r="C803254" s="25"/>
      <c r="D803254" s="31"/>
      <c r="E803254" s="25"/>
      <c r="F803254" s="25"/>
      <c r="G803254" s="25"/>
      <c r="H803254" s="25"/>
    </row>
    <row r="803255" spans="2:8" x14ac:dyDescent="0.2">
      <c r="B803255" s="25"/>
      <c r="C803255" s="25"/>
      <c r="D803255" s="31"/>
      <c r="E803255" s="25"/>
      <c r="F803255" s="25"/>
      <c r="G803255" s="25"/>
      <c r="H803255" s="25"/>
    </row>
    <row r="803256" spans="2:8" x14ac:dyDescent="0.2">
      <c r="B803256" s="25"/>
      <c r="C803256" s="25"/>
      <c r="D803256" s="31"/>
      <c r="E803256" s="25"/>
      <c r="F803256" s="25"/>
      <c r="G803256" s="25"/>
      <c r="H803256" s="25"/>
    </row>
    <row r="803257" spans="2:8" x14ac:dyDescent="0.2">
      <c r="B803257" s="25"/>
      <c r="C803257" s="25"/>
      <c r="D803257" s="31"/>
      <c r="E803257" s="25"/>
      <c r="F803257" s="25"/>
      <c r="G803257" s="25"/>
      <c r="H803257" s="25"/>
    </row>
    <row r="803258" spans="2:8" x14ac:dyDescent="0.2">
      <c r="B803258" s="25"/>
      <c r="C803258" s="25"/>
      <c r="D803258" s="31"/>
      <c r="E803258" s="25"/>
      <c r="F803258" s="25"/>
      <c r="G803258" s="25"/>
      <c r="H803258" s="25"/>
    </row>
    <row r="803259" spans="2:8" x14ac:dyDescent="0.2">
      <c r="B803259" s="25"/>
      <c r="C803259" s="25"/>
      <c r="D803259" s="31"/>
      <c r="E803259" s="25"/>
      <c r="F803259" s="25"/>
      <c r="G803259" s="25"/>
      <c r="H803259" s="25"/>
    </row>
    <row r="803260" spans="2:8" x14ac:dyDescent="0.2">
      <c r="B803260" s="25"/>
      <c r="C803260" s="25"/>
      <c r="D803260" s="31"/>
      <c r="E803260" s="25"/>
      <c r="F803260" s="25"/>
      <c r="G803260" s="25"/>
      <c r="H803260" s="25"/>
    </row>
    <row r="803261" spans="2:8" x14ac:dyDescent="0.2">
      <c r="B803261" s="25"/>
      <c r="C803261" s="25"/>
      <c r="D803261" s="31"/>
      <c r="E803261" s="25"/>
      <c r="F803261" s="25"/>
      <c r="G803261" s="25"/>
      <c r="H803261" s="25"/>
    </row>
    <row r="803262" spans="2:8" x14ac:dyDescent="0.2">
      <c r="B803262" s="25"/>
      <c r="C803262" s="25"/>
      <c r="D803262" s="31"/>
      <c r="E803262" s="25"/>
      <c r="F803262" s="25"/>
      <c r="G803262" s="25"/>
      <c r="H803262" s="25"/>
    </row>
    <row r="803263" spans="2:8" x14ac:dyDescent="0.2">
      <c r="B803263" s="25"/>
      <c r="C803263" s="25"/>
      <c r="D803263" s="31"/>
      <c r="E803263" s="25"/>
      <c r="F803263" s="25"/>
      <c r="G803263" s="25"/>
      <c r="H803263" s="25"/>
    </row>
    <row r="803264" spans="2:8" x14ac:dyDescent="0.2">
      <c r="B803264" s="25"/>
      <c r="C803264" s="25"/>
      <c r="D803264" s="31"/>
      <c r="E803264" s="25"/>
      <c r="F803264" s="25"/>
      <c r="G803264" s="25"/>
      <c r="H803264" s="25"/>
    </row>
    <row r="803265" spans="2:8" x14ac:dyDescent="0.2">
      <c r="B803265" s="25"/>
      <c r="C803265" s="25"/>
      <c r="D803265" s="31"/>
      <c r="E803265" s="25"/>
      <c r="F803265" s="25"/>
      <c r="G803265" s="25"/>
      <c r="H803265" s="25"/>
    </row>
    <row r="803266" spans="2:8" x14ac:dyDescent="0.2">
      <c r="B803266" s="25"/>
      <c r="C803266" s="25"/>
      <c r="D803266" s="31"/>
      <c r="E803266" s="25"/>
      <c r="F803266" s="25"/>
      <c r="G803266" s="25"/>
      <c r="H803266" s="25"/>
    </row>
    <row r="803267" spans="2:8" x14ac:dyDescent="0.2">
      <c r="B803267" s="25"/>
      <c r="C803267" s="25"/>
      <c r="D803267" s="31"/>
      <c r="E803267" s="25"/>
      <c r="F803267" s="25"/>
      <c r="G803267" s="25"/>
      <c r="H803267" s="25"/>
    </row>
    <row r="803268" spans="2:8" x14ac:dyDescent="0.2">
      <c r="B803268" s="25"/>
      <c r="C803268" s="25"/>
      <c r="D803268" s="31"/>
      <c r="E803268" s="25"/>
      <c r="F803268" s="25"/>
      <c r="G803268" s="25"/>
      <c r="H803268" s="25"/>
    </row>
    <row r="803269" spans="2:8" x14ac:dyDescent="0.2">
      <c r="B803269" s="25"/>
      <c r="C803269" s="25"/>
      <c r="D803269" s="31"/>
      <c r="E803269" s="25"/>
      <c r="F803269" s="25"/>
      <c r="G803269" s="25"/>
      <c r="H803269" s="25"/>
    </row>
    <row r="803270" spans="2:8" x14ac:dyDescent="0.2">
      <c r="B803270" s="25"/>
      <c r="C803270" s="25"/>
      <c r="D803270" s="31"/>
      <c r="E803270" s="25"/>
      <c r="F803270" s="25"/>
      <c r="G803270" s="25"/>
      <c r="H803270" s="25"/>
    </row>
    <row r="803271" spans="2:8" x14ac:dyDescent="0.2">
      <c r="B803271" s="25"/>
      <c r="C803271" s="25"/>
      <c r="D803271" s="31"/>
      <c r="E803271" s="25"/>
      <c r="F803271" s="25"/>
      <c r="G803271" s="25"/>
      <c r="H803271" s="25"/>
    </row>
    <row r="803272" spans="2:8" x14ac:dyDescent="0.2">
      <c r="B803272" s="25"/>
      <c r="C803272" s="25"/>
      <c r="D803272" s="31"/>
      <c r="E803272" s="25"/>
      <c r="F803272" s="25"/>
      <c r="G803272" s="25"/>
      <c r="H803272" s="25"/>
    </row>
    <row r="803273" spans="2:8" x14ac:dyDescent="0.2">
      <c r="B803273" s="25"/>
      <c r="C803273" s="25"/>
      <c r="D803273" s="31"/>
      <c r="E803273" s="25"/>
      <c r="F803273" s="25"/>
      <c r="G803273" s="25"/>
      <c r="H803273" s="25"/>
    </row>
    <row r="803274" spans="2:8" x14ac:dyDescent="0.2">
      <c r="B803274" s="25"/>
      <c r="C803274" s="25"/>
      <c r="D803274" s="31"/>
      <c r="E803274" s="25"/>
      <c r="F803274" s="25"/>
      <c r="G803274" s="25"/>
      <c r="H803274" s="25"/>
    </row>
    <row r="803275" spans="2:8" x14ac:dyDescent="0.2">
      <c r="B803275" s="25"/>
      <c r="C803275" s="25"/>
      <c r="D803275" s="31"/>
      <c r="E803275" s="25"/>
      <c r="F803275" s="25"/>
      <c r="G803275" s="25"/>
      <c r="H803275" s="25"/>
    </row>
    <row r="803276" spans="2:8" x14ac:dyDescent="0.2">
      <c r="B803276" s="25"/>
      <c r="C803276" s="25"/>
      <c r="D803276" s="31"/>
      <c r="E803276" s="25"/>
      <c r="F803276" s="25"/>
      <c r="G803276" s="25"/>
      <c r="H803276" s="25"/>
    </row>
    <row r="803277" spans="2:8" x14ac:dyDescent="0.2">
      <c r="B803277" s="25"/>
      <c r="C803277" s="25"/>
      <c r="D803277" s="31"/>
      <c r="E803277" s="25"/>
      <c r="F803277" s="25"/>
      <c r="G803277" s="25"/>
      <c r="H803277" s="25"/>
    </row>
    <row r="803278" spans="2:8" x14ac:dyDescent="0.2">
      <c r="B803278" s="25"/>
      <c r="C803278" s="25"/>
      <c r="D803278" s="31"/>
      <c r="E803278" s="25"/>
      <c r="F803278" s="25"/>
      <c r="G803278" s="25"/>
      <c r="H803278" s="25"/>
    </row>
    <row r="803279" spans="2:8" x14ac:dyDescent="0.2">
      <c r="B803279" s="25"/>
      <c r="C803279" s="25"/>
      <c r="D803279" s="31"/>
      <c r="E803279" s="25"/>
      <c r="F803279" s="25"/>
      <c r="G803279" s="25"/>
      <c r="H803279" s="25"/>
    </row>
    <row r="803280" spans="2:8" x14ac:dyDescent="0.2">
      <c r="B803280" s="25"/>
      <c r="C803280" s="25"/>
      <c r="D803280" s="31"/>
      <c r="E803280" s="25"/>
      <c r="F803280" s="25"/>
      <c r="G803280" s="25"/>
      <c r="H803280" s="25"/>
    </row>
    <row r="803281" spans="2:8" x14ac:dyDescent="0.2">
      <c r="B803281" s="25"/>
      <c r="C803281" s="25"/>
      <c r="D803281" s="31"/>
      <c r="E803281" s="25"/>
      <c r="F803281" s="25"/>
      <c r="G803281" s="25"/>
      <c r="H803281" s="25"/>
    </row>
    <row r="803282" spans="2:8" x14ac:dyDescent="0.2">
      <c r="B803282" s="25"/>
      <c r="C803282" s="25"/>
      <c r="D803282" s="31"/>
      <c r="E803282" s="25"/>
      <c r="F803282" s="25"/>
      <c r="G803282" s="25"/>
      <c r="H803282" s="25"/>
    </row>
    <row r="803283" spans="2:8" x14ac:dyDescent="0.2">
      <c r="B803283" s="25"/>
      <c r="C803283" s="25"/>
      <c r="D803283" s="31"/>
      <c r="E803283" s="25"/>
      <c r="F803283" s="25"/>
      <c r="G803283" s="25"/>
      <c r="H803283" s="25"/>
    </row>
    <row r="803284" spans="2:8" x14ac:dyDescent="0.2">
      <c r="B803284" s="25"/>
      <c r="C803284" s="25"/>
      <c r="D803284" s="31"/>
      <c r="E803284" s="25"/>
      <c r="F803284" s="25"/>
      <c r="G803284" s="25"/>
      <c r="H803284" s="25"/>
    </row>
    <row r="803285" spans="2:8" x14ac:dyDescent="0.2">
      <c r="B803285" s="25"/>
      <c r="C803285" s="25"/>
      <c r="D803285" s="31"/>
      <c r="E803285" s="25"/>
      <c r="F803285" s="25"/>
      <c r="G803285" s="25"/>
      <c r="H803285" s="25"/>
    </row>
    <row r="803286" spans="2:8" x14ac:dyDescent="0.2">
      <c r="B803286" s="25"/>
      <c r="C803286" s="25"/>
      <c r="D803286" s="31"/>
      <c r="E803286" s="25"/>
      <c r="F803286" s="25"/>
      <c r="G803286" s="25"/>
      <c r="H803286" s="25"/>
    </row>
    <row r="803287" spans="2:8" x14ac:dyDescent="0.2">
      <c r="B803287" s="25"/>
      <c r="C803287" s="25"/>
      <c r="D803287" s="31"/>
      <c r="E803287" s="25"/>
      <c r="F803287" s="25"/>
      <c r="G803287" s="25"/>
      <c r="H803287" s="25"/>
    </row>
    <row r="803288" spans="2:8" x14ac:dyDescent="0.2">
      <c r="B803288" s="25"/>
      <c r="C803288" s="25"/>
      <c r="D803288" s="31"/>
      <c r="E803288" s="25"/>
      <c r="F803288" s="25"/>
      <c r="G803288" s="25"/>
      <c r="H803288" s="25"/>
    </row>
    <row r="803289" spans="2:8" x14ac:dyDescent="0.2">
      <c r="B803289" s="25"/>
      <c r="C803289" s="25"/>
      <c r="D803289" s="31"/>
      <c r="E803289" s="25"/>
      <c r="F803289" s="25"/>
      <c r="G803289" s="25"/>
      <c r="H803289" s="25"/>
    </row>
    <row r="803290" spans="2:8" x14ac:dyDescent="0.2">
      <c r="B803290" s="25"/>
      <c r="C803290" s="25"/>
      <c r="D803290" s="31"/>
      <c r="E803290" s="25"/>
      <c r="F803290" s="25"/>
      <c r="G803290" s="25"/>
      <c r="H803290" s="25"/>
    </row>
    <row r="803291" spans="2:8" x14ac:dyDescent="0.2">
      <c r="B803291" s="25"/>
      <c r="C803291" s="25"/>
      <c r="D803291" s="31"/>
      <c r="E803291" s="25"/>
      <c r="F803291" s="25"/>
      <c r="G803291" s="25"/>
      <c r="H803291" s="25"/>
    </row>
    <row r="803292" spans="2:8" x14ac:dyDescent="0.2">
      <c r="B803292" s="25"/>
      <c r="C803292" s="25"/>
      <c r="D803292" s="31"/>
      <c r="E803292" s="25"/>
      <c r="F803292" s="25"/>
      <c r="G803292" s="25"/>
      <c r="H803292" s="25"/>
    </row>
    <row r="803293" spans="2:8" x14ac:dyDescent="0.2">
      <c r="B803293" s="25"/>
      <c r="C803293" s="25"/>
      <c r="D803293" s="31"/>
      <c r="E803293" s="25"/>
      <c r="F803293" s="25"/>
      <c r="G803293" s="25"/>
      <c r="H803293" s="25"/>
    </row>
    <row r="803294" spans="2:8" x14ac:dyDescent="0.2">
      <c r="B803294" s="25"/>
      <c r="C803294" s="25"/>
      <c r="D803294" s="31"/>
      <c r="E803294" s="25"/>
      <c r="F803294" s="25"/>
      <c r="G803294" s="25"/>
      <c r="H803294" s="25"/>
    </row>
    <row r="803295" spans="2:8" x14ac:dyDescent="0.2">
      <c r="B803295" s="25"/>
      <c r="C803295" s="25"/>
      <c r="D803295" s="31"/>
      <c r="E803295" s="25"/>
      <c r="F803295" s="25"/>
      <c r="G803295" s="25"/>
      <c r="H803295" s="25"/>
    </row>
    <row r="803296" spans="2:8" x14ac:dyDescent="0.2">
      <c r="B803296" s="25"/>
      <c r="C803296" s="25"/>
      <c r="D803296" s="31"/>
      <c r="E803296" s="25"/>
      <c r="F803296" s="25"/>
      <c r="G803296" s="25"/>
      <c r="H803296" s="25"/>
    </row>
    <row r="803297" spans="2:8" x14ac:dyDescent="0.2">
      <c r="B803297" s="25"/>
      <c r="C803297" s="25"/>
      <c r="D803297" s="31"/>
      <c r="E803297" s="25"/>
      <c r="F803297" s="25"/>
      <c r="G803297" s="25"/>
      <c r="H803297" s="25"/>
    </row>
    <row r="803298" spans="2:8" x14ac:dyDescent="0.2">
      <c r="B803298" s="25"/>
      <c r="C803298" s="25"/>
      <c r="D803298" s="31"/>
      <c r="E803298" s="25"/>
      <c r="F803298" s="25"/>
      <c r="G803298" s="25"/>
      <c r="H803298" s="25"/>
    </row>
    <row r="803299" spans="2:8" x14ac:dyDescent="0.2">
      <c r="B803299" s="25"/>
      <c r="C803299" s="25"/>
      <c r="D803299" s="31"/>
      <c r="E803299" s="25"/>
      <c r="F803299" s="25"/>
      <c r="G803299" s="25"/>
      <c r="H803299" s="25"/>
    </row>
    <row r="803300" spans="2:8" x14ac:dyDescent="0.2">
      <c r="B803300" s="25"/>
      <c r="C803300" s="25"/>
      <c r="D803300" s="31"/>
      <c r="E803300" s="25"/>
      <c r="F803300" s="25"/>
      <c r="G803300" s="25"/>
      <c r="H803300" s="25"/>
    </row>
    <row r="803301" spans="2:8" x14ac:dyDescent="0.2">
      <c r="B803301" s="25"/>
      <c r="C803301" s="25"/>
      <c r="D803301" s="31"/>
      <c r="E803301" s="25"/>
      <c r="F803301" s="25"/>
      <c r="G803301" s="25"/>
      <c r="H803301" s="25"/>
    </row>
    <row r="803302" spans="2:8" x14ac:dyDescent="0.2">
      <c r="B803302" s="25"/>
      <c r="C803302" s="25"/>
      <c r="D803302" s="31"/>
      <c r="E803302" s="25"/>
      <c r="F803302" s="25"/>
      <c r="G803302" s="25"/>
      <c r="H803302" s="25"/>
    </row>
    <row r="803303" spans="2:8" x14ac:dyDescent="0.2">
      <c r="B803303" s="25"/>
      <c r="C803303" s="25"/>
      <c r="D803303" s="31"/>
      <c r="E803303" s="25"/>
      <c r="F803303" s="25"/>
      <c r="G803303" s="25"/>
      <c r="H803303" s="25"/>
    </row>
    <row r="803304" spans="2:8" x14ac:dyDescent="0.2">
      <c r="B803304" s="25"/>
      <c r="C803304" s="25"/>
      <c r="D803304" s="31"/>
      <c r="E803304" s="25"/>
      <c r="F803304" s="25"/>
      <c r="G803304" s="25"/>
      <c r="H803304" s="25"/>
    </row>
    <row r="803305" spans="2:8" x14ac:dyDescent="0.2">
      <c r="B803305" s="25"/>
      <c r="C803305" s="25"/>
      <c r="D803305" s="31"/>
      <c r="E803305" s="25"/>
      <c r="F803305" s="25"/>
      <c r="G803305" s="25"/>
      <c r="H803305" s="25"/>
    </row>
    <row r="803306" spans="2:8" x14ac:dyDescent="0.2">
      <c r="B803306" s="25"/>
      <c r="C803306" s="25"/>
      <c r="D803306" s="31"/>
      <c r="E803306" s="25"/>
      <c r="F803306" s="25"/>
      <c r="G803306" s="25"/>
      <c r="H803306" s="25"/>
    </row>
    <row r="803307" spans="2:8" x14ac:dyDescent="0.2">
      <c r="B803307" s="25"/>
      <c r="C803307" s="25"/>
      <c r="D803307" s="31"/>
      <c r="E803307" s="25"/>
      <c r="F803307" s="25"/>
      <c r="G803307" s="25"/>
      <c r="H803307" s="25"/>
    </row>
    <row r="803308" spans="2:8" x14ac:dyDescent="0.2">
      <c r="B803308" s="25"/>
      <c r="C803308" s="25"/>
      <c r="D803308" s="31"/>
      <c r="E803308" s="25"/>
      <c r="F803308" s="25"/>
      <c r="G803308" s="25"/>
      <c r="H803308" s="25"/>
    </row>
    <row r="803309" spans="2:8" x14ac:dyDescent="0.2">
      <c r="B803309" s="25"/>
      <c r="C803309" s="25"/>
      <c r="D803309" s="31"/>
      <c r="E803309" s="25"/>
      <c r="F803309" s="25"/>
      <c r="G803309" s="25"/>
      <c r="H803309" s="25"/>
    </row>
    <row r="803310" spans="2:8" x14ac:dyDescent="0.2">
      <c r="B803310" s="25"/>
      <c r="C803310" s="25"/>
      <c r="D803310" s="31"/>
      <c r="E803310" s="25"/>
      <c r="F803310" s="25"/>
      <c r="G803310" s="25"/>
      <c r="H803310" s="25"/>
    </row>
    <row r="803311" spans="2:8" x14ac:dyDescent="0.2">
      <c r="B803311" s="25"/>
      <c r="C803311" s="25"/>
      <c r="D803311" s="31"/>
      <c r="E803311" s="25"/>
      <c r="F803311" s="25"/>
      <c r="G803311" s="25"/>
      <c r="H803311" s="25"/>
    </row>
    <row r="803312" spans="2:8" x14ac:dyDescent="0.2">
      <c r="B803312" s="25"/>
      <c r="C803312" s="25"/>
      <c r="D803312" s="31"/>
      <c r="E803312" s="25"/>
      <c r="F803312" s="25"/>
      <c r="G803312" s="25"/>
      <c r="H803312" s="25"/>
    </row>
    <row r="803313" spans="2:8" x14ac:dyDescent="0.2">
      <c r="B803313" s="25"/>
      <c r="C803313" s="25"/>
      <c r="D803313" s="31"/>
      <c r="E803313" s="25"/>
      <c r="F803313" s="25"/>
      <c r="G803313" s="25"/>
      <c r="H803313" s="25"/>
    </row>
    <row r="803314" spans="2:8" x14ac:dyDescent="0.2">
      <c r="B803314" s="25"/>
      <c r="C803314" s="25"/>
      <c r="D803314" s="31"/>
      <c r="E803314" s="25"/>
      <c r="F803314" s="25"/>
      <c r="G803314" s="25"/>
      <c r="H803314" s="25"/>
    </row>
    <row r="803315" spans="2:8" x14ac:dyDescent="0.2">
      <c r="B803315" s="25"/>
      <c r="C803315" s="25"/>
      <c r="D803315" s="31"/>
      <c r="E803315" s="25"/>
      <c r="F803315" s="25"/>
      <c r="G803315" s="25"/>
      <c r="H803315" s="25"/>
    </row>
    <row r="803316" spans="2:8" x14ac:dyDescent="0.2">
      <c r="B803316" s="25"/>
      <c r="C803316" s="25"/>
      <c r="D803316" s="31"/>
      <c r="E803316" s="25"/>
      <c r="F803316" s="25"/>
      <c r="G803316" s="25"/>
      <c r="H803316" s="25"/>
    </row>
    <row r="803317" spans="2:8" x14ac:dyDescent="0.2">
      <c r="B803317" s="25"/>
      <c r="C803317" s="25"/>
      <c r="D803317" s="31"/>
      <c r="E803317" s="25"/>
      <c r="F803317" s="25"/>
      <c r="G803317" s="25"/>
      <c r="H803317" s="25"/>
    </row>
    <row r="803318" spans="2:8" x14ac:dyDescent="0.2">
      <c r="B803318" s="25"/>
      <c r="C803318" s="25"/>
      <c r="D803318" s="31"/>
      <c r="E803318" s="25"/>
      <c r="F803318" s="25"/>
      <c r="G803318" s="25"/>
      <c r="H803318" s="25"/>
    </row>
    <row r="803319" spans="2:8" x14ac:dyDescent="0.2">
      <c r="B803319" s="25"/>
      <c r="C803319" s="25"/>
      <c r="D803319" s="31"/>
      <c r="E803319" s="25"/>
      <c r="F803319" s="25"/>
      <c r="G803319" s="25"/>
      <c r="H803319" s="25"/>
    </row>
    <row r="803320" spans="2:8" x14ac:dyDescent="0.2">
      <c r="B803320" s="25"/>
      <c r="C803320" s="25"/>
      <c r="D803320" s="31"/>
      <c r="E803320" s="25"/>
      <c r="F803320" s="25"/>
      <c r="G803320" s="25"/>
      <c r="H803320" s="25"/>
    </row>
    <row r="803321" spans="2:8" x14ac:dyDescent="0.2">
      <c r="B803321" s="25"/>
      <c r="C803321" s="25"/>
      <c r="D803321" s="31"/>
      <c r="E803321" s="25"/>
      <c r="F803321" s="25"/>
      <c r="G803321" s="25"/>
      <c r="H803321" s="25"/>
    </row>
    <row r="803322" spans="2:8" x14ac:dyDescent="0.2">
      <c r="B803322" s="25"/>
      <c r="C803322" s="25"/>
      <c r="D803322" s="31"/>
      <c r="E803322" s="25"/>
      <c r="F803322" s="25"/>
      <c r="G803322" s="25"/>
      <c r="H803322" s="25"/>
    </row>
    <row r="803323" spans="2:8" x14ac:dyDescent="0.2">
      <c r="B803323" s="25"/>
      <c r="C803323" s="25"/>
      <c r="D803323" s="31"/>
      <c r="E803323" s="25"/>
      <c r="F803323" s="25"/>
      <c r="G803323" s="25"/>
      <c r="H803323" s="25"/>
    </row>
    <row r="803324" spans="2:8" x14ac:dyDescent="0.2">
      <c r="B803324" s="25"/>
      <c r="C803324" s="25"/>
      <c r="D803324" s="31"/>
      <c r="E803324" s="25"/>
      <c r="F803324" s="25"/>
      <c r="G803324" s="25"/>
      <c r="H803324" s="25"/>
    </row>
    <row r="803325" spans="2:8" x14ac:dyDescent="0.2">
      <c r="B803325" s="25"/>
      <c r="C803325" s="25"/>
      <c r="D803325" s="31"/>
      <c r="E803325" s="25"/>
      <c r="F803325" s="25"/>
      <c r="G803325" s="25"/>
      <c r="H803325" s="25"/>
    </row>
    <row r="803326" spans="2:8" x14ac:dyDescent="0.2">
      <c r="B803326" s="25"/>
      <c r="C803326" s="25"/>
      <c r="D803326" s="31"/>
      <c r="E803326" s="25"/>
      <c r="F803326" s="25"/>
      <c r="G803326" s="25"/>
      <c r="H803326" s="25"/>
    </row>
    <row r="803327" spans="2:8" x14ac:dyDescent="0.2">
      <c r="B803327" s="25"/>
      <c r="C803327" s="25"/>
      <c r="D803327" s="31"/>
      <c r="E803327" s="25"/>
      <c r="F803327" s="25"/>
      <c r="G803327" s="25"/>
      <c r="H803327" s="25"/>
    </row>
    <row r="803328" spans="2:8" x14ac:dyDescent="0.2">
      <c r="B803328" s="25"/>
      <c r="C803328" s="25"/>
      <c r="D803328" s="31"/>
      <c r="E803328" s="25"/>
      <c r="F803328" s="25"/>
      <c r="G803328" s="25"/>
      <c r="H803328" s="25"/>
    </row>
    <row r="803329" spans="2:8" x14ac:dyDescent="0.2">
      <c r="B803329" s="25"/>
      <c r="C803329" s="25"/>
      <c r="D803329" s="31"/>
      <c r="E803329" s="25"/>
      <c r="F803329" s="25"/>
      <c r="G803329" s="25"/>
      <c r="H803329" s="25"/>
    </row>
    <row r="803330" spans="2:8" x14ac:dyDescent="0.2">
      <c r="B803330" s="25"/>
      <c r="C803330" s="25"/>
      <c r="D803330" s="31"/>
      <c r="E803330" s="25"/>
      <c r="F803330" s="25"/>
      <c r="G803330" s="25"/>
      <c r="H803330" s="25"/>
    </row>
    <row r="803331" spans="2:8" x14ac:dyDescent="0.2">
      <c r="B803331" s="25"/>
      <c r="C803331" s="25"/>
      <c r="D803331" s="31"/>
      <c r="E803331" s="25"/>
      <c r="F803331" s="25"/>
      <c r="G803331" s="25"/>
      <c r="H803331" s="25"/>
    </row>
    <row r="803332" spans="2:8" x14ac:dyDescent="0.2">
      <c r="B803332" s="25"/>
      <c r="C803332" s="25"/>
      <c r="D803332" s="31"/>
      <c r="E803332" s="25"/>
      <c r="F803332" s="25"/>
      <c r="G803332" s="25"/>
      <c r="H803332" s="25"/>
    </row>
    <row r="803333" spans="2:8" x14ac:dyDescent="0.2">
      <c r="B803333" s="25"/>
      <c r="C803333" s="25"/>
      <c r="D803333" s="31"/>
      <c r="E803333" s="25"/>
      <c r="F803333" s="25"/>
      <c r="G803333" s="25"/>
      <c r="H803333" s="25"/>
    </row>
    <row r="803334" spans="2:8" x14ac:dyDescent="0.2">
      <c r="B803334" s="25"/>
      <c r="C803334" s="25"/>
      <c r="D803334" s="31"/>
      <c r="E803334" s="25"/>
      <c r="F803334" s="25"/>
      <c r="G803334" s="25"/>
      <c r="H803334" s="25"/>
    </row>
    <row r="803335" spans="2:8" x14ac:dyDescent="0.2">
      <c r="B803335" s="25"/>
      <c r="C803335" s="25"/>
      <c r="D803335" s="31"/>
      <c r="E803335" s="25"/>
      <c r="F803335" s="25"/>
      <c r="G803335" s="25"/>
      <c r="H803335" s="25"/>
    </row>
    <row r="803336" spans="2:8" x14ac:dyDescent="0.2">
      <c r="B803336" s="25"/>
      <c r="C803336" s="25"/>
      <c r="D803336" s="31"/>
      <c r="E803336" s="25"/>
      <c r="F803336" s="25"/>
      <c r="G803336" s="25"/>
      <c r="H803336" s="25"/>
    </row>
    <row r="803337" spans="2:8" x14ac:dyDescent="0.2">
      <c r="B803337" s="25"/>
      <c r="C803337" s="25"/>
      <c r="D803337" s="31"/>
      <c r="E803337" s="25"/>
      <c r="F803337" s="25"/>
      <c r="G803337" s="25"/>
      <c r="H803337" s="25"/>
    </row>
    <row r="803338" spans="2:8" x14ac:dyDescent="0.2">
      <c r="B803338" s="25"/>
      <c r="C803338" s="25"/>
      <c r="D803338" s="31"/>
      <c r="E803338" s="25"/>
      <c r="F803338" s="25"/>
      <c r="G803338" s="25"/>
      <c r="H803338" s="25"/>
    </row>
    <row r="803339" spans="2:8" x14ac:dyDescent="0.2">
      <c r="B803339" s="25"/>
      <c r="C803339" s="25"/>
      <c r="D803339" s="31"/>
      <c r="E803339" s="25"/>
      <c r="F803339" s="25"/>
      <c r="G803339" s="25"/>
      <c r="H803339" s="25"/>
    </row>
    <row r="803340" spans="2:8" x14ac:dyDescent="0.2">
      <c r="B803340" s="25"/>
      <c r="C803340" s="25"/>
      <c r="D803340" s="31"/>
      <c r="E803340" s="25"/>
      <c r="F803340" s="25"/>
      <c r="G803340" s="25"/>
      <c r="H803340" s="25"/>
    </row>
    <row r="803341" spans="2:8" x14ac:dyDescent="0.2">
      <c r="B803341" s="25"/>
      <c r="C803341" s="25"/>
      <c r="D803341" s="31"/>
      <c r="E803341" s="25"/>
      <c r="F803341" s="25"/>
      <c r="G803341" s="25"/>
      <c r="H803341" s="25"/>
    </row>
    <row r="803342" spans="2:8" x14ac:dyDescent="0.2">
      <c r="B803342" s="25"/>
      <c r="C803342" s="25"/>
      <c r="D803342" s="31"/>
      <c r="E803342" s="25"/>
      <c r="F803342" s="25"/>
      <c r="G803342" s="25"/>
      <c r="H803342" s="25"/>
    </row>
    <row r="803343" spans="2:8" x14ac:dyDescent="0.2">
      <c r="B803343" s="25"/>
      <c r="C803343" s="25"/>
      <c r="D803343" s="31"/>
      <c r="E803343" s="25"/>
      <c r="F803343" s="25"/>
      <c r="G803343" s="25"/>
      <c r="H803343" s="25"/>
    </row>
    <row r="803344" spans="2:8" x14ac:dyDescent="0.2">
      <c r="B803344" s="25"/>
      <c r="C803344" s="25"/>
      <c r="D803344" s="31"/>
      <c r="E803344" s="25"/>
      <c r="F803344" s="25"/>
      <c r="G803344" s="25"/>
      <c r="H803344" s="25"/>
    </row>
    <row r="803345" spans="2:8" x14ac:dyDescent="0.2">
      <c r="B803345" s="25"/>
      <c r="C803345" s="25"/>
      <c r="D803345" s="31"/>
      <c r="E803345" s="25"/>
      <c r="F803345" s="25"/>
      <c r="G803345" s="25"/>
      <c r="H803345" s="25"/>
    </row>
    <row r="803346" spans="2:8" x14ac:dyDescent="0.2">
      <c r="B803346" s="25"/>
      <c r="C803346" s="25"/>
      <c r="D803346" s="31"/>
      <c r="E803346" s="25"/>
      <c r="F803346" s="25"/>
      <c r="G803346" s="25"/>
      <c r="H803346" s="25"/>
    </row>
    <row r="803347" spans="2:8" x14ac:dyDescent="0.2">
      <c r="B803347" s="25"/>
      <c r="C803347" s="25"/>
      <c r="D803347" s="31"/>
      <c r="E803347" s="25"/>
      <c r="F803347" s="25"/>
      <c r="G803347" s="25"/>
      <c r="H803347" s="25"/>
    </row>
    <row r="803348" spans="2:8" x14ac:dyDescent="0.2">
      <c r="B803348" s="25"/>
      <c r="C803348" s="25"/>
      <c r="D803348" s="31"/>
      <c r="E803348" s="25"/>
      <c r="F803348" s="25"/>
      <c r="G803348" s="25"/>
      <c r="H803348" s="25"/>
    </row>
    <row r="803349" spans="2:8" x14ac:dyDescent="0.2">
      <c r="B803349" s="25"/>
      <c r="C803349" s="25"/>
      <c r="D803349" s="31"/>
      <c r="E803349" s="25"/>
      <c r="F803349" s="25"/>
      <c r="G803349" s="25"/>
      <c r="H803349" s="25"/>
    </row>
    <row r="803350" spans="2:8" x14ac:dyDescent="0.2">
      <c r="B803350" s="25"/>
      <c r="C803350" s="25"/>
      <c r="D803350" s="31"/>
      <c r="E803350" s="25"/>
      <c r="F803350" s="25"/>
      <c r="G803350" s="25"/>
      <c r="H803350" s="25"/>
    </row>
    <row r="803351" spans="2:8" x14ac:dyDescent="0.2">
      <c r="B803351" s="25"/>
      <c r="C803351" s="25"/>
      <c r="D803351" s="31"/>
      <c r="E803351" s="25"/>
      <c r="F803351" s="25"/>
      <c r="G803351" s="25"/>
      <c r="H803351" s="25"/>
    </row>
    <row r="803352" spans="2:8" x14ac:dyDescent="0.2">
      <c r="B803352" s="25"/>
      <c r="C803352" s="25"/>
      <c r="D803352" s="31"/>
      <c r="E803352" s="25"/>
      <c r="F803352" s="25"/>
      <c r="G803352" s="25"/>
      <c r="H803352" s="25"/>
    </row>
    <row r="803353" spans="2:8" x14ac:dyDescent="0.2">
      <c r="B803353" s="25"/>
      <c r="C803353" s="25"/>
      <c r="D803353" s="31"/>
      <c r="E803353" s="25"/>
      <c r="F803353" s="25"/>
      <c r="G803353" s="25"/>
      <c r="H803353" s="25"/>
    </row>
    <row r="803354" spans="2:8" x14ac:dyDescent="0.2">
      <c r="B803354" s="25"/>
      <c r="C803354" s="25"/>
      <c r="D803354" s="31"/>
      <c r="E803354" s="25"/>
      <c r="F803354" s="25"/>
      <c r="G803354" s="25"/>
      <c r="H803354" s="25"/>
    </row>
    <row r="803355" spans="2:8" x14ac:dyDescent="0.2">
      <c r="B803355" s="25"/>
      <c r="C803355" s="25"/>
      <c r="D803355" s="31"/>
      <c r="E803355" s="25"/>
      <c r="F803355" s="25"/>
      <c r="G803355" s="25"/>
      <c r="H803355" s="25"/>
    </row>
    <row r="803356" spans="2:8" x14ac:dyDescent="0.2">
      <c r="B803356" s="25"/>
      <c r="C803356" s="25"/>
      <c r="D803356" s="31"/>
      <c r="E803356" s="25"/>
      <c r="F803356" s="25"/>
      <c r="G803356" s="25"/>
      <c r="H803356" s="25"/>
    </row>
    <row r="803357" spans="2:8" x14ac:dyDescent="0.2">
      <c r="B803357" s="25"/>
      <c r="C803357" s="25"/>
      <c r="D803357" s="31"/>
      <c r="E803357" s="25"/>
      <c r="F803357" s="25"/>
      <c r="G803357" s="25"/>
      <c r="H803357" s="25"/>
    </row>
    <row r="803358" spans="2:8" x14ac:dyDescent="0.2">
      <c r="B803358" s="25"/>
      <c r="C803358" s="25"/>
      <c r="D803358" s="31"/>
      <c r="E803358" s="25"/>
      <c r="F803358" s="25"/>
      <c r="G803358" s="25"/>
      <c r="H803358" s="25"/>
    </row>
    <row r="803359" spans="2:8" x14ac:dyDescent="0.2">
      <c r="B803359" s="25"/>
      <c r="C803359" s="25"/>
      <c r="D803359" s="31"/>
      <c r="E803359" s="25"/>
      <c r="F803359" s="25"/>
      <c r="G803359" s="25"/>
      <c r="H803359" s="25"/>
    </row>
    <row r="803360" spans="2:8" x14ac:dyDescent="0.2">
      <c r="B803360" s="25"/>
      <c r="C803360" s="25"/>
      <c r="D803360" s="31"/>
      <c r="E803360" s="25"/>
      <c r="F803360" s="25"/>
      <c r="G803360" s="25"/>
      <c r="H803360" s="25"/>
    </row>
    <row r="803361" spans="2:8" x14ac:dyDescent="0.2">
      <c r="B803361" s="25"/>
      <c r="C803361" s="25"/>
      <c r="D803361" s="31"/>
      <c r="E803361" s="25"/>
      <c r="F803361" s="25"/>
      <c r="G803361" s="25"/>
      <c r="H803361" s="25"/>
    </row>
    <row r="803362" spans="2:8" x14ac:dyDescent="0.2">
      <c r="B803362" s="25"/>
      <c r="C803362" s="25"/>
      <c r="D803362" s="31"/>
      <c r="E803362" s="25"/>
      <c r="F803362" s="25"/>
      <c r="G803362" s="25"/>
      <c r="H803362" s="25"/>
    </row>
    <row r="803363" spans="2:8" x14ac:dyDescent="0.2">
      <c r="B803363" s="25"/>
      <c r="C803363" s="25"/>
      <c r="D803363" s="31"/>
      <c r="E803363" s="25"/>
      <c r="F803363" s="25"/>
      <c r="G803363" s="25"/>
      <c r="H803363" s="25"/>
    </row>
    <row r="803364" spans="2:8" x14ac:dyDescent="0.2">
      <c r="B803364" s="25"/>
      <c r="C803364" s="25"/>
      <c r="D803364" s="31"/>
      <c r="E803364" s="25"/>
      <c r="F803364" s="25"/>
      <c r="G803364" s="25"/>
      <c r="H803364" s="25"/>
    </row>
    <row r="803365" spans="2:8" x14ac:dyDescent="0.2">
      <c r="B803365" s="25"/>
      <c r="C803365" s="25"/>
      <c r="D803365" s="31"/>
      <c r="E803365" s="25"/>
      <c r="F803365" s="25"/>
      <c r="G803365" s="25"/>
      <c r="H803365" s="25"/>
    </row>
    <row r="803366" spans="2:8" x14ac:dyDescent="0.2">
      <c r="B803366" s="25"/>
      <c r="C803366" s="25"/>
      <c r="D803366" s="31"/>
      <c r="E803366" s="25"/>
      <c r="F803366" s="25"/>
      <c r="G803366" s="25"/>
      <c r="H803366" s="25"/>
    </row>
    <row r="803367" spans="2:8" x14ac:dyDescent="0.2">
      <c r="B803367" s="25"/>
      <c r="C803367" s="25"/>
      <c r="D803367" s="31"/>
      <c r="E803367" s="25"/>
      <c r="F803367" s="25"/>
      <c r="G803367" s="25"/>
      <c r="H803367" s="25"/>
    </row>
    <row r="803368" spans="2:8" x14ac:dyDescent="0.2">
      <c r="B803368" s="25"/>
      <c r="C803368" s="25"/>
      <c r="D803368" s="31"/>
      <c r="E803368" s="25"/>
      <c r="F803368" s="25"/>
      <c r="G803368" s="25"/>
      <c r="H803368" s="25"/>
    </row>
    <row r="803369" spans="2:8" x14ac:dyDescent="0.2">
      <c r="B803369" s="25"/>
      <c r="C803369" s="25"/>
      <c r="D803369" s="31"/>
      <c r="E803369" s="25"/>
      <c r="F803369" s="25"/>
      <c r="G803369" s="25"/>
      <c r="H803369" s="25"/>
    </row>
    <row r="803370" spans="2:8" x14ac:dyDescent="0.2">
      <c r="B803370" s="25"/>
      <c r="C803370" s="25"/>
      <c r="D803370" s="31"/>
      <c r="E803370" s="25"/>
      <c r="F803370" s="25"/>
      <c r="G803370" s="25"/>
      <c r="H803370" s="25"/>
    </row>
    <row r="803371" spans="2:8" x14ac:dyDescent="0.2">
      <c r="B803371" s="25"/>
      <c r="C803371" s="25"/>
      <c r="D803371" s="31"/>
      <c r="E803371" s="25"/>
      <c r="F803371" s="25"/>
      <c r="G803371" s="25"/>
      <c r="H803371" s="25"/>
    </row>
    <row r="803372" spans="2:8" x14ac:dyDescent="0.2">
      <c r="B803372" s="25"/>
      <c r="C803372" s="25"/>
      <c r="D803372" s="31"/>
      <c r="E803372" s="25"/>
      <c r="F803372" s="25"/>
      <c r="G803372" s="25"/>
      <c r="H803372" s="25"/>
    </row>
    <row r="803373" spans="2:8" x14ac:dyDescent="0.2">
      <c r="B803373" s="25"/>
      <c r="C803373" s="25"/>
      <c r="D803373" s="31"/>
      <c r="E803373" s="25"/>
      <c r="F803373" s="25"/>
      <c r="G803373" s="25"/>
      <c r="H803373" s="25"/>
    </row>
    <row r="803374" spans="2:8" x14ac:dyDescent="0.2">
      <c r="B803374" s="25"/>
      <c r="C803374" s="25"/>
      <c r="D803374" s="31"/>
      <c r="E803374" s="25"/>
      <c r="F803374" s="25"/>
      <c r="G803374" s="25"/>
      <c r="H803374" s="25"/>
    </row>
    <row r="803375" spans="2:8" x14ac:dyDescent="0.2">
      <c r="B803375" s="25"/>
      <c r="C803375" s="25"/>
      <c r="D803375" s="31"/>
      <c r="E803375" s="25"/>
      <c r="F803375" s="25"/>
      <c r="G803375" s="25"/>
      <c r="H803375" s="25"/>
    </row>
    <row r="803376" spans="2:8" x14ac:dyDescent="0.2">
      <c r="B803376" s="25"/>
      <c r="C803376" s="25"/>
      <c r="D803376" s="31"/>
      <c r="E803376" s="25"/>
      <c r="F803376" s="25"/>
      <c r="G803376" s="25"/>
      <c r="H803376" s="25"/>
    </row>
    <row r="803377" spans="2:8" x14ac:dyDescent="0.2">
      <c r="B803377" s="25"/>
      <c r="C803377" s="25"/>
      <c r="D803377" s="31"/>
      <c r="E803377" s="25"/>
      <c r="F803377" s="25"/>
      <c r="G803377" s="25"/>
      <c r="H803377" s="25"/>
    </row>
    <row r="803378" spans="2:8" x14ac:dyDescent="0.2">
      <c r="B803378" s="25"/>
      <c r="C803378" s="25"/>
      <c r="D803378" s="31"/>
      <c r="E803378" s="25"/>
      <c r="F803378" s="25"/>
      <c r="G803378" s="25"/>
      <c r="H803378" s="25"/>
    </row>
    <row r="803379" spans="2:8" x14ac:dyDescent="0.2">
      <c r="B803379" s="25"/>
      <c r="C803379" s="25"/>
      <c r="D803379" s="31"/>
      <c r="E803379" s="25"/>
      <c r="F803379" s="25"/>
      <c r="G803379" s="25"/>
      <c r="H803379" s="25"/>
    </row>
    <row r="803380" spans="2:8" x14ac:dyDescent="0.2">
      <c r="B803380" s="25"/>
      <c r="C803380" s="25"/>
      <c r="D803380" s="31"/>
      <c r="E803380" s="25"/>
      <c r="F803380" s="25"/>
      <c r="G803380" s="25"/>
      <c r="H803380" s="25"/>
    </row>
    <row r="803381" spans="2:8" x14ac:dyDescent="0.2">
      <c r="B803381" s="25"/>
      <c r="C803381" s="25"/>
      <c r="D803381" s="31"/>
      <c r="E803381" s="25"/>
      <c r="F803381" s="25"/>
      <c r="G803381" s="25"/>
      <c r="H803381" s="25"/>
    </row>
    <row r="803382" spans="2:8" x14ac:dyDescent="0.2">
      <c r="B803382" s="25"/>
      <c r="C803382" s="25"/>
      <c r="D803382" s="31"/>
      <c r="E803382" s="25"/>
      <c r="F803382" s="25"/>
      <c r="G803382" s="25"/>
      <c r="H803382" s="25"/>
    </row>
    <row r="803383" spans="2:8" x14ac:dyDescent="0.2">
      <c r="B803383" s="25"/>
      <c r="C803383" s="25"/>
      <c r="D803383" s="31"/>
      <c r="E803383" s="25"/>
      <c r="F803383" s="25"/>
      <c r="G803383" s="25"/>
      <c r="H803383" s="25"/>
    </row>
    <row r="803384" spans="2:8" x14ac:dyDescent="0.2">
      <c r="B803384" s="25"/>
      <c r="C803384" s="25"/>
      <c r="D803384" s="31"/>
      <c r="E803384" s="25"/>
      <c r="F803384" s="25"/>
      <c r="G803384" s="25"/>
      <c r="H803384" s="25"/>
    </row>
    <row r="803385" spans="2:8" x14ac:dyDescent="0.2">
      <c r="B803385" s="25"/>
      <c r="C803385" s="25"/>
      <c r="D803385" s="31"/>
      <c r="E803385" s="25"/>
      <c r="F803385" s="25"/>
      <c r="G803385" s="25"/>
      <c r="H803385" s="25"/>
    </row>
    <row r="803386" spans="2:8" x14ac:dyDescent="0.2">
      <c r="B803386" s="25"/>
      <c r="C803386" s="25"/>
      <c r="D803386" s="31"/>
      <c r="E803386" s="25"/>
      <c r="F803386" s="25"/>
      <c r="G803386" s="25"/>
      <c r="H803386" s="25"/>
    </row>
    <row r="803387" spans="2:8" x14ac:dyDescent="0.2">
      <c r="B803387" s="25"/>
      <c r="C803387" s="25"/>
      <c r="D803387" s="31"/>
      <c r="E803387" s="25"/>
      <c r="F803387" s="25"/>
      <c r="G803387" s="25"/>
      <c r="H803387" s="25"/>
    </row>
    <row r="803388" spans="2:8" x14ac:dyDescent="0.2">
      <c r="B803388" s="25"/>
      <c r="C803388" s="25"/>
      <c r="D803388" s="31"/>
      <c r="E803388" s="25"/>
      <c r="F803388" s="25"/>
      <c r="G803388" s="25"/>
      <c r="H803388" s="25"/>
    </row>
    <row r="803389" spans="2:8" x14ac:dyDescent="0.2">
      <c r="B803389" s="25"/>
      <c r="C803389" s="25"/>
      <c r="D803389" s="31"/>
      <c r="E803389" s="25"/>
      <c r="F803389" s="25"/>
      <c r="G803389" s="25"/>
      <c r="H803389" s="25"/>
    </row>
    <row r="803390" spans="2:8" x14ac:dyDescent="0.2">
      <c r="B803390" s="25"/>
      <c r="C803390" s="25"/>
      <c r="D803390" s="31"/>
      <c r="E803390" s="25"/>
      <c r="F803390" s="25"/>
      <c r="G803390" s="25"/>
      <c r="H803390" s="25"/>
    </row>
    <row r="803391" spans="2:8" x14ac:dyDescent="0.2">
      <c r="B803391" s="25"/>
      <c r="C803391" s="25"/>
      <c r="D803391" s="31"/>
      <c r="E803391" s="25"/>
      <c r="F803391" s="25"/>
      <c r="G803391" s="25"/>
      <c r="H803391" s="25"/>
    </row>
    <row r="803392" spans="2:8" x14ac:dyDescent="0.2">
      <c r="B803392" s="25"/>
      <c r="C803392" s="25"/>
      <c r="D803392" s="31"/>
      <c r="E803392" s="25"/>
      <c r="F803392" s="25"/>
      <c r="G803392" s="25"/>
      <c r="H803392" s="25"/>
    </row>
    <row r="803393" spans="2:8" x14ac:dyDescent="0.2">
      <c r="B803393" s="25"/>
      <c r="C803393" s="25"/>
      <c r="D803393" s="31"/>
      <c r="E803393" s="25"/>
      <c r="F803393" s="25"/>
      <c r="G803393" s="25"/>
      <c r="H803393" s="25"/>
    </row>
    <row r="803394" spans="2:8" x14ac:dyDescent="0.2">
      <c r="B803394" s="25"/>
      <c r="C803394" s="25"/>
      <c r="D803394" s="31"/>
      <c r="E803394" s="25"/>
      <c r="F803394" s="25"/>
      <c r="G803394" s="25"/>
      <c r="H803394" s="25"/>
    </row>
    <row r="803395" spans="2:8" x14ac:dyDescent="0.2">
      <c r="B803395" s="25"/>
      <c r="C803395" s="25"/>
      <c r="D803395" s="31"/>
      <c r="E803395" s="25"/>
      <c r="F803395" s="25"/>
      <c r="G803395" s="25"/>
      <c r="H803395" s="25"/>
    </row>
    <row r="803396" spans="2:8" x14ac:dyDescent="0.2">
      <c r="B803396" s="25"/>
      <c r="C803396" s="25"/>
      <c r="D803396" s="31"/>
      <c r="E803396" s="25"/>
      <c r="F803396" s="25"/>
      <c r="G803396" s="25"/>
      <c r="H803396" s="25"/>
    </row>
    <row r="803397" spans="2:8" x14ac:dyDescent="0.2">
      <c r="B803397" s="21"/>
      <c r="C803397" s="21"/>
      <c r="D803397" s="31"/>
      <c r="E803397" s="21"/>
      <c r="F803397" s="21"/>
      <c r="G803397" s="21"/>
      <c r="H803397" s="25"/>
    </row>
    <row r="803398" spans="2:8" x14ac:dyDescent="0.2">
      <c r="B803398" s="21"/>
      <c r="C803398" s="21"/>
      <c r="D803398" s="31"/>
      <c r="E803398" s="21"/>
      <c r="F803398" s="21"/>
      <c r="G803398" s="21"/>
      <c r="H803398" s="21"/>
    </row>
    <row r="803399" spans="2:8" x14ac:dyDescent="0.2">
      <c r="B803399" s="21"/>
      <c r="C803399" s="21"/>
      <c r="D803399" s="31"/>
      <c r="E803399" s="21"/>
      <c r="F803399" s="21"/>
      <c r="G803399" s="21"/>
      <c r="H803399" s="21"/>
    </row>
    <row r="803400" spans="2:8" x14ac:dyDescent="0.2">
      <c r="B803400" s="21"/>
      <c r="C803400" s="21"/>
      <c r="D803400" s="31"/>
      <c r="E803400" s="21"/>
      <c r="F803400" s="21"/>
      <c r="G803400" s="21"/>
      <c r="H803400" s="21"/>
    </row>
    <row r="803401" spans="2:8" x14ac:dyDescent="0.2">
      <c r="B803401" s="21"/>
      <c r="C803401" s="21"/>
      <c r="D803401" s="31"/>
      <c r="E803401" s="21"/>
      <c r="F803401" s="21"/>
      <c r="G803401" s="21"/>
      <c r="H803401" s="21"/>
    </row>
    <row r="803402" spans="2:8" x14ac:dyDescent="0.2">
      <c r="B803402" s="21"/>
      <c r="C803402" s="21"/>
      <c r="D803402" s="31"/>
      <c r="E803402" s="21"/>
      <c r="F803402" s="21"/>
      <c r="G803402" s="21"/>
      <c r="H803402" s="21"/>
    </row>
    <row r="803403" spans="2:8" x14ac:dyDescent="0.2">
      <c r="B803403" s="21"/>
      <c r="C803403" s="21"/>
      <c r="D803403" s="31"/>
      <c r="E803403" s="21"/>
      <c r="F803403" s="21"/>
      <c r="G803403" s="21"/>
      <c r="H803403" s="21"/>
    </row>
    <row r="803404" spans="2:8" x14ac:dyDescent="0.2">
      <c r="B803404" s="21"/>
      <c r="C803404" s="21"/>
      <c r="D803404" s="31"/>
      <c r="E803404" s="21"/>
      <c r="F803404" s="21"/>
      <c r="G803404" s="21"/>
      <c r="H803404" s="21"/>
    </row>
    <row r="803405" spans="2:8" x14ac:dyDescent="0.2">
      <c r="B803405" s="21"/>
      <c r="C803405" s="21"/>
      <c r="D803405" s="31"/>
      <c r="E803405" s="21"/>
      <c r="F803405" s="21"/>
      <c r="G803405" s="21"/>
      <c r="H803405" s="21"/>
    </row>
    <row r="803406" spans="2:8" x14ac:dyDescent="0.2">
      <c r="B803406" s="21"/>
      <c r="C803406" s="21"/>
      <c r="D803406" s="31"/>
      <c r="E803406" s="21"/>
      <c r="F803406" s="21"/>
      <c r="G803406" s="21"/>
      <c r="H803406" s="21"/>
    </row>
    <row r="803407" spans="2:8" x14ac:dyDescent="0.2">
      <c r="H803407" s="21"/>
    </row>
    <row r="819201" spans="2:8" x14ac:dyDescent="0.2">
      <c r="B819201" s="21"/>
      <c r="C819201" s="21"/>
      <c r="D819201" s="31"/>
      <c r="E819201" s="21"/>
      <c r="F819201" s="21"/>
      <c r="G819201" s="21"/>
    </row>
    <row r="819202" spans="2:8" x14ac:dyDescent="0.2">
      <c r="B819202" s="21"/>
      <c r="C819202" s="21"/>
      <c r="D819202" s="31"/>
      <c r="E819202" s="21"/>
      <c r="F819202" s="21"/>
      <c r="G819202" s="21"/>
      <c r="H819202" s="21"/>
    </row>
    <row r="819203" spans="2:8" x14ac:dyDescent="0.2">
      <c r="B819203" s="21"/>
      <c r="C819203" s="21"/>
      <c r="D819203" s="31"/>
      <c r="E819203" s="21"/>
      <c r="F819203" s="21"/>
      <c r="G819203" s="21"/>
      <c r="H819203" s="21"/>
    </row>
    <row r="819204" spans="2:8" x14ac:dyDescent="0.2">
      <c r="B819204" s="21"/>
      <c r="C819204" s="21"/>
      <c r="D819204" s="31"/>
      <c r="E819204" s="21"/>
      <c r="F819204" s="21"/>
      <c r="G819204" s="21"/>
      <c r="H819204" s="21"/>
    </row>
    <row r="819205" spans="2:8" x14ac:dyDescent="0.2">
      <c r="B819205" s="21"/>
      <c r="C819205" s="21"/>
      <c r="D819205" s="31"/>
      <c r="E819205" s="21"/>
      <c r="F819205" s="21"/>
      <c r="G819205" s="21"/>
      <c r="H819205" s="21"/>
    </row>
    <row r="819206" spans="2:8" x14ac:dyDescent="0.2">
      <c r="B819206" s="22"/>
      <c r="C819206" s="22"/>
      <c r="D819206" s="31"/>
      <c r="E819206" s="22"/>
      <c r="F819206" s="22"/>
      <c r="G819206" s="22"/>
      <c r="H819206" s="21"/>
    </row>
    <row r="819207" spans="2:8" x14ac:dyDescent="0.2">
      <c r="B819207" s="22"/>
      <c r="C819207" s="22"/>
      <c r="D819207" s="31"/>
      <c r="E819207" s="22"/>
      <c r="F819207" s="22"/>
      <c r="G819207" s="22"/>
      <c r="H819207" s="22"/>
    </row>
    <row r="819208" spans="2:8" x14ac:dyDescent="0.2">
      <c r="B819208" s="22"/>
      <c r="C819208" s="22"/>
      <c r="D819208" s="31"/>
      <c r="E819208" s="22"/>
      <c r="F819208" s="22"/>
      <c r="G819208" s="22"/>
      <c r="H819208" s="22"/>
    </row>
    <row r="819209" spans="2:8" x14ac:dyDescent="0.2">
      <c r="B819209" s="22"/>
      <c r="C819209" s="22"/>
      <c r="D819209" s="31"/>
      <c r="E819209" s="22"/>
      <c r="F819209" s="22"/>
      <c r="G819209" s="22"/>
      <c r="H819209" s="22"/>
    </row>
    <row r="819210" spans="2:8" x14ac:dyDescent="0.2">
      <c r="B819210" s="22"/>
      <c r="C819210" s="22"/>
      <c r="D819210" s="31"/>
      <c r="E819210" s="22"/>
      <c r="F819210" s="22"/>
      <c r="G819210" s="22"/>
      <c r="H819210" s="22"/>
    </row>
    <row r="819211" spans="2:8" x14ac:dyDescent="0.2">
      <c r="B819211" s="22"/>
      <c r="C819211" s="22"/>
      <c r="D819211" s="31"/>
      <c r="E819211" s="22"/>
      <c r="F819211" s="22"/>
      <c r="G819211" s="22"/>
      <c r="H819211" s="22"/>
    </row>
    <row r="819212" spans="2:8" x14ac:dyDescent="0.2">
      <c r="B819212" s="22"/>
      <c r="C819212" s="22"/>
      <c r="D819212" s="31"/>
      <c r="E819212" s="22"/>
      <c r="F819212" s="22"/>
      <c r="G819212" s="22"/>
      <c r="H819212" s="22"/>
    </row>
    <row r="819213" spans="2:8" x14ac:dyDescent="0.2">
      <c r="B819213" s="22"/>
      <c r="C819213" s="22"/>
      <c r="D819213" s="31"/>
      <c r="E819213" s="22"/>
      <c r="F819213" s="22"/>
      <c r="G819213" s="22"/>
      <c r="H819213" s="22"/>
    </row>
    <row r="819214" spans="2:8" x14ac:dyDescent="0.2">
      <c r="B819214" s="22"/>
      <c r="C819214" s="22"/>
      <c r="D819214" s="31"/>
      <c r="E819214" s="22"/>
      <c r="F819214" s="22"/>
      <c r="G819214" s="22"/>
      <c r="H819214" s="22"/>
    </row>
    <row r="819215" spans="2:8" x14ac:dyDescent="0.2">
      <c r="B819215" s="22"/>
      <c r="C819215" s="22"/>
      <c r="D819215" s="31"/>
      <c r="E819215" s="22"/>
      <c r="F819215" s="22"/>
      <c r="G819215" s="22"/>
      <c r="H819215" s="22"/>
    </row>
    <row r="819216" spans="2:8" x14ac:dyDescent="0.2">
      <c r="B819216" s="22"/>
      <c r="C819216" s="22"/>
      <c r="D819216" s="31"/>
      <c r="E819216" s="22"/>
      <c r="F819216" s="22"/>
      <c r="G819216" s="22"/>
      <c r="H819216" s="22"/>
    </row>
    <row r="819217" spans="2:8" x14ac:dyDescent="0.2">
      <c r="B819217" s="22"/>
      <c r="C819217" s="22"/>
      <c r="D819217" s="31"/>
      <c r="E819217" s="22"/>
      <c r="F819217" s="22"/>
      <c r="G819217" s="22"/>
      <c r="H819217" s="22"/>
    </row>
    <row r="819218" spans="2:8" x14ac:dyDescent="0.2">
      <c r="B819218" s="22"/>
      <c r="C819218" s="22"/>
      <c r="D819218" s="31"/>
      <c r="E819218" s="22"/>
      <c r="F819218" s="22"/>
      <c r="G819218" s="22"/>
      <c r="H819218" s="22"/>
    </row>
    <row r="819219" spans="2:8" x14ac:dyDescent="0.2">
      <c r="B819219" s="22"/>
      <c r="C819219" s="22"/>
      <c r="D819219" s="31"/>
      <c r="E819219" s="22"/>
      <c r="F819219" s="22"/>
      <c r="G819219" s="22"/>
      <c r="H819219" s="22"/>
    </row>
    <row r="819220" spans="2:8" x14ac:dyDescent="0.2">
      <c r="B819220" s="22"/>
      <c r="C819220" s="22"/>
      <c r="D819220" s="31"/>
      <c r="E819220" s="22"/>
      <c r="F819220" s="22"/>
      <c r="G819220" s="22"/>
      <c r="H819220" s="22"/>
    </row>
    <row r="819221" spans="2:8" x14ac:dyDescent="0.2">
      <c r="B819221" s="22"/>
      <c r="C819221" s="22"/>
      <c r="D819221" s="31"/>
      <c r="E819221" s="22"/>
      <c r="F819221" s="22"/>
      <c r="G819221" s="22"/>
      <c r="H819221" s="22"/>
    </row>
    <row r="819222" spans="2:8" x14ac:dyDescent="0.2">
      <c r="B819222" s="22"/>
      <c r="C819222" s="22"/>
      <c r="D819222" s="31"/>
      <c r="E819222" s="22"/>
      <c r="F819222" s="22"/>
      <c r="G819222" s="22"/>
      <c r="H819222" s="22"/>
    </row>
    <row r="819223" spans="2:8" x14ac:dyDescent="0.2">
      <c r="B819223" s="22"/>
      <c r="C819223" s="22"/>
      <c r="D819223" s="31"/>
      <c r="E819223" s="22"/>
      <c r="F819223" s="22"/>
      <c r="G819223" s="22"/>
      <c r="H819223" s="22"/>
    </row>
    <row r="819224" spans="2:8" x14ac:dyDescent="0.2">
      <c r="B819224" s="22"/>
      <c r="C819224" s="22"/>
      <c r="D819224" s="31"/>
      <c r="E819224" s="22"/>
      <c r="F819224" s="22"/>
      <c r="G819224" s="22"/>
      <c r="H819224" s="22"/>
    </row>
    <row r="819225" spans="2:8" x14ac:dyDescent="0.2">
      <c r="B819225" s="22"/>
      <c r="C819225" s="22"/>
      <c r="D819225" s="31"/>
      <c r="E819225" s="22"/>
      <c r="F819225" s="22"/>
      <c r="G819225" s="22"/>
      <c r="H819225" s="22"/>
    </row>
    <row r="819226" spans="2:8" x14ac:dyDescent="0.2">
      <c r="B819226" s="22"/>
      <c r="C819226" s="22"/>
      <c r="D819226" s="31"/>
      <c r="E819226" s="22"/>
      <c r="F819226" s="22"/>
      <c r="G819226" s="22"/>
      <c r="H819226" s="22"/>
    </row>
    <row r="819227" spans="2:8" x14ac:dyDescent="0.2">
      <c r="B819227" s="22"/>
      <c r="C819227" s="22"/>
      <c r="D819227" s="31"/>
      <c r="E819227" s="22"/>
      <c r="F819227" s="22"/>
      <c r="G819227" s="22"/>
      <c r="H819227" s="22"/>
    </row>
    <row r="819228" spans="2:8" x14ac:dyDescent="0.2">
      <c r="B819228" s="22"/>
      <c r="C819228" s="22"/>
      <c r="D819228" s="31"/>
      <c r="E819228" s="22"/>
      <c r="F819228" s="22"/>
      <c r="G819228" s="22"/>
      <c r="H819228" s="22"/>
    </row>
    <row r="819229" spans="2:8" x14ac:dyDescent="0.2">
      <c r="B819229" s="22"/>
      <c r="C819229" s="22"/>
      <c r="D819229" s="31"/>
      <c r="E819229" s="22"/>
      <c r="F819229" s="22"/>
      <c r="G819229" s="22"/>
      <c r="H819229" s="22"/>
    </row>
    <row r="819230" spans="2:8" x14ac:dyDescent="0.2">
      <c r="B819230" s="22"/>
      <c r="C819230" s="22"/>
      <c r="D819230" s="31"/>
      <c r="E819230" s="22"/>
      <c r="F819230" s="22"/>
      <c r="G819230" s="22"/>
      <c r="H819230" s="22"/>
    </row>
    <row r="819231" spans="2:8" x14ac:dyDescent="0.2">
      <c r="B819231" s="22"/>
      <c r="C819231" s="22"/>
      <c r="D819231" s="31"/>
      <c r="E819231" s="22"/>
      <c r="F819231" s="22"/>
      <c r="G819231" s="22"/>
      <c r="H819231" s="22"/>
    </row>
    <row r="819232" spans="2:8" x14ac:dyDescent="0.2">
      <c r="B819232" s="22"/>
      <c r="C819232" s="22"/>
      <c r="D819232" s="31"/>
      <c r="E819232" s="22"/>
      <c r="F819232" s="22"/>
      <c r="G819232" s="22"/>
      <c r="H819232" s="22"/>
    </row>
    <row r="819233" spans="2:8" x14ac:dyDescent="0.2">
      <c r="B819233" s="22"/>
      <c r="C819233" s="22"/>
      <c r="D819233" s="31"/>
      <c r="E819233" s="22"/>
      <c r="F819233" s="22"/>
      <c r="G819233" s="22"/>
      <c r="H819233" s="22"/>
    </row>
    <row r="819234" spans="2:8" x14ac:dyDescent="0.2">
      <c r="B819234" s="22"/>
      <c r="C819234" s="22"/>
      <c r="D819234" s="31"/>
      <c r="E819234" s="22"/>
      <c r="F819234" s="22"/>
      <c r="G819234" s="22"/>
      <c r="H819234" s="22"/>
    </row>
    <row r="819235" spans="2:8" x14ac:dyDescent="0.2">
      <c r="B819235" s="22"/>
      <c r="C819235" s="22"/>
      <c r="D819235" s="31"/>
      <c r="E819235" s="22"/>
      <c r="F819235" s="22"/>
      <c r="G819235" s="22"/>
      <c r="H819235" s="22"/>
    </row>
    <row r="819236" spans="2:8" x14ac:dyDescent="0.2">
      <c r="B819236" s="22"/>
      <c r="C819236" s="22"/>
      <c r="D819236" s="31"/>
      <c r="E819236" s="22"/>
      <c r="F819236" s="22"/>
      <c r="G819236" s="22"/>
      <c r="H819236" s="22"/>
    </row>
    <row r="819237" spans="2:8" x14ac:dyDescent="0.2">
      <c r="B819237" s="22"/>
      <c r="C819237" s="22"/>
      <c r="D819237" s="31"/>
      <c r="E819237" s="22"/>
      <c r="F819237" s="22"/>
      <c r="G819237" s="22"/>
      <c r="H819237" s="22"/>
    </row>
    <row r="819238" spans="2:8" x14ac:dyDescent="0.2">
      <c r="B819238" s="22"/>
      <c r="C819238" s="22"/>
      <c r="D819238" s="31"/>
      <c r="E819238" s="22"/>
      <c r="F819238" s="22"/>
      <c r="G819238" s="22"/>
      <c r="H819238" s="22"/>
    </row>
    <row r="819239" spans="2:8" x14ac:dyDescent="0.2">
      <c r="B819239" s="22"/>
      <c r="C819239" s="22"/>
      <c r="D819239" s="31"/>
      <c r="E819239" s="22"/>
      <c r="F819239" s="22"/>
      <c r="G819239" s="22"/>
      <c r="H819239" s="22"/>
    </row>
    <row r="819240" spans="2:8" x14ac:dyDescent="0.2">
      <c r="B819240" s="22"/>
      <c r="C819240" s="22"/>
      <c r="D819240" s="31"/>
      <c r="E819240" s="22"/>
      <c r="F819240" s="22"/>
      <c r="G819240" s="22"/>
      <c r="H819240" s="22"/>
    </row>
    <row r="819241" spans="2:8" x14ac:dyDescent="0.2">
      <c r="B819241" s="22"/>
      <c r="C819241" s="22"/>
      <c r="D819241" s="31"/>
      <c r="E819241" s="22"/>
      <c r="F819241" s="22"/>
      <c r="G819241" s="22"/>
      <c r="H819241" s="22"/>
    </row>
    <row r="819242" spans="2:8" x14ac:dyDescent="0.2">
      <c r="B819242" s="22"/>
      <c r="C819242" s="22"/>
      <c r="D819242" s="31"/>
      <c r="E819242" s="22"/>
      <c r="F819242" s="22"/>
      <c r="G819242" s="22"/>
      <c r="H819242" s="22"/>
    </row>
    <row r="819243" spans="2:8" x14ac:dyDescent="0.2">
      <c r="B819243" s="22"/>
      <c r="C819243" s="22"/>
      <c r="D819243" s="31"/>
      <c r="E819243" s="22"/>
      <c r="F819243" s="22"/>
      <c r="G819243" s="22"/>
      <c r="H819243" s="22"/>
    </row>
    <row r="819244" spans="2:8" x14ac:dyDescent="0.2">
      <c r="B819244" s="22"/>
      <c r="C819244" s="22"/>
      <c r="D819244" s="31"/>
      <c r="E819244" s="22"/>
      <c r="F819244" s="22"/>
      <c r="G819244" s="22"/>
      <c r="H819244" s="22"/>
    </row>
    <row r="819245" spans="2:8" x14ac:dyDescent="0.2">
      <c r="B819245" s="22"/>
      <c r="C819245" s="22"/>
      <c r="D819245" s="31"/>
      <c r="E819245" s="22"/>
      <c r="F819245" s="22"/>
      <c r="G819245" s="22"/>
      <c r="H819245" s="22"/>
    </row>
    <row r="819246" spans="2:8" x14ac:dyDescent="0.2">
      <c r="B819246" s="22"/>
      <c r="C819246" s="22"/>
      <c r="D819246" s="31"/>
      <c r="E819246" s="22"/>
      <c r="F819246" s="22"/>
      <c r="G819246" s="22"/>
      <c r="H819246" s="22"/>
    </row>
    <row r="819247" spans="2:8" x14ac:dyDescent="0.2">
      <c r="B819247" s="22"/>
      <c r="C819247" s="22"/>
      <c r="D819247" s="31"/>
      <c r="E819247" s="22"/>
      <c r="F819247" s="22"/>
      <c r="G819247" s="22"/>
      <c r="H819247" s="22"/>
    </row>
    <row r="819248" spans="2:8" x14ac:dyDescent="0.2">
      <c r="B819248" s="22"/>
      <c r="C819248" s="22"/>
      <c r="D819248" s="31"/>
      <c r="E819248" s="22"/>
      <c r="F819248" s="22"/>
      <c r="G819248" s="22"/>
      <c r="H819248" s="22"/>
    </row>
    <row r="819249" spans="2:8" x14ac:dyDescent="0.2">
      <c r="B819249" s="22"/>
      <c r="C819249" s="22"/>
      <c r="D819249" s="31"/>
      <c r="E819249" s="22"/>
      <c r="F819249" s="22"/>
      <c r="G819249" s="22"/>
      <c r="H819249" s="22"/>
    </row>
    <row r="819250" spans="2:8" x14ac:dyDescent="0.2">
      <c r="B819250" s="22"/>
      <c r="C819250" s="22"/>
      <c r="D819250" s="31"/>
      <c r="E819250" s="22"/>
      <c r="F819250" s="22"/>
      <c r="G819250" s="22"/>
      <c r="H819250" s="22"/>
    </row>
    <row r="819251" spans="2:8" x14ac:dyDescent="0.2">
      <c r="B819251" s="22"/>
      <c r="C819251" s="22"/>
      <c r="D819251" s="31"/>
      <c r="E819251" s="22"/>
      <c r="F819251" s="22"/>
      <c r="G819251" s="22"/>
      <c r="H819251" s="22"/>
    </row>
    <row r="819252" spans="2:8" x14ac:dyDescent="0.2">
      <c r="B819252" s="22"/>
      <c r="C819252" s="22"/>
      <c r="D819252" s="31"/>
      <c r="E819252" s="22"/>
      <c r="F819252" s="22"/>
      <c r="G819252" s="22"/>
      <c r="H819252" s="22"/>
    </row>
    <row r="819253" spans="2:8" x14ac:dyDescent="0.2">
      <c r="B819253" s="22"/>
      <c r="C819253" s="22"/>
      <c r="D819253" s="31"/>
      <c r="E819253" s="22"/>
      <c r="F819253" s="22"/>
      <c r="G819253" s="22"/>
      <c r="H819253" s="22"/>
    </row>
    <row r="819254" spans="2:8" x14ac:dyDescent="0.2">
      <c r="B819254" s="22"/>
      <c r="C819254" s="22"/>
      <c r="D819254" s="31"/>
      <c r="E819254" s="22"/>
      <c r="F819254" s="22"/>
      <c r="G819254" s="22"/>
      <c r="H819254" s="22"/>
    </row>
    <row r="819255" spans="2:8" x14ac:dyDescent="0.2">
      <c r="B819255" s="22"/>
      <c r="C819255" s="22"/>
      <c r="D819255" s="31"/>
      <c r="E819255" s="22"/>
      <c r="F819255" s="22"/>
      <c r="G819255" s="22"/>
      <c r="H819255" s="22"/>
    </row>
    <row r="819256" spans="2:8" x14ac:dyDescent="0.2">
      <c r="B819256" s="22"/>
      <c r="C819256" s="22"/>
      <c r="D819256" s="31"/>
      <c r="E819256" s="22"/>
      <c r="F819256" s="22"/>
      <c r="G819256" s="22"/>
      <c r="H819256" s="22"/>
    </row>
    <row r="819257" spans="2:8" x14ac:dyDescent="0.2">
      <c r="B819257" s="22"/>
      <c r="C819257" s="22"/>
      <c r="D819257" s="31"/>
      <c r="E819257" s="22"/>
      <c r="F819257" s="22"/>
      <c r="G819257" s="22"/>
      <c r="H819257" s="22"/>
    </row>
    <row r="819258" spans="2:8" x14ac:dyDescent="0.2">
      <c r="B819258" s="22"/>
      <c r="C819258" s="22"/>
      <c r="D819258" s="31"/>
      <c r="E819258" s="22"/>
      <c r="F819258" s="22"/>
      <c r="G819258" s="22"/>
      <c r="H819258" s="22"/>
    </row>
    <row r="819259" spans="2:8" x14ac:dyDescent="0.2">
      <c r="B819259" s="22"/>
      <c r="C819259" s="22"/>
      <c r="D819259" s="31"/>
      <c r="E819259" s="22"/>
      <c r="F819259" s="22"/>
      <c r="G819259" s="22"/>
      <c r="H819259" s="22"/>
    </row>
    <row r="819260" spans="2:8" x14ac:dyDescent="0.2">
      <c r="B819260" s="22"/>
      <c r="C819260" s="22"/>
      <c r="D819260" s="31"/>
      <c r="E819260" s="22"/>
      <c r="F819260" s="22"/>
      <c r="G819260" s="22"/>
      <c r="H819260" s="22"/>
    </row>
    <row r="819261" spans="2:8" x14ac:dyDescent="0.2">
      <c r="B819261" s="22"/>
      <c r="C819261" s="22"/>
      <c r="D819261" s="31"/>
      <c r="E819261" s="22"/>
      <c r="F819261" s="22"/>
      <c r="G819261" s="22"/>
      <c r="H819261" s="22"/>
    </row>
    <row r="819262" spans="2:8" x14ac:dyDescent="0.2">
      <c r="B819262" s="22"/>
      <c r="C819262" s="22"/>
      <c r="D819262" s="31"/>
      <c r="E819262" s="22"/>
      <c r="F819262" s="22"/>
      <c r="G819262" s="22"/>
      <c r="H819262" s="22"/>
    </row>
    <row r="819263" spans="2:8" x14ac:dyDescent="0.2">
      <c r="B819263" s="22"/>
      <c r="C819263" s="22"/>
      <c r="D819263" s="31"/>
      <c r="E819263" s="22"/>
      <c r="F819263" s="22"/>
      <c r="G819263" s="22"/>
      <c r="H819263" s="22"/>
    </row>
    <row r="819264" spans="2:8" x14ac:dyDescent="0.2">
      <c r="B819264" s="22"/>
      <c r="C819264" s="22"/>
      <c r="D819264" s="31"/>
      <c r="E819264" s="22"/>
      <c r="F819264" s="22"/>
      <c r="G819264" s="22"/>
      <c r="H819264" s="22"/>
    </row>
    <row r="819265" spans="2:8" x14ac:dyDescent="0.2">
      <c r="B819265" s="22"/>
      <c r="C819265" s="22"/>
      <c r="D819265" s="31"/>
      <c r="E819265" s="22"/>
      <c r="F819265" s="22"/>
      <c r="G819265" s="22"/>
      <c r="H819265" s="22"/>
    </row>
    <row r="819266" spans="2:8" x14ac:dyDescent="0.2">
      <c r="B819266" s="22"/>
      <c r="C819266" s="22"/>
      <c r="D819266" s="31"/>
      <c r="E819266" s="22"/>
      <c r="F819266" s="22"/>
      <c r="G819266" s="22"/>
      <c r="H819266" s="22"/>
    </row>
    <row r="819267" spans="2:8" x14ac:dyDescent="0.2">
      <c r="B819267" s="22"/>
      <c r="C819267" s="22"/>
      <c r="D819267" s="31"/>
      <c r="E819267" s="22"/>
      <c r="F819267" s="22"/>
      <c r="G819267" s="22"/>
      <c r="H819267" s="22"/>
    </row>
    <row r="819268" spans="2:8" x14ac:dyDescent="0.2">
      <c r="B819268" s="22"/>
      <c r="C819268" s="22"/>
      <c r="D819268" s="31"/>
      <c r="E819268" s="22"/>
      <c r="F819268" s="22"/>
      <c r="G819268" s="22"/>
      <c r="H819268" s="22"/>
    </row>
    <row r="819269" spans="2:8" x14ac:dyDescent="0.2">
      <c r="B819269" s="22"/>
      <c r="C819269" s="22"/>
      <c r="D819269" s="31"/>
      <c r="E819269" s="22"/>
      <c r="F819269" s="22"/>
      <c r="G819269" s="22"/>
      <c r="H819269" s="22"/>
    </row>
    <row r="819270" spans="2:8" x14ac:dyDescent="0.2">
      <c r="B819270" s="22"/>
      <c r="C819270" s="22"/>
      <c r="D819270" s="31"/>
      <c r="E819270" s="22"/>
      <c r="F819270" s="22"/>
      <c r="G819270" s="22"/>
      <c r="H819270" s="22"/>
    </row>
    <row r="819271" spans="2:8" x14ac:dyDescent="0.2">
      <c r="B819271" s="22"/>
      <c r="C819271" s="22"/>
      <c r="D819271" s="31"/>
      <c r="E819271" s="22"/>
      <c r="F819271" s="22"/>
      <c r="G819271" s="22"/>
      <c r="H819271" s="22"/>
    </row>
    <row r="819272" spans="2:8" x14ac:dyDescent="0.2">
      <c r="B819272" s="22"/>
      <c r="C819272" s="22"/>
      <c r="D819272" s="31"/>
      <c r="E819272" s="22"/>
      <c r="F819272" s="22"/>
      <c r="G819272" s="22"/>
      <c r="H819272" s="22"/>
    </row>
    <row r="819273" spans="2:8" x14ac:dyDescent="0.2">
      <c r="B819273" s="22"/>
      <c r="C819273" s="22"/>
      <c r="D819273" s="31"/>
      <c r="E819273" s="22"/>
      <c r="F819273" s="22"/>
      <c r="G819273" s="22"/>
      <c r="H819273" s="22"/>
    </row>
    <row r="819274" spans="2:8" x14ac:dyDescent="0.2">
      <c r="B819274" s="22"/>
      <c r="C819274" s="22"/>
      <c r="D819274" s="31"/>
      <c r="E819274" s="22"/>
      <c r="F819274" s="22"/>
      <c r="G819274" s="22"/>
      <c r="H819274" s="22"/>
    </row>
    <row r="819275" spans="2:8" x14ac:dyDescent="0.2">
      <c r="B819275" s="22"/>
      <c r="C819275" s="22"/>
      <c r="D819275" s="31"/>
      <c r="E819275" s="22"/>
      <c r="F819275" s="22"/>
      <c r="G819275" s="22"/>
      <c r="H819275" s="22"/>
    </row>
    <row r="819276" spans="2:8" x14ac:dyDescent="0.2">
      <c r="B819276" s="22"/>
      <c r="C819276" s="22"/>
      <c r="D819276" s="31"/>
      <c r="E819276" s="22"/>
      <c r="F819276" s="22"/>
      <c r="G819276" s="22"/>
      <c r="H819276" s="22"/>
    </row>
    <row r="819277" spans="2:8" x14ac:dyDescent="0.2">
      <c r="B819277" s="22"/>
      <c r="C819277" s="22"/>
      <c r="D819277" s="31"/>
      <c r="E819277" s="22"/>
      <c r="F819277" s="22"/>
      <c r="G819277" s="22"/>
      <c r="H819277" s="22"/>
    </row>
    <row r="819278" spans="2:8" x14ac:dyDescent="0.2">
      <c r="B819278" s="22"/>
      <c r="C819278" s="22"/>
      <c r="D819278" s="31"/>
      <c r="E819278" s="22"/>
      <c r="F819278" s="22"/>
      <c r="G819278" s="22"/>
      <c r="H819278" s="22"/>
    </row>
    <row r="819279" spans="2:8" x14ac:dyDescent="0.2">
      <c r="B819279" s="22"/>
      <c r="C819279" s="22"/>
      <c r="D819279" s="31"/>
      <c r="E819279" s="22"/>
      <c r="F819279" s="22"/>
      <c r="G819279" s="22"/>
      <c r="H819279" s="22"/>
    </row>
    <row r="819280" spans="2:8" x14ac:dyDescent="0.2">
      <c r="B819280" s="22"/>
      <c r="C819280" s="22"/>
      <c r="D819280" s="31"/>
      <c r="E819280" s="22"/>
      <c r="F819280" s="22"/>
      <c r="G819280" s="22"/>
      <c r="H819280" s="22"/>
    </row>
    <row r="819281" spans="2:8" x14ac:dyDescent="0.2">
      <c r="B819281" s="22"/>
      <c r="C819281" s="22"/>
      <c r="D819281" s="31"/>
      <c r="E819281" s="22"/>
      <c r="F819281" s="22"/>
      <c r="G819281" s="22"/>
      <c r="H819281" s="22"/>
    </row>
    <row r="819282" spans="2:8" x14ac:dyDescent="0.2">
      <c r="B819282" s="22"/>
      <c r="C819282" s="22"/>
      <c r="D819282" s="31"/>
      <c r="E819282" s="22"/>
      <c r="F819282" s="22"/>
      <c r="G819282" s="22"/>
      <c r="H819282" s="22"/>
    </row>
    <row r="819283" spans="2:8" x14ac:dyDescent="0.2">
      <c r="B819283" s="22"/>
      <c r="C819283" s="22"/>
      <c r="D819283" s="31"/>
      <c r="E819283" s="22"/>
      <c r="F819283" s="22"/>
      <c r="G819283" s="22"/>
      <c r="H819283" s="22"/>
    </row>
    <row r="819284" spans="2:8" x14ac:dyDescent="0.2">
      <c r="B819284" s="22"/>
      <c r="C819284" s="22"/>
      <c r="D819284" s="31"/>
      <c r="E819284" s="22"/>
      <c r="F819284" s="22"/>
      <c r="G819284" s="22"/>
      <c r="H819284" s="22"/>
    </row>
    <row r="819285" spans="2:8" x14ac:dyDescent="0.2">
      <c r="B819285" s="22"/>
      <c r="C819285" s="22"/>
      <c r="D819285" s="31"/>
      <c r="E819285" s="22"/>
      <c r="F819285" s="22"/>
      <c r="G819285" s="22"/>
      <c r="H819285" s="22"/>
    </row>
    <row r="819286" spans="2:8" x14ac:dyDescent="0.2">
      <c r="B819286" s="22"/>
      <c r="C819286" s="22"/>
      <c r="D819286" s="31"/>
      <c r="E819286" s="22"/>
      <c r="F819286" s="22"/>
      <c r="G819286" s="22"/>
      <c r="H819286" s="22"/>
    </row>
    <row r="819287" spans="2:8" x14ac:dyDescent="0.2">
      <c r="B819287" s="22"/>
      <c r="C819287" s="22"/>
      <c r="D819287" s="31"/>
      <c r="E819287" s="22"/>
      <c r="F819287" s="22"/>
      <c r="G819287" s="22"/>
      <c r="H819287" s="22"/>
    </row>
    <row r="819288" spans="2:8" x14ac:dyDescent="0.2">
      <c r="B819288" s="22"/>
      <c r="C819288" s="22"/>
      <c r="D819288" s="31"/>
      <c r="E819288" s="22"/>
      <c r="F819288" s="22"/>
      <c r="G819288" s="22"/>
      <c r="H819288" s="22"/>
    </row>
    <row r="819289" spans="2:8" x14ac:dyDescent="0.2">
      <c r="B819289" s="22"/>
      <c r="C819289" s="22"/>
      <c r="D819289" s="31"/>
      <c r="E819289" s="22"/>
      <c r="F819289" s="22"/>
      <c r="G819289" s="22"/>
      <c r="H819289" s="22"/>
    </row>
    <row r="819290" spans="2:8" x14ac:dyDescent="0.2">
      <c r="B819290" s="22"/>
      <c r="C819290" s="22"/>
      <c r="D819290" s="31"/>
      <c r="E819290" s="22"/>
      <c r="F819290" s="22"/>
      <c r="G819290" s="22"/>
      <c r="H819290" s="22"/>
    </row>
    <row r="819291" spans="2:8" x14ac:dyDescent="0.2">
      <c r="B819291" s="22"/>
      <c r="C819291" s="22"/>
      <c r="D819291" s="31"/>
      <c r="E819291" s="22"/>
      <c r="F819291" s="22"/>
      <c r="G819291" s="22"/>
      <c r="H819291" s="22"/>
    </row>
    <row r="819292" spans="2:8" x14ac:dyDescent="0.2">
      <c r="B819292" s="22"/>
      <c r="C819292" s="22"/>
      <c r="D819292" s="31"/>
      <c r="E819292" s="22"/>
      <c r="F819292" s="22"/>
      <c r="G819292" s="22"/>
      <c r="H819292" s="22"/>
    </row>
    <row r="819293" spans="2:8" x14ac:dyDescent="0.2">
      <c r="B819293" s="22"/>
      <c r="C819293" s="22"/>
      <c r="D819293" s="31"/>
      <c r="E819293" s="22"/>
      <c r="F819293" s="22"/>
      <c r="G819293" s="22"/>
      <c r="H819293" s="22"/>
    </row>
    <row r="819294" spans="2:8" x14ac:dyDescent="0.2">
      <c r="B819294" s="22"/>
      <c r="C819294" s="22"/>
      <c r="D819294" s="31"/>
      <c r="E819294" s="22"/>
      <c r="F819294" s="22"/>
      <c r="G819294" s="22"/>
      <c r="H819294" s="22"/>
    </row>
    <row r="819295" spans="2:8" x14ac:dyDescent="0.2">
      <c r="B819295" s="22"/>
      <c r="C819295" s="22"/>
      <c r="D819295" s="31"/>
      <c r="E819295" s="22"/>
      <c r="F819295" s="22"/>
      <c r="G819295" s="22"/>
      <c r="H819295" s="22"/>
    </row>
    <row r="819296" spans="2:8" x14ac:dyDescent="0.2">
      <c r="B819296" s="22"/>
      <c r="C819296" s="22"/>
      <c r="D819296" s="31"/>
      <c r="E819296" s="22"/>
      <c r="F819296" s="22"/>
      <c r="G819296" s="22"/>
      <c r="H819296" s="22"/>
    </row>
    <row r="819297" spans="2:8" x14ac:dyDescent="0.2">
      <c r="B819297" s="22"/>
      <c r="C819297" s="22"/>
      <c r="D819297" s="31"/>
      <c r="E819297" s="22"/>
      <c r="F819297" s="22"/>
      <c r="G819297" s="22"/>
      <c r="H819297" s="22"/>
    </row>
    <row r="819298" spans="2:8" x14ac:dyDescent="0.2">
      <c r="B819298" s="22"/>
      <c r="C819298" s="22"/>
      <c r="D819298" s="31"/>
      <c r="E819298" s="22"/>
      <c r="F819298" s="22"/>
      <c r="G819298" s="22"/>
      <c r="H819298" s="22"/>
    </row>
    <row r="819299" spans="2:8" x14ac:dyDescent="0.2">
      <c r="B819299" s="22"/>
      <c r="C819299" s="22"/>
      <c r="D819299" s="31"/>
      <c r="E819299" s="22"/>
      <c r="F819299" s="22"/>
      <c r="G819299" s="22"/>
      <c r="H819299" s="22"/>
    </row>
    <row r="819300" spans="2:8" x14ac:dyDescent="0.2">
      <c r="B819300" s="22"/>
      <c r="C819300" s="22"/>
      <c r="D819300" s="31"/>
      <c r="E819300" s="22"/>
      <c r="F819300" s="22"/>
      <c r="G819300" s="22"/>
      <c r="H819300" s="22"/>
    </row>
    <row r="819301" spans="2:8" x14ac:dyDescent="0.2">
      <c r="B819301" s="22"/>
      <c r="C819301" s="22"/>
      <c r="D819301" s="31"/>
      <c r="E819301" s="22"/>
      <c r="F819301" s="22"/>
      <c r="G819301" s="22"/>
      <c r="H819301" s="22"/>
    </row>
    <row r="819302" spans="2:8" x14ac:dyDescent="0.2">
      <c r="B819302" s="22"/>
      <c r="C819302" s="22"/>
      <c r="D819302" s="31"/>
      <c r="E819302" s="22"/>
      <c r="F819302" s="22"/>
      <c r="G819302" s="22"/>
      <c r="H819302" s="22"/>
    </row>
    <row r="819303" spans="2:8" x14ac:dyDescent="0.2">
      <c r="B819303" s="22"/>
      <c r="C819303" s="22"/>
      <c r="D819303" s="31"/>
      <c r="E819303" s="22"/>
      <c r="F819303" s="22"/>
      <c r="G819303" s="22"/>
      <c r="H819303" s="22"/>
    </row>
    <row r="819304" spans="2:8" x14ac:dyDescent="0.2">
      <c r="B819304" s="22"/>
      <c r="C819304" s="22"/>
      <c r="D819304" s="31"/>
      <c r="E819304" s="22"/>
      <c r="F819304" s="22"/>
      <c r="G819304" s="22"/>
      <c r="H819304" s="22"/>
    </row>
    <row r="819305" spans="2:8" x14ac:dyDescent="0.2">
      <c r="B819305" s="22"/>
      <c r="C819305" s="22"/>
      <c r="D819305" s="31"/>
      <c r="E819305" s="22"/>
      <c r="F819305" s="22"/>
      <c r="G819305" s="22"/>
      <c r="H819305" s="22"/>
    </row>
    <row r="819306" spans="2:8" x14ac:dyDescent="0.2">
      <c r="B819306" s="22"/>
      <c r="C819306" s="22"/>
      <c r="D819306" s="31"/>
      <c r="E819306" s="22"/>
      <c r="F819306" s="22"/>
      <c r="G819306" s="22"/>
      <c r="H819306" s="22"/>
    </row>
    <row r="819307" spans="2:8" x14ac:dyDescent="0.2">
      <c r="B819307" s="22"/>
      <c r="C819307" s="22"/>
      <c r="D819307" s="31"/>
      <c r="E819307" s="22"/>
      <c r="F819307" s="22"/>
      <c r="G819307" s="22"/>
      <c r="H819307" s="22"/>
    </row>
    <row r="819308" spans="2:8" x14ac:dyDescent="0.2">
      <c r="B819308" s="22"/>
      <c r="C819308" s="22"/>
      <c r="D819308" s="31"/>
      <c r="E819308" s="22"/>
      <c r="F819308" s="22"/>
      <c r="G819308" s="22"/>
      <c r="H819308" s="22"/>
    </row>
    <row r="819309" spans="2:8" x14ac:dyDescent="0.2">
      <c r="B819309" s="22"/>
      <c r="C819309" s="22"/>
      <c r="D819309" s="31"/>
      <c r="E819309" s="22"/>
      <c r="F819309" s="22"/>
      <c r="G819309" s="22"/>
      <c r="H819309" s="22"/>
    </row>
    <row r="819310" spans="2:8" x14ac:dyDescent="0.2">
      <c r="B819310" s="22"/>
      <c r="C819310" s="22"/>
      <c r="D819310" s="31"/>
      <c r="E819310" s="22"/>
      <c r="F819310" s="22"/>
      <c r="G819310" s="22"/>
      <c r="H819310" s="22"/>
    </row>
    <row r="819311" spans="2:8" x14ac:dyDescent="0.2">
      <c r="B819311" s="22"/>
      <c r="C819311" s="22"/>
      <c r="D819311" s="31"/>
      <c r="E819311" s="22"/>
      <c r="F819311" s="22"/>
      <c r="G819311" s="22"/>
      <c r="H819311" s="22"/>
    </row>
    <row r="819312" spans="2:8" x14ac:dyDescent="0.2">
      <c r="B819312" s="22"/>
      <c r="C819312" s="22"/>
      <c r="D819312" s="31"/>
      <c r="E819312" s="22"/>
      <c r="F819312" s="22"/>
      <c r="G819312" s="22"/>
      <c r="H819312" s="22"/>
    </row>
    <row r="819313" spans="2:8" x14ac:dyDescent="0.2">
      <c r="B819313" s="22"/>
      <c r="C819313" s="22"/>
      <c r="D819313" s="31"/>
      <c r="E819313" s="22"/>
      <c r="F819313" s="22"/>
      <c r="G819313" s="22"/>
      <c r="H819313" s="22"/>
    </row>
    <row r="819314" spans="2:8" x14ac:dyDescent="0.2">
      <c r="B819314" s="22"/>
      <c r="C819314" s="22"/>
      <c r="D819314" s="31"/>
      <c r="E819314" s="22"/>
      <c r="F819314" s="22"/>
      <c r="G819314" s="22"/>
      <c r="H819314" s="22"/>
    </row>
    <row r="819315" spans="2:8" x14ac:dyDescent="0.2">
      <c r="B819315" s="22"/>
      <c r="C819315" s="22"/>
      <c r="D819315" s="31"/>
      <c r="E819315" s="22"/>
      <c r="F819315" s="22"/>
      <c r="G819315" s="22"/>
      <c r="H819315" s="22"/>
    </row>
    <row r="819316" spans="2:8" x14ac:dyDescent="0.2">
      <c r="B819316" s="22"/>
      <c r="C819316" s="22"/>
      <c r="D819316" s="31"/>
      <c r="E819316" s="22"/>
      <c r="F819316" s="22"/>
      <c r="G819316" s="22"/>
      <c r="H819316" s="22"/>
    </row>
    <row r="819317" spans="2:8" x14ac:dyDescent="0.2">
      <c r="B819317" s="22"/>
      <c r="C819317" s="22"/>
      <c r="D819317" s="31"/>
      <c r="E819317" s="22"/>
      <c r="F819317" s="22"/>
      <c r="G819317" s="22"/>
      <c r="H819317" s="22"/>
    </row>
    <row r="819318" spans="2:8" x14ac:dyDescent="0.2">
      <c r="B819318" s="22"/>
      <c r="C819318" s="22"/>
      <c r="D819318" s="31"/>
      <c r="E819318" s="22"/>
      <c r="F819318" s="22"/>
      <c r="G819318" s="22"/>
      <c r="H819318" s="22"/>
    </row>
    <row r="819319" spans="2:8" x14ac:dyDescent="0.2">
      <c r="B819319" s="22"/>
      <c r="C819319" s="22"/>
      <c r="D819319" s="31"/>
      <c r="E819319" s="22"/>
      <c r="F819319" s="22"/>
      <c r="G819319" s="22"/>
      <c r="H819319" s="22"/>
    </row>
    <row r="819320" spans="2:8" x14ac:dyDescent="0.2">
      <c r="B819320" s="22"/>
      <c r="C819320" s="22"/>
      <c r="D819320" s="31"/>
      <c r="E819320" s="22"/>
      <c r="F819320" s="22"/>
      <c r="G819320" s="22"/>
      <c r="H819320" s="22"/>
    </row>
    <row r="819321" spans="2:8" x14ac:dyDescent="0.2">
      <c r="B819321" s="22"/>
      <c r="C819321" s="22"/>
      <c r="D819321" s="31"/>
      <c r="E819321" s="22"/>
      <c r="F819321" s="22"/>
      <c r="G819321" s="22"/>
      <c r="H819321" s="22"/>
    </row>
    <row r="819322" spans="2:8" x14ac:dyDescent="0.2">
      <c r="B819322" s="22"/>
      <c r="C819322" s="22"/>
      <c r="D819322" s="31"/>
      <c r="E819322" s="22"/>
      <c r="F819322" s="22"/>
      <c r="G819322" s="22"/>
      <c r="H819322" s="22"/>
    </row>
    <row r="819323" spans="2:8" x14ac:dyDescent="0.2">
      <c r="B819323" s="22"/>
      <c r="C819323" s="22"/>
      <c r="D819323" s="31"/>
      <c r="E819323" s="22"/>
      <c r="F819323" s="22"/>
      <c r="G819323" s="22"/>
      <c r="H819323" s="22"/>
    </row>
    <row r="819324" spans="2:8" x14ac:dyDescent="0.2">
      <c r="B819324" s="22"/>
      <c r="C819324" s="22"/>
      <c r="D819324" s="31"/>
      <c r="E819324" s="22"/>
      <c r="F819324" s="22"/>
      <c r="G819324" s="22"/>
      <c r="H819324" s="22"/>
    </row>
    <row r="819325" spans="2:8" x14ac:dyDescent="0.2">
      <c r="B819325" s="22"/>
      <c r="C819325" s="22"/>
      <c r="D819325" s="31"/>
      <c r="E819325" s="22"/>
      <c r="F819325" s="22"/>
      <c r="G819325" s="22"/>
      <c r="H819325" s="22"/>
    </row>
    <row r="819326" spans="2:8" x14ac:dyDescent="0.2">
      <c r="B819326" s="22"/>
      <c r="C819326" s="22"/>
      <c r="D819326" s="31"/>
      <c r="E819326" s="22"/>
      <c r="F819326" s="22"/>
      <c r="G819326" s="22"/>
      <c r="H819326" s="22"/>
    </row>
    <row r="819327" spans="2:8" x14ac:dyDescent="0.2">
      <c r="B819327" s="22"/>
      <c r="C819327" s="22"/>
      <c r="D819327" s="31"/>
      <c r="E819327" s="22"/>
      <c r="F819327" s="22"/>
      <c r="G819327" s="22"/>
      <c r="H819327" s="22"/>
    </row>
    <row r="819328" spans="2:8" x14ac:dyDescent="0.2">
      <c r="B819328" s="22"/>
      <c r="C819328" s="22"/>
      <c r="D819328" s="31"/>
      <c r="E819328" s="22"/>
      <c r="F819328" s="22"/>
      <c r="G819328" s="22"/>
      <c r="H819328" s="22"/>
    </row>
    <row r="819329" spans="2:8" x14ac:dyDescent="0.2">
      <c r="B819329" s="22"/>
      <c r="C819329" s="22"/>
      <c r="D819329" s="31"/>
      <c r="E819329" s="22"/>
      <c r="F819329" s="22"/>
      <c r="G819329" s="22"/>
      <c r="H819329" s="22"/>
    </row>
    <row r="819330" spans="2:8" x14ac:dyDescent="0.2">
      <c r="B819330" s="22"/>
      <c r="C819330" s="22"/>
      <c r="D819330" s="31"/>
      <c r="E819330" s="22"/>
      <c r="F819330" s="22"/>
      <c r="G819330" s="22"/>
      <c r="H819330" s="22"/>
    </row>
    <row r="819331" spans="2:8" x14ac:dyDescent="0.2">
      <c r="B819331" s="22"/>
      <c r="C819331" s="22"/>
      <c r="D819331" s="31"/>
      <c r="E819331" s="22"/>
      <c r="F819331" s="22"/>
      <c r="G819331" s="22"/>
      <c r="H819331" s="22"/>
    </row>
    <row r="819332" spans="2:8" x14ac:dyDescent="0.2">
      <c r="B819332" s="22"/>
      <c r="C819332" s="22"/>
      <c r="D819332" s="31"/>
      <c r="E819332" s="22"/>
      <c r="F819332" s="22"/>
      <c r="G819332" s="22"/>
      <c r="H819332" s="22"/>
    </row>
    <row r="819333" spans="2:8" x14ac:dyDescent="0.2">
      <c r="B819333" s="22"/>
      <c r="C819333" s="22"/>
      <c r="D819333" s="31"/>
      <c r="E819333" s="22"/>
      <c r="F819333" s="22"/>
      <c r="G819333" s="22"/>
      <c r="H819333" s="22"/>
    </row>
    <row r="819334" spans="2:8" x14ac:dyDescent="0.2">
      <c r="B819334" s="22"/>
      <c r="C819334" s="22"/>
      <c r="D819334" s="31"/>
      <c r="E819334" s="22"/>
      <c r="F819334" s="22"/>
      <c r="G819334" s="22"/>
      <c r="H819334" s="22"/>
    </row>
    <row r="819335" spans="2:8" x14ac:dyDescent="0.2">
      <c r="B819335" s="22"/>
      <c r="C819335" s="22"/>
      <c r="D819335" s="31"/>
      <c r="E819335" s="22"/>
      <c r="F819335" s="22"/>
      <c r="G819335" s="22"/>
      <c r="H819335" s="22"/>
    </row>
    <row r="819336" spans="2:8" x14ac:dyDescent="0.2">
      <c r="B819336" s="22"/>
      <c r="C819336" s="22"/>
      <c r="D819336" s="31"/>
      <c r="E819336" s="22"/>
      <c r="F819336" s="22"/>
      <c r="G819336" s="22"/>
      <c r="H819336" s="22"/>
    </row>
    <row r="819337" spans="2:8" x14ac:dyDescent="0.2">
      <c r="B819337" s="22"/>
      <c r="C819337" s="22"/>
      <c r="D819337" s="31"/>
      <c r="E819337" s="22"/>
      <c r="F819337" s="22"/>
      <c r="G819337" s="22"/>
      <c r="H819337" s="22"/>
    </row>
    <row r="819338" spans="2:8" x14ac:dyDescent="0.2">
      <c r="B819338" s="22"/>
      <c r="C819338" s="22"/>
      <c r="D819338" s="31"/>
      <c r="E819338" s="22"/>
      <c r="F819338" s="22"/>
      <c r="G819338" s="22"/>
      <c r="H819338" s="22"/>
    </row>
    <row r="819339" spans="2:8" x14ac:dyDescent="0.2">
      <c r="B819339" s="22"/>
      <c r="C819339" s="22"/>
      <c r="D819339" s="31"/>
      <c r="E819339" s="22"/>
      <c r="F819339" s="22"/>
      <c r="G819339" s="22"/>
      <c r="H819339" s="22"/>
    </row>
    <row r="819340" spans="2:8" x14ac:dyDescent="0.2">
      <c r="B819340" s="22"/>
      <c r="C819340" s="22"/>
      <c r="D819340" s="31"/>
      <c r="E819340" s="22"/>
      <c r="F819340" s="22"/>
      <c r="G819340" s="22"/>
      <c r="H819340" s="22"/>
    </row>
    <row r="819341" spans="2:8" x14ac:dyDescent="0.2">
      <c r="B819341" s="22"/>
      <c r="C819341" s="22"/>
      <c r="D819341" s="31"/>
      <c r="E819341" s="22"/>
      <c r="F819341" s="22"/>
      <c r="G819341" s="22"/>
      <c r="H819341" s="22"/>
    </row>
    <row r="819342" spans="2:8" x14ac:dyDescent="0.2">
      <c r="B819342" s="22"/>
      <c r="C819342" s="22"/>
      <c r="D819342" s="31"/>
      <c r="E819342" s="22"/>
      <c r="F819342" s="22"/>
      <c r="G819342" s="22"/>
      <c r="H819342" s="22"/>
    </row>
    <row r="819343" spans="2:8" x14ac:dyDescent="0.2">
      <c r="B819343" s="22"/>
      <c r="C819343" s="22"/>
      <c r="D819343" s="31"/>
      <c r="E819343" s="22"/>
      <c r="F819343" s="22"/>
      <c r="G819343" s="22"/>
      <c r="H819343" s="22"/>
    </row>
    <row r="819344" spans="2:8" x14ac:dyDescent="0.2">
      <c r="B819344" s="22"/>
      <c r="C819344" s="22"/>
      <c r="D819344" s="31"/>
      <c r="E819344" s="22"/>
      <c r="F819344" s="22"/>
      <c r="G819344" s="22"/>
      <c r="H819344" s="22"/>
    </row>
    <row r="819345" spans="2:8" x14ac:dyDescent="0.2">
      <c r="B819345" s="22"/>
      <c r="C819345" s="22"/>
      <c r="D819345" s="31"/>
      <c r="E819345" s="22"/>
      <c r="F819345" s="22"/>
      <c r="G819345" s="22"/>
      <c r="H819345" s="22"/>
    </row>
    <row r="819346" spans="2:8" x14ac:dyDescent="0.2">
      <c r="B819346" s="22"/>
      <c r="C819346" s="22"/>
      <c r="D819346" s="31"/>
      <c r="E819346" s="22"/>
      <c r="F819346" s="22"/>
      <c r="G819346" s="22"/>
      <c r="H819346" s="22"/>
    </row>
    <row r="819347" spans="2:8" x14ac:dyDescent="0.2">
      <c r="B819347" s="22"/>
      <c r="C819347" s="22"/>
      <c r="D819347" s="31"/>
      <c r="E819347" s="22"/>
      <c r="F819347" s="22"/>
      <c r="G819347" s="22"/>
      <c r="H819347" s="22"/>
    </row>
    <row r="819348" spans="2:8" x14ac:dyDescent="0.2">
      <c r="B819348" s="22"/>
      <c r="C819348" s="22"/>
      <c r="D819348" s="31"/>
      <c r="E819348" s="22"/>
      <c r="F819348" s="22"/>
      <c r="G819348" s="22"/>
      <c r="H819348" s="22"/>
    </row>
    <row r="819349" spans="2:8" x14ac:dyDescent="0.2">
      <c r="B819349" s="22"/>
      <c r="C819349" s="22"/>
      <c r="D819349" s="31"/>
      <c r="E819349" s="22"/>
      <c r="F819349" s="22"/>
      <c r="G819349" s="22"/>
      <c r="H819349" s="22"/>
    </row>
    <row r="819350" spans="2:8" x14ac:dyDescent="0.2">
      <c r="B819350" s="22"/>
      <c r="C819350" s="22"/>
      <c r="D819350" s="31"/>
      <c r="E819350" s="22"/>
      <c r="F819350" s="22"/>
      <c r="G819350" s="22"/>
      <c r="H819350" s="22"/>
    </row>
    <row r="819351" spans="2:8" x14ac:dyDescent="0.2">
      <c r="B819351" s="22"/>
      <c r="C819351" s="22"/>
      <c r="D819351" s="31"/>
      <c r="E819351" s="22"/>
      <c r="F819351" s="22"/>
      <c r="G819351" s="22"/>
      <c r="H819351" s="22"/>
    </row>
    <row r="819352" spans="2:8" x14ac:dyDescent="0.2">
      <c r="B819352" s="22"/>
      <c r="C819352" s="22"/>
      <c r="D819352" s="31"/>
      <c r="E819352" s="22"/>
      <c r="F819352" s="22"/>
      <c r="G819352" s="22"/>
      <c r="H819352" s="22"/>
    </row>
    <row r="819353" spans="2:8" x14ac:dyDescent="0.2">
      <c r="B819353" s="22"/>
      <c r="C819353" s="22"/>
      <c r="D819353" s="31"/>
      <c r="E819353" s="22"/>
      <c r="F819353" s="22"/>
      <c r="G819353" s="22"/>
      <c r="H819353" s="22"/>
    </row>
    <row r="819354" spans="2:8" x14ac:dyDescent="0.2">
      <c r="B819354" s="22"/>
      <c r="C819354" s="22"/>
      <c r="D819354" s="31"/>
      <c r="E819354" s="22"/>
      <c r="F819354" s="22"/>
      <c r="G819354" s="22"/>
      <c r="H819354" s="22"/>
    </row>
    <row r="819355" spans="2:8" x14ac:dyDescent="0.2">
      <c r="B819355" s="22"/>
      <c r="C819355" s="22"/>
      <c r="D819355" s="31"/>
      <c r="E819355" s="22"/>
      <c r="F819355" s="22"/>
      <c r="G819355" s="22"/>
      <c r="H819355" s="22"/>
    </row>
    <row r="819356" spans="2:8" x14ac:dyDescent="0.2">
      <c r="B819356" s="22"/>
      <c r="C819356" s="22"/>
      <c r="D819356" s="31"/>
      <c r="E819356" s="22"/>
      <c r="F819356" s="22"/>
      <c r="G819356" s="22"/>
      <c r="H819356" s="22"/>
    </row>
    <row r="819357" spans="2:8" x14ac:dyDescent="0.2">
      <c r="B819357" s="22"/>
      <c r="C819357" s="22"/>
      <c r="D819357" s="31"/>
      <c r="E819357" s="22"/>
      <c r="F819357" s="22"/>
      <c r="G819357" s="22"/>
      <c r="H819357" s="22"/>
    </row>
    <row r="819358" spans="2:8" x14ac:dyDescent="0.2">
      <c r="B819358" s="22"/>
      <c r="C819358" s="22"/>
      <c r="D819358" s="31"/>
      <c r="E819358" s="22"/>
      <c r="F819358" s="22"/>
      <c r="G819358" s="22"/>
      <c r="H819358" s="22"/>
    </row>
    <row r="819359" spans="2:8" x14ac:dyDescent="0.2">
      <c r="B819359" s="22"/>
      <c r="C819359" s="22"/>
      <c r="D819359" s="31"/>
      <c r="E819359" s="22"/>
      <c r="F819359" s="22"/>
      <c r="G819359" s="22"/>
      <c r="H819359" s="22"/>
    </row>
    <row r="819360" spans="2:8" x14ac:dyDescent="0.2">
      <c r="B819360" s="22"/>
      <c r="C819360" s="22"/>
      <c r="D819360" s="31"/>
      <c r="E819360" s="22"/>
      <c r="F819360" s="22"/>
      <c r="G819360" s="22"/>
      <c r="H819360" s="22"/>
    </row>
    <row r="819361" spans="2:8" x14ac:dyDescent="0.2">
      <c r="B819361" s="22"/>
      <c r="C819361" s="22"/>
      <c r="D819361" s="31"/>
      <c r="E819361" s="22"/>
      <c r="F819361" s="22"/>
      <c r="G819361" s="22"/>
      <c r="H819361" s="22"/>
    </row>
    <row r="819362" spans="2:8" x14ac:dyDescent="0.2">
      <c r="B819362" s="22"/>
      <c r="C819362" s="22"/>
      <c r="D819362" s="31"/>
      <c r="E819362" s="22"/>
      <c r="F819362" s="22"/>
      <c r="G819362" s="22"/>
      <c r="H819362" s="22"/>
    </row>
    <row r="819363" spans="2:8" x14ac:dyDescent="0.2">
      <c r="B819363" s="22"/>
      <c r="C819363" s="22"/>
      <c r="D819363" s="31"/>
      <c r="E819363" s="22"/>
      <c r="F819363" s="22"/>
      <c r="G819363" s="22"/>
      <c r="H819363" s="22"/>
    </row>
    <row r="819364" spans="2:8" x14ac:dyDescent="0.2">
      <c r="B819364" s="22"/>
      <c r="C819364" s="22"/>
      <c r="D819364" s="31"/>
      <c r="E819364" s="22"/>
      <c r="F819364" s="22"/>
      <c r="G819364" s="22"/>
      <c r="H819364" s="22"/>
    </row>
    <row r="819365" spans="2:8" x14ac:dyDescent="0.2">
      <c r="B819365" s="22"/>
      <c r="C819365" s="22"/>
      <c r="D819365" s="31"/>
      <c r="E819365" s="22"/>
      <c r="F819365" s="22"/>
      <c r="G819365" s="22"/>
      <c r="H819365" s="22"/>
    </row>
    <row r="819366" spans="2:8" x14ac:dyDescent="0.2">
      <c r="B819366" s="22"/>
      <c r="C819366" s="22"/>
      <c r="D819366" s="31"/>
      <c r="E819366" s="22"/>
      <c r="F819366" s="22"/>
      <c r="G819366" s="22"/>
      <c r="H819366" s="22"/>
    </row>
    <row r="819367" spans="2:8" x14ac:dyDescent="0.2">
      <c r="B819367" s="22"/>
      <c r="C819367" s="22"/>
      <c r="D819367" s="31"/>
      <c r="E819367" s="22"/>
      <c r="F819367" s="22"/>
      <c r="G819367" s="22"/>
      <c r="H819367" s="22"/>
    </row>
    <row r="819368" spans="2:8" x14ac:dyDescent="0.2">
      <c r="B819368" s="22"/>
      <c r="C819368" s="22"/>
      <c r="D819368" s="31"/>
      <c r="E819368" s="22"/>
      <c r="F819368" s="22"/>
      <c r="G819368" s="22"/>
      <c r="H819368" s="22"/>
    </row>
    <row r="819369" spans="2:8" x14ac:dyDescent="0.2">
      <c r="B819369" s="22"/>
      <c r="C819369" s="22"/>
      <c r="D819369" s="31"/>
      <c r="E819369" s="22"/>
      <c r="F819369" s="22"/>
      <c r="G819369" s="22"/>
      <c r="H819369" s="22"/>
    </row>
    <row r="819370" spans="2:8" x14ac:dyDescent="0.2">
      <c r="B819370" s="22"/>
      <c r="C819370" s="22"/>
      <c r="D819370" s="31"/>
      <c r="E819370" s="22"/>
      <c r="F819370" s="22"/>
      <c r="G819370" s="22"/>
      <c r="H819370" s="22"/>
    </row>
    <row r="819371" spans="2:8" x14ac:dyDescent="0.2">
      <c r="B819371" s="22"/>
      <c r="C819371" s="22"/>
      <c r="D819371" s="31"/>
      <c r="E819371" s="22"/>
      <c r="F819371" s="22"/>
      <c r="G819371" s="22"/>
      <c r="H819371" s="22"/>
    </row>
    <row r="819372" spans="2:8" x14ac:dyDescent="0.2">
      <c r="B819372" s="22"/>
      <c r="C819372" s="22"/>
      <c r="D819372" s="31"/>
      <c r="E819372" s="22"/>
      <c r="F819372" s="22"/>
      <c r="G819372" s="22"/>
      <c r="H819372" s="22"/>
    </row>
    <row r="819373" spans="2:8" x14ac:dyDescent="0.2">
      <c r="B819373" s="22"/>
      <c r="C819373" s="22"/>
      <c r="D819373" s="31"/>
      <c r="E819373" s="22"/>
      <c r="F819373" s="22"/>
      <c r="G819373" s="22"/>
      <c r="H819373" s="22"/>
    </row>
    <row r="819374" spans="2:8" x14ac:dyDescent="0.2">
      <c r="B819374" s="22"/>
      <c r="C819374" s="22"/>
      <c r="D819374" s="31"/>
      <c r="E819374" s="22"/>
      <c r="F819374" s="22"/>
      <c r="G819374" s="22"/>
      <c r="H819374" s="22"/>
    </row>
    <row r="819375" spans="2:8" x14ac:dyDescent="0.2">
      <c r="B819375" s="22"/>
      <c r="C819375" s="22"/>
      <c r="D819375" s="31"/>
      <c r="E819375" s="22"/>
      <c r="F819375" s="22"/>
      <c r="G819375" s="22"/>
      <c r="H819375" s="22"/>
    </row>
    <row r="819376" spans="2:8" x14ac:dyDescent="0.2">
      <c r="B819376" s="22"/>
      <c r="C819376" s="22"/>
      <c r="D819376" s="31"/>
      <c r="E819376" s="22"/>
      <c r="F819376" s="22"/>
      <c r="G819376" s="22"/>
      <c r="H819376" s="22"/>
    </row>
    <row r="819377" spans="2:8" x14ac:dyDescent="0.2">
      <c r="B819377" s="22"/>
      <c r="C819377" s="22"/>
      <c r="D819377" s="31"/>
      <c r="E819377" s="22"/>
      <c r="F819377" s="22"/>
      <c r="G819377" s="22"/>
      <c r="H819377" s="22"/>
    </row>
    <row r="819378" spans="2:8" x14ac:dyDescent="0.2">
      <c r="B819378" s="22"/>
      <c r="C819378" s="22"/>
      <c r="D819378" s="31"/>
      <c r="E819378" s="22"/>
      <c r="F819378" s="22"/>
      <c r="G819378" s="22"/>
      <c r="H819378" s="22"/>
    </row>
    <row r="819379" spans="2:8" x14ac:dyDescent="0.2">
      <c r="B819379" s="22"/>
      <c r="C819379" s="22"/>
      <c r="D819379" s="31"/>
      <c r="E819379" s="22"/>
      <c r="F819379" s="22"/>
      <c r="G819379" s="22"/>
      <c r="H819379" s="22"/>
    </row>
    <row r="819380" spans="2:8" x14ac:dyDescent="0.2">
      <c r="B819380" s="22"/>
      <c r="C819380" s="22"/>
      <c r="D819380" s="31"/>
      <c r="E819380" s="22"/>
      <c r="F819380" s="22"/>
      <c r="G819380" s="22"/>
      <c r="H819380" s="22"/>
    </row>
    <row r="819381" spans="2:8" x14ac:dyDescent="0.2">
      <c r="B819381" s="22"/>
      <c r="C819381" s="22"/>
      <c r="D819381" s="31"/>
      <c r="E819381" s="22"/>
      <c r="F819381" s="22"/>
      <c r="G819381" s="22"/>
      <c r="H819381" s="22"/>
    </row>
    <row r="819382" spans="2:8" x14ac:dyDescent="0.2">
      <c r="B819382" s="22"/>
      <c r="C819382" s="22"/>
      <c r="D819382" s="31"/>
      <c r="E819382" s="22"/>
      <c r="F819382" s="22"/>
      <c r="G819382" s="22"/>
      <c r="H819382" s="22"/>
    </row>
    <row r="819383" spans="2:8" x14ac:dyDescent="0.2">
      <c r="B819383" s="22"/>
      <c r="C819383" s="22"/>
      <c r="D819383" s="31"/>
      <c r="E819383" s="22"/>
      <c r="F819383" s="22"/>
      <c r="G819383" s="22"/>
      <c r="H819383" s="22"/>
    </row>
    <row r="819384" spans="2:8" x14ac:dyDescent="0.2">
      <c r="B819384" s="22"/>
      <c r="C819384" s="22"/>
      <c r="D819384" s="31"/>
      <c r="E819384" s="22"/>
      <c r="F819384" s="22"/>
      <c r="G819384" s="22"/>
      <c r="H819384" s="22"/>
    </row>
    <row r="819385" spans="2:8" x14ac:dyDescent="0.2">
      <c r="B819385" s="22"/>
      <c r="C819385" s="22"/>
      <c r="D819385" s="31"/>
      <c r="E819385" s="22"/>
      <c r="F819385" s="22"/>
      <c r="G819385" s="22"/>
      <c r="H819385" s="22"/>
    </row>
    <row r="819386" spans="2:8" x14ac:dyDescent="0.2">
      <c r="B819386" s="22"/>
      <c r="C819386" s="22"/>
      <c r="D819386" s="31"/>
      <c r="E819386" s="22"/>
      <c r="F819386" s="22"/>
      <c r="G819386" s="22"/>
      <c r="H819386" s="22"/>
    </row>
    <row r="819387" spans="2:8" x14ac:dyDescent="0.2">
      <c r="B819387" s="22"/>
      <c r="C819387" s="22"/>
      <c r="D819387" s="31"/>
      <c r="E819387" s="22"/>
      <c r="F819387" s="22"/>
      <c r="G819387" s="22"/>
      <c r="H819387" s="22"/>
    </row>
    <row r="819388" spans="2:8" x14ac:dyDescent="0.2">
      <c r="B819388" s="22"/>
      <c r="C819388" s="22"/>
      <c r="D819388" s="31"/>
      <c r="E819388" s="22"/>
      <c r="F819388" s="22"/>
      <c r="G819388" s="22"/>
      <c r="H819388" s="22"/>
    </row>
    <row r="819389" spans="2:8" x14ac:dyDescent="0.2">
      <c r="B819389" s="22"/>
      <c r="C819389" s="22"/>
      <c r="D819389" s="31"/>
      <c r="E819389" s="22"/>
      <c r="F819389" s="22"/>
      <c r="G819389" s="22"/>
      <c r="H819389" s="22"/>
    </row>
    <row r="819390" spans="2:8" x14ac:dyDescent="0.2">
      <c r="B819390" s="22"/>
      <c r="C819390" s="22"/>
      <c r="D819390" s="31"/>
      <c r="E819390" s="22"/>
      <c r="F819390" s="22"/>
      <c r="G819390" s="22"/>
      <c r="H819390" s="22"/>
    </row>
    <row r="819391" spans="2:8" x14ac:dyDescent="0.2">
      <c r="B819391" s="22"/>
      <c r="C819391" s="22"/>
      <c r="D819391" s="31"/>
      <c r="E819391" s="22"/>
      <c r="F819391" s="22"/>
      <c r="G819391" s="22"/>
      <c r="H819391" s="22"/>
    </row>
    <row r="819392" spans="2:8" x14ac:dyDescent="0.2">
      <c r="B819392" s="22"/>
      <c r="C819392" s="22"/>
      <c r="D819392" s="31"/>
      <c r="E819392" s="22"/>
      <c r="F819392" s="22"/>
      <c r="G819392" s="22"/>
      <c r="H819392" s="22"/>
    </row>
    <row r="819393" spans="2:8" x14ac:dyDescent="0.2">
      <c r="B819393" s="22"/>
      <c r="C819393" s="22"/>
      <c r="D819393" s="31"/>
      <c r="E819393" s="22"/>
      <c r="F819393" s="22"/>
      <c r="G819393" s="22"/>
      <c r="H819393" s="22"/>
    </row>
    <row r="819394" spans="2:8" x14ac:dyDescent="0.2">
      <c r="B819394" s="22"/>
      <c r="C819394" s="22"/>
      <c r="D819394" s="31"/>
      <c r="E819394" s="22"/>
      <c r="F819394" s="22"/>
      <c r="G819394" s="22"/>
      <c r="H819394" s="22"/>
    </row>
    <row r="819395" spans="2:8" x14ac:dyDescent="0.2">
      <c r="B819395" s="22"/>
      <c r="C819395" s="22"/>
      <c r="D819395" s="31"/>
      <c r="E819395" s="22"/>
      <c r="F819395" s="22"/>
      <c r="G819395" s="22"/>
      <c r="H819395" s="22"/>
    </row>
    <row r="819396" spans="2:8" x14ac:dyDescent="0.2">
      <c r="B819396" s="22"/>
      <c r="C819396" s="22"/>
      <c r="D819396" s="31"/>
      <c r="E819396" s="22"/>
      <c r="F819396" s="22"/>
      <c r="G819396" s="22"/>
      <c r="H819396" s="22"/>
    </row>
    <row r="819397" spans="2:8" x14ac:dyDescent="0.2">
      <c r="B819397" s="22"/>
      <c r="C819397" s="22"/>
      <c r="D819397" s="31"/>
      <c r="E819397" s="22"/>
      <c r="F819397" s="22"/>
      <c r="G819397" s="22"/>
      <c r="H819397" s="22"/>
    </row>
    <row r="819398" spans="2:8" x14ac:dyDescent="0.2">
      <c r="B819398" s="22"/>
      <c r="C819398" s="22"/>
      <c r="D819398" s="31"/>
      <c r="E819398" s="22"/>
      <c r="F819398" s="22"/>
      <c r="G819398" s="22"/>
      <c r="H819398" s="22"/>
    </row>
    <row r="819399" spans="2:8" x14ac:dyDescent="0.2">
      <c r="B819399" s="22"/>
      <c r="C819399" s="22"/>
      <c r="D819399" s="31"/>
      <c r="E819399" s="22"/>
      <c r="F819399" s="22"/>
      <c r="G819399" s="22"/>
      <c r="H819399" s="22"/>
    </row>
    <row r="819400" spans="2:8" x14ac:dyDescent="0.2">
      <c r="B819400" s="22"/>
      <c r="C819400" s="22"/>
      <c r="D819400" s="31"/>
      <c r="E819400" s="22"/>
      <c r="F819400" s="22"/>
      <c r="G819400" s="22"/>
      <c r="H819400" s="22"/>
    </row>
    <row r="819401" spans="2:8" x14ac:dyDescent="0.2">
      <c r="B819401" s="22"/>
      <c r="C819401" s="22"/>
      <c r="D819401" s="31"/>
      <c r="E819401" s="22"/>
      <c r="F819401" s="22"/>
      <c r="G819401" s="22"/>
      <c r="H819401" s="22"/>
    </row>
    <row r="819402" spans="2:8" x14ac:dyDescent="0.2">
      <c r="B819402" s="22"/>
      <c r="C819402" s="22"/>
      <c r="D819402" s="31"/>
      <c r="E819402" s="22"/>
      <c r="F819402" s="22"/>
      <c r="G819402" s="22"/>
      <c r="H819402" s="22"/>
    </row>
    <row r="819403" spans="2:8" x14ac:dyDescent="0.2">
      <c r="B819403" s="22"/>
      <c r="C819403" s="22"/>
      <c r="D819403" s="31"/>
      <c r="E819403" s="22"/>
      <c r="F819403" s="22"/>
      <c r="G819403" s="22"/>
      <c r="H819403" s="22"/>
    </row>
    <row r="819404" spans="2:8" x14ac:dyDescent="0.2">
      <c r="B819404" s="22"/>
      <c r="C819404" s="22"/>
      <c r="D819404" s="31"/>
      <c r="E819404" s="22"/>
      <c r="F819404" s="22"/>
      <c r="G819404" s="22"/>
      <c r="H819404" s="22"/>
    </row>
    <row r="819405" spans="2:8" x14ac:dyDescent="0.2">
      <c r="B819405" s="22"/>
      <c r="C819405" s="22"/>
      <c r="D819405" s="31"/>
      <c r="E819405" s="22"/>
      <c r="F819405" s="22"/>
      <c r="G819405" s="22"/>
      <c r="H819405" s="22"/>
    </row>
    <row r="819406" spans="2:8" x14ac:dyDescent="0.2">
      <c r="B819406" s="22"/>
      <c r="C819406" s="22"/>
      <c r="D819406" s="31"/>
      <c r="E819406" s="22"/>
      <c r="F819406" s="22"/>
      <c r="G819406" s="22"/>
      <c r="H819406" s="22"/>
    </row>
    <row r="819407" spans="2:8" x14ac:dyDescent="0.2">
      <c r="B819407" s="22"/>
      <c r="C819407" s="22"/>
      <c r="D819407" s="31"/>
      <c r="E819407" s="22"/>
      <c r="F819407" s="22"/>
      <c r="G819407" s="22"/>
      <c r="H819407" s="22"/>
    </row>
    <row r="819408" spans="2:8" x14ac:dyDescent="0.2">
      <c r="B819408" s="22"/>
      <c r="C819408" s="22"/>
      <c r="D819408" s="31"/>
      <c r="E819408" s="22"/>
      <c r="F819408" s="22"/>
      <c r="G819408" s="22"/>
      <c r="H819408" s="22"/>
    </row>
    <row r="819409" spans="2:8" x14ac:dyDescent="0.2">
      <c r="B819409" s="22"/>
      <c r="C819409" s="22"/>
      <c r="D819409" s="31"/>
      <c r="E819409" s="22"/>
      <c r="F819409" s="22"/>
      <c r="G819409" s="22"/>
      <c r="H819409" s="22"/>
    </row>
    <row r="819410" spans="2:8" x14ac:dyDescent="0.2">
      <c r="B819410" s="22"/>
      <c r="C819410" s="22"/>
      <c r="D819410" s="31"/>
      <c r="E819410" s="22"/>
      <c r="F819410" s="22"/>
      <c r="G819410" s="22"/>
      <c r="H819410" s="22"/>
    </row>
    <row r="819411" spans="2:8" x14ac:dyDescent="0.2">
      <c r="B819411" s="22"/>
      <c r="C819411" s="22"/>
      <c r="D819411" s="31"/>
      <c r="E819411" s="22"/>
      <c r="F819411" s="22"/>
      <c r="G819411" s="22"/>
      <c r="H819411" s="22"/>
    </row>
    <row r="819412" spans="2:8" x14ac:dyDescent="0.2">
      <c r="B819412" s="22"/>
      <c r="C819412" s="22"/>
      <c r="D819412" s="31"/>
      <c r="E819412" s="22"/>
      <c r="F819412" s="22"/>
      <c r="G819412" s="22"/>
      <c r="H819412" s="22"/>
    </row>
    <row r="819413" spans="2:8" x14ac:dyDescent="0.2">
      <c r="B819413" s="22"/>
      <c r="C819413" s="22"/>
      <c r="D819413" s="31"/>
      <c r="E819413" s="22"/>
      <c r="F819413" s="22"/>
      <c r="G819413" s="22"/>
      <c r="H819413" s="22"/>
    </row>
    <row r="819414" spans="2:8" x14ac:dyDescent="0.2">
      <c r="B819414" s="22"/>
      <c r="C819414" s="22"/>
      <c r="D819414" s="31"/>
      <c r="E819414" s="22"/>
      <c r="F819414" s="22"/>
      <c r="G819414" s="22"/>
      <c r="H819414" s="22"/>
    </row>
    <row r="819415" spans="2:8" x14ac:dyDescent="0.2">
      <c r="B819415" s="22"/>
      <c r="C819415" s="22"/>
      <c r="D819415" s="31"/>
      <c r="E819415" s="22"/>
      <c r="F819415" s="22"/>
      <c r="G819415" s="22"/>
      <c r="H819415" s="22"/>
    </row>
    <row r="819416" spans="2:8" x14ac:dyDescent="0.2">
      <c r="B819416" s="22"/>
      <c r="C819416" s="22"/>
      <c r="D819416" s="31"/>
      <c r="E819416" s="22"/>
      <c r="F819416" s="22"/>
      <c r="G819416" s="22"/>
      <c r="H819416" s="22"/>
    </row>
    <row r="819417" spans="2:8" x14ac:dyDescent="0.2">
      <c r="B819417" s="22"/>
      <c r="C819417" s="22"/>
      <c r="D819417" s="31"/>
      <c r="E819417" s="22"/>
      <c r="F819417" s="22"/>
      <c r="G819417" s="22"/>
      <c r="H819417" s="22"/>
    </row>
    <row r="819418" spans="2:8" x14ac:dyDescent="0.2">
      <c r="B819418" s="22"/>
      <c r="C819418" s="22"/>
      <c r="D819418" s="31"/>
      <c r="E819418" s="22"/>
      <c r="F819418" s="22"/>
      <c r="G819418" s="22"/>
      <c r="H819418" s="22"/>
    </row>
    <row r="819419" spans="2:8" x14ac:dyDescent="0.2">
      <c r="B819419" s="22"/>
      <c r="C819419" s="22"/>
      <c r="D819419" s="31"/>
      <c r="E819419" s="22"/>
      <c r="F819419" s="22"/>
      <c r="G819419" s="22"/>
      <c r="H819419" s="22"/>
    </row>
    <row r="819420" spans="2:8" x14ac:dyDescent="0.2">
      <c r="B819420" s="22"/>
      <c r="C819420" s="22"/>
      <c r="D819420" s="31"/>
      <c r="E819420" s="22"/>
      <c r="F819420" s="22"/>
      <c r="G819420" s="22"/>
      <c r="H819420" s="22"/>
    </row>
    <row r="819421" spans="2:8" x14ac:dyDescent="0.2">
      <c r="B819421" s="22"/>
      <c r="C819421" s="22"/>
      <c r="D819421" s="31"/>
      <c r="E819421" s="22"/>
      <c r="F819421" s="22"/>
      <c r="G819421" s="22"/>
      <c r="H819421" s="22"/>
    </row>
    <row r="819422" spans="2:8" x14ac:dyDescent="0.2">
      <c r="B819422" s="23"/>
      <c r="C819422" s="23"/>
      <c r="D819422" s="31"/>
      <c r="E819422" s="23"/>
      <c r="F819422" s="23"/>
      <c r="G819422" s="23"/>
      <c r="H819422" s="22"/>
    </row>
    <row r="819423" spans="2:8" x14ac:dyDescent="0.2">
      <c r="B819423" s="24"/>
      <c r="C819423" s="24"/>
      <c r="D819423" s="32"/>
      <c r="E819423" s="24"/>
      <c r="F819423" s="24"/>
      <c r="G819423" s="24"/>
      <c r="H819423" s="23"/>
    </row>
    <row r="819424" spans="2:8" x14ac:dyDescent="0.2">
      <c r="B819424" s="25"/>
      <c r="C819424" s="25"/>
      <c r="D819424" s="31"/>
      <c r="E819424" s="25"/>
      <c r="F819424" s="25"/>
      <c r="G819424" s="25"/>
      <c r="H819424" s="24"/>
    </row>
    <row r="819425" spans="2:8" x14ac:dyDescent="0.2">
      <c r="B819425" s="25"/>
      <c r="C819425" s="25"/>
      <c r="D819425" s="31"/>
      <c r="E819425" s="25"/>
      <c r="F819425" s="25"/>
      <c r="G819425" s="25"/>
      <c r="H819425" s="25"/>
    </row>
    <row r="819426" spans="2:8" x14ac:dyDescent="0.2">
      <c r="B819426" s="25"/>
      <c r="C819426" s="25"/>
      <c r="D819426" s="31"/>
      <c r="E819426" s="25"/>
      <c r="F819426" s="25"/>
      <c r="G819426" s="25"/>
      <c r="H819426" s="25"/>
    </row>
    <row r="819427" spans="2:8" x14ac:dyDescent="0.2">
      <c r="B819427" s="25"/>
      <c r="C819427" s="25"/>
      <c r="D819427" s="31"/>
      <c r="E819427" s="25"/>
      <c r="F819427" s="25"/>
      <c r="G819427" s="25"/>
      <c r="H819427" s="25"/>
    </row>
    <row r="819428" spans="2:8" x14ac:dyDescent="0.2">
      <c r="B819428" s="25"/>
      <c r="C819428" s="25"/>
      <c r="D819428" s="31"/>
      <c r="E819428" s="25"/>
      <c r="F819428" s="25"/>
      <c r="G819428" s="25"/>
      <c r="H819428" s="25"/>
    </row>
    <row r="819429" spans="2:8" x14ac:dyDescent="0.2">
      <c r="B819429" s="25"/>
      <c r="C819429" s="25"/>
      <c r="D819429" s="31"/>
      <c r="E819429" s="25"/>
      <c r="F819429" s="25"/>
      <c r="G819429" s="25"/>
      <c r="H819429" s="25"/>
    </row>
    <row r="819430" spans="2:8" x14ac:dyDescent="0.2">
      <c r="B819430" s="21"/>
      <c r="C819430" s="21"/>
      <c r="D819430" s="31"/>
      <c r="E819430" s="21"/>
      <c r="F819430" s="21"/>
      <c r="G819430" s="21"/>
      <c r="H819430" s="25"/>
    </row>
    <row r="819431" spans="2:8" x14ac:dyDescent="0.2">
      <c r="B819431" s="25"/>
      <c r="C819431" s="25"/>
      <c r="D819431" s="31"/>
      <c r="E819431" s="25"/>
      <c r="F819431" s="25"/>
      <c r="G819431" s="25"/>
      <c r="H819431" s="21"/>
    </row>
    <row r="819432" spans="2:8" x14ac:dyDescent="0.2">
      <c r="B819432" s="25"/>
      <c r="C819432" s="25"/>
      <c r="D819432" s="31"/>
      <c r="E819432" s="25"/>
      <c r="F819432" s="25"/>
      <c r="G819432" s="25"/>
      <c r="H819432" s="25"/>
    </row>
    <row r="819433" spans="2:8" x14ac:dyDescent="0.2">
      <c r="B819433" s="25"/>
      <c r="C819433" s="25"/>
      <c r="D819433" s="31"/>
      <c r="E819433" s="25"/>
      <c r="F819433" s="25"/>
      <c r="G819433" s="25"/>
      <c r="H819433" s="25"/>
    </row>
    <row r="819434" spans="2:8" x14ac:dyDescent="0.2">
      <c r="B819434" s="25"/>
      <c r="C819434" s="25"/>
      <c r="D819434" s="31"/>
      <c r="E819434" s="25"/>
      <c r="F819434" s="25"/>
      <c r="G819434" s="25"/>
      <c r="H819434" s="25"/>
    </row>
    <row r="819435" spans="2:8" x14ac:dyDescent="0.2">
      <c r="B819435" s="25"/>
      <c r="C819435" s="25"/>
      <c r="D819435" s="31"/>
      <c r="E819435" s="25"/>
      <c r="F819435" s="25"/>
      <c r="G819435" s="25"/>
      <c r="H819435" s="25"/>
    </row>
    <row r="819436" spans="2:8" x14ac:dyDescent="0.2">
      <c r="B819436" s="25"/>
      <c r="C819436" s="25"/>
      <c r="D819436" s="31"/>
      <c r="E819436" s="25"/>
      <c r="F819436" s="25"/>
      <c r="G819436" s="25"/>
      <c r="H819436" s="25"/>
    </row>
    <row r="819437" spans="2:8" x14ac:dyDescent="0.2">
      <c r="B819437" s="25"/>
      <c r="C819437" s="25"/>
      <c r="D819437" s="31"/>
      <c r="E819437" s="25"/>
      <c r="F819437" s="25"/>
      <c r="G819437" s="25"/>
      <c r="H819437" s="25"/>
    </row>
    <row r="819438" spans="2:8" x14ac:dyDescent="0.2">
      <c r="B819438" s="25"/>
      <c r="C819438" s="25"/>
      <c r="D819438" s="31"/>
      <c r="E819438" s="25"/>
      <c r="F819438" s="25"/>
      <c r="G819438" s="25"/>
      <c r="H819438" s="25"/>
    </row>
    <row r="819439" spans="2:8" x14ac:dyDescent="0.2">
      <c r="B819439" s="25"/>
      <c r="C819439" s="25"/>
      <c r="D819439" s="31"/>
      <c r="E819439" s="25"/>
      <c r="F819439" s="25"/>
      <c r="G819439" s="25"/>
      <c r="H819439" s="25"/>
    </row>
    <row r="819440" spans="2:8" x14ac:dyDescent="0.2">
      <c r="B819440" s="25"/>
      <c r="C819440" s="25"/>
      <c r="D819440" s="31"/>
      <c r="E819440" s="25"/>
      <c r="F819440" s="25"/>
      <c r="G819440" s="25"/>
      <c r="H819440" s="25"/>
    </row>
    <row r="819441" spans="2:8" x14ac:dyDescent="0.2">
      <c r="B819441" s="25"/>
      <c r="C819441" s="25"/>
      <c r="D819441" s="31"/>
      <c r="E819441" s="25"/>
      <c r="F819441" s="25"/>
      <c r="G819441" s="25"/>
      <c r="H819441" s="25"/>
    </row>
    <row r="819442" spans="2:8" x14ac:dyDescent="0.2">
      <c r="B819442" s="25"/>
      <c r="C819442" s="25"/>
      <c r="D819442" s="31"/>
      <c r="E819442" s="25"/>
      <c r="F819442" s="25"/>
      <c r="G819442" s="25"/>
      <c r="H819442" s="25"/>
    </row>
    <row r="819443" spans="2:8" x14ac:dyDescent="0.2">
      <c r="B819443" s="25"/>
      <c r="C819443" s="25"/>
      <c r="D819443" s="31"/>
      <c r="E819443" s="25"/>
      <c r="F819443" s="25"/>
      <c r="G819443" s="25"/>
      <c r="H819443" s="25"/>
    </row>
    <row r="819444" spans="2:8" x14ac:dyDescent="0.2">
      <c r="B819444" s="25"/>
      <c r="C819444" s="25"/>
      <c r="D819444" s="31"/>
      <c r="E819444" s="25"/>
      <c r="F819444" s="25"/>
      <c r="G819444" s="25"/>
      <c r="H819444" s="25"/>
    </row>
    <row r="819445" spans="2:8" x14ac:dyDescent="0.2">
      <c r="B819445" s="25"/>
      <c r="C819445" s="25"/>
      <c r="D819445" s="31"/>
      <c r="E819445" s="25"/>
      <c r="F819445" s="25"/>
      <c r="G819445" s="25"/>
      <c r="H819445" s="25"/>
    </row>
    <row r="819446" spans="2:8" x14ac:dyDescent="0.2">
      <c r="B819446" s="25"/>
      <c r="C819446" s="25"/>
      <c r="D819446" s="31"/>
      <c r="E819446" s="25"/>
      <c r="F819446" s="25"/>
      <c r="G819446" s="25"/>
      <c r="H819446" s="25"/>
    </row>
    <row r="819447" spans="2:8" x14ac:dyDescent="0.2">
      <c r="B819447" s="25"/>
      <c r="C819447" s="25"/>
      <c r="D819447" s="31"/>
      <c r="E819447" s="25"/>
      <c r="F819447" s="25"/>
      <c r="G819447" s="25"/>
      <c r="H819447" s="25"/>
    </row>
    <row r="819448" spans="2:8" x14ac:dyDescent="0.2">
      <c r="B819448" s="25"/>
      <c r="C819448" s="25"/>
      <c r="D819448" s="31"/>
      <c r="E819448" s="25"/>
      <c r="F819448" s="25"/>
      <c r="G819448" s="25"/>
      <c r="H819448" s="25"/>
    </row>
    <row r="819449" spans="2:8" x14ac:dyDescent="0.2">
      <c r="B819449" s="25"/>
      <c r="C819449" s="25"/>
      <c r="D819449" s="31"/>
      <c r="E819449" s="25"/>
      <c r="F819449" s="25"/>
      <c r="G819449" s="25"/>
      <c r="H819449" s="25"/>
    </row>
    <row r="819450" spans="2:8" x14ac:dyDescent="0.2">
      <c r="B819450" s="25"/>
      <c r="C819450" s="25"/>
      <c r="D819450" s="31"/>
      <c r="E819450" s="25"/>
      <c r="F819450" s="25"/>
      <c r="G819450" s="25"/>
      <c r="H819450" s="25"/>
    </row>
    <row r="819451" spans="2:8" x14ac:dyDescent="0.2">
      <c r="B819451" s="25"/>
      <c r="C819451" s="25"/>
      <c r="D819451" s="31"/>
      <c r="E819451" s="25"/>
      <c r="F819451" s="25"/>
      <c r="G819451" s="25"/>
      <c r="H819451" s="25"/>
    </row>
    <row r="819452" spans="2:8" x14ac:dyDescent="0.2">
      <c r="B819452" s="25"/>
      <c r="C819452" s="25"/>
      <c r="D819452" s="31"/>
      <c r="E819452" s="25"/>
      <c r="F819452" s="25"/>
      <c r="G819452" s="25"/>
      <c r="H819452" s="25"/>
    </row>
    <row r="819453" spans="2:8" x14ac:dyDescent="0.2">
      <c r="B819453" s="25"/>
      <c r="C819453" s="25"/>
      <c r="D819453" s="31"/>
      <c r="E819453" s="25"/>
      <c r="F819453" s="25"/>
      <c r="G819453" s="25"/>
      <c r="H819453" s="25"/>
    </row>
    <row r="819454" spans="2:8" x14ac:dyDescent="0.2">
      <c r="B819454" s="25"/>
      <c r="C819454" s="25"/>
      <c r="D819454" s="31"/>
      <c r="E819454" s="25"/>
      <c r="F819454" s="25"/>
      <c r="G819454" s="25"/>
      <c r="H819454" s="25"/>
    </row>
    <row r="819455" spans="2:8" x14ac:dyDescent="0.2">
      <c r="B819455" s="25"/>
      <c r="C819455" s="25"/>
      <c r="D819455" s="31"/>
      <c r="E819455" s="25"/>
      <c r="F819455" s="25"/>
      <c r="G819455" s="25"/>
      <c r="H819455" s="25"/>
    </row>
    <row r="819456" spans="2:8" x14ac:dyDescent="0.2">
      <c r="B819456" s="25"/>
      <c r="C819456" s="25"/>
      <c r="D819456" s="31"/>
      <c r="E819456" s="25"/>
      <c r="F819456" s="25"/>
      <c r="G819456" s="25"/>
      <c r="H819456" s="25"/>
    </row>
    <row r="819457" spans="2:8" x14ac:dyDescent="0.2">
      <c r="B819457" s="25"/>
      <c r="C819457" s="25"/>
      <c r="D819457" s="31"/>
      <c r="E819457" s="25"/>
      <c r="F819457" s="25"/>
      <c r="G819457" s="25"/>
      <c r="H819457" s="25"/>
    </row>
    <row r="819458" spans="2:8" x14ac:dyDescent="0.2">
      <c r="B819458" s="25"/>
      <c r="C819458" s="25"/>
      <c r="D819458" s="31"/>
      <c r="E819458" s="25"/>
      <c r="F819458" s="25"/>
      <c r="G819458" s="25"/>
      <c r="H819458" s="25"/>
    </row>
    <row r="819459" spans="2:8" x14ac:dyDescent="0.2">
      <c r="B819459" s="25"/>
      <c r="C819459" s="25"/>
      <c r="D819459" s="31"/>
      <c r="E819459" s="25"/>
      <c r="F819459" s="25"/>
      <c r="G819459" s="25"/>
      <c r="H819459" s="25"/>
    </row>
    <row r="819460" spans="2:8" x14ac:dyDescent="0.2">
      <c r="B819460" s="25"/>
      <c r="C819460" s="25"/>
      <c r="D819460" s="31"/>
      <c r="E819460" s="25"/>
      <c r="F819460" s="25"/>
      <c r="G819460" s="25"/>
      <c r="H819460" s="25"/>
    </row>
    <row r="819461" spans="2:8" x14ac:dyDescent="0.2">
      <c r="B819461" s="25"/>
      <c r="C819461" s="25"/>
      <c r="D819461" s="31"/>
      <c r="E819461" s="25"/>
      <c r="F819461" s="25"/>
      <c r="G819461" s="25"/>
      <c r="H819461" s="25"/>
    </row>
    <row r="819462" spans="2:8" x14ac:dyDescent="0.2">
      <c r="B819462" s="25"/>
      <c r="C819462" s="25"/>
      <c r="D819462" s="31"/>
      <c r="E819462" s="25"/>
      <c r="F819462" s="25"/>
      <c r="G819462" s="25"/>
      <c r="H819462" s="25"/>
    </row>
    <row r="819463" spans="2:8" x14ac:dyDescent="0.2">
      <c r="B819463" s="25"/>
      <c r="C819463" s="25"/>
      <c r="D819463" s="31"/>
      <c r="E819463" s="25"/>
      <c r="F819463" s="25"/>
      <c r="G819463" s="25"/>
      <c r="H819463" s="25"/>
    </row>
    <row r="819464" spans="2:8" x14ac:dyDescent="0.2">
      <c r="B819464" s="25"/>
      <c r="C819464" s="25"/>
      <c r="D819464" s="31"/>
      <c r="E819464" s="25"/>
      <c r="F819464" s="25"/>
      <c r="G819464" s="25"/>
      <c r="H819464" s="25"/>
    </row>
    <row r="819465" spans="2:8" x14ac:dyDescent="0.2">
      <c r="B819465" s="25"/>
      <c r="C819465" s="25"/>
      <c r="D819465" s="31"/>
      <c r="E819465" s="25"/>
      <c r="F819465" s="25"/>
      <c r="G819465" s="25"/>
      <c r="H819465" s="25"/>
    </row>
    <row r="819466" spans="2:8" x14ac:dyDescent="0.2">
      <c r="B819466" s="25"/>
      <c r="C819466" s="25"/>
      <c r="D819466" s="31"/>
      <c r="E819466" s="25"/>
      <c r="F819466" s="25"/>
      <c r="G819466" s="25"/>
      <c r="H819466" s="25"/>
    </row>
    <row r="819467" spans="2:8" x14ac:dyDescent="0.2">
      <c r="B819467" s="25"/>
      <c r="C819467" s="25"/>
      <c r="D819467" s="31"/>
      <c r="E819467" s="25"/>
      <c r="F819467" s="25"/>
      <c r="G819467" s="25"/>
      <c r="H819467" s="25"/>
    </row>
    <row r="819468" spans="2:8" x14ac:dyDescent="0.2">
      <c r="B819468" s="25"/>
      <c r="C819468" s="25"/>
      <c r="D819468" s="31"/>
      <c r="E819468" s="25"/>
      <c r="F819468" s="25"/>
      <c r="G819468" s="25"/>
      <c r="H819468" s="25"/>
    </row>
    <row r="819469" spans="2:8" x14ac:dyDescent="0.2">
      <c r="B819469" s="25"/>
      <c r="C819469" s="25"/>
      <c r="D819469" s="31"/>
      <c r="E819469" s="25"/>
      <c r="F819469" s="25"/>
      <c r="G819469" s="25"/>
      <c r="H819469" s="25"/>
    </row>
    <row r="819470" spans="2:8" x14ac:dyDescent="0.2">
      <c r="B819470" s="25"/>
      <c r="C819470" s="25"/>
      <c r="D819470" s="31"/>
      <c r="E819470" s="25"/>
      <c r="F819470" s="25"/>
      <c r="G819470" s="25"/>
      <c r="H819470" s="25"/>
    </row>
    <row r="819471" spans="2:8" x14ac:dyDescent="0.2">
      <c r="B819471" s="25"/>
      <c r="C819471" s="25"/>
      <c r="D819471" s="31"/>
      <c r="E819471" s="25"/>
      <c r="F819471" s="25"/>
      <c r="G819471" s="25"/>
      <c r="H819471" s="25"/>
    </row>
    <row r="819472" spans="2:8" x14ac:dyDescent="0.2">
      <c r="B819472" s="25"/>
      <c r="C819472" s="25"/>
      <c r="D819472" s="31"/>
      <c r="E819472" s="25"/>
      <c r="F819472" s="25"/>
      <c r="G819472" s="25"/>
      <c r="H819472" s="25"/>
    </row>
    <row r="819473" spans="2:8" x14ac:dyDescent="0.2">
      <c r="B819473" s="25"/>
      <c r="C819473" s="25"/>
      <c r="D819473" s="31"/>
      <c r="E819473" s="25"/>
      <c r="F819473" s="25"/>
      <c r="G819473" s="25"/>
      <c r="H819473" s="25"/>
    </row>
    <row r="819474" spans="2:8" x14ac:dyDescent="0.2">
      <c r="B819474" s="25"/>
      <c r="C819474" s="25"/>
      <c r="D819474" s="31"/>
      <c r="E819474" s="25"/>
      <c r="F819474" s="25"/>
      <c r="G819474" s="25"/>
      <c r="H819474" s="25"/>
    </row>
    <row r="819475" spans="2:8" x14ac:dyDescent="0.2">
      <c r="B819475" s="25"/>
      <c r="C819475" s="25"/>
      <c r="D819475" s="31"/>
      <c r="E819475" s="25"/>
      <c r="F819475" s="25"/>
      <c r="G819475" s="25"/>
      <c r="H819475" s="25"/>
    </row>
    <row r="819476" spans="2:8" x14ac:dyDescent="0.2">
      <c r="B819476" s="25"/>
      <c r="C819476" s="25"/>
      <c r="D819476" s="31"/>
      <c r="E819476" s="25"/>
      <c r="F819476" s="25"/>
      <c r="G819476" s="25"/>
      <c r="H819476" s="25"/>
    </row>
    <row r="819477" spans="2:8" x14ac:dyDescent="0.2">
      <c r="B819477" s="25"/>
      <c r="C819477" s="25"/>
      <c r="D819477" s="31"/>
      <c r="E819477" s="25"/>
      <c r="F819477" s="25"/>
      <c r="G819477" s="25"/>
      <c r="H819477" s="25"/>
    </row>
    <row r="819478" spans="2:8" x14ac:dyDescent="0.2">
      <c r="B819478" s="25"/>
      <c r="C819478" s="25"/>
      <c r="D819478" s="31"/>
      <c r="E819478" s="25"/>
      <c r="F819478" s="25"/>
      <c r="G819478" s="25"/>
      <c r="H819478" s="25"/>
    </row>
    <row r="819479" spans="2:8" x14ac:dyDescent="0.2">
      <c r="B819479" s="25"/>
      <c r="C819479" s="25"/>
      <c r="D819479" s="31"/>
      <c r="E819479" s="25"/>
      <c r="F819479" s="25"/>
      <c r="G819479" s="25"/>
      <c r="H819479" s="25"/>
    </row>
    <row r="819480" spans="2:8" x14ac:dyDescent="0.2">
      <c r="B819480" s="25"/>
      <c r="C819480" s="25"/>
      <c r="D819480" s="31"/>
      <c r="E819480" s="25"/>
      <c r="F819480" s="25"/>
      <c r="G819480" s="25"/>
      <c r="H819480" s="25"/>
    </row>
    <row r="819481" spans="2:8" x14ac:dyDescent="0.2">
      <c r="B819481" s="25"/>
      <c r="C819481" s="25"/>
      <c r="D819481" s="31"/>
      <c r="E819481" s="25"/>
      <c r="F819481" s="25"/>
      <c r="G819481" s="25"/>
      <c r="H819481" s="25"/>
    </row>
    <row r="819482" spans="2:8" x14ac:dyDescent="0.2">
      <c r="B819482" s="25"/>
      <c r="C819482" s="25"/>
      <c r="D819482" s="31"/>
      <c r="E819482" s="25"/>
      <c r="F819482" s="25"/>
      <c r="G819482" s="25"/>
      <c r="H819482" s="25"/>
    </row>
    <row r="819483" spans="2:8" x14ac:dyDescent="0.2">
      <c r="B819483" s="25"/>
      <c r="C819483" s="25"/>
      <c r="D819483" s="31"/>
      <c r="E819483" s="25"/>
      <c r="F819483" s="25"/>
      <c r="G819483" s="25"/>
      <c r="H819483" s="25"/>
    </row>
    <row r="819484" spans="2:8" x14ac:dyDescent="0.2">
      <c r="B819484" s="25"/>
      <c r="C819484" s="25"/>
      <c r="D819484" s="31"/>
      <c r="E819484" s="25"/>
      <c r="F819484" s="25"/>
      <c r="G819484" s="25"/>
      <c r="H819484" s="25"/>
    </row>
    <row r="819485" spans="2:8" x14ac:dyDescent="0.2">
      <c r="B819485" s="25"/>
      <c r="C819485" s="25"/>
      <c r="D819485" s="31"/>
      <c r="E819485" s="25"/>
      <c r="F819485" s="25"/>
      <c r="G819485" s="25"/>
      <c r="H819485" s="25"/>
    </row>
    <row r="819486" spans="2:8" x14ac:dyDescent="0.2">
      <c r="B819486" s="25"/>
      <c r="C819486" s="25"/>
      <c r="D819486" s="31"/>
      <c r="E819486" s="25"/>
      <c r="F819486" s="25"/>
      <c r="G819486" s="25"/>
      <c r="H819486" s="25"/>
    </row>
    <row r="819487" spans="2:8" x14ac:dyDescent="0.2">
      <c r="B819487" s="25"/>
      <c r="C819487" s="25"/>
      <c r="D819487" s="31"/>
      <c r="E819487" s="25"/>
      <c r="F819487" s="25"/>
      <c r="G819487" s="25"/>
      <c r="H819487" s="25"/>
    </row>
    <row r="819488" spans="2:8" x14ac:dyDescent="0.2">
      <c r="B819488" s="25"/>
      <c r="C819488" s="25"/>
      <c r="D819488" s="31"/>
      <c r="E819488" s="25"/>
      <c r="F819488" s="25"/>
      <c r="G819488" s="25"/>
      <c r="H819488" s="25"/>
    </row>
    <row r="819489" spans="2:8" x14ac:dyDescent="0.2">
      <c r="B819489" s="25"/>
      <c r="C819489" s="25"/>
      <c r="D819489" s="31"/>
      <c r="E819489" s="25"/>
      <c r="F819489" s="25"/>
      <c r="G819489" s="25"/>
      <c r="H819489" s="25"/>
    </row>
    <row r="819490" spans="2:8" x14ac:dyDescent="0.2">
      <c r="B819490" s="25"/>
      <c r="C819490" s="25"/>
      <c r="D819490" s="31"/>
      <c r="E819490" s="25"/>
      <c r="F819490" s="25"/>
      <c r="G819490" s="25"/>
      <c r="H819490" s="25"/>
    </row>
    <row r="819491" spans="2:8" x14ac:dyDescent="0.2">
      <c r="B819491" s="25"/>
      <c r="C819491" s="25"/>
      <c r="D819491" s="31"/>
      <c r="E819491" s="25"/>
      <c r="F819491" s="25"/>
      <c r="G819491" s="25"/>
      <c r="H819491" s="25"/>
    </row>
    <row r="819492" spans="2:8" x14ac:dyDescent="0.2">
      <c r="B819492" s="25"/>
      <c r="C819492" s="25"/>
      <c r="D819492" s="31"/>
      <c r="E819492" s="25"/>
      <c r="F819492" s="25"/>
      <c r="G819492" s="25"/>
      <c r="H819492" s="25"/>
    </row>
    <row r="819493" spans="2:8" x14ac:dyDescent="0.2">
      <c r="B819493" s="25"/>
      <c r="C819493" s="25"/>
      <c r="D819493" s="31"/>
      <c r="E819493" s="25"/>
      <c r="F819493" s="25"/>
      <c r="G819493" s="25"/>
      <c r="H819493" s="25"/>
    </row>
    <row r="819494" spans="2:8" x14ac:dyDescent="0.2">
      <c r="B819494" s="25"/>
      <c r="C819494" s="25"/>
      <c r="D819494" s="31"/>
      <c r="E819494" s="25"/>
      <c r="F819494" s="25"/>
      <c r="G819494" s="25"/>
      <c r="H819494" s="25"/>
    </row>
    <row r="819495" spans="2:8" x14ac:dyDescent="0.2">
      <c r="B819495" s="25"/>
      <c r="C819495" s="25"/>
      <c r="D819495" s="31"/>
      <c r="E819495" s="25"/>
      <c r="F819495" s="25"/>
      <c r="G819495" s="25"/>
      <c r="H819495" s="25"/>
    </row>
    <row r="819496" spans="2:8" x14ac:dyDescent="0.2">
      <c r="B819496" s="25"/>
      <c r="C819496" s="25"/>
      <c r="D819496" s="31"/>
      <c r="E819496" s="25"/>
      <c r="F819496" s="25"/>
      <c r="G819496" s="25"/>
      <c r="H819496" s="25"/>
    </row>
    <row r="819497" spans="2:8" x14ac:dyDescent="0.2">
      <c r="B819497" s="25"/>
      <c r="C819497" s="25"/>
      <c r="D819497" s="31"/>
      <c r="E819497" s="25"/>
      <c r="F819497" s="25"/>
      <c r="G819497" s="25"/>
      <c r="H819497" s="25"/>
    </row>
    <row r="819498" spans="2:8" x14ac:dyDescent="0.2">
      <c r="B819498" s="25"/>
      <c r="C819498" s="25"/>
      <c r="D819498" s="31"/>
      <c r="E819498" s="25"/>
      <c r="F819498" s="25"/>
      <c r="G819498" s="25"/>
      <c r="H819498" s="25"/>
    </row>
    <row r="819499" spans="2:8" x14ac:dyDescent="0.2">
      <c r="B819499" s="25"/>
      <c r="C819499" s="25"/>
      <c r="D819499" s="31"/>
      <c r="E819499" s="25"/>
      <c r="F819499" s="25"/>
      <c r="G819499" s="25"/>
      <c r="H819499" s="25"/>
    </row>
    <row r="819500" spans="2:8" x14ac:dyDescent="0.2">
      <c r="B819500" s="25"/>
      <c r="C819500" s="25"/>
      <c r="D819500" s="31"/>
      <c r="E819500" s="25"/>
      <c r="F819500" s="25"/>
      <c r="G819500" s="25"/>
      <c r="H819500" s="25"/>
    </row>
    <row r="819501" spans="2:8" x14ac:dyDescent="0.2">
      <c r="B819501" s="25"/>
      <c r="C819501" s="25"/>
      <c r="D819501" s="31"/>
      <c r="E819501" s="25"/>
      <c r="F819501" s="25"/>
      <c r="G819501" s="25"/>
      <c r="H819501" s="25"/>
    </row>
    <row r="819502" spans="2:8" x14ac:dyDescent="0.2">
      <c r="B819502" s="25"/>
      <c r="C819502" s="25"/>
      <c r="D819502" s="31"/>
      <c r="E819502" s="25"/>
      <c r="F819502" s="25"/>
      <c r="G819502" s="25"/>
      <c r="H819502" s="25"/>
    </row>
    <row r="819503" spans="2:8" x14ac:dyDescent="0.2">
      <c r="B819503" s="25"/>
      <c r="C819503" s="25"/>
      <c r="D819503" s="31"/>
      <c r="E819503" s="25"/>
      <c r="F819503" s="25"/>
      <c r="G819503" s="25"/>
      <c r="H819503" s="25"/>
    </row>
    <row r="819504" spans="2:8" x14ac:dyDescent="0.2">
      <c r="B819504" s="25"/>
      <c r="C819504" s="25"/>
      <c r="D819504" s="31"/>
      <c r="E819504" s="25"/>
      <c r="F819504" s="25"/>
      <c r="G819504" s="25"/>
      <c r="H819504" s="25"/>
    </row>
    <row r="819505" spans="2:8" x14ac:dyDescent="0.2">
      <c r="B819505" s="25"/>
      <c r="C819505" s="25"/>
      <c r="D819505" s="31"/>
      <c r="E819505" s="25"/>
      <c r="F819505" s="25"/>
      <c r="G819505" s="25"/>
      <c r="H819505" s="25"/>
    </row>
    <row r="819506" spans="2:8" x14ac:dyDescent="0.2">
      <c r="B819506" s="25"/>
      <c r="C819506" s="25"/>
      <c r="D819506" s="31"/>
      <c r="E819506" s="25"/>
      <c r="F819506" s="25"/>
      <c r="G819506" s="25"/>
      <c r="H819506" s="25"/>
    </row>
    <row r="819507" spans="2:8" x14ac:dyDescent="0.2">
      <c r="B819507" s="25"/>
      <c r="C819507" s="25"/>
      <c r="D819507" s="31"/>
      <c r="E819507" s="25"/>
      <c r="F819507" s="25"/>
      <c r="G819507" s="25"/>
      <c r="H819507" s="25"/>
    </row>
    <row r="819508" spans="2:8" x14ac:dyDescent="0.2">
      <c r="B819508" s="25"/>
      <c r="C819508" s="25"/>
      <c r="D819508" s="31"/>
      <c r="E819508" s="25"/>
      <c r="F819508" s="25"/>
      <c r="G819508" s="25"/>
      <c r="H819508" s="25"/>
    </row>
    <row r="819509" spans="2:8" x14ac:dyDescent="0.2">
      <c r="B819509" s="25"/>
      <c r="C819509" s="25"/>
      <c r="D819509" s="31"/>
      <c r="E819509" s="25"/>
      <c r="F819509" s="25"/>
      <c r="G819509" s="25"/>
      <c r="H819509" s="25"/>
    </row>
    <row r="819510" spans="2:8" x14ac:dyDescent="0.2">
      <c r="B819510" s="25"/>
      <c r="C819510" s="25"/>
      <c r="D819510" s="31"/>
      <c r="E819510" s="25"/>
      <c r="F819510" s="25"/>
      <c r="G819510" s="25"/>
      <c r="H819510" s="25"/>
    </row>
    <row r="819511" spans="2:8" x14ac:dyDescent="0.2">
      <c r="B819511" s="25"/>
      <c r="C819511" s="25"/>
      <c r="D819511" s="31"/>
      <c r="E819511" s="25"/>
      <c r="F819511" s="25"/>
      <c r="G819511" s="25"/>
      <c r="H819511" s="25"/>
    </row>
    <row r="819512" spans="2:8" x14ac:dyDescent="0.2">
      <c r="B819512" s="25"/>
      <c r="C819512" s="25"/>
      <c r="D819512" s="31"/>
      <c r="E819512" s="25"/>
      <c r="F819512" s="25"/>
      <c r="G819512" s="25"/>
      <c r="H819512" s="25"/>
    </row>
    <row r="819513" spans="2:8" x14ac:dyDescent="0.2">
      <c r="B819513" s="25"/>
      <c r="C819513" s="25"/>
      <c r="D819513" s="31"/>
      <c r="E819513" s="25"/>
      <c r="F819513" s="25"/>
      <c r="G819513" s="25"/>
      <c r="H819513" s="25"/>
    </row>
    <row r="819514" spans="2:8" x14ac:dyDescent="0.2">
      <c r="B819514" s="25"/>
      <c r="C819514" s="25"/>
      <c r="D819514" s="31"/>
      <c r="E819514" s="25"/>
      <c r="F819514" s="25"/>
      <c r="G819514" s="25"/>
      <c r="H819514" s="25"/>
    </row>
    <row r="819515" spans="2:8" x14ac:dyDescent="0.2">
      <c r="B819515" s="25"/>
      <c r="C819515" s="25"/>
      <c r="D819515" s="31"/>
      <c r="E819515" s="25"/>
      <c r="F819515" s="25"/>
      <c r="G819515" s="25"/>
      <c r="H819515" s="25"/>
    </row>
    <row r="819516" spans="2:8" x14ac:dyDescent="0.2">
      <c r="B819516" s="25"/>
      <c r="C819516" s="25"/>
      <c r="D819516" s="31"/>
      <c r="E819516" s="25"/>
      <c r="F819516" s="25"/>
      <c r="G819516" s="25"/>
      <c r="H819516" s="25"/>
    </row>
    <row r="819517" spans="2:8" x14ac:dyDescent="0.2">
      <c r="B819517" s="25"/>
      <c r="C819517" s="25"/>
      <c r="D819517" s="31"/>
      <c r="E819517" s="25"/>
      <c r="F819517" s="25"/>
      <c r="G819517" s="25"/>
      <c r="H819517" s="25"/>
    </row>
    <row r="819518" spans="2:8" x14ac:dyDescent="0.2">
      <c r="B819518" s="25"/>
      <c r="C819518" s="25"/>
      <c r="D819518" s="31"/>
      <c r="E819518" s="25"/>
      <c r="F819518" s="25"/>
      <c r="G819518" s="25"/>
      <c r="H819518" s="25"/>
    </row>
    <row r="819519" spans="2:8" x14ac:dyDescent="0.2">
      <c r="B819519" s="25"/>
      <c r="C819519" s="25"/>
      <c r="D819519" s="31"/>
      <c r="E819519" s="25"/>
      <c r="F819519" s="25"/>
      <c r="G819519" s="25"/>
      <c r="H819519" s="25"/>
    </row>
    <row r="819520" spans="2:8" x14ac:dyDescent="0.2">
      <c r="B819520" s="25"/>
      <c r="C819520" s="25"/>
      <c r="D819520" s="31"/>
      <c r="E819520" s="25"/>
      <c r="F819520" s="25"/>
      <c r="G819520" s="25"/>
      <c r="H819520" s="25"/>
    </row>
    <row r="819521" spans="2:8" x14ac:dyDescent="0.2">
      <c r="B819521" s="25"/>
      <c r="C819521" s="25"/>
      <c r="D819521" s="31"/>
      <c r="E819521" s="25"/>
      <c r="F819521" s="25"/>
      <c r="G819521" s="25"/>
      <c r="H819521" s="25"/>
    </row>
    <row r="819522" spans="2:8" x14ac:dyDescent="0.2">
      <c r="B819522" s="25"/>
      <c r="C819522" s="25"/>
      <c r="D819522" s="31"/>
      <c r="E819522" s="25"/>
      <c r="F819522" s="25"/>
      <c r="G819522" s="25"/>
      <c r="H819522" s="25"/>
    </row>
    <row r="819523" spans="2:8" x14ac:dyDescent="0.2">
      <c r="B819523" s="25"/>
      <c r="C819523" s="25"/>
      <c r="D819523" s="31"/>
      <c r="E819523" s="25"/>
      <c r="F819523" s="25"/>
      <c r="G819523" s="25"/>
      <c r="H819523" s="25"/>
    </row>
    <row r="819524" spans="2:8" x14ac:dyDescent="0.2">
      <c r="B819524" s="25"/>
      <c r="C819524" s="25"/>
      <c r="D819524" s="31"/>
      <c r="E819524" s="25"/>
      <c r="F819524" s="25"/>
      <c r="G819524" s="25"/>
      <c r="H819524" s="25"/>
    </row>
    <row r="819525" spans="2:8" x14ac:dyDescent="0.2">
      <c r="B819525" s="25"/>
      <c r="C819525" s="25"/>
      <c r="D819525" s="31"/>
      <c r="E819525" s="25"/>
      <c r="F819525" s="25"/>
      <c r="G819525" s="25"/>
      <c r="H819525" s="25"/>
    </row>
    <row r="819526" spans="2:8" x14ac:dyDescent="0.2">
      <c r="B819526" s="25"/>
      <c r="C819526" s="25"/>
      <c r="D819526" s="31"/>
      <c r="E819526" s="25"/>
      <c r="F819526" s="25"/>
      <c r="G819526" s="25"/>
      <c r="H819526" s="25"/>
    </row>
    <row r="819527" spans="2:8" x14ac:dyDescent="0.2">
      <c r="B819527" s="25"/>
      <c r="C819527" s="25"/>
      <c r="D819527" s="31"/>
      <c r="E819527" s="25"/>
      <c r="F819527" s="25"/>
      <c r="G819527" s="25"/>
      <c r="H819527" s="25"/>
    </row>
    <row r="819528" spans="2:8" x14ac:dyDescent="0.2">
      <c r="B819528" s="25"/>
      <c r="C819528" s="25"/>
      <c r="D819528" s="31"/>
      <c r="E819528" s="25"/>
      <c r="F819528" s="25"/>
      <c r="G819528" s="25"/>
      <c r="H819528" s="25"/>
    </row>
    <row r="819529" spans="2:8" x14ac:dyDescent="0.2">
      <c r="B819529" s="25"/>
      <c r="C819529" s="25"/>
      <c r="D819529" s="31"/>
      <c r="E819529" s="25"/>
      <c r="F819529" s="25"/>
      <c r="G819529" s="25"/>
      <c r="H819529" s="25"/>
    </row>
    <row r="819530" spans="2:8" x14ac:dyDescent="0.2">
      <c r="B819530" s="25"/>
      <c r="C819530" s="25"/>
      <c r="D819530" s="31"/>
      <c r="E819530" s="25"/>
      <c r="F819530" s="25"/>
      <c r="G819530" s="25"/>
      <c r="H819530" s="25"/>
    </row>
    <row r="819531" spans="2:8" x14ac:dyDescent="0.2">
      <c r="B819531" s="25"/>
      <c r="C819531" s="25"/>
      <c r="D819531" s="31"/>
      <c r="E819531" s="25"/>
      <c r="F819531" s="25"/>
      <c r="G819531" s="25"/>
      <c r="H819531" s="25"/>
    </row>
    <row r="819532" spans="2:8" x14ac:dyDescent="0.2">
      <c r="B819532" s="25"/>
      <c r="C819532" s="25"/>
      <c r="D819532" s="31"/>
      <c r="E819532" s="25"/>
      <c r="F819532" s="25"/>
      <c r="G819532" s="25"/>
      <c r="H819532" s="25"/>
    </row>
    <row r="819533" spans="2:8" x14ac:dyDescent="0.2">
      <c r="B819533" s="25"/>
      <c r="C819533" s="25"/>
      <c r="D819533" s="31"/>
      <c r="E819533" s="25"/>
      <c r="F819533" s="25"/>
      <c r="G819533" s="25"/>
      <c r="H819533" s="25"/>
    </row>
    <row r="819534" spans="2:8" x14ac:dyDescent="0.2">
      <c r="B819534" s="25"/>
      <c r="C819534" s="25"/>
      <c r="D819534" s="31"/>
      <c r="E819534" s="25"/>
      <c r="F819534" s="25"/>
      <c r="G819534" s="25"/>
      <c r="H819534" s="25"/>
    </row>
    <row r="819535" spans="2:8" x14ac:dyDescent="0.2">
      <c r="B819535" s="25"/>
      <c r="C819535" s="25"/>
      <c r="D819535" s="31"/>
      <c r="E819535" s="25"/>
      <c r="F819535" s="25"/>
      <c r="G819535" s="25"/>
      <c r="H819535" s="25"/>
    </row>
    <row r="819536" spans="2:8" x14ac:dyDescent="0.2">
      <c r="B819536" s="25"/>
      <c r="C819536" s="25"/>
      <c r="D819536" s="31"/>
      <c r="E819536" s="25"/>
      <c r="F819536" s="25"/>
      <c r="G819536" s="25"/>
      <c r="H819536" s="25"/>
    </row>
    <row r="819537" spans="2:8" x14ac:dyDescent="0.2">
      <c r="B819537" s="25"/>
      <c r="C819537" s="25"/>
      <c r="D819537" s="31"/>
      <c r="E819537" s="25"/>
      <c r="F819537" s="25"/>
      <c r="G819537" s="25"/>
      <c r="H819537" s="25"/>
    </row>
    <row r="819538" spans="2:8" x14ac:dyDescent="0.2">
      <c r="B819538" s="25"/>
      <c r="C819538" s="25"/>
      <c r="D819538" s="31"/>
      <c r="E819538" s="25"/>
      <c r="F819538" s="25"/>
      <c r="G819538" s="25"/>
      <c r="H819538" s="25"/>
    </row>
    <row r="819539" spans="2:8" x14ac:dyDescent="0.2">
      <c r="B819539" s="25"/>
      <c r="C819539" s="25"/>
      <c r="D819539" s="31"/>
      <c r="E819539" s="25"/>
      <c r="F819539" s="25"/>
      <c r="G819539" s="25"/>
      <c r="H819539" s="25"/>
    </row>
    <row r="819540" spans="2:8" x14ac:dyDescent="0.2">
      <c r="B819540" s="25"/>
      <c r="C819540" s="25"/>
      <c r="D819540" s="31"/>
      <c r="E819540" s="25"/>
      <c r="F819540" s="25"/>
      <c r="G819540" s="25"/>
      <c r="H819540" s="25"/>
    </row>
    <row r="819541" spans="2:8" x14ac:dyDescent="0.2">
      <c r="B819541" s="25"/>
      <c r="C819541" s="25"/>
      <c r="D819541" s="31"/>
      <c r="E819541" s="25"/>
      <c r="F819541" s="25"/>
      <c r="G819541" s="25"/>
      <c r="H819541" s="25"/>
    </row>
    <row r="819542" spans="2:8" x14ac:dyDescent="0.2">
      <c r="B819542" s="25"/>
      <c r="C819542" s="25"/>
      <c r="D819542" s="31"/>
      <c r="E819542" s="25"/>
      <c r="F819542" s="25"/>
      <c r="G819542" s="25"/>
      <c r="H819542" s="25"/>
    </row>
    <row r="819543" spans="2:8" x14ac:dyDescent="0.2">
      <c r="B819543" s="25"/>
      <c r="C819543" s="25"/>
      <c r="D819543" s="31"/>
      <c r="E819543" s="25"/>
      <c r="F819543" s="25"/>
      <c r="G819543" s="25"/>
      <c r="H819543" s="25"/>
    </row>
    <row r="819544" spans="2:8" x14ac:dyDescent="0.2">
      <c r="B819544" s="25"/>
      <c r="C819544" s="25"/>
      <c r="D819544" s="31"/>
      <c r="E819544" s="25"/>
      <c r="F819544" s="25"/>
      <c r="G819544" s="25"/>
      <c r="H819544" s="25"/>
    </row>
    <row r="819545" spans="2:8" x14ac:dyDescent="0.2">
      <c r="B819545" s="25"/>
      <c r="C819545" s="25"/>
      <c r="D819545" s="31"/>
      <c r="E819545" s="25"/>
      <c r="F819545" s="25"/>
      <c r="G819545" s="25"/>
      <c r="H819545" s="25"/>
    </row>
    <row r="819546" spans="2:8" x14ac:dyDescent="0.2">
      <c r="B819546" s="25"/>
      <c r="C819546" s="25"/>
      <c r="D819546" s="31"/>
      <c r="E819546" s="25"/>
      <c r="F819546" s="25"/>
      <c r="G819546" s="25"/>
      <c r="H819546" s="25"/>
    </row>
    <row r="819547" spans="2:8" x14ac:dyDescent="0.2">
      <c r="B819547" s="25"/>
      <c r="C819547" s="25"/>
      <c r="D819547" s="31"/>
      <c r="E819547" s="25"/>
      <c r="F819547" s="25"/>
      <c r="G819547" s="25"/>
      <c r="H819547" s="25"/>
    </row>
    <row r="819548" spans="2:8" x14ac:dyDescent="0.2">
      <c r="B819548" s="25"/>
      <c r="C819548" s="25"/>
      <c r="D819548" s="31"/>
      <c r="E819548" s="25"/>
      <c r="F819548" s="25"/>
      <c r="G819548" s="25"/>
      <c r="H819548" s="25"/>
    </row>
    <row r="819549" spans="2:8" x14ac:dyDescent="0.2">
      <c r="B819549" s="25"/>
      <c r="C819549" s="25"/>
      <c r="D819549" s="31"/>
      <c r="E819549" s="25"/>
      <c r="F819549" s="25"/>
      <c r="G819549" s="25"/>
      <c r="H819549" s="25"/>
    </row>
    <row r="819550" spans="2:8" x14ac:dyDescent="0.2">
      <c r="B819550" s="25"/>
      <c r="C819550" s="25"/>
      <c r="D819550" s="31"/>
      <c r="E819550" s="25"/>
      <c r="F819550" s="25"/>
      <c r="G819550" s="25"/>
      <c r="H819550" s="25"/>
    </row>
    <row r="819551" spans="2:8" x14ac:dyDescent="0.2">
      <c r="B819551" s="25"/>
      <c r="C819551" s="25"/>
      <c r="D819551" s="31"/>
      <c r="E819551" s="25"/>
      <c r="F819551" s="25"/>
      <c r="G819551" s="25"/>
      <c r="H819551" s="25"/>
    </row>
    <row r="819552" spans="2:8" x14ac:dyDescent="0.2">
      <c r="B819552" s="25"/>
      <c r="C819552" s="25"/>
      <c r="D819552" s="31"/>
      <c r="E819552" s="25"/>
      <c r="F819552" s="25"/>
      <c r="G819552" s="25"/>
      <c r="H819552" s="25"/>
    </row>
    <row r="819553" spans="2:8" x14ac:dyDescent="0.2">
      <c r="B819553" s="25"/>
      <c r="C819553" s="25"/>
      <c r="D819553" s="31"/>
      <c r="E819553" s="25"/>
      <c r="F819553" s="25"/>
      <c r="G819553" s="25"/>
      <c r="H819553" s="25"/>
    </row>
    <row r="819554" spans="2:8" x14ac:dyDescent="0.2">
      <c r="B819554" s="25"/>
      <c r="C819554" s="25"/>
      <c r="D819554" s="31"/>
      <c r="E819554" s="25"/>
      <c r="F819554" s="25"/>
      <c r="G819554" s="25"/>
      <c r="H819554" s="25"/>
    </row>
    <row r="819555" spans="2:8" x14ac:dyDescent="0.2">
      <c r="B819555" s="25"/>
      <c r="C819555" s="25"/>
      <c r="D819555" s="31"/>
      <c r="E819555" s="25"/>
      <c r="F819555" s="25"/>
      <c r="G819555" s="25"/>
      <c r="H819555" s="25"/>
    </row>
    <row r="819556" spans="2:8" x14ac:dyDescent="0.2">
      <c r="B819556" s="25"/>
      <c r="C819556" s="25"/>
      <c r="D819556" s="31"/>
      <c r="E819556" s="25"/>
      <c r="F819556" s="25"/>
      <c r="G819556" s="25"/>
      <c r="H819556" s="25"/>
    </row>
    <row r="819557" spans="2:8" x14ac:dyDescent="0.2">
      <c r="B819557" s="25"/>
      <c r="C819557" s="25"/>
      <c r="D819557" s="31"/>
      <c r="E819557" s="25"/>
      <c r="F819557" s="25"/>
      <c r="G819557" s="25"/>
      <c r="H819557" s="25"/>
    </row>
    <row r="819558" spans="2:8" x14ac:dyDescent="0.2">
      <c r="B819558" s="25"/>
      <c r="C819558" s="25"/>
      <c r="D819558" s="31"/>
      <c r="E819558" s="25"/>
      <c r="F819558" s="25"/>
      <c r="G819558" s="25"/>
      <c r="H819558" s="25"/>
    </row>
    <row r="819559" spans="2:8" x14ac:dyDescent="0.2">
      <c r="B819559" s="25"/>
      <c r="C819559" s="25"/>
      <c r="D819559" s="31"/>
      <c r="E819559" s="25"/>
      <c r="F819559" s="25"/>
      <c r="G819559" s="25"/>
      <c r="H819559" s="25"/>
    </row>
    <row r="819560" spans="2:8" x14ac:dyDescent="0.2">
      <c r="B819560" s="25"/>
      <c r="C819560" s="25"/>
      <c r="D819560" s="31"/>
      <c r="E819560" s="25"/>
      <c r="F819560" s="25"/>
      <c r="G819560" s="25"/>
      <c r="H819560" s="25"/>
    </row>
    <row r="819561" spans="2:8" x14ac:dyDescent="0.2">
      <c r="B819561" s="25"/>
      <c r="C819561" s="25"/>
      <c r="D819561" s="31"/>
      <c r="E819561" s="25"/>
      <c r="F819561" s="25"/>
      <c r="G819561" s="25"/>
      <c r="H819561" s="25"/>
    </row>
    <row r="819562" spans="2:8" x14ac:dyDescent="0.2">
      <c r="B819562" s="25"/>
      <c r="C819562" s="25"/>
      <c r="D819562" s="31"/>
      <c r="E819562" s="25"/>
      <c r="F819562" s="25"/>
      <c r="G819562" s="25"/>
      <c r="H819562" s="25"/>
    </row>
    <row r="819563" spans="2:8" x14ac:dyDescent="0.2">
      <c r="B819563" s="25"/>
      <c r="C819563" s="25"/>
      <c r="D819563" s="31"/>
      <c r="E819563" s="25"/>
      <c r="F819563" s="25"/>
      <c r="G819563" s="25"/>
      <c r="H819563" s="25"/>
    </row>
    <row r="819564" spans="2:8" x14ac:dyDescent="0.2">
      <c r="B819564" s="25"/>
      <c r="C819564" s="25"/>
      <c r="D819564" s="31"/>
      <c r="E819564" s="25"/>
      <c r="F819564" s="25"/>
      <c r="G819564" s="25"/>
      <c r="H819564" s="25"/>
    </row>
    <row r="819565" spans="2:8" x14ac:dyDescent="0.2">
      <c r="B819565" s="25"/>
      <c r="C819565" s="25"/>
      <c r="D819565" s="31"/>
      <c r="E819565" s="25"/>
      <c r="F819565" s="25"/>
      <c r="G819565" s="25"/>
      <c r="H819565" s="25"/>
    </row>
    <row r="819566" spans="2:8" x14ac:dyDescent="0.2">
      <c r="B819566" s="25"/>
      <c r="C819566" s="25"/>
      <c r="D819566" s="31"/>
      <c r="E819566" s="25"/>
      <c r="F819566" s="25"/>
      <c r="G819566" s="25"/>
      <c r="H819566" s="25"/>
    </row>
    <row r="819567" spans="2:8" x14ac:dyDescent="0.2">
      <c r="B819567" s="25"/>
      <c r="C819567" s="25"/>
      <c r="D819567" s="31"/>
      <c r="E819567" s="25"/>
      <c r="F819567" s="25"/>
      <c r="G819567" s="25"/>
      <c r="H819567" s="25"/>
    </row>
    <row r="819568" spans="2:8" x14ac:dyDescent="0.2">
      <c r="B819568" s="25"/>
      <c r="C819568" s="25"/>
      <c r="D819568" s="31"/>
      <c r="E819568" s="25"/>
      <c r="F819568" s="25"/>
      <c r="G819568" s="25"/>
      <c r="H819568" s="25"/>
    </row>
    <row r="819569" spans="2:8" x14ac:dyDescent="0.2">
      <c r="B819569" s="25"/>
      <c r="C819569" s="25"/>
      <c r="D819569" s="31"/>
      <c r="E819569" s="25"/>
      <c r="F819569" s="25"/>
      <c r="G819569" s="25"/>
      <c r="H819569" s="25"/>
    </row>
    <row r="819570" spans="2:8" x14ac:dyDescent="0.2">
      <c r="B819570" s="25"/>
      <c r="C819570" s="25"/>
      <c r="D819570" s="31"/>
      <c r="E819570" s="25"/>
      <c r="F819570" s="25"/>
      <c r="G819570" s="25"/>
      <c r="H819570" s="25"/>
    </row>
    <row r="819571" spans="2:8" x14ac:dyDescent="0.2">
      <c r="B819571" s="25"/>
      <c r="C819571" s="25"/>
      <c r="D819571" s="31"/>
      <c r="E819571" s="25"/>
      <c r="F819571" s="25"/>
      <c r="G819571" s="25"/>
      <c r="H819571" s="25"/>
    </row>
    <row r="819572" spans="2:8" x14ac:dyDescent="0.2">
      <c r="B819572" s="25"/>
      <c r="C819572" s="25"/>
      <c r="D819572" s="31"/>
      <c r="E819572" s="25"/>
      <c r="F819572" s="25"/>
      <c r="G819572" s="25"/>
      <c r="H819572" s="25"/>
    </row>
    <row r="819573" spans="2:8" x14ac:dyDescent="0.2">
      <c r="B819573" s="25"/>
      <c r="C819573" s="25"/>
      <c r="D819573" s="31"/>
      <c r="E819573" s="25"/>
      <c r="F819573" s="25"/>
      <c r="G819573" s="25"/>
      <c r="H819573" s="25"/>
    </row>
    <row r="819574" spans="2:8" x14ac:dyDescent="0.2">
      <c r="B819574" s="25"/>
      <c r="C819574" s="25"/>
      <c r="D819574" s="31"/>
      <c r="E819574" s="25"/>
      <c r="F819574" s="25"/>
      <c r="G819574" s="25"/>
      <c r="H819574" s="25"/>
    </row>
    <row r="819575" spans="2:8" x14ac:dyDescent="0.2">
      <c r="B819575" s="25"/>
      <c r="C819575" s="25"/>
      <c r="D819575" s="31"/>
      <c r="E819575" s="25"/>
      <c r="F819575" s="25"/>
      <c r="G819575" s="25"/>
      <c r="H819575" s="25"/>
    </row>
    <row r="819576" spans="2:8" x14ac:dyDescent="0.2">
      <c r="B819576" s="25"/>
      <c r="C819576" s="25"/>
      <c r="D819576" s="31"/>
      <c r="E819576" s="25"/>
      <c r="F819576" s="25"/>
      <c r="G819576" s="25"/>
      <c r="H819576" s="25"/>
    </row>
    <row r="819577" spans="2:8" x14ac:dyDescent="0.2">
      <c r="B819577" s="25"/>
      <c r="C819577" s="25"/>
      <c r="D819577" s="31"/>
      <c r="E819577" s="25"/>
      <c r="F819577" s="25"/>
      <c r="G819577" s="25"/>
      <c r="H819577" s="25"/>
    </row>
    <row r="819578" spans="2:8" x14ac:dyDescent="0.2">
      <c r="B819578" s="25"/>
      <c r="C819578" s="25"/>
      <c r="D819578" s="31"/>
      <c r="E819578" s="25"/>
      <c r="F819578" s="25"/>
      <c r="G819578" s="25"/>
      <c r="H819578" s="25"/>
    </row>
    <row r="819579" spans="2:8" x14ac:dyDescent="0.2">
      <c r="B819579" s="25"/>
      <c r="C819579" s="25"/>
      <c r="D819579" s="31"/>
      <c r="E819579" s="25"/>
      <c r="F819579" s="25"/>
      <c r="G819579" s="25"/>
      <c r="H819579" s="25"/>
    </row>
    <row r="819580" spans="2:8" x14ac:dyDescent="0.2">
      <c r="B819580" s="25"/>
      <c r="C819580" s="25"/>
      <c r="D819580" s="31"/>
      <c r="E819580" s="25"/>
      <c r="F819580" s="25"/>
      <c r="G819580" s="25"/>
      <c r="H819580" s="25"/>
    </row>
    <row r="819581" spans="2:8" x14ac:dyDescent="0.2">
      <c r="B819581" s="25"/>
      <c r="C819581" s="25"/>
      <c r="D819581" s="31"/>
      <c r="E819581" s="25"/>
      <c r="F819581" s="25"/>
      <c r="G819581" s="25"/>
      <c r="H819581" s="25"/>
    </row>
    <row r="819582" spans="2:8" x14ac:dyDescent="0.2">
      <c r="B819582" s="25"/>
      <c r="C819582" s="25"/>
      <c r="D819582" s="31"/>
      <c r="E819582" s="25"/>
      <c r="F819582" s="25"/>
      <c r="G819582" s="25"/>
      <c r="H819582" s="25"/>
    </row>
    <row r="819583" spans="2:8" x14ac:dyDescent="0.2">
      <c r="B819583" s="25"/>
      <c r="C819583" s="25"/>
      <c r="D819583" s="31"/>
      <c r="E819583" s="25"/>
      <c r="F819583" s="25"/>
      <c r="G819583" s="25"/>
      <c r="H819583" s="25"/>
    </row>
    <row r="819584" spans="2:8" x14ac:dyDescent="0.2">
      <c r="B819584" s="25"/>
      <c r="C819584" s="25"/>
      <c r="D819584" s="31"/>
      <c r="E819584" s="25"/>
      <c r="F819584" s="25"/>
      <c r="G819584" s="25"/>
      <c r="H819584" s="25"/>
    </row>
    <row r="819585" spans="2:8" x14ac:dyDescent="0.2">
      <c r="B819585" s="25"/>
      <c r="C819585" s="25"/>
      <c r="D819585" s="31"/>
      <c r="E819585" s="25"/>
      <c r="F819585" s="25"/>
      <c r="G819585" s="25"/>
      <c r="H819585" s="25"/>
    </row>
    <row r="819586" spans="2:8" x14ac:dyDescent="0.2">
      <c r="B819586" s="25"/>
      <c r="C819586" s="25"/>
      <c r="D819586" s="31"/>
      <c r="E819586" s="25"/>
      <c r="F819586" s="25"/>
      <c r="G819586" s="25"/>
      <c r="H819586" s="25"/>
    </row>
    <row r="819587" spans="2:8" x14ac:dyDescent="0.2">
      <c r="B819587" s="25"/>
      <c r="C819587" s="25"/>
      <c r="D819587" s="31"/>
      <c r="E819587" s="25"/>
      <c r="F819587" s="25"/>
      <c r="G819587" s="25"/>
      <c r="H819587" s="25"/>
    </row>
    <row r="819588" spans="2:8" x14ac:dyDescent="0.2">
      <c r="B819588" s="25"/>
      <c r="C819588" s="25"/>
      <c r="D819588" s="31"/>
      <c r="E819588" s="25"/>
      <c r="F819588" s="25"/>
      <c r="G819588" s="25"/>
      <c r="H819588" s="25"/>
    </row>
    <row r="819589" spans="2:8" x14ac:dyDescent="0.2">
      <c r="B819589" s="25"/>
      <c r="C819589" s="25"/>
      <c r="D819589" s="31"/>
      <c r="E819589" s="25"/>
      <c r="F819589" s="25"/>
      <c r="G819589" s="25"/>
      <c r="H819589" s="25"/>
    </row>
    <row r="819590" spans="2:8" x14ac:dyDescent="0.2">
      <c r="B819590" s="25"/>
      <c r="C819590" s="25"/>
      <c r="D819590" s="31"/>
      <c r="E819590" s="25"/>
      <c r="F819590" s="25"/>
      <c r="G819590" s="25"/>
      <c r="H819590" s="25"/>
    </row>
    <row r="819591" spans="2:8" x14ac:dyDescent="0.2">
      <c r="B819591" s="25"/>
      <c r="C819591" s="25"/>
      <c r="D819591" s="31"/>
      <c r="E819591" s="25"/>
      <c r="F819591" s="25"/>
      <c r="G819591" s="25"/>
      <c r="H819591" s="25"/>
    </row>
    <row r="819592" spans="2:8" x14ac:dyDescent="0.2">
      <c r="B819592" s="25"/>
      <c r="C819592" s="25"/>
      <c r="D819592" s="31"/>
      <c r="E819592" s="25"/>
      <c r="F819592" s="25"/>
      <c r="G819592" s="25"/>
      <c r="H819592" s="25"/>
    </row>
    <row r="819593" spans="2:8" x14ac:dyDescent="0.2">
      <c r="B819593" s="25"/>
      <c r="C819593" s="25"/>
      <c r="D819593" s="31"/>
      <c r="E819593" s="25"/>
      <c r="F819593" s="25"/>
      <c r="G819593" s="25"/>
      <c r="H819593" s="25"/>
    </row>
    <row r="819594" spans="2:8" x14ac:dyDescent="0.2">
      <c r="B819594" s="25"/>
      <c r="C819594" s="25"/>
      <c r="D819594" s="31"/>
      <c r="E819594" s="25"/>
      <c r="F819594" s="25"/>
      <c r="G819594" s="25"/>
      <c r="H819594" s="25"/>
    </row>
    <row r="819595" spans="2:8" x14ac:dyDescent="0.2">
      <c r="B819595" s="25"/>
      <c r="C819595" s="25"/>
      <c r="D819595" s="31"/>
      <c r="E819595" s="25"/>
      <c r="F819595" s="25"/>
      <c r="G819595" s="25"/>
      <c r="H819595" s="25"/>
    </row>
    <row r="819596" spans="2:8" x14ac:dyDescent="0.2">
      <c r="B819596" s="25"/>
      <c r="C819596" s="25"/>
      <c r="D819596" s="31"/>
      <c r="E819596" s="25"/>
      <c r="F819596" s="25"/>
      <c r="G819596" s="25"/>
      <c r="H819596" s="25"/>
    </row>
    <row r="819597" spans="2:8" x14ac:dyDescent="0.2">
      <c r="B819597" s="25"/>
      <c r="C819597" s="25"/>
      <c r="D819597" s="31"/>
      <c r="E819597" s="25"/>
      <c r="F819597" s="25"/>
      <c r="G819597" s="25"/>
      <c r="H819597" s="25"/>
    </row>
    <row r="819598" spans="2:8" x14ac:dyDescent="0.2">
      <c r="B819598" s="25"/>
      <c r="C819598" s="25"/>
      <c r="D819598" s="31"/>
      <c r="E819598" s="25"/>
      <c r="F819598" s="25"/>
      <c r="G819598" s="25"/>
      <c r="H819598" s="25"/>
    </row>
    <row r="819599" spans="2:8" x14ac:dyDescent="0.2">
      <c r="B819599" s="25"/>
      <c r="C819599" s="25"/>
      <c r="D819599" s="31"/>
      <c r="E819599" s="25"/>
      <c r="F819599" s="25"/>
      <c r="G819599" s="25"/>
      <c r="H819599" s="25"/>
    </row>
    <row r="819600" spans="2:8" x14ac:dyDescent="0.2">
      <c r="B819600" s="25"/>
      <c r="C819600" s="25"/>
      <c r="D819600" s="31"/>
      <c r="E819600" s="25"/>
      <c r="F819600" s="25"/>
      <c r="G819600" s="25"/>
      <c r="H819600" s="25"/>
    </row>
    <row r="819601" spans="2:8" x14ac:dyDescent="0.2">
      <c r="B819601" s="25"/>
      <c r="C819601" s="25"/>
      <c r="D819601" s="31"/>
      <c r="E819601" s="25"/>
      <c r="F819601" s="25"/>
      <c r="G819601" s="25"/>
      <c r="H819601" s="25"/>
    </row>
    <row r="819602" spans="2:8" x14ac:dyDescent="0.2">
      <c r="B819602" s="25"/>
      <c r="C819602" s="25"/>
      <c r="D819602" s="31"/>
      <c r="E819602" s="25"/>
      <c r="F819602" s="25"/>
      <c r="G819602" s="25"/>
      <c r="H819602" s="25"/>
    </row>
    <row r="819603" spans="2:8" x14ac:dyDescent="0.2">
      <c r="B819603" s="25"/>
      <c r="C819603" s="25"/>
      <c r="D819603" s="31"/>
      <c r="E819603" s="25"/>
      <c r="F819603" s="25"/>
      <c r="G819603" s="25"/>
      <c r="H819603" s="25"/>
    </row>
    <row r="819604" spans="2:8" x14ac:dyDescent="0.2">
      <c r="B819604" s="25"/>
      <c r="C819604" s="25"/>
      <c r="D819604" s="31"/>
      <c r="E819604" s="25"/>
      <c r="F819604" s="25"/>
      <c r="G819604" s="25"/>
      <c r="H819604" s="25"/>
    </row>
    <row r="819605" spans="2:8" x14ac:dyDescent="0.2">
      <c r="B819605" s="25"/>
      <c r="C819605" s="25"/>
      <c r="D819605" s="31"/>
      <c r="E819605" s="25"/>
      <c r="F819605" s="25"/>
      <c r="G819605" s="25"/>
      <c r="H819605" s="25"/>
    </row>
    <row r="819606" spans="2:8" x14ac:dyDescent="0.2">
      <c r="B819606" s="25"/>
      <c r="C819606" s="25"/>
      <c r="D819606" s="31"/>
      <c r="E819606" s="25"/>
      <c r="F819606" s="25"/>
      <c r="G819606" s="25"/>
      <c r="H819606" s="25"/>
    </row>
    <row r="819607" spans="2:8" x14ac:dyDescent="0.2">
      <c r="B819607" s="25"/>
      <c r="C819607" s="25"/>
      <c r="D819607" s="31"/>
      <c r="E819607" s="25"/>
      <c r="F819607" s="25"/>
      <c r="G819607" s="25"/>
      <c r="H819607" s="25"/>
    </row>
    <row r="819608" spans="2:8" x14ac:dyDescent="0.2">
      <c r="B819608" s="25"/>
      <c r="C819608" s="25"/>
      <c r="D819608" s="31"/>
      <c r="E819608" s="25"/>
      <c r="F819608" s="25"/>
      <c r="G819608" s="25"/>
      <c r="H819608" s="25"/>
    </row>
    <row r="819609" spans="2:8" x14ac:dyDescent="0.2">
      <c r="B819609" s="25"/>
      <c r="C819609" s="25"/>
      <c r="D819609" s="31"/>
      <c r="E819609" s="25"/>
      <c r="F819609" s="25"/>
      <c r="G819609" s="25"/>
      <c r="H819609" s="25"/>
    </row>
    <row r="819610" spans="2:8" x14ac:dyDescent="0.2">
      <c r="B819610" s="25"/>
      <c r="C819610" s="25"/>
      <c r="D819610" s="31"/>
      <c r="E819610" s="25"/>
      <c r="F819610" s="25"/>
      <c r="G819610" s="25"/>
      <c r="H819610" s="25"/>
    </row>
    <row r="819611" spans="2:8" x14ac:dyDescent="0.2">
      <c r="B819611" s="25"/>
      <c r="C819611" s="25"/>
      <c r="D819611" s="31"/>
      <c r="E819611" s="25"/>
      <c r="F819611" s="25"/>
      <c r="G819611" s="25"/>
      <c r="H819611" s="25"/>
    </row>
    <row r="819612" spans="2:8" x14ac:dyDescent="0.2">
      <c r="B819612" s="25"/>
      <c r="C819612" s="25"/>
      <c r="D819612" s="31"/>
      <c r="E819612" s="25"/>
      <c r="F819612" s="25"/>
      <c r="G819612" s="25"/>
      <c r="H819612" s="25"/>
    </row>
    <row r="819613" spans="2:8" x14ac:dyDescent="0.2">
      <c r="B819613" s="25"/>
      <c r="C819613" s="25"/>
      <c r="D819613" s="31"/>
      <c r="E819613" s="25"/>
      <c r="F819613" s="25"/>
      <c r="G819613" s="25"/>
      <c r="H819613" s="25"/>
    </row>
    <row r="819614" spans="2:8" x14ac:dyDescent="0.2">
      <c r="B819614" s="25"/>
      <c r="C819614" s="25"/>
      <c r="D819614" s="31"/>
      <c r="E819614" s="25"/>
      <c r="F819614" s="25"/>
      <c r="G819614" s="25"/>
      <c r="H819614" s="25"/>
    </row>
    <row r="819615" spans="2:8" x14ac:dyDescent="0.2">
      <c r="B819615" s="25"/>
      <c r="C819615" s="25"/>
      <c r="D819615" s="31"/>
      <c r="E819615" s="25"/>
      <c r="F819615" s="25"/>
      <c r="G819615" s="25"/>
      <c r="H819615" s="25"/>
    </row>
    <row r="819616" spans="2:8" x14ac:dyDescent="0.2">
      <c r="B819616" s="25"/>
      <c r="C819616" s="25"/>
      <c r="D819616" s="31"/>
      <c r="E819616" s="25"/>
      <c r="F819616" s="25"/>
      <c r="G819616" s="25"/>
      <c r="H819616" s="25"/>
    </row>
    <row r="819617" spans="2:8" x14ac:dyDescent="0.2">
      <c r="B819617" s="25"/>
      <c r="C819617" s="25"/>
      <c r="D819617" s="31"/>
      <c r="E819617" s="25"/>
      <c r="F819617" s="25"/>
      <c r="G819617" s="25"/>
      <c r="H819617" s="25"/>
    </row>
    <row r="819618" spans="2:8" x14ac:dyDescent="0.2">
      <c r="B819618" s="25"/>
      <c r="C819618" s="25"/>
      <c r="D819618" s="31"/>
      <c r="E819618" s="25"/>
      <c r="F819618" s="25"/>
      <c r="G819618" s="25"/>
      <c r="H819618" s="25"/>
    </row>
    <row r="819619" spans="2:8" x14ac:dyDescent="0.2">
      <c r="B819619" s="25"/>
      <c r="C819619" s="25"/>
      <c r="D819619" s="31"/>
      <c r="E819619" s="25"/>
      <c r="F819619" s="25"/>
      <c r="G819619" s="25"/>
      <c r="H819619" s="25"/>
    </row>
    <row r="819620" spans="2:8" x14ac:dyDescent="0.2">
      <c r="B819620" s="25"/>
      <c r="C819620" s="25"/>
      <c r="D819620" s="31"/>
      <c r="E819620" s="25"/>
      <c r="F819620" s="25"/>
      <c r="G819620" s="25"/>
      <c r="H819620" s="25"/>
    </row>
    <row r="819621" spans="2:8" x14ac:dyDescent="0.2">
      <c r="B819621" s="25"/>
      <c r="C819621" s="25"/>
      <c r="D819621" s="31"/>
      <c r="E819621" s="25"/>
      <c r="F819621" s="25"/>
      <c r="G819621" s="25"/>
      <c r="H819621" s="25"/>
    </row>
    <row r="819622" spans="2:8" x14ac:dyDescent="0.2">
      <c r="B819622" s="25"/>
      <c r="C819622" s="25"/>
      <c r="D819622" s="31"/>
      <c r="E819622" s="25"/>
      <c r="F819622" s="25"/>
      <c r="G819622" s="25"/>
      <c r="H819622" s="25"/>
    </row>
    <row r="819623" spans="2:8" x14ac:dyDescent="0.2">
      <c r="B819623" s="25"/>
      <c r="C819623" s="25"/>
      <c r="D819623" s="31"/>
      <c r="E819623" s="25"/>
      <c r="F819623" s="25"/>
      <c r="G819623" s="25"/>
      <c r="H819623" s="25"/>
    </row>
    <row r="819624" spans="2:8" x14ac:dyDescent="0.2">
      <c r="B819624" s="25"/>
      <c r="C819624" s="25"/>
      <c r="D819624" s="31"/>
      <c r="E819624" s="25"/>
      <c r="F819624" s="25"/>
      <c r="G819624" s="25"/>
      <c r="H819624" s="25"/>
    </row>
    <row r="819625" spans="2:8" x14ac:dyDescent="0.2">
      <c r="B819625" s="25"/>
      <c r="C819625" s="25"/>
      <c r="D819625" s="31"/>
      <c r="E819625" s="25"/>
      <c r="F819625" s="25"/>
      <c r="G819625" s="25"/>
      <c r="H819625" s="25"/>
    </row>
    <row r="819626" spans="2:8" x14ac:dyDescent="0.2">
      <c r="B819626" s="25"/>
      <c r="C819626" s="25"/>
      <c r="D819626" s="31"/>
      <c r="E819626" s="25"/>
      <c r="F819626" s="25"/>
      <c r="G819626" s="25"/>
      <c r="H819626" s="25"/>
    </row>
    <row r="819627" spans="2:8" x14ac:dyDescent="0.2">
      <c r="B819627" s="25"/>
      <c r="C819627" s="25"/>
      <c r="D819627" s="31"/>
      <c r="E819627" s="25"/>
      <c r="F819627" s="25"/>
      <c r="G819627" s="25"/>
      <c r="H819627" s="25"/>
    </row>
    <row r="819628" spans="2:8" x14ac:dyDescent="0.2">
      <c r="B819628" s="25"/>
      <c r="C819628" s="25"/>
      <c r="D819628" s="31"/>
      <c r="E819628" s="25"/>
      <c r="F819628" s="25"/>
      <c r="G819628" s="25"/>
      <c r="H819628" s="25"/>
    </row>
    <row r="819629" spans="2:8" x14ac:dyDescent="0.2">
      <c r="B819629" s="25"/>
      <c r="C819629" s="25"/>
      <c r="D819629" s="31"/>
      <c r="E819629" s="25"/>
      <c r="F819629" s="25"/>
      <c r="G819629" s="25"/>
      <c r="H819629" s="25"/>
    </row>
    <row r="819630" spans="2:8" x14ac:dyDescent="0.2">
      <c r="B819630" s="25"/>
      <c r="C819630" s="25"/>
      <c r="D819630" s="31"/>
      <c r="E819630" s="25"/>
      <c r="F819630" s="25"/>
      <c r="G819630" s="25"/>
      <c r="H819630" s="25"/>
    </row>
    <row r="819631" spans="2:8" x14ac:dyDescent="0.2">
      <c r="B819631" s="25"/>
      <c r="C819631" s="25"/>
      <c r="D819631" s="31"/>
      <c r="E819631" s="25"/>
      <c r="F819631" s="25"/>
      <c r="G819631" s="25"/>
      <c r="H819631" s="25"/>
    </row>
    <row r="819632" spans="2:8" x14ac:dyDescent="0.2">
      <c r="B819632" s="25"/>
      <c r="C819632" s="25"/>
      <c r="D819632" s="31"/>
      <c r="E819632" s="25"/>
      <c r="F819632" s="25"/>
      <c r="G819632" s="25"/>
      <c r="H819632" s="25"/>
    </row>
    <row r="819633" spans="2:8" x14ac:dyDescent="0.2">
      <c r="B819633" s="25"/>
      <c r="C819633" s="25"/>
      <c r="D819633" s="31"/>
      <c r="E819633" s="25"/>
      <c r="F819633" s="25"/>
      <c r="G819633" s="25"/>
      <c r="H819633" s="25"/>
    </row>
    <row r="819634" spans="2:8" x14ac:dyDescent="0.2">
      <c r="B819634" s="25"/>
      <c r="C819634" s="25"/>
      <c r="D819634" s="31"/>
      <c r="E819634" s="25"/>
      <c r="F819634" s="25"/>
      <c r="G819634" s="25"/>
      <c r="H819634" s="25"/>
    </row>
    <row r="819635" spans="2:8" x14ac:dyDescent="0.2">
      <c r="B819635" s="25"/>
      <c r="C819635" s="25"/>
      <c r="D819635" s="31"/>
      <c r="E819635" s="25"/>
      <c r="F819635" s="25"/>
      <c r="G819635" s="25"/>
      <c r="H819635" s="25"/>
    </row>
    <row r="819636" spans="2:8" x14ac:dyDescent="0.2">
      <c r="B819636" s="25"/>
      <c r="C819636" s="25"/>
      <c r="D819636" s="31"/>
      <c r="E819636" s="25"/>
      <c r="F819636" s="25"/>
      <c r="G819636" s="25"/>
      <c r="H819636" s="25"/>
    </row>
    <row r="819637" spans="2:8" x14ac:dyDescent="0.2">
      <c r="B819637" s="25"/>
      <c r="C819637" s="25"/>
      <c r="D819637" s="31"/>
      <c r="E819637" s="25"/>
      <c r="F819637" s="25"/>
      <c r="G819637" s="25"/>
      <c r="H819637" s="25"/>
    </row>
    <row r="819638" spans="2:8" x14ac:dyDescent="0.2">
      <c r="B819638" s="25"/>
      <c r="C819638" s="25"/>
      <c r="D819638" s="31"/>
      <c r="E819638" s="25"/>
      <c r="F819638" s="25"/>
      <c r="G819638" s="25"/>
      <c r="H819638" s="25"/>
    </row>
    <row r="819639" spans="2:8" x14ac:dyDescent="0.2">
      <c r="B819639" s="25"/>
      <c r="C819639" s="25"/>
      <c r="D819639" s="31"/>
      <c r="E819639" s="25"/>
      <c r="F819639" s="25"/>
      <c r="G819639" s="25"/>
      <c r="H819639" s="25"/>
    </row>
    <row r="819640" spans="2:8" x14ac:dyDescent="0.2">
      <c r="B819640" s="25"/>
      <c r="C819640" s="25"/>
      <c r="D819640" s="31"/>
      <c r="E819640" s="25"/>
      <c r="F819640" s="25"/>
      <c r="G819640" s="25"/>
      <c r="H819640" s="25"/>
    </row>
    <row r="819641" spans="2:8" x14ac:dyDescent="0.2">
      <c r="B819641" s="25"/>
      <c r="C819641" s="25"/>
      <c r="D819641" s="31"/>
      <c r="E819641" s="25"/>
      <c r="F819641" s="25"/>
      <c r="G819641" s="25"/>
      <c r="H819641" s="25"/>
    </row>
    <row r="819642" spans="2:8" x14ac:dyDescent="0.2">
      <c r="B819642" s="25"/>
      <c r="C819642" s="25"/>
      <c r="D819642" s="31"/>
      <c r="E819642" s="25"/>
      <c r="F819642" s="25"/>
      <c r="G819642" s="25"/>
      <c r="H819642" s="25"/>
    </row>
    <row r="819643" spans="2:8" x14ac:dyDescent="0.2">
      <c r="B819643" s="25"/>
      <c r="C819643" s="25"/>
      <c r="D819643" s="31"/>
      <c r="E819643" s="25"/>
      <c r="F819643" s="25"/>
      <c r="G819643" s="25"/>
      <c r="H819643" s="25"/>
    </row>
    <row r="819644" spans="2:8" x14ac:dyDescent="0.2">
      <c r="B819644" s="25"/>
      <c r="C819644" s="25"/>
      <c r="D819644" s="31"/>
      <c r="E819644" s="25"/>
      <c r="F819644" s="25"/>
      <c r="G819644" s="25"/>
      <c r="H819644" s="25"/>
    </row>
    <row r="819645" spans="2:8" x14ac:dyDescent="0.2">
      <c r="B819645" s="25"/>
      <c r="C819645" s="25"/>
      <c r="D819645" s="31"/>
      <c r="E819645" s="25"/>
      <c r="F819645" s="25"/>
      <c r="G819645" s="25"/>
      <c r="H819645" s="25"/>
    </row>
    <row r="819646" spans="2:8" x14ac:dyDescent="0.2">
      <c r="B819646" s="25"/>
      <c r="C819646" s="25"/>
      <c r="D819646" s="31"/>
      <c r="E819646" s="25"/>
      <c r="F819646" s="25"/>
      <c r="G819646" s="25"/>
      <c r="H819646" s="25"/>
    </row>
    <row r="819647" spans="2:8" x14ac:dyDescent="0.2">
      <c r="B819647" s="25"/>
      <c r="C819647" s="25"/>
      <c r="D819647" s="31"/>
      <c r="E819647" s="25"/>
      <c r="F819647" s="25"/>
      <c r="G819647" s="25"/>
      <c r="H819647" s="25"/>
    </row>
    <row r="819648" spans="2:8" x14ac:dyDescent="0.2">
      <c r="B819648" s="25"/>
      <c r="C819648" s="25"/>
      <c r="D819648" s="31"/>
      <c r="E819648" s="25"/>
      <c r="F819648" s="25"/>
      <c r="G819648" s="25"/>
      <c r="H819648" s="25"/>
    </row>
    <row r="819649" spans="2:8" x14ac:dyDescent="0.2">
      <c r="B819649" s="25"/>
      <c r="C819649" s="25"/>
      <c r="D819649" s="31"/>
      <c r="E819649" s="25"/>
      <c r="F819649" s="25"/>
      <c r="G819649" s="25"/>
      <c r="H819649" s="25"/>
    </row>
    <row r="819650" spans="2:8" x14ac:dyDescent="0.2">
      <c r="B819650" s="25"/>
      <c r="C819650" s="25"/>
      <c r="D819650" s="31"/>
      <c r="E819650" s="25"/>
      <c r="F819650" s="25"/>
      <c r="G819650" s="25"/>
      <c r="H819650" s="25"/>
    </row>
    <row r="819651" spans="2:8" x14ac:dyDescent="0.2">
      <c r="B819651" s="25"/>
      <c r="C819651" s="25"/>
      <c r="D819651" s="31"/>
      <c r="E819651" s="25"/>
      <c r="F819651" s="25"/>
      <c r="G819651" s="25"/>
      <c r="H819651" s="25"/>
    </row>
    <row r="819652" spans="2:8" x14ac:dyDescent="0.2">
      <c r="B819652" s="25"/>
      <c r="C819652" s="25"/>
      <c r="D819652" s="31"/>
      <c r="E819652" s="25"/>
      <c r="F819652" s="25"/>
      <c r="G819652" s="25"/>
      <c r="H819652" s="25"/>
    </row>
    <row r="819653" spans="2:8" x14ac:dyDescent="0.2">
      <c r="B819653" s="25"/>
      <c r="C819653" s="25"/>
      <c r="D819653" s="31"/>
      <c r="E819653" s="25"/>
      <c r="F819653" s="25"/>
      <c r="G819653" s="25"/>
      <c r="H819653" s="25"/>
    </row>
    <row r="819654" spans="2:8" x14ac:dyDescent="0.2">
      <c r="B819654" s="25"/>
      <c r="C819654" s="25"/>
      <c r="D819654" s="31"/>
      <c r="E819654" s="25"/>
      <c r="F819654" s="25"/>
      <c r="G819654" s="25"/>
      <c r="H819654" s="25"/>
    </row>
    <row r="819655" spans="2:8" x14ac:dyDescent="0.2">
      <c r="B819655" s="25"/>
      <c r="C819655" s="25"/>
      <c r="D819655" s="31"/>
      <c r="E819655" s="25"/>
      <c r="F819655" s="25"/>
      <c r="G819655" s="25"/>
      <c r="H819655" s="25"/>
    </row>
    <row r="819656" spans="2:8" x14ac:dyDescent="0.2">
      <c r="B819656" s="25"/>
      <c r="C819656" s="25"/>
      <c r="D819656" s="31"/>
      <c r="E819656" s="25"/>
      <c r="F819656" s="25"/>
      <c r="G819656" s="25"/>
      <c r="H819656" s="25"/>
    </row>
    <row r="819657" spans="2:8" x14ac:dyDescent="0.2">
      <c r="B819657" s="25"/>
      <c r="C819657" s="25"/>
      <c r="D819657" s="31"/>
      <c r="E819657" s="25"/>
      <c r="F819657" s="25"/>
      <c r="G819657" s="25"/>
      <c r="H819657" s="25"/>
    </row>
    <row r="819658" spans="2:8" x14ac:dyDescent="0.2">
      <c r="B819658" s="25"/>
      <c r="C819658" s="25"/>
      <c r="D819658" s="31"/>
      <c r="E819658" s="25"/>
      <c r="F819658" s="25"/>
      <c r="G819658" s="25"/>
      <c r="H819658" s="25"/>
    </row>
    <row r="819659" spans="2:8" x14ac:dyDescent="0.2">
      <c r="B819659" s="25"/>
      <c r="C819659" s="25"/>
      <c r="D819659" s="31"/>
      <c r="E819659" s="25"/>
      <c r="F819659" s="25"/>
      <c r="G819659" s="25"/>
      <c r="H819659" s="25"/>
    </row>
    <row r="819660" spans="2:8" x14ac:dyDescent="0.2">
      <c r="B819660" s="25"/>
      <c r="C819660" s="25"/>
      <c r="D819660" s="31"/>
      <c r="E819660" s="25"/>
      <c r="F819660" s="25"/>
      <c r="G819660" s="25"/>
      <c r="H819660" s="25"/>
    </row>
    <row r="819661" spans="2:8" x14ac:dyDescent="0.2">
      <c r="B819661" s="25"/>
      <c r="C819661" s="25"/>
      <c r="D819661" s="31"/>
      <c r="E819661" s="25"/>
      <c r="F819661" s="25"/>
      <c r="G819661" s="25"/>
      <c r="H819661" s="25"/>
    </row>
    <row r="819662" spans="2:8" x14ac:dyDescent="0.2">
      <c r="B819662" s="25"/>
      <c r="C819662" s="25"/>
      <c r="D819662" s="31"/>
      <c r="E819662" s="25"/>
      <c r="F819662" s="25"/>
      <c r="G819662" s="25"/>
      <c r="H819662" s="25"/>
    </row>
    <row r="819663" spans="2:8" x14ac:dyDescent="0.2">
      <c r="B819663" s="25"/>
      <c r="C819663" s="25"/>
      <c r="D819663" s="31"/>
      <c r="E819663" s="25"/>
      <c r="F819663" s="25"/>
      <c r="G819663" s="25"/>
      <c r="H819663" s="25"/>
    </row>
    <row r="819664" spans="2:8" x14ac:dyDescent="0.2">
      <c r="B819664" s="25"/>
      <c r="C819664" s="25"/>
      <c r="D819664" s="31"/>
      <c r="E819664" s="25"/>
      <c r="F819664" s="25"/>
      <c r="G819664" s="25"/>
      <c r="H819664" s="25"/>
    </row>
    <row r="819665" spans="2:8" x14ac:dyDescent="0.2">
      <c r="B819665" s="25"/>
      <c r="C819665" s="25"/>
      <c r="D819665" s="31"/>
      <c r="E819665" s="25"/>
      <c r="F819665" s="25"/>
      <c r="G819665" s="25"/>
      <c r="H819665" s="25"/>
    </row>
    <row r="819666" spans="2:8" x14ac:dyDescent="0.2">
      <c r="B819666" s="25"/>
      <c r="C819666" s="25"/>
      <c r="D819666" s="31"/>
      <c r="E819666" s="25"/>
      <c r="F819666" s="25"/>
      <c r="G819666" s="25"/>
      <c r="H819666" s="25"/>
    </row>
    <row r="819667" spans="2:8" x14ac:dyDescent="0.2">
      <c r="B819667" s="25"/>
      <c r="C819667" s="25"/>
      <c r="D819667" s="31"/>
      <c r="E819667" s="25"/>
      <c r="F819667" s="25"/>
      <c r="G819667" s="25"/>
      <c r="H819667" s="25"/>
    </row>
    <row r="819668" spans="2:8" x14ac:dyDescent="0.2">
      <c r="B819668" s="25"/>
      <c r="C819668" s="25"/>
      <c r="D819668" s="31"/>
      <c r="E819668" s="25"/>
      <c r="F819668" s="25"/>
      <c r="G819668" s="25"/>
      <c r="H819668" s="25"/>
    </row>
    <row r="819669" spans="2:8" x14ac:dyDescent="0.2">
      <c r="B819669" s="25"/>
      <c r="C819669" s="25"/>
      <c r="D819669" s="31"/>
      <c r="E819669" s="25"/>
      <c r="F819669" s="25"/>
      <c r="G819669" s="25"/>
      <c r="H819669" s="25"/>
    </row>
    <row r="819670" spans="2:8" x14ac:dyDescent="0.2">
      <c r="B819670" s="25"/>
      <c r="C819670" s="25"/>
      <c r="D819670" s="31"/>
      <c r="E819670" s="25"/>
      <c r="F819670" s="25"/>
      <c r="G819670" s="25"/>
      <c r="H819670" s="25"/>
    </row>
    <row r="819671" spans="2:8" x14ac:dyDescent="0.2">
      <c r="B819671" s="25"/>
      <c r="C819671" s="25"/>
      <c r="D819671" s="31"/>
      <c r="E819671" s="25"/>
      <c r="F819671" s="25"/>
      <c r="G819671" s="25"/>
      <c r="H819671" s="25"/>
    </row>
    <row r="819672" spans="2:8" x14ac:dyDescent="0.2">
      <c r="B819672" s="25"/>
      <c r="C819672" s="25"/>
      <c r="D819672" s="31"/>
      <c r="E819672" s="25"/>
      <c r="F819672" s="25"/>
      <c r="G819672" s="25"/>
      <c r="H819672" s="25"/>
    </row>
    <row r="819673" spans="2:8" x14ac:dyDescent="0.2">
      <c r="B819673" s="25"/>
      <c r="C819673" s="25"/>
      <c r="D819673" s="31"/>
      <c r="E819673" s="25"/>
      <c r="F819673" s="25"/>
      <c r="G819673" s="25"/>
      <c r="H819673" s="25"/>
    </row>
    <row r="819674" spans="2:8" x14ac:dyDescent="0.2">
      <c r="B819674" s="25"/>
      <c r="C819674" s="25"/>
      <c r="D819674" s="31"/>
      <c r="E819674" s="25"/>
      <c r="F819674" s="25"/>
      <c r="G819674" s="25"/>
      <c r="H819674" s="25"/>
    </row>
    <row r="819675" spans="2:8" x14ac:dyDescent="0.2">
      <c r="B819675" s="25"/>
      <c r="C819675" s="25"/>
      <c r="D819675" s="31"/>
      <c r="E819675" s="25"/>
      <c r="F819675" s="25"/>
      <c r="G819675" s="25"/>
      <c r="H819675" s="25"/>
    </row>
    <row r="819676" spans="2:8" x14ac:dyDescent="0.2">
      <c r="B819676" s="25"/>
      <c r="C819676" s="25"/>
      <c r="D819676" s="31"/>
      <c r="E819676" s="25"/>
      <c r="F819676" s="25"/>
      <c r="G819676" s="25"/>
      <c r="H819676" s="25"/>
    </row>
    <row r="819677" spans="2:8" x14ac:dyDescent="0.2">
      <c r="B819677" s="25"/>
      <c r="C819677" s="25"/>
      <c r="D819677" s="31"/>
      <c r="E819677" s="25"/>
      <c r="F819677" s="25"/>
      <c r="G819677" s="25"/>
      <c r="H819677" s="25"/>
    </row>
    <row r="819678" spans="2:8" x14ac:dyDescent="0.2">
      <c r="B819678" s="25"/>
      <c r="C819678" s="25"/>
      <c r="D819678" s="31"/>
      <c r="E819678" s="25"/>
      <c r="F819678" s="25"/>
      <c r="G819678" s="25"/>
      <c r="H819678" s="25"/>
    </row>
    <row r="819679" spans="2:8" x14ac:dyDescent="0.2">
      <c r="B819679" s="25"/>
      <c r="C819679" s="25"/>
      <c r="D819679" s="31"/>
      <c r="E819679" s="25"/>
      <c r="F819679" s="25"/>
      <c r="G819679" s="25"/>
      <c r="H819679" s="25"/>
    </row>
    <row r="819680" spans="2:8" x14ac:dyDescent="0.2">
      <c r="B819680" s="25"/>
      <c r="C819680" s="25"/>
      <c r="D819680" s="31"/>
      <c r="E819680" s="25"/>
      <c r="F819680" s="25"/>
      <c r="G819680" s="25"/>
      <c r="H819680" s="25"/>
    </row>
    <row r="819681" spans="2:8" x14ac:dyDescent="0.2">
      <c r="B819681" s="25"/>
      <c r="C819681" s="25"/>
      <c r="D819681" s="31"/>
      <c r="E819681" s="25"/>
      <c r="F819681" s="25"/>
      <c r="G819681" s="25"/>
      <c r="H819681" s="25"/>
    </row>
    <row r="819682" spans="2:8" x14ac:dyDescent="0.2">
      <c r="B819682" s="25"/>
      <c r="C819682" s="25"/>
      <c r="D819682" s="31"/>
      <c r="E819682" s="25"/>
      <c r="F819682" s="25"/>
      <c r="G819682" s="25"/>
      <c r="H819682" s="25"/>
    </row>
    <row r="819683" spans="2:8" x14ac:dyDescent="0.2">
      <c r="B819683" s="25"/>
      <c r="C819683" s="25"/>
      <c r="D819683" s="31"/>
      <c r="E819683" s="25"/>
      <c r="F819683" s="25"/>
      <c r="G819683" s="25"/>
      <c r="H819683" s="25"/>
    </row>
    <row r="819684" spans="2:8" x14ac:dyDescent="0.2">
      <c r="B819684" s="25"/>
      <c r="C819684" s="25"/>
      <c r="D819684" s="31"/>
      <c r="E819684" s="25"/>
      <c r="F819684" s="25"/>
      <c r="G819684" s="25"/>
      <c r="H819684" s="25"/>
    </row>
    <row r="819685" spans="2:8" x14ac:dyDescent="0.2">
      <c r="B819685" s="25"/>
      <c r="C819685" s="25"/>
      <c r="D819685" s="31"/>
      <c r="E819685" s="25"/>
      <c r="F819685" s="25"/>
      <c r="G819685" s="25"/>
      <c r="H819685" s="25"/>
    </row>
    <row r="819686" spans="2:8" x14ac:dyDescent="0.2">
      <c r="B819686" s="25"/>
      <c r="C819686" s="25"/>
      <c r="D819686" s="31"/>
      <c r="E819686" s="25"/>
      <c r="F819686" s="25"/>
      <c r="G819686" s="25"/>
      <c r="H819686" s="25"/>
    </row>
    <row r="819687" spans="2:8" x14ac:dyDescent="0.2">
      <c r="B819687" s="25"/>
      <c r="C819687" s="25"/>
      <c r="D819687" s="31"/>
      <c r="E819687" s="25"/>
      <c r="F819687" s="25"/>
      <c r="G819687" s="25"/>
      <c r="H819687" s="25"/>
    </row>
    <row r="819688" spans="2:8" x14ac:dyDescent="0.2">
      <c r="B819688" s="25"/>
      <c r="C819688" s="25"/>
      <c r="D819688" s="31"/>
      <c r="E819688" s="25"/>
      <c r="F819688" s="25"/>
      <c r="G819688" s="25"/>
      <c r="H819688" s="25"/>
    </row>
    <row r="819689" spans="2:8" x14ac:dyDescent="0.2">
      <c r="B819689" s="25"/>
      <c r="C819689" s="25"/>
      <c r="D819689" s="31"/>
      <c r="E819689" s="25"/>
      <c r="F819689" s="25"/>
      <c r="G819689" s="25"/>
      <c r="H819689" s="25"/>
    </row>
    <row r="819690" spans="2:8" x14ac:dyDescent="0.2">
      <c r="B819690" s="25"/>
      <c r="C819690" s="25"/>
      <c r="D819690" s="31"/>
      <c r="E819690" s="25"/>
      <c r="F819690" s="25"/>
      <c r="G819690" s="25"/>
      <c r="H819690" s="25"/>
    </row>
    <row r="819691" spans="2:8" x14ac:dyDescent="0.2">
      <c r="B819691" s="25"/>
      <c r="C819691" s="25"/>
      <c r="D819691" s="31"/>
      <c r="E819691" s="25"/>
      <c r="F819691" s="25"/>
      <c r="G819691" s="25"/>
      <c r="H819691" s="25"/>
    </row>
    <row r="819692" spans="2:8" x14ac:dyDescent="0.2">
      <c r="B819692" s="25"/>
      <c r="C819692" s="25"/>
      <c r="D819692" s="31"/>
      <c r="E819692" s="25"/>
      <c r="F819692" s="25"/>
      <c r="G819692" s="25"/>
      <c r="H819692" s="25"/>
    </row>
    <row r="819693" spans="2:8" x14ac:dyDescent="0.2">
      <c r="B819693" s="25"/>
      <c r="C819693" s="25"/>
      <c r="D819693" s="31"/>
      <c r="E819693" s="25"/>
      <c r="F819693" s="25"/>
      <c r="G819693" s="25"/>
      <c r="H819693" s="25"/>
    </row>
    <row r="819694" spans="2:8" x14ac:dyDescent="0.2">
      <c r="B819694" s="25"/>
      <c r="C819694" s="25"/>
      <c r="D819694" s="31"/>
      <c r="E819694" s="25"/>
      <c r="F819694" s="25"/>
      <c r="G819694" s="25"/>
      <c r="H819694" s="25"/>
    </row>
    <row r="819695" spans="2:8" x14ac:dyDescent="0.2">
      <c r="B819695" s="25"/>
      <c r="C819695" s="25"/>
      <c r="D819695" s="31"/>
      <c r="E819695" s="25"/>
      <c r="F819695" s="25"/>
      <c r="G819695" s="25"/>
      <c r="H819695" s="25"/>
    </row>
    <row r="819696" spans="2:8" x14ac:dyDescent="0.2">
      <c r="B819696" s="25"/>
      <c r="C819696" s="25"/>
      <c r="D819696" s="31"/>
      <c r="E819696" s="25"/>
      <c r="F819696" s="25"/>
      <c r="G819696" s="25"/>
      <c r="H819696" s="25"/>
    </row>
    <row r="819697" spans="2:8" x14ac:dyDescent="0.2">
      <c r="B819697" s="25"/>
      <c r="C819697" s="25"/>
      <c r="D819697" s="31"/>
      <c r="E819697" s="25"/>
      <c r="F819697" s="25"/>
      <c r="G819697" s="25"/>
      <c r="H819697" s="25"/>
    </row>
    <row r="819698" spans="2:8" x14ac:dyDescent="0.2">
      <c r="B819698" s="25"/>
      <c r="C819698" s="25"/>
      <c r="D819698" s="31"/>
      <c r="E819698" s="25"/>
      <c r="F819698" s="25"/>
      <c r="G819698" s="25"/>
      <c r="H819698" s="25"/>
    </row>
    <row r="819699" spans="2:8" x14ac:dyDescent="0.2">
      <c r="B819699" s="25"/>
      <c r="C819699" s="25"/>
      <c r="D819699" s="31"/>
      <c r="E819699" s="25"/>
      <c r="F819699" s="25"/>
      <c r="G819699" s="25"/>
      <c r="H819699" s="25"/>
    </row>
    <row r="819700" spans="2:8" x14ac:dyDescent="0.2">
      <c r="B819700" s="25"/>
      <c r="C819700" s="25"/>
      <c r="D819700" s="31"/>
      <c r="E819700" s="25"/>
      <c r="F819700" s="25"/>
      <c r="G819700" s="25"/>
      <c r="H819700" s="25"/>
    </row>
    <row r="819701" spans="2:8" x14ac:dyDescent="0.2">
      <c r="B819701" s="25"/>
      <c r="C819701" s="25"/>
      <c r="D819701" s="31"/>
      <c r="E819701" s="25"/>
      <c r="F819701" s="25"/>
      <c r="G819701" s="25"/>
      <c r="H819701" s="25"/>
    </row>
    <row r="819702" spans="2:8" x14ac:dyDescent="0.2">
      <c r="B819702" s="25"/>
      <c r="C819702" s="25"/>
      <c r="D819702" s="31"/>
      <c r="E819702" s="25"/>
      <c r="F819702" s="25"/>
      <c r="G819702" s="25"/>
      <c r="H819702" s="25"/>
    </row>
    <row r="819703" spans="2:8" x14ac:dyDescent="0.2">
      <c r="B819703" s="25"/>
      <c r="C819703" s="25"/>
      <c r="D819703" s="31"/>
      <c r="E819703" s="25"/>
      <c r="F819703" s="25"/>
      <c r="G819703" s="25"/>
      <c r="H819703" s="25"/>
    </row>
    <row r="819704" spans="2:8" x14ac:dyDescent="0.2">
      <c r="B819704" s="25"/>
      <c r="C819704" s="25"/>
      <c r="D819704" s="31"/>
      <c r="E819704" s="25"/>
      <c r="F819704" s="25"/>
      <c r="G819704" s="25"/>
      <c r="H819704" s="25"/>
    </row>
    <row r="819705" spans="2:8" x14ac:dyDescent="0.2">
      <c r="B819705" s="25"/>
      <c r="C819705" s="25"/>
      <c r="D819705" s="31"/>
      <c r="E819705" s="25"/>
      <c r="F819705" s="25"/>
      <c r="G819705" s="25"/>
      <c r="H819705" s="25"/>
    </row>
    <row r="819706" spans="2:8" x14ac:dyDescent="0.2">
      <c r="B819706" s="25"/>
      <c r="C819706" s="25"/>
      <c r="D819706" s="31"/>
      <c r="E819706" s="25"/>
      <c r="F819706" s="25"/>
      <c r="G819706" s="25"/>
      <c r="H819706" s="25"/>
    </row>
    <row r="819707" spans="2:8" x14ac:dyDescent="0.2">
      <c r="B819707" s="25"/>
      <c r="C819707" s="25"/>
      <c r="D819707" s="31"/>
      <c r="E819707" s="25"/>
      <c r="F819707" s="25"/>
      <c r="G819707" s="25"/>
      <c r="H819707" s="25"/>
    </row>
    <row r="819708" spans="2:8" x14ac:dyDescent="0.2">
      <c r="B819708" s="25"/>
      <c r="C819708" s="25"/>
      <c r="D819708" s="31"/>
      <c r="E819708" s="25"/>
      <c r="F819708" s="25"/>
      <c r="G819708" s="25"/>
      <c r="H819708" s="25"/>
    </row>
    <row r="819709" spans="2:8" x14ac:dyDescent="0.2">
      <c r="B819709" s="25"/>
      <c r="C819709" s="25"/>
      <c r="D819709" s="31"/>
      <c r="E819709" s="25"/>
      <c r="F819709" s="25"/>
      <c r="G819709" s="25"/>
      <c r="H819709" s="25"/>
    </row>
    <row r="819710" spans="2:8" x14ac:dyDescent="0.2">
      <c r="B819710" s="25"/>
      <c r="C819710" s="25"/>
      <c r="D819710" s="31"/>
      <c r="E819710" s="25"/>
      <c r="F819710" s="25"/>
      <c r="G819710" s="25"/>
      <c r="H819710" s="25"/>
    </row>
    <row r="819711" spans="2:8" x14ac:dyDescent="0.2">
      <c r="B819711" s="25"/>
      <c r="C819711" s="25"/>
      <c r="D819711" s="31"/>
      <c r="E819711" s="25"/>
      <c r="F819711" s="25"/>
      <c r="G819711" s="25"/>
      <c r="H819711" s="25"/>
    </row>
    <row r="819712" spans="2:8" x14ac:dyDescent="0.2">
      <c r="B819712" s="25"/>
      <c r="C819712" s="25"/>
      <c r="D819712" s="31"/>
      <c r="E819712" s="25"/>
      <c r="F819712" s="25"/>
      <c r="G819712" s="25"/>
      <c r="H819712" s="25"/>
    </row>
    <row r="819713" spans="2:8" x14ac:dyDescent="0.2">
      <c r="B819713" s="25"/>
      <c r="C819713" s="25"/>
      <c r="D819713" s="31"/>
      <c r="E819713" s="25"/>
      <c r="F819713" s="25"/>
      <c r="G819713" s="25"/>
      <c r="H819713" s="25"/>
    </row>
    <row r="819714" spans="2:8" x14ac:dyDescent="0.2">
      <c r="B819714" s="25"/>
      <c r="C819714" s="25"/>
      <c r="D819714" s="31"/>
      <c r="E819714" s="25"/>
      <c r="F819714" s="25"/>
      <c r="G819714" s="25"/>
      <c r="H819714" s="25"/>
    </row>
    <row r="819715" spans="2:8" x14ac:dyDescent="0.2">
      <c r="B819715" s="25"/>
      <c r="C819715" s="25"/>
      <c r="D819715" s="31"/>
      <c r="E819715" s="25"/>
      <c r="F819715" s="25"/>
      <c r="G819715" s="25"/>
      <c r="H819715" s="25"/>
    </row>
    <row r="819716" spans="2:8" x14ac:dyDescent="0.2">
      <c r="B819716" s="25"/>
      <c r="C819716" s="25"/>
      <c r="D819716" s="31"/>
      <c r="E819716" s="25"/>
      <c r="F819716" s="25"/>
      <c r="G819716" s="25"/>
      <c r="H819716" s="25"/>
    </row>
    <row r="819717" spans="2:8" x14ac:dyDescent="0.2">
      <c r="B819717" s="25"/>
      <c r="C819717" s="25"/>
      <c r="D819717" s="31"/>
      <c r="E819717" s="25"/>
      <c r="F819717" s="25"/>
      <c r="G819717" s="25"/>
      <c r="H819717" s="25"/>
    </row>
    <row r="819718" spans="2:8" x14ac:dyDescent="0.2">
      <c r="B819718" s="25"/>
      <c r="C819718" s="25"/>
      <c r="D819718" s="31"/>
      <c r="E819718" s="25"/>
      <c r="F819718" s="25"/>
      <c r="G819718" s="25"/>
      <c r="H819718" s="25"/>
    </row>
    <row r="819719" spans="2:8" x14ac:dyDescent="0.2">
      <c r="B819719" s="25"/>
      <c r="C819719" s="25"/>
      <c r="D819719" s="31"/>
      <c r="E819719" s="25"/>
      <c r="F819719" s="25"/>
      <c r="G819719" s="25"/>
      <c r="H819719" s="25"/>
    </row>
    <row r="819720" spans="2:8" x14ac:dyDescent="0.2">
      <c r="B819720" s="25"/>
      <c r="C819720" s="25"/>
      <c r="D819720" s="31"/>
      <c r="E819720" s="25"/>
      <c r="F819720" s="25"/>
      <c r="G819720" s="25"/>
      <c r="H819720" s="25"/>
    </row>
    <row r="819721" spans="2:8" x14ac:dyDescent="0.2">
      <c r="B819721" s="25"/>
      <c r="C819721" s="25"/>
      <c r="D819721" s="31"/>
      <c r="E819721" s="25"/>
      <c r="F819721" s="25"/>
      <c r="G819721" s="25"/>
      <c r="H819721" s="25"/>
    </row>
    <row r="819722" spans="2:8" x14ac:dyDescent="0.2">
      <c r="B819722" s="25"/>
      <c r="C819722" s="25"/>
      <c r="D819722" s="31"/>
      <c r="E819722" s="25"/>
      <c r="F819722" s="25"/>
      <c r="G819722" s="25"/>
      <c r="H819722" s="25"/>
    </row>
    <row r="819723" spans="2:8" x14ac:dyDescent="0.2">
      <c r="B819723" s="25"/>
      <c r="C819723" s="25"/>
      <c r="D819723" s="31"/>
      <c r="E819723" s="25"/>
      <c r="F819723" s="25"/>
      <c r="G819723" s="25"/>
      <c r="H819723" s="25"/>
    </row>
    <row r="819724" spans="2:8" x14ac:dyDescent="0.2">
      <c r="B819724" s="25"/>
      <c r="C819724" s="25"/>
      <c r="D819724" s="31"/>
      <c r="E819724" s="25"/>
      <c r="F819724" s="25"/>
      <c r="G819724" s="25"/>
      <c r="H819724" s="25"/>
    </row>
    <row r="819725" spans="2:8" x14ac:dyDescent="0.2">
      <c r="B819725" s="25"/>
      <c r="C819725" s="25"/>
      <c r="D819725" s="31"/>
      <c r="E819725" s="25"/>
      <c r="F819725" s="25"/>
      <c r="G819725" s="25"/>
      <c r="H819725" s="25"/>
    </row>
    <row r="819726" spans="2:8" x14ac:dyDescent="0.2">
      <c r="B819726" s="25"/>
      <c r="C819726" s="25"/>
      <c r="D819726" s="31"/>
      <c r="E819726" s="25"/>
      <c r="F819726" s="25"/>
      <c r="G819726" s="25"/>
      <c r="H819726" s="25"/>
    </row>
    <row r="819727" spans="2:8" x14ac:dyDescent="0.2">
      <c r="B819727" s="25"/>
      <c r="C819727" s="25"/>
      <c r="D819727" s="31"/>
      <c r="E819727" s="25"/>
      <c r="F819727" s="25"/>
      <c r="G819727" s="25"/>
      <c r="H819727" s="25"/>
    </row>
    <row r="819728" spans="2:8" x14ac:dyDescent="0.2">
      <c r="B819728" s="25"/>
      <c r="C819728" s="25"/>
      <c r="D819728" s="31"/>
      <c r="E819728" s="25"/>
      <c r="F819728" s="25"/>
      <c r="G819728" s="25"/>
      <c r="H819728" s="25"/>
    </row>
    <row r="819729" spans="2:8" x14ac:dyDescent="0.2">
      <c r="B819729" s="25"/>
      <c r="C819729" s="25"/>
      <c r="D819729" s="31"/>
      <c r="E819729" s="25"/>
      <c r="F819729" s="25"/>
      <c r="G819729" s="25"/>
      <c r="H819729" s="25"/>
    </row>
    <row r="819730" spans="2:8" x14ac:dyDescent="0.2">
      <c r="B819730" s="25"/>
      <c r="C819730" s="25"/>
      <c r="D819730" s="31"/>
      <c r="E819730" s="25"/>
      <c r="F819730" s="25"/>
      <c r="G819730" s="25"/>
      <c r="H819730" s="25"/>
    </row>
    <row r="819731" spans="2:8" x14ac:dyDescent="0.2">
      <c r="B819731" s="25"/>
      <c r="C819731" s="25"/>
      <c r="D819731" s="31"/>
      <c r="E819731" s="25"/>
      <c r="F819731" s="25"/>
      <c r="G819731" s="25"/>
      <c r="H819731" s="25"/>
    </row>
    <row r="819732" spans="2:8" x14ac:dyDescent="0.2">
      <c r="B819732" s="25"/>
      <c r="C819732" s="25"/>
      <c r="D819732" s="31"/>
      <c r="E819732" s="25"/>
      <c r="F819732" s="25"/>
      <c r="G819732" s="25"/>
      <c r="H819732" s="25"/>
    </row>
    <row r="819733" spans="2:8" x14ac:dyDescent="0.2">
      <c r="B819733" s="25"/>
      <c r="C819733" s="25"/>
      <c r="D819733" s="31"/>
      <c r="E819733" s="25"/>
      <c r="F819733" s="25"/>
      <c r="G819733" s="25"/>
      <c r="H819733" s="25"/>
    </row>
    <row r="819734" spans="2:8" x14ac:dyDescent="0.2">
      <c r="B819734" s="25"/>
      <c r="C819734" s="25"/>
      <c r="D819734" s="31"/>
      <c r="E819734" s="25"/>
      <c r="F819734" s="25"/>
      <c r="G819734" s="25"/>
      <c r="H819734" s="25"/>
    </row>
    <row r="819735" spans="2:8" x14ac:dyDescent="0.2">
      <c r="B819735" s="25"/>
      <c r="C819735" s="25"/>
      <c r="D819735" s="31"/>
      <c r="E819735" s="25"/>
      <c r="F819735" s="25"/>
      <c r="G819735" s="25"/>
      <c r="H819735" s="25"/>
    </row>
    <row r="819736" spans="2:8" x14ac:dyDescent="0.2">
      <c r="B819736" s="25"/>
      <c r="C819736" s="25"/>
      <c r="D819736" s="31"/>
      <c r="E819736" s="25"/>
      <c r="F819736" s="25"/>
      <c r="G819736" s="25"/>
      <c r="H819736" s="25"/>
    </row>
    <row r="819737" spans="2:8" x14ac:dyDescent="0.2">
      <c r="B819737" s="25"/>
      <c r="C819737" s="25"/>
      <c r="D819737" s="31"/>
      <c r="E819737" s="25"/>
      <c r="F819737" s="25"/>
      <c r="G819737" s="25"/>
      <c r="H819737" s="25"/>
    </row>
    <row r="819738" spans="2:8" x14ac:dyDescent="0.2">
      <c r="B819738" s="25"/>
      <c r="C819738" s="25"/>
      <c r="D819738" s="31"/>
      <c r="E819738" s="25"/>
      <c r="F819738" s="25"/>
      <c r="G819738" s="25"/>
      <c r="H819738" s="25"/>
    </row>
    <row r="819739" spans="2:8" x14ac:dyDescent="0.2">
      <c r="B819739" s="25"/>
      <c r="C819739" s="25"/>
      <c r="D819739" s="31"/>
      <c r="E819739" s="25"/>
      <c r="F819739" s="25"/>
      <c r="G819739" s="25"/>
      <c r="H819739" s="25"/>
    </row>
    <row r="819740" spans="2:8" x14ac:dyDescent="0.2">
      <c r="B819740" s="25"/>
      <c r="C819740" s="25"/>
      <c r="D819740" s="31"/>
      <c r="E819740" s="25"/>
      <c r="F819740" s="25"/>
      <c r="G819740" s="25"/>
      <c r="H819740" s="25"/>
    </row>
    <row r="819741" spans="2:8" x14ac:dyDescent="0.2">
      <c r="B819741" s="25"/>
      <c r="C819741" s="25"/>
      <c r="D819741" s="31"/>
      <c r="E819741" s="25"/>
      <c r="F819741" s="25"/>
      <c r="G819741" s="25"/>
      <c r="H819741" s="25"/>
    </row>
    <row r="819742" spans="2:8" x14ac:dyDescent="0.2">
      <c r="B819742" s="25"/>
      <c r="C819742" s="25"/>
      <c r="D819742" s="31"/>
      <c r="E819742" s="25"/>
      <c r="F819742" s="25"/>
      <c r="G819742" s="25"/>
      <c r="H819742" s="25"/>
    </row>
    <row r="819743" spans="2:8" x14ac:dyDescent="0.2">
      <c r="B819743" s="25"/>
      <c r="C819743" s="25"/>
      <c r="D819743" s="31"/>
      <c r="E819743" s="25"/>
      <c r="F819743" s="25"/>
      <c r="G819743" s="25"/>
      <c r="H819743" s="25"/>
    </row>
    <row r="819744" spans="2:8" x14ac:dyDescent="0.2">
      <c r="B819744" s="25"/>
      <c r="C819744" s="25"/>
      <c r="D819744" s="31"/>
      <c r="E819744" s="25"/>
      <c r="F819744" s="25"/>
      <c r="G819744" s="25"/>
      <c r="H819744" s="25"/>
    </row>
    <row r="819745" spans="2:8" x14ac:dyDescent="0.2">
      <c r="B819745" s="25"/>
      <c r="C819745" s="25"/>
      <c r="D819745" s="31"/>
      <c r="E819745" s="25"/>
      <c r="F819745" s="25"/>
      <c r="G819745" s="25"/>
      <c r="H819745" s="25"/>
    </row>
    <row r="819746" spans="2:8" x14ac:dyDescent="0.2">
      <c r="B819746" s="25"/>
      <c r="C819746" s="25"/>
      <c r="D819746" s="31"/>
      <c r="E819746" s="25"/>
      <c r="F819746" s="25"/>
      <c r="G819746" s="25"/>
      <c r="H819746" s="25"/>
    </row>
    <row r="819747" spans="2:8" x14ac:dyDescent="0.2">
      <c r="B819747" s="25"/>
      <c r="C819747" s="25"/>
      <c r="D819747" s="31"/>
      <c r="E819747" s="25"/>
      <c r="F819747" s="25"/>
      <c r="G819747" s="25"/>
      <c r="H819747" s="25"/>
    </row>
    <row r="819748" spans="2:8" x14ac:dyDescent="0.2">
      <c r="B819748" s="25"/>
      <c r="C819748" s="25"/>
      <c r="D819748" s="31"/>
      <c r="E819748" s="25"/>
      <c r="F819748" s="25"/>
      <c r="G819748" s="25"/>
      <c r="H819748" s="25"/>
    </row>
    <row r="819749" spans="2:8" x14ac:dyDescent="0.2">
      <c r="B819749" s="25"/>
      <c r="C819749" s="25"/>
      <c r="D819749" s="31"/>
      <c r="E819749" s="25"/>
      <c r="F819749" s="25"/>
      <c r="G819749" s="25"/>
      <c r="H819749" s="25"/>
    </row>
    <row r="819750" spans="2:8" x14ac:dyDescent="0.2">
      <c r="B819750" s="25"/>
      <c r="C819750" s="25"/>
      <c r="D819750" s="31"/>
      <c r="E819750" s="25"/>
      <c r="F819750" s="25"/>
      <c r="G819750" s="25"/>
      <c r="H819750" s="25"/>
    </row>
    <row r="819751" spans="2:8" x14ac:dyDescent="0.2">
      <c r="B819751" s="25"/>
      <c r="C819751" s="25"/>
      <c r="D819751" s="31"/>
      <c r="E819751" s="25"/>
      <c r="F819751" s="25"/>
      <c r="G819751" s="25"/>
      <c r="H819751" s="25"/>
    </row>
    <row r="819752" spans="2:8" x14ac:dyDescent="0.2">
      <c r="B819752" s="25"/>
      <c r="C819752" s="25"/>
      <c r="D819752" s="31"/>
      <c r="E819752" s="25"/>
      <c r="F819752" s="25"/>
      <c r="G819752" s="25"/>
      <c r="H819752" s="25"/>
    </row>
    <row r="819753" spans="2:8" x14ac:dyDescent="0.2">
      <c r="B819753" s="25"/>
      <c r="C819753" s="25"/>
      <c r="D819753" s="31"/>
      <c r="E819753" s="25"/>
      <c r="F819753" s="25"/>
      <c r="G819753" s="25"/>
      <c r="H819753" s="25"/>
    </row>
    <row r="819754" spans="2:8" x14ac:dyDescent="0.2">
      <c r="B819754" s="25"/>
      <c r="C819754" s="25"/>
      <c r="D819754" s="31"/>
      <c r="E819754" s="25"/>
      <c r="F819754" s="25"/>
      <c r="G819754" s="25"/>
      <c r="H819754" s="25"/>
    </row>
    <row r="819755" spans="2:8" x14ac:dyDescent="0.2">
      <c r="B819755" s="25"/>
      <c r="C819755" s="25"/>
      <c r="D819755" s="31"/>
      <c r="E819755" s="25"/>
      <c r="F819755" s="25"/>
      <c r="G819755" s="25"/>
      <c r="H819755" s="25"/>
    </row>
    <row r="819756" spans="2:8" x14ac:dyDescent="0.2">
      <c r="B819756" s="25"/>
      <c r="C819756" s="25"/>
      <c r="D819756" s="31"/>
      <c r="E819756" s="25"/>
      <c r="F819756" s="25"/>
      <c r="G819756" s="25"/>
      <c r="H819756" s="25"/>
    </row>
    <row r="819757" spans="2:8" x14ac:dyDescent="0.2">
      <c r="B819757" s="25"/>
      <c r="C819757" s="25"/>
      <c r="D819757" s="31"/>
      <c r="E819757" s="25"/>
      <c r="F819757" s="25"/>
      <c r="G819757" s="25"/>
      <c r="H819757" s="25"/>
    </row>
    <row r="819758" spans="2:8" x14ac:dyDescent="0.2">
      <c r="B819758" s="25"/>
      <c r="C819758" s="25"/>
      <c r="D819758" s="31"/>
      <c r="E819758" s="25"/>
      <c r="F819758" s="25"/>
      <c r="G819758" s="25"/>
      <c r="H819758" s="25"/>
    </row>
    <row r="819759" spans="2:8" x14ac:dyDescent="0.2">
      <c r="B819759" s="25"/>
      <c r="C819759" s="25"/>
      <c r="D819759" s="31"/>
      <c r="E819759" s="25"/>
      <c r="F819759" s="25"/>
      <c r="G819759" s="25"/>
      <c r="H819759" s="25"/>
    </row>
    <row r="819760" spans="2:8" x14ac:dyDescent="0.2">
      <c r="B819760" s="25"/>
      <c r="C819760" s="25"/>
      <c r="D819760" s="31"/>
      <c r="E819760" s="25"/>
      <c r="F819760" s="25"/>
      <c r="G819760" s="25"/>
      <c r="H819760" s="25"/>
    </row>
    <row r="819761" spans="2:8" x14ac:dyDescent="0.2">
      <c r="B819761" s="25"/>
      <c r="C819761" s="25"/>
      <c r="D819761" s="31"/>
      <c r="E819761" s="25"/>
      <c r="F819761" s="25"/>
      <c r="G819761" s="25"/>
      <c r="H819761" s="25"/>
    </row>
    <row r="819762" spans="2:8" x14ac:dyDescent="0.2">
      <c r="B819762" s="25"/>
      <c r="C819762" s="25"/>
      <c r="D819762" s="31"/>
      <c r="E819762" s="25"/>
      <c r="F819762" s="25"/>
      <c r="G819762" s="25"/>
      <c r="H819762" s="25"/>
    </row>
    <row r="819763" spans="2:8" x14ac:dyDescent="0.2">
      <c r="B819763" s="25"/>
      <c r="C819763" s="25"/>
      <c r="D819763" s="31"/>
      <c r="E819763" s="25"/>
      <c r="F819763" s="25"/>
      <c r="G819763" s="25"/>
      <c r="H819763" s="25"/>
    </row>
    <row r="819764" spans="2:8" x14ac:dyDescent="0.2">
      <c r="B819764" s="25"/>
      <c r="C819764" s="25"/>
      <c r="D819764" s="31"/>
      <c r="E819764" s="25"/>
      <c r="F819764" s="25"/>
      <c r="G819764" s="25"/>
      <c r="H819764" s="25"/>
    </row>
    <row r="819765" spans="2:8" x14ac:dyDescent="0.2">
      <c r="B819765" s="25"/>
      <c r="C819765" s="25"/>
      <c r="D819765" s="31"/>
      <c r="E819765" s="25"/>
      <c r="F819765" s="25"/>
      <c r="G819765" s="25"/>
      <c r="H819765" s="25"/>
    </row>
    <row r="819766" spans="2:8" x14ac:dyDescent="0.2">
      <c r="B819766" s="25"/>
      <c r="C819766" s="25"/>
      <c r="D819766" s="31"/>
      <c r="E819766" s="25"/>
      <c r="F819766" s="25"/>
      <c r="G819766" s="25"/>
      <c r="H819766" s="25"/>
    </row>
    <row r="819767" spans="2:8" x14ac:dyDescent="0.2">
      <c r="B819767" s="25"/>
      <c r="C819767" s="25"/>
      <c r="D819767" s="31"/>
      <c r="E819767" s="25"/>
      <c r="F819767" s="25"/>
      <c r="G819767" s="25"/>
      <c r="H819767" s="25"/>
    </row>
    <row r="819768" spans="2:8" x14ac:dyDescent="0.2">
      <c r="B819768" s="25"/>
      <c r="C819768" s="25"/>
      <c r="D819768" s="31"/>
      <c r="E819768" s="25"/>
      <c r="F819768" s="25"/>
      <c r="G819768" s="25"/>
      <c r="H819768" s="25"/>
    </row>
    <row r="819769" spans="2:8" x14ac:dyDescent="0.2">
      <c r="B819769" s="25"/>
      <c r="C819769" s="25"/>
      <c r="D819769" s="31"/>
      <c r="E819769" s="25"/>
      <c r="F819769" s="25"/>
      <c r="G819769" s="25"/>
      <c r="H819769" s="25"/>
    </row>
    <row r="819770" spans="2:8" x14ac:dyDescent="0.2">
      <c r="B819770" s="25"/>
      <c r="C819770" s="25"/>
      <c r="D819770" s="31"/>
      <c r="E819770" s="25"/>
      <c r="F819770" s="25"/>
      <c r="G819770" s="25"/>
      <c r="H819770" s="25"/>
    </row>
    <row r="819771" spans="2:8" x14ac:dyDescent="0.2">
      <c r="B819771" s="25"/>
      <c r="C819771" s="25"/>
      <c r="D819771" s="31"/>
      <c r="E819771" s="25"/>
      <c r="F819771" s="25"/>
      <c r="G819771" s="25"/>
      <c r="H819771" s="25"/>
    </row>
    <row r="819772" spans="2:8" x14ac:dyDescent="0.2">
      <c r="B819772" s="25"/>
      <c r="C819772" s="25"/>
      <c r="D819772" s="31"/>
      <c r="E819772" s="25"/>
      <c r="F819772" s="25"/>
      <c r="G819772" s="25"/>
      <c r="H819772" s="25"/>
    </row>
    <row r="819773" spans="2:8" x14ac:dyDescent="0.2">
      <c r="B819773" s="25"/>
      <c r="C819773" s="25"/>
      <c r="D819773" s="31"/>
      <c r="E819773" s="25"/>
      <c r="F819773" s="25"/>
      <c r="G819773" s="25"/>
      <c r="H819773" s="25"/>
    </row>
    <row r="819774" spans="2:8" x14ac:dyDescent="0.2">
      <c r="B819774" s="25"/>
      <c r="C819774" s="25"/>
      <c r="D819774" s="31"/>
      <c r="E819774" s="25"/>
      <c r="F819774" s="25"/>
      <c r="G819774" s="25"/>
      <c r="H819774" s="25"/>
    </row>
    <row r="819775" spans="2:8" x14ac:dyDescent="0.2">
      <c r="B819775" s="25"/>
      <c r="C819775" s="25"/>
      <c r="D819775" s="31"/>
      <c r="E819775" s="25"/>
      <c r="F819775" s="25"/>
      <c r="G819775" s="25"/>
      <c r="H819775" s="25"/>
    </row>
    <row r="819776" spans="2:8" x14ac:dyDescent="0.2">
      <c r="B819776" s="25"/>
      <c r="C819776" s="25"/>
      <c r="D819776" s="31"/>
      <c r="E819776" s="25"/>
      <c r="F819776" s="25"/>
      <c r="G819776" s="25"/>
      <c r="H819776" s="25"/>
    </row>
    <row r="819777" spans="2:8" x14ac:dyDescent="0.2">
      <c r="B819777" s="25"/>
      <c r="C819777" s="25"/>
      <c r="D819777" s="31"/>
      <c r="E819777" s="25"/>
      <c r="F819777" s="25"/>
      <c r="G819777" s="25"/>
      <c r="H819777" s="25"/>
    </row>
    <row r="819778" spans="2:8" x14ac:dyDescent="0.2">
      <c r="B819778" s="25"/>
      <c r="C819778" s="25"/>
      <c r="D819778" s="31"/>
      <c r="E819778" s="25"/>
      <c r="F819778" s="25"/>
      <c r="G819778" s="25"/>
      <c r="H819778" s="25"/>
    </row>
    <row r="819779" spans="2:8" x14ac:dyDescent="0.2">
      <c r="B819779" s="25"/>
      <c r="C819779" s="25"/>
      <c r="D819779" s="31"/>
      <c r="E819779" s="25"/>
      <c r="F819779" s="25"/>
      <c r="G819779" s="25"/>
      <c r="H819779" s="25"/>
    </row>
    <row r="819780" spans="2:8" x14ac:dyDescent="0.2">
      <c r="B819780" s="25"/>
      <c r="C819780" s="25"/>
      <c r="D819780" s="31"/>
      <c r="E819780" s="25"/>
      <c r="F819780" s="25"/>
      <c r="G819780" s="25"/>
      <c r="H819780" s="25"/>
    </row>
    <row r="819781" spans="2:8" x14ac:dyDescent="0.2">
      <c r="B819781" s="21"/>
      <c r="C819781" s="21"/>
      <c r="D819781" s="31"/>
      <c r="E819781" s="21"/>
      <c r="F819781" s="21"/>
      <c r="G819781" s="21"/>
      <c r="H819781" s="25"/>
    </row>
    <row r="819782" spans="2:8" x14ac:dyDescent="0.2">
      <c r="B819782" s="21"/>
      <c r="C819782" s="21"/>
      <c r="D819782" s="31"/>
      <c r="E819782" s="21"/>
      <c r="F819782" s="21"/>
      <c r="G819782" s="21"/>
      <c r="H819782" s="21"/>
    </row>
    <row r="819783" spans="2:8" x14ac:dyDescent="0.2">
      <c r="B819783" s="21"/>
      <c r="C819783" s="21"/>
      <c r="D819783" s="31"/>
      <c r="E819783" s="21"/>
      <c r="F819783" s="21"/>
      <c r="G819783" s="21"/>
      <c r="H819783" s="21"/>
    </row>
    <row r="819784" spans="2:8" x14ac:dyDescent="0.2">
      <c r="B819784" s="21"/>
      <c r="C819784" s="21"/>
      <c r="D819784" s="31"/>
      <c r="E819784" s="21"/>
      <c r="F819784" s="21"/>
      <c r="G819784" s="21"/>
      <c r="H819784" s="21"/>
    </row>
    <row r="819785" spans="2:8" x14ac:dyDescent="0.2">
      <c r="B819785" s="21"/>
      <c r="C819785" s="21"/>
      <c r="D819785" s="31"/>
      <c r="E819785" s="21"/>
      <c r="F819785" s="21"/>
      <c r="G819785" s="21"/>
      <c r="H819785" s="21"/>
    </row>
    <row r="819786" spans="2:8" x14ac:dyDescent="0.2">
      <c r="B819786" s="21"/>
      <c r="C819786" s="21"/>
      <c r="D819786" s="31"/>
      <c r="E819786" s="21"/>
      <c r="F819786" s="21"/>
      <c r="G819786" s="21"/>
      <c r="H819786" s="21"/>
    </row>
    <row r="819787" spans="2:8" x14ac:dyDescent="0.2">
      <c r="B819787" s="21"/>
      <c r="C819787" s="21"/>
      <c r="D819787" s="31"/>
      <c r="E819787" s="21"/>
      <c r="F819787" s="21"/>
      <c r="G819787" s="21"/>
      <c r="H819787" s="21"/>
    </row>
    <row r="819788" spans="2:8" x14ac:dyDescent="0.2">
      <c r="B819788" s="21"/>
      <c r="C819788" s="21"/>
      <c r="D819788" s="31"/>
      <c r="E819788" s="21"/>
      <c r="F819788" s="21"/>
      <c r="G819788" s="21"/>
      <c r="H819788" s="21"/>
    </row>
    <row r="819789" spans="2:8" x14ac:dyDescent="0.2">
      <c r="B819789" s="21"/>
      <c r="C819789" s="21"/>
      <c r="D819789" s="31"/>
      <c r="E819789" s="21"/>
      <c r="F819789" s="21"/>
      <c r="G819789" s="21"/>
      <c r="H819789" s="21"/>
    </row>
    <row r="819790" spans="2:8" x14ac:dyDescent="0.2">
      <c r="B819790" s="21"/>
      <c r="C819790" s="21"/>
      <c r="D819790" s="31"/>
      <c r="E819790" s="21"/>
      <c r="F819790" s="21"/>
      <c r="G819790" s="21"/>
      <c r="H819790" s="21"/>
    </row>
    <row r="819791" spans="2:8" x14ac:dyDescent="0.2">
      <c r="H819791" s="21"/>
    </row>
    <row r="835585" spans="2:8" x14ac:dyDescent="0.2">
      <c r="B835585" s="21"/>
      <c r="C835585" s="21"/>
      <c r="D835585" s="31"/>
      <c r="E835585" s="21"/>
      <c r="F835585" s="21"/>
      <c r="G835585" s="21"/>
    </row>
    <row r="835586" spans="2:8" x14ac:dyDescent="0.2">
      <c r="B835586" s="21"/>
      <c r="C835586" s="21"/>
      <c r="D835586" s="31"/>
      <c r="E835586" s="21"/>
      <c r="F835586" s="21"/>
      <c r="G835586" s="21"/>
      <c r="H835586" s="21"/>
    </row>
    <row r="835587" spans="2:8" x14ac:dyDescent="0.2">
      <c r="B835587" s="21"/>
      <c r="C835587" s="21"/>
      <c r="D835587" s="31"/>
      <c r="E835587" s="21"/>
      <c r="F835587" s="21"/>
      <c r="G835587" s="21"/>
      <c r="H835587" s="21"/>
    </row>
    <row r="835588" spans="2:8" x14ac:dyDescent="0.2">
      <c r="B835588" s="21"/>
      <c r="C835588" s="21"/>
      <c r="D835588" s="31"/>
      <c r="E835588" s="21"/>
      <c r="F835588" s="21"/>
      <c r="G835588" s="21"/>
      <c r="H835588" s="21"/>
    </row>
    <row r="835589" spans="2:8" x14ac:dyDescent="0.2">
      <c r="B835589" s="21"/>
      <c r="C835589" s="21"/>
      <c r="D835589" s="31"/>
      <c r="E835589" s="21"/>
      <c r="F835589" s="21"/>
      <c r="G835589" s="21"/>
      <c r="H835589" s="21"/>
    </row>
    <row r="835590" spans="2:8" x14ac:dyDescent="0.2">
      <c r="B835590" s="22"/>
      <c r="C835590" s="22"/>
      <c r="D835590" s="31"/>
      <c r="E835590" s="22"/>
      <c r="F835590" s="22"/>
      <c r="G835590" s="22"/>
      <c r="H835590" s="21"/>
    </row>
    <row r="835591" spans="2:8" x14ac:dyDescent="0.2">
      <c r="B835591" s="22"/>
      <c r="C835591" s="22"/>
      <c r="D835591" s="31"/>
      <c r="E835591" s="22"/>
      <c r="F835591" s="22"/>
      <c r="G835591" s="22"/>
      <c r="H835591" s="22"/>
    </row>
    <row r="835592" spans="2:8" x14ac:dyDescent="0.2">
      <c r="B835592" s="22"/>
      <c r="C835592" s="22"/>
      <c r="D835592" s="31"/>
      <c r="E835592" s="22"/>
      <c r="F835592" s="22"/>
      <c r="G835592" s="22"/>
      <c r="H835592" s="22"/>
    </row>
    <row r="835593" spans="2:8" x14ac:dyDescent="0.2">
      <c r="B835593" s="22"/>
      <c r="C835593" s="22"/>
      <c r="D835593" s="31"/>
      <c r="E835593" s="22"/>
      <c r="F835593" s="22"/>
      <c r="G835593" s="22"/>
      <c r="H835593" s="22"/>
    </row>
    <row r="835594" spans="2:8" x14ac:dyDescent="0.2">
      <c r="B835594" s="22"/>
      <c r="C835594" s="22"/>
      <c r="D835594" s="31"/>
      <c r="E835594" s="22"/>
      <c r="F835594" s="22"/>
      <c r="G835594" s="22"/>
      <c r="H835594" s="22"/>
    </row>
    <row r="835595" spans="2:8" x14ac:dyDescent="0.2">
      <c r="B835595" s="22"/>
      <c r="C835595" s="22"/>
      <c r="D835595" s="31"/>
      <c r="E835595" s="22"/>
      <c r="F835595" s="22"/>
      <c r="G835595" s="22"/>
      <c r="H835595" s="22"/>
    </row>
    <row r="835596" spans="2:8" x14ac:dyDescent="0.2">
      <c r="B835596" s="22"/>
      <c r="C835596" s="22"/>
      <c r="D835596" s="31"/>
      <c r="E835596" s="22"/>
      <c r="F835596" s="22"/>
      <c r="G835596" s="22"/>
      <c r="H835596" s="22"/>
    </row>
    <row r="835597" spans="2:8" x14ac:dyDescent="0.2">
      <c r="B835597" s="22"/>
      <c r="C835597" s="22"/>
      <c r="D835597" s="31"/>
      <c r="E835597" s="22"/>
      <c r="F835597" s="22"/>
      <c r="G835597" s="22"/>
      <c r="H835597" s="22"/>
    </row>
    <row r="835598" spans="2:8" x14ac:dyDescent="0.2">
      <c r="B835598" s="22"/>
      <c r="C835598" s="22"/>
      <c r="D835598" s="31"/>
      <c r="E835598" s="22"/>
      <c r="F835598" s="22"/>
      <c r="G835598" s="22"/>
      <c r="H835598" s="22"/>
    </row>
    <row r="835599" spans="2:8" x14ac:dyDescent="0.2">
      <c r="B835599" s="22"/>
      <c r="C835599" s="22"/>
      <c r="D835599" s="31"/>
      <c r="E835599" s="22"/>
      <c r="F835599" s="22"/>
      <c r="G835599" s="22"/>
      <c r="H835599" s="22"/>
    </row>
    <row r="835600" spans="2:8" x14ac:dyDescent="0.2">
      <c r="B835600" s="22"/>
      <c r="C835600" s="22"/>
      <c r="D835600" s="31"/>
      <c r="E835600" s="22"/>
      <c r="F835600" s="22"/>
      <c r="G835600" s="22"/>
      <c r="H835600" s="22"/>
    </row>
    <row r="835601" spans="2:8" x14ac:dyDescent="0.2">
      <c r="B835601" s="22"/>
      <c r="C835601" s="22"/>
      <c r="D835601" s="31"/>
      <c r="E835601" s="22"/>
      <c r="F835601" s="22"/>
      <c r="G835601" s="22"/>
      <c r="H835601" s="22"/>
    </row>
    <row r="835602" spans="2:8" x14ac:dyDescent="0.2">
      <c r="B835602" s="22"/>
      <c r="C835602" s="22"/>
      <c r="D835602" s="31"/>
      <c r="E835602" s="22"/>
      <c r="F835602" s="22"/>
      <c r="G835602" s="22"/>
      <c r="H835602" s="22"/>
    </row>
    <row r="835603" spans="2:8" x14ac:dyDescent="0.2">
      <c r="B835603" s="22"/>
      <c r="C835603" s="22"/>
      <c r="D835603" s="31"/>
      <c r="E835603" s="22"/>
      <c r="F835603" s="22"/>
      <c r="G835603" s="22"/>
      <c r="H835603" s="22"/>
    </row>
    <row r="835604" spans="2:8" x14ac:dyDescent="0.2">
      <c r="B835604" s="22"/>
      <c r="C835604" s="22"/>
      <c r="D835604" s="31"/>
      <c r="E835604" s="22"/>
      <c r="F835604" s="22"/>
      <c r="G835604" s="22"/>
      <c r="H835604" s="22"/>
    </row>
    <row r="835605" spans="2:8" x14ac:dyDescent="0.2">
      <c r="B835605" s="22"/>
      <c r="C835605" s="22"/>
      <c r="D835605" s="31"/>
      <c r="E835605" s="22"/>
      <c r="F835605" s="22"/>
      <c r="G835605" s="22"/>
      <c r="H835605" s="22"/>
    </row>
    <row r="835606" spans="2:8" x14ac:dyDescent="0.2">
      <c r="B835606" s="22"/>
      <c r="C835606" s="22"/>
      <c r="D835606" s="31"/>
      <c r="E835606" s="22"/>
      <c r="F835606" s="22"/>
      <c r="G835606" s="22"/>
      <c r="H835606" s="22"/>
    </row>
    <row r="835607" spans="2:8" x14ac:dyDescent="0.2">
      <c r="B835607" s="22"/>
      <c r="C835607" s="22"/>
      <c r="D835607" s="31"/>
      <c r="E835607" s="22"/>
      <c r="F835607" s="22"/>
      <c r="G835607" s="22"/>
      <c r="H835607" s="22"/>
    </row>
    <row r="835608" spans="2:8" x14ac:dyDescent="0.2">
      <c r="B835608" s="22"/>
      <c r="C835608" s="22"/>
      <c r="D835608" s="31"/>
      <c r="E835608" s="22"/>
      <c r="F835608" s="22"/>
      <c r="G835608" s="22"/>
      <c r="H835608" s="22"/>
    </row>
    <row r="835609" spans="2:8" x14ac:dyDescent="0.2">
      <c r="B835609" s="22"/>
      <c r="C835609" s="22"/>
      <c r="D835609" s="31"/>
      <c r="E835609" s="22"/>
      <c r="F835609" s="22"/>
      <c r="G835609" s="22"/>
      <c r="H835609" s="22"/>
    </row>
    <row r="835610" spans="2:8" x14ac:dyDescent="0.2">
      <c r="B835610" s="22"/>
      <c r="C835610" s="22"/>
      <c r="D835610" s="31"/>
      <c r="E835610" s="22"/>
      <c r="F835610" s="22"/>
      <c r="G835610" s="22"/>
      <c r="H835610" s="22"/>
    </row>
    <row r="835611" spans="2:8" x14ac:dyDescent="0.2">
      <c r="B835611" s="22"/>
      <c r="C835611" s="22"/>
      <c r="D835611" s="31"/>
      <c r="E835611" s="22"/>
      <c r="F835611" s="22"/>
      <c r="G835611" s="22"/>
      <c r="H835611" s="22"/>
    </row>
    <row r="835612" spans="2:8" x14ac:dyDescent="0.2">
      <c r="B835612" s="22"/>
      <c r="C835612" s="22"/>
      <c r="D835612" s="31"/>
      <c r="E835612" s="22"/>
      <c r="F835612" s="22"/>
      <c r="G835612" s="22"/>
      <c r="H835612" s="22"/>
    </row>
    <row r="835613" spans="2:8" x14ac:dyDescent="0.2">
      <c r="B835613" s="22"/>
      <c r="C835613" s="22"/>
      <c r="D835613" s="31"/>
      <c r="E835613" s="22"/>
      <c r="F835613" s="22"/>
      <c r="G835613" s="22"/>
      <c r="H835613" s="22"/>
    </row>
    <row r="835614" spans="2:8" x14ac:dyDescent="0.2">
      <c r="B835614" s="22"/>
      <c r="C835614" s="22"/>
      <c r="D835614" s="31"/>
      <c r="E835614" s="22"/>
      <c r="F835614" s="22"/>
      <c r="G835614" s="22"/>
      <c r="H835614" s="22"/>
    </row>
    <row r="835615" spans="2:8" x14ac:dyDescent="0.2">
      <c r="B835615" s="22"/>
      <c r="C835615" s="22"/>
      <c r="D835615" s="31"/>
      <c r="E835615" s="22"/>
      <c r="F835615" s="22"/>
      <c r="G835615" s="22"/>
      <c r="H835615" s="22"/>
    </row>
    <row r="835616" spans="2:8" x14ac:dyDescent="0.2">
      <c r="B835616" s="22"/>
      <c r="C835616" s="22"/>
      <c r="D835616" s="31"/>
      <c r="E835616" s="22"/>
      <c r="F835616" s="22"/>
      <c r="G835616" s="22"/>
      <c r="H835616" s="22"/>
    </row>
    <row r="835617" spans="2:8" x14ac:dyDescent="0.2">
      <c r="B835617" s="22"/>
      <c r="C835617" s="22"/>
      <c r="D835617" s="31"/>
      <c r="E835617" s="22"/>
      <c r="F835617" s="22"/>
      <c r="G835617" s="22"/>
      <c r="H835617" s="22"/>
    </row>
    <row r="835618" spans="2:8" x14ac:dyDescent="0.2">
      <c r="B835618" s="22"/>
      <c r="C835618" s="22"/>
      <c r="D835618" s="31"/>
      <c r="E835618" s="22"/>
      <c r="F835618" s="22"/>
      <c r="G835618" s="22"/>
      <c r="H835618" s="22"/>
    </row>
    <row r="835619" spans="2:8" x14ac:dyDescent="0.2">
      <c r="B835619" s="22"/>
      <c r="C835619" s="22"/>
      <c r="D835619" s="31"/>
      <c r="E835619" s="22"/>
      <c r="F835619" s="22"/>
      <c r="G835619" s="22"/>
      <c r="H835619" s="22"/>
    </row>
    <row r="835620" spans="2:8" x14ac:dyDescent="0.2">
      <c r="B835620" s="22"/>
      <c r="C835620" s="22"/>
      <c r="D835620" s="31"/>
      <c r="E835620" s="22"/>
      <c r="F835620" s="22"/>
      <c r="G835620" s="22"/>
      <c r="H835620" s="22"/>
    </row>
    <row r="835621" spans="2:8" x14ac:dyDescent="0.2">
      <c r="B835621" s="22"/>
      <c r="C835621" s="22"/>
      <c r="D835621" s="31"/>
      <c r="E835621" s="22"/>
      <c r="F835621" s="22"/>
      <c r="G835621" s="22"/>
      <c r="H835621" s="22"/>
    </row>
    <row r="835622" spans="2:8" x14ac:dyDescent="0.2">
      <c r="B835622" s="22"/>
      <c r="C835622" s="22"/>
      <c r="D835622" s="31"/>
      <c r="E835622" s="22"/>
      <c r="F835622" s="22"/>
      <c r="G835622" s="22"/>
      <c r="H835622" s="22"/>
    </row>
    <row r="835623" spans="2:8" x14ac:dyDescent="0.2">
      <c r="B835623" s="22"/>
      <c r="C835623" s="22"/>
      <c r="D835623" s="31"/>
      <c r="E835623" s="22"/>
      <c r="F835623" s="22"/>
      <c r="G835623" s="22"/>
      <c r="H835623" s="22"/>
    </row>
    <row r="835624" spans="2:8" x14ac:dyDescent="0.2">
      <c r="B835624" s="22"/>
      <c r="C835624" s="22"/>
      <c r="D835624" s="31"/>
      <c r="E835624" s="22"/>
      <c r="F835624" s="22"/>
      <c r="G835624" s="22"/>
      <c r="H835624" s="22"/>
    </row>
    <row r="835625" spans="2:8" x14ac:dyDescent="0.2">
      <c r="B835625" s="22"/>
      <c r="C835625" s="22"/>
      <c r="D835625" s="31"/>
      <c r="E835625" s="22"/>
      <c r="F835625" s="22"/>
      <c r="G835625" s="22"/>
      <c r="H835625" s="22"/>
    </row>
    <row r="835626" spans="2:8" x14ac:dyDescent="0.2">
      <c r="B835626" s="22"/>
      <c r="C835626" s="22"/>
      <c r="D835626" s="31"/>
      <c r="E835626" s="22"/>
      <c r="F835626" s="22"/>
      <c r="G835626" s="22"/>
      <c r="H835626" s="22"/>
    </row>
    <row r="835627" spans="2:8" x14ac:dyDescent="0.2">
      <c r="B835627" s="22"/>
      <c r="C835627" s="22"/>
      <c r="D835627" s="31"/>
      <c r="E835627" s="22"/>
      <c r="F835627" s="22"/>
      <c r="G835627" s="22"/>
      <c r="H835627" s="22"/>
    </row>
    <row r="835628" spans="2:8" x14ac:dyDescent="0.2">
      <c r="B835628" s="22"/>
      <c r="C835628" s="22"/>
      <c r="D835628" s="31"/>
      <c r="E835628" s="22"/>
      <c r="F835628" s="22"/>
      <c r="G835628" s="22"/>
      <c r="H835628" s="22"/>
    </row>
    <row r="835629" spans="2:8" x14ac:dyDescent="0.2">
      <c r="B835629" s="22"/>
      <c r="C835629" s="22"/>
      <c r="D835629" s="31"/>
      <c r="E835629" s="22"/>
      <c r="F835629" s="22"/>
      <c r="G835629" s="22"/>
      <c r="H835629" s="22"/>
    </row>
    <row r="835630" spans="2:8" x14ac:dyDescent="0.2">
      <c r="B835630" s="22"/>
      <c r="C835630" s="22"/>
      <c r="D835630" s="31"/>
      <c r="E835630" s="22"/>
      <c r="F835630" s="22"/>
      <c r="G835630" s="22"/>
      <c r="H835630" s="22"/>
    </row>
    <row r="835631" spans="2:8" x14ac:dyDescent="0.2">
      <c r="B835631" s="22"/>
      <c r="C835631" s="22"/>
      <c r="D835631" s="31"/>
      <c r="E835631" s="22"/>
      <c r="F835631" s="22"/>
      <c r="G835631" s="22"/>
      <c r="H835631" s="22"/>
    </row>
    <row r="835632" spans="2:8" x14ac:dyDescent="0.2">
      <c r="B835632" s="22"/>
      <c r="C835632" s="22"/>
      <c r="D835632" s="31"/>
      <c r="E835632" s="22"/>
      <c r="F835632" s="22"/>
      <c r="G835632" s="22"/>
      <c r="H835632" s="22"/>
    </row>
    <row r="835633" spans="2:8" x14ac:dyDescent="0.2">
      <c r="B835633" s="22"/>
      <c r="C835633" s="22"/>
      <c r="D835633" s="31"/>
      <c r="E835633" s="22"/>
      <c r="F835633" s="22"/>
      <c r="G835633" s="22"/>
      <c r="H835633" s="22"/>
    </row>
    <row r="835634" spans="2:8" x14ac:dyDescent="0.2">
      <c r="B835634" s="22"/>
      <c r="C835634" s="22"/>
      <c r="D835634" s="31"/>
      <c r="E835634" s="22"/>
      <c r="F835634" s="22"/>
      <c r="G835634" s="22"/>
      <c r="H835634" s="22"/>
    </row>
    <row r="835635" spans="2:8" x14ac:dyDescent="0.2">
      <c r="B835635" s="22"/>
      <c r="C835635" s="22"/>
      <c r="D835635" s="31"/>
      <c r="E835635" s="22"/>
      <c r="F835635" s="22"/>
      <c r="G835635" s="22"/>
      <c r="H835635" s="22"/>
    </row>
    <row r="835636" spans="2:8" x14ac:dyDescent="0.2">
      <c r="B835636" s="22"/>
      <c r="C835636" s="22"/>
      <c r="D835636" s="31"/>
      <c r="E835636" s="22"/>
      <c r="F835636" s="22"/>
      <c r="G835636" s="22"/>
      <c r="H835636" s="22"/>
    </row>
    <row r="835637" spans="2:8" x14ac:dyDescent="0.2">
      <c r="B835637" s="22"/>
      <c r="C835637" s="22"/>
      <c r="D835637" s="31"/>
      <c r="E835637" s="22"/>
      <c r="F835637" s="22"/>
      <c r="G835637" s="22"/>
      <c r="H835637" s="22"/>
    </row>
    <row r="835638" spans="2:8" x14ac:dyDescent="0.2">
      <c r="B835638" s="22"/>
      <c r="C835638" s="22"/>
      <c r="D835638" s="31"/>
      <c r="E835638" s="22"/>
      <c r="F835638" s="22"/>
      <c r="G835638" s="22"/>
      <c r="H835638" s="22"/>
    </row>
    <row r="835639" spans="2:8" x14ac:dyDescent="0.2">
      <c r="B835639" s="22"/>
      <c r="C835639" s="22"/>
      <c r="D835639" s="31"/>
      <c r="E835639" s="22"/>
      <c r="F835639" s="22"/>
      <c r="G835639" s="22"/>
      <c r="H835639" s="22"/>
    </row>
    <row r="835640" spans="2:8" x14ac:dyDescent="0.2">
      <c r="B835640" s="22"/>
      <c r="C835640" s="22"/>
      <c r="D835640" s="31"/>
      <c r="E835640" s="22"/>
      <c r="F835640" s="22"/>
      <c r="G835640" s="22"/>
      <c r="H835640" s="22"/>
    </row>
    <row r="835641" spans="2:8" x14ac:dyDescent="0.2">
      <c r="B835641" s="22"/>
      <c r="C835641" s="22"/>
      <c r="D835641" s="31"/>
      <c r="E835641" s="22"/>
      <c r="F835641" s="22"/>
      <c r="G835641" s="22"/>
      <c r="H835641" s="22"/>
    </row>
    <row r="835642" spans="2:8" x14ac:dyDescent="0.2">
      <c r="B835642" s="22"/>
      <c r="C835642" s="22"/>
      <c r="D835642" s="31"/>
      <c r="E835642" s="22"/>
      <c r="F835642" s="22"/>
      <c r="G835642" s="22"/>
      <c r="H835642" s="22"/>
    </row>
    <row r="835643" spans="2:8" x14ac:dyDescent="0.2">
      <c r="B835643" s="22"/>
      <c r="C835643" s="22"/>
      <c r="D835643" s="31"/>
      <c r="E835643" s="22"/>
      <c r="F835643" s="22"/>
      <c r="G835643" s="22"/>
      <c r="H835643" s="22"/>
    </row>
    <row r="835644" spans="2:8" x14ac:dyDescent="0.2">
      <c r="B835644" s="22"/>
      <c r="C835644" s="22"/>
      <c r="D835644" s="31"/>
      <c r="E835644" s="22"/>
      <c r="F835644" s="22"/>
      <c r="G835644" s="22"/>
      <c r="H835644" s="22"/>
    </row>
    <row r="835645" spans="2:8" x14ac:dyDescent="0.2">
      <c r="B835645" s="22"/>
      <c r="C835645" s="22"/>
      <c r="D835645" s="31"/>
      <c r="E835645" s="22"/>
      <c r="F835645" s="22"/>
      <c r="G835645" s="22"/>
      <c r="H835645" s="22"/>
    </row>
    <row r="835646" spans="2:8" x14ac:dyDescent="0.2">
      <c r="B835646" s="22"/>
      <c r="C835646" s="22"/>
      <c r="D835646" s="31"/>
      <c r="E835646" s="22"/>
      <c r="F835646" s="22"/>
      <c r="G835646" s="22"/>
      <c r="H835646" s="22"/>
    </row>
    <row r="835647" spans="2:8" x14ac:dyDescent="0.2">
      <c r="B835647" s="22"/>
      <c r="C835647" s="22"/>
      <c r="D835647" s="31"/>
      <c r="E835647" s="22"/>
      <c r="F835647" s="22"/>
      <c r="G835647" s="22"/>
      <c r="H835647" s="22"/>
    </row>
    <row r="835648" spans="2:8" x14ac:dyDescent="0.2">
      <c r="B835648" s="22"/>
      <c r="C835648" s="22"/>
      <c r="D835648" s="31"/>
      <c r="E835648" s="22"/>
      <c r="F835648" s="22"/>
      <c r="G835648" s="22"/>
      <c r="H835648" s="22"/>
    </row>
    <row r="835649" spans="2:8" x14ac:dyDescent="0.2">
      <c r="B835649" s="22"/>
      <c r="C835649" s="22"/>
      <c r="D835649" s="31"/>
      <c r="E835649" s="22"/>
      <c r="F835649" s="22"/>
      <c r="G835649" s="22"/>
      <c r="H835649" s="22"/>
    </row>
    <row r="835650" spans="2:8" x14ac:dyDescent="0.2">
      <c r="B835650" s="22"/>
      <c r="C835650" s="22"/>
      <c r="D835650" s="31"/>
      <c r="E835650" s="22"/>
      <c r="F835650" s="22"/>
      <c r="G835650" s="22"/>
      <c r="H835650" s="22"/>
    </row>
    <row r="835651" spans="2:8" x14ac:dyDescent="0.2">
      <c r="B835651" s="22"/>
      <c r="C835651" s="22"/>
      <c r="D835651" s="31"/>
      <c r="E835651" s="22"/>
      <c r="F835651" s="22"/>
      <c r="G835651" s="22"/>
      <c r="H835651" s="22"/>
    </row>
    <row r="835652" spans="2:8" x14ac:dyDescent="0.2">
      <c r="B835652" s="22"/>
      <c r="C835652" s="22"/>
      <c r="D835652" s="31"/>
      <c r="E835652" s="22"/>
      <c r="F835652" s="22"/>
      <c r="G835652" s="22"/>
      <c r="H835652" s="22"/>
    </row>
    <row r="835653" spans="2:8" x14ac:dyDescent="0.2">
      <c r="B835653" s="22"/>
      <c r="C835653" s="22"/>
      <c r="D835653" s="31"/>
      <c r="E835653" s="22"/>
      <c r="F835653" s="22"/>
      <c r="G835653" s="22"/>
      <c r="H835653" s="22"/>
    </row>
    <row r="835654" spans="2:8" x14ac:dyDescent="0.2">
      <c r="B835654" s="22"/>
      <c r="C835654" s="22"/>
      <c r="D835654" s="31"/>
      <c r="E835654" s="22"/>
      <c r="F835654" s="22"/>
      <c r="G835654" s="22"/>
      <c r="H835654" s="22"/>
    </row>
    <row r="835655" spans="2:8" x14ac:dyDescent="0.2">
      <c r="B835655" s="22"/>
      <c r="C835655" s="22"/>
      <c r="D835655" s="31"/>
      <c r="E835655" s="22"/>
      <c r="F835655" s="22"/>
      <c r="G835655" s="22"/>
      <c r="H835655" s="22"/>
    </row>
    <row r="835656" spans="2:8" x14ac:dyDescent="0.2">
      <c r="B835656" s="22"/>
      <c r="C835656" s="22"/>
      <c r="D835656" s="31"/>
      <c r="E835656" s="22"/>
      <c r="F835656" s="22"/>
      <c r="G835656" s="22"/>
      <c r="H835656" s="22"/>
    </row>
    <row r="835657" spans="2:8" x14ac:dyDescent="0.2">
      <c r="B835657" s="22"/>
      <c r="C835657" s="22"/>
      <c r="D835657" s="31"/>
      <c r="E835657" s="22"/>
      <c r="F835657" s="22"/>
      <c r="G835657" s="22"/>
      <c r="H835657" s="22"/>
    </row>
    <row r="835658" spans="2:8" x14ac:dyDescent="0.2">
      <c r="B835658" s="22"/>
      <c r="C835658" s="22"/>
      <c r="D835658" s="31"/>
      <c r="E835658" s="22"/>
      <c r="F835658" s="22"/>
      <c r="G835658" s="22"/>
      <c r="H835658" s="22"/>
    </row>
    <row r="835659" spans="2:8" x14ac:dyDescent="0.2">
      <c r="B835659" s="22"/>
      <c r="C835659" s="22"/>
      <c r="D835659" s="31"/>
      <c r="E835659" s="22"/>
      <c r="F835659" s="22"/>
      <c r="G835659" s="22"/>
      <c r="H835659" s="22"/>
    </row>
    <row r="835660" spans="2:8" x14ac:dyDescent="0.2">
      <c r="B835660" s="22"/>
      <c r="C835660" s="22"/>
      <c r="D835660" s="31"/>
      <c r="E835660" s="22"/>
      <c r="F835660" s="22"/>
      <c r="G835660" s="22"/>
      <c r="H835660" s="22"/>
    </row>
    <row r="835661" spans="2:8" x14ac:dyDescent="0.2">
      <c r="B835661" s="22"/>
      <c r="C835661" s="22"/>
      <c r="D835661" s="31"/>
      <c r="E835661" s="22"/>
      <c r="F835661" s="22"/>
      <c r="G835661" s="22"/>
      <c r="H835661" s="22"/>
    </row>
    <row r="835662" spans="2:8" x14ac:dyDescent="0.2">
      <c r="B835662" s="22"/>
      <c r="C835662" s="22"/>
      <c r="D835662" s="31"/>
      <c r="E835662" s="22"/>
      <c r="F835662" s="22"/>
      <c r="G835662" s="22"/>
      <c r="H835662" s="22"/>
    </row>
    <row r="835663" spans="2:8" x14ac:dyDescent="0.2">
      <c r="B835663" s="22"/>
      <c r="C835663" s="22"/>
      <c r="D835663" s="31"/>
      <c r="E835663" s="22"/>
      <c r="F835663" s="22"/>
      <c r="G835663" s="22"/>
      <c r="H835663" s="22"/>
    </row>
    <row r="835664" spans="2:8" x14ac:dyDescent="0.2">
      <c r="B835664" s="22"/>
      <c r="C835664" s="22"/>
      <c r="D835664" s="31"/>
      <c r="E835664" s="22"/>
      <c r="F835664" s="22"/>
      <c r="G835664" s="22"/>
      <c r="H835664" s="22"/>
    </row>
    <row r="835665" spans="2:8" x14ac:dyDescent="0.2">
      <c r="B835665" s="22"/>
      <c r="C835665" s="22"/>
      <c r="D835665" s="31"/>
      <c r="E835665" s="22"/>
      <c r="F835665" s="22"/>
      <c r="G835665" s="22"/>
      <c r="H835665" s="22"/>
    </row>
    <row r="835666" spans="2:8" x14ac:dyDescent="0.2">
      <c r="B835666" s="22"/>
      <c r="C835666" s="22"/>
      <c r="D835666" s="31"/>
      <c r="E835666" s="22"/>
      <c r="F835666" s="22"/>
      <c r="G835666" s="22"/>
      <c r="H835666" s="22"/>
    </row>
    <row r="835667" spans="2:8" x14ac:dyDescent="0.2">
      <c r="B835667" s="22"/>
      <c r="C835667" s="22"/>
      <c r="D835667" s="31"/>
      <c r="E835667" s="22"/>
      <c r="F835667" s="22"/>
      <c r="G835667" s="22"/>
      <c r="H835667" s="22"/>
    </row>
    <row r="835668" spans="2:8" x14ac:dyDescent="0.2">
      <c r="B835668" s="22"/>
      <c r="C835668" s="22"/>
      <c r="D835668" s="31"/>
      <c r="E835668" s="22"/>
      <c r="F835668" s="22"/>
      <c r="G835668" s="22"/>
      <c r="H835668" s="22"/>
    </row>
    <row r="835669" spans="2:8" x14ac:dyDescent="0.2">
      <c r="B835669" s="22"/>
      <c r="C835669" s="22"/>
      <c r="D835669" s="31"/>
      <c r="E835669" s="22"/>
      <c r="F835669" s="22"/>
      <c r="G835669" s="22"/>
      <c r="H835669" s="22"/>
    </row>
    <row r="835670" spans="2:8" x14ac:dyDescent="0.2">
      <c r="B835670" s="22"/>
      <c r="C835670" s="22"/>
      <c r="D835670" s="31"/>
      <c r="E835670" s="22"/>
      <c r="F835670" s="22"/>
      <c r="G835670" s="22"/>
      <c r="H835670" s="22"/>
    </row>
    <row r="835671" spans="2:8" x14ac:dyDescent="0.2">
      <c r="B835671" s="22"/>
      <c r="C835671" s="22"/>
      <c r="D835671" s="31"/>
      <c r="E835671" s="22"/>
      <c r="F835671" s="22"/>
      <c r="G835671" s="22"/>
      <c r="H835671" s="22"/>
    </row>
    <row r="835672" spans="2:8" x14ac:dyDescent="0.2">
      <c r="B835672" s="22"/>
      <c r="C835672" s="22"/>
      <c r="D835672" s="31"/>
      <c r="E835672" s="22"/>
      <c r="F835672" s="22"/>
      <c r="G835672" s="22"/>
      <c r="H835672" s="22"/>
    </row>
    <row r="835673" spans="2:8" x14ac:dyDescent="0.2">
      <c r="B835673" s="22"/>
      <c r="C835673" s="22"/>
      <c r="D835673" s="31"/>
      <c r="E835673" s="22"/>
      <c r="F835673" s="22"/>
      <c r="G835673" s="22"/>
      <c r="H835673" s="22"/>
    </row>
    <row r="835674" spans="2:8" x14ac:dyDescent="0.2">
      <c r="B835674" s="22"/>
      <c r="C835674" s="22"/>
      <c r="D835674" s="31"/>
      <c r="E835674" s="22"/>
      <c r="F835674" s="22"/>
      <c r="G835674" s="22"/>
      <c r="H835674" s="22"/>
    </row>
    <row r="835675" spans="2:8" x14ac:dyDescent="0.2">
      <c r="B835675" s="22"/>
      <c r="C835675" s="22"/>
      <c r="D835675" s="31"/>
      <c r="E835675" s="22"/>
      <c r="F835675" s="22"/>
      <c r="G835675" s="22"/>
      <c r="H835675" s="22"/>
    </row>
    <row r="835676" spans="2:8" x14ac:dyDescent="0.2">
      <c r="B835676" s="22"/>
      <c r="C835676" s="22"/>
      <c r="D835676" s="31"/>
      <c r="E835676" s="22"/>
      <c r="F835676" s="22"/>
      <c r="G835676" s="22"/>
      <c r="H835676" s="22"/>
    </row>
    <row r="835677" spans="2:8" x14ac:dyDescent="0.2">
      <c r="B835677" s="22"/>
      <c r="C835677" s="22"/>
      <c r="D835677" s="31"/>
      <c r="E835677" s="22"/>
      <c r="F835677" s="22"/>
      <c r="G835677" s="22"/>
      <c r="H835677" s="22"/>
    </row>
    <row r="835678" spans="2:8" x14ac:dyDescent="0.2">
      <c r="B835678" s="22"/>
      <c r="C835678" s="22"/>
      <c r="D835678" s="31"/>
      <c r="E835678" s="22"/>
      <c r="F835678" s="22"/>
      <c r="G835678" s="22"/>
      <c r="H835678" s="22"/>
    </row>
    <row r="835679" spans="2:8" x14ac:dyDescent="0.2">
      <c r="B835679" s="22"/>
      <c r="C835679" s="22"/>
      <c r="D835679" s="31"/>
      <c r="E835679" s="22"/>
      <c r="F835679" s="22"/>
      <c r="G835679" s="22"/>
      <c r="H835679" s="22"/>
    </row>
    <row r="835680" spans="2:8" x14ac:dyDescent="0.2">
      <c r="B835680" s="22"/>
      <c r="C835680" s="22"/>
      <c r="D835680" s="31"/>
      <c r="E835680" s="22"/>
      <c r="F835680" s="22"/>
      <c r="G835680" s="22"/>
      <c r="H835680" s="22"/>
    </row>
    <row r="835681" spans="2:8" x14ac:dyDescent="0.2">
      <c r="B835681" s="22"/>
      <c r="C835681" s="22"/>
      <c r="D835681" s="31"/>
      <c r="E835681" s="22"/>
      <c r="F835681" s="22"/>
      <c r="G835681" s="22"/>
      <c r="H835681" s="22"/>
    </row>
    <row r="835682" spans="2:8" x14ac:dyDescent="0.2">
      <c r="B835682" s="22"/>
      <c r="C835682" s="22"/>
      <c r="D835682" s="31"/>
      <c r="E835682" s="22"/>
      <c r="F835682" s="22"/>
      <c r="G835682" s="22"/>
      <c r="H835682" s="22"/>
    </row>
    <row r="835683" spans="2:8" x14ac:dyDescent="0.2">
      <c r="B835683" s="22"/>
      <c r="C835683" s="22"/>
      <c r="D835683" s="31"/>
      <c r="E835683" s="22"/>
      <c r="F835683" s="22"/>
      <c r="G835683" s="22"/>
      <c r="H835683" s="22"/>
    </row>
    <row r="835684" spans="2:8" x14ac:dyDescent="0.2">
      <c r="B835684" s="22"/>
      <c r="C835684" s="22"/>
      <c r="D835684" s="31"/>
      <c r="E835684" s="22"/>
      <c r="F835684" s="22"/>
      <c r="G835684" s="22"/>
      <c r="H835684" s="22"/>
    </row>
    <row r="835685" spans="2:8" x14ac:dyDescent="0.2">
      <c r="B835685" s="22"/>
      <c r="C835685" s="22"/>
      <c r="D835685" s="31"/>
      <c r="E835685" s="22"/>
      <c r="F835685" s="22"/>
      <c r="G835685" s="22"/>
      <c r="H835685" s="22"/>
    </row>
    <row r="835686" spans="2:8" x14ac:dyDescent="0.2">
      <c r="B835686" s="22"/>
      <c r="C835686" s="22"/>
      <c r="D835686" s="31"/>
      <c r="E835686" s="22"/>
      <c r="F835686" s="22"/>
      <c r="G835686" s="22"/>
      <c r="H835686" s="22"/>
    </row>
    <row r="835687" spans="2:8" x14ac:dyDescent="0.2">
      <c r="B835687" s="22"/>
      <c r="C835687" s="22"/>
      <c r="D835687" s="31"/>
      <c r="E835687" s="22"/>
      <c r="F835687" s="22"/>
      <c r="G835687" s="22"/>
      <c r="H835687" s="22"/>
    </row>
    <row r="835688" spans="2:8" x14ac:dyDescent="0.2">
      <c r="B835688" s="22"/>
      <c r="C835688" s="22"/>
      <c r="D835688" s="31"/>
      <c r="E835688" s="22"/>
      <c r="F835688" s="22"/>
      <c r="G835688" s="22"/>
      <c r="H835688" s="22"/>
    </row>
    <row r="835689" spans="2:8" x14ac:dyDescent="0.2">
      <c r="B835689" s="22"/>
      <c r="C835689" s="22"/>
      <c r="D835689" s="31"/>
      <c r="E835689" s="22"/>
      <c r="F835689" s="22"/>
      <c r="G835689" s="22"/>
      <c r="H835689" s="22"/>
    </row>
    <row r="835690" spans="2:8" x14ac:dyDescent="0.2">
      <c r="B835690" s="22"/>
      <c r="C835690" s="22"/>
      <c r="D835690" s="31"/>
      <c r="E835690" s="22"/>
      <c r="F835690" s="22"/>
      <c r="G835690" s="22"/>
      <c r="H835690" s="22"/>
    </row>
    <row r="835691" spans="2:8" x14ac:dyDescent="0.2">
      <c r="B835691" s="22"/>
      <c r="C835691" s="22"/>
      <c r="D835691" s="31"/>
      <c r="E835691" s="22"/>
      <c r="F835691" s="22"/>
      <c r="G835691" s="22"/>
      <c r="H835691" s="22"/>
    </row>
    <row r="835692" spans="2:8" x14ac:dyDescent="0.2">
      <c r="B835692" s="22"/>
      <c r="C835692" s="22"/>
      <c r="D835692" s="31"/>
      <c r="E835692" s="22"/>
      <c r="F835692" s="22"/>
      <c r="G835692" s="22"/>
      <c r="H835692" s="22"/>
    </row>
    <row r="835693" spans="2:8" x14ac:dyDescent="0.2">
      <c r="B835693" s="22"/>
      <c r="C835693" s="22"/>
      <c r="D835693" s="31"/>
      <c r="E835693" s="22"/>
      <c r="F835693" s="22"/>
      <c r="G835693" s="22"/>
      <c r="H835693" s="22"/>
    </row>
    <row r="835694" spans="2:8" x14ac:dyDescent="0.2">
      <c r="B835694" s="22"/>
      <c r="C835694" s="22"/>
      <c r="D835694" s="31"/>
      <c r="E835694" s="22"/>
      <c r="F835694" s="22"/>
      <c r="G835694" s="22"/>
      <c r="H835694" s="22"/>
    </row>
    <row r="835695" spans="2:8" x14ac:dyDescent="0.2">
      <c r="B835695" s="22"/>
      <c r="C835695" s="22"/>
      <c r="D835695" s="31"/>
      <c r="E835695" s="22"/>
      <c r="F835695" s="22"/>
      <c r="G835695" s="22"/>
      <c r="H835695" s="22"/>
    </row>
    <row r="835696" spans="2:8" x14ac:dyDescent="0.2">
      <c r="B835696" s="22"/>
      <c r="C835696" s="22"/>
      <c r="D835696" s="31"/>
      <c r="E835696" s="22"/>
      <c r="F835696" s="22"/>
      <c r="G835696" s="22"/>
      <c r="H835696" s="22"/>
    </row>
    <row r="835697" spans="2:8" x14ac:dyDescent="0.2">
      <c r="B835697" s="22"/>
      <c r="C835697" s="22"/>
      <c r="D835697" s="31"/>
      <c r="E835697" s="22"/>
      <c r="F835697" s="22"/>
      <c r="G835697" s="22"/>
      <c r="H835697" s="22"/>
    </row>
    <row r="835698" spans="2:8" x14ac:dyDescent="0.2">
      <c r="B835698" s="22"/>
      <c r="C835698" s="22"/>
      <c r="D835698" s="31"/>
      <c r="E835698" s="22"/>
      <c r="F835698" s="22"/>
      <c r="G835698" s="22"/>
      <c r="H835698" s="22"/>
    </row>
    <row r="835699" spans="2:8" x14ac:dyDescent="0.2">
      <c r="B835699" s="22"/>
      <c r="C835699" s="22"/>
      <c r="D835699" s="31"/>
      <c r="E835699" s="22"/>
      <c r="F835699" s="22"/>
      <c r="G835699" s="22"/>
      <c r="H835699" s="22"/>
    </row>
    <row r="835700" spans="2:8" x14ac:dyDescent="0.2">
      <c r="B835700" s="22"/>
      <c r="C835700" s="22"/>
      <c r="D835700" s="31"/>
      <c r="E835700" s="22"/>
      <c r="F835700" s="22"/>
      <c r="G835700" s="22"/>
      <c r="H835700" s="22"/>
    </row>
    <row r="835701" spans="2:8" x14ac:dyDescent="0.2">
      <c r="B835701" s="22"/>
      <c r="C835701" s="22"/>
      <c r="D835701" s="31"/>
      <c r="E835701" s="22"/>
      <c r="F835701" s="22"/>
      <c r="G835701" s="22"/>
      <c r="H835701" s="22"/>
    </row>
    <row r="835702" spans="2:8" x14ac:dyDescent="0.2">
      <c r="B835702" s="22"/>
      <c r="C835702" s="22"/>
      <c r="D835702" s="31"/>
      <c r="E835702" s="22"/>
      <c r="F835702" s="22"/>
      <c r="G835702" s="22"/>
      <c r="H835702" s="22"/>
    </row>
    <row r="835703" spans="2:8" x14ac:dyDescent="0.2">
      <c r="B835703" s="22"/>
      <c r="C835703" s="22"/>
      <c r="D835703" s="31"/>
      <c r="E835703" s="22"/>
      <c r="F835703" s="22"/>
      <c r="G835703" s="22"/>
      <c r="H835703" s="22"/>
    </row>
    <row r="835704" spans="2:8" x14ac:dyDescent="0.2">
      <c r="B835704" s="22"/>
      <c r="C835704" s="22"/>
      <c r="D835704" s="31"/>
      <c r="E835704" s="22"/>
      <c r="F835704" s="22"/>
      <c r="G835704" s="22"/>
      <c r="H835704" s="22"/>
    </row>
    <row r="835705" spans="2:8" x14ac:dyDescent="0.2">
      <c r="B835705" s="22"/>
      <c r="C835705" s="22"/>
      <c r="D835705" s="31"/>
      <c r="E835705" s="22"/>
      <c r="F835705" s="22"/>
      <c r="G835705" s="22"/>
      <c r="H835705" s="22"/>
    </row>
    <row r="835706" spans="2:8" x14ac:dyDescent="0.2">
      <c r="B835706" s="22"/>
      <c r="C835706" s="22"/>
      <c r="D835706" s="31"/>
      <c r="E835706" s="22"/>
      <c r="F835706" s="22"/>
      <c r="G835706" s="22"/>
      <c r="H835706" s="22"/>
    </row>
    <row r="835707" spans="2:8" x14ac:dyDescent="0.2">
      <c r="B835707" s="22"/>
      <c r="C835707" s="22"/>
      <c r="D835707" s="31"/>
      <c r="E835707" s="22"/>
      <c r="F835707" s="22"/>
      <c r="G835707" s="22"/>
      <c r="H835707" s="22"/>
    </row>
    <row r="835708" spans="2:8" x14ac:dyDescent="0.2">
      <c r="B835708" s="22"/>
      <c r="C835708" s="22"/>
      <c r="D835708" s="31"/>
      <c r="E835708" s="22"/>
      <c r="F835708" s="22"/>
      <c r="G835708" s="22"/>
      <c r="H835708" s="22"/>
    </row>
    <row r="835709" spans="2:8" x14ac:dyDescent="0.2">
      <c r="B835709" s="22"/>
      <c r="C835709" s="22"/>
      <c r="D835709" s="31"/>
      <c r="E835709" s="22"/>
      <c r="F835709" s="22"/>
      <c r="G835709" s="22"/>
      <c r="H835709" s="22"/>
    </row>
    <row r="835710" spans="2:8" x14ac:dyDescent="0.2">
      <c r="B835710" s="22"/>
      <c r="C835710" s="22"/>
      <c r="D835710" s="31"/>
      <c r="E835710" s="22"/>
      <c r="F835710" s="22"/>
      <c r="G835710" s="22"/>
      <c r="H835710" s="22"/>
    </row>
    <row r="835711" spans="2:8" x14ac:dyDescent="0.2">
      <c r="B835711" s="22"/>
      <c r="C835711" s="22"/>
      <c r="D835711" s="31"/>
      <c r="E835711" s="22"/>
      <c r="F835711" s="22"/>
      <c r="G835711" s="22"/>
      <c r="H835711" s="22"/>
    </row>
    <row r="835712" spans="2:8" x14ac:dyDescent="0.2">
      <c r="B835712" s="22"/>
      <c r="C835712" s="22"/>
      <c r="D835712" s="31"/>
      <c r="E835712" s="22"/>
      <c r="F835712" s="22"/>
      <c r="G835712" s="22"/>
      <c r="H835712" s="22"/>
    </row>
    <row r="835713" spans="2:8" x14ac:dyDescent="0.2">
      <c r="B835713" s="22"/>
      <c r="C835713" s="22"/>
      <c r="D835713" s="31"/>
      <c r="E835713" s="22"/>
      <c r="F835713" s="22"/>
      <c r="G835713" s="22"/>
      <c r="H835713" s="22"/>
    </row>
    <row r="835714" spans="2:8" x14ac:dyDescent="0.2">
      <c r="B835714" s="22"/>
      <c r="C835714" s="22"/>
      <c r="D835714" s="31"/>
      <c r="E835714" s="22"/>
      <c r="F835714" s="22"/>
      <c r="G835714" s="22"/>
      <c r="H835714" s="22"/>
    </row>
    <row r="835715" spans="2:8" x14ac:dyDescent="0.2">
      <c r="B835715" s="22"/>
      <c r="C835715" s="22"/>
      <c r="D835715" s="31"/>
      <c r="E835715" s="22"/>
      <c r="F835715" s="22"/>
      <c r="G835715" s="22"/>
      <c r="H835715" s="22"/>
    </row>
    <row r="835716" spans="2:8" x14ac:dyDescent="0.2">
      <c r="B835716" s="22"/>
      <c r="C835716" s="22"/>
      <c r="D835716" s="31"/>
      <c r="E835716" s="22"/>
      <c r="F835716" s="22"/>
      <c r="G835716" s="22"/>
      <c r="H835716" s="22"/>
    </row>
    <row r="835717" spans="2:8" x14ac:dyDescent="0.2">
      <c r="B835717" s="22"/>
      <c r="C835717" s="22"/>
      <c r="D835717" s="31"/>
      <c r="E835717" s="22"/>
      <c r="F835717" s="22"/>
      <c r="G835717" s="22"/>
      <c r="H835717" s="22"/>
    </row>
    <row r="835718" spans="2:8" x14ac:dyDescent="0.2">
      <c r="B835718" s="22"/>
      <c r="C835718" s="22"/>
      <c r="D835718" s="31"/>
      <c r="E835718" s="22"/>
      <c r="F835718" s="22"/>
      <c r="G835718" s="22"/>
      <c r="H835718" s="22"/>
    </row>
    <row r="835719" spans="2:8" x14ac:dyDescent="0.2">
      <c r="B835719" s="22"/>
      <c r="C835719" s="22"/>
      <c r="D835719" s="31"/>
      <c r="E835719" s="22"/>
      <c r="F835719" s="22"/>
      <c r="G835719" s="22"/>
      <c r="H835719" s="22"/>
    </row>
    <row r="835720" spans="2:8" x14ac:dyDescent="0.2">
      <c r="B835720" s="22"/>
      <c r="C835720" s="22"/>
      <c r="D835720" s="31"/>
      <c r="E835720" s="22"/>
      <c r="F835720" s="22"/>
      <c r="G835720" s="22"/>
      <c r="H835720" s="22"/>
    </row>
    <row r="835721" spans="2:8" x14ac:dyDescent="0.2">
      <c r="B835721" s="22"/>
      <c r="C835721" s="22"/>
      <c r="D835721" s="31"/>
      <c r="E835721" s="22"/>
      <c r="F835721" s="22"/>
      <c r="G835721" s="22"/>
      <c r="H835721" s="22"/>
    </row>
    <row r="835722" spans="2:8" x14ac:dyDescent="0.2">
      <c r="B835722" s="22"/>
      <c r="C835722" s="22"/>
      <c r="D835722" s="31"/>
      <c r="E835722" s="22"/>
      <c r="F835722" s="22"/>
      <c r="G835722" s="22"/>
      <c r="H835722" s="22"/>
    </row>
    <row r="835723" spans="2:8" x14ac:dyDescent="0.2">
      <c r="B835723" s="22"/>
      <c r="C835723" s="22"/>
      <c r="D835723" s="31"/>
      <c r="E835723" s="22"/>
      <c r="F835723" s="22"/>
      <c r="G835723" s="22"/>
      <c r="H835723" s="22"/>
    </row>
    <row r="835724" spans="2:8" x14ac:dyDescent="0.2">
      <c r="B835724" s="22"/>
      <c r="C835724" s="22"/>
      <c r="D835724" s="31"/>
      <c r="E835724" s="22"/>
      <c r="F835724" s="22"/>
      <c r="G835724" s="22"/>
      <c r="H835724" s="22"/>
    </row>
    <row r="835725" spans="2:8" x14ac:dyDescent="0.2">
      <c r="B835725" s="22"/>
      <c r="C835725" s="22"/>
      <c r="D835725" s="31"/>
      <c r="E835725" s="22"/>
      <c r="F835725" s="22"/>
      <c r="G835725" s="22"/>
      <c r="H835725" s="22"/>
    </row>
    <row r="835726" spans="2:8" x14ac:dyDescent="0.2">
      <c r="B835726" s="22"/>
      <c r="C835726" s="22"/>
      <c r="D835726" s="31"/>
      <c r="E835726" s="22"/>
      <c r="F835726" s="22"/>
      <c r="G835726" s="22"/>
      <c r="H835726" s="22"/>
    </row>
    <row r="835727" spans="2:8" x14ac:dyDescent="0.2">
      <c r="B835727" s="22"/>
      <c r="C835727" s="22"/>
      <c r="D835727" s="31"/>
      <c r="E835727" s="22"/>
      <c r="F835727" s="22"/>
      <c r="G835727" s="22"/>
      <c r="H835727" s="22"/>
    </row>
    <row r="835728" spans="2:8" x14ac:dyDescent="0.2">
      <c r="B835728" s="22"/>
      <c r="C835728" s="22"/>
      <c r="D835728" s="31"/>
      <c r="E835728" s="22"/>
      <c r="F835728" s="22"/>
      <c r="G835728" s="22"/>
      <c r="H835728" s="22"/>
    </row>
    <row r="835729" spans="2:8" x14ac:dyDescent="0.2">
      <c r="B835729" s="22"/>
      <c r="C835729" s="22"/>
      <c r="D835729" s="31"/>
      <c r="E835729" s="22"/>
      <c r="F835729" s="22"/>
      <c r="G835729" s="22"/>
      <c r="H835729" s="22"/>
    </row>
    <row r="835730" spans="2:8" x14ac:dyDescent="0.2">
      <c r="B835730" s="22"/>
      <c r="C835730" s="22"/>
      <c r="D835730" s="31"/>
      <c r="E835730" s="22"/>
      <c r="F835730" s="22"/>
      <c r="G835730" s="22"/>
      <c r="H835730" s="22"/>
    </row>
    <row r="835731" spans="2:8" x14ac:dyDescent="0.2">
      <c r="B835731" s="22"/>
      <c r="C835731" s="22"/>
      <c r="D835731" s="31"/>
      <c r="E835731" s="22"/>
      <c r="F835731" s="22"/>
      <c r="G835731" s="22"/>
      <c r="H835731" s="22"/>
    </row>
    <row r="835732" spans="2:8" x14ac:dyDescent="0.2">
      <c r="B835732" s="22"/>
      <c r="C835732" s="22"/>
      <c r="D835732" s="31"/>
      <c r="E835732" s="22"/>
      <c r="F835732" s="22"/>
      <c r="G835732" s="22"/>
      <c r="H835732" s="22"/>
    </row>
    <row r="835733" spans="2:8" x14ac:dyDescent="0.2">
      <c r="B835733" s="22"/>
      <c r="C835733" s="22"/>
      <c r="D835733" s="31"/>
      <c r="E835733" s="22"/>
      <c r="F835733" s="22"/>
      <c r="G835733" s="22"/>
      <c r="H835733" s="22"/>
    </row>
    <row r="835734" spans="2:8" x14ac:dyDescent="0.2">
      <c r="B835734" s="22"/>
      <c r="C835734" s="22"/>
      <c r="D835734" s="31"/>
      <c r="E835734" s="22"/>
      <c r="F835734" s="22"/>
      <c r="G835734" s="22"/>
      <c r="H835734" s="22"/>
    </row>
    <row r="835735" spans="2:8" x14ac:dyDescent="0.2">
      <c r="B835735" s="22"/>
      <c r="C835735" s="22"/>
      <c r="D835735" s="31"/>
      <c r="E835735" s="22"/>
      <c r="F835735" s="22"/>
      <c r="G835735" s="22"/>
      <c r="H835735" s="22"/>
    </row>
    <row r="835736" spans="2:8" x14ac:dyDescent="0.2">
      <c r="B835736" s="22"/>
      <c r="C835736" s="22"/>
      <c r="D835736" s="31"/>
      <c r="E835736" s="22"/>
      <c r="F835736" s="22"/>
      <c r="G835736" s="22"/>
      <c r="H835736" s="22"/>
    </row>
    <row r="835737" spans="2:8" x14ac:dyDescent="0.2">
      <c r="B835737" s="22"/>
      <c r="C835737" s="22"/>
      <c r="D835737" s="31"/>
      <c r="E835737" s="22"/>
      <c r="F835737" s="22"/>
      <c r="G835737" s="22"/>
      <c r="H835737" s="22"/>
    </row>
    <row r="835738" spans="2:8" x14ac:dyDescent="0.2">
      <c r="B835738" s="22"/>
      <c r="C835738" s="22"/>
      <c r="D835738" s="31"/>
      <c r="E835738" s="22"/>
      <c r="F835738" s="22"/>
      <c r="G835738" s="22"/>
      <c r="H835738" s="22"/>
    </row>
    <row r="835739" spans="2:8" x14ac:dyDescent="0.2">
      <c r="B835739" s="22"/>
      <c r="C835739" s="22"/>
      <c r="D835739" s="31"/>
      <c r="E835739" s="22"/>
      <c r="F835739" s="22"/>
      <c r="G835739" s="22"/>
      <c r="H835739" s="22"/>
    </row>
    <row r="835740" spans="2:8" x14ac:dyDescent="0.2">
      <c r="B835740" s="22"/>
      <c r="C835740" s="22"/>
      <c r="D835740" s="31"/>
      <c r="E835740" s="22"/>
      <c r="F835740" s="22"/>
      <c r="G835740" s="22"/>
      <c r="H835740" s="22"/>
    </row>
    <row r="835741" spans="2:8" x14ac:dyDescent="0.2">
      <c r="B835741" s="22"/>
      <c r="C835741" s="22"/>
      <c r="D835741" s="31"/>
      <c r="E835741" s="22"/>
      <c r="F835741" s="22"/>
      <c r="G835741" s="22"/>
      <c r="H835741" s="22"/>
    </row>
    <row r="835742" spans="2:8" x14ac:dyDescent="0.2">
      <c r="B835742" s="22"/>
      <c r="C835742" s="22"/>
      <c r="D835742" s="31"/>
      <c r="E835742" s="22"/>
      <c r="F835742" s="22"/>
      <c r="G835742" s="22"/>
      <c r="H835742" s="22"/>
    </row>
    <row r="835743" spans="2:8" x14ac:dyDescent="0.2">
      <c r="B835743" s="22"/>
      <c r="C835743" s="22"/>
      <c r="D835743" s="31"/>
      <c r="E835743" s="22"/>
      <c r="F835743" s="22"/>
      <c r="G835743" s="22"/>
      <c r="H835743" s="22"/>
    </row>
    <row r="835744" spans="2:8" x14ac:dyDescent="0.2">
      <c r="B835744" s="22"/>
      <c r="C835744" s="22"/>
      <c r="D835744" s="31"/>
      <c r="E835744" s="22"/>
      <c r="F835744" s="22"/>
      <c r="G835744" s="22"/>
      <c r="H835744" s="22"/>
    </row>
    <row r="835745" spans="2:8" x14ac:dyDescent="0.2">
      <c r="B835745" s="22"/>
      <c r="C835745" s="22"/>
      <c r="D835745" s="31"/>
      <c r="E835745" s="22"/>
      <c r="F835745" s="22"/>
      <c r="G835745" s="22"/>
      <c r="H835745" s="22"/>
    </row>
    <row r="835746" spans="2:8" x14ac:dyDescent="0.2">
      <c r="B835746" s="22"/>
      <c r="C835746" s="22"/>
      <c r="D835746" s="31"/>
      <c r="E835746" s="22"/>
      <c r="F835746" s="22"/>
      <c r="G835746" s="22"/>
      <c r="H835746" s="22"/>
    </row>
    <row r="835747" spans="2:8" x14ac:dyDescent="0.2">
      <c r="B835747" s="22"/>
      <c r="C835747" s="22"/>
      <c r="D835747" s="31"/>
      <c r="E835747" s="22"/>
      <c r="F835747" s="22"/>
      <c r="G835747" s="22"/>
      <c r="H835747" s="22"/>
    </row>
    <row r="835748" spans="2:8" x14ac:dyDescent="0.2">
      <c r="B835748" s="22"/>
      <c r="C835748" s="22"/>
      <c r="D835748" s="31"/>
      <c r="E835748" s="22"/>
      <c r="F835748" s="22"/>
      <c r="G835748" s="22"/>
      <c r="H835748" s="22"/>
    </row>
    <row r="835749" spans="2:8" x14ac:dyDescent="0.2">
      <c r="B835749" s="22"/>
      <c r="C835749" s="22"/>
      <c r="D835749" s="31"/>
      <c r="E835749" s="22"/>
      <c r="F835749" s="22"/>
      <c r="G835749" s="22"/>
      <c r="H835749" s="22"/>
    </row>
    <row r="835750" spans="2:8" x14ac:dyDescent="0.2">
      <c r="B835750" s="22"/>
      <c r="C835750" s="22"/>
      <c r="D835750" s="31"/>
      <c r="E835750" s="22"/>
      <c r="F835750" s="22"/>
      <c r="G835750" s="22"/>
      <c r="H835750" s="22"/>
    </row>
    <row r="835751" spans="2:8" x14ac:dyDescent="0.2">
      <c r="B835751" s="22"/>
      <c r="C835751" s="22"/>
      <c r="D835751" s="31"/>
      <c r="E835751" s="22"/>
      <c r="F835751" s="22"/>
      <c r="G835751" s="22"/>
      <c r="H835751" s="22"/>
    </row>
    <row r="835752" spans="2:8" x14ac:dyDescent="0.2">
      <c r="B835752" s="22"/>
      <c r="C835752" s="22"/>
      <c r="D835752" s="31"/>
      <c r="E835752" s="22"/>
      <c r="F835752" s="22"/>
      <c r="G835752" s="22"/>
      <c r="H835752" s="22"/>
    </row>
    <row r="835753" spans="2:8" x14ac:dyDescent="0.2">
      <c r="B835753" s="22"/>
      <c r="C835753" s="22"/>
      <c r="D835753" s="31"/>
      <c r="E835753" s="22"/>
      <c r="F835753" s="22"/>
      <c r="G835753" s="22"/>
      <c r="H835753" s="22"/>
    </row>
    <row r="835754" spans="2:8" x14ac:dyDescent="0.2">
      <c r="B835754" s="22"/>
      <c r="C835754" s="22"/>
      <c r="D835754" s="31"/>
      <c r="E835754" s="22"/>
      <c r="F835754" s="22"/>
      <c r="G835754" s="22"/>
      <c r="H835754" s="22"/>
    </row>
    <row r="835755" spans="2:8" x14ac:dyDescent="0.2">
      <c r="B835755" s="22"/>
      <c r="C835755" s="22"/>
      <c r="D835755" s="31"/>
      <c r="E835755" s="22"/>
      <c r="F835755" s="22"/>
      <c r="G835755" s="22"/>
      <c r="H835755" s="22"/>
    </row>
    <row r="835756" spans="2:8" x14ac:dyDescent="0.2">
      <c r="B835756" s="22"/>
      <c r="C835756" s="22"/>
      <c r="D835756" s="31"/>
      <c r="E835756" s="22"/>
      <c r="F835756" s="22"/>
      <c r="G835756" s="22"/>
      <c r="H835756" s="22"/>
    </row>
    <row r="835757" spans="2:8" x14ac:dyDescent="0.2">
      <c r="B835757" s="22"/>
      <c r="C835757" s="22"/>
      <c r="D835757" s="31"/>
      <c r="E835757" s="22"/>
      <c r="F835757" s="22"/>
      <c r="G835757" s="22"/>
      <c r="H835757" s="22"/>
    </row>
    <row r="835758" spans="2:8" x14ac:dyDescent="0.2">
      <c r="B835758" s="22"/>
      <c r="C835758" s="22"/>
      <c r="D835758" s="31"/>
      <c r="E835758" s="22"/>
      <c r="F835758" s="22"/>
      <c r="G835758" s="22"/>
      <c r="H835758" s="22"/>
    </row>
    <row r="835759" spans="2:8" x14ac:dyDescent="0.2">
      <c r="B835759" s="22"/>
      <c r="C835759" s="22"/>
      <c r="D835759" s="31"/>
      <c r="E835759" s="22"/>
      <c r="F835759" s="22"/>
      <c r="G835759" s="22"/>
      <c r="H835759" s="22"/>
    </row>
    <row r="835760" spans="2:8" x14ac:dyDescent="0.2">
      <c r="B835760" s="22"/>
      <c r="C835760" s="22"/>
      <c r="D835760" s="31"/>
      <c r="E835760" s="22"/>
      <c r="F835760" s="22"/>
      <c r="G835760" s="22"/>
      <c r="H835760" s="22"/>
    </row>
    <row r="835761" spans="2:8" x14ac:dyDescent="0.2">
      <c r="B835761" s="22"/>
      <c r="C835761" s="22"/>
      <c r="D835761" s="31"/>
      <c r="E835761" s="22"/>
      <c r="F835761" s="22"/>
      <c r="G835761" s="22"/>
      <c r="H835761" s="22"/>
    </row>
    <row r="835762" spans="2:8" x14ac:dyDescent="0.2">
      <c r="B835762" s="22"/>
      <c r="C835762" s="22"/>
      <c r="D835762" s="31"/>
      <c r="E835762" s="22"/>
      <c r="F835762" s="22"/>
      <c r="G835762" s="22"/>
      <c r="H835762" s="22"/>
    </row>
    <row r="835763" spans="2:8" x14ac:dyDescent="0.2">
      <c r="B835763" s="22"/>
      <c r="C835763" s="22"/>
      <c r="D835763" s="31"/>
      <c r="E835763" s="22"/>
      <c r="F835763" s="22"/>
      <c r="G835763" s="22"/>
      <c r="H835763" s="22"/>
    </row>
    <row r="835764" spans="2:8" x14ac:dyDescent="0.2">
      <c r="B835764" s="22"/>
      <c r="C835764" s="22"/>
      <c r="D835764" s="31"/>
      <c r="E835764" s="22"/>
      <c r="F835764" s="22"/>
      <c r="G835764" s="22"/>
      <c r="H835764" s="22"/>
    </row>
    <row r="835765" spans="2:8" x14ac:dyDescent="0.2">
      <c r="B835765" s="22"/>
      <c r="C835765" s="22"/>
      <c r="D835765" s="31"/>
      <c r="E835765" s="22"/>
      <c r="F835765" s="22"/>
      <c r="G835765" s="22"/>
      <c r="H835765" s="22"/>
    </row>
    <row r="835766" spans="2:8" x14ac:dyDescent="0.2">
      <c r="B835766" s="22"/>
      <c r="C835766" s="22"/>
      <c r="D835766" s="31"/>
      <c r="E835766" s="22"/>
      <c r="F835766" s="22"/>
      <c r="G835766" s="22"/>
      <c r="H835766" s="22"/>
    </row>
    <row r="835767" spans="2:8" x14ac:dyDescent="0.2">
      <c r="B835767" s="22"/>
      <c r="C835767" s="22"/>
      <c r="D835767" s="31"/>
      <c r="E835767" s="22"/>
      <c r="F835767" s="22"/>
      <c r="G835767" s="22"/>
      <c r="H835767" s="22"/>
    </row>
    <row r="835768" spans="2:8" x14ac:dyDescent="0.2">
      <c r="B835768" s="22"/>
      <c r="C835768" s="22"/>
      <c r="D835768" s="31"/>
      <c r="E835768" s="22"/>
      <c r="F835768" s="22"/>
      <c r="G835768" s="22"/>
      <c r="H835768" s="22"/>
    </row>
    <row r="835769" spans="2:8" x14ac:dyDescent="0.2">
      <c r="B835769" s="22"/>
      <c r="C835769" s="22"/>
      <c r="D835769" s="31"/>
      <c r="E835769" s="22"/>
      <c r="F835769" s="22"/>
      <c r="G835769" s="22"/>
      <c r="H835769" s="22"/>
    </row>
    <row r="835770" spans="2:8" x14ac:dyDescent="0.2">
      <c r="B835770" s="22"/>
      <c r="C835770" s="22"/>
      <c r="D835770" s="31"/>
      <c r="E835770" s="22"/>
      <c r="F835770" s="22"/>
      <c r="G835770" s="22"/>
      <c r="H835770" s="22"/>
    </row>
    <row r="835771" spans="2:8" x14ac:dyDescent="0.2">
      <c r="B835771" s="22"/>
      <c r="C835771" s="22"/>
      <c r="D835771" s="31"/>
      <c r="E835771" s="22"/>
      <c r="F835771" s="22"/>
      <c r="G835771" s="22"/>
      <c r="H835771" s="22"/>
    </row>
    <row r="835772" spans="2:8" x14ac:dyDescent="0.2">
      <c r="B835772" s="22"/>
      <c r="C835772" s="22"/>
      <c r="D835772" s="31"/>
      <c r="E835772" s="22"/>
      <c r="F835772" s="22"/>
      <c r="G835772" s="22"/>
      <c r="H835772" s="22"/>
    </row>
    <row r="835773" spans="2:8" x14ac:dyDescent="0.2">
      <c r="B835773" s="22"/>
      <c r="C835773" s="22"/>
      <c r="D835773" s="31"/>
      <c r="E835773" s="22"/>
      <c r="F835773" s="22"/>
      <c r="G835773" s="22"/>
      <c r="H835773" s="22"/>
    </row>
    <row r="835774" spans="2:8" x14ac:dyDescent="0.2">
      <c r="B835774" s="22"/>
      <c r="C835774" s="22"/>
      <c r="D835774" s="31"/>
      <c r="E835774" s="22"/>
      <c r="F835774" s="22"/>
      <c r="G835774" s="22"/>
      <c r="H835774" s="22"/>
    </row>
    <row r="835775" spans="2:8" x14ac:dyDescent="0.2">
      <c r="B835775" s="22"/>
      <c r="C835775" s="22"/>
      <c r="D835775" s="31"/>
      <c r="E835775" s="22"/>
      <c r="F835775" s="22"/>
      <c r="G835775" s="22"/>
      <c r="H835775" s="22"/>
    </row>
    <row r="835776" spans="2:8" x14ac:dyDescent="0.2">
      <c r="B835776" s="22"/>
      <c r="C835776" s="22"/>
      <c r="D835776" s="31"/>
      <c r="E835776" s="22"/>
      <c r="F835776" s="22"/>
      <c r="G835776" s="22"/>
      <c r="H835776" s="22"/>
    </row>
    <row r="835777" spans="2:8" x14ac:dyDescent="0.2">
      <c r="B835777" s="22"/>
      <c r="C835777" s="22"/>
      <c r="D835777" s="31"/>
      <c r="E835777" s="22"/>
      <c r="F835777" s="22"/>
      <c r="G835777" s="22"/>
      <c r="H835777" s="22"/>
    </row>
    <row r="835778" spans="2:8" x14ac:dyDescent="0.2">
      <c r="B835778" s="22"/>
      <c r="C835778" s="22"/>
      <c r="D835778" s="31"/>
      <c r="E835778" s="22"/>
      <c r="F835778" s="22"/>
      <c r="G835778" s="22"/>
      <c r="H835778" s="22"/>
    </row>
    <row r="835779" spans="2:8" x14ac:dyDescent="0.2">
      <c r="B835779" s="22"/>
      <c r="C835779" s="22"/>
      <c r="D835779" s="31"/>
      <c r="E835779" s="22"/>
      <c r="F835779" s="22"/>
      <c r="G835779" s="22"/>
      <c r="H835779" s="22"/>
    </row>
    <row r="835780" spans="2:8" x14ac:dyDescent="0.2">
      <c r="B835780" s="22"/>
      <c r="C835780" s="22"/>
      <c r="D835780" s="31"/>
      <c r="E835780" s="22"/>
      <c r="F835780" s="22"/>
      <c r="G835780" s="22"/>
      <c r="H835780" s="22"/>
    </row>
    <row r="835781" spans="2:8" x14ac:dyDescent="0.2">
      <c r="B835781" s="22"/>
      <c r="C835781" s="22"/>
      <c r="D835781" s="31"/>
      <c r="E835781" s="22"/>
      <c r="F835781" s="22"/>
      <c r="G835781" s="22"/>
      <c r="H835781" s="22"/>
    </row>
    <row r="835782" spans="2:8" x14ac:dyDescent="0.2">
      <c r="B835782" s="22"/>
      <c r="C835782" s="22"/>
      <c r="D835782" s="31"/>
      <c r="E835782" s="22"/>
      <c r="F835782" s="22"/>
      <c r="G835782" s="22"/>
      <c r="H835782" s="22"/>
    </row>
    <row r="835783" spans="2:8" x14ac:dyDescent="0.2">
      <c r="B835783" s="22"/>
      <c r="C835783" s="22"/>
      <c r="D835783" s="31"/>
      <c r="E835783" s="22"/>
      <c r="F835783" s="22"/>
      <c r="G835783" s="22"/>
      <c r="H835783" s="22"/>
    </row>
    <row r="835784" spans="2:8" x14ac:dyDescent="0.2">
      <c r="B835784" s="22"/>
      <c r="C835784" s="22"/>
      <c r="D835784" s="31"/>
      <c r="E835784" s="22"/>
      <c r="F835784" s="22"/>
      <c r="G835784" s="22"/>
      <c r="H835784" s="22"/>
    </row>
    <row r="835785" spans="2:8" x14ac:dyDescent="0.2">
      <c r="B835785" s="22"/>
      <c r="C835785" s="22"/>
      <c r="D835785" s="31"/>
      <c r="E835785" s="22"/>
      <c r="F835785" s="22"/>
      <c r="G835785" s="22"/>
      <c r="H835785" s="22"/>
    </row>
    <row r="835786" spans="2:8" x14ac:dyDescent="0.2">
      <c r="B835786" s="22"/>
      <c r="C835786" s="22"/>
      <c r="D835786" s="31"/>
      <c r="E835786" s="22"/>
      <c r="F835786" s="22"/>
      <c r="G835786" s="22"/>
      <c r="H835786" s="22"/>
    </row>
    <row r="835787" spans="2:8" x14ac:dyDescent="0.2">
      <c r="B835787" s="22"/>
      <c r="C835787" s="22"/>
      <c r="D835787" s="31"/>
      <c r="E835787" s="22"/>
      <c r="F835787" s="22"/>
      <c r="G835787" s="22"/>
      <c r="H835787" s="22"/>
    </row>
    <row r="835788" spans="2:8" x14ac:dyDescent="0.2">
      <c r="B835788" s="22"/>
      <c r="C835788" s="22"/>
      <c r="D835788" s="31"/>
      <c r="E835788" s="22"/>
      <c r="F835788" s="22"/>
      <c r="G835788" s="22"/>
      <c r="H835788" s="22"/>
    </row>
    <row r="835789" spans="2:8" x14ac:dyDescent="0.2">
      <c r="B835789" s="22"/>
      <c r="C835789" s="22"/>
      <c r="D835789" s="31"/>
      <c r="E835789" s="22"/>
      <c r="F835789" s="22"/>
      <c r="G835789" s="22"/>
      <c r="H835789" s="22"/>
    </row>
    <row r="835790" spans="2:8" x14ac:dyDescent="0.2">
      <c r="B835790" s="22"/>
      <c r="C835790" s="22"/>
      <c r="D835790" s="31"/>
      <c r="E835790" s="22"/>
      <c r="F835790" s="22"/>
      <c r="G835790" s="22"/>
      <c r="H835790" s="22"/>
    </row>
    <row r="835791" spans="2:8" x14ac:dyDescent="0.2">
      <c r="B835791" s="22"/>
      <c r="C835791" s="22"/>
      <c r="D835791" s="31"/>
      <c r="E835791" s="22"/>
      <c r="F835791" s="22"/>
      <c r="G835791" s="22"/>
      <c r="H835791" s="22"/>
    </row>
    <row r="835792" spans="2:8" x14ac:dyDescent="0.2">
      <c r="B835792" s="22"/>
      <c r="C835792" s="22"/>
      <c r="D835792" s="31"/>
      <c r="E835792" s="22"/>
      <c r="F835792" s="22"/>
      <c r="G835792" s="22"/>
      <c r="H835792" s="22"/>
    </row>
    <row r="835793" spans="2:8" x14ac:dyDescent="0.2">
      <c r="B835793" s="22"/>
      <c r="C835793" s="22"/>
      <c r="D835793" s="31"/>
      <c r="E835793" s="22"/>
      <c r="F835793" s="22"/>
      <c r="G835793" s="22"/>
      <c r="H835793" s="22"/>
    </row>
    <row r="835794" spans="2:8" x14ac:dyDescent="0.2">
      <c r="B835794" s="22"/>
      <c r="C835794" s="22"/>
      <c r="D835794" s="31"/>
      <c r="E835794" s="22"/>
      <c r="F835794" s="22"/>
      <c r="G835794" s="22"/>
      <c r="H835794" s="22"/>
    </row>
    <row r="835795" spans="2:8" x14ac:dyDescent="0.2">
      <c r="B835795" s="22"/>
      <c r="C835795" s="22"/>
      <c r="D835795" s="31"/>
      <c r="E835795" s="22"/>
      <c r="F835795" s="22"/>
      <c r="G835795" s="22"/>
      <c r="H835795" s="22"/>
    </row>
    <row r="835796" spans="2:8" x14ac:dyDescent="0.2">
      <c r="B835796" s="22"/>
      <c r="C835796" s="22"/>
      <c r="D835796" s="31"/>
      <c r="E835796" s="22"/>
      <c r="F835796" s="22"/>
      <c r="G835796" s="22"/>
      <c r="H835796" s="22"/>
    </row>
    <row r="835797" spans="2:8" x14ac:dyDescent="0.2">
      <c r="B835797" s="22"/>
      <c r="C835797" s="22"/>
      <c r="D835797" s="31"/>
      <c r="E835797" s="22"/>
      <c r="F835797" s="22"/>
      <c r="G835797" s="22"/>
      <c r="H835797" s="22"/>
    </row>
    <row r="835798" spans="2:8" x14ac:dyDescent="0.2">
      <c r="B835798" s="22"/>
      <c r="C835798" s="22"/>
      <c r="D835798" s="31"/>
      <c r="E835798" s="22"/>
      <c r="F835798" s="22"/>
      <c r="G835798" s="22"/>
      <c r="H835798" s="22"/>
    </row>
    <row r="835799" spans="2:8" x14ac:dyDescent="0.2">
      <c r="B835799" s="22"/>
      <c r="C835799" s="22"/>
      <c r="D835799" s="31"/>
      <c r="E835799" s="22"/>
      <c r="F835799" s="22"/>
      <c r="G835799" s="22"/>
      <c r="H835799" s="22"/>
    </row>
    <row r="835800" spans="2:8" x14ac:dyDescent="0.2">
      <c r="B835800" s="22"/>
      <c r="C835800" s="22"/>
      <c r="D835800" s="31"/>
      <c r="E835800" s="22"/>
      <c r="F835800" s="22"/>
      <c r="G835800" s="22"/>
      <c r="H835800" s="22"/>
    </row>
    <row r="835801" spans="2:8" x14ac:dyDescent="0.2">
      <c r="B835801" s="22"/>
      <c r="C835801" s="22"/>
      <c r="D835801" s="31"/>
      <c r="E835801" s="22"/>
      <c r="F835801" s="22"/>
      <c r="G835801" s="22"/>
      <c r="H835801" s="22"/>
    </row>
    <row r="835802" spans="2:8" x14ac:dyDescent="0.2">
      <c r="B835802" s="22"/>
      <c r="C835802" s="22"/>
      <c r="D835802" s="31"/>
      <c r="E835802" s="22"/>
      <c r="F835802" s="22"/>
      <c r="G835802" s="22"/>
      <c r="H835802" s="22"/>
    </row>
    <row r="835803" spans="2:8" x14ac:dyDescent="0.2">
      <c r="B835803" s="22"/>
      <c r="C835803" s="22"/>
      <c r="D835803" s="31"/>
      <c r="E835803" s="22"/>
      <c r="F835803" s="22"/>
      <c r="G835803" s="22"/>
      <c r="H835803" s="22"/>
    </row>
    <row r="835804" spans="2:8" x14ac:dyDescent="0.2">
      <c r="B835804" s="22"/>
      <c r="C835804" s="22"/>
      <c r="D835804" s="31"/>
      <c r="E835804" s="22"/>
      <c r="F835804" s="22"/>
      <c r="G835804" s="22"/>
      <c r="H835804" s="22"/>
    </row>
    <row r="835805" spans="2:8" x14ac:dyDescent="0.2">
      <c r="B835805" s="22"/>
      <c r="C835805" s="22"/>
      <c r="D835805" s="31"/>
      <c r="E835805" s="22"/>
      <c r="F835805" s="22"/>
      <c r="G835805" s="22"/>
      <c r="H835805" s="22"/>
    </row>
    <row r="835806" spans="2:8" x14ac:dyDescent="0.2">
      <c r="B835806" s="23"/>
      <c r="C835806" s="23"/>
      <c r="D835806" s="31"/>
      <c r="E835806" s="23"/>
      <c r="F835806" s="23"/>
      <c r="G835806" s="23"/>
      <c r="H835806" s="22"/>
    </row>
    <row r="835807" spans="2:8" x14ac:dyDescent="0.2">
      <c r="B835807" s="24"/>
      <c r="C835807" s="24"/>
      <c r="D835807" s="32"/>
      <c r="E835807" s="24"/>
      <c r="F835807" s="24"/>
      <c r="G835807" s="24"/>
      <c r="H835807" s="23"/>
    </row>
    <row r="835808" spans="2:8" x14ac:dyDescent="0.2">
      <c r="B835808" s="25"/>
      <c r="C835808" s="25"/>
      <c r="D835808" s="31"/>
      <c r="E835808" s="25"/>
      <c r="F835808" s="25"/>
      <c r="G835808" s="25"/>
      <c r="H835808" s="24"/>
    </row>
    <row r="835809" spans="2:8" x14ac:dyDescent="0.2">
      <c r="B835809" s="25"/>
      <c r="C835809" s="25"/>
      <c r="D835809" s="31"/>
      <c r="E835809" s="25"/>
      <c r="F835809" s="25"/>
      <c r="G835809" s="25"/>
      <c r="H835809" s="25"/>
    </row>
    <row r="835810" spans="2:8" x14ac:dyDescent="0.2">
      <c r="B835810" s="25"/>
      <c r="C835810" s="25"/>
      <c r="D835810" s="31"/>
      <c r="E835810" s="25"/>
      <c r="F835810" s="25"/>
      <c r="G835810" s="25"/>
      <c r="H835810" s="25"/>
    </row>
    <row r="835811" spans="2:8" x14ac:dyDescent="0.2">
      <c r="B835811" s="25"/>
      <c r="C835811" s="25"/>
      <c r="D835811" s="31"/>
      <c r="E835811" s="25"/>
      <c r="F835811" s="25"/>
      <c r="G835811" s="25"/>
      <c r="H835811" s="25"/>
    </row>
    <row r="835812" spans="2:8" x14ac:dyDescent="0.2">
      <c r="B835812" s="25"/>
      <c r="C835812" s="25"/>
      <c r="D835812" s="31"/>
      <c r="E835812" s="25"/>
      <c r="F835812" s="25"/>
      <c r="G835812" s="25"/>
      <c r="H835812" s="25"/>
    </row>
    <row r="835813" spans="2:8" x14ac:dyDescent="0.2">
      <c r="B835813" s="25"/>
      <c r="C835813" s="25"/>
      <c r="D835813" s="31"/>
      <c r="E835813" s="25"/>
      <c r="F835813" s="25"/>
      <c r="G835813" s="25"/>
      <c r="H835813" s="25"/>
    </row>
    <row r="835814" spans="2:8" x14ac:dyDescent="0.2">
      <c r="B835814" s="21"/>
      <c r="C835814" s="21"/>
      <c r="D835814" s="31"/>
      <c r="E835814" s="21"/>
      <c r="F835814" s="21"/>
      <c r="G835814" s="21"/>
      <c r="H835814" s="25"/>
    </row>
    <row r="835815" spans="2:8" x14ac:dyDescent="0.2">
      <c r="B835815" s="25"/>
      <c r="C835815" s="25"/>
      <c r="D835815" s="31"/>
      <c r="E835815" s="25"/>
      <c r="F835815" s="25"/>
      <c r="G835815" s="25"/>
      <c r="H835815" s="21"/>
    </row>
    <row r="835816" spans="2:8" x14ac:dyDescent="0.2">
      <c r="B835816" s="25"/>
      <c r="C835816" s="25"/>
      <c r="D835816" s="31"/>
      <c r="E835816" s="25"/>
      <c r="F835816" s="25"/>
      <c r="G835816" s="25"/>
      <c r="H835816" s="25"/>
    </row>
    <row r="835817" spans="2:8" x14ac:dyDescent="0.2">
      <c r="B835817" s="25"/>
      <c r="C835817" s="25"/>
      <c r="D835817" s="31"/>
      <c r="E835817" s="25"/>
      <c r="F835817" s="25"/>
      <c r="G835817" s="25"/>
      <c r="H835817" s="25"/>
    </row>
    <row r="835818" spans="2:8" x14ac:dyDescent="0.2">
      <c r="B835818" s="25"/>
      <c r="C835818" s="25"/>
      <c r="D835818" s="31"/>
      <c r="E835818" s="25"/>
      <c r="F835818" s="25"/>
      <c r="G835818" s="25"/>
      <c r="H835818" s="25"/>
    </row>
    <row r="835819" spans="2:8" x14ac:dyDescent="0.2">
      <c r="B835819" s="25"/>
      <c r="C835819" s="25"/>
      <c r="D835819" s="31"/>
      <c r="E835819" s="25"/>
      <c r="F835819" s="25"/>
      <c r="G835819" s="25"/>
      <c r="H835819" s="25"/>
    </row>
    <row r="835820" spans="2:8" x14ac:dyDescent="0.2">
      <c r="B835820" s="25"/>
      <c r="C835820" s="25"/>
      <c r="D835820" s="31"/>
      <c r="E835820" s="25"/>
      <c r="F835820" s="25"/>
      <c r="G835820" s="25"/>
      <c r="H835820" s="25"/>
    </row>
    <row r="835821" spans="2:8" x14ac:dyDescent="0.2">
      <c r="B835821" s="25"/>
      <c r="C835821" s="25"/>
      <c r="D835821" s="31"/>
      <c r="E835821" s="25"/>
      <c r="F835821" s="25"/>
      <c r="G835821" s="25"/>
      <c r="H835821" s="25"/>
    </row>
    <row r="835822" spans="2:8" x14ac:dyDescent="0.2">
      <c r="B835822" s="25"/>
      <c r="C835822" s="25"/>
      <c r="D835822" s="31"/>
      <c r="E835822" s="25"/>
      <c r="F835822" s="25"/>
      <c r="G835822" s="25"/>
      <c r="H835822" s="25"/>
    </row>
    <row r="835823" spans="2:8" x14ac:dyDescent="0.2">
      <c r="B835823" s="25"/>
      <c r="C835823" s="25"/>
      <c r="D835823" s="31"/>
      <c r="E835823" s="25"/>
      <c r="F835823" s="25"/>
      <c r="G835823" s="25"/>
      <c r="H835823" s="25"/>
    </row>
    <row r="835824" spans="2:8" x14ac:dyDescent="0.2">
      <c r="B835824" s="25"/>
      <c r="C835824" s="25"/>
      <c r="D835824" s="31"/>
      <c r="E835824" s="25"/>
      <c r="F835824" s="25"/>
      <c r="G835824" s="25"/>
      <c r="H835824" s="25"/>
    </row>
    <row r="835825" spans="2:8" x14ac:dyDescent="0.2">
      <c r="B835825" s="25"/>
      <c r="C835825" s="25"/>
      <c r="D835825" s="31"/>
      <c r="E835825" s="25"/>
      <c r="F835825" s="25"/>
      <c r="G835825" s="25"/>
      <c r="H835825" s="25"/>
    </row>
    <row r="835826" spans="2:8" x14ac:dyDescent="0.2">
      <c r="B835826" s="25"/>
      <c r="C835826" s="25"/>
      <c r="D835826" s="31"/>
      <c r="E835826" s="25"/>
      <c r="F835826" s="25"/>
      <c r="G835826" s="25"/>
      <c r="H835826" s="25"/>
    </row>
    <row r="835827" spans="2:8" x14ac:dyDescent="0.2">
      <c r="B835827" s="25"/>
      <c r="C835827" s="25"/>
      <c r="D835827" s="31"/>
      <c r="E835827" s="25"/>
      <c r="F835827" s="25"/>
      <c r="G835827" s="25"/>
      <c r="H835827" s="25"/>
    </row>
    <row r="835828" spans="2:8" x14ac:dyDescent="0.2">
      <c r="B835828" s="25"/>
      <c r="C835828" s="25"/>
      <c r="D835828" s="31"/>
      <c r="E835828" s="25"/>
      <c r="F835828" s="25"/>
      <c r="G835828" s="25"/>
      <c r="H835828" s="25"/>
    </row>
    <row r="835829" spans="2:8" x14ac:dyDescent="0.2">
      <c r="B835829" s="25"/>
      <c r="C835829" s="25"/>
      <c r="D835829" s="31"/>
      <c r="E835829" s="25"/>
      <c r="F835829" s="25"/>
      <c r="G835829" s="25"/>
      <c r="H835829" s="25"/>
    </row>
    <row r="835830" spans="2:8" x14ac:dyDescent="0.2">
      <c r="B835830" s="25"/>
      <c r="C835830" s="25"/>
      <c r="D835830" s="31"/>
      <c r="E835830" s="25"/>
      <c r="F835830" s="25"/>
      <c r="G835830" s="25"/>
      <c r="H835830" s="25"/>
    </row>
    <row r="835831" spans="2:8" x14ac:dyDescent="0.2">
      <c r="B835831" s="25"/>
      <c r="C835831" s="25"/>
      <c r="D835831" s="31"/>
      <c r="E835831" s="25"/>
      <c r="F835831" s="25"/>
      <c r="G835831" s="25"/>
      <c r="H835831" s="25"/>
    </row>
    <row r="835832" spans="2:8" x14ac:dyDescent="0.2">
      <c r="B835832" s="25"/>
      <c r="C835832" s="25"/>
      <c r="D835832" s="31"/>
      <c r="E835832" s="25"/>
      <c r="F835832" s="25"/>
      <c r="G835832" s="25"/>
      <c r="H835832" s="25"/>
    </row>
    <row r="835833" spans="2:8" x14ac:dyDescent="0.2">
      <c r="B835833" s="25"/>
      <c r="C835833" s="25"/>
      <c r="D835833" s="31"/>
      <c r="E835833" s="25"/>
      <c r="F835833" s="25"/>
      <c r="G835833" s="25"/>
      <c r="H835833" s="25"/>
    </row>
    <row r="835834" spans="2:8" x14ac:dyDescent="0.2">
      <c r="B835834" s="25"/>
      <c r="C835834" s="25"/>
      <c r="D835834" s="31"/>
      <c r="E835834" s="25"/>
      <c r="F835834" s="25"/>
      <c r="G835834" s="25"/>
      <c r="H835834" s="25"/>
    </row>
    <row r="835835" spans="2:8" x14ac:dyDescent="0.2">
      <c r="B835835" s="25"/>
      <c r="C835835" s="25"/>
      <c r="D835835" s="31"/>
      <c r="E835835" s="25"/>
      <c r="F835835" s="25"/>
      <c r="G835835" s="25"/>
      <c r="H835835" s="25"/>
    </row>
    <row r="835836" spans="2:8" x14ac:dyDescent="0.2">
      <c r="B835836" s="25"/>
      <c r="C835836" s="25"/>
      <c r="D835836" s="31"/>
      <c r="E835836" s="25"/>
      <c r="F835836" s="25"/>
      <c r="G835836" s="25"/>
      <c r="H835836" s="25"/>
    </row>
    <row r="835837" spans="2:8" x14ac:dyDescent="0.2">
      <c r="B835837" s="25"/>
      <c r="C835837" s="25"/>
      <c r="D835837" s="31"/>
      <c r="E835837" s="25"/>
      <c r="F835837" s="25"/>
      <c r="G835837" s="25"/>
      <c r="H835837" s="25"/>
    </row>
    <row r="835838" spans="2:8" x14ac:dyDescent="0.2">
      <c r="B835838" s="25"/>
      <c r="C835838" s="25"/>
      <c r="D835838" s="31"/>
      <c r="E835838" s="25"/>
      <c r="F835838" s="25"/>
      <c r="G835838" s="25"/>
      <c r="H835838" s="25"/>
    </row>
    <row r="835839" spans="2:8" x14ac:dyDescent="0.2">
      <c r="B835839" s="25"/>
      <c r="C835839" s="25"/>
      <c r="D835839" s="31"/>
      <c r="E835839" s="25"/>
      <c r="F835839" s="25"/>
      <c r="G835839" s="25"/>
      <c r="H835839" s="25"/>
    </row>
    <row r="835840" spans="2:8" x14ac:dyDescent="0.2">
      <c r="B835840" s="25"/>
      <c r="C835840" s="25"/>
      <c r="D835840" s="31"/>
      <c r="E835840" s="25"/>
      <c r="F835840" s="25"/>
      <c r="G835840" s="25"/>
      <c r="H835840" s="25"/>
    </row>
    <row r="835841" spans="2:8" x14ac:dyDescent="0.2">
      <c r="B835841" s="25"/>
      <c r="C835841" s="25"/>
      <c r="D835841" s="31"/>
      <c r="E835841" s="25"/>
      <c r="F835841" s="25"/>
      <c r="G835841" s="25"/>
      <c r="H835841" s="25"/>
    </row>
    <row r="835842" spans="2:8" x14ac:dyDescent="0.2">
      <c r="B835842" s="25"/>
      <c r="C835842" s="25"/>
      <c r="D835842" s="31"/>
      <c r="E835842" s="25"/>
      <c r="F835842" s="25"/>
      <c r="G835842" s="25"/>
      <c r="H835842" s="25"/>
    </row>
    <row r="835843" spans="2:8" x14ac:dyDescent="0.2">
      <c r="B835843" s="25"/>
      <c r="C835843" s="25"/>
      <c r="D835843" s="31"/>
      <c r="E835843" s="25"/>
      <c r="F835843" s="25"/>
      <c r="G835843" s="25"/>
      <c r="H835843" s="25"/>
    </row>
    <row r="835844" spans="2:8" x14ac:dyDescent="0.2">
      <c r="B835844" s="25"/>
      <c r="C835844" s="25"/>
      <c r="D835844" s="31"/>
      <c r="E835844" s="25"/>
      <c r="F835844" s="25"/>
      <c r="G835844" s="25"/>
      <c r="H835844" s="25"/>
    </row>
    <row r="835845" spans="2:8" x14ac:dyDescent="0.2">
      <c r="B835845" s="25"/>
      <c r="C835845" s="25"/>
      <c r="D835845" s="31"/>
      <c r="E835845" s="25"/>
      <c r="F835845" s="25"/>
      <c r="G835845" s="25"/>
      <c r="H835845" s="25"/>
    </row>
    <row r="835846" spans="2:8" x14ac:dyDescent="0.2">
      <c r="B835846" s="25"/>
      <c r="C835846" s="25"/>
      <c r="D835846" s="31"/>
      <c r="E835846" s="25"/>
      <c r="F835846" s="25"/>
      <c r="G835846" s="25"/>
      <c r="H835846" s="25"/>
    </row>
    <row r="835847" spans="2:8" x14ac:dyDescent="0.2">
      <c r="B835847" s="25"/>
      <c r="C835847" s="25"/>
      <c r="D835847" s="31"/>
      <c r="E835847" s="25"/>
      <c r="F835847" s="25"/>
      <c r="G835847" s="25"/>
      <c r="H835847" s="25"/>
    </row>
    <row r="835848" spans="2:8" x14ac:dyDescent="0.2">
      <c r="B835848" s="25"/>
      <c r="C835848" s="25"/>
      <c r="D835848" s="31"/>
      <c r="E835848" s="25"/>
      <c r="F835848" s="25"/>
      <c r="G835848" s="25"/>
      <c r="H835848" s="25"/>
    </row>
    <row r="835849" spans="2:8" x14ac:dyDescent="0.2">
      <c r="B835849" s="25"/>
      <c r="C835849" s="25"/>
      <c r="D835849" s="31"/>
      <c r="E835849" s="25"/>
      <c r="F835849" s="25"/>
      <c r="G835849" s="25"/>
      <c r="H835849" s="25"/>
    </row>
    <row r="835850" spans="2:8" x14ac:dyDescent="0.2">
      <c r="B835850" s="25"/>
      <c r="C835850" s="25"/>
      <c r="D835850" s="31"/>
      <c r="E835850" s="25"/>
      <c r="F835850" s="25"/>
      <c r="G835850" s="25"/>
      <c r="H835850" s="25"/>
    </row>
    <row r="835851" spans="2:8" x14ac:dyDescent="0.2">
      <c r="B835851" s="25"/>
      <c r="C835851" s="25"/>
      <c r="D835851" s="31"/>
      <c r="E835851" s="25"/>
      <c r="F835851" s="25"/>
      <c r="G835851" s="25"/>
      <c r="H835851" s="25"/>
    </row>
    <row r="835852" spans="2:8" x14ac:dyDescent="0.2">
      <c r="B835852" s="25"/>
      <c r="C835852" s="25"/>
      <c r="D835852" s="31"/>
      <c r="E835852" s="25"/>
      <c r="F835852" s="25"/>
      <c r="G835852" s="25"/>
      <c r="H835852" s="25"/>
    </row>
    <row r="835853" spans="2:8" x14ac:dyDescent="0.2">
      <c r="B835853" s="25"/>
      <c r="C835853" s="25"/>
      <c r="D835853" s="31"/>
      <c r="E835853" s="25"/>
      <c r="F835853" s="25"/>
      <c r="G835853" s="25"/>
      <c r="H835853" s="25"/>
    </row>
    <row r="835854" spans="2:8" x14ac:dyDescent="0.2">
      <c r="B835854" s="25"/>
      <c r="C835854" s="25"/>
      <c r="D835854" s="31"/>
      <c r="E835854" s="25"/>
      <c r="F835854" s="25"/>
      <c r="G835854" s="25"/>
      <c r="H835854" s="25"/>
    </row>
    <row r="835855" spans="2:8" x14ac:dyDescent="0.2">
      <c r="B835855" s="25"/>
      <c r="C835855" s="25"/>
      <c r="D835855" s="31"/>
      <c r="E835855" s="25"/>
      <c r="F835855" s="25"/>
      <c r="G835855" s="25"/>
      <c r="H835855" s="25"/>
    </row>
    <row r="835856" spans="2:8" x14ac:dyDescent="0.2">
      <c r="B835856" s="25"/>
      <c r="C835856" s="25"/>
      <c r="D835856" s="31"/>
      <c r="E835856" s="25"/>
      <c r="F835856" s="25"/>
      <c r="G835856" s="25"/>
      <c r="H835856" s="25"/>
    </row>
    <row r="835857" spans="2:8" x14ac:dyDescent="0.2">
      <c r="B835857" s="25"/>
      <c r="C835857" s="25"/>
      <c r="D835857" s="31"/>
      <c r="E835857" s="25"/>
      <c r="F835857" s="25"/>
      <c r="G835857" s="25"/>
      <c r="H835857" s="25"/>
    </row>
    <row r="835858" spans="2:8" x14ac:dyDescent="0.2">
      <c r="B835858" s="25"/>
      <c r="C835858" s="25"/>
      <c r="D835858" s="31"/>
      <c r="E835858" s="25"/>
      <c r="F835858" s="25"/>
      <c r="G835858" s="25"/>
      <c r="H835858" s="25"/>
    </row>
    <row r="835859" spans="2:8" x14ac:dyDescent="0.2">
      <c r="B835859" s="25"/>
      <c r="C835859" s="25"/>
      <c r="D835859" s="31"/>
      <c r="E835859" s="25"/>
      <c r="F835859" s="25"/>
      <c r="G835859" s="25"/>
      <c r="H835859" s="25"/>
    </row>
    <row r="835860" spans="2:8" x14ac:dyDescent="0.2">
      <c r="B835860" s="25"/>
      <c r="C835860" s="25"/>
      <c r="D835860" s="31"/>
      <c r="E835860" s="25"/>
      <c r="F835860" s="25"/>
      <c r="G835860" s="25"/>
      <c r="H835860" s="25"/>
    </row>
    <row r="835861" spans="2:8" x14ac:dyDescent="0.2">
      <c r="B835861" s="25"/>
      <c r="C835861" s="25"/>
      <c r="D835861" s="31"/>
      <c r="E835861" s="25"/>
      <c r="F835861" s="25"/>
      <c r="G835861" s="25"/>
      <c r="H835861" s="25"/>
    </row>
    <row r="835862" spans="2:8" x14ac:dyDescent="0.2">
      <c r="B835862" s="25"/>
      <c r="C835862" s="25"/>
      <c r="D835862" s="31"/>
      <c r="E835862" s="25"/>
      <c r="F835862" s="25"/>
      <c r="G835862" s="25"/>
      <c r="H835862" s="25"/>
    </row>
    <row r="835863" spans="2:8" x14ac:dyDescent="0.2">
      <c r="B835863" s="25"/>
      <c r="C835863" s="25"/>
      <c r="D835863" s="31"/>
      <c r="E835863" s="25"/>
      <c r="F835863" s="25"/>
      <c r="G835863" s="25"/>
      <c r="H835863" s="25"/>
    </row>
    <row r="835864" spans="2:8" x14ac:dyDescent="0.2">
      <c r="B835864" s="25"/>
      <c r="C835864" s="25"/>
      <c r="D835864" s="31"/>
      <c r="E835864" s="25"/>
      <c r="F835864" s="25"/>
      <c r="G835864" s="25"/>
      <c r="H835864" s="25"/>
    </row>
    <row r="835865" spans="2:8" x14ac:dyDescent="0.2">
      <c r="B835865" s="25"/>
      <c r="C835865" s="25"/>
      <c r="D835865" s="31"/>
      <c r="E835865" s="25"/>
      <c r="F835865" s="25"/>
      <c r="G835865" s="25"/>
      <c r="H835865" s="25"/>
    </row>
    <row r="835866" spans="2:8" x14ac:dyDescent="0.2">
      <c r="B835866" s="25"/>
      <c r="C835866" s="25"/>
      <c r="D835866" s="31"/>
      <c r="E835866" s="25"/>
      <c r="F835866" s="25"/>
      <c r="G835866" s="25"/>
      <c r="H835866" s="25"/>
    </row>
    <row r="835867" spans="2:8" x14ac:dyDescent="0.2">
      <c r="B835867" s="25"/>
      <c r="C835867" s="25"/>
      <c r="D835867" s="31"/>
      <c r="E835867" s="25"/>
      <c r="F835867" s="25"/>
      <c r="G835867" s="25"/>
      <c r="H835867" s="25"/>
    </row>
    <row r="835868" spans="2:8" x14ac:dyDescent="0.2">
      <c r="B835868" s="25"/>
      <c r="C835868" s="25"/>
      <c r="D835868" s="31"/>
      <c r="E835868" s="25"/>
      <c r="F835868" s="25"/>
      <c r="G835868" s="25"/>
      <c r="H835868" s="25"/>
    </row>
    <row r="835869" spans="2:8" x14ac:dyDescent="0.2">
      <c r="B835869" s="25"/>
      <c r="C835869" s="25"/>
      <c r="D835869" s="31"/>
      <c r="E835869" s="25"/>
      <c r="F835869" s="25"/>
      <c r="G835869" s="25"/>
      <c r="H835869" s="25"/>
    </row>
    <row r="835870" spans="2:8" x14ac:dyDescent="0.2">
      <c r="B835870" s="25"/>
      <c r="C835870" s="25"/>
      <c r="D835870" s="31"/>
      <c r="E835870" s="25"/>
      <c r="F835870" s="25"/>
      <c r="G835870" s="25"/>
      <c r="H835870" s="25"/>
    </row>
    <row r="835871" spans="2:8" x14ac:dyDescent="0.2">
      <c r="B835871" s="25"/>
      <c r="C835871" s="25"/>
      <c r="D835871" s="31"/>
      <c r="E835871" s="25"/>
      <c r="F835871" s="25"/>
      <c r="G835871" s="25"/>
      <c r="H835871" s="25"/>
    </row>
    <row r="835872" spans="2:8" x14ac:dyDescent="0.2">
      <c r="B835872" s="25"/>
      <c r="C835872" s="25"/>
      <c r="D835872" s="31"/>
      <c r="E835872" s="25"/>
      <c r="F835872" s="25"/>
      <c r="G835872" s="25"/>
      <c r="H835872" s="25"/>
    </row>
    <row r="835873" spans="2:8" x14ac:dyDescent="0.2">
      <c r="B835873" s="25"/>
      <c r="C835873" s="25"/>
      <c r="D835873" s="31"/>
      <c r="E835873" s="25"/>
      <c r="F835873" s="25"/>
      <c r="G835873" s="25"/>
      <c r="H835873" s="25"/>
    </row>
    <row r="835874" spans="2:8" x14ac:dyDescent="0.2">
      <c r="B835874" s="25"/>
      <c r="C835874" s="25"/>
      <c r="D835874" s="31"/>
      <c r="E835874" s="25"/>
      <c r="F835874" s="25"/>
      <c r="G835874" s="25"/>
      <c r="H835874" s="25"/>
    </row>
    <row r="835875" spans="2:8" x14ac:dyDescent="0.2">
      <c r="B835875" s="25"/>
      <c r="C835875" s="25"/>
      <c r="D835875" s="31"/>
      <c r="E835875" s="25"/>
      <c r="F835875" s="25"/>
      <c r="G835875" s="25"/>
      <c r="H835875" s="25"/>
    </row>
    <row r="835876" spans="2:8" x14ac:dyDescent="0.2">
      <c r="B835876" s="25"/>
      <c r="C835876" s="25"/>
      <c r="D835876" s="31"/>
      <c r="E835876" s="25"/>
      <c r="F835876" s="25"/>
      <c r="G835876" s="25"/>
      <c r="H835876" s="25"/>
    </row>
    <row r="835877" spans="2:8" x14ac:dyDescent="0.2">
      <c r="B835877" s="25"/>
      <c r="C835877" s="25"/>
      <c r="D835877" s="31"/>
      <c r="E835877" s="25"/>
      <c r="F835877" s="25"/>
      <c r="G835877" s="25"/>
      <c r="H835877" s="25"/>
    </row>
    <row r="835878" spans="2:8" x14ac:dyDescent="0.2">
      <c r="B835878" s="25"/>
      <c r="C835878" s="25"/>
      <c r="D835878" s="31"/>
      <c r="E835878" s="25"/>
      <c r="F835878" s="25"/>
      <c r="G835878" s="25"/>
      <c r="H835878" s="25"/>
    </row>
    <row r="835879" spans="2:8" x14ac:dyDescent="0.2">
      <c r="B835879" s="25"/>
      <c r="C835879" s="25"/>
      <c r="D835879" s="31"/>
      <c r="E835879" s="25"/>
      <c r="F835879" s="25"/>
      <c r="G835879" s="25"/>
      <c r="H835879" s="25"/>
    </row>
    <row r="835880" spans="2:8" x14ac:dyDescent="0.2">
      <c r="B835880" s="25"/>
      <c r="C835880" s="25"/>
      <c r="D835880" s="31"/>
      <c r="E835880" s="25"/>
      <c r="F835880" s="25"/>
      <c r="G835880" s="25"/>
      <c r="H835880" s="25"/>
    </row>
    <row r="835881" spans="2:8" x14ac:dyDescent="0.2">
      <c r="B835881" s="25"/>
      <c r="C835881" s="25"/>
      <c r="D835881" s="31"/>
      <c r="E835881" s="25"/>
      <c r="F835881" s="25"/>
      <c r="G835881" s="25"/>
      <c r="H835881" s="25"/>
    </row>
    <row r="835882" spans="2:8" x14ac:dyDescent="0.2">
      <c r="B835882" s="25"/>
      <c r="C835882" s="25"/>
      <c r="D835882" s="31"/>
      <c r="E835882" s="25"/>
      <c r="F835882" s="25"/>
      <c r="G835882" s="25"/>
      <c r="H835882" s="25"/>
    </row>
    <row r="835883" spans="2:8" x14ac:dyDescent="0.2">
      <c r="B835883" s="25"/>
      <c r="C835883" s="25"/>
      <c r="D835883" s="31"/>
      <c r="E835883" s="25"/>
      <c r="F835883" s="25"/>
      <c r="G835883" s="25"/>
      <c r="H835883" s="25"/>
    </row>
    <row r="835884" spans="2:8" x14ac:dyDescent="0.2">
      <c r="B835884" s="25"/>
      <c r="C835884" s="25"/>
      <c r="D835884" s="31"/>
      <c r="E835884" s="25"/>
      <c r="F835884" s="25"/>
      <c r="G835884" s="25"/>
      <c r="H835884" s="25"/>
    </row>
    <row r="835885" spans="2:8" x14ac:dyDescent="0.2">
      <c r="B835885" s="25"/>
      <c r="C835885" s="25"/>
      <c r="D835885" s="31"/>
      <c r="E835885" s="25"/>
      <c r="F835885" s="25"/>
      <c r="G835885" s="25"/>
      <c r="H835885" s="25"/>
    </row>
    <row r="835886" spans="2:8" x14ac:dyDescent="0.2">
      <c r="B835886" s="25"/>
      <c r="C835886" s="25"/>
      <c r="D835886" s="31"/>
      <c r="E835886" s="25"/>
      <c r="F835886" s="25"/>
      <c r="G835886" s="25"/>
      <c r="H835886" s="25"/>
    </row>
    <row r="835887" spans="2:8" x14ac:dyDescent="0.2">
      <c r="B835887" s="25"/>
      <c r="C835887" s="25"/>
      <c r="D835887" s="31"/>
      <c r="E835887" s="25"/>
      <c r="F835887" s="25"/>
      <c r="G835887" s="25"/>
      <c r="H835887" s="25"/>
    </row>
    <row r="835888" spans="2:8" x14ac:dyDescent="0.2">
      <c r="B835888" s="25"/>
      <c r="C835888" s="25"/>
      <c r="D835888" s="31"/>
      <c r="E835888" s="25"/>
      <c r="F835888" s="25"/>
      <c r="G835888" s="25"/>
      <c r="H835888" s="25"/>
    </row>
    <row r="835889" spans="2:8" x14ac:dyDescent="0.2">
      <c r="B835889" s="25"/>
      <c r="C835889" s="25"/>
      <c r="D835889" s="31"/>
      <c r="E835889" s="25"/>
      <c r="F835889" s="25"/>
      <c r="G835889" s="25"/>
      <c r="H835889" s="25"/>
    </row>
    <row r="835890" spans="2:8" x14ac:dyDescent="0.2">
      <c r="B835890" s="25"/>
      <c r="C835890" s="25"/>
      <c r="D835890" s="31"/>
      <c r="E835890" s="25"/>
      <c r="F835890" s="25"/>
      <c r="G835890" s="25"/>
      <c r="H835890" s="25"/>
    </row>
    <row r="835891" spans="2:8" x14ac:dyDescent="0.2">
      <c r="B835891" s="25"/>
      <c r="C835891" s="25"/>
      <c r="D835891" s="31"/>
      <c r="E835891" s="25"/>
      <c r="F835891" s="25"/>
      <c r="G835891" s="25"/>
      <c r="H835891" s="25"/>
    </row>
    <row r="835892" spans="2:8" x14ac:dyDescent="0.2">
      <c r="B835892" s="25"/>
      <c r="C835892" s="25"/>
      <c r="D835892" s="31"/>
      <c r="E835892" s="25"/>
      <c r="F835892" s="25"/>
      <c r="G835892" s="25"/>
      <c r="H835892" s="25"/>
    </row>
    <row r="835893" spans="2:8" x14ac:dyDescent="0.2">
      <c r="B835893" s="25"/>
      <c r="C835893" s="25"/>
      <c r="D835893" s="31"/>
      <c r="E835893" s="25"/>
      <c r="F835893" s="25"/>
      <c r="G835893" s="25"/>
      <c r="H835893" s="25"/>
    </row>
    <row r="835894" spans="2:8" x14ac:dyDescent="0.2">
      <c r="B835894" s="25"/>
      <c r="C835894" s="25"/>
      <c r="D835894" s="31"/>
      <c r="E835894" s="25"/>
      <c r="F835894" s="25"/>
      <c r="G835894" s="25"/>
      <c r="H835894" s="25"/>
    </row>
    <row r="835895" spans="2:8" x14ac:dyDescent="0.2">
      <c r="B835895" s="25"/>
      <c r="C835895" s="25"/>
      <c r="D835895" s="31"/>
      <c r="E835895" s="25"/>
      <c r="F835895" s="25"/>
      <c r="G835895" s="25"/>
      <c r="H835895" s="25"/>
    </row>
    <row r="835896" spans="2:8" x14ac:dyDescent="0.2">
      <c r="B835896" s="25"/>
      <c r="C835896" s="25"/>
      <c r="D835896" s="31"/>
      <c r="E835896" s="25"/>
      <c r="F835896" s="25"/>
      <c r="G835896" s="25"/>
      <c r="H835896" s="25"/>
    </row>
    <row r="835897" spans="2:8" x14ac:dyDescent="0.2">
      <c r="B835897" s="25"/>
      <c r="C835897" s="25"/>
      <c r="D835897" s="31"/>
      <c r="E835897" s="25"/>
      <c r="F835897" s="25"/>
      <c r="G835897" s="25"/>
      <c r="H835897" s="25"/>
    </row>
    <row r="835898" spans="2:8" x14ac:dyDescent="0.2">
      <c r="B835898" s="25"/>
      <c r="C835898" s="25"/>
      <c r="D835898" s="31"/>
      <c r="E835898" s="25"/>
      <c r="F835898" s="25"/>
      <c r="G835898" s="25"/>
      <c r="H835898" s="25"/>
    </row>
    <row r="835899" spans="2:8" x14ac:dyDescent="0.2">
      <c r="B835899" s="25"/>
      <c r="C835899" s="25"/>
      <c r="D835899" s="31"/>
      <c r="E835899" s="25"/>
      <c r="F835899" s="25"/>
      <c r="G835899" s="25"/>
      <c r="H835899" s="25"/>
    </row>
    <row r="835900" spans="2:8" x14ac:dyDescent="0.2">
      <c r="B835900" s="25"/>
      <c r="C835900" s="25"/>
      <c r="D835900" s="31"/>
      <c r="E835900" s="25"/>
      <c r="F835900" s="25"/>
      <c r="G835900" s="25"/>
      <c r="H835900" s="25"/>
    </row>
    <row r="835901" spans="2:8" x14ac:dyDescent="0.2">
      <c r="B835901" s="25"/>
      <c r="C835901" s="25"/>
      <c r="D835901" s="31"/>
      <c r="E835901" s="25"/>
      <c r="F835901" s="25"/>
      <c r="G835901" s="25"/>
      <c r="H835901" s="25"/>
    </row>
    <row r="835902" spans="2:8" x14ac:dyDescent="0.2">
      <c r="B835902" s="25"/>
      <c r="C835902" s="25"/>
      <c r="D835902" s="31"/>
      <c r="E835902" s="25"/>
      <c r="F835902" s="25"/>
      <c r="G835902" s="25"/>
      <c r="H835902" s="25"/>
    </row>
    <row r="835903" spans="2:8" x14ac:dyDescent="0.2">
      <c r="B835903" s="25"/>
      <c r="C835903" s="25"/>
      <c r="D835903" s="31"/>
      <c r="E835903" s="25"/>
      <c r="F835903" s="25"/>
      <c r="G835903" s="25"/>
      <c r="H835903" s="25"/>
    </row>
    <row r="835904" spans="2:8" x14ac:dyDescent="0.2">
      <c r="B835904" s="25"/>
      <c r="C835904" s="25"/>
      <c r="D835904" s="31"/>
      <c r="E835904" s="25"/>
      <c r="F835904" s="25"/>
      <c r="G835904" s="25"/>
      <c r="H835904" s="25"/>
    </row>
    <row r="835905" spans="2:8" x14ac:dyDescent="0.2">
      <c r="B835905" s="25"/>
      <c r="C835905" s="25"/>
      <c r="D835905" s="31"/>
      <c r="E835905" s="25"/>
      <c r="F835905" s="25"/>
      <c r="G835905" s="25"/>
      <c r="H835905" s="25"/>
    </row>
    <row r="835906" spans="2:8" x14ac:dyDescent="0.2">
      <c r="B835906" s="25"/>
      <c r="C835906" s="25"/>
      <c r="D835906" s="31"/>
      <c r="E835906" s="25"/>
      <c r="F835906" s="25"/>
      <c r="G835906" s="25"/>
      <c r="H835906" s="25"/>
    </row>
    <row r="835907" spans="2:8" x14ac:dyDescent="0.2">
      <c r="B835907" s="25"/>
      <c r="C835907" s="25"/>
      <c r="D835907" s="31"/>
      <c r="E835907" s="25"/>
      <c r="F835907" s="25"/>
      <c r="G835907" s="25"/>
      <c r="H835907" s="25"/>
    </row>
    <row r="835908" spans="2:8" x14ac:dyDescent="0.2">
      <c r="B835908" s="25"/>
      <c r="C835908" s="25"/>
      <c r="D835908" s="31"/>
      <c r="E835908" s="25"/>
      <c r="F835908" s="25"/>
      <c r="G835908" s="25"/>
      <c r="H835908" s="25"/>
    </row>
    <row r="835909" spans="2:8" x14ac:dyDescent="0.2">
      <c r="B835909" s="25"/>
      <c r="C835909" s="25"/>
      <c r="D835909" s="31"/>
      <c r="E835909" s="25"/>
      <c r="F835909" s="25"/>
      <c r="G835909" s="25"/>
      <c r="H835909" s="25"/>
    </row>
    <row r="835910" spans="2:8" x14ac:dyDescent="0.2">
      <c r="B835910" s="25"/>
      <c r="C835910" s="25"/>
      <c r="D835910" s="31"/>
      <c r="E835910" s="25"/>
      <c r="F835910" s="25"/>
      <c r="G835910" s="25"/>
      <c r="H835910" s="25"/>
    </row>
    <row r="835911" spans="2:8" x14ac:dyDescent="0.2">
      <c r="B835911" s="25"/>
      <c r="C835911" s="25"/>
      <c r="D835911" s="31"/>
      <c r="E835911" s="25"/>
      <c r="F835911" s="25"/>
      <c r="G835911" s="25"/>
      <c r="H835911" s="25"/>
    </row>
    <row r="835912" spans="2:8" x14ac:dyDescent="0.2">
      <c r="B835912" s="25"/>
      <c r="C835912" s="25"/>
      <c r="D835912" s="31"/>
      <c r="E835912" s="25"/>
      <c r="F835912" s="25"/>
      <c r="G835912" s="25"/>
      <c r="H835912" s="25"/>
    </row>
    <row r="835913" spans="2:8" x14ac:dyDescent="0.2">
      <c r="B835913" s="25"/>
      <c r="C835913" s="25"/>
      <c r="D835913" s="31"/>
      <c r="E835913" s="25"/>
      <c r="F835913" s="25"/>
      <c r="G835913" s="25"/>
      <c r="H835913" s="25"/>
    </row>
    <row r="835914" spans="2:8" x14ac:dyDescent="0.2">
      <c r="B835914" s="25"/>
      <c r="C835914" s="25"/>
      <c r="D835914" s="31"/>
      <c r="E835914" s="25"/>
      <c r="F835914" s="25"/>
      <c r="G835914" s="25"/>
      <c r="H835914" s="25"/>
    </row>
    <row r="835915" spans="2:8" x14ac:dyDescent="0.2">
      <c r="B835915" s="25"/>
      <c r="C835915" s="25"/>
      <c r="D835915" s="31"/>
      <c r="E835915" s="25"/>
      <c r="F835915" s="25"/>
      <c r="G835915" s="25"/>
      <c r="H835915" s="25"/>
    </row>
    <row r="835916" spans="2:8" x14ac:dyDescent="0.2">
      <c r="B835916" s="25"/>
      <c r="C835916" s="25"/>
      <c r="D835916" s="31"/>
      <c r="E835916" s="25"/>
      <c r="F835916" s="25"/>
      <c r="G835916" s="25"/>
      <c r="H835916" s="25"/>
    </row>
    <row r="835917" spans="2:8" x14ac:dyDescent="0.2">
      <c r="B835917" s="25"/>
      <c r="C835917" s="25"/>
      <c r="D835917" s="31"/>
      <c r="E835917" s="25"/>
      <c r="F835917" s="25"/>
      <c r="G835917" s="25"/>
      <c r="H835917" s="25"/>
    </row>
    <row r="835918" spans="2:8" x14ac:dyDescent="0.2">
      <c r="B835918" s="25"/>
      <c r="C835918" s="25"/>
      <c r="D835918" s="31"/>
      <c r="E835918" s="25"/>
      <c r="F835918" s="25"/>
      <c r="G835918" s="25"/>
      <c r="H835918" s="25"/>
    </row>
    <row r="835919" spans="2:8" x14ac:dyDescent="0.2">
      <c r="B835919" s="25"/>
      <c r="C835919" s="25"/>
      <c r="D835919" s="31"/>
      <c r="E835919" s="25"/>
      <c r="F835919" s="25"/>
      <c r="G835919" s="25"/>
      <c r="H835919" s="25"/>
    </row>
    <row r="835920" spans="2:8" x14ac:dyDescent="0.2">
      <c r="B835920" s="25"/>
      <c r="C835920" s="25"/>
      <c r="D835920" s="31"/>
      <c r="E835920" s="25"/>
      <c r="F835920" s="25"/>
      <c r="G835920" s="25"/>
      <c r="H835920" s="25"/>
    </row>
    <row r="835921" spans="2:8" x14ac:dyDescent="0.2">
      <c r="B835921" s="25"/>
      <c r="C835921" s="25"/>
      <c r="D835921" s="31"/>
      <c r="E835921" s="25"/>
      <c r="F835921" s="25"/>
      <c r="G835921" s="25"/>
      <c r="H835921" s="25"/>
    </row>
    <row r="835922" spans="2:8" x14ac:dyDescent="0.2">
      <c r="B835922" s="25"/>
      <c r="C835922" s="25"/>
      <c r="D835922" s="31"/>
      <c r="E835922" s="25"/>
      <c r="F835922" s="25"/>
      <c r="G835922" s="25"/>
      <c r="H835922" s="25"/>
    </row>
    <row r="835923" spans="2:8" x14ac:dyDescent="0.2">
      <c r="B835923" s="25"/>
      <c r="C835923" s="25"/>
      <c r="D835923" s="31"/>
      <c r="E835923" s="25"/>
      <c r="F835923" s="25"/>
      <c r="G835923" s="25"/>
      <c r="H835923" s="25"/>
    </row>
    <row r="835924" spans="2:8" x14ac:dyDescent="0.2">
      <c r="B835924" s="25"/>
      <c r="C835924" s="25"/>
      <c r="D835924" s="31"/>
      <c r="E835924" s="25"/>
      <c r="F835924" s="25"/>
      <c r="G835924" s="25"/>
      <c r="H835924" s="25"/>
    </row>
    <row r="835925" spans="2:8" x14ac:dyDescent="0.2">
      <c r="B835925" s="25"/>
      <c r="C835925" s="25"/>
      <c r="D835925" s="31"/>
      <c r="E835925" s="25"/>
      <c r="F835925" s="25"/>
      <c r="G835925" s="25"/>
      <c r="H835925" s="25"/>
    </row>
    <row r="835926" spans="2:8" x14ac:dyDescent="0.2">
      <c r="B835926" s="25"/>
      <c r="C835926" s="25"/>
      <c r="D835926" s="31"/>
      <c r="E835926" s="25"/>
      <c r="F835926" s="25"/>
      <c r="G835926" s="25"/>
      <c r="H835926" s="25"/>
    </row>
    <row r="835927" spans="2:8" x14ac:dyDescent="0.2">
      <c r="B835927" s="25"/>
      <c r="C835927" s="25"/>
      <c r="D835927" s="31"/>
      <c r="E835927" s="25"/>
      <c r="F835927" s="25"/>
      <c r="G835927" s="25"/>
      <c r="H835927" s="25"/>
    </row>
    <row r="835928" spans="2:8" x14ac:dyDescent="0.2">
      <c r="B835928" s="25"/>
      <c r="C835928" s="25"/>
      <c r="D835928" s="31"/>
      <c r="E835928" s="25"/>
      <c r="F835928" s="25"/>
      <c r="G835928" s="25"/>
      <c r="H835928" s="25"/>
    </row>
    <row r="835929" spans="2:8" x14ac:dyDescent="0.2">
      <c r="B835929" s="25"/>
      <c r="C835929" s="25"/>
      <c r="D835929" s="31"/>
      <c r="E835929" s="25"/>
      <c r="F835929" s="25"/>
      <c r="G835929" s="25"/>
      <c r="H835929" s="25"/>
    </row>
    <row r="835930" spans="2:8" x14ac:dyDescent="0.2">
      <c r="B835930" s="25"/>
      <c r="C835930" s="25"/>
      <c r="D835930" s="31"/>
      <c r="E835930" s="25"/>
      <c r="F835930" s="25"/>
      <c r="G835930" s="25"/>
      <c r="H835930" s="25"/>
    </row>
    <row r="835931" spans="2:8" x14ac:dyDescent="0.2">
      <c r="B835931" s="25"/>
      <c r="C835931" s="25"/>
      <c r="D835931" s="31"/>
      <c r="E835931" s="25"/>
      <c r="F835931" s="25"/>
      <c r="G835931" s="25"/>
      <c r="H835931" s="25"/>
    </row>
    <row r="835932" spans="2:8" x14ac:dyDescent="0.2">
      <c r="B835932" s="25"/>
      <c r="C835932" s="25"/>
      <c r="D835932" s="31"/>
      <c r="E835932" s="25"/>
      <c r="F835932" s="25"/>
      <c r="G835932" s="25"/>
      <c r="H835932" s="25"/>
    </row>
    <row r="835933" spans="2:8" x14ac:dyDescent="0.2">
      <c r="B835933" s="25"/>
      <c r="C835933" s="25"/>
      <c r="D835933" s="31"/>
      <c r="E835933" s="25"/>
      <c r="F835933" s="25"/>
      <c r="G835933" s="25"/>
      <c r="H835933" s="25"/>
    </row>
    <row r="835934" spans="2:8" x14ac:dyDescent="0.2">
      <c r="B835934" s="25"/>
      <c r="C835934" s="25"/>
      <c r="D835934" s="31"/>
      <c r="E835934" s="25"/>
      <c r="F835934" s="25"/>
      <c r="G835934" s="25"/>
      <c r="H835934" s="25"/>
    </row>
    <row r="835935" spans="2:8" x14ac:dyDescent="0.2">
      <c r="B835935" s="25"/>
      <c r="C835935" s="25"/>
      <c r="D835935" s="31"/>
      <c r="E835935" s="25"/>
      <c r="F835935" s="25"/>
      <c r="G835935" s="25"/>
      <c r="H835935" s="25"/>
    </row>
    <row r="835936" spans="2:8" x14ac:dyDescent="0.2">
      <c r="B835936" s="25"/>
      <c r="C835936" s="25"/>
      <c r="D835936" s="31"/>
      <c r="E835936" s="25"/>
      <c r="F835936" s="25"/>
      <c r="G835936" s="25"/>
      <c r="H835936" s="25"/>
    </row>
    <row r="835937" spans="2:8" x14ac:dyDescent="0.2">
      <c r="B835937" s="25"/>
      <c r="C835937" s="25"/>
      <c r="D835937" s="31"/>
      <c r="E835937" s="25"/>
      <c r="F835937" s="25"/>
      <c r="G835937" s="25"/>
      <c r="H835937" s="25"/>
    </row>
    <row r="835938" spans="2:8" x14ac:dyDescent="0.2">
      <c r="B835938" s="25"/>
      <c r="C835938" s="25"/>
      <c r="D835938" s="31"/>
      <c r="E835938" s="25"/>
      <c r="F835938" s="25"/>
      <c r="G835938" s="25"/>
      <c r="H835938" s="25"/>
    </row>
    <row r="835939" spans="2:8" x14ac:dyDescent="0.2">
      <c r="B835939" s="25"/>
      <c r="C835939" s="25"/>
      <c r="D835939" s="31"/>
      <c r="E835939" s="25"/>
      <c r="F835939" s="25"/>
      <c r="G835939" s="25"/>
      <c r="H835939" s="25"/>
    </row>
    <row r="835940" spans="2:8" x14ac:dyDescent="0.2">
      <c r="B835940" s="25"/>
      <c r="C835940" s="25"/>
      <c r="D835940" s="31"/>
      <c r="E835940" s="25"/>
      <c r="F835940" s="25"/>
      <c r="G835940" s="25"/>
      <c r="H835940" s="25"/>
    </row>
    <row r="835941" spans="2:8" x14ac:dyDescent="0.2">
      <c r="B835941" s="25"/>
      <c r="C835941" s="25"/>
      <c r="D835941" s="31"/>
      <c r="E835941" s="25"/>
      <c r="F835941" s="25"/>
      <c r="G835941" s="25"/>
      <c r="H835941" s="25"/>
    </row>
    <row r="835942" spans="2:8" x14ac:dyDescent="0.2">
      <c r="B835942" s="25"/>
      <c r="C835942" s="25"/>
      <c r="D835942" s="31"/>
      <c r="E835942" s="25"/>
      <c r="F835942" s="25"/>
      <c r="G835942" s="25"/>
      <c r="H835942" s="25"/>
    </row>
    <row r="835943" spans="2:8" x14ac:dyDescent="0.2">
      <c r="B835943" s="25"/>
      <c r="C835943" s="25"/>
      <c r="D835943" s="31"/>
      <c r="E835943" s="25"/>
      <c r="F835943" s="25"/>
      <c r="G835943" s="25"/>
      <c r="H835943" s="25"/>
    </row>
    <row r="835944" spans="2:8" x14ac:dyDescent="0.2">
      <c r="B835944" s="25"/>
      <c r="C835944" s="25"/>
      <c r="D835944" s="31"/>
      <c r="E835944" s="25"/>
      <c r="F835944" s="25"/>
      <c r="G835944" s="25"/>
      <c r="H835944" s="25"/>
    </row>
    <row r="835945" spans="2:8" x14ac:dyDescent="0.2">
      <c r="B835945" s="25"/>
      <c r="C835945" s="25"/>
      <c r="D835945" s="31"/>
      <c r="E835945" s="25"/>
      <c r="F835945" s="25"/>
      <c r="G835945" s="25"/>
      <c r="H835945" s="25"/>
    </row>
    <row r="835946" spans="2:8" x14ac:dyDescent="0.2">
      <c r="B835946" s="25"/>
      <c r="C835946" s="25"/>
      <c r="D835946" s="31"/>
      <c r="E835946" s="25"/>
      <c r="F835946" s="25"/>
      <c r="G835946" s="25"/>
      <c r="H835946" s="25"/>
    </row>
    <row r="835947" spans="2:8" x14ac:dyDescent="0.2">
      <c r="B835947" s="25"/>
      <c r="C835947" s="25"/>
      <c r="D835947" s="31"/>
      <c r="E835947" s="25"/>
      <c r="F835947" s="25"/>
      <c r="G835947" s="25"/>
      <c r="H835947" s="25"/>
    </row>
    <row r="835948" spans="2:8" x14ac:dyDescent="0.2">
      <c r="B835948" s="25"/>
      <c r="C835948" s="25"/>
      <c r="D835948" s="31"/>
      <c r="E835948" s="25"/>
      <c r="F835948" s="25"/>
      <c r="G835948" s="25"/>
      <c r="H835948" s="25"/>
    </row>
    <row r="835949" spans="2:8" x14ac:dyDescent="0.2">
      <c r="B835949" s="25"/>
      <c r="C835949" s="25"/>
      <c r="D835949" s="31"/>
      <c r="E835949" s="25"/>
      <c r="F835949" s="25"/>
      <c r="G835949" s="25"/>
      <c r="H835949" s="25"/>
    </row>
    <row r="835950" spans="2:8" x14ac:dyDescent="0.2">
      <c r="B835950" s="25"/>
      <c r="C835950" s="25"/>
      <c r="D835950" s="31"/>
      <c r="E835950" s="25"/>
      <c r="F835950" s="25"/>
      <c r="G835950" s="25"/>
      <c r="H835950" s="25"/>
    </row>
    <row r="835951" spans="2:8" x14ac:dyDescent="0.2">
      <c r="B835951" s="25"/>
      <c r="C835951" s="25"/>
      <c r="D835951" s="31"/>
      <c r="E835951" s="25"/>
      <c r="F835951" s="25"/>
      <c r="G835951" s="25"/>
      <c r="H835951" s="25"/>
    </row>
    <row r="835952" spans="2:8" x14ac:dyDescent="0.2">
      <c r="B835952" s="25"/>
      <c r="C835952" s="25"/>
      <c r="D835952" s="31"/>
      <c r="E835952" s="25"/>
      <c r="F835952" s="25"/>
      <c r="G835952" s="25"/>
      <c r="H835952" s="25"/>
    </row>
    <row r="835953" spans="2:8" x14ac:dyDescent="0.2">
      <c r="B835953" s="25"/>
      <c r="C835953" s="25"/>
      <c r="D835953" s="31"/>
      <c r="E835953" s="25"/>
      <c r="F835953" s="25"/>
      <c r="G835953" s="25"/>
      <c r="H835953" s="25"/>
    </row>
    <row r="835954" spans="2:8" x14ac:dyDescent="0.2">
      <c r="B835954" s="25"/>
      <c r="C835954" s="25"/>
      <c r="D835954" s="31"/>
      <c r="E835954" s="25"/>
      <c r="F835954" s="25"/>
      <c r="G835954" s="25"/>
      <c r="H835954" s="25"/>
    </row>
    <row r="835955" spans="2:8" x14ac:dyDescent="0.2">
      <c r="B835955" s="25"/>
      <c r="C835955" s="25"/>
      <c r="D835955" s="31"/>
      <c r="E835955" s="25"/>
      <c r="F835955" s="25"/>
      <c r="G835955" s="25"/>
      <c r="H835955" s="25"/>
    </row>
    <row r="835956" spans="2:8" x14ac:dyDescent="0.2">
      <c r="B835956" s="25"/>
      <c r="C835956" s="25"/>
      <c r="D835956" s="31"/>
      <c r="E835956" s="25"/>
      <c r="F835956" s="25"/>
      <c r="G835956" s="25"/>
      <c r="H835956" s="25"/>
    </row>
    <row r="835957" spans="2:8" x14ac:dyDescent="0.2">
      <c r="B835957" s="25"/>
      <c r="C835957" s="25"/>
      <c r="D835957" s="31"/>
      <c r="E835957" s="25"/>
      <c r="F835957" s="25"/>
      <c r="G835957" s="25"/>
      <c r="H835957" s="25"/>
    </row>
    <row r="835958" spans="2:8" x14ac:dyDescent="0.2">
      <c r="B835958" s="25"/>
      <c r="C835958" s="25"/>
      <c r="D835958" s="31"/>
      <c r="E835958" s="25"/>
      <c r="F835958" s="25"/>
      <c r="G835958" s="25"/>
      <c r="H835958" s="25"/>
    </row>
    <row r="835959" spans="2:8" x14ac:dyDescent="0.2">
      <c r="B835959" s="25"/>
      <c r="C835959" s="25"/>
      <c r="D835959" s="31"/>
      <c r="E835959" s="25"/>
      <c r="F835959" s="25"/>
      <c r="G835959" s="25"/>
      <c r="H835959" s="25"/>
    </row>
    <row r="835960" spans="2:8" x14ac:dyDescent="0.2">
      <c r="B835960" s="25"/>
      <c r="C835960" s="25"/>
      <c r="D835960" s="31"/>
      <c r="E835960" s="25"/>
      <c r="F835960" s="25"/>
      <c r="G835960" s="25"/>
      <c r="H835960" s="25"/>
    </row>
    <row r="835961" spans="2:8" x14ac:dyDescent="0.2">
      <c r="B835961" s="25"/>
      <c r="C835961" s="25"/>
      <c r="D835961" s="31"/>
      <c r="E835961" s="25"/>
      <c r="F835961" s="25"/>
      <c r="G835961" s="25"/>
      <c r="H835961" s="25"/>
    </row>
    <row r="835962" spans="2:8" x14ac:dyDescent="0.2">
      <c r="B835962" s="25"/>
      <c r="C835962" s="25"/>
      <c r="D835962" s="31"/>
      <c r="E835962" s="25"/>
      <c r="F835962" s="25"/>
      <c r="G835962" s="25"/>
      <c r="H835962" s="25"/>
    </row>
    <row r="835963" spans="2:8" x14ac:dyDescent="0.2">
      <c r="B835963" s="25"/>
      <c r="C835963" s="25"/>
      <c r="D835963" s="31"/>
      <c r="E835963" s="25"/>
      <c r="F835963" s="25"/>
      <c r="G835963" s="25"/>
      <c r="H835963" s="25"/>
    </row>
    <row r="835964" spans="2:8" x14ac:dyDescent="0.2">
      <c r="B835964" s="25"/>
      <c r="C835964" s="25"/>
      <c r="D835964" s="31"/>
      <c r="E835964" s="25"/>
      <c r="F835964" s="25"/>
      <c r="G835964" s="25"/>
      <c r="H835964" s="25"/>
    </row>
    <row r="835965" spans="2:8" x14ac:dyDescent="0.2">
      <c r="B835965" s="25"/>
      <c r="C835965" s="25"/>
      <c r="D835965" s="31"/>
      <c r="E835965" s="25"/>
      <c r="F835965" s="25"/>
      <c r="G835965" s="25"/>
      <c r="H835965" s="25"/>
    </row>
    <row r="835966" spans="2:8" x14ac:dyDescent="0.2">
      <c r="B835966" s="25"/>
      <c r="C835966" s="25"/>
      <c r="D835966" s="31"/>
      <c r="E835966" s="25"/>
      <c r="F835966" s="25"/>
      <c r="G835966" s="25"/>
      <c r="H835966" s="25"/>
    </row>
    <row r="835967" spans="2:8" x14ac:dyDescent="0.2">
      <c r="B835967" s="25"/>
      <c r="C835967" s="25"/>
      <c r="D835967" s="31"/>
      <c r="E835967" s="25"/>
      <c r="F835967" s="25"/>
      <c r="G835967" s="25"/>
      <c r="H835967" s="25"/>
    </row>
    <row r="835968" spans="2:8" x14ac:dyDescent="0.2">
      <c r="B835968" s="25"/>
      <c r="C835968" s="25"/>
      <c r="D835968" s="31"/>
      <c r="E835968" s="25"/>
      <c r="F835968" s="25"/>
      <c r="G835968" s="25"/>
      <c r="H835968" s="25"/>
    </row>
    <row r="835969" spans="2:8" x14ac:dyDescent="0.2">
      <c r="B835969" s="25"/>
      <c r="C835969" s="25"/>
      <c r="D835969" s="31"/>
      <c r="E835969" s="25"/>
      <c r="F835969" s="25"/>
      <c r="G835969" s="25"/>
      <c r="H835969" s="25"/>
    </row>
    <row r="835970" spans="2:8" x14ac:dyDescent="0.2">
      <c r="B835970" s="25"/>
      <c r="C835970" s="25"/>
      <c r="D835970" s="31"/>
      <c r="E835970" s="25"/>
      <c r="F835970" s="25"/>
      <c r="G835970" s="25"/>
      <c r="H835970" s="25"/>
    </row>
    <row r="835971" spans="2:8" x14ac:dyDescent="0.2">
      <c r="B835971" s="25"/>
      <c r="C835971" s="25"/>
      <c r="D835971" s="31"/>
      <c r="E835971" s="25"/>
      <c r="F835971" s="25"/>
      <c r="G835971" s="25"/>
      <c r="H835971" s="25"/>
    </row>
    <row r="835972" spans="2:8" x14ac:dyDescent="0.2">
      <c r="B835972" s="25"/>
      <c r="C835972" s="25"/>
      <c r="D835972" s="31"/>
      <c r="E835972" s="25"/>
      <c r="F835972" s="25"/>
      <c r="G835972" s="25"/>
      <c r="H835972" s="25"/>
    </row>
    <row r="835973" spans="2:8" x14ac:dyDescent="0.2">
      <c r="B835973" s="25"/>
      <c r="C835973" s="25"/>
      <c r="D835973" s="31"/>
      <c r="E835973" s="25"/>
      <c r="F835973" s="25"/>
      <c r="G835973" s="25"/>
      <c r="H835973" s="25"/>
    </row>
    <row r="835974" spans="2:8" x14ac:dyDescent="0.2">
      <c r="B835974" s="25"/>
      <c r="C835974" s="25"/>
      <c r="D835974" s="31"/>
      <c r="E835974" s="25"/>
      <c r="F835974" s="25"/>
      <c r="G835974" s="25"/>
      <c r="H835974" s="25"/>
    </row>
    <row r="835975" spans="2:8" x14ac:dyDescent="0.2">
      <c r="B835975" s="25"/>
      <c r="C835975" s="25"/>
      <c r="D835975" s="31"/>
      <c r="E835975" s="25"/>
      <c r="F835975" s="25"/>
      <c r="G835975" s="25"/>
      <c r="H835975" s="25"/>
    </row>
    <row r="835976" spans="2:8" x14ac:dyDescent="0.2">
      <c r="B835976" s="25"/>
      <c r="C835976" s="25"/>
      <c r="D835976" s="31"/>
      <c r="E835976" s="25"/>
      <c r="F835976" s="25"/>
      <c r="G835976" s="25"/>
      <c r="H835976" s="25"/>
    </row>
    <row r="835977" spans="2:8" x14ac:dyDescent="0.2">
      <c r="B835977" s="25"/>
      <c r="C835977" s="25"/>
      <c r="D835977" s="31"/>
      <c r="E835977" s="25"/>
      <c r="F835977" s="25"/>
      <c r="G835977" s="25"/>
      <c r="H835977" s="25"/>
    </row>
    <row r="835978" spans="2:8" x14ac:dyDescent="0.2">
      <c r="B835978" s="25"/>
      <c r="C835978" s="25"/>
      <c r="D835978" s="31"/>
      <c r="E835978" s="25"/>
      <c r="F835978" s="25"/>
      <c r="G835978" s="25"/>
      <c r="H835978" s="25"/>
    </row>
    <row r="835979" spans="2:8" x14ac:dyDescent="0.2">
      <c r="B835979" s="25"/>
      <c r="C835979" s="25"/>
      <c r="D835979" s="31"/>
      <c r="E835979" s="25"/>
      <c r="F835979" s="25"/>
      <c r="G835979" s="25"/>
      <c r="H835979" s="25"/>
    </row>
    <row r="835980" spans="2:8" x14ac:dyDescent="0.2">
      <c r="B835980" s="25"/>
      <c r="C835980" s="25"/>
      <c r="D835980" s="31"/>
      <c r="E835980" s="25"/>
      <c r="F835980" s="25"/>
      <c r="G835980" s="25"/>
      <c r="H835980" s="25"/>
    </row>
    <row r="835981" spans="2:8" x14ac:dyDescent="0.2">
      <c r="B835981" s="25"/>
      <c r="C835981" s="25"/>
      <c r="D835981" s="31"/>
      <c r="E835981" s="25"/>
      <c r="F835981" s="25"/>
      <c r="G835981" s="25"/>
      <c r="H835981" s="25"/>
    </row>
    <row r="835982" spans="2:8" x14ac:dyDescent="0.2">
      <c r="B835982" s="25"/>
      <c r="C835982" s="25"/>
      <c r="D835982" s="31"/>
      <c r="E835982" s="25"/>
      <c r="F835982" s="25"/>
      <c r="G835982" s="25"/>
      <c r="H835982" s="25"/>
    </row>
    <row r="835983" spans="2:8" x14ac:dyDescent="0.2">
      <c r="B835983" s="25"/>
      <c r="C835983" s="25"/>
      <c r="D835983" s="31"/>
      <c r="E835983" s="25"/>
      <c r="F835983" s="25"/>
      <c r="G835983" s="25"/>
      <c r="H835983" s="25"/>
    </row>
    <row r="835984" spans="2:8" x14ac:dyDescent="0.2">
      <c r="B835984" s="25"/>
      <c r="C835984" s="25"/>
      <c r="D835984" s="31"/>
      <c r="E835984" s="25"/>
      <c r="F835984" s="25"/>
      <c r="G835984" s="25"/>
      <c r="H835984" s="25"/>
    </row>
    <row r="835985" spans="2:8" x14ac:dyDescent="0.2">
      <c r="B835985" s="25"/>
      <c r="C835985" s="25"/>
      <c r="D835985" s="31"/>
      <c r="E835985" s="25"/>
      <c r="F835985" s="25"/>
      <c r="G835985" s="25"/>
      <c r="H835985" s="25"/>
    </row>
    <row r="835986" spans="2:8" x14ac:dyDescent="0.2">
      <c r="B835986" s="25"/>
      <c r="C835986" s="25"/>
      <c r="D835986" s="31"/>
      <c r="E835986" s="25"/>
      <c r="F835986" s="25"/>
      <c r="G835986" s="25"/>
      <c r="H835986" s="25"/>
    </row>
    <row r="835987" spans="2:8" x14ac:dyDescent="0.2">
      <c r="B835987" s="25"/>
      <c r="C835987" s="25"/>
      <c r="D835987" s="31"/>
      <c r="E835987" s="25"/>
      <c r="F835987" s="25"/>
      <c r="G835987" s="25"/>
      <c r="H835987" s="25"/>
    </row>
    <row r="835988" spans="2:8" x14ac:dyDescent="0.2">
      <c r="B835988" s="25"/>
      <c r="C835988" s="25"/>
      <c r="D835988" s="31"/>
      <c r="E835988" s="25"/>
      <c r="F835988" s="25"/>
      <c r="G835988" s="25"/>
      <c r="H835988" s="25"/>
    </row>
    <row r="835989" spans="2:8" x14ac:dyDescent="0.2">
      <c r="B835989" s="25"/>
      <c r="C835989" s="25"/>
      <c r="D835989" s="31"/>
      <c r="E835989" s="25"/>
      <c r="F835989" s="25"/>
      <c r="G835989" s="25"/>
      <c r="H835989" s="25"/>
    </row>
    <row r="835990" spans="2:8" x14ac:dyDescent="0.2">
      <c r="B835990" s="25"/>
      <c r="C835990" s="25"/>
      <c r="D835990" s="31"/>
      <c r="E835990" s="25"/>
      <c r="F835990" s="25"/>
      <c r="G835990" s="25"/>
      <c r="H835990" s="25"/>
    </row>
    <row r="835991" spans="2:8" x14ac:dyDescent="0.2">
      <c r="B835991" s="25"/>
      <c r="C835991" s="25"/>
      <c r="D835991" s="31"/>
      <c r="E835991" s="25"/>
      <c r="F835991" s="25"/>
      <c r="G835991" s="25"/>
      <c r="H835991" s="25"/>
    </row>
    <row r="835992" spans="2:8" x14ac:dyDescent="0.2">
      <c r="B835992" s="25"/>
      <c r="C835992" s="25"/>
      <c r="D835992" s="31"/>
      <c r="E835992" s="25"/>
      <c r="F835992" s="25"/>
      <c r="G835992" s="25"/>
      <c r="H835992" s="25"/>
    </row>
    <row r="835993" spans="2:8" x14ac:dyDescent="0.2">
      <c r="B835993" s="25"/>
      <c r="C835993" s="25"/>
      <c r="D835993" s="31"/>
      <c r="E835993" s="25"/>
      <c r="F835993" s="25"/>
      <c r="G835993" s="25"/>
      <c r="H835993" s="25"/>
    </row>
    <row r="835994" spans="2:8" x14ac:dyDescent="0.2">
      <c r="B835994" s="25"/>
      <c r="C835994" s="25"/>
      <c r="D835994" s="31"/>
      <c r="E835994" s="25"/>
      <c r="F835994" s="25"/>
      <c r="G835994" s="25"/>
      <c r="H835994" s="25"/>
    </row>
    <row r="835995" spans="2:8" x14ac:dyDescent="0.2">
      <c r="B835995" s="25"/>
      <c r="C835995" s="25"/>
      <c r="D835995" s="31"/>
      <c r="E835995" s="25"/>
      <c r="F835995" s="25"/>
      <c r="G835995" s="25"/>
      <c r="H835995" s="25"/>
    </row>
    <row r="835996" spans="2:8" x14ac:dyDescent="0.2">
      <c r="B835996" s="25"/>
      <c r="C835996" s="25"/>
      <c r="D835996" s="31"/>
      <c r="E835996" s="25"/>
      <c r="F835996" s="25"/>
      <c r="G835996" s="25"/>
      <c r="H835996" s="25"/>
    </row>
    <row r="835997" spans="2:8" x14ac:dyDescent="0.2">
      <c r="B835997" s="25"/>
      <c r="C835997" s="25"/>
      <c r="D835997" s="31"/>
      <c r="E835997" s="25"/>
      <c r="F835997" s="25"/>
      <c r="G835997" s="25"/>
      <c r="H835997" s="25"/>
    </row>
    <row r="835998" spans="2:8" x14ac:dyDescent="0.2">
      <c r="B835998" s="25"/>
      <c r="C835998" s="25"/>
      <c r="D835998" s="31"/>
      <c r="E835998" s="25"/>
      <c r="F835998" s="25"/>
      <c r="G835998" s="25"/>
      <c r="H835998" s="25"/>
    </row>
    <row r="835999" spans="2:8" x14ac:dyDescent="0.2">
      <c r="B835999" s="25"/>
      <c r="C835999" s="25"/>
      <c r="D835999" s="31"/>
      <c r="E835999" s="25"/>
      <c r="F835999" s="25"/>
      <c r="G835999" s="25"/>
      <c r="H835999" s="25"/>
    </row>
    <row r="836000" spans="2:8" x14ac:dyDescent="0.2">
      <c r="B836000" s="25"/>
      <c r="C836000" s="25"/>
      <c r="D836000" s="31"/>
      <c r="E836000" s="25"/>
      <c r="F836000" s="25"/>
      <c r="G836000" s="25"/>
      <c r="H836000" s="25"/>
    </row>
    <row r="836001" spans="2:8" x14ac:dyDescent="0.2">
      <c r="B836001" s="25"/>
      <c r="C836001" s="25"/>
      <c r="D836001" s="31"/>
      <c r="E836001" s="25"/>
      <c r="F836001" s="25"/>
      <c r="G836001" s="25"/>
      <c r="H836001" s="25"/>
    </row>
    <row r="836002" spans="2:8" x14ac:dyDescent="0.2">
      <c r="B836002" s="25"/>
      <c r="C836002" s="25"/>
      <c r="D836002" s="31"/>
      <c r="E836002" s="25"/>
      <c r="F836002" s="25"/>
      <c r="G836002" s="25"/>
      <c r="H836002" s="25"/>
    </row>
    <row r="836003" spans="2:8" x14ac:dyDescent="0.2">
      <c r="B836003" s="25"/>
      <c r="C836003" s="25"/>
      <c r="D836003" s="31"/>
      <c r="E836003" s="25"/>
      <c r="F836003" s="25"/>
      <c r="G836003" s="25"/>
      <c r="H836003" s="25"/>
    </row>
    <row r="836004" spans="2:8" x14ac:dyDescent="0.2">
      <c r="B836004" s="25"/>
      <c r="C836004" s="25"/>
      <c r="D836004" s="31"/>
      <c r="E836004" s="25"/>
      <c r="F836004" s="25"/>
      <c r="G836004" s="25"/>
      <c r="H836004" s="25"/>
    </row>
    <row r="836005" spans="2:8" x14ac:dyDescent="0.2">
      <c r="B836005" s="25"/>
      <c r="C836005" s="25"/>
      <c r="D836005" s="31"/>
      <c r="E836005" s="25"/>
      <c r="F836005" s="25"/>
      <c r="G836005" s="25"/>
      <c r="H836005" s="25"/>
    </row>
    <row r="836006" spans="2:8" x14ac:dyDescent="0.2">
      <c r="B836006" s="25"/>
      <c r="C836006" s="25"/>
      <c r="D836006" s="31"/>
      <c r="E836006" s="25"/>
      <c r="F836006" s="25"/>
      <c r="G836006" s="25"/>
      <c r="H836006" s="25"/>
    </row>
    <row r="836007" spans="2:8" x14ac:dyDescent="0.2">
      <c r="B836007" s="25"/>
      <c r="C836007" s="25"/>
      <c r="D836007" s="31"/>
      <c r="E836007" s="25"/>
      <c r="F836007" s="25"/>
      <c r="G836007" s="25"/>
      <c r="H836007" s="25"/>
    </row>
    <row r="836008" spans="2:8" x14ac:dyDescent="0.2">
      <c r="B836008" s="25"/>
      <c r="C836008" s="25"/>
      <c r="D836008" s="31"/>
      <c r="E836008" s="25"/>
      <c r="F836008" s="25"/>
      <c r="G836008" s="25"/>
      <c r="H836008" s="25"/>
    </row>
    <row r="836009" spans="2:8" x14ac:dyDescent="0.2">
      <c r="B836009" s="25"/>
      <c r="C836009" s="25"/>
      <c r="D836009" s="31"/>
      <c r="E836009" s="25"/>
      <c r="F836009" s="25"/>
      <c r="G836009" s="25"/>
      <c r="H836009" s="25"/>
    </row>
    <row r="836010" spans="2:8" x14ac:dyDescent="0.2">
      <c r="B836010" s="25"/>
      <c r="C836010" s="25"/>
      <c r="D836010" s="31"/>
      <c r="E836010" s="25"/>
      <c r="F836010" s="25"/>
      <c r="G836010" s="25"/>
      <c r="H836010" s="25"/>
    </row>
    <row r="836011" spans="2:8" x14ac:dyDescent="0.2">
      <c r="B836011" s="25"/>
      <c r="C836011" s="25"/>
      <c r="D836011" s="31"/>
      <c r="E836011" s="25"/>
      <c r="F836011" s="25"/>
      <c r="G836011" s="25"/>
      <c r="H836011" s="25"/>
    </row>
    <row r="836012" spans="2:8" x14ac:dyDescent="0.2">
      <c r="B836012" s="25"/>
      <c r="C836012" s="25"/>
      <c r="D836012" s="31"/>
      <c r="E836012" s="25"/>
      <c r="F836012" s="25"/>
      <c r="G836012" s="25"/>
      <c r="H836012" s="25"/>
    </row>
    <row r="836013" spans="2:8" x14ac:dyDescent="0.2">
      <c r="B836013" s="25"/>
      <c r="C836013" s="25"/>
      <c r="D836013" s="31"/>
      <c r="E836013" s="25"/>
      <c r="F836013" s="25"/>
      <c r="G836013" s="25"/>
      <c r="H836013" s="25"/>
    </row>
    <row r="836014" spans="2:8" x14ac:dyDescent="0.2">
      <c r="B836014" s="25"/>
      <c r="C836014" s="25"/>
      <c r="D836014" s="31"/>
      <c r="E836014" s="25"/>
      <c r="F836014" s="25"/>
      <c r="G836014" s="25"/>
      <c r="H836014" s="25"/>
    </row>
    <row r="836015" spans="2:8" x14ac:dyDescent="0.2">
      <c r="B836015" s="25"/>
      <c r="C836015" s="25"/>
      <c r="D836015" s="31"/>
      <c r="E836015" s="25"/>
      <c r="F836015" s="25"/>
      <c r="G836015" s="25"/>
      <c r="H836015" s="25"/>
    </row>
    <row r="836016" spans="2:8" x14ac:dyDescent="0.2">
      <c r="B836016" s="25"/>
      <c r="C836016" s="25"/>
      <c r="D836016" s="31"/>
      <c r="E836016" s="25"/>
      <c r="F836016" s="25"/>
      <c r="G836016" s="25"/>
      <c r="H836016" s="25"/>
    </row>
    <row r="836017" spans="2:8" x14ac:dyDescent="0.2">
      <c r="B836017" s="25"/>
      <c r="C836017" s="25"/>
      <c r="D836017" s="31"/>
      <c r="E836017" s="25"/>
      <c r="F836017" s="25"/>
      <c r="G836017" s="25"/>
      <c r="H836017" s="25"/>
    </row>
    <row r="836018" spans="2:8" x14ac:dyDescent="0.2">
      <c r="B836018" s="25"/>
      <c r="C836018" s="25"/>
      <c r="D836018" s="31"/>
      <c r="E836018" s="25"/>
      <c r="F836018" s="25"/>
      <c r="G836018" s="25"/>
      <c r="H836018" s="25"/>
    </row>
    <row r="836019" spans="2:8" x14ac:dyDescent="0.2">
      <c r="B836019" s="25"/>
      <c r="C836019" s="25"/>
      <c r="D836019" s="31"/>
      <c r="E836019" s="25"/>
      <c r="F836019" s="25"/>
      <c r="G836019" s="25"/>
      <c r="H836019" s="25"/>
    </row>
    <row r="836020" spans="2:8" x14ac:dyDescent="0.2">
      <c r="B836020" s="25"/>
      <c r="C836020" s="25"/>
      <c r="D836020" s="31"/>
      <c r="E836020" s="25"/>
      <c r="F836020" s="25"/>
      <c r="G836020" s="25"/>
      <c r="H836020" s="25"/>
    </row>
    <row r="836021" spans="2:8" x14ac:dyDescent="0.2">
      <c r="B836021" s="25"/>
      <c r="C836021" s="25"/>
      <c r="D836021" s="31"/>
      <c r="E836021" s="25"/>
      <c r="F836021" s="25"/>
      <c r="G836021" s="25"/>
      <c r="H836021" s="25"/>
    </row>
    <row r="836022" spans="2:8" x14ac:dyDescent="0.2">
      <c r="B836022" s="25"/>
      <c r="C836022" s="25"/>
      <c r="D836022" s="31"/>
      <c r="E836022" s="25"/>
      <c r="F836022" s="25"/>
      <c r="G836022" s="25"/>
      <c r="H836022" s="25"/>
    </row>
    <row r="836023" spans="2:8" x14ac:dyDescent="0.2">
      <c r="B836023" s="25"/>
      <c r="C836023" s="25"/>
      <c r="D836023" s="31"/>
      <c r="E836023" s="25"/>
      <c r="F836023" s="25"/>
      <c r="G836023" s="25"/>
      <c r="H836023" s="25"/>
    </row>
    <row r="836024" spans="2:8" x14ac:dyDescent="0.2">
      <c r="B836024" s="25"/>
      <c r="C836024" s="25"/>
      <c r="D836024" s="31"/>
      <c r="E836024" s="25"/>
      <c r="F836024" s="25"/>
      <c r="G836024" s="25"/>
      <c r="H836024" s="25"/>
    </row>
    <row r="836025" spans="2:8" x14ac:dyDescent="0.2">
      <c r="B836025" s="25"/>
      <c r="C836025" s="25"/>
      <c r="D836025" s="31"/>
      <c r="E836025" s="25"/>
      <c r="F836025" s="25"/>
      <c r="G836025" s="25"/>
      <c r="H836025" s="25"/>
    </row>
    <row r="836026" spans="2:8" x14ac:dyDescent="0.2">
      <c r="B836026" s="25"/>
      <c r="C836026" s="25"/>
      <c r="D836026" s="31"/>
      <c r="E836026" s="25"/>
      <c r="F836026" s="25"/>
      <c r="G836026" s="25"/>
      <c r="H836026" s="25"/>
    </row>
    <row r="836027" spans="2:8" x14ac:dyDescent="0.2">
      <c r="B836027" s="25"/>
      <c r="C836027" s="25"/>
      <c r="D836027" s="31"/>
      <c r="E836027" s="25"/>
      <c r="F836027" s="25"/>
      <c r="G836027" s="25"/>
      <c r="H836027" s="25"/>
    </row>
    <row r="836028" spans="2:8" x14ac:dyDescent="0.2">
      <c r="B836028" s="25"/>
      <c r="C836028" s="25"/>
      <c r="D836028" s="31"/>
      <c r="E836028" s="25"/>
      <c r="F836028" s="25"/>
      <c r="G836028" s="25"/>
      <c r="H836028" s="25"/>
    </row>
    <row r="836029" spans="2:8" x14ac:dyDescent="0.2">
      <c r="B836029" s="25"/>
      <c r="C836029" s="25"/>
      <c r="D836029" s="31"/>
      <c r="E836029" s="25"/>
      <c r="F836029" s="25"/>
      <c r="G836029" s="25"/>
      <c r="H836029" s="25"/>
    </row>
    <row r="836030" spans="2:8" x14ac:dyDescent="0.2">
      <c r="B836030" s="25"/>
      <c r="C836030" s="25"/>
      <c r="D836030" s="31"/>
      <c r="E836030" s="25"/>
      <c r="F836030" s="25"/>
      <c r="G836030" s="25"/>
      <c r="H836030" s="25"/>
    </row>
    <row r="836031" spans="2:8" x14ac:dyDescent="0.2">
      <c r="B836031" s="25"/>
      <c r="C836031" s="25"/>
      <c r="D836031" s="31"/>
      <c r="E836031" s="25"/>
      <c r="F836031" s="25"/>
      <c r="G836031" s="25"/>
      <c r="H836031" s="25"/>
    </row>
    <row r="836032" spans="2:8" x14ac:dyDescent="0.2">
      <c r="B836032" s="25"/>
      <c r="C836032" s="25"/>
      <c r="D836032" s="31"/>
      <c r="E836032" s="25"/>
      <c r="F836032" s="25"/>
      <c r="G836032" s="25"/>
      <c r="H836032" s="25"/>
    </row>
    <row r="836033" spans="2:8" x14ac:dyDescent="0.2">
      <c r="B836033" s="25"/>
      <c r="C836033" s="25"/>
      <c r="D836033" s="31"/>
      <c r="E836033" s="25"/>
      <c r="F836033" s="25"/>
      <c r="G836033" s="25"/>
      <c r="H836033" s="25"/>
    </row>
    <row r="836034" spans="2:8" x14ac:dyDescent="0.2">
      <c r="B836034" s="25"/>
      <c r="C836034" s="25"/>
      <c r="D836034" s="31"/>
      <c r="E836034" s="25"/>
      <c r="F836034" s="25"/>
      <c r="G836034" s="25"/>
      <c r="H836034" s="25"/>
    </row>
    <row r="836035" spans="2:8" x14ac:dyDescent="0.2">
      <c r="B836035" s="25"/>
      <c r="C836035" s="25"/>
      <c r="D836035" s="31"/>
      <c r="E836035" s="25"/>
      <c r="F836035" s="25"/>
      <c r="G836035" s="25"/>
      <c r="H836035" s="25"/>
    </row>
    <row r="836036" spans="2:8" x14ac:dyDescent="0.2">
      <c r="B836036" s="25"/>
      <c r="C836036" s="25"/>
      <c r="D836036" s="31"/>
      <c r="E836036" s="25"/>
      <c r="F836036" s="25"/>
      <c r="G836036" s="25"/>
      <c r="H836036" s="25"/>
    </row>
    <row r="836037" spans="2:8" x14ac:dyDescent="0.2">
      <c r="B836037" s="25"/>
      <c r="C836037" s="25"/>
      <c r="D836037" s="31"/>
      <c r="E836037" s="25"/>
      <c r="F836037" s="25"/>
      <c r="G836037" s="25"/>
      <c r="H836037" s="25"/>
    </row>
    <row r="836038" spans="2:8" x14ac:dyDescent="0.2">
      <c r="B836038" s="25"/>
      <c r="C836038" s="25"/>
      <c r="D836038" s="31"/>
      <c r="E836038" s="25"/>
      <c r="F836038" s="25"/>
      <c r="G836038" s="25"/>
      <c r="H836038" s="25"/>
    </row>
    <row r="836039" spans="2:8" x14ac:dyDescent="0.2">
      <c r="B836039" s="25"/>
      <c r="C836039" s="25"/>
      <c r="D836039" s="31"/>
      <c r="E836039" s="25"/>
      <c r="F836039" s="25"/>
      <c r="G836039" s="25"/>
      <c r="H836039" s="25"/>
    </row>
    <row r="836040" spans="2:8" x14ac:dyDescent="0.2">
      <c r="B836040" s="25"/>
      <c r="C836040" s="25"/>
      <c r="D836040" s="31"/>
      <c r="E836040" s="25"/>
      <c r="F836040" s="25"/>
      <c r="G836040" s="25"/>
      <c r="H836040" s="25"/>
    </row>
    <row r="836041" spans="2:8" x14ac:dyDescent="0.2">
      <c r="B836041" s="25"/>
      <c r="C836041" s="25"/>
      <c r="D836041" s="31"/>
      <c r="E836041" s="25"/>
      <c r="F836041" s="25"/>
      <c r="G836041" s="25"/>
      <c r="H836041" s="25"/>
    </row>
    <row r="836042" spans="2:8" x14ac:dyDescent="0.2">
      <c r="B836042" s="25"/>
      <c r="C836042" s="25"/>
      <c r="D836042" s="31"/>
      <c r="E836042" s="25"/>
      <c r="F836042" s="25"/>
      <c r="G836042" s="25"/>
      <c r="H836042" s="25"/>
    </row>
    <row r="836043" spans="2:8" x14ac:dyDescent="0.2">
      <c r="B836043" s="25"/>
      <c r="C836043" s="25"/>
      <c r="D836043" s="31"/>
      <c r="E836043" s="25"/>
      <c r="F836043" s="25"/>
      <c r="G836043" s="25"/>
      <c r="H836043" s="25"/>
    </row>
    <row r="836044" spans="2:8" x14ac:dyDescent="0.2">
      <c r="B836044" s="25"/>
      <c r="C836044" s="25"/>
      <c r="D836044" s="31"/>
      <c r="E836044" s="25"/>
      <c r="F836044" s="25"/>
      <c r="G836044" s="25"/>
      <c r="H836044" s="25"/>
    </row>
    <row r="836045" spans="2:8" x14ac:dyDescent="0.2">
      <c r="B836045" s="25"/>
      <c r="C836045" s="25"/>
      <c r="D836045" s="31"/>
      <c r="E836045" s="25"/>
      <c r="F836045" s="25"/>
      <c r="G836045" s="25"/>
      <c r="H836045" s="25"/>
    </row>
    <row r="836046" spans="2:8" x14ac:dyDescent="0.2">
      <c r="B836046" s="25"/>
      <c r="C836046" s="25"/>
      <c r="D836046" s="31"/>
      <c r="E836046" s="25"/>
      <c r="F836046" s="25"/>
      <c r="G836046" s="25"/>
      <c r="H836046" s="25"/>
    </row>
    <row r="836047" spans="2:8" x14ac:dyDescent="0.2">
      <c r="B836047" s="25"/>
      <c r="C836047" s="25"/>
      <c r="D836047" s="31"/>
      <c r="E836047" s="25"/>
      <c r="F836047" s="25"/>
      <c r="G836047" s="25"/>
      <c r="H836047" s="25"/>
    </row>
    <row r="836048" spans="2:8" x14ac:dyDescent="0.2">
      <c r="B836048" s="25"/>
      <c r="C836048" s="25"/>
      <c r="D836048" s="31"/>
      <c r="E836048" s="25"/>
      <c r="F836048" s="25"/>
      <c r="G836048" s="25"/>
      <c r="H836048" s="25"/>
    </row>
    <row r="836049" spans="2:8" x14ac:dyDescent="0.2">
      <c r="B836049" s="25"/>
      <c r="C836049" s="25"/>
      <c r="D836049" s="31"/>
      <c r="E836049" s="25"/>
      <c r="F836049" s="25"/>
      <c r="G836049" s="25"/>
      <c r="H836049" s="25"/>
    </row>
    <row r="836050" spans="2:8" x14ac:dyDescent="0.2">
      <c r="B836050" s="25"/>
      <c r="C836050" s="25"/>
      <c r="D836050" s="31"/>
      <c r="E836050" s="25"/>
      <c r="F836050" s="25"/>
      <c r="G836050" s="25"/>
      <c r="H836050" s="25"/>
    </row>
    <row r="836051" spans="2:8" x14ac:dyDescent="0.2">
      <c r="B836051" s="25"/>
      <c r="C836051" s="25"/>
      <c r="D836051" s="31"/>
      <c r="E836051" s="25"/>
      <c r="F836051" s="25"/>
      <c r="G836051" s="25"/>
      <c r="H836051" s="25"/>
    </row>
    <row r="836052" spans="2:8" x14ac:dyDescent="0.2">
      <c r="B836052" s="25"/>
      <c r="C836052" s="25"/>
      <c r="D836052" s="31"/>
      <c r="E836052" s="25"/>
      <c r="F836052" s="25"/>
      <c r="G836052" s="25"/>
      <c r="H836052" s="25"/>
    </row>
    <row r="836053" spans="2:8" x14ac:dyDescent="0.2">
      <c r="B836053" s="25"/>
      <c r="C836053" s="25"/>
      <c r="D836053" s="31"/>
      <c r="E836053" s="25"/>
      <c r="F836053" s="25"/>
      <c r="G836053" s="25"/>
      <c r="H836053" s="25"/>
    </row>
    <row r="836054" spans="2:8" x14ac:dyDescent="0.2">
      <c r="B836054" s="25"/>
      <c r="C836054" s="25"/>
      <c r="D836054" s="31"/>
      <c r="E836054" s="25"/>
      <c r="F836054" s="25"/>
      <c r="G836054" s="25"/>
      <c r="H836054" s="25"/>
    </row>
    <row r="836055" spans="2:8" x14ac:dyDescent="0.2">
      <c r="B836055" s="25"/>
      <c r="C836055" s="25"/>
      <c r="D836055" s="31"/>
      <c r="E836055" s="25"/>
      <c r="F836055" s="25"/>
      <c r="G836055" s="25"/>
      <c r="H836055" s="25"/>
    </row>
    <row r="836056" spans="2:8" x14ac:dyDescent="0.2">
      <c r="B836056" s="25"/>
      <c r="C836056" s="25"/>
      <c r="D836056" s="31"/>
      <c r="E836056" s="25"/>
      <c r="F836056" s="25"/>
      <c r="G836056" s="25"/>
      <c r="H836056" s="25"/>
    </row>
    <row r="836057" spans="2:8" x14ac:dyDescent="0.2">
      <c r="B836057" s="25"/>
      <c r="C836057" s="25"/>
      <c r="D836057" s="31"/>
      <c r="E836057" s="25"/>
      <c r="F836057" s="25"/>
      <c r="G836057" s="25"/>
      <c r="H836057" s="25"/>
    </row>
    <row r="836058" spans="2:8" x14ac:dyDescent="0.2">
      <c r="B836058" s="25"/>
      <c r="C836058" s="25"/>
      <c r="D836058" s="31"/>
      <c r="E836058" s="25"/>
      <c r="F836058" s="25"/>
      <c r="G836058" s="25"/>
      <c r="H836058" s="25"/>
    </row>
    <row r="836059" spans="2:8" x14ac:dyDescent="0.2">
      <c r="B836059" s="25"/>
      <c r="C836059" s="25"/>
      <c r="D836059" s="31"/>
      <c r="E836059" s="25"/>
      <c r="F836059" s="25"/>
      <c r="G836059" s="25"/>
      <c r="H836059" s="25"/>
    </row>
    <row r="836060" spans="2:8" x14ac:dyDescent="0.2">
      <c r="B836060" s="25"/>
      <c r="C836060" s="25"/>
      <c r="D836060" s="31"/>
      <c r="E836060" s="25"/>
      <c r="F836060" s="25"/>
      <c r="G836060" s="25"/>
      <c r="H836060" s="25"/>
    </row>
    <row r="836061" spans="2:8" x14ac:dyDescent="0.2">
      <c r="B836061" s="25"/>
      <c r="C836061" s="25"/>
      <c r="D836061" s="31"/>
      <c r="E836061" s="25"/>
      <c r="F836061" s="25"/>
      <c r="G836061" s="25"/>
      <c r="H836061" s="25"/>
    </row>
    <row r="836062" spans="2:8" x14ac:dyDescent="0.2">
      <c r="B836062" s="25"/>
      <c r="C836062" s="25"/>
      <c r="D836062" s="31"/>
      <c r="E836062" s="25"/>
      <c r="F836062" s="25"/>
      <c r="G836062" s="25"/>
      <c r="H836062" s="25"/>
    </row>
    <row r="836063" spans="2:8" x14ac:dyDescent="0.2">
      <c r="B836063" s="25"/>
      <c r="C836063" s="25"/>
      <c r="D836063" s="31"/>
      <c r="E836063" s="25"/>
      <c r="F836063" s="25"/>
      <c r="G836063" s="25"/>
      <c r="H836063" s="25"/>
    </row>
    <row r="836064" spans="2:8" x14ac:dyDescent="0.2">
      <c r="B836064" s="25"/>
      <c r="C836064" s="25"/>
      <c r="D836064" s="31"/>
      <c r="E836064" s="25"/>
      <c r="F836064" s="25"/>
      <c r="G836064" s="25"/>
      <c r="H836064" s="25"/>
    </row>
    <row r="836065" spans="2:8" x14ac:dyDescent="0.2">
      <c r="B836065" s="25"/>
      <c r="C836065" s="25"/>
      <c r="D836065" s="31"/>
      <c r="E836065" s="25"/>
      <c r="F836065" s="25"/>
      <c r="G836065" s="25"/>
      <c r="H836065" s="25"/>
    </row>
    <row r="836066" spans="2:8" x14ac:dyDescent="0.2">
      <c r="B836066" s="25"/>
      <c r="C836066" s="25"/>
      <c r="D836066" s="31"/>
      <c r="E836066" s="25"/>
      <c r="F836066" s="25"/>
      <c r="G836066" s="25"/>
      <c r="H836066" s="25"/>
    </row>
    <row r="836067" spans="2:8" x14ac:dyDescent="0.2">
      <c r="B836067" s="25"/>
      <c r="C836067" s="25"/>
      <c r="D836067" s="31"/>
      <c r="E836067" s="25"/>
      <c r="F836067" s="25"/>
      <c r="G836067" s="25"/>
      <c r="H836067" s="25"/>
    </row>
    <row r="836068" spans="2:8" x14ac:dyDescent="0.2">
      <c r="B836068" s="25"/>
      <c r="C836068" s="25"/>
      <c r="D836068" s="31"/>
      <c r="E836068" s="25"/>
      <c r="F836068" s="25"/>
      <c r="G836068" s="25"/>
      <c r="H836068" s="25"/>
    </row>
    <row r="836069" spans="2:8" x14ac:dyDescent="0.2">
      <c r="B836069" s="25"/>
      <c r="C836069" s="25"/>
      <c r="D836069" s="31"/>
      <c r="E836069" s="25"/>
      <c r="F836069" s="25"/>
      <c r="G836069" s="25"/>
      <c r="H836069" s="25"/>
    </row>
    <row r="836070" spans="2:8" x14ac:dyDescent="0.2">
      <c r="B836070" s="25"/>
      <c r="C836070" s="25"/>
      <c r="D836070" s="31"/>
      <c r="E836070" s="25"/>
      <c r="F836070" s="25"/>
      <c r="G836070" s="25"/>
      <c r="H836070" s="25"/>
    </row>
    <row r="836071" spans="2:8" x14ac:dyDescent="0.2">
      <c r="B836071" s="25"/>
      <c r="C836071" s="25"/>
      <c r="D836071" s="31"/>
      <c r="E836071" s="25"/>
      <c r="F836071" s="25"/>
      <c r="G836071" s="25"/>
      <c r="H836071" s="25"/>
    </row>
    <row r="836072" spans="2:8" x14ac:dyDescent="0.2">
      <c r="B836072" s="25"/>
      <c r="C836072" s="25"/>
      <c r="D836072" s="31"/>
      <c r="E836072" s="25"/>
      <c r="F836072" s="25"/>
      <c r="G836072" s="25"/>
      <c r="H836072" s="25"/>
    </row>
    <row r="836073" spans="2:8" x14ac:dyDescent="0.2">
      <c r="B836073" s="25"/>
      <c r="C836073" s="25"/>
      <c r="D836073" s="31"/>
      <c r="E836073" s="25"/>
      <c r="F836073" s="25"/>
      <c r="G836073" s="25"/>
      <c r="H836073" s="25"/>
    </row>
    <row r="836074" spans="2:8" x14ac:dyDescent="0.2">
      <c r="B836074" s="25"/>
      <c r="C836074" s="25"/>
      <c r="D836074" s="31"/>
      <c r="E836074" s="25"/>
      <c r="F836074" s="25"/>
      <c r="G836074" s="25"/>
      <c r="H836074" s="25"/>
    </row>
    <row r="836075" spans="2:8" x14ac:dyDescent="0.2">
      <c r="B836075" s="25"/>
      <c r="C836075" s="25"/>
      <c r="D836075" s="31"/>
      <c r="E836075" s="25"/>
      <c r="F836075" s="25"/>
      <c r="G836075" s="25"/>
      <c r="H836075" s="25"/>
    </row>
    <row r="836076" spans="2:8" x14ac:dyDescent="0.2">
      <c r="B836076" s="25"/>
      <c r="C836076" s="25"/>
      <c r="D836076" s="31"/>
      <c r="E836076" s="25"/>
      <c r="F836076" s="25"/>
      <c r="G836076" s="25"/>
      <c r="H836076" s="25"/>
    </row>
    <row r="836077" spans="2:8" x14ac:dyDescent="0.2">
      <c r="B836077" s="25"/>
      <c r="C836077" s="25"/>
      <c r="D836077" s="31"/>
      <c r="E836077" s="25"/>
      <c r="F836077" s="25"/>
      <c r="G836077" s="25"/>
      <c r="H836077" s="25"/>
    </row>
    <row r="836078" spans="2:8" x14ac:dyDescent="0.2">
      <c r="B836078" s="25"/>
      <c r="C836078" s="25"/>
      <c r="D836078" s="31"/>
      <c r="E836078" s="25"/>
      <c r="F836078" s="25"/>
      <c r="G836078" s="25"/>
      <c r="H836078" s="25"/>
    </row>
    <row r="836079" spans="2:8" x14ac:dyDescent="0.2">
      <c r="B836079" s="25"/>
      <c r="C836079" s="25"/>
      <c r="D836079" s="31"/>
      <c r="E836079" s="25"/>
      <c r="F836079" s="25"/>
      <c r="G836079" s="25"/>
      <c r="H836079" s="25"/>
    </row>
    <row r="836080" spans="2:8" x14ac:dyDescent="0.2">
      <c r="B836080" s="25"/>
      <c r="C836080" s="25"/>
      <c r="D836080" s="31"/>
      <c r="E836080" s="25"/>
      <c r="F836080" s="25"/>
      <c r="G836080" s="25"/>
      <c r="H836080" s="25"/>
    </row>
    <row r="836081" spans="2:8" x14ac:dyDescent="0.2">
      <c r="B836081" s="25"/>
      <c r="C836081" s="25"/>
      <c r="D836081" s="31"/>
      <c r="E836081" s="25"/>
      <c r="F836081" s="25"/>
      <c r="G836081" s="25"/>
      <c r="H836081" s="25"/>
    </row>
    <row r="836082" spans="2:8" x14ac:dyDescent="0.2">
      <c r="B836082" s="25"/>
      <c r="C836082" s="25"/>
      <c r="D836082" s="31"/>
      <c r="E836082" s="25"/>
      <c r="F836082" s="25"/>
      <c r="G836082" s="25"/>
      <c r="H836082" s="25"/>
    </row>
    <row r="836083" spans="2:8" x14ac:dyDescent="0.2">
      <c r="B836083" s="25"/>
      <c r="C836083" s="25"/>
      <c r="D836083" s="31"/>
      <c r="E836083" s="25"/>
      <c r="F836083" s="25"/>
      <c r="G836083" s="25"/>
      <c r="H836083" s="25"/>
    </row>
    <row r="836084" spans="2:8" x14ac:dyDescent="0.2">
      <c r="B836084" s="25"/>
      <c r="C836084" s="25"/>
      <c r="D836084" s="31"/>
      <c r="E836084" s="25"/>
      <c r="F836084" s="25"/>
      <c r="G836084" s="25"/>
      <c r="H836084" s="25"/>
    </row>
    <row r="836085" spans="2:8" x14ac:dyDescent="0.2">
      <c r="B836085" s="25"/>
      <c r="C836085" s="25"/>
      <c r="D836085" s="31"/>
      <c r="E836085" s="25"/>
      <c r="F836085" s="25"/>
      <c r="G836085" s="25"/>
      <c r="H836085" s="25"/>
    </row>
    <row r="836086" spans="2:8" x14ac:dyDescent="0.2">
      <c r="B836086" s="25"/>
      <c r="C836086" s="25"/>
      <c r="D836086" s="31"/>
      <c r="E836086" s="25"/>
      <c r="F836086" s="25"/>
      <c r="G836086" s="25"/>
      <c r="H836086" s="25"/>
    </row>
    <row r="836087" spans="2:8" x14ac:dyDescent="0.2">
      <c r="B836087" s="25"/>
      <c r="C836087" s="25"/>
      <c r="D836087" s="31"/>
      <c r="E836087" s="25"/>
      <c r="F836087" s="25"/>
      <c r="G836087" s="25"/>
      <c r="H836087" s="25"/>
    </row>
    <row r="836088" spans="2:8" x14ac:dyDescent="0.2">
      <c r="B836088" s="25"/>
      <c r="C836088" s="25"/>
      <c r="D836088" s="31"/>
      <c r="E836088" s="25"/>
      <c r="F836088" s="25"/>
      <c r="G836088" s="25"/>
      <c r="H836088" s="25"/>
    </row>
    <row r="836089" spans="2:8" x14ac:dyDescent="0.2">
      <c r="B836089" s="25"/>
      <c r="C836089" s="25"/>
      <c r="D836089" s="31"/>
      <c r="E836089" s="25"/>
      <c r="F836089" s="25"/>
      <c r="G836089" s="25"/>
      <c r="H836089" s="25"/>
    </row>
    <row r="836090" spans="2:8" x14ac:dyDescent="0.2">
      <c r="B836090" s="25"/>
      <c r="C836090" s="25"/>
      <c r="D836090" s="31"/>
      <c r="E836090" s="25"/>
      <c r="F836090" s="25"/>
      <c r="G836090" s="25"/>
      <c r="H836090" s="25"/>
    </row>
    <row r="836091" spans="2:8" x14ac:dyDescent="0.2">
      <c r="B836091" s="25"/>
      <c r="C836091" s="25"/>
      <c r="D836091" s="31"/>
      <c r="E836091" s="25"/>
      <c r="F836091" s="25"/>
      <c r="G836091" s="25"/>
      <c r="H836091" s="25"/>
    </row>
    <row r="836092" spans="2:8" x14ac:dyDescent="0.2">
      <c r="B836092" s="25"/>
      <c r="C836092" s="25"/>
      <c r="D836092" s="31"/>
      <c r="E836092" s="25"/>
      <c r="F836092" s="25"/>
      <c r="G836092" s="25"/>
      <c r="H836092" s="25"/>
    </row>
    <row r="836093" spans="2:8" x14ac:dyDescent="0.2">
      <c r="B836093" s="25"/>
      <c r="C836093" s="25"/>
      <c r="D836093" s="31"/>
      <c r="E836093" s="25"/>
      <c r="F836093" s="25"/>
      <c r="G836093" s="25"/>
      <c r="H836093" s="25"/>
    </row>
    <row r="836094" spans="2:8" x14ac:dyDescent="0.2">
      <c r="B836094" s="25"/>
      <c r="C836094" s="25"/>
      <c r="D836094" s="31"/>
      <c r="E836094" s="25"/>
      <c r="F836094" s="25"/>
      <c r="G836094" s="25"/>
      <c r="H836094" s="25"/>
    </row>
    <row r="836095" spans="2:8" x14ac:dyDescent="0.2">
      <c r="B836095" s="25"/>
      <c r="C836095" s="25"/>
      <c r="D836095" s="31"/>
      <c r="E836095" s="25"/>
      <c r="F836095" s="25"/>
      <c r="G836095" s="25"/>
      <c r="H836095" s="25"/>
    </row>
    <row r="836096" spans="2:8" x14ac:dyDescent="0.2">
      <c r="B836096" s="25"/>
      <c r="C836096" s="25"/>
      <c r="D836096" s="31"/>
      <c r="E836096" s="25"/>
      <c r="F836096" s="25"/>
      <c r="G836096" s="25"/>
      <c r="H836096" s="25"/>
    </row>
    <row r="836097" spans="2:8" x14ac:dyDescent="0.2">
      <c r="B836097" s="25"/>
      <c r="C836097" s="25"/>
      <c r="D836097" s="31"/>
      <c r="E836097" s="25"/>
      <c r="F836097" s="25"/>
      <c r="G836097" s="25"/>
      <c r="H836097" s="25"/>
    </row>
    <row r="836098" spans="2:8" x14ac:dyDescent="0.2">
      <c r="B836098" s="25"/>
      <c r="C836098" s="25"/>
      <c r="D836098" s="31"/>
      <c r="E836098" s="25"/>
      <c r="F836098" s="25"/>
      <c r="G836098" s="25"/>
      <c r="H836098" s="25"/>
    </row>
    <row r="836099" spans="2:8" x14ac:dyDescent="0.2">
      <c r="B836099" s="25"/>
      <c r="C836099" s="25"/>
      <c r="D836099" s="31"/>
      <c r="E836099" s="25"/>
      <c r="F836099" s="25"/>
      <c r="G836099" s="25"/>
      <c r="H836099" s="25"/>
    </row>
    <row r="836100" spans="2:8" x14ac:dyDescent="0.2">
      <c r="B836100" s="25"/>
      <c r="C836100" s="25"/>
      <c r="D836100" s="31"/>
      <c r="E836100" s="25"/>
      <c r="F836100" s="25"/>
      <c r="G836100" s="25"/>
      <c r="H836100" s="25"/>
    </row>
    <row r="836101" spans="2:8" x14ac:dyDescent="0.2">
      <c r="B836101" s="25"/>
      <c r="C836101" s="25"/>
      <c r="D836101" s="31"/>
      <c r="E836101" s="25"/>
      <c r="F836101" s="25"/>
      <c r="G836101" s="25"/>
      <c r="H836101" s="25"/>
    </row>
    <row r="836102" spans="2:8" x14ac:dyDescent="0.2">
      <c r="B836102" s="25"/>
      <c r="C836102" s="25"/>
      <c r="D836102" s="31"/>
      <c r="E836102" s="25"/>
      <c r="F836102" s="25"/>
      <c r="G836102" s="25"/>
      <c r="H836102" s="25"/>
    </row>
    <row r="836103" spans="2:8" x14ac:dyDescent="0.2">
      <c r="B836103" s="25"/>
      <c r="C836103" s="25"/>
      <c r="D836103" s="31"/>
      <c r="E836103" s="25"/>
      <c r="F836103" s="25"/>
      <c r="G836103" s="25"/>
      <c r="H836103" s="25"/>
    </row>
    <row r="836104" spans="2:8" x14ac:dyDescent="0.2">
      <c r="B836104" s="25"/>
      <c r="C836104" s="25"/>
      <c r="D836104" s="31"/>
      <c r="E836104" s="25"/>
      <c r="F836104" s="25"/>
      <c r="G836104" s="25"/>
      <c r="H836104" s="25"/>
    </row>
    <row r="836105" spans="2:8" x14ac:dyDescent="0.2">
      <c r="B836105" s="25"/>
      <c r="C836105" s="25"/>
      <c r="D836105" s="31"/>
      <c r="E836105" s="25"/>
      <c r="F836105" s="25"/>
      <c r="G836105" s="25"/>
      <c r="H836105" s="25"/>
    </row>
    <row r="836106" spans="2:8" x14ac:dyDescent="0.2">
      <c r="B836106" s="25"/>
      <c r="C836106" s="25"/>
      <c r="D836106" s="31"/>
      <c r="E836106" s="25"/>
      <c r="F836106" s="25"/>
      <c r="G836106" s="25"/>
      <c r="H836106" s="25"/>
    </row>
    <row r="836107" spans="2:8" x14ac:dyDescent="0.2">
      <c r="B836107" s="25"/>
      <c r="C836107" s="25"/>
      <c r="D836107" s="31"/>
      <c r="E836107" s="25"/>
      <c r="F836107" s="25"/>
      <c r="G836107" s="25"/>
      <c r="H836107" s="25"/>
    </row>
    <row r="836108" spans="2:8" x14ac:dyDescent="0.2">
      <c r="B836108" s="25"/>
      <c r="C836108" s="25"/>
      <c r="D836108" s="31"/>
      <c r="E836108" s="25"/>
      <c r="F836108" s="25"/>
      <c r="G836108" s="25"/>
      <c r="H836108" s="25"/>
    </row>
    <row r="836109" spans="2:8" x14ac:dyDescent="0.2">
      <c r="B836109" s="25"/>
      <c r="C836109" s="25"/>
      <c r="D836109" s="31"/>
      <c r="E836109" s="25"/>
      <c r="F836109" s="25"/>
      <c r="G836109" s="25"/>
      <c r="H836109" s="25"/>
    </row>
    <row r="836110" spans="2:8" x14ac:dyDescent="0.2">
      <c r="B836110" s="25"/>
      <c r="C836110" s="25"/>
      <c r="D836110" s="31"/>
      <c r="E836110" s="25"/>
      <c r="F836110" s="25"/>
      <c r="G836110" s="25"/>
      <c r="H836110" s="25"/>
    </row>
    <row r="836111" spans="2:8" x14ac:dyDescent="0.2">
      <c r="B836111" s="25"/>
      <c r="C836111" s="25"/>
      <c r="D836111" s="31"/>
      <c r="E836111" s="25"/>
      <c r="F836111" s="25"/>
      <c r="G836111" s="25"/>
      <c r="H836111" s="25"/>
    </row>
    <row r="836112" spans="2:8" x14ac:dyDescent="0.2">
      <c r="B836112" s="25"/>
      <c r="C836112" s="25"/>
      <c r="D836112" s="31"/>
      <c r="E836112" s="25"/>
      <c r="F836112" s="25"/>
      <c r="G836112" s="25"/>
      <c r="H836112" s="25"/>
    </row>
    <row r="836113" spans="2:8" x14ac:dyDescent="0.2">
      <c r="B836113" s="25"/>
      <c r="C836113" s="25"/>
      <c r="D836113" s="31"/>
      <c r="E836113" s="25"/>
      <c r="F836113" s="25"/>
      <c r="G836113" s="25"/>
      <c r="H836113" s="25"/>
    </row>
    <row r="836114" spans="2:8" x14ac:dyDescent="0.2">
      <c r="B836114" s="25"/>
      <c r="C836114" s="25"/>
      <c r="D836114" s="31"/>
      <c r="E836114" s="25"/>
      <c r="F836114" s="25"/>
      <c r="G836114" s="25"/>
      <c r="H836114" s="25"/>
    </row>
    <row r="836115" spans="2:8" x14ac:dyDescent="0.2">
      <c r="B836115" s="25"/>
      <c r="C836115" s="25"/>
      <c r="D836115" s="31"/>
      <c r="E836115" s="25"/>
      <c r="F836115" s="25"/>
      <c r="G836115" s="25"/>
      <c r="H836115" s="25"/>
    </row>
    <row r="836116" spans="2:8" x14ac:dyDescent="0.2">
      <c r="B836116" s="25"/>
      <c r="C836116" s="25"/>
      <c r="D836116" s="31"/>
      <c r="E836116" s="25"/>
      <c r="F836116" s="25"/>
      <c r="G836116" s="25"/>
      <c r="H836116" s="25"/>
    </row>
    <row r="836117" spans="2:8" x14ac:dyDescent="0.2">
      <c r="B836117" s="25"/>
      <c r="C836117" s="25"/>
      <c r="D836117" s="31"/>
      <c r="E836117" s="25"/>
      <c r="F836117" s="25"/>
      <c r="G836117" s="25"/>
      <c r="H836117" s="25"/>
    </row>
    <row r="836118" spans="2:8" x14ac:dyDescent="0.2">
      <c r="B836118" s="25"/>
      <c r="C836118" s="25"/>
      <c r="D836118" s="31"/>
      <c r="E836118" s="25"/>
      <c r="F836118" s="25"/>
      <c r="G836118" s="25"/>
      <c r="H836118" s="25"/>
    </row>
    <row r="836119" spans="2:8" x14ac:dyDescent="0.2">
      <c r="B836119" s="25"/>
      <c r="C836119" s="25"/>
      <c r="D836119" s="31"/>
      <c r="E836119" s="25"/>
      <c r="F836119" s="25"/>
      <c r="G836119" s="25"/>
      <c r="H836119" s="25"/>
    </row>
    <row r="836120" spans="2:8" x14ac:dyDescent="0.2">
      <c r="B836120" s="25"/>
      <c r="C836120" s="25"/>
      <c r="D836120" s="31"/>
      <c r="E836120" s="25"/>
      <c r="F836120" s="25"/>
      <c r="G836120" s="25"/>
      <c r="H836120" s="25"/>
    </row>
    <row r="836121" spans="2:8" x14ac:dyDescent="0.2">
      <c r="B836121" s="25"/>
      <c r="C836121" s="25"/>
      <c r="D836121" s="31"/>
      <c r="E836121" s="25"/>
      <c r="F836121" s="25"/>
      <c r="G836121" s="25"/>
      <c r="H836121" s="25"/>
    </row>
    <row r="836122" spans="2:8" x14ac:dyDescent="0.2">
      <c r="B836122" s="25"/>
      <c r="C836122" s="25"/>
      <c r="D836122" s="31"/>
      <c r="E836122" s="25"/>
      <c r="F836122" s="25"/>
      <c r="G836122" s="25"/>
      <c r="H836122" s="25"/>
    </row>
    <row r="836123" spans="2:8" x14ac:dyDescent="0.2">
      <c r="B836123" s="25"/>
      <c r="C836123" s="25"/>
      <c r="D836123" s="31"/>
      <c r="E836123" s="25"/>
      <c r="F836123" s="25"/>
      <c r="G836123" s="25"/>
      <c r="H836123" s="25"/>
    </row>
    <row r="836124" spans="2:8" x14ac:dyDescent="0.2">
      <c r="B836124" s="25"/>
      <c r="C836124" s="25"/>
      <c r="D836124" s="31"/>
      <c r="E836124" s="25"/>
      <c r="F836124" s="25"/>
      <c r="G836124" s="25"/>
      <c r="H836124" s="25"/>
    </row>
    <row r="836125" spans="2:8" x14ac:dyDescent="0.2">
      <c r="B836125" s="25"/>
      <c r="C836125" s="25"/>
      <c r="D836125" s="31"/>
      <c r="E836125" s="25"/>
      <c r="F836125" s="25"/>
      <c r="G836125" s="25"/>
      <c r="H836125" s="25"/>
    </row>
    <row r="836126" spans="2:8" x14ac:dyDescent="0.2">
      <c r="B836126" s="25"/>
      <c r="C836126" s="25"/>
      <c r="D836126" s="31"/>
      <c r="E836126" s="25"/>
      <c r="F836126" s="25"/>
      <c r="G836126" s="25"/>
      <c r="H836126" s="25"/>
    </row>
    <row r="836127" spans="2:8" x14ac:dyDescent="0.2">
      <c r="B836127" s="25"/>
      <c r="C836127" s="25"/>
      <c r="D836127" s="31"/>
      <c r="E836127" s="25"/>
      <c r="F836127" s="25"/>
      <c r="G836127" s="25"/>
      <c r="H836127" s="25"/>
    </row>
    <row r="836128" spans="2:8" x14ac:dyDescent="0.2">
      <c r="B836128" s="25"/>
      <c r="C836128" s="25"/>
      <c r="D836128" s="31"/>
      <c r="E836128" s="25"/>
      <c r="F836128" s="25"/>
      <c r="G836128" s="25"/>
      <c r="H836128" s="25"/>
    </row>
    <row r="836129" spans="2:8" x14ac:dyDescent="0.2">
      <c r="B836129" s="25"/>
      <c r="C836129" s="25"/>
      <c r="D836129" s="31"/>
      <c r="E836129" s="25"/>
      <c r="F836129" s="25"/>
      <c r="G836129" s="25"/>
      <c r="H836129" s="25"/>
    </row>
    <row r="836130" spans="2:8" x14ac:dyDescent="0.2">
      <c r="B836130" s="25"/>
      <c r="C836130" s="25"/>
      <c r="D836130" s="31"/>
      <c r="E836130" s="25"/>
      <c r="F836130" s="25"/>
      <c r="G836130" s="25"/>
      <c r="H836130" s="25"/>
    </row>
    <row r="836131" spans="2:8" x14ac:dyDescent="0.2">
      <c r="B836131" s="25"/>
      <c r="C836131" s="25"/>
      <c r="D836131" s="31"/>
      <c r="E836131" s="25"/>
      <c r="F836131" s="25"/>
      <c r="G836131" s="25"/>
      <c r="H836131" s="25"/>
    </row>
    <row r="836132" spans="2:8" x14ac:dyDescent="0.2">
      <c r="B836132" s="25"/>
      <c r="C836132" s="25"/>
      <c r="D836132" s="31"/>
      <c r="E836132" s="25"/>
      <c r="F836132" s="25"/>
      <c r="G836132" s="25"/>
      <c r="H836132" s="25"/>
    </row>
    <row r="836133" spans="2:8" x14ac:dyDescent="0.2">
      <c r="B836133" s="25"/>
      <c r="C836133" s="25"/>
      <c r="D836133" s="31"/>
      <c r="E836133" s="25"/>
      <c r="F836133" s="25"/>
      <c r="G836133" s="25"/>
      <c r="H836133" s="25"/>
    </row>
    <row r="836134" spans="2:8" x14ac:dyDescent="0.2">
      <c r="B836134" s="25"/>
      <c r="C836134" s="25"/>
      <c r="D836134" s="31"/>
      <c r="E836134" s="25"/>
      <c r="F836134" s="25"/>
      <c r="G836134" s="25"/>
      <c r="H836134" s="25"/>
    </row>
    <row r="836135" spans="2:8" x14ac:dyDescent="0.2">
      <c r="B836135" s="25"/>
      <c r="C836135" s="25"/>
      <c r="D836135" s="31"/>
      <c r="E836135" s="25"/>
      <c r="F836135" s="25"/>
      <c r="G836135" s="25"/>
      <c r="H836135" s="25"/>
    </row>
    <row r="836136" spans="2:8" x14ac:dyDescent="0.2">
      <c r="B836136" s="25"/>
      <c r="C836136" s="25"/>
      <c r="D836136" s="31"/>
      <c r="E836136" s="25"/>
      <c r="F836136" s="25"/>
      <c r="G836136" s="25"/>
      <c r="H836136" s="25"/>
    </row>
    <row r="836137" spans="2:8" x14ac:dyDescent="0.2">
      <c r="B836137" s="25"/>
      <c r="C836137" s="25"/>
      <c r="D836137" s="31"/>
      <c r="E836137" s="25"/>
      <c r="F836137" s="25"/>
      <c r="G836137" s="25"/>
      <c r="H836137" s="25"/>
    </row>
    <row r="836138" spans="2:8" x14ac:dyDescent="0.2">
      <c r="B836138" s="25"/>
      <c r="C836138" s="25"/>
      <c r="D836138" s="31"/>
      <c r="E836138" s="25"/>
      <c r="F836138" s="25"/>
      <c r="G836138" s="25"/>
      <c r="H836138" s="25"/>
    </row>
    <row r="836139" spans="2:8" x14ac:dyDescent="0.2">
      <c r="B836139" s="25"/>
      <c r="C836139" s="25"/>
      <c r="D836139" s="31"/>
      <c r="E836139" s="25"/>
      <c r="F836139" s="25"/>
      <c r="G836139" s="25"/>
      <c r="H836139" s="25"/>
    </row>
    <row r="836140" spans="2:8" x14ac:dyDescent="0.2">
      <c r="B836140" s="25"/>
      <c r="C836140" s="25"/>
      <c r="D836140" s="31"/>
      <c r="E836140" s="25"/>
      <c r="F836140" s="25"/>
      <c r="G836140" s="25"/>
      <c r="H836140" s="25"/>
    </row>
    <row r="836141" spans="2:8" x14ac:dyDescent="0.2">
      <c r="B836141" s="25"/>
      <c r="C836141" s="25"/>
      <c r="D836141" s="31"/>
      <c r="E836141" s="25"/>
      <c r="F836141" s="25"/>
      <c r="G836141" s="25"/>
      <c r="H836141" s="25"/>
    </row>
    <row r="836142" spans="2:8" x14ac:dyDescent="0.2">
      <c r="B836142" s="25"/>
      <c r="C836142" s="25"/>
      <c r="D836142" s="31"/>
      <c r="E836142" s="25"/>
      <c r="F836142" s="25"/>
      <c r="G836142" s="25"/>
      <c r="H836142" s="25"/>
    </row>
    <row r="836143" spans="2:8" x14ac:dyDescent="0.2">
      <c r="B836143" s="25"/>
      <c r="C836143" s="25"/>
      <c r="D836143" s="31"/>
      <c r="E836143" s="25"/>
      <c r="F836143" s="25"/>
      <c r="G836143" s="25"/>
      <c r="H836143" s="25"/>
    </row>
    <row r="836144" spans="2:8" x14ac:dyDescent="0.2">
      <c r="B836144" s="25"/>
      <c r="C836144" s="25"/>
      <c r="D836144" s="31"/>
      <c r="E836144" s="25"/>
      <c r="F836144" s="25"/>
      <c r="G836144" s="25"/>
      <c r="H836144" s="25"/>
    </row>
    <row r="836145" spans="2:8" x14ac:dyDescent="0.2">
      <c r="B836145" s="25"/>
      <c r="C836145" s="25"/>
      <c r="D836145" s="31"/>
      <c r="E836145" s="25"/>
      <c r="F836145" s="25"/>
      <c r="G836145" s="25"/>
      <c r="H836145" s="25"/>
    </row>
    <row r="836146" spans="2:8" x14ac:dyDescent="0.2">
      <c r="B836146" s="25"/>
      <c r="C836146" s="25"/>
      <c r="D836146" s="31"/>
      <c r="E836146" s="25"/>
      <c r="F836146" s="25"/>
      <c r="G836146" s="25"/>
      <c r="H836146" s="25"/>
    </row>
    <row r="836147" spans="2:8" x14ac:dyDescent="0.2">
      <c r="B836147" s="25"/>
      <c r="C836147" s="25"/>
      <c r="D836147" s="31"/>
      <c r="E836147" s="25"/>
      <c r="F836147" s="25"/>
      <c r="G836147" s="25"/>
      <c r="H836147" s="25"/>
    </row>
    <row r="836148" spans="2:8" x14ac:dyDescent="0.2">
      <c r="B836148" s="25"/>
      <c r="C836148" s="25"/>
      <c r="D836148" s="31"/>
      <c r="E836148" s="25"/>
      <c r="F836148" s="25"/>
      <c r="G836148" s="25"/>
      <c r="H836148" s="25"/>
    </row>
    <row r="836149" spans="2:8" x14ac:dyDescent="0.2">
      <c r="B836149" s="25"/>
      <c r="C836149" s="25"/>
      <c r="D836149" s="31"/>
      <c r="E836149" s="25"/>
      <c r="F836149" s="25"/>
      <c r="G836149" s="25"/>
      <c r="H836149" s="25"/>
    </row>
    <row r="836150" spans="2:8" x14ac:dyDescent="0.2">
      <c r="B836150" s="25"/>
      <c r="C836150" s="25"/>
      <c r="D836150" s="31"/>
      <c r="E836150" s="25"/>
      <c r="F836150" s="25"/>
      <c r="G836150" s="25"/>
      <c r="H836150" s="25"/>
    </row>
    <row r="836151" spans="2:8" x14ac:dyDescent="0.2">
      <c r="B836151" s="25"/>
      <c r="C836151" s="25"/>
      <c r="D836151" s="31"/>
      <c r="E836151" s="25"/>
      <c r="F836151" s="25"/>
      <c r="G836151" s="25"/>
      <c r="H836151" s="25"/>
    </row>
    <row r="836152" spans="2:8" x14ac:dyDescent="0.2">
      <c r="B836152" s="25"/>
      <c r="C836152" s="25"/>
      <c r="D836152" s="31"/>
      <c r="E836152" s="25"/>
      <c r="F836152" s="25"/>
      <c r="G836152" s="25"/>
      <c r="H836152" s="25"/>
    </row>
    <row r="836153" spans="2:8" x14ac:dyDescent="0.2">
      <c r="B836153" s="25"/>
      <c r="C836153" s="25"/>
      <c r="D836153" s="31"/>
      <c r="E836153" s="25"/>
      <c r="F836153" s="25"/>
      <c r="G836153" s="25"/>
      <c r="H836153" s="25"/>
    </row>
    <row r="836154" spans="2:8" x14ac:dyDescent="0.2">
      <c r="B836154" s="25"/>
      <c r="C836154" s="25"/>
      <c r="D836154" s="31"/>
      <c r="E836154" s="25"/>
      <c r="F836154" s="25"/>
      <c r="G836154" s="25"/>
      <c r="H836154" s="25"/>
    </row>
    <row r="836155" spans="2:8" x14ac:dyDescent="0.2">
      <c r="B836155" s="25"/>
      <c r="C836155" s="25"/>
      <c r="D836155" s="31"/>
      <c r="E836155" s="25"/>
      <c r="F836155" s="25"/>
      <c r="G836155" s="25"/>
      <c r="H836155" s="25"/>
    </row>
    <row r="836156" spans="2:8" x14ac:dyDescent="0.2">
      <c r="B836156" s="25"/>
      <c r="C836156" s="25"/>
      <c r="D836156" s="31"/>
      <c r="E836156" s="25"/>
      <c r="F836156" s="25"/>
      <c r="G836156" s="25"/>
      <c r="H836156" s="25"/>
    </row>
    <row r="836157" spans="2:8" x14ac:dyDescent="0.2">
      <c r="B836157" s="25"/>
      <c r="C836157" s="25"/>
      <c r="D836157" s="31"/>
      <c r="E836157" s="25"/>
      <c r="F836157" s="25"/>
      <c r="G836157" s="25"/>
      <c r="H836157" s="25"/>
    </row>
    <row r="836158" spans="2:8" x14ac:dyDescent="0.2">
      <c r="B836158" s="25"/>
      <c r="C836158" s="25"/>
      <c r="D836158" s="31"/>
      <c r="E836158" s="25"/>
      <c r="F836158" s="25"/>
      <c r="G836158" s="25"/>
      <c r="H836158" s="25"/>
    </row>
    <row r="836159" spans="2:8" x14ac:dyDescent="0.2">
      <c r="B836159" s="25"/>
      <c r="C836159" s="25"/>
      <c r="D836159" s="31"/>
      <c r="E836159" s="25"/>
      <c r="F836159" s="25"/>
      <c r="G836159" s="25"/>
      <c r="H836159" s="25"/>
    </row>
    <row r="836160" spans="2:8" x14ac:dyDescent="0.2">
      <c r="B836160" s="25"/>
      <c r="C836160" s="25"/>
      <c r="D836160" s="31"/>
      <c r="E836160" s="25"/>
      <c r="F836160" s="25"/>
      <c r="G836160" s="25"/>
      <c r="H836160" s="25"/>
    </row>
    <row r="836161" spans="2:8" x14ac:dyDescent="0.2">
      <c r="B836161" s="25"/>
      <c r="C836161" s="25"/>
      <c r="D836161" s="31"/>
      <c r="E836161" s="25"/>
      <c r="F836161" s="25"/>
      <c r="G836161" s="25"/>
      <c r="H836161" s="25"/>
    </row>
    <row r="836162" spans="2:8" x14ac:dyDescent="0.2">
      <c r="B836162" s="25"/>
      <c r="C836162" s="25"/>
      <c r="D836162" s="31"/>
      <c r="E836162" s="25"/>
      <c r="F836162" s="25"/>
      <c r="G836162" s="25"/>
      <c r="H836162" s="25"/>
    </row>
    <row r="836163" spans="2:8" x14ac:dyDescent="0.2">
      <c r="B836163" s="25"/>
      <c r="C836163" s="25"/>
      <c r="D836163" s="31"/>
      <c r="E836163" s="25"/>
      <c r="F836163" s="25"/>
      <c r="G836163" s="25"/>
      <c r="H836163" s="25"/>
    </row>
    <row r="836164" spans="2:8" x14ac:dyDescent="0.2">
      <c r="B836164" s="25"/>
      <c r="C836164" s="25"/>
      <c r="D836164" s="31"/>
      <c r="E836164" s="25"/>
      <c r="F836164" s="25"/>
      <c r="G836164" s="25"/>
      <c r="H836164" s="25"/>
    </row>
    <row r="836165" spans="2:8" x14ac:dyDescent="0.2">
      <c r="B836165" s="21"/>
      <c r="C836165" s="21"/>
      <c r="D836165" s="31"/>
      <c r="E836165" s="21"/>
      <c r="F836165" s="21"/>
      <c r="G836165" s="21"/>
      <c r="H836165" s="25"/>
    </row>
    <row r="836166" spans="2:8" x14ac:dyDescent="0.2">
      <c r="B836166" s="21"/>
      <c r="C836166" s="21"/>
      <c r="D836166" s="31"/>
      <c r="E836166" s="21"/>
      <c r="F836166" s="21"/>
      <c r="G836166" s="21"/>
      <c r="H836166" s="21"/>
    </row>
    <row r="836167" spans="2:8" x14ac:dyDescent="0.2">
      <c r="B836167" s="21"/>
      <c r="C836167" s="21"/>
      <c r="D836167" s="31"/>
      <c r="E836167" s="21"/>
      <c r="F836167" s="21"/>
      <c r="G836167" s="21"/>
      <c r="H836167" s="21"/>
    </row>
    <row r="836168" spans="2:8" x14ac:dyDescent="0.2">
      <c r="B836168" s="21"/>
      <c r="C836168" s="21"/>
      <c r="D836168" s="31"/>
      <c r="E836168" s="21"/>
      <c r="F836168" s="21"/>
      <c r="G836168" s="21"/>
      <c r="H836168" s="21"/>
    </row>
    <row r="836169" spans="2:8" x14ac:dyDescent="0.2">
      <c r="B836169" s="21"/>
      <c r="C836169" s="21"/>
      <c r="D836169" s="31"/>
      <c r="E836169" s="21"/>
      <c r="F836169" s="21"/>
      <c r="G836169" s="21"/>
      <c r="H836169" s="21"/>
    </row>
    <row r="836170" spans="2:8" x14ac:dyDescent="0.2">
      <c r="B836170" s="21"/>
      <c r="C836170" s="21"/>
      <c r="D836170" s="31"/>
      <c r="E836170" s="21"/>
      <c r="F836170" s="21"/>
      <c r="G836170" s="21"/>
      <c r="H836170" s="21"/>
    </row>
    <row r="836171" spans="2:8" x14ac:dyDescent="0.2">
      <c r="B836171" s="21"/>
      <c r="C836171" s="21"/>
      <c r="D836171" s="31"/>
      <c r="E836171" s="21"/>
      <c r="F836171" s="21"/>
      <c r="G836171" s="21"/>
      <c r="H836171" s="21"/>
    </row>
    <row r="836172" spans="2:8" x14ac:dyDescent="0.2">
      <c r="B836172" s="21"/>
      <c r="C836172" s="21"/>
      <c r="D836172" s="31"/>
      <c r="E836172" s="21"/>
      <c r="F836172" s="21"/>
      <c r="G836172" s="21"/>
      <c r="H836172" s="21"/>
    </row>
    <row r="836173" spans="2:8" x14ac:dyDescent="0.2">
      <c r="B836173" s="21"/>
      <c r="C836173" s="21"/>
      <c r="D836173" s="31"/>
      <c r="E836173" s="21"/>
      <c r="F836173" s="21"/>
      <c r="G836173" s="21"/>
      <c r="H836173" s="21"/>
    </row>
    <row r="836174" spans="2:8" x14ac:dyDescent="0.2">
      <c r="B836174" s="21"/>
      <c r="C836174" s="21"/>
      <c r="D836174" s="31"/>
      <c r="E836174" s="21"/>
      <c r="F836174" s="21"/>
      <c r="G836174" s="21"/>
      <c r="H836174" s="21"/>
    </row>
    <row r="836175" spans="2:8" x14ac:dyDescent="0.2">
      <c r="H836175" s="21"/>
    </row>
    <row r="851969" spans="2:8" x14ac:dyDescent="0.2">
      <c r="B851969" s="21"/>
      <c r="C851969" s="21"/>
      <c r="D851969" s="31"/>
      <c r="E851969" s="21"/>
      <c r="F851969" s="21"/>
      <c r="G851969" s="21"/>
    </row>
    <row r="851970" spans="2:8" x14ac:dyDescent="0.2">
      <c r="B851970" s="21"/>
      <c r="C851970" s="21"/>
      <c r="D851970" s="31"/>
      <c r="E851970" s="21"/>
      <c r="F851970" s="21"/>
      <c r="G851970" s="21"/>
      <c r="H851970" s="21"/>
    </row>
    <row r="851971" spans="2:8" x14ac:dyDescent="0.2">
      <c r="B851971" s="21"/>
      <c r="C851971" s="21"/>
      <c r="D851971" s="31"/>
      <c r="E851971" s="21"/>
      <c r="F851971" s="21"/>
      <c r="G851971" s="21"/>
      <c r="H851971" s="21"/>
    </row>
    <row r="851972" spans="2:8" x14ac:dyDescent="0.2">
      <c r="B851972" s="21"/>
      <c r="C851972" s="21"/>
      <c r="D851972" s="31"/>
      <c r="E851972" s="21"/>
      <c r="F851972" s="21"/>
      <c r="G851972" s="21"/>
      <c r="H851972" s="21"/>
    </row>
    <row r="851973" spans="2:8" x14ac:dyDescent="0.2">
      <c r="B851973" s="21"/>
      <c r="C851973" s="21"/>
      <c r="D851973" s="31"/>
      <c r="E851973" s="21"/>
      <c r="F851973" s="21"/>
      <c r="G851973" s="21"/>
      <c r="H851973" s="21"/>
    </row>
    <row r="851974" spans="2:8" x14ac:dyDescent="0.2">
      <c r="B851974" s="22"/>
      <c r="C851974" s="22"/>
      <c r="D851974" s="31"/>
      <c r="E851974" s="22"/>
      <c r="F851974" s="22"/>
      <c r="G851974" s="22"/>
      <c r="H851974" s="21"/>
    </row>
    <row r="851975" spans="2:8" x14ac:dyDescent="0.2">
      <c r="B851975" s="22"/>
      <c r="C851975" s="22"/>
      <c r="D851975" s="31"/>
      <c r="E851975" s="22"/>
      <c r="F851975" s="22"/>
      <c r="G851975" s="22"/>
      <c r="H851975" s="22"/>
    </row>
    <row r="851976" spans="2:8" x14ac:dyDescent="0.2">
      <c r="B851976" s="22"/>
      <c r="C851976" s="22"/>
      <c r="D851976" s="31"/>
      <c r="E851976" s="22"/>
      <c r="F851976" s="22"/>
      <c r="G851976" s="22"/>
      <c r="H851976" s="22"/>
    </row>
    <row r="851977" spans="2:8" x14ac:dyDescent="0.2">
      <c r="B851977" s="22"/>
      <c r="C851977" s="22"/>
      <c r="D851977" s="31"/>
      <c r="E851977" s="22"/>
      <c r="F851977" s="22"/>
      <c r="G851977" s="22"/>
      <c r="H851977" s="22"/>
    </row>
    <row r="851978" spans="2:8" x14ac:dyDescent="0.2">
      <c r="B851978" s="22"/>
      <c r="C851978" s="22"/>
      <c r="D851978" s="31"/>
      <c r="E851978" s="22"/>
      <c r="F851978" s="22"/>
      <c r="G851978" s="22"/>
      <c r="H851978" s="22"/>
    </row>
    <row r="851979" spans="2:8" x14ac:dyDescent="0.2">
      <c r="B851979" s="22"/>
      <c r="C851979" s="22"/>
      <c r="D851979" s="31"/>
      <c r="E851979" s="22"/>
      <c r="F851979" s="22"/>
      <c r="G851979" s="22"/>
      <c r="H851979" s="22"/>
    </row>
    <row r="851980" spans="2:8" x14ac:dyDescent="0.2">
      <c r="B851980" s="22"/>
      <c r="C851980" s="22"/>
      <c r="D851980" s="31"/>
      <c r="E851980" s="22"/>
      <c r="F851980" s="22"/>
      <c r="G851980" s="22"/>
      <c r="H851980" s="22"/>
    </row>
    <row r="851981" spans="2:8" x14ac:dyDescent="0.2">
      <c r="B851981" s="22"/>
      <c r="C851981" s="22"/>
      <c r="D851981" s="31"/>
      <c r="E851981" s="22"/>
      <c r="F851981" s="22"/>
      <c r="G851981" s="22"/>
      <c r="H851981" s="22"/>
    </row>
    <row r="851982" spans="2:8" x14ac:dyDescent="0.2">
      <c r="B851982" s="22"/>
      <c r="C851982" s="22"/>
      <c r="D851982" s="31"/>
      <c r="E851982" s="22"/>
      <c r="F851982" s="22"/>
      <c r="G851982" s="22"/>
      <c r="H851982" s="22"/>
    </row>
    <row r="851983" spans="2:8" x14ac:dyDescent="0.2">
      <c r="B851983" s="22"/>
      <c r="C851983" s="22"/>
      <c r="D851983" s="31"/>
      <c r="E851983" s="22"/>
      <c r="F851983" s="22"/>
      <c r="G851983" s="22"/>
      <c r="H851983" s="22"/>
    </row>
    <row r="851984" spans="2:8" x14ac:dyDescent="0.2">
      <c r="B851984" s="22"/>
      <c r="C851984" s="22"/>
      <c r="D851984" s="31"/>
      <c r="E851984" s="22"/>
      <c r="F851984" s="22"/>
      <c r="G851984" s="22"/>
      <c r="H851984" s="22"/>
    </row>
    <row r="851985" spans="2:8" x14ac:dyDescent="0.2">
      <c r="B851985" s="22"/>
      <c r="C851985" s="22"/>
      <c r="D851985" s="31"/>
      <c r="E851985" s="22"/>
      <c r="F851985" s="22"/>
      <c r="G851985" s="22"/>
      <c r="H851985" s="22"/>
    </row>
    <row r="851986" spans="2:8" x14ac:dyDescent="0.2">
      <c r="B851986" s="22"/>
      <c r="C851986" s="22"/>
      <c r="D851986" s="31"/>
      <c r="E851986" s="22"/>
      <c r="F851986" s="22"/>
      <c r="G851986" s="22"/>
      <c r="H851986" s="22"/>
    </row>
    <row r="851987" spans="2:8" x14ac:dyDescent="0.2">
      <c r="B851987" s="22"/>
      <c r="C851987" s="22"/>
      <c r="D851987" s="31"/>
      <c r="E851987" s="22"/>
      <c r="F851987" s="22"/>
      <c r="G851987" s="22"/>
      <c r="H851987" s="22"/>
    </row>
    <row r="851988" spans="2:8" x14ac:dyDescent="0.2">
      <c r="B851988" s="22"/>
      <c r="C851988" s="22"/>
      <c r="D851988" s="31"/>
      <c r="E851988" s="22"/>
      <c r="F851988" s="22"/>
      <c r="G851988" s="22"/>
      <c r="H851988" s="22"/>
    </row>
    <row r="851989" spans="2:8" x14ac:dyDescent="0.2">
      <c r="B851989" s="22"/>
      <c r="C851989" s="22"/>
      <c r="D851989" s="31"/>
      <c r="E851989" s="22"/>
      <c r="F851989" s="22"/>
      <c r="G851989" s="22"/>
      <c r="H851989" s="22"/>
    </row>
    <row r="851990" spans="2:8" x14ac:dyDescent="0.2">
      <c r="B851990" s="22"/>
      <c r="C851990" s="22"/>
      <c r="D851990" s="31"/>
      <c r="E851990" s="22"/>
      <c r="F851990" s="22"/>
      <c r="G851990" s="22"/>
      <c r="H851990" s="22"/>
    </row>
    <row r="851991" spans="2:8" x14ac:dyDescent="0.2">
      <c r="B851991" s="22"/>
      <c r="C851991" s="22"/>
      <c r="D851991" s="31"/>
      <c r="E851991" s="22"/>
      <c r="F851991" s="22"/>
      <c r="G851991" s="22"/>
      <c r="H851991" s="22"/>
    </row>
    <row r="851992" spans="2:8" x14ac:dyDescent="0.2">
      <c r="B851992" s="22"/>
      <c r="C851992" s="22"/>
      <c r="D851992" s="31"/>
      <c r="E851992" s="22"/>
      <c r="F851992" s="22"/>
      <c r="G851992" s="22"/>
      <c r="H851992" s="22"/>
    </row>
    <row r="851993" spans="2:8" x14ac:dyDescent="0.2">
      <c r="B851993" s="22"/>
      <c r="C851993" s="22"/>
      <c r="D851993" s="31"/>
      <c r="E851993" s="22"/>
      <c r="F851993" s="22"/>
      <c r="G851993" s="22"/>
      <c r="H851993" s="22"/>
    </row>
    <row r="851994" spans="2:8" x14ac:dyDescent="0.2">
      <c r="B851994" s="22"/>
      <c r="C851994" s="22"/>
      <c r="D851994" s="31"/>
      <c r="E851994" s="22"/>
      <c r="F851994" s="22"/>
      <c r="G851994" s="22"/>
      <c r="H851994" s="22"/>
    </row>
    <row r="851995" spans="2:8" x14ac:dyDescent="0.2">
      <c r="B851995" s="22"/>
      <c r="C851995" s="22"/>
      <c r="D851995" s="31"/>
      <c r="E851995" s="22"/>
      <c r="F851995" s="22"/>
      <c r="G851995" s="22"/>
      <c r="H851995" s="22"/>
    </row>
    <row r="851996" spans="2:8" x14ac:dyDescent="0.2">
      <c r="B851996" s="22"/>
      <c r="C851996" s="22"/>
      <c r="D851996" s="31"/>
      <c r="E851996" s="22"/>
      <c r="F851996" s="22"/>
      <c r="G851996" s="22"/>
      <c r="H851996" s="22"/>
    </row>
    <row r="851997" spans="2:8" x14ac:dyDescent="0.2">
      <c r="B851997" s="22"/>
      <c r="C851997" s="22"/>
      <c r="D851997" s="31"/>
      <c r="E851997" s="22"/>
      <c r="F851997" s="22"/>
      <c r="G851997" s="22"/>
      <c r="H851997" s="22"/>
    </row>
    <row r="851998" spans="2:8" x14ac:dyDescent="0.2">
      <c r="B851998" s="22"/>
      <c r="C851998" s="22"/>
      <c r="D851998" s="31"/>
      <c r="E851998" s="22"/>
      <c r="F851998" s="22"/>
      <c r="G851998" s="22"/>
      <c r="H851998" s="22"/>
    </row>
    <row r="851999" spans="2:8" x14ac:dyDescent="0.2">
      <c r="B851999" s="22"/>
      <c r="C851999" s="22"/>
      <c r="D851999" s="31"/>
      <c r="E851999" s="22"/>
      <c r="F851999" s="22"/>
      <c r="G851999" s="22"/>
      <c r="H851999" s="22"/>
    </row>
    <row r="852000" spans="2:8" x14ac:dyDescent="0.2">
      <c r="B852000" s="22"/>
      <c r="C852000" s="22"/>
      <c r="D852000" s="31"/>
      <c r="E852000" s="22"/>
      <c r="F852000" s="22"/>
      <c r="G852000" s="22"/>
      <c r="H852000" s="22"/>
    </row>
    <row r="852001" spans="2:8" x14ac:dyDescent="0.2">
      <c r="B852001" s="22"/>
      <c r="C852001" s="22"/>
      <c r="D852001" s="31"/>
      <c r="E852001" s="22"/>
      <c r="F852001" s="22"/>
      <c r="G852001" s="22"/>
      <c r="H852001" s="22"/>
    </row>
    <row r="852002" spans="2:8" x14ac:dyDescent="0.2">
      <c r="B852002" s="22"/>
      <c r="C852002" s="22"/>
      <c r="D852002" s="31"/>
      <c r="E852002" s="22"/>
      <c r="F852002" s="22"/>
      <c r="G852002" s="22"/>
      <c r="H852002" s="22"/>
    </row>
    <row r="852003" spans="2:8" x14ac:dyDescent="0.2">
      <c r="B852003" s="22"/>
      <c r="C852003" s="22"/>
      <c r="D852003" s="31"/>
      <c r="E852003" s="22"/>
      <c r="F852003" s="22"/>
      <c r="G852003" s="22"/>
      <c r="H852003" s="22"/>
    </row>
    <row r="852004" spans="2:8" x14ac:dyDescent="0.2">
      <c r="B852004" s="22"/>
      <c r="C852004" s="22"/>
      <c r="D852004" s="31"/>
      <c r="E852004" s="22"/>
      <c r="F852004" s="22"/>
      <c r="G852004" s="22"/>
      <c r="H852004" s="22"/>
    </row>
    <row r="852005" spans="2:8" x14ac:dyDescent="0.2">
      <c r="B852005" s="22"/>
      <c r="C852005" s="22"/>
      <c r="D852005" s="31"/>
      <c r="E852005" s="22"/>
      <c r="F852005" s="22"/>
      <c r="G852005" s="22"/>
      <c r="H852005" s="22"/>
    </row>
    <row r="852006" spans="2:8" x14ac:dyDescent="0.2">
      <c r="B852006" s="22"/>
      <c r="C852006" s="22"/>
      <c r="D852006" s="31"/>
      <c r="E852006" s="22"/>
      <c r="F852006" s="22"/>
      <c r="G852006" s="22"/>
      <c r="H852006" s="22"/>
    </row>
    <row r="852007" spans="2:8" x14ac:dyDescent="0.2">
      <c r="B852007" s="22"/>
      <c r="C852007" s="22"/>
      <c r="D852007" s="31"/>
      <c r="E852007" s="22"/>
      <c r="F852007" s="22"/>
      <c r="G852007" s="22"/>
      <c r="H852007" s="22"/>
    </row>
    <row r="852008" spans="2:8" x14ac:dyDescent="0.2">
      <c r="B852008" s="22"/>
      <c r="C852008" s="22"/>
      <c r="D852008" s="31"/>
      <c r="E852008" s="22"/>
      <c r="F852008" s="22"/>
      <c r="G852008" s="22"/>
      <c r="H852008" s="22"/>
    </row>
    <row r="852009" spans="2:8" x14ac:dyDescent="0.2">
      <c r="B852009" s="22"/>
      <c r="C852009" s="22"/>
      <c r="D852009" s="31"/>
      <c r="E852009" s="22"/>
      <c r="F852009" s="22"/>
      <c r="G852009" s="22"/>
      <c r="H852009" s="22"/>
    </row>
    <row r="852010" spans="2:8" x14ac:dyDescent="0.2">
      <c r="B852010" s="22"/>
      <c r="C852010" s="22"/>
      <c r="D852010" s="31"/>
      <c r="E852010" s="22"/>
      <c r="F852010" s="22"/>
      <c r="G852010" s="22"/>
      <c r="H852010" s="22"/>
    </row>
    <row r="852011" spans="2:8" x14ac:dyDescent="0.2">
      <c r="B852011" s="22"/>
      <c r="C852011" s="22"/>
      <c r="D852011" s="31"/>
      <c r="E852011" s="22"/>
      <c r="F852011" s="22"/>
      <c r="G852011" s="22"/>
      <c r="H852011" s="22"/>
    </row>
    <row r="852012" spans="2:8" x14ac:dyDescent="0.2">
      <c r="B852012" s="22"/>
      <c r="C852012" s="22"/>
      <c r="D852012" s="31"/>
      <c r="E852012" s="22"/>
      <c r="F852012" s="22"/>
      <c r="G852012" s="22"/>
      <c r="H852012" s="22"/>
    </row>
    <row r="852013" spans="2:8" x14ac:dyDescent="0.2">
      <c r="B852013" s="22"/>
      <c r="C852013" s="22"/>
      <c r="D852013" s="31"/>
      <c r="E852013" s="22"/>
      <c r="F852013" s="22"/>
      <c r="G852013" s="22"/>
      <c r="H852013" s="22"/>
    </row>
    <row r="852014" spans="2:8" x14ac:dyDescent="0.2">
      <c r="B852014" s="22"/>
      <c r="C852014" s="22"/>
      <c r="D852014" s="31"/>
      <c r="E852014" s="22"/>
      <c r="F852014" s="22"/>
      <c r="G852014" s="22"/>
      <c r="H852014" s="22"/>
    </row>
    <row r="852015" spans="2:8" x14ac:dyDescent="0.2">
      <c r="B852015" s="22"/>
      <c r="C852015" s="22"/>
      <c r="D852015" s="31"/>
      <c r="E852015" s="22"/>
      <c r="F852015" s="22"/>
      <c r="G852015" s="22"/>
      <c r="H852015" s="22"/>
    </row>
    <row r="852016" spans="2:8" x14ac:dyDescent="0.2">
      <c r="B852016" s="22"/>
      <c r="C852016" s="22"/>
      <c r="D852016" s="31"/>
      <c r="E852016" s="22"/>
      <c r="F852016" s="22"/>
      <c r="G852016" s="22"/>
      <c r="H852016" s="22"/>
    </row>
    <row r="852017" spans="2:8" x14ac:dyDescent="0.2">
      <c r="B852017" s="22"/>
      <c r="C852017" s="22"/>
      <c r="D852017" s="31"/>
      <c r="E852017" s="22"/>
      <c r="F852017" s="22"/>
      <c r="G852017" s="22"/>
      <c r="H852017" s="22"/>
    </row>
    <row r="852018" spans="2:8" x14ac:dyDescent="0.2">
      <c r="B852018" s="22"/>
      <c r="C852018" s="22"/>
      <c r="D852018" s="31"/>
      <c r="E852018" s="22"/>
      <c r="F852018" s="22"/>
      <c r="G852018" s="22"/>
      <c r="H852018" s="22"/>
    </row>
    <row r="852019" spans="2:8" x14ac:dyDescent="0.2">
      <c r="B852019" s="22"/>
      <c r="C852019" s="22"/>
      <c r="D852019" s="31"/>
      <c r="E852019" s="22"/>
      <c r="F852019" s="22"/>
      <c r="G852019" s="22"/>
      <c r="H852019" s="22"/>
    </row>
    <row r="852020" spans="2:8" x14ac:dyDescent="0.2">
      <c r="B852020" s="22"/>
      <c r="C852020" s="22"/>
      <c r="D852020" s="31"/>
      <c r="E852020" s="22"/>
      <c r="F852020" s="22"/>
      <c r="G852020" s="22"/>
      <c r="H852020" s="22"/>
    </row>
    <row r="852021" spans="2:8" x14ac:dyDescent="0.2">
      <c r="B852021" s="22"/>
      <c r="C852021" s="22"/>
      <c r="D852021" s="31"/>
      <c r="E852021" s="22"/>
      <c r="F852021" s="22"/>
      <c r="G852021" s="22"/>
      <c r="H852021" s="22"/>
    </row>
    <row r="852022" spans="2:8" x14ac:dyDescent="0.2">
      <c r="B852022" s="22"/>
      <c r="C852022" s="22"/>
      <c r="D852022" s="31"/>
      <c r="E852022" s="22"/>
      <c r="F852022" s="22"/>
      <c r="G852022" s="22"/>
      <c r="H852022" s="22"/>
    </row>
    <row r="852023" spans="2:8" x14ac:dyDescent="0.2">
      <c r="B852023" s="22"/>
      <c r="C852023" s="22"/>
      <c r="D852023" s="31"/>
      <c r="E852023" s="22"/>
      <c r="F852023" s="22"/>
      <c r="G852023" s="22"/>
      <c r="H852023" s="22"/>
    </row>
    <row r="852024" spans="2:8" x14ac:dyDescent="0.2">
      <c r="B852024" s="22"/>
      <c r="C852024" s="22"/>
      <c r="D852024" s="31"/>
      <c r="E852024" s="22"/>
      <c r="F852024" s="22"/>
      <c r="G852024" s="22"/>
      <c r="H852024" s="22"/>
    </row>
    <row r="852025" spans="2:8" x14ac:dyDescent="0.2">
      <c r="B852025" s="22"/>
      <c r="C852025" s="22"/>
      <c r="D852025" s="31"/>
      <c r="E852025" s="22"/>
      <c r="F852025" s="22"/>
      <c r="G852025" s="22"/>
      <c r="H852025" s="22"/>
    </row>
    <row r="852026" spans="2:8" x14ac:dyDescent="0.2">
      <c r="B852026" s="22"/>
      <c r="C852026" s="22"/>
      <c r="D852026" s="31"/>
      <c r="E852026" s="22"/>
      <c r="F852026" s="22"/>
      <c r="G852026" s="22"/>
      <c r="H852026" s="22"/>
    </row>
    <row r="852027" spans="2:8" x14ac:dyDescent="0.2">
      <c r="B852027" s="22"/>
      <c r="C852027" s="22"/>
      <c r="D852027" s="31"/>
      <c r="E852027" s="22"/>
      <c r="F852027" s="22"/>
      <c r="G852027" s="22"/>
      <c r="H852027" s="22"/>
    </row>
    <row r="852028" spans="2:8" x14ac:dyDescent="0.2">
      <c r="B852028" s="22"/>
      <c r="C852028" s="22"/>
      <c r="D852028" s="31"/>
      <c r="E852028" s="22"/>
      <c r="F852028" s="22"/>
      <c r="G852028" s="22"/>
      <c r="H852028" s="22"/>
    </row>
    <row r="852029" spans="2:8" x14ac:dyDescent="0.2">
      <c r="B852029" s="22"/>
      <c r="C852029" s="22"/>
      <c r="D852029" s="31"/>
      <c r="E852029" s="22"/>
      <c r="F852029" s="22"/>
      <c r="G852029" s="22"/>
      <c r="H852029" s="22"/>
    </row>
    <row r="852030" spans="2:8" x14ac:dyDescent="0.2">
      <c r="B852030" s="22"/>
      <c r="C852030" s="22"/>
      <c r="D852030" s="31"/>
      <c r="E852030" s="22"/>
      <c r="F852030" s="22"/>
      <c r="G852030" s="22"/>
      <c r="H852030" s="22"/>
    </row>
    <row r="852031" spans="2:8" x14ac:dyDescent="0.2">
      <c r="B852031" s="22"/>
      <c r="C852031" s="22"/>
      <c r="D852031" s="31"/>
      <c r="E852031" s="22"/>
      <c r="F852031" s="22"/>
      <c r="G852031" s="22"/>
      <c r="H852031" s="22"/>
    </row>
    <row r="852032" spans="2:8" x14ac:dyDescent="0.2">
      <c r="B852032" s="22"/>
      <c r="C852032" s="22"/>
      <c r="D852032" s="31"/>
      <c r="E852032" s="22"/>
      <c r="F852032" s="22"/>
      <c r="G852032" s="22"/>
      <c r="H852032" s="22"/>
    </row>
    <row r="852033" spans="2:8" x14ac:dyDescent="0.2">
      <c r="B852033" s="22"/>
      <c r="C852033" s="22"/>
      <c r="D852033" s="31"/>
      <c r="E852033" s="22"/>
      <c r="F852033" s="22"/>
      <c r="G852033" s="22"/>
      <c r="H852033" s="22"/>
    </row>
    <row r="852034" spans="2:8" x14ac:dyDescent="0.2">
      <c r="B852034" s="22"/>
      <c r="C852034" s="22"/>
      <c r="D852034" s="31"/>
      <c r="E852034" s="22"/>
      <c r="F852034" s="22"/>
      <c r="G852034" s="22"/>
      <c r="H852034" s="22"/>
    </row>
    <row r="852035" spans="2:8" x14ac:dyDescent="0.2">
      <c r="B852035" s="22"/>
      <c r="C852035" s="22"/>
      <c r="D852035" s="31"/>
      <c r="E852035" s="22"/>
      <c r="F852035" s="22"/>
      <c r="G852035" s="22"/>
      <c r="H852035" s="22"/>
    </row>
    <row r="852036" spans="2:8" x14ac:dyDescent="0.2">
      <c r="B852036" s="22"/>
      <c r="C852036" s="22"/>
      <c r="D852036" s="31"/>
      <c r="E852036" s="22"/>
      <c r="F852036" s="22"/>
      <c r="G852036" s="22"/>
      <c r="H852036" s="22"/>
    </row>
    <row r="852037" spans="2:8" x14ac:dyDescent="0.2">
      <c r="B852037" s="22"/>
      <c r="C852037" s="22"/>
      <c r="D852037" s="31"/>
      <c r="E852037" s="22"/>
      <c r="F852037" s="22"/>
      <c r="G852037" s="22"/>
      <c r="H852037" s="22"/>
    </row>
    <row r="852038" spans="2:8" x14ac:dyDescent="0.2">
      <c r="B852038" s="22"/>
      <c r="C852038" s="22"/>
      <c r="D852038" s="31"/>
      <c r="E852038" s="22"/>
      <c r="F852038" s="22"/>
      <c r="G852038" s="22"/>
      <c r="H852038" s="22"/>
    </row>
    <row r="852039" spans="2:8" x14ac:dyDescent="0.2">
      <c r="B852039" s="22"/>
      <c r="C852039" s="22"/>
      <c r="D852039" s="31"/>
      <c r="E852039" s="22"/>
      <c r="F852039" s="22"/>
      <c r="G852039" s="22"/>
      <c r="H852039" s="22"/>
    </row>
    <row r="852040" spans="2:8" x14ac:dyDescent="0.2">
      <c r="B852040" s="22"/>
      <c r="C852040" s="22"/>
      <c r="D852040" s="31"/>
      <c r="E852040" s="22"/>
      <c r="F852040" s="22"/>
      <c r="G852040" s="22"/>
      <c r="H852040" s="22"/>
    </row>
    <row r="852041" spans="2:8" x14ac:dyDescent="0.2">
      <c r="B852041" s="22"/>
      <c r="C852041" s="22"/>
      <c r="D852041" s="31"/>
      <c r="E852041" s="22"/>
      <c r="F852041" s="22"/>
      <c r="G852041" s="22"/>
      <c r="H852041" s="22"/>
    </row>
    <row r="852042" spans="2:8" x14ac:dyDescent="0.2">
      <c r="B852042" s="22"/>
      <c r="C852042" s="22"/>
      <c r="D852042" s="31"/>
      <c r="E852042" s="22"/>
      <c r="F852042" s="22"/>
      <c r="G852042" s="22"/>
      <c r="H852042" s="22"/>
    </row>
    <row r="852043" spans="2:8" x14ac:dyDescent="0.2">
      <c r="B852043" s="22"/>
      <c r="C852043" s="22"/>
      <c r="D852043" s="31"/>
      <c r="E852043" s="22"/>
      <c r="F852043" s="22"/>
      <c r="G852043" s="22"/>
      <c r="H852043" s="22"/>
    </row>
    <row r="852044" spans="2:8" x14ac:dyDescent="0.2">
      <c r="B852044" s="22"/>
      <c r="C852044" s="22"/>
      <c r="D852044" s="31"/>
      <c r="E852044" s="22"/>
      <c r="F852044" s="22"/>
      <c r="G852044" s="22"/>
      <c r="H852044" s="22"/>
    </row>
    <row r="852045" spans="2:8" x14ac:dyDescent="0.2">
      <c r="B852045" s="22"/>
      <c r="C852045" s="22"/>
      <c r="D852045" s="31"/>
      <c r="E852045" s="22"/>
      <c r="F852045" s="22"/>
      <c r="G852045" s="22"/>
      <c r="H852045" s="22"/>
    </row>
    <row r="852046" spans="2:8" x14ac:dyDescent="0.2">
      <c r="B852046" s="22"/>
      <c r="C852046" s="22"/>
      <c r="D852046" s="31"/>
      <c r="E852046" s="22"/>
      <c r="F852046" s="22"/>
      <c r="G852046" s="22"/>
      <c r="H852046" s="22"/>
    </row>
    <row r="852047" spans="2:8" x14ac:dyDescent="0.2">
      <c r="B852047" s="22"/>
      <c r="C852047" s="22"/>
      <c r="D852047" s="31"/>
      <c r="E852047" s="22"/>
      <c r="F852047" s="22"/>
      <c r="G852047" s="22"/>
      <c r="H852047" s="22"/>
    </row>
    <row r="852048" spans="2:8" x14ac:dyDescent="0.2">
      <c r="B852048" s="22"/>
      <c r="C852048" s="22"/>
      <c r="D852048" s="31"/>
      <c r="E852048" s="22"/>
      <c r="F852048" s="22"/>
      <c r="G852048" s="22"/>
      <c r="H852048" s="22"/>
    </row>
    <row r="852049" spans="2:8" x14ac:dyDescent="0.2">
      <c r="B852049" s="22"/>
      <c r="C852049" s="22"/>
      <c r="D852049" s="31"/>
      <c r="E852049" s="22"/>
      <c r="F852049" s="22"/>
      <c r="G852049" s="22"/>
      <c r="H852049" s="22"/>
    </row>
    <row r="852050" spans="2:8" x14ac:dyDescent="0.2">
      <c r="B852050" s="22"/>
      <c r="C852050" s="22"/>
      <c r="D852050" s="31"/>
      <c r="E852050" s="22"/>
      <c r="F852050" s="22"/>
      <c r="G852050" s="22"/>
      <c r="H852050" s="22"/>
    </row>
    <row r="852051" spans="2:8" x14ac:dyDescent="0.2">
      <c r="B852051" s="22"/>
      <c r="C852051" s="22"/>
      <c r="D852051" s="31"/>
      <c r="E852051" s="22"/>
      <c r="F852051" s="22"/>
      <c r="G852051" s="22"/>
      <c r="H852051" s="22"/>
    </row>
    <row r="852052" spans="2:8" x14ac:dyDescent="0.2">
      <c r="B852052" s="22"/>
      <c r="C852052" s="22"/>
      <c r="D852052" s="31"/>
      <c r="E852052" s="22"/>
      <c r="F852052" s="22"/>
      <c r="G852052" s="22"/>
      <c r="H852052" s="22"/>
    </row>
    <row r="852053" spans="2:8" x14ac:dyDescent="0.2">
      <c r="B852053" s="22"/>
      <c r="C852053" s="22"/>
      <c r="D852053" s="31"/>
      <c r="E852053" s="22"/>
      <c r="F852053" s="22"/>
      <c r="G852053" s="22"/>
      <c r="H852053" s="22"/>
    </row>
    <row r="852054" spans="2:8" x14ac:dyDescent="0.2">
      <c r="B852054" s="22"/>
      <c r="C852054" s="22"/>
      <c r="D852054" s="31"/>
      <c r="E852054" s="22"/>
      <c r="F852054" s="22"/>
      <c r="G852054" s="22"/>
      <c r="H852054" s="22"/>
    </row>
    <row r="852055" spans="2:8" x14ac:dyDescent="0.2">
      <c r="B852055" s="22"/>
      <c r="C852055" s="22"/>
      <c r="D852055" s="31"/>
      <c r="E852055" s="22"/>
      <c r="F852055" s="22"/>
      <c r="G852055" s="22"/>
      <c r="H852055" s="22"/>
    </row>
    <row r="852056" spans="2:8" x14ac:dyDescent="0.2">
      <c r="B852056" s="22"/>
      <c r="C852056" s="22"/>
      <c r="D852056" s="31"/>
      <c r="E852056" s="22"/>
      <c r="F852056" s="22"/>
      <c r="G852056" s="22"/>
      <c r="H852056" s="22"/>
    </row>
    <row r="852057" spans="2:8" x14ac:dyDescent="0.2">
      <c r="B852057" s="22"/>
      <c r="C852057" s="22"/>
      <c r="D852057" s="31"/>
      <c r="E852057" s="22"/>
      <c r="F852057" s="22"/>
      <c r="G852057" s="22"/>
      <c r="H852057" s="22"/>
    </row>
    <row r="852058" spans="2:8" x14ac:dyDescent="0.2">
      <c r="B852058" s="22"/>
      <c r="C852058" s="22"/>
      <c r="D852058" s="31"/>
      <c r="E852058" s="22"/>
      <c r="F852058" s="22"/>
      <c r="G852058" s="22"/>
      <c r="H852058" s="22"/>
    </row>
    <row r="852059" spans="2:8" x14ac:dyDescent="0.2">
      <c r="B852059" s="22"/>
      <c r="C852059" s="22"/>
      <c r="D852059" s="31"/>
      <c r="E852059" s="22"/>
      <c r="F852059" s="22"/>
      <c r="G852059" s="22"/>
      <c r="H852059" s="22"/>
    </row>
    <row r="852060" spans="2:8" x14ac:dyDescent="0.2">
      <c r="B852060" s="22"/>
      <c r="C852060" s="22"/>
      <c r="D852060" s="31"/>
      <c r="E852060" s="22"/>
      <c r="F852060" s="22"/>
      <c r="G852060" s="22"/>
      <c r="H852060" s="22"/>
    </row>
    <row r="852061" spans="2:8" x14ac:dyDescent="0.2">
      <c r="B852061" s="22"/>
      <c r="C852061" s="22"/>
      <c r="D852061" s="31"/>
      <c r="E852061" s="22"/>
      <c r="F852061" s="22"/>
      <c r="G852061" s="22"/>
      <c r="H852061" s="22"/>
    </row>
    <row r="852062" spans="2:8" x14ac:dyDescent="0.2">
      <c r="B852062" s="22"/>
      <c r="C852062" s="22"/>
      <c r="D852062" s="31"/>
      <c r="E852062" s="22"/>
      <c r="F852062" s="22"/>
      <c r="G852062" s="22"/>
      <c r="H852062" s="22"/>
    </row>
    <row r="852063" spans="2:8" x14ac:dyDescent="0.2">
      <c r="B852063" s="22"/>
      <c r="C852063" s="22"/>
      <c r="D852063" s="31"/>
      <c r="E852063" s="22"/>
      <c r="F852063" s="22"/>
      <c r="G852063" s="22"/>
      <c r="H852063" s="22"/>
    </row>
    <row r="852064" spans="2:8" x14ac:dyDescent="0.2">
      <c r="B852064" s="22"/>
      <c r="C852064" s="22"/>
      <c r="D852064" s="31"/>
      <c r="E852064" s="22"/>
      <c r="F852064" s="22"/>
      <c r="G852064" s="22"/>
      <c r="H852064" s="22"/>
    </row>
    <row r="852065" spans="2:8" x14ac:dyDescent="0.2">
      <c r="B852065" s="22"/>
      <c r="C852065" s="22"/>
      <c r="D852065" s="31"/>
      <c r="E852065" s="22"/>
      <c r="F852065" s="22"/>
      <c r="G852065" s="22"/>
      <c r="H852065" s="22"/>
    </row>
    <row r="852066" spans="2:8" x14ac:dyDescent="0.2">
      <c r="B852066" s="22"/>
      <c r="C852066" s="22"/>
      <c r="D852066" s="31"/>
      <c r="E852066" s="22"/>
      <c r="F852066" s="22"/>
      <c r="G852066" s="22"/>
      <c r="H852066" s="22"/>
    </row>
    <row r="852067" spans="2:8" x14ac:dyDescent="0.2">
      <c r="B852067" s="22"/>
      <c r="C852067" s="22"/>
      <c r="D852067" s="31"/>
      <c r="E852067" s="22"/>
      <c r="F852067" s="22"/>
      <c r="G852067" s="22"/>
      <c r="H852067" s="22"/>
    </row>
    <row r="852068" spans="2:8" x14ac:dyDescent="0.2">
      <c r="B852068" s="22"/>
      <c r="C852068" s="22"/>
      <c r="D852068" s="31"/>
      <c r="E852068" s="22"/>
      <c r="F852068" s="22"/>
      <c r="G852068" s="22"/>
      <c r="H852068" s="22"/>
    </row>
    <row r="852069" spans="2:8" x14ac:dyDescent="0.2">
      <c r="B852069" s="22"/>
      <c r="C852069" s="22"/>
      <c r="D852069" s="31"/>
      <c r="E852069" s="22"/>
      <c r="F852069" s="22"/>
      <c r="G852069" s="22"/>
      <c r="H852069" s="22"/>
    </row>
    <row r="852070" spans="2:8" x14ac:dyDescent="0.2">
      <c r="B852070" s="22"/>
      <c r="C852070" s="22"/>
      <c r="D852070" s="31"/>
      <c r="E852070" s="22"/>
      <c r="F852070" s="22"/>
      <c r="G852070" s="22"/>
      <c r="H852070" s="22"/>
    </row>
    <row r="852071" spans="2:8" x14ac:dyDescent="0.2">
      <c r="B852071" s="22"/>
      <c r="C852071" s="22"/>
      <c r="D852071" s="31"/>
      <c r="E852071" s="22"/>
      <c r="F852071" s="22"/>
      <c r="G852071" s="22"/>
      <c r="H852071" s="22"/>
    </row>
    <row r="852072" spans="2:8" x14ac:dyDescent="0.2">
      <c r="B852072" s="22"/>
      <c r="C852072" s="22"/>
      <c r="D852072" s="31"/>
      <c r="E852072" s="22"/>
      <c r="F852072" s="22"/>
      <c r="G852072" s="22"/>
      <c r="H852072" s="22"/>
    </row>
    <row r="852073" spans="2:8" x14ac:dyDescent="0.2">
      <c r="B852073" s="22"/>
      <c r="C852073" s="22"/>
      <c r="D852073" s="31"/>
      <c r="E852073" s="22"/>
      <c r="F852073" s="22"/>
      <c r="G852073" s="22"/>
      <c r="H852073" s="22"/>
    </row>
    <row r="852074" spans="2:8" x14ac:dyDescent="0.2">
      <c r="B852074" s="22"/>
      <c r="C852074" s="22"/>
      <c r="D852074" s="31"/>
      <c r="E852074" s="22"/>
      <c r="F852074" s="22"/>
      <c r="G852074" s="22"/>
      <c r="H852074" s="22"/>
    </row>
    <row r="852075" spans="2:8" x14ac:dyDescent="0.2">
      <c r="B852075" s="22"/>
      <c r="C852075" s="22"/>
      <c r="D852075" s="31"/>
      <c r="E852075" s="22"/>
      <c r="F852075" s="22"/>
      <c r="G852075" s="22"/>
      <c r="H852075" s="22"/>
    </row>
    <row r="852076" spans="2:8" x14ac:dyDescent="0.2">
      <c r="B852076" s="22"/>
      <c r="C852076" s="22"/>
      <c r="D852076" s="31"/>
      <c r="E852076" s="22"/>
      <c r="F852076" s="22"/>
      <c r="G852076" s="22"/>
      <c r="H852076" s="22"/>
    </row>
    <row r="852077" spans="2:8" x14ac:dyDescent="0.2">
      <c r="B852077" s="22"/>
      <c r="C852077" s="22"/>
      <c r="D852077" s="31"/>
      <c r="E852077" s="22"/>
      <c r="F852077" s="22"/>
      <c r="G852077" s="22"/>
      <c r="H852077" s="22"/>
    </row>
    <row r="852078" spans="2:8" x14ac:dyDescent="0.2">
      <c r="B852078" s="22"/>
      <c r="C852078" s="22"/>
      <c r="D852078" s="31"/>
      <c r="E852078" s="22"/>
      <c r="F852078" s="22"/>
      <c r="G852078" s="22"/>
      <c r="H852078" s="22"/>
    </row>
    <row r="852079" spans="2:8" x14ac:dyDescent="0.2">
      <c r="B852079" s="22"/>
      <c r="C852079" s="22"/>
      <c r="D852079" s="31"/>
      <c r="E852079" s="22"/>
      <c r="F852079" s="22"/>
      <c r="G852079" s="22"/>
      <c r="H852079" s="22"/>
    </row>
    <row r="852080" spans="2:8" x14ac:dyDescent="0.2">
      <c r="B852080" s="22"/>
      <c r="C852080" s="22"/>
      <c r="D852080" s="31"/>
      <c r="E852080" s="22"/>
      <c r="F852080" s="22"/>
      <c r="G852080" s="22"/>
      <c r="H852080" s="22"/>
    </row>
    <row r="852081" spans="2:8" x14ac:dyDescent="0.2">
      <c r="B852081" s="22"/>
      <c r="C852081" s="22"/>
      <c r="D852081" s="31"/>
      <c r="E852081" s="22"/>
      <c r="F852081" s="22"/>
      <c r="G852081" s="22"/>
      <c r="H852081" s="22"/>
    </row>
    <row r="852082" spans="2:8" x14ac:dyDescent="0.2">
      <c r="B852082" s="22"/>
      <c r="C852082" s="22"/>
      <c r="D852082" s="31"/>
      <c r="E852082" s="22"/>
      <c r="F852082" s="22"/>
      <c r="G852082" s="22"/>
      <c r="H852082" s="22"/>
    </row>
    <row r="852083" spans="2:8" x14ac:dyDescent="0.2">
      <c r="B852083" s="22"/>
      <c r="C852083" s="22"/>
      <c r="D852083" s="31"/>
      <c r="E852083" s="22"/>
      <c r="F852083" s="22"/>
      <c r="G852083" s="22"/>
      <c r="H852083" s="22"/>
    </row>
    <row r="852084" spans="2:8" x14ac:dyDescent="0.2">
      <c r="B852084" s="22"/>
      <c r="C852084" s="22"/>
      <c r="D852084" s="31"/>
      <c r="E852084" s="22"/>
      <c r="F852084" s="22"/>
      <c r="G852084" s="22"/>
      <c r="H852084" s="22"/>
    </row>
    <row r="852085" spans="2:8" x14ac:dyDescent="0.2">
      <c r="B852085" s="22"/>
      <c r="C852085" s="22"/>
      <c r="D852085" s="31"/>
      <c r="E852085" s="22"/>
      <c r="F852085" s="22"/>
      <c r="G852085" s="22"/>
      <c r="H852085" s="22"/>
    </row>
    <row r="852086" spans="2:8" x14ac:dyDescent="0.2">
      <c r="B852086" s="22"/>
      <c r="C852086" s="22"/>
      <c r="D852086" s="31"/>
      <c r="E852086" s="22"/>
      <c r="F852086" s="22"/>
      <c r="G852086" s="22"/>
      <c r="H852086" s="22"/>
    </row>
    <row r="852087" spans="2:8" x14ac:dyDescent="0.2">
      <c r="B852087" s="22"/>
      <c r="C852087" s="22"/>
      <c r="D852087" s="31"/>
      <c r="E852087" s="22"/>
      <c r="F852087" s="22"/>
      <c r="G852087" s="22"/>
      <c r="H852087" s="22"/>
    </row>
    <row r="852088" spans="2:8" x14ac:dyDescent="0.2">
      <c r="B852088" s="22"/>
      <c r="C852088" s="22"/>
      <c r="D852088" s="31"/>
      <c r="E852088" s="22"/>
      <c r="F852088" s="22"/>
      <c r="G852088" s="22"/>
      <c r="H852088" s="22"/>
    </row>
    <row r="852089" spans="2:8" x14ac:dyDescent="0.2">
      <c r="B852089" s="22"/>
      <c r="C852089" s="22"/>
      <c r="D852089" s="31"/>
      <c r="E852089" s="22"/>
      <c r="F852089" s="22"/>
      <c r="G852089" s="22"/>
      <c r="H852089" s="22"/>
    </row>
    <row r="852090" spans="2:8" x14ac:dyDescent="0.2">
      <c r="B852090" s="22"/>
      <c r="C852090" s="22"/>
      <c r="D852090" s="31"/>
      <c r="E852090" s="22"/>
      <c r="F852090" s="22"/>
      <c r="G852090" s="22"/>
      <c r="H852090" s="22"/>
    </row>
    <row r="852091" spans="2:8" x14ac:dyDescent="0.2">
      <c r="B852091" s="22"/>
      <c r="C852091" s="22"/>
      <c r="D852091" s="31"/>
      <c r="E852091" s="22"/>
      <c r="F852091" s="22"/>
      <c r="G852091" s="22"/>
      <c r="H852091" s="22"/>
    </row>
    <row r="852092" spans="2:8" x14ac:dyDescent="0.2">
      <c r="B852092" s="22"/>
      <c r="C852092" s="22"/>
      <c r="D852092" s="31"/>
      <c r="E852092" s="22"/>
      <c r="F852092" s="22"/>
      <c r="G852092" s="22"/>
      <c r="H852092" s="22"/>
    </row>
    <row r="852093" spans="2:8" x14ac:dyDescent="0.2">
      <c r="B852093" s="22"/>
      <c r="C852093" s="22"/>
      <c r="D852093" s="31"/>
      <c r="E852093" s="22"/>
      <c r="F852093" s="22"/>
      <c r="G852093" s="22"/>
      <c r="H852093" s="22"/>
    </row>
    <row r="852094" spans="2:8" x14ac:dyDescent="0.2">
      <c r="B852094" s="22"/>
      <c r="C852094" s="22"/>
      <c r="D852094" s="31"/>
      <c r="E852094" s="22"/>
      <c r="F852094" s="22"/>
      <c r="G852094" s="22"/>
      <c r="H852094" s="22"/>
    </row>
    <row r="852095" spans="2:8" x14ac:dyDescent="0.2">
      <c r="B852095" s="22"/>
      <c r="C852095" s="22"/>
      <c r="D852095" s="31"/>
      <c r="E852095" s="22"/>
      <c r="F852095" s="22"/>
      <c r="G852095" s="22"/>
      <c r="H852095" s="22"/>
    </row>
    <row r="852096" spans="2:8" x14ac:dyDescent="0.2">
      <c r="B852096" s="22"/>
      <c r="C852096" s="22"/>
      <c r="D852096" s="31"/>
      <c r="E852096" s="22"/>
      <c r="F852096" s="22"/>
      <c r="G852096" s="22"/>
      <c r="H852096" s="22"/>
    </row>
    <row r="852097" spans="2:8" x14ac:dyDescent="0.2">
      <c r="B852097" s="22"/>
      <c r="C852097" s="22"/>
      <c r="D852097" s="31"/>
      <c r="E852097" s="22"/>
      <c r="F852097" s="22"/>
      <c r="G852097" s="22"/>
      <c r="H852097" s="22"/>
    </row>
    <row r="852098" spans="2:8" x14ac:dyDescent="0.2">
      <c r="B852098" s="22"/>
      <c r="C852098" s="22"/>
      <c r="D852098" s="31"/>
      <c r="E852098" s="22"/>
      <c r="F852098" s="22"/>
      <c r="G852098" s="22"/>
      <c r="H852098" s="22"/>
    </row>
    <row r="852099" spans="2:8" x14ac:dyDescent="0.2">
      <c r="B852099" s="22"/>
      <c r="C852099" s="22"/>
      <c r="D852099" s="31"/>
      <c r="E852099" s="22"/>
      <c r="F852099" s="22"/>
      <c r="G852099" s="22"/>
      <c r="H852099" s="22"/>
    </row>
    <row r="852100" spans="2:8" x14ac:dyDescent="0.2">
      <c r="B852100" s="22"/>
      <c r="C852100" s="22"/>
      <c r="D852100" s="31"/>
      <c r="E852100" s="22"/>
      <c r="F852100" s="22"/>
      <c r="G852100" s="22"/>
      <c r="H852100" s="22"/>
    </row>
    <row r="852101" spans="2:8" x14ac:dyDescent="0.2">
      <c r="B852101" s="22"/>
      <c r="C852101" s="22"/>
      <c r="D852101" s="31"/>
      <c r="E852101" s="22"/>
      <c r="F852101" s="22"/>
      <c r="G852101" s="22"/>
      <c r="H852101" s="22"/>
    </row>
    <row r="852102" spans="2:8" x14ac:dyDescent="0.2">
      <c r="B852102" s="22"/>
      <c r="C852102" s="22"/>
      <c r="D852102" s="31"/>
      <c r="E852102" s="22"/>
      <c r="F852102" s="22"/>
      <c r="G852102" s="22"/>
      <c r="H852102" s="22"/>
    </row>
    <row r="852103" spans="2:8" x14ac:dyDescent="0.2">
      <c r="B852103" s="22"/>
      <c r="C852103" s="22"/>
      <c r="D852103" s="31"/>
      <c r="E852103" s="22"/>
      <c r="F852103" s="22"/>
      <c r="G852103" s="22"/>
      <c r="H852103" s="22"/>
    </row>
    <row r="852104" spans="2:8" x14ac:dyDescent="0.2">
      <c r="B852104" s="22"/>
      <c r="C852104" s="22"/>
      <c r="D852104" s="31"/>
      <c r="E852104" s="22"/>
      <c r="F852104" s="22"/>
      <c r="G852104" s="22"/>
      <c r="H852104" s="22"/>
    </row>
    <row r="852105" spans="2:8" x14ac:dyDescent="0.2">
      <c r="B852105" s="22"/>
      <c r="C852105" s="22"/>
      <c r="D852105" s="31"/>
      <c r="E852105" s="22"/>
      <c r="F852105" s="22"/>
      <c r="G852105" s="22"/>
      <c r="H852105" s="22"/>
    </row>
    <row r="852106" spans="2:8" x14ac:dyDescent="0.2">
      <c r="B852106" s="22"/>
      <c r="C852106" s="22"/>
      <c r="D852106" s="31"/>
      <c r="E852106" s="22"/>
      <c r="F852106" s="22"/>
      <c r="G852106" s="22"/>
      <c r="H852106" s="22"/>
    </row>
    <row r="852107" spans="2:8" x14ac:dyDescent="0.2">
      <c r="B852107" s="22"/>
      <c r="C852107" s="22"/>
      <c r="D852107" s="31"/>
      <c r="E852107" s="22"/>
      <c r="F852107" s="22"/>
      <c r="G852107" s="22"/>
      <c r="H852107" s="22"/>
    </row>
    <row r="852108" spans="2:8" x14ac:dyDescent="0.2">
      <c r="B852108" s="22"/>
      <c r="C852108" s="22"/>
      <c r="D852108" s="31"/>
      <c r="E852108" s="22"/>
      <c r="F852108" s="22"/>
      <c r="G852108" s="22"/>
      <c r="H852108" s="22"/>
    </row>
    <row r="852109" spans="2:8" x14ac:dyDescent="0.2">
      <c r="B852109" s="22"/>
      <c r="C852109" s="22"/>
      <c r="D852109" s="31"/>
      <c r="E852109" s="22"/>
      <c r="F852109" s="22"/>
      <c r="G852109" s="22"/>
      <c r="H852109" s="22"/>
    </row>
    <row r="852110" spans="2:8" x14ac:dyDescent="0.2">
      <c r="B852110" s="22"/>
      <c r="C852110" s="22"/>
      <c r="D852110" s="31"/>
      <c r="E852110" s="22"/>
      <c r="F852110" s="22"/>
      <c r="G852110" s="22"/>
      <c r="H852110" s="22"/>
    </row>
    <row r="852111" spans="2:8" x14ac:dyDescent="0.2">
      <c r="B852111" s="22"/>
      <c r="C852111" s="22"/>
      <c r="D852111" s="31"/>
      <c r="E852111" s="22"/>
      <c r="F852111" s="22"/>
      <c r="G852111" s="22"/>
      <c r="H852111" s="22"/>
    </row>
    <row r="852112" spans="2:8" x14ac:dyDescent="0.2">
      <c r="B852112" s="22"/>
      <c r="C852112" s="22"/>
      <c r="D852112" s="31"/>
      <c r="E852112" s="22"/>
      <c r="F852112" s="22"/>
      <c r="G852112" s="22"/>
      <c r="H852112" s="22"/>
    </row>
    <row r="852113" spans="2:8" x14ac:dyDescent="0.2">
      <c r="B852113" s="22"/>
      <c r="C852113" s="22"/>
      <c r="D852113" s="31"/>
      <c r="E852113" s="22"/>
      <c r="F852113" s="22"/>
      <c r="G852113" s="22"/>
      <c r="H852113" s="22"/>
    </row>
    <row r="852114" spans="2:8" x14ac:dyDescent="0.2">
      <c r="B852114" s="22"/>
      <c r="C852114" s="22"/>
      <c r="D852114" s="31"/>
      <c r="E852114" s="22"/>
      <c r="F852114" s="22"/>
      <c r="G852114" s="22"/>
      <c r="H852114" s="22"/>
    </row>
    <row r="852115" spans="2:8" x14ac:dyDescent="0.2">
      <c r="B852115" s="22"/>
      <c r="C852115" s="22"/>
      <c r="D852115" s="31"/>
      <c r="E852115" s="22"/>
      <c r="F852115" s="22"/>
      <c r="G852115" s="22"/>
      <c r="H852115" s="22"/>
    </row>
    <row r="852116" spans="2:8" x14ac:dyDescent="0.2">
      <c r="B852116" s="22"/>
      <c r="C852116" s="22"/>
      <c r="D852116" s="31"/>
      <c r="E852116" s="22"/>
      <c r="F852116" s="22"/>
      <c r="G852116" s="22"/>
      <c r="H852116" s="22"/>
    </row>
    <row r="852117" spans="2:8" x14ac:dyDescent="0.2">
      <c r="B852117" s="22"/>
      <c r="C852117" s="22"/>
      <c r="D852117" s="31"/>
      <c r="E852117" s="22"/>
      <c r="F852117" s="22"/>
      <c r="G852117" s="22"/>
      <c r="H852117" s="22"/>
    </row>
    <row r="852118" spans="2:8" x14ac:dyDescent="0.2">
      <c r="B852118" s="22"/>
      <c r="C852118" s="22"/>
      <c r="D852118" s="31"/>
      <c r="E852118" s="22"/>
      <c r="F852118" s="22"/>
      <c r="G852118" s="22"/>
      <c r="H852118" s="22"/>
    </row>
    <row r="852119" spans="2:8" x14ac:dyDescent="0.2">
      <c r="B852119" s="22"/>
      <c r="C852119" s="22"/>
      <c r="D852119" s="31"/>
      <c r="E852119" s="22"/>
      <c r="F852119" s="22"/>
      <c r="G852119" s="22"/>
      <c r="H852119" s="22"/>
    </row>
    <row r="852120" spans="2:8" x14ac:dyDescent="0.2">
      <c r="B852120" s="22"/>
      <c r="C852120" s="22"/>
      <c r="D852120" s="31"/>
      <c r="E852120" s="22"/>
      <c r="F852120" s="22"/>
      <c r="G852120" s="22"/>
      <c r="H852120" s="22"/>
    </row>
    <row r="852121" spans="2:8" x14ac:dyDescent="0.2">
      <c r="B852121" s="22"/>
      <c r="C852121" s="22"/>
      <c r="D852121" s="31"/>
      <c r="E852121" s="22"/>
      <c r="F852121" s="22"/>
      <c r="G852121" s="22"/>
      <c r="H852121" s="22"/>
    </row>
    <row r="852122" spans="2:8" x14ac:dyDescent="0.2">
      <c r="B852122" s="22"/>
      <c r="C852122" s="22"/>
      <c r="D852122" s="31"/>
      <c r="E852122" s="22"/>
      <c r="F852122" s="22"/>
      <c r="G852122" s="22"/>
      <c r="H852122" s="22"/>
    </row>
    <row r="852123" spans="2:8" x14ac:dyDescent="0.2">
      <c r="B852123" s="22"/>
      <c r="C852123" s="22"/>
      <c r="D852123" s="31"/>
      <c r="E852123" s="22"/>
      <c r="F852123" s="22"/>
      <c r="G852123" s="22"/>
      <c r="H852123" s="22"/>
    </row>
    <row r="852124" spans="2:8" x14ac:dyDescent="0.2">
      <c r="B852124" s="22"/>
      <c r="C852124" s="22"/>
      <c r="D852124" s="31"/>
      <c r="E852124" s="22"/>
      <c r="F852124" s="22"/>
      <c r="G852124" s="22"/>
      <c r="H852124" s="22"/>
    </row>
    <row r="852125" spans="2:8" x14ac:dyDescent="0.2">
      <c r="B852125" s="22"/>
      <c r="C852125" s="22"/>
      <c r="D852125" s="31"/>
      <c r="E852125" s="22"/>
      <c r="F852125" s="22"/>
      <c r="G852125" s="22"/>
      <c r="H852125" s="22"/>
    </row>
    <row r="852126" spans="2:8" x14ac:dyDescent="0.2">
      <c r="B852126" s="22"/>
      <c r="C852126" s="22"/>
      <c r="D852126" s="31"/>
      <c r="E852126" s="22"/>
      <c r="F852126" s="22"/>
      <c r="G852126" s="22"/>
      <c r="H852126" s="22"/>
    </row>
    <row r="852127" spans="2:8" x14ac:dyDescent="0.2">
      <c r="B852127" s="22"/>
      <c r="C852127" s="22"/>
      <c r="D852127" s="31"/>
      <c r="E852127" s="22"/>
      <c r="F852127" s="22"/>
      <c r="G852127" s="22"/>
      <c r="H852127" s="22"/>
    </row>
    <row r="852128" spans="2:8" x14ac:dyDescent="0.2">
      <c r="B852128" s="22"/>
      <c r="C852128" s="22"/>
      <c r="D852128" s="31"/>
      <c r="E852128" s="22"/>
      <c r="F852128" s="22"/>
      <c r="G852128" s="22"/>
      <c r="H852128" s="22"/>
    </row>
    <row r="852129" spans="2:8" x14ac:dyDescent="0.2">
      <c r="B852129" s="22"/>
      <c r="C852129" s="22"/>
      <c r="D852129" s="31"/>
      <c r="E852129" s="22"/>
      <c r="F852129" s="22"/>
      <c r="G852129" s="22"/>
      <c r="H852129" s="22"/>
    </row>
    <row r="852130" spans="2:8" x14ac:dyDescent="0.2">
      <c r="B852130" s="22"/>
      <c r="C852130" s="22"/>
      <c r="D852130" s="31"/>
      <c r="E852130" s="22"/>
      <c r="F852130" s="22"/>
      <c r="G852130" s="22"/>
      <c r="H852130" s="22"/>
    </row>
    <row r="852131" spans="2:8" x14ac:dyDescent="0.2">
      <c r="B852131" s="22"/>
      <c r="C852131" s="22"/>
      <c r="D852131" s="31"/>
      <c r="E852131" s="22"/>
      <c r="F852131" s="22"/>
      <c r="G852131" s="22"/>
      <c r="H852131" s="22"/>
    </row>
    <row r="852132" spans="2:8" x14ac:dyDescent="0.2">
      <c r="B852132" s="22"/>
      <c r="C852132" s="22"/>
      <c r="D852132" s="31"/>
      <c r="E852132" s="22"/>
      <c r="F852132" s="22"/>
      <c r="G852132" s="22"/>
      <c r="H852132" s="22"/>
    </row>
    <row r="852133" spans="2:8" x14ac:dyDescent="0.2">
      <c r="B852133" s="22"/>
      <c r="C852133" s="22"/>
      <c r="D852133" s="31"/>
      <c r="E852133" s="22"/>
      <c r="F852133" s="22"/>
      <c r="G852133" s="22"/>
      <c r="H852133" s="22"/>
    </row>
    <row r="852134" spans="2:8" x14ac:dyDescent="0.2">
      <c r="B852134" s="22"/>
      <c r="C852134" s="22"/>
      <c r="D852134" s="31"/>
      <c r="E852134" s="22"/>
      <c r="F852134" s="22"/>
      <c r="G852134" s="22"/>
      <c r="H852134" s="22"/>
    </row>
    <row r="852135" spans="2:8" x14ac:dyDescent="0.2">
      <c r="B852135" s="22"/>
      <c r="C852135" s="22"/>
      <c r="D852135" s="31"/>
      <c r="E852135" s="22"/>
      <c r="F852135" s="22"/>
      <c r="G852135" s="22"/>
      <c r="H852135" s="22"/>
    </row>
    <row r="852136" spans="2:8" x14ac:dyDescent="0.2">
      <c r="B852136" s="22"/>
      <c r="C852136" s="22"/>
      <c r="D852136" s="31"/>
      <c r="E852136" s="22"/>
      <c r="F852136" s="22"/>
      <c r="G852136" s="22"/>
      <c r="H852136" s="22"/>
    </row>
    <row r="852137" spans="2:8" x14ac:dyDescent="0.2">
      <c r="B852137" s="22"/>
      <c r="C852137" s="22"/>
      <c r="D852137" s="31"/>
      <c r="E852137" s="22"/>
      <c r="F852137" s="22"/>
      <c r="G852137" s="22"/>
      <c r="H852137" s="22"/>
    </row>
    <row r="852138" spans="2:8" x14ac:dyDescent="0.2">
      <c r="B852138" s="22"/>
      <c r="C852138" s="22"/>
      <c r="D852138" s="31"/>
      <c r="E852138" s="22"/>
      <c r="F852138" s="22"/>
      <c r="G852138" s="22"/>
      <c r="H852138" s="22"/>
    </row>
    <row r="852139" spans="2:8" x14ac:dyDescent="0.2">
      <c r="B852139" s="22"/>
      <c r="C852139" s="22"/>
      <c r="D852139" s="31"/>
      <c r="E852139" s="22"/>
      <c r="F852139" s="22"/>
      <c r="G852139" s="22"/>
      <c r="H852139" s="22"/>
    </row>
    <row r="852140" spans="2:8" x14ac:dyDescent="0.2">
      <c r="B852140" s="22"/>
      <c r="C852140" s="22"/>
      <c r="D852140" s="31"/>
      <c r="E852140" s="22"/>
      <c r="F852140" s="22"/>
      <c r="G852140" s="22"/>
      <c r="H852140" s="22"/>
    </row>
    <row r="852141" spans="2:8" x14ac:dyDescent="0.2">
      <c r="B852141" s="22"/>
      <c r="C852141" s="22"/>
      <c r="D852141" s="31"/>
      <c r="E852141" s="22"/>
      <c r="F852141" s="22"/>
      <c r="G852141" s="22"/>
      <c r="H852141" s="22"/>
    </row>
    <row r="852142" spans="2:8" x14ac:dyDescent="0.2">
      <c r="B852142" s="22"/>
      <c r="C852142" s="22"/>
      <c r="D852142" s="31"/>
      <c r="E852142" s="22"/>
      <c r="F852142" s="22"/>
      <c r="G852142" s="22"/>
      <c r="H852142" s="22"/>
    </row>
    <row r="852143" spans="2:8" x14ac:dyDescent="0.2">
      <c r="B852143" s="22"/>
      <c r="C852143" s="22"/>
      <c r="D852143" s="31"/>
      <c r="E852143" s="22"/>
      <c r="F852143" s="22"/>
      <c r="G852143" s="22"/>
      <c r="H852143" s="22"/>
    </row>
    <row r="852144" spans="2:8" x14ac:dyDescent="0.2">
      <c r="B852144" s="22"/>
      <c r="C852144" s="22"/>
      <c r="D852144" s="31"/>
      <c r="E852144" s="22"/>
      <c r="F852144" s="22"/>
      <c r="G852144" s="22"/>
      <c r="H852144" s="22"/>
    </row>
    <row r="852145" spans="2:8" x14ac:dyDescent="0.2">
      <c r="B852145" s="22"/>
      <c r="C852145" s="22"/>
      <c r="D852145" s="31"/>
      <c r="E852145" s="22"/>
      <c r="F852145" s="22"/>
      <c r="G852145" s="22"/>
      <c r="H852145" s="22"/>
    </row>
    <row r="852146" spans="2:8" x14ac:dyDescent="0.2">
      <c r="B852146" s="22"/>
      <c r="C852146" s="22"/>
      <c r="D852146" s="31"/>
      <c r="E852146" s="22"/>
      <c r="F852146" s="22"/>
      <c r="G852146" s="22"/>
      <c r="H852146" s="22"/>
    </row>
    <row r="852147" spans="2:8" x14ac:dyDescent="0.2">
      <c r="B852147" s="22"/>
      <c r="C852147" s="22"/>
      <c r="D852147" s="31"/>
      <c r="E852147" s="22"/>
      <c r="F852147" s="22"/>
      <c r="G852147" s="22"/>
      <c r="H852147" s="22"/>
    </row>
    <row r="852148" spans="2:8" x14ac:dyDescent="0.2">
      <c r="B852148" s="22"/>
      <c r="C852148" s="22"/>
      <c r="D852148" s="31"/>
      <c r="E852148" s="22"/>
      <c r="F852148" s="22"/>
      <c r="G852148" s="22"/>
      <c r="H852148" s="22"/>
    </row>
    <row r="852149" spans="2:8" x14ac:dyDescent="0.2">
      <c r="B852149" s="22"/>
      <c r="C852149" s="22"/>
      <c r="D852149" s="31"/>
      <c r="E852149" s="22"/>
      <c r="F852149" s="22"/>
      <c r="G852149" s="22"/>
      <c r="H852149" s="22"/>
    </row>
    <row r="852150" spans="2:8" x14ac:dyDescent="0.2">
      <c r="B852150" s="22"/>
      <c r="C852150" s="22"/>
      <c r="D852150" s="31"/>
      <c r="E852150" s="22"/>
      <c r="F852150" s="22"/>
      <c r="G852150" s="22"/>
      <c r="H852150" s="22"/>
    </row>
    <row r="852151" spans="2:8" x14ac:dyDescent="0.2">
      <c r="B852151" s="22"/>
      <c r="C852151" s="22"/>
      <c r="D852151" s="31"/>
      <c r="E852151" s="22"/>
      <c r="F852151" s="22"/>
      <c r="G852151" s="22"/>
      <c r="H852151" s="22"/>
    </row>
    <row r="852152" spans="2:8" x14ac:dyDescent="0.2">
      <c r="B852152" s="22"/>
      <c r="C852152" s="22"/>
      <c r="D852152" s="31"/>
      <c r="E852152" s="22"/>
      <c r="F852152" s="22"/>
      <c r="G852152" s="22"/>
      <c r="H852152" s="22"/>
    </row>
    <row r="852153" spans="2:8" x14ac:dyDescent="0.2">
      <c r="B852153" s="22"/>
      <c r="C852153" s="22"/>
      <c r="D852153" s="31"/>
      <c r="E852153" s="22"/>
      <c r="F852153" s="22"/>
      <c r="G852153" s="22"/>
      <c r="H852153" s="22"/>
    </row>
    <row r="852154" spans="2:8" x14ac:dyDescent="0.2">
      <c r="B852154" s="22"/>
      <c r="C852154" s="22"/>
      <c r="D852154" s="31"/>
      <c r="E852154" s="22"/>
      <c r="F852154" s="22"/>
      <c r="G852154" s="22"/>
      <c r="H852154" s="22"/>
    </row>
    <row r="852155" spans="2:8" x14ac:dyDescent="0.2">
      <c r="B852155" s="22"/>
      <c r="C852155" s="22"/>
      <c r="D852155" s="31"/>
      <c r="E852155" s="22"/>
      <c r="F852155" s="22"/>
      <c r="G852155" s="22"/>
      <c r="H852155" s="22"/>
    </row>
    <row r="852156" spans="2:8" x14ac:dyDescent="0.2">
      <c r="B852156" s="22"/>
      <c r="C852156" s="22"/>
      <c r="D852156" s="31"/>
      <c r="E852156" s="22"/>
      <c r="F852156" s="22"/>
      <c r="G852156" s="22"/>
      <c r="H852156" s="22"/>
    </row>
    <row r="852157" spans="2:8" x14ac:dyDescent="0.2">
      <c r="B852157" s="22"/>
      <c r="C852157" s="22"/>
      <c r="D852157" s="31"/>
      <c r="E852157" s="22"/>
      <c r="F852157" s="22"/>
      <c r="G852157" s="22"/>
      <c r="H852157" s="22"/>
    </row>
    <row r="852158" spans="2:8" x14ac:dyDescent="0.2">
      <c r="B852158" s="22"/>
      <c r="C852158" s="22"/>
      <c r="D852158" s="31"/>
      <c r="E852158" s="22"/>
      <c r="F852158" s="22"/>
      <c r="G852158" s="22"/>
      <c r="H852158" s="22"/>
    </row>
    <row r="852159" spans="2:8" x14ac:dyDescent="0.2">
      <c r="B852159" s="22"/>
      <c r="C852159" s="22"/>
      <c r="D852159" s="31"/>
      <c r="E852159" s="22"/>
      <c r="F852159" s="22"/>
      <c r="G852159" s="22"/>
      <c r="H852159" s="22"/>
    </row>
    <row r="852160" spans="2:8" x14ac:dyDescent="0.2">
      <c r="B852160" s="22"/>
      <c r="C852160" s="22"/>
      <c r="D852160" s="31"/>
      <c r="E852160" s="22"/>
      <c r="F852160" s="22"/>
      <c r="G852160" s="22"/>
      <c r="H852160" s="22"/>
    </row>
    <row r="852161" spans="2:8" x14ac:dyDescent="0.2">
      <c r="B852161" s="22"/>
      <c r="C852161" s="22"/>
      <c r="D852161" s="31"/>
      <c r="E852161" s="22"/>
      <c r="F852161" s="22"/>
      <c r="G852161" s="22"/>
      <c r="H852161" s="22"/>
    </row>
    <row r="852162" spans="2:8" x14ac:dyDescent="0.2">
      <c r="B852162" s="22"/>
      <c r="C852162" s="22"/>
      <c r="D852162" s="31"/>
      <c r="E852162" s="22"/>
      <c r="F852162" s="22"/>
      <c r="G852162" s="22"/>
      <c r="H852162" s="22"/>
    </row>
    <row r="852163" spans="2:8" x14ac:dyDescent="0.2">
      <c r="B852163" s="22"/>
      <c r="C852163" s="22"/>
      <c r="D852163" s="31"/>
      <c r="E852163" s="22"/>
      <c r="F852163" s="22"/>
      <c r="G852163" s="22"/>
      <c r="H852163" s="22"/>
    </row>
    <row r="852164" spans="2:8" x14ac:dyDescent="0.2">
      <c r="B852164" s="22"/>
      <c r="C852164" s="22"/>
      <c r="D852164" s="31"/>
      <c r="E852164" s="22"/>
      <c r="F852164" s="22"/>
      <c r="G852164" s="22"/>
      <c r="H852164" s="22"/>
    </row>
    <row r="852165" spans="2:8" x14ac:dyDescent="0.2">
      <c r="B852165" s="22"/>
      <c r="C852165" s="22"/>
      <c r="D852165" s="31"/>
      <c r="E852165" s="22"/>
      <c r="F852165" s="22"/>
      <c r="G852165" s="22"/>
      <c r="H852165" s="22"/>
    </row>
    <row r="852166" spans="2:8" x14ac:dyDescent="0.2">
      <c r="B852166" s="22"/>
      <c r="C852166" s="22"/>
      <c r="D852166" s="31"/>
      <c r="E852166" s="22"/>
      <c r="F852166" s="22"/>
      <c r="G852166" s="22"/>
      <c r="H852166" s="22"/>
    </row>
    <row r="852167" spans="2:8" x14ac:dyDescent="0.2">
      <c r="B852167" s="22"/>
      <c r="C852167" s="22"/>
      <c r="D852167" s="31"/>
      <c r="E852167" s="22"/>
      <c r="F852167" s="22"/>
      <c r="G852167" s="22"/>
      <c r="H852167" s="22"/>
    </row>
    <row r="852168" spans="2:8" x14ac:dyDescent="0.2">
      <c r="B852168" s="22"/>
      <c r="C852168" s="22"/>
      <c r="D852168" s="31"/>
      <c r="E852168" s="22"/>
      <c r="F852168" s="22"/>
      <c r="G852168" s="22"/>
      <c r="H852168" s="22"/>
    </row>
    <row r="852169" spans="2:8" x14ac:dyDescent="0.2">
      <c r="B852169" s="22"/>
      <c r="C852169" s="22"/>
      <c r="D852169" s="31"/>
      <c r="E852169" s="22"/>
      <c r="F852169" s="22"/>
      <c r="G852169" s="22"/>
      <c r="H852169" s="22"/>
    </row>
    <row r="852170" spans="2:8" x14ac:dyDescent="0.2">
      <c r="B852170" s="22"/>
      <c r="C852170" s="22"/>
      <c r="D852170" s="31"/>
      <c r="E852170" s="22"/>
      <c r="F852170" s="22"/>
      <c r="G852170" s="22"/>
      <c r="H852170" s="22"/>
    </row>
    <row r="852171" spans="2:8" x14ac:dyDescent="0.2">
      <c r="B852171" s="22"/>
      <c r="C852171" s="22"/>
      <c r="D852171" s="31"/>
      <c r="E852171" s="22"/>
      <c r="F852171" s="22"/>
      <c r="G852171" s="22"/>
      <c r="H852171" s="22"/>
    </row>
    <row r="852172" spans="2:8" x14ac:dyDescent="0.2">
      <c r="B852172" s="22"/>
      <c r="C852172" s="22"/>
      <c r="D852172" s="31"/>
      <c r="E852172" s="22"/>
      <c r="F852172" s="22"/>
      <c r="G852172" s="22"/>
      <c r="H852172" s="22"/>
    </row>
    <row r="852173" spans="2:8" x14ac:dyDescent="0.2">
      <c r="B852173" s="22"/>
      <c r="C852173" s="22"/>
      <c r="D852173" s="31"/>
      <c r="E852173" s="22"/>
      <c r="F852173" s="22"/>
      <c r="G852173" s="22"/>
      <c r="H852173" s="22"/>
    </row>
    <row r="852174" spans="2:8" x14ac:dyDescent="0.2">
      <c r="B852174" s="22"/>
      <c r="C852174" s="22"/>
      <c r="D852174" s="31"/>
      <c r="E852174" s="22"/>
      <c r="F852174" s="22"/>
      <c r="G852174" s="22"/>
      <c r="H852174" s="22"/>
    </row>
    <row r="852175" spans="2:8" x14ac:dyDescent="0.2">
      <c r="B852175" s="22"/>
      <c r="C852175" s="22"/>
      <c r="D852175" s="31"/>
      <c r="E852175" s="22"/>
      <c r="F852175" s="22"/>
      <c r="G852175" s="22"/>
      <c r="H852175" s="22"/>
    </row>
    <row r="852176" spans="2:8" x14ac:dyDescent="0.2">
      <c r="B852176" s="22"/>
      <c r="C852176" s="22"/>
      <c r="D852176" s="31"/>
      <c r="E852176" s="22"/>
      <c r="F852176" s="22"/>
      <c r="G852176" s="22"/>
      <c r="H852176" s="22"/>
    </row>
    <row r="852177" spans="2:8" x14ac:dyDescent="0.2">
      <c r="B852177" s="22"/>
      <c r="C852177" s="22"/>
      <c r="D852177" s="31"/>
      <c r="E852177" s="22"/>
      <c r="F852177" s="22"/>
      <c r="G852177" s="22"/>
      <c r="H852177" s="22"/>
    </row>
    <row r="852178" spans="2:8" x14ac:dyDescent="0.2">
      <c r="B852178" s="22"/>
      <c r="C852178" s="22"/>
      <c r="D852178" s="31"/>
      <c r="E852178" s="22"/>
      <c r="F852178" s="22"/>
      <c r="G852178" s="22"/>
      <c r="H852178" s="22"/>
    </row>
    <row r="852179" spans="2:8" x14ac:dyDescent="0.2">
      <c r="B852179" s="22"/>
      <c r="C852179" s="22"/>
      <c r="D852179" s="31"/>
      <c r="E852179" s="22"/>
      <c r="F852179" s="22"/>
      <c r="G852179" s="22"/>
      <c r="H852179" s="22"/>
    </row>
    <row r="852180" spans="2:8" x14ac:dyDescent="0.2">
      <c r="B852180" s="22"/>
      <c r="C852180" s="22"/>
      <c r="D852180" s="31"/>
      <c r="E852180" s="22"/>
      <c r="F852180" s="22"/>
      <c r="G852180" s="22"/>
      <c r="H852180" s="22"/>
    </row>
    <row r="852181" spans="2:8" x14ac:dyDescent="0.2">
      <c r="B852181" s="22"/>
      <c r="C852181" s="22"/>
      <c r="D852181" s="31"/>
      <c r="E852181" s="22"/>
      <c r="F852181" s="22"/>
      <c r="G852181" s="22"/>
      <c r="H852181" s="22"/>
    </row>
    <row r="852182" spans="2:8" x14ac:dyDescent="0.2">
      <c r="B852182" s="22"/>
      <c r="C852182" s="22"/>
      <c r="D852182" s="31"/>
      <c r="E852182" s="22"/>
      <c r="F852182" s="22"/>
      <c r="G852182" s="22"/>
      <c r="H852182" s="22"/>
    </row>
    <row r="852183" spans="2:8" x14ac:dyDescent="0.2">
      <c r="B852183" s="22"/>
      <c r="C852183" s="22"/>
      <c r="D852183" s="31"/>
      <c r="E852183" s="22"/>
      <c r="F852183" s="22"/>
      <c r="G852183" s="22"/>
      <c r="H852183" s="22"/>
    </row>
    <row r="852184" spans="2:8" x14ac:dyDescent="0.2">
      <c r="B852184" s="22"/>
      <c r="C852184" s="22"/>
      <c r="D852184" s="31"/>
      <c r="E852184" s="22"/>
      <c r="F852184" s="22"/>
      <c r="G852184" s="22"/>
      <c r="H852184" s="22"/>
    </row>
    <row r="852185" spans="2:8" x14ac:dyDescent="0.2">
      <c r="B852185" s="22"/>
      <c r="C852185" s="22"/>
      <c r="D852185" s="31"/>
      <c r="E852185" s="22"/>
      <c r="F852185" s="22"/>
      <c r="G852185" s="22"/>
      <c r="H852185" s="22"/>
    </row>
    <row r="852186" spans="2:8" x14ac:dyDescent="0.2">
      <c r="B852186" s="22"/>
      <c r="C852186" s="22"/>
      <c r="D852186" s="31"/>
      <c r="E852186" s="22"/>
      <c r="F852186" s="22"/>
      <c r="G852186" s="22"/>
      <c r="H852186" s="22"/>
    </row>
    <row r="852187" spans="2:8" x14ac:dyDescent="0.2">
      <c r="B852187" s="22"/>
      <c r="C852187" s="22"/>
      <c r="D852187" s="31"/>
      <c r="E852187" s="22"/>
      <c r="F852187" s="22"/>
      <c r="G852187" s="22"/>
      <c r="H852187" s="22"/>
    </row>
    <row r="852188" spans="2:8" x14ac:dyDescent="0.2">
      <c r="B852188" s="22"/>
      <c r="C852188" s="22"/>
      <c r="D852188" s="31"/>
      <c r="E852188" s="22"/>
      <c r="F852188" s="22"/>
      <c r="G852188" s="22"/>
      <c r="H852188" s="22"/>
    </row>
    <row r="852189" spans="2:8" x14ac:dyDescent="0.2">
      <c r="B852189" s="22"/>
      <c r="C852189" s="22"/>
      <c r="D852189" s="31"/>
      <c r="E852189" s="22"/>
      <c r="F852189" s="22"/>
      <c r="G852189" s="22"/>
      <c r="H852189" s="22"/>
    </row>
    <row r="852190" spans="2:8" x14ac:dyDescent="0.2">
      <c r="B852190" s="23"/>
      <c r="C852190" s="23"/>
      <c r="D852190" s="31"/>
      <c r="E852190" s="23"/>
      <c r="F852190" s="23"/>
      <c r="G852190" s="23"/>
      <c r="H852190" s="22"/>
    </row>
    <row r="852191" spans="2:8" x14ac:dyDescent="0.2">
      <c r="B852191" s="24"/>
      <c r="C852191" s="24"/>
      <c r="D852191" s="32"/>
      <c r="E852191" s="24"/>
      <c r="F852191" s="24"/>
      <c r="G852191" s="24"/>
      <c r="H852191" s="23"/>
    </row>
    <row r="852192" spans="2:8" x14ac:dyDescent="0.2">
      <c r="B852192" s="25"/>
      <c r="C852192" s="25"/>
      <c r="D852192" s="31"/>
      <c r="E852192" s="25"/>
      <c r="F852192" s="25"/>
      <c r="G852192" s="25"/>
      <c r="H852192" s="24"/>
    </row>
    <row r="852193" spans="2:8" x14ac:dyDescent="0.2">
      <c r="B852193" s="25"/>
      <c r="C852193" s="25"/>
      <c r="D852193" s="31"/>
      <c r="E852193" s="25"/>
      <c r="F852193" s="25"/>
      <c r="G852193" s="25"/>
      <c r="H852193" s="25"/>
    </row>
    <row r="852194" spans="2:8" x14ac:dyDescent="0.2">
      <c r="B852194" s="25"/>
      <c r="C852194" s="25"/>
      <c r="D852194" s="31"/>
      <c r="E852194" s="25"/>
      <c r="F852194" s="25"/>
      <c r="G852194" s="25"/>
      <c r="H852194" s="25"/>
    </row>
    <row r="852195" spans="2:8" x14ac:dyDescent="0.2">
      <c r="B852195" s="25"/>
      <c r="C852195" s="25"/>
      <c r="D852195" s="31"/>
      <c r="E852195" s="25"/>
      <c r="F852195" s="25"/>
      <c r="G852195" s="25"/>
      <c r="H852195" s="25"/>
    </row>
    <row r="852196" spans="2:8" x14ac:dyDescent="0.2">
      <c r="B852196" s="25"/>
      <c r="C852196" s="25"/>
      <c r="D852196" s="31"/>
      <c r="E852196" s="25"/>
      <c r="F852196" s="25"/>
      <c r="G852196" s="25"/>
      <c r="H852196" s="25"/>
    </row>
    <row r="852197" spans="2:8" x14ac:dyDescent="0.2">
      <c r="B852197" s="25"/>
      <c r="C852197" s="25"/>
      <c r="D852197" s="31"/>
      <c r="E852197" s="25"/>
      <c r="F852197" s="25"/>
      <c r="G852197" s="25"/>
      <c r="H852197" s="25"/>
    </row>
    <row r="852198" spans="2:8" x14ac:dyDescent="0.2">
      <c r="B852198" s="21"/>
      <c r="C852198" s="21"/>
      <c r="D852198" s="31"/>
      <c r="E852198" s="21"/>
      <c r="F852198" s="21"/>
      <c r="G852198" s="21"/>
      <c r="H852198" s="25"/>
    </row>
    <row r="852199" spans="2:8" x14ac:dyDescent="0.2">
      <c r="B852199" s="25"/>
      <c r="C852199" s="25"/>
      <c r="D852199" s="31"/>
      <c r="E852199" s="25"/>
      <c r="F852199" s="25"/>
      <c r="G852199" s="25"/>
      <c r="H852199" s="21"/>
    </row>
    <row r="852200" spans="2:8" x14ac:dyDescent="0.2">
      <c r="B852200" s="25"/>
      <c r="C852200" s="25"/>
      <c r="D852200" s="31"/>
      <c r="E852200" s="25"/>
      <c r="F852200" s="25"/>
      <c r="G852200" s="25"/>
      <c r="H852200" s="25"/>
    </row>
    <row r="852201" spans="2:8" x14ac:dyDescent="0.2">
      <c r="B852201" s="25"/>
      <c r="C852201" s="25"/>
      <c r="D852201" s="31"/>
      <c r="E852201" s="25"/>
      <c r="F852201" s="25"/>
      <c r="G852201" s="25"/>
      <c r="H852201" s="25"/>
    </row>
    <row r="852202" spans="2:8" x14ac:dyDescent="0.2">
      <c r="B852202" s="25"/>
      <c r="C852202" s="25"/>
      <c r="D852202" s="31"/>
      <c r="E852202" s="25"/>
      <c r="F852202" s="25"/>
      <c r="G852202" s="25"/>
      <c r="H852202" s="25"/>
    </row>
    <row r="852203" spans="2:8" x14ac:dyDescent="0.2">
      <c r="B852203" s="25"/>
      <c r="C852203" s="25"/>
      <c r="D852203" s="31"/>
      <c r="E852203" s="25"/>
      <c r="F852203" s="25"/>
      <c r="G852203" s="25"/>
      <c r="H852203" s="25"/>
    </row>
    <row r="852204" spans="2:8" x14ac:dyDescent="0.2">
      <c r="B852204" s="25"/>
      <c r="C852204" s="25"/>
      <c r="D852204" s="31"/>
      <c r="E852204" s="25"/>
      <c r="F852204" s="25"/>
      <c r="G852204" s="25"/>
      <c r="H852204" s="25"/>
    </row>
    <row r="852205" spans="2:8" x14ac:dyDescent="0.2">
      <c r="B852205" s="25"/>
      <c r="C852205" s="25"/>
      <c r="D852205" s="31"/>
      <c r="E852205" s="25"/>
      <c r="F852205" s="25"/>
      <c r="G852205" s="25"/>
      <c r="H852205" s="25"/>
    </row>
    <row r="852206" spans="2:8" x14ac:dyDescent="0.2">
      <c r="B852206" s="25"/>
      <c r="C852206" s="25"/>
      <c r="D852206" s="31"/>
      <c r="E852206" s="25"/>
      <c r="F852206" s="25"/>
      <c r="G852206" s="25"/>
      <c r="H852206" s="25"/>
    </row>
    <row r="852207" spans="2:8" x14ac:dyDescent="0.2">
      <c r="B852207" s="25"/>
      <c r="C852207" s="25"/>
      <c r="D852207" s="31"/>
      <c r="E852207" s="25"/>
      <c r="F852207" s="25"/>
      <c r="G852207" s="25"/>
      <c r="H852207" s="25"/>
    </row>
    <row r="852208" spans="2:8" x14ac:dyDescent="0.2">
      <c r="B852208" s="25"/>
      <c r="C852208" s="25"/>
      <c r="D852208" s="31"/>
      <c r="E852208" s="25"/>
      <c r="F852208" s="25"/>
      <c r="G852208" s="25"/>
      <c r="H852208" s="25"/>
    </row>
    <row r="852209" spans="2:8" x14ac:dyDescent="0.2">
      <c r="B852209" s="25"/>
      <c r="C852209" s="25"/>
      <c r="D852209" s="31"/>
      <c r="E852209" s="25"/>
      <c r="F852209" s="25"/>
      <c r="G852209" s="25"/>
      <c r="H852209" s="25"/>
    </row>
    <row r="852210" spans="2:8" x14ac:dyDescent="0.2">
      <c r="B852210" s="25"/>
      <c r="C852210" s="25"/>
      <c r="D852210" s="31"/>
      <c r="E852210" s="25"/>
      <c r="F852210" s="25"/>
      <c r="G852210" s="25"/>
      <c r="H852210" s="25"/>
    </row>
    <row r="852211" spans="2:8" x14ac:dyDescent="0.2">
      <c r="B852211" s="25"/>
      <c r="C852211" s="25"/>
      <c r="D852211" s="31"/>
      <c r="E852211" s="25"/>
      <c r="F852211" s="25"/>
      <c r="G852211" s="25"/>
      <c r="H852211" s="25"/>
    </row>
    <row r="852212" spans="2:8" x14ac:dyDescent="0.2">
      <c r="B852212" s="25"/>
      <c r="C852212" s="25"/>
      <c r="D852212" s="31"/>
      <c r="E852212" s="25"/>
      <c r="F852212" s="25"/>
      <c r="G852212" s="25"/>
      <c r="H852212" s="25"/>
    </row>
    <row r="852213" spans="2:8" x14ac:dyDescent="0.2">
      <c r="B852213" s="25"/>
      <c r="C852213" s="25"/>
      <c r="D852213" s="31"/>
      <c r="E852213" s="25"/>
      <c r="F852213" s="25"/>
      <c r="G852213" s="25"/>
      <c r="H852213" s="25"/>
    </row>
    <row r="852214" spans="2:8" x14ac:dyDescent="0.2">
      <c r="B852214" s="25"/>
      <c r="C852214" s="25"/>
      <c r="D852214" s="31"/>
      <c r="E852214" s="25"/>
      <c r="F852214" s="25"/>
      <c r="G852214" s="25"/>
      <c r="H852214" s="25"/>
    </row>
    <row r="852215" spans="2:8" x14ac:dyDescent="0.2">
      <c r="B852215" s="25"/>
      <c r="C852215" s="25"/>
      <c r="D852215" s="31"/>
      <c r="E852215" s="25"/>
      <c r="F852215" s="25"/>
      <c r="G852215" s="25"/>
      <c r="H852215" s="25"/>
    </row>
    <row r="852216" spans="2:8" x14ac:dyDescent="0.2">
      <c r="B852216" s="25"/>
      <c r="C852216" s="25"/>
      <c r="D852216" s="31"/>
      <c r="E852216" s="25"/>
      <c r="F852216" s="25"/>
      <c r="G852216" s="25"/>
      <c r="H852216" s="25"/>
    </row>
    <row r="852217" spans="2:8" x14ac:dyDescent="0.2">
      <c r="B852217" s="25"/>
      <c r="C852217" s="25"/>
      <c r="D852217" s="31"/>
      <c r="E852217" s="25"/>
      <c r="F852217" s="25"/>
      <c r="G852217" s="25"/>
      <c r="H852217" s="25"/>
    </row>
    <row r="852218" spans="2:8" x14ac:dyDescent="0.2">
      <c r="B852218" s="25"/>
      <c r="C852218" s="25"/>
      <c r="D852218" s="31"/>
      <c r="E852218" s="25"/>
      <c r="F852218" s="25"/>
      <c r="G852218" s="25"/>
      <c r="H852218" s="25"/>
    </row>
    <row r="852219" spans="2:8" x14ac:dyDescent="0.2">
      <c r="B852219" s="25"/>
      <c r="C852219" s="25"/>
      <c r="D852219" s="31"/>
      <c r="E852219" s="25"/>
      <c r="F852219" s="25"/>
      <c r="G852219" s="25"/>
      <c r="H852219" s="25"/>
    </row>
    <row r="852220" spans="2:8" x14ac:dyDescent="0.2">
      <c r="B852220" s="25"/>
      <c r="C852220" s="25"/>
      <c r="D852220" s="31"/>
      <c r="E852220" s="25"/>
      <c r="F852220" s="25"/>
      <c r="G852220" s="25"/>
      <c r="H852220" s="25"/>
    </row>
    <row r="852221" spans="2:8" x14ac:dyDescent="0.2">
      <c r="B852221" s="25"/>
      <c r="C852221" s="25"/>
      <c r="D852221" s="31"/>
      <c r="E852221" s="25"/>
      <c r="F852221" s="25"/>
      <c r="G852221" s="25"/>
      <c r="H852221" s="25"/>
    </row>
    <row r="852222" spans="2:8" x14ac:dyDescent="0.2">
      <c r="B852222" s="25"/>
      <c r="C852222" s="25"/>
      <c r="D852222" s="31"/>
      <c r="E852222" s="25"/>
      <c r="F852222" s="25"/>
      <c r="G852222" s="25"/>
      <c r="H852222" s="25"/>
    </row>
    <row r="852223" spans="2:8" x14ac:dyDescent="0.2">
      <c r="B852223" s="25"/>
      <c r="C852223" s="25"/>
      <c r="D852223" s="31"/>
      <c r="E852223" s="25"/>
      <c r="F852223" s="25"/>
      <c r="G852223" s="25"/>
      <c r="H852223" s="25"/>
    </row>
    <row r="852224" spans="2:8" x14ac:dyDescent="0.2">
      <c r="B852224" s="25"/>
      <c r="C852224" s="25"/>
      <c r="D852224" s="31"/>
      <c r="E852224" s="25"/>
      <c r="F852224" s="25"/>
      <c r="G852224" s="25"/>
      <c r="H852224" s="25"/>
    </row>
    <row r="852225" spans="2:8" x14ac:dyDescent="0.2">
      <c r="B852225" s="25"/>
      <c r="C852225" s="25"/>
      <c r="D852225" s="31"/>
      <c r="E852225" s="25"/>
      <c r="F852225" s="25"/>
      <c r="G852225" s="25"/>
      <c r="H852225" s="25"/>
    </row>
    <row r="852226" spans="2:8" x14ac:dyDescent="0.2">
      <c r="B852226" s="25"/>
      <c r="C852226" s="25"/>
      <c r="D852226" s="31"/>
      <c r="E852226" s="25"/>
      <c r="F852226" s="25"/>
      <c r="G852226" s="25"/>
      <c r="H852226" s="25"/>
    </row>
    <row r="852227" spans="2:8" x14ac:dyDescent="0.2">
      <c r="B852227" s="25"/>
      <c r="C852227" s="25"/>
      <c r="D852227" s="31"/>
      <c r="E852227" s="25"/>
      <c r="F852227" s="25"/>
      <c r="G852227" s="25"/>
      <c r="H852227" s="25"/>
    </row>
    <row r="852228" spans="2:8" x14ac:dyDescent="0.2">
      <c r="B852228" s="25"/>
      <c r="C852228" s="25"/>
      <c r="D852228" s="31"/>
      <c r="E852228" s="25"/>
      <c r="F852228" s="25"/>
      <c r="G852228" s="25"/>
      <c r="H852228" s="25"/>
    </row>
    <row r="852229" spans="2:8" x14ac:dyDescent="0.2">
      <c r="B852229" s="25"/>
      <c r="C852229" s="25"/>
      <c r="D852229" s="31"/>
      <c r="E852229" s="25"/>
      <c r="F852229" s="25"/>
      <c r="G852229" s="25"/>
      <c r="H852229" s="25"/>
    </row>
    <row r="852230" spans="2:8" x14ac:dyDescent="0.2">
      <c r="B852230" s="25"/>
      <c r="C852230" s="25"/>
      <c r="D852230" s="31"/>
      <c r="E852230" s="25"/>
      <c r="F852230" s="25"/>
      <c r="G852230" s="25"/>
      <c r="H852230" s="25"/>
    </row>
    <row r="852231" spans="2:8" x14ac:dyDescent="0.2">
      <c r="B852231" s="25"/>
      <c r="C852231" s="25"/>
      <c r="D852231" s="31"/>
      <c r="E852231" s="25"/>
      <c r="F852231" s="25"/>
      <c r="G852231" s="25"/>
      <c r="H852231" s="25"/>
    </row>
    <row r="852232" spans="2:8" x14ac:dyDescent="0.2">
      <c r="B852232" s="25"/>
      <c r="C852232" s="25"/>
      <c r="D852232" s="31"/>
      <c r="E852232" s="25"/>
      <c r="F852232" s="25"/>
      <c r="G852232" s="25"/>
      <c r="H852232" s="25"/>
    </row>
    <row r="852233" spans="2:8" x14ac:dyDescent="0.2">
      <c r="B852233" s="25"/>
      <c r="C852233" s="25"/>
      <c r="D852233" s="31"/>
      <c r="E852233" s="25"/>
      <c r="F852233" s="25"/>
      <c r="G852233" s="25"/>
      <c r="H852233" s="25"/>
    </row>
    <row r="852234" spans="2:8" x14ac:dyDescent="0.2">
      <c r="B852234" s="25"/>
      <c r="C852234" s="25"/>
      <c r="D852234" s="31"/>
      <c r="E852234" s="25"/>
      <c r="F852234" s="25"/>
      <c r="G852234" s="25"/>
      <c r="H852234" s="25"/>
    </row>
    <row r="852235" spans="2:8" x14ac:dyDescent="0.2">
      <c r="B852235" s="25"/>
      <c r="C852235" s="25"/>
      <c r="D852235" s="31"/>
      <c r="E852235" s="25"/>
      <c r="F852235" s="25"/>
      <c r="G852235" s="25"/>
      <c r="H852235" s="25"/>
    </row>
    <row r="852236" spans="2:8" x14ac:dyDescent="0.2">
      <c r="B852236" s="25"/>
      <c r="C852236" s="25"/>
      <c r="D852236" s="31"/>
      <c r="E852236" s="25"/>
      <c r="F852236" s="25"/>
      <c r="G852236" s="25"/>
      <c r="H852236" s="25"/>
    </row>
    <row r="852237" spans="2:8" x14ac:dyDescent="0.2">
      <c r="B852237" s="25"/>
      <c r="C852237" s="25"/>
      <c r="D852237" s="31"/>
      <c r="E852237" s="25"/>
      <c r="F852237" s="25"/>
      <c r="G852237" s="25"/>
      <c r="H852237" s="25"/>
    </row>
    <row r="852238" spans="2:8" x14ac:dyDescent="0.2">
      <c r="B852238" s="25"/>
      <c r="C852238" s="25"/>
      <c r="D852238" s="31"/>
      <c r="E852238" s="25"/>
      <c r="F852238" s="25"/>
      <c r="G852238" s="25"/>
      <c r="H852238" s="25"/>
    </row>
    <row r="852239" spans="2:8" x14ac:dyDescent="0.2">
      <c r="B852239" s="25"/>
      <c r="C852239" s="25"/>
      <c r="D852239" s="31"/>
      <c r="E852239" s="25"/>
      <c r="F852239" s="25"/>
      <c r="G852239" s="25"/>
      <c r="H852239" s="25"/>
    </row>
    <row r="852240" spans="2:8" x14ac:dyDescent="0.2">
      <c r="B852240" s="25"/>
      <c r="C852240" s="25"/>
      <c r="D852240" s="31"/>
      <c r="E852240" s="25"/>
      <c r="F852240" s="25"/>
      <c r="G852240" s="25"/>
      <c r="H852240" s="25"/>
    </row>
    <row r="852241" spans="2:8" x14ac:dyDescent="0.2">
      <c r="B852241" s="25"/>
      <c r="C852241" s="25"/>
      <c r="D852241" s="31"/>
      <c r="E852241" s="25"/>
      <c r="F852241" s="25"/>
      <c r="G852241" s="25"/>
      <c r="H852241" s="25"/>
    </row>
    <row r="852242" spans="2:8" x14ac:dyDescent="0.2">
      <c r="B852242" s="25"/>
      <c r="C852242" s="25"/>
      <c r="D852242" s="31"/>
      <c r="E852242" s="25"/>
      <c r="F852242" s="25"/>
      <c r="G852242" s="25"/>
      <c r="H852242" s="25"/>
    </row>
    <row r="852243" spans="2:8" x14ac:dyDescent="0.2">
      <c r="B852243" s="25"/>
      <c r="C852243" s="25"/>
      <c r="D852243" s="31"/>
      <c r="E852243" s="25"/>
      <c r="F852243" s="25"/>
      <c r="G852243" s="25"/>
      <c r="H852243" s="25"/>
    </row>
    <row r="852244" spans="2:8" x14ac:dyDescent="0.2">
      <c r="B852244" s="25"/>
      <c r="C852244" s="25"/>
      <c r="D852244" s="31"/>
      <c r="E852244" s="25"/>
      <c r="F852244" s="25"/>
      <c r="G852244" s="25"/>
      <c r="H852244" s="25"/>
    </row>
    <row r="852245" spans="2:8" x14ac:dyDescent="0.2">
      <c r="B852245" s="25"/>
      <c r="C852245" s="25"/>
      <c r="D852245" s="31"/>
      <c r="E852245" s="25"/>
      <c r="F852245" s="25"/>
      <c r="G852245" s="25"/>
      <c r="H852245" s="25"/>
    </row>
    <row r="852246" spans="2:8" x14ac:dyDescent="0.2">
      <c r="B852246" s="25"/>
      <c r="C852246" s="25"/>
      <c r="D852246" s="31"/>
      <c r="E852246" s="25"/>
      <c r="F852246" s="25"/>
      <c r="G852246" s="25"/>
      <c r="H852246" s="25"/>
    </row>
    <row r="852247" spans="2:8" x14ac:dyDescent="0.2">
      <c r="B852247" s="25"/>
      <c r="C852247" s="25"/>
      <c r="D852247" s="31"/>
      <c r="E852247" s="25"/>
      <c r="F852247" s="25"/>
      <c r="G852247" s="25"/>
      <c r="H852247" s="25"/>
    </row>
    <row r="852248" spans="2:8" x14ac:dyDescent="0.2">
      <c r="B852248" s="25"/>
      <c r="C852248" s="25"/>
      <c r="D852248" s="31"/>
      <c r="E852248" s="25"/>
      <c r="F852248" s="25"/>
      <c r="G852248" s="25"/>
      <c r="H852248" s="25"/>
    </row>
    <row r="852249" spans="2:8" x14ac:dyDescent="0.2">
      <c r="B852249" s="25"/>
      <c r="C852249" s="25"/>
      <c r="D852249" s="31"/>
      <c r="E852249" s="25"/>
      <c r="F852249" s="25"/>
      <c r="G852249" s="25"/>
      <c r="H852249" s="25"/>
    </row>
    <row r="852250" spans="2:8" x14ac:dyDescent="0.2">
      <c r="B852250" s="25"/>
      <c r="C852250" s="25"/>
      <c r="D852250" s="31"/>
      <c r="E852250" s="25"/>
      <c r="F852250" s="25"/>
      <c r="G852250" s="25"/>
      <c r="H852250" s="25"/>
    </row>
    <row r="852251" spans="2:8" x14ac:dyDescent="0.2">
      <c r="B852251" s="25"/>
      <c r="C852251" s="25"/>
      <c r="D852251" s="31"/>
      <c r="E852251" s="25"/>
      <c r="F852251" s="25"/>
      <c r="G852251" s="25"/>
      <c r="H852251" s="25"/>
    </row>
    <row r="852252" spans="2:8" x14ac:dyDescent="0.2">
      <c r="B852252" s="25"/>
      <c r="C852252" s="25"/>
      <c r="D852252" s="31"/>
      <c r="E852252" s="25"/>
      <c r="F852252" s="25"/>
      <c r="G852252" s="25"/>
      <c r="H852252" s="25"/>
    </row>
    <row r="852253" spans="2:8" x14ac:dyDescent="0.2">
      <c r="B852253" s="25"/>
      <c r="C852253" s="25"/>
      <c r="D852253" s="31"/>
      <c r="E852253" s="25"/>
      <c r="F852253" s="25"/>
      <c r="G852253" s="25"/>
      <c r="H852253" s="25"/>
    </row>
    <row r="852254" spans="2:8" x14ac:dyDescent="0.2">
      <c r="B852254" s="25"/>
      <c r="C852254" s="25"/>
      <c r="D852254" s="31"/>
      <c r="E852254" s="25"/>
      <c r="F852254" s="25"/>
      <c r="G852254" s="25"/>
      <c r="H852254" s="25"/>
    </row>
    <row r="852255" spans="2:8" x14ac:dyDescent="0.2">
      <c r="B852255" s="25"/>
      <c r="C852255" s="25"/>
      <c r="D852255" s="31"/>
      <c r="E852255" s="25"/>
      <c r="F852255" s="25"/>
      <c r="G852255" s="25"/>
      <c r="H852255" s="25"/>
    </row>
    <row r="852256" spans="2:8" x14ac:dyDescent="0.2">
      <c r="B852256" s="25"/>
      <c r="C852256" s="25"/>
      <c r="D852256" s="31"/>
      <c r="E852256" s="25"/>
      <c r="F852256" s="25"/>
      <c r="G852256" s="25"/>
      <c r="H852256" s="25"/>
    </row>
    <row r="852257" spans="2:8" x14ac:dyDescent="0.2">
      <c r="B852257" s="25"/>
      <c r="C852257" s="25"/>
      <c r="D852257" s="31"/>
      <c r="E852257" s="25"/>
      <c r="F852257" s="25"/>
      <c r="G852257" s="25"/>
      <c r="H852257" s="25"/>
    </row>
    <row r="852258" spans="2:8" x14ac:dyDescent="0.2">
      <c r="B852258" s="25"/>
      <c r="C852258" s="25"/>
      <c r="D852258" s="31"/>
      <c r="E852258" s="25"/>
      <c r="F852258" s="25"/>
      <c r="G852258" s="25"/>
      <c r="H852258" s="25"/>
    </row>
    <row r="852259" spans="2:8" x14ac:dyDescent="0.2">
      <c r="B852259" s="25"/>
      <c r="C852259" s="25"/>
      <c r="D852259" s="31"/>
      <c r="E852259" s="25"/>
      <c r="F852259" s="25"/>
      <c r="G852259" s="25"/>
      <c r="H852259" s="25"/>
    </row>
    <row r="852260" spans="2:8" x14ac:dyDescent="0.2">
      <c r="B852260" s="25"/>
      <c r="C852260" s="25"/>
      <c r="D852260" s="31"/>
      <c r="E852260" s="25"/>
      <c r="F852260" s="25"/>
      <c r="G852260" s="25"/>
      <c r="H852260" s="25"/>
    </row>
    <row r="852261" spans="2:8" x14ac:dyDescent="0.2">
      <c r="B852261" s="25"/>
      <c r="C852261" s="25"/>
      <c r="D852261" s="31"/>
      <c r="E852261" s="25"/>
      <c r="F852261" s="25"/>
      <c r="G852261" s="25"/>
      <c r="H852261" s="25"/>
    </row>
    <row r="852262" spans="2:8" x14ac:dyDescent="0.2">
      <c r="B852262" s="25"/>
      <c r="C852262" s="25"/>
      <c r="D852262" s="31"/>
      <c r="E852262" s="25"/>
      <c r="F852262" s="25"/>
      <c r="G852262" s="25"/>
      <c r="H852262" s="25"/>
    </row>
    <row r="852263" spans="2:8" x14ac:dyDescent="0.2">
      <c r="B852263" s="25"/>
      <c r="C852263" s="25"/>
      <c r="D852263" s="31"/>
      <c r="E852263" s="25"/>
      <c r="F852263" s="25"/>
      <c r="G852263" s="25"/>
      <c r="H852263" s="25"/>
    </row>
    <row r="852264" spans="2:8" x14ac:dyDescent="0.2">
      <c r="B852264" s="25"/>
      <c r="C852264" s="25"/>
      <c r="D852264" s="31"/>
      <c r="E852264" s="25"/>
      <c r="F852264" s="25"/>
      <c r="G852264" s="25"/>
      <c r="H852264" s="25"/>
    </row>
    <row r="852265" spans="2:8" x14ac:dyDescent="0.2">
      <c r="B852265" s="25"/>
      <c r="C852265" s="25"/>
      <c r="D852265" s="31"/>
      <c r="E852265" s="25"/>
      <c r="F852265" s="25"/>
      <c r="G852265" s="25"/>
      <c r="H852265" s="25"/>
    </row>
    <row r="852266" spans="2:8" x14ac:dyDescent="0.2">
      <c r="B852266" s="25"/>
      <c r="C852266" s="25"/>
      <c r="D852266" s="31"/>
      <c r="E852266" s="25"/>
      <c r="F852266" s="25"/>
      <c r="G852266" s="25"/>
      <c r="H852266" s="25"/>
    </row>
    <row r="852267" spans="2:8" x14ac:dyDescent="0.2">
      <c r="B852267" s="25"/>
      <c r="C852267" s="25"/>
      <c r="D852267" s="31"/>
      <c r="E852267" s="25"/>
      <c r="F852267" s="25"/>
      <c r="G852267" s="25"/>
      <c r="H852267" s="25"/>
    </row>
    <row r="852268" spans="2:8" x14ac:dyDescent="0.2">
      <c r="B852268" s="25"/>
      <c r="C852268" s="25"/>
      <c r="D852268" s="31"/>
      <c r="E852268" s="25"/>
      <c r="F852268" s="25"/>
      <c r="G852268" s="25"/>
      <c r="H852268" s="25"/>
    </row>
    <row r="852269" spans="2:8" x14ac:dyDescent="0.2">
      <c r="B852269" s="25"/>
      <c r="C852269" s="25"/>
      <c r="D852269" s="31"/>
      <c r="E852269" s="25"/>
      <c r="F852269" s="25"/>
      <c r="G852269" s="25"/>
      <c r="H852269" s="25"/>
    </row>
    <row r="852270" spans="2:8" x14ac:dyDescent="0.2">
      <c r="B852270" s="25"/>
      <c r="C852270" s="25"/>
      <c r="D852270" s="31"/>
      <c r="E852270" s="25"/>
      <c r="F852270" s="25"/>
      <c r="G852270" s="25"/>
      <c r="H852270" s="25"/>
    </row>
    <row r="852271" spans="2:8" x14ac:dyDescent="0.2">
      <c r="B852271" s="25"/>
      <c r="C852271" s="25"/>
      <c r="D852271" s="31"/>
      <c r="E852271" s="25"/>
      <c r="F852271" s="25"/>
      <c r="G852271" s="25"/>
      <c r="H852271" s="25"/>
    </row>
    <row r="852272" spans="2:8" x14ac:dyDescent="0.2">
      <c r="B852272" s="25"/>
      <c r="C852272" s="25"/>
      <c r="D852272" s="31"/>
      <c r="E852272" s="25"/>
      <c r="F852272" s="25"/>
      <c r="G852272" s="25"/>
      <c r="H852272" s="25"/>
    </row>
    <row r="852273" spans="2:8" x14ac:dyDescent="0.2">
      <c r="B852273" s="25"/>
      <c r="C852273" s="25"/>
      <c r="D852273" s="31"/>
      <c r="E852273" s="25"/>
      <c r="F852273" s="25"/>
      <c r="G852273" s="25"/>
      <c r="H852273" s="25"/>
    </row>
    <row r="852274" spans="2:8" x14ac:dyDescent="0.2">
      <c r="B852274" s="25"/>
      <c r="C852274" s="25"/>
      <c r="D852274" s="31"/>
      <c r="E852274" s="25"/>
      <c r="F852274" s="25"/>
      <c r="G852274" s="25"/>
      <c r="H852274" s="25"/>
    </row>
    <row r="852275" spans="2:8" x14ac:dyDescent="0.2">
      <c r="B852275" s="25"/>
      <c r="C852275" s="25"/>
      <c r="D852275" s="31"/>
      <c r="E852275" s="25"/>
      <c r="F852275" s="25"/>
      <c r="G852275" s="25"/>
      <c r="H852275" s="25"/>
    </row>
    <row r="852276" spans="2:8" x14ac:dyDescent="0.2">
      <c r="B852276" s="25"/>
      <c r="C852276" s="25"/>
      <c r="D852276" s="31"/>
      <c r="E852276" s="25"/>
      <c r="F852276" s="25"/>
      <c r="G852276" s="25"/>
      <c r="H852276" s="25"/>
    </row>
    <row r="852277" spans="2:8" x14ac:dyDescent="0.2">
      <c r="B852277" s="25"/>
      <c r="C852277" s="25"/>
      <c r="D852277" s="31"/>
      <c r="E852277" s="25"/>
      <c r="F852277" s="25"/>
      <c r="G852277" s="25"/>
      <c r="H852277" s="25"/>
    </row>
    <row r="852278" spans="2:8" x14ac:dyDescent="0.2">
      <c r="B852278" s="25"/>
      <c r="C852278" s="25"/>
      <c r="D852278" s="31"/>
      <c r="E852278" s="25"/>
      <c r="F852278" s="25"/>
      <c r="G852278" s="25"/>
      <c r="H852278" s="25"/>
    </row>
    <row r="852279" spans="2:8" x14ac:dyDescent="0.2">
      <c r="B852279" s="25"/>
      <c r="C852279" s="25"/>
      <c r="D852279" s="31"/>
      <c r="E852279" s="25"/>
      <c r="F852279" s="25"/>
      <c r="G852279" s="25"/>
      <c r="H852279" s="25"/>
    </row>
    <row r="852280" spans="2:8" x14ac:dyDescent="0.2">
      <c r="B852280" s="25"/>
      <c r="C852280" s="25"/>
      <c r="D852280" s="31"/>
      <c r="E852280" s="25"/>
      <c r="F852280" s="25"/>
      <c r="G852280" s="25"/>
      <c r="H852280" s="25"/>
    </row>
    <row r="852281" spans="2:8" x14ac:dyDescent="0.2">
      <c r="B852281" s="25"/>
      <c r="C852281" s="25"/>
      <c r="D852281" s="31"/>
      <c r="E852281" s="25"/>
      <c r="F852281" s="25"/>
      <c r="G852281" s="25"/>
      <c r="H852281" s="25"/>
    </row>
    <row r="852282" spans="2:8" x14ac:dyDescent="0.2">
      <c r="B852282" s="25"/>
      <c r="C852282" s="25"/>
      <c r="D852282" s="31"/>
      <c r="E852282" s="25"/>
      <c r="F852282" s="25"/>
      <c r="G852282" s="25"/>
      <c r="H852282" s="25"/>
    </row>
    <row r="852283" spans="2:8" x14ac:dyDescent="0.2">
      <c r="B852283" s="25"/>
      <c r="C852283" s="25"/>
      <c r="D852283" s="31"/>
      <c r="E852283" s="25"/>
      <c r="F852283" s="25"/>
      <c r="G852283" s="25"/>
      <c r="H852283" s="25"/>
    </row>
    <row r="852284" spans="2:8" x14ac:dyDescent="0.2">
      <c r="B852284" s="25"/>
      <c r="C852284" s="25"/>
      <c r="D852284" s="31"/>
      <c r="E852284" s="25"/>
      <c r="F852284" s="25"/>
      <c r="G852284" s="25"/>
      <c r="H852284" s="25"/>
    </row>
    <row r="852285" spans="2:8" x14ac:dyDescent="0.2">
      <c r="B852285" s="25"/>
      <c r="C852285" s="25"/>
      <c r="D852285" s="31"/>
      <c r="E852285" s="25"/>
      <c r="F852285" s="25"/>
      <c r="G852285" s="25"/>
      <c r="H852285" s="25"/>
    </row>
    <row r="852286" spans="2:8" x14ac:dyDescent="0.2">
      <c r="B852286" s="25"/>
      <c r="C852286" s="25"/>
      <c r="D852286" s="31"/>
      <c r="E852286" s="25"/>
      <c r="F852286" s="25"/>
      <c r="G852286" s="25"/>
      <c r="H852286" s="25"/>
    </row>
    <row r="852287" spans="2:8" x14ac:dyDescent="0.2">
      <c r="B852287" s="25"/>
      <c r="C852287" s="25"/>
      <c r="D852287" s="31"/>
      <c r="E852287" s="25"/>
      <c r="F852287" s="25"/>
      <c r="G852287" s="25"/>
      <c r="H852287" s="25"/>
    </row>
    <row r="852288" spans="2:8" x14ac:dyDescent="0.2">
      <c r="B852288" s="25"/>
      <c r="C852288" s="25"/>
      <c r="D852288" s="31"/>
      <c r="E852288" s="25"/>
      <c r="F852288" s="25"/>
      <c r="G852288" s="25"/>
      <c r="H852288" s="25"/>
    </row>
    <row r="852289" spans="2:8" x14ac:dyDescent="0.2">
      <c r="B852289" s="25"/>
      <c r="C852289" s="25"/>
      <c r="D852289" s="31"/>
      <c r="E852289" s="25"/>
      <c r="F852289" s="25"/>
      <c r="G852289" s="25"/>
      <c r="H852289" s="25"/>
    </row>
    <row r="852290" spans="2:8" x14ac:dyDescent="0.2">
      <c r="B852290" s="25"/>
      <c r="C852290" s="25"/>
      <c r="D852290" s="31"/>
      <c r="E852290" s="25"/>
      <c r="F852290" s="25"/>
      <c r="G852290" s="25"/>
      <c r="H852290" s="25"/>
    </row>
    <row r="852291" spans="2:8" x14ac:dyDescent="0.2">
      <c r="B852291" s="25"/>
      <c r="C852291" s="25"/>
      <c r="D852291" s="31"/>
      <c r="E852291" s="25"/>
      <c r="F852291" s="25"/>
      <c r="G852291" s="25"/>
      <c r="H852291" s="25"/>
    </row>
    <row r="852292" spans="2:8" x14ac:dyDescent="0.2">
      <c r="B852292" s="25"/>
      <c r="C852292" s="25"/>
      <c r="D852292" s="31"/>
      <c r="E852292" s="25"/>
      <c r="F852292" s="25"/>
      <c r="G852292" s="25"/>
      <c r="H852292" s="25"/>
    </row>
    <row r="852293" spans="2:8" x14ac:dyDescent="0.2">
      <c r="B852293" s="25"/>
      <c r="C852293" s="25"/>
      <c r="D852293" s="31"/>
      <c r="E852293" s="25"/>
      <c r="F852293" s="25"/>
      <c r="G852293" s="25"/>
      <c r="H852293" s="25"/>
    </row>
    <row r="852294" spans="2:8" x14ac:dyDescent="0.2">
      <c r="B852294" s="25"/>
      <c r="C852294" s="25"/>
      <c r="D852294" s="31"/>
      <c r="E852294" s="25"/>
      <c r="F852294" s="25"/>
      <c r="G852294" s="25"/>
      <c r="H852294" s="25"/>
    </row>
    <row r="852295" spans="2:8" x14ac:dyDescent="0.2">
      <c r="B852295" s="25"/>
      <c r="C852295" s="25"/>
      <c r="D852295" s="31"/>
      <c r="E852295" s="25"/>
      <c r="F852295" s="25"/>
      <c r="G852295" s="25"/>
      <c r="H852295" s="25"/>
    </row>
    <row r="852296" spans="2:8" x14ac:dyDescent="0.2">
      <c r="B852296" s="25"/>
      <c r="C852296" s="25"/>
      <c r="D852296" s="31"/>
      <c r="E852296" s="25"/>
      <c r="F852296" s="25"/>
      <c r="G852296" s="25"/>
      <c r="H852296" s="25"/>
    </row>
    <row r="852297" spans="2:8" x14ac:dyDescent="0.2">
      <c r="B852297" s="25"/>
      <c r="C852297" s="25"/>
      <c r="D852297" s="31"/>
      <c r="E852297" s="25"/>
      <c r="F852297" s="25"/>
      <c r="G852297" s="25"/>
      <c r="H852297" s="25"/>
    </row>
    <row r="852298" spans="2:8" x14ac:dyDescent="0.2">
      <c r="B852298" s="25"/>
      <c r="C852298" s="25"/>
      <c r="D852298" s="31"/>
      <c r="E852298" s="25"/>
      <c r="F852298" s="25"/>
      <c r="G852298" s="25"/>
      <c r="H852298" s="25"/>
    </row>
    <row r="852299" spans="2:8" x14ac:dyDescent="0.2">
      <c r="B852299" s="25"/>
      <c r="C852299" s="25"/>
      <c r="D852299" s="31"/>
      <c r="E852299" s="25"/>
      <c r="F852299" s="25"/>
      <c r="G852299" s="25"/>
      <c r="H852299" s="25"/>
    </row>
    <row r="852300" spans="2:8" x14ac:dyDescent="0.2">
      <c r="B852300" s="25"/>
      <c r="C852300" s="25"/>
      <c r="D852300" s="31"/>
      <c r="E852300" s="25"/>
      <c r="F852300" s="25"/>
      <c r="G852300" s="25"/>
      <c r="H852300" s="25"/>
    </row>
    <row r="852301" spans="2:8" x14ac:dyDescent="0.2">
      <c r="B852301" s="25"/>
      <c r="C852301" s="25"/>
      <c r="D852301" s="31"/>
      <c r="E852301" s="25"/>
      <c r="F852301" s="25"/>
      <c r="G852301" s="25"/>
      <c r="H852301" s="25"/>
    </row>
    <row r="852302" spans="2:8" x14ac:dyDescent="0.2">
      <c r="B852302" s="25"/>
      <c r="C852302" s="25"/>
      <c r="D852302" s="31"/>
      <c r="E852302" s="25"/>
      <c r="F852302" s="25"/>
      <c r="G852302" s="25"/>
      <c r="H852302" s="25"/>
    </row>
    <row r="852303" spans="2:8" x14ac:dyDescent="0.2">
      <c r="B852303" s="25"/>
      <c r="C852303" s="25"/>
      <c r="D852303" s="31"/>
      <c r="E852303" s="25"/>
      <c r="F852303" s="25"/>
      <c r="G852303" s="25"/>
      <c r="H852303" s="25"/>
    </row>
    <row r="852304" spans="2:8" x14ac:dyDescent="0.2">
      <c r="B852304" s="25"/>
      <c r="C852304" s="25"/>
      <c r="D852304" s="31"/>
      <c r="E852304" s="25"/>
      <c r="F852304" s="25"/>
      <c r="G852304" s="25"/>
      <c r="H852304" s="25"/>
    </row>
    <row r="852305" spans="2:8" x14ac:dyDescent="0.2">
      <c r="B852305" s="25"/>
      <c r="C852305" s="25"/>
      <c r="D852305" s="31"/>
      <c r="E852305" s="25"/>
      <c r="F852305" s="25"/>
      <c r="G852305" s="25"/>
      <c r="H852305" s="25"/>
    </row>
    <row r="852306" spans="2:8" x14ac:dyDescent="0.2">
      <c r="B852306" s="25"/>
      <c r="C852306" s="25"/>
      <c r="D852306" s="31"/>
      <c r="E852306" s="25"/>
      <c r="F852306" s="25"/>
      <c r="G852306" s="25"/>
      <c r="H852306" s="25"/>
    </row>
    <row r="852307" spans="2:8" x14ac:dyDescent="0.2">
      <c r="B852307" s="25"/>
      <c r="C852307" s="25"/>
      <c r="D852307" s="31"/>
      <c r="E852307" s="25"/>
      <c r="F852307" s="25"/>
      <c r="G852307" s="25"/>
      <c r="H852307" s="25"/>
    </row>
    <row r="852308" spans="2:8" x14ac:dyDescent="0.2">
      <c r="B852308" s="25"/>
      <c r="C852308" s="25"/>
      <c r="D852308" s="31"/>
      <c r="E852308" s="25"/>
      <c r="F852308" s="25"/>
      <c r="G852308" s="25"/>
      <c r="H852308" s="25"/>
    </row>
    <row r="852309" spans="2:8" x14ac:dyDescent="0.2">
      <c r="B852309" s="25"/>
      <c r="C852309" s="25"/>
      <c r="D852309" s="31"/>
      <c r="E852309" s="25"/>
      <c r="F852309" s="25"/>
      <c r="G852309" s="25"/>
      <c r="H852309" s="25"/>
    </row>
    <row r="852310" spans="2:8" x14ac:dyDescent="0.2">
      <c r="B852310" s="25"/>
      <c r="C852310" s="25"/>
      <c r="D852310" s="31"/>
      <c r="E852310" s="25"/>
      <c r="F852310" s="25"/>
      <c r="G852310" s="25"/>
      <c r="H852310" s="25"/>
    </row>
    <row r="852311" spans="2:8" x14ac:dyDescent="0.2">
      <c r="B852311" s="25"/>
      <c r="C852311" s="25"/>
      <c r="D852311" s="31"/>
      <c r="E852311" s="25"/>
      <c r="F852311" s="25"/>
      <c r="G852311" s="25"/>
      <c r="H852311" s="25"/>
    </row>
    <row r="852312" spans="2:8" x14ac:dyDescent="0.2">
      <c r="B852312" s="25"/>
      <c r="C852312" s="25"/>
      <c r="D852312" s="31"/>
      <c r="E852312" s="25"/>
      <c r="F852312" s="25"/>
      <c r="G852312" s="25"/>
      <c r="H852312" s="25"/>
    </row>
    <row r="852313" spans="2:8" x14ac:dyDescent="0.2">
      <c r="B852313" s="25"/>
      <c r="C852313" s="25"/>
      <c r="D852313" s="31"/>
      <c r="E852313" s="25"/>
      <c r="F852313" s="25"/>
      <c r="G852313" s="25"/>
      <c r="H852313" s="25"/>
    </row>
    <row r="852314" spans="2:8" x14ac:dyDescent="0.2">
      <c r="B852314" s="25"/>
      <c r="C852314" s="25"/>
      <c r="D852314" s="31"/>
      <c r="E852314" s="25"/>
      <c r="F852314" s="25"/>
      <c r="G852314" s="25"/>
      <c r="H852314" s="25"/>
    </row>
    <row r="852315" spans="2:8" x14ac:dyDescent="0.2">
      <c r="B852315" s="25"/>
      <c r="C852315" s="25"/>
      <c r="D852315" s="31"/>
      <c r="E852315" s="25"/>
      <c r="F852315" s="25"/>
      <c r="G852315" s="25"/>
      <c r="H852315" s="25"/>
    </row>
    <row r="852316" spans="2:8" x14ac:dyDescent="0.2">
      <c r="B852316" s="25"/>
      <c r="C852316" s="25"/>
      <c r="D852316" s="31"/>
      <c r="E852316" s="25"/>
      <c r="F852316" s="25"/>
      <c r="G852316" s="25"/>
      <c r="H852316" s="25"/>
    </row>
    <row r="852317" spans="2:8" x14ac:dyDescent="0.2">
      <c r="B852317" s="25"/>
      <c r="C852317" s="25"/>
      <c r="D852317" s="31"/>
      <c r="E852317" s="25"/>
      <c r="F852317" s="25"/>
      <c r="G852317" s="25"/>
      <c r="H852317" s="25"/>
    </row>
    <row r="852318" spans="2:8" x14ac:dyDescent="0.2">
      <c r="B852318" s="25"/>
      <c r="C852318" s="25"/>
      <c r="D852318" s="31"/>
      <c r="E852318" s="25"/>
      <c r="F852318" s="25"/>
      <c r="G852318" s="25"/>
      <c r="H852318" s="25"/>
    </row>
    <row r="852319" spans="2:8" x14ac:dyDescent="0.2">
      <c r="B852319" s="25"/>
      <c r="C852319" s="25"/>
      <c r="D852319" s="31"/>
      <c r="E852319" s="25"/>
      <c r="F852319" s="25"/>
      <c r="G852319" s="25"/>
      <c r="H852319" s="25"/>
    </row>
    <row r="852320" spans="2:8" x14ac:dyDescent="0.2">
      <c r="B852320" s="25"/>
      <c r="C852320" s="25"/>
      <c r="D852320" s="31"/>
      <c r="E852320" s="25"/>
      <c r="F852320" s="25"/>
      <c r="G852320" s="25"/>
      <c r="H852320" s="25"/>
    </row>
    <row r="852321" spans="2:8" x14ac:dyDescent="0.2">
      <c r="B852321" s="25"/>
      <c r="C852321" s="25"/>
      <c r="D852321" s="31"/>
      <c r="E852321" s="25"/>
      <c r="F852321" s="25"/>
      <c r="G852321" s="25"/>
      <c r="H852321" s="25"/>
    </row>
    <row r="852322" spans="2:8" x14ac:dyDescent="0.2">
      <c r="B852322" s="25"/>
      <c r="C852322" s="25"/>
      <c r="D852322" s="31"/>
      <c r="E852322" s="25"/>
      <c r="F852322" s="25"/>
      <c r="G852322" s="25"/>
      <c r="H852322" s="25"/>
    </row>
    <row r="852323" spans="2:8" x14ac:dyDescent="0.2">
      <c r="B852323" s="25"/>
      <c r="C852323" s="25"/>
      <c r="D852323" s="31"/>
      <c r="E852323" s="25"/>
      <c r="F852323" s="25"/>
      <c r="G852323" s="25"/>
      <c r="H852323" s="25"/>
    </row>
    <row r="852324" spans="2:8" x14ac:dyDescent="0.2">
      <c r="B852324" s="25"/>
      <c r="C852324" s="25"/>
      <c r="D852324" s="31"/>
      <c r="E852324" s="25"/>
      <c r="F852324" s="25"/>
      <c r="G852324" s="25"/>
      <c r="H852324" s="25"/>
    </row>
    <row r="852325" spans="2:8" x14ac:dyDescent="0.2">
      <c r="B852325" s="25"/>
      <c r="C852325" s="25"/>
      <c r="D852325" s="31"/>
      <c r="E852325" s="25"/>
      <c r="F852325" s="25"/>
      <c r="G852325" s="25"/>
      <c r="H852325" s="25"/>
    </row>
    <row r="852326" spans="2:8" x14ac:dyDescent="0.2">
      <c r="B852326" s="25"/>
      <c r="C852326" s="25"/>
      <c r="D852326" s="31"/>
      <c r="E852326" s="25"/>
      <c r="F852326" s="25"/>
      <c r="G852326" s="25"/>
      <c r="H852326" s="25"/>
    </row>
    <row r="852327" spans="2:8" x14ac:dyDescent="0.2">
      <c r="B852327" s="25"/>
      <c r="C852327" s="25"/>
      <c r="D852327" s="31"/>
      <c r="E852327" s="25"/>
      <c r="F852327" s="25"/>
      <c r="G852327" s="25"/>
      <c r="H852327" s="25"/>
    </row>
    <row r="852328" spans="2:8" x14ac:dyDescent="0.2">
      <c r="B852328" s="25"/>
      <c r="C852328" s="25"/>
      <c r="D852328" s="31"/>
      <c r="E852328" s="25"/>
      <c r="F852328" s="25"/>
      <c r="G852328" s="25"/>
      <c r="H852328" s="25"/>
    </row>
    <row r="852329" spans="2:8" x14ac:dyDescent="0.2">
      <c r="B852329" s="25"/>
      <c r="C852329" s="25"/>
      <c r="D852329" s="31"/>
      <c r="E852329" s="25"/>
      <c r="F852329" s="25"/>
      <c r="G852329" s="25"/>
      <c r="H852329" s="25"/>
    </row>
    <row r="852330" spans="2:8" x14ac:dyDescent="0.2">
      <c r="B852330" s="25"/>
      <c r="C852330" s="25"/>
      <c r="D852330" s="31"/>
      <c r="E852330" s="25"/>
      <c r="F852330" s="25"/>
      <c r="G852330" s="25"/>
      <c r="H852330" s="25"/>
    </row>
    <row r="852331" spans="2:8" x14ac:dyDescent="0.2">
      <c r="B852331" s="25"/>
      <c r="C852331" s="25"/>
      <c r="D852331" s="31"/>
      <c r="E852331" s="25"/>
      <c r="F852331" s="25"/>
      <c r="G852331" s="25"/>
      <c r="H852331" s="25"/>
    </row>
    <row r="852332" spans="2:8" x14ac:dyDescent="0.2">
      <c r="B852332" s="25"/>
      <c r="C852332" s="25"/>
      <c r="D852332" s="31"/>
      <c r="E852332" s="25"/>
      <c r="F852332" s="25"/>
      <c r="G852332" s="25"/>
      <c r="H852332" s="25"/>
    </row>
    <row r="852333" spans="2:8" x14ac:dyDescent="0.2">
      <c r="B852333" s="25"/>
      <c r="C852333" s="25"/>
      <c r="D852333" s="31"/>
      <c r="E852333" s="25"/>
      <c r="F852333" s="25"/>
      <c r="G852333" s="25"/>
      <c r="H852333" s="25"/>
    </row>
    <row r="852334" spans="2:8" x14ac:dyDescent="0.2">
      <c r="B852334" s="25"/>
      <c r="C852334" s="25"/>
      <c r="D852334" s="31"/>
      <c r="E852334" s="25"/>
      <c r="F852334" s="25"/>
      <c r="G852334" s="25"/>
      <c r="H852334" s="25"/>
    </row>
    <row r="852335" spans="2:8" x14ac:dyDescent="0.2">
      <c r="B852335" s="25"/>
      <c r="C852335" s="25"/>
      <c r="D852335" s="31"/>
      <c r="E852335" s="25"/>
      <c r="F852335" s="25"/>
      <c r="G852335" s="25"/>
      <c r="H852335" s="25"/>
    </row>
    <row r="852336" spans="2:8" x14ac:dyDescent="0.2">
      <c r="B852336" s="25"/>
      <c r="C852336" s="25"/>
      <c r="D852336" s="31"/>
      <c r="E852336" s="25"/>
      <c r="F852336" s="25"/>
      <c r="G852336" s="25"/>
      <c r="H852336" s="25"/>
    </row>
    <row r="852337" spans="2:8" x14ac:dyDescent="0.2">
      <c r="B852337" s="25"/>
      <c r="C852337" s="25"/>
      <c r="D852337" s="31"/>
      <c r="E852337" s="25"/>
      <c r="F852337" s="25"/>
      <c r="G852337" s="25"/>
      <c r="H852337" s="25"/>
    </row>
    <row r="852338" spans="2:8" x14ac:dyDescent="0.2">
      <c r="B852338" s="25"/>
      <c r="C852338" s="25"/>
      <c r="D852338" s="31"/>
      <c r="E852338" s="25"/>
      <c r="F852338" s="25"/>
      <c r="G852338" s="25"/>
      <c r="H852338" s="25"/>
    </row>
    <row r="852339" spans="2:8" x14ac:dyDescent="0.2">
      <c r="B852339" s="25"/>
      <c r="C852339" s="25"/>
      <c r="D852339" s="31"/>
      <c r="E852339" s="25"/>
      <c r="F852339" s="25"/>
      <c r="G852339" s="25"/>
      <c r="H852339" s="25"/>
    </row>
    <row r="852340" spans="2:8" x14ac:dyDescent="0.2">
      <c r="B852340" s="25"/>
      <c r="C852340" s="25"/>
      <c r="D852340" s="31"/>
      <c r="E852340" s="25"/>
      <c r="F852340" s="25"/>
      <c r="G852340" s="25"/>
      <c r="H852340" s="25"/>
    </row>
    <row r="852341" spans="2:8" x14ac:dyDescent="0.2">
      <c r="B852341" s="25"/>
      <c r="C852341" s="25"/>
      <c r="D852341" s="31"/>
      <c r="E852341" s="25"/>
      <c r="F852341" s="25"/>
      <c r="G852341" s="25"/>
      <c r="H852341" s="25"/>
    </row>
    <row r="852342" spans="2:8" x14ac:dyDescent="0.2">
      <c r="B852342" s="25"/>
      <c r="C852342" s="25"/>
      <c r="D852342" s="31"/>
      <c r="E852342" s="25"/>
      <c r="F852342" s="25"/>
      <c r="G852342" s="25"/>
      <c r="H852342" s="25"/>
    </row>
    <row r="852343" spans="2:8" x14ac:dyDescent="0.2">
      <c r="B852343" s="25"/>
      <c r="C852343" s="25"/>
      <c r="D852343" s="31"/>
      <c r="E852343" s="25"/>
      <c r="F852343" s="25"/>
      <c r="G852343" s="25"/>
      <c r="H852343" s="25"/>
    </row>
    <row r="852344" spans="2:8" x14ac:dyDescent="0.2">
      <c r="B852344" s="25"/>
      <c r="C852344" s="25"/>
      <c r="D852344" s="31"/>
      <c r="E852344" s="25"/>
      <c r="F852344" s="25"/>
      <c r="G852344" s="25"/>
      <c r="H852344" s="25"/>
    </row>
    <row r="852345" spans="2:8" x14ac:dyDescent="0.2">
      <c r="B852345" s="25"/>
      <c r="C852345" s="25"/>
      <c r="D852345" s="31"/>
      <c r="E852345" s="25"/>
      <c r="F852345" s="25"/>
      <c r="G852345" s="25"/>
      <c r="H852345" s="25"/>
    </row>
    <row r="852346" spans="2:8" x14ac:dyDescent="0.2">
      <c r="B852346" s="25"/>
      <c r="C852346" s="25"/>
      <c r="D852346" s="31"/>
      <c r="E852346" s="25"/>
      <c r="F852346" s="25"/>
      <c r="G852346" s="25"/>
      <c r="H852346" s="25"/>
    </row>
    <row r="852347" spans="2:8" x14ac:dyDescent="0.2">
      <c r="B852347" s="25"/>
      <c r="C852347" s="25"/>
      <c r="D852347" s="31"/>
      <c r="E852347" s="25"/>
      <c r="F852347" s="25"/>
      <c r="G852347" s="25"/>
      <c r="H852347" s="25"/>
    </row>
    <row r="852348" spans="2:8" x14ac:dyDescent="0.2">
      <c r="B852348" s="25"/>
      <c r="C852348" s="25"/>
      <c r="D852348" s="31"/>
      <c r="E852348" s="25"/>
      <c r="F852348" s="25"/>
      <c r="G852348" s="25"/>
      <c r="H852348" s="25"/>
    </row>
    <row r="852349" spans="2:8" x14ac:dyDescent="0.2">
      <c r="B852349" s="25"/>
      <c r="C852349" s="25"/>
      <c r="D852349" s="31"/>
      <c r="E852349" s="25"/>
      <c r="F852349" s="25"/>
      <c r="G852349" s="25"/>
      <c r="H852349" s="25"/>
    </row>
    <row r="852350" spans="2:8" x14ac:dyDescent="0.2">
      <c r="B852350" s="25"/>
      <c r="C852350" s="25"/>
      <c r="D852350" s="31"/>
      <c r="E852350" s="25"/>
      <c r="F852350" s="25"/>
      <c r="G852350" s="25"/>
      <c r="H852350" s="25"/>
    </row>
    <row r="852351" spans="2:8" x14ac:dyDescent="0.2">
      <c r="B852351" s="25"/>
      <c r="C852351" s="25"/>
      <c r="D852351" s="31"/>
      <c r="E852351" s="25"/>
      <c r="F852351" s="25"/>
      <c r="G852351" s="25"/>
      <c r="H852351" s="25"/>
    </row>
    <row r="852352" spans="2:8" x14ac:dyDescent="0.2">
      <c r="B852352" s="25"/>
      <c r="C852352" s="25"/>
      <c r="D852352" s="31"/>
      <c r="E852352" s="25"/>
      <c r="F852352" s="25"/>
      <c r="G852352" s="25"/>
      <c r="H852352" s="25"/>
    </row>
    <row r="852353" spans="2:8" x14ac:dyDescent="0.2">
      <c r="B852353" s="25"/>
      <c r="C852353" s="25"/>
      <c r="D852353" s="31"/>
      <c r="E852353" s="25"/>
      <c r="F852353" s="25"/>
      <c r="G852353" s="25"/>
      <c r="H852353" s="25"/>
    </row>
    <row r="852354" spans="2:8" x14ac:dyDescent="0.2">
      <c r="B852354" s="25"/>
      <c r="C852354" s="25"/>
      <c r="D852354" s="31"/>
      <c r="E852354" s="25"/>
      <c r="F852354" s="25"/>
      <c r="G852354" s="25"/>
      <c r="H852354" s="25"/>
    </row>
    <row r="852355" spans="2:8" x14ac:dyDescent="0.2">
      <c r="B852355" s="25"/>
      <c r="C852355" s="25"/>
      <c r="D852355" s="31"/>
      <c r="E852355" s="25"/>
      <c r="F852355" s="25"/>
      <c r="G852355" s="25"/>
      <c r="H852355" s="25"/>
    </row>
    <row r="852356" spans="2:8" x14ac:dyDescent="0.2">
      <c r="B852356" s="25"/>
      <c r="C852356" s="25"/>
      <c r="D852356" s="31"/>
      <c r="E852356" s="25"/>
      <c r="F852356" s="25"/>
      <c r="G852356" s="25"/>
      <c r="H852356" s="25"/>
    </row>
    <row r="852357" spans="2:8" x14ac:dyDescent="0.2">
      <c r="B852357" s="25"/>
      <c r="C852357" s="25"/>
      <c r="D852357" s="31"/>
      <c r="E852357" s="25"/>
      <c r="F852357" s="25"/>
      <c r="G852357" s="25"/>
      <c r="H852357" s="25"/>
    </row>
    <row r="852358" spans="2:8" x14ac:dyDescent="0.2">
      <c r="B852358" s="25"/>
      <c r="C852358" s="25"/>
      <c r="D852358" s="31"/>
      <c r="E852358" s="25"/>
      <c r="F852358" s="25"/>
      <c r="G852358" s="25"/>
      <c r="H852358" s="25"/>
    </row>
    <row r="852359" spans="2:8" x14ac:dyDescent="0.2">
      <c r="B852359" s="25"/>
      <c r="C852359" s="25"/>
      <c r="D852359" s="31"/>
      <c r="E852359" s="25"/>
      <c r="F852359" s="25"/>
      <c r="G852359" s="25"/>
      <c r="H852359" s="25"/>
    </row>
    <row r="852360" spans="2:8" x14ac:dyDescent="0.2">
      <c r="B852360" s="25"/>
      <c r="C852360" s="25"/>
      <c r="D852360" s="31"/>
      <c r="E852360" s="25"/>
      <c r="F852360" s="25"/>
      <c r="G852360" s="25"/>
      <c r="H852360" s="25"/>
    </row>
    <row r="852361" spans="2:8" x14ac:dyDescent="0.2">
      <c r="B852361" s="25"/>
      <c r="C852361" s="25"/>
      <c r="D852361" s="31"/>
      <c r="E852361" s="25"/>
      <c r="F852361" s="25"/>
      <c r="G852361" s="25"/>
      <c r="H852361" s="25"/>
    </row>
    <row r="852362" spans="2:8" x14ac:dyDescent="0.2">
      <c r="B852362" s="25"/>
      <c r="C852362" s="25"/>
      <c r="D852362" s="31"/>
      <c r="E852362" s="25"/>
      <c r="F852362" s="25"/>
      <c r="G852362" s="25"/>
      <c r="H852362" s="25"/>
    </row>
    <row r="852363" spans="2:8" x14ac:dyDescent="0.2">
      <c r="B852363" s="25"/>
      <c r="C852363" s="25"/>
      <c r="D852363" s="31"/>
      <c r="E852363" s="25"/>
      <c r="F852363" s="25"/>
      <c r="G852363" s="25"/>
      <c r="H852363" s="25"/>
    </row>
    <row r="852364" spans="2:8" x14ac:dyDescent="0.2">
      <c r="B852364" s="25"/>
      <c r="C852364" s="25"/>
      <c r="D852364" s="31"/>
      <c r="E852364" s="25"/>
      <c r="F852364" s="25"/>
      <c r="G852364" s="25"/>
      <c r="H852364" s="25"/>
    </row>
    <row r="852365" spans="2:8" x14ac:dyDescent="0.2">
      <c r="B852365" s="25"/>
      <c r="C852365" s="25"/>
      <c r="D852365" s="31"/>
      <c r="E852365" s="25"/>
      <c r="F852365" s="25"/>
      <c r="G852365" s="25"/>
      <c r="H852365" s="25"/>
    </row>
    <row r="852366" spans="2:8" x14ac:dyDescent="0.2">
      <c r="B852366" s="25"/>
      <c r="C852366" s="25"/>
      <c r="D852366" s="31"/>
      <c r="E852366" s="25"/>
      <c r="F852366" s="25"/>
      <c r="G852366" s="25"/>
      <c r="H852366" s="25"/>
    </row>
    <row r="852367" spans="2:8" x14ac:dyDescent="0.2">
      <c r="B852367" s="25"/>
      <c r="C852367" s="25"/>
      <c r="D852367" s="31"/>
      <c r="E852367" s="25"/>
      <c r="F852367" s="25"/>
      <c r="G852367" s="25"/>
      <c r="H852367" s="25"/>
    </row>
    <row r="852368" spans="2:8" x14ac:dyDescent="0.2">
      <c r="B852368" s="25"/>
      <c r="C852368" s="25"/>
      <c r="D852368" s="31"/>
      <c r="E852368" s="25"/>
      <c r="F852368" s="25"/>
      <c r="G852368" s="25"/>
      <c r="H852368" s="25"/>
    </row>
    <row r="852369" spans="2:8" x14ac:dyDescent="0.2">
      <c r="B852369" s="25"/>
      <c r="C852369" s="25"/>
      <c r="D852369" s="31"/>
      <c r="E852369" s="25"/>
      <c r="F852369" s="25"/>
      <c r="G852369" s="25"/>
      <c r="H852369" s="25"/>
    </row>
    <row r="852370" spans="2:8" x14ac:dyDescent="0.2">
      <c r="B852370" s="25"/>
      <c r="C852370" s="25"/>
      <c r="D852370" s="31"/>
      <c r="E852370" s="25"/>
      <c r="F852370" s="25"/>
      <c r="G852370" s="25"/>
      <c r="H852370" s="25"/>
    </row>
    <row r="852371" spans="2:8" x14ac:dyDescent="0.2">
      <c r="B852371" s="25"/>
      <c r="C852371" s="25"/>
      <c r="D852371" s="31"/>
      <c r="E852371" s="25"/>
      <c r="F852371" s="25"/>
      <c r="G852371" s="25"/>
      <c r="H852371" s="25"/>
    </row>
    <row r="852372" spans="2:8" x14ac:dyDescent="0.2">
      <c r="B852372" s="25"/>
      <c r="C852372" s="25"/>
      <c r="D852372" s="31"/>
      <c r="E852372" s="25"/>
      <c r="F852372" s="25"/>
      <c r="G852372" s="25"/>
      <c r="H852372" s="25"/>
    </row>
    <row r="852373" spans="2:8" x14ac:dyDescent="0.2">
      <c r="B852373" s="25"/>
      <c r="C852373" s="25"/>
      <c r="D852373" s="31"/>
      <c r="E852373" s="25"/>
      <c r="F852373" s="25"/>
      <c r="G852373" s="25"/>
      <c r="H852373" s="25"/>
    </row>
    <row r="852374" spans="2:8" x14ac:dyDescent="0.2">
      <c r="B852374" s="25"/>
      <c r="C852374" s="25"/>
      <c r="D852374" s="31"/>
      <c r="E852374" s="25"/>
      <c r="F852374" s="25"/>
      <c r="G852374" s="25"/>
      <c r="H852374" s="25"/>
    </row>
    <row r="852375" spans="2:8" x14ac:dyDescent="0.2">
      <c r="B852375" s="25"/>
      <c r="C852375" s="25"/>
      <c r="D852375" s="31"/>
      <c r="E852375" s="25"/>
      <c r="F852375" s="25"/>
      <c r="G852375" s="25"/>
      <c r="H852375" s="25"/>
    </row>
    <row r="852376" spans="2:8" x14ac:dyDescent="0.2">
      <c r="B852376" s="25"/>
      <c r="C852376" s="25"/>
      <c r="D852376" s="31"/>
      <c r="E852376" s="25"/>
      <c r="F852376" s="25"/>
      <c r="G852376" s="25"/>
      <c r="H852376" s="25"/>
    </row>
    <row r="852377" spans="2:8" x14ac:dyDescent="0.2">
      <c r="B852377" s="25"/>
      <c r="C852377" s="25"/>
      <c r="D852377" s="31"/>
      <c r="E852377" s="25"/>
      <c r="F852377" s="25"/>
      <c r="G852377" s="25"/>
      <c r="H852377" s="25"/>
    </row>
    <row r="852378" spans="2:8" x14ac:dyDescent="0.2">
      <c r="B852378" s="25"/>
      <c r="C852378" s="25"/>
      <c r="D852378" s="31"/>
      <c r="E852378" s="25"/>
      <c r="F852378" s="25"/>
      <c r="G852378" s="25"/>
      <c r="H852378" s="25"/>
    </row>
    <row r="852379" spans="2:8" x14ac:dyDescent="0.2">
      <c r="B852379" s="25"/>
      <c r="C852379" s="25"/>
      <c r="D852379" s="31"/>
      <c r="E852379" s="25"/>
      <c r="F852379" s="25"/>
      <c r="G852379" s="25"/>
      <c r="H852379" s="25"/>
    </row>
    <row r="852380" spans="2:8" x14ac:dyDescent="0.2">
      <c r="B852380" s="25"/>
      <c r="C852380" s="25"/>
      <c r="D852380" s="31"/>
      <c r="E852380" s="25"/>
      <c r="F852380" s="25"/>
      <c r="G852380" s="25"/>
      <c r="H852380" s="25"/>
    </row>
    <row r="852381" spans="2:8" x14ac:dyDescent="0.2">
      <c r="B852381" s="25"/>
      <c r="C852381" s="25"/>
      <c r="D852381" s="31"/>
      <c r="E852381" s="25"/>
      <c r="F852381" s="25"/>
      <c r="G852381" s="25"/>
      <c r="H852381" s="25"/>
    </row>
    <row r="852382" spans="2:8" x14ac:dyDescent="0.2">
      <c r="B852382" s="25"/>
      <c r="C852382" s="25"/>
      <c r="D852382" s="31"/>
      <c r="E852382" s="25"/>
      <c r="F852382" s="25"/>
      <c r="G852382" s="25"/>
      <c r="H852382" s="25"/>
    </row>
    <row r="852383" spans="2:8" x14ac:dyDescent="0.2">
      <c r="B852383" s="25"/>
      <c r="C852383" s="25"/>
      <c r="D852383" s="31"/>
      <c r="E852383" s="25"/>
      <c r="F852383" s="25"/>
      <c r="G852383" s="25"/>
      <c r="H852383" s="25"/>
    </row>
    <row r="852384" spans="2:8" x14ac:dyDescent="0.2">
      <c r="B852384" s="25"/>
      <c r="C852384" s="25"/>
      <c r="D852384" s="31"/>
      <c r="E852384" s="25"/>
      <c r="F852384" s="25"/>
      <c r="G852384" s="25"/>
      <c r="H852384" s="25"/>
    </row>
    <row r="852385" spans="2:8" x14ac:dyDescent="0.2">
      <c r="B852385" s="25"/>
      <c r="C852385" s="25"/>
      <c r="D852385" s="31"/>
      <c r="E852385" s="25"/>
      <c r="F852385" s="25"/>
      <c r="G852385" s="25"/>
      <c r="H852385" s="25"/>
    </row>
    <row r="852386" spans="2:8" x14ac:dyDescent="0.2">
      <c r="B852386" s="25"/>
      <c r="C852386" s="25"/>
      <c r="D852386" s="31"/>
      <c r="E852386" s="25"/>
      <c r="F852386" s="25"/>
      <c r="G852386" s="25"/>
      <c r="H852386" s="25"/>
    </row>
    <row r="852387" spans="2:8" x14ac:dyDescent="0.2">
      <c r="B852387" s="25"/>
      <c r="C852387" s="25"/>
      <c r="D852387" s="31"/>
      <c r="E852387" s="25"/>
      <c r="F852387" s="25"/>
      <c r="G852387" s="25"/>
      <c r="H852387" s="25"/>
    </row>
    <row r="852388" spans="2:8" x14ac:dyDescent="0.2">
      <c r="B852388" s="25"/>
      <c r="C852388" s="25"/>
      <c r="D852388" s="31"/>
      <c r="E852388" s="25"/>
      <c r="F852388" s="25"/>
      <c r="G852388" s="25"/>
      <c r="H852388" s="25"/>
    </row>
    <row r="852389" spans="2:8" x14ac:dyDescent="0.2">
      <c r="B852389" s="25"/>
      <c r="C852389" s="25"/>
      <c r="D852389" s="31"/>
      <c r="E852389" s="25"/>
      <c r="F852389" s="25"/>
      <c r="G852389" s="25"/>
      <c r="H852389" s="25"/>
    </row>
    <row r="852390" spans="2:8" x14ac:dyDescent="0.2">
      <c r="B852390" s="25"/>
      <c r="C852390" s="25"/>
      <c r="D852390" s="31"/>
      <c r="E852390" s="25"/>
      <c r="F852390" s="25"/>
      <c r="G852390" s="25"/>
      <c r="H852390" s="25"/>
    </row>
    <row r="852391" spans="2:8" x14ac:dyDescent="0.2">
      <c r="B852391" s="25"/>
      <c r="C852391" s="25"/>
      <c r="D852391" s="31"/>
      <c r="E852391" s="25"/>
      <c r="F852391" s="25"/>
      <c r="G852391" s="25"/>
      <c r="H852391" s="25"/>
    </row>
    <row r="852392" spans="2:8" x14ac:dyDescent="0.2">
      <c r="B852392" s="25"/>
      <c r="C852392" s="25"/>
      <c r="D852392" s="31"/>
      <c r="E852392" s="25"/>
      <c r="F852392" s="25"/>
      <c r="G852392" s="25"/>
      <c r="H852392" s="25"/>
    </row>
    <row r="852393" spans="2:8" x14ac:dyDescent="0.2">
      <c r="B852393" s="25"/>
      <c r="C852393" s="25"/>
      <c r="D852393" s="31"/>
      <c r="E852393" s="25"/>
      <c r="F852393" s="25"/>
      <c r="G852393" s="25"/>
      <c r="H852393" s="25"/>
    </row>
    <row r="852394" spans="2:8" x14ac:dyDescent="0.2">
      <c r="B852394" s="25"/>
      <c r="C852394" s="25"/>
      <c r="D852394" s="31"/>
      <c r="E852394" s="25"/>
      <c r="F852394" s="25"/>
      <c r="G852394" s="25"/>
      <c r="H852394" s="25"/>
    </row>
    <row r="852395" spans="2:8" x14ac:dyDescent="0.2">
      <c r="B852395" s="25"/>
      <c r="C852395" s="25"/>
      <c r="D852395" s="31"/>
      <c r="E852395" s="25"/>
      <c r="F852395" s="25"/>
      <c r="G852395" s="25"/>
      <c r="H852395" s="25"/>
    </row>
    <row r="852396" spans="2:8" x14ac:dyDescent="0.2">
      <c r="B852396" s="25"/>
      <c r="C852396" s="25"/>
      <c r="D852396" s="31"/>
      <c r="E852396" s="25"/>
      <c r="F852396" s="25"/>
      <c r="G852396" s="25"/>
      <c r="H852396" s="25"/>
    </row>
    <row r="852397" spans="2:8" x14ac:dyDescent="0.2">
      <c r="B852397" s="25"/>
      <c r="C852397" s="25"/>
      <c r="D852397" s="31"/>
      <c r="E852397" s="25"/>
      <c r="F852397" s="25"/>
      <c r="G852397" s="25"/>
      <c r="H852397" s="25"/>
    </row>
    <row r="852398" spans="2:8" x14ac:dyDescent="0.2">
      <c r="B852398" s="25"/>
      <c r="C852398" s="25"/>
      <c r="D852398" s="31"/>
      <c r="E852398" s="25"/>
      <c r="F852398" s="25"/>
      <c r="G852398" s="25"/>
      <c r="H852398" s="25"/>
    </row>
    <row r="852399" spans="2:8" x14ac:dyDescent="0.2">
      <c r="B852399" s="25"/>
      <c r="C852399" s="25"/>
      <c r="D852399" s="31"/>
      <c r="E852399" s="25"/>
      <c r="F852399" s="25"/>
      <c r="G852399" s="25"/>
      <c r="H852399" s="25"/>
    </row>
    <row r="852400" spans="2:8" x14ac:dyDescent="0.2">
      <c r="B852400" s="25"/>
      <c r="C852400" s="25"/>
      <c r="D852400" s="31"/>
      <c r="E852400" s="25"/>
      <c r="F852400" s="25"/>
      <c r="G852400" s="25"/>
      <c r="H852400" s="25"/>
    </row>
    <row r="852401" spans="2:8" x14ac:dyDescent="0.2">
      <c r="B852401" s="25"/>
      <c r="C852401" s="25"/>
      <c r="D852401" s="31"/>
      <c r="E852401" s="25"/>
      <c r="F852401" s="25"/>
      <c r="G852401" s="25"/>
      <c r="H852401" s="25"/>
    </row>
    <row r="852402" spans="2:8" x14ac:dyDescent="0.2">
      <c r="B852402" s="25"/>
      <c r="C852402" s="25"/>
      <c r="D852402" s="31"/>
      <c r="E852402" s="25"/>
      <c r="F852402" s="25"/>
      <c r="G852402" s="25"/>
      <c r="H852402" s="25"/>
    </row>
    <row r="852403" spans="2:8" x14ac:dyDescent="0.2">
      <c r="B852403" s="25"/>
      <c r="C852403" s="25"/>
      <c r="D852403" s="31"/>
      <c r="E852403" s="25"/>
      <c r="F852403" s="25"/>
      <c r="G852403" s="25"/>
      <c r="H852403" s="25"/>
    </row>
    <row r="852404" spans="2:8" x14ac:dyDescent="0.2">
      <c r="B852404" s="25"/>
      <c r="C852404" s="25"/>
      <c r="D852404" s="31"/>
      <c r="E852404" s="25"/>
      <c r="F852404" s="25"/>
      <c r="G852404" s="25"/>
      <c r="H852404" s="25"/>
    </row>
    <row r="852405" spans="2:8" x14ac:dyDescent="0.2">
      <c r="B852405" s="25"/>
      <c r="C852405" s="25"/>
      <c r="D852405" s="31"/>
      <c r="E852405" s="25"/>
      <c r="F852405" s="25"/>
      <c r="G852405" s="25"/>
      <c r="H852405" s="25"/>
    </row>
    <row r="852406" spans="2:8" x14ac:dyDescent="0.2">
      <c r="B852406" s="25"/>
      <c r="C852406" s="25"/>
      <c r="D852406" s="31"/>
      <c r="E852406" s="25"/>
      <c r="F852406" s="25"/>
      <c r="G852406" s="25"/>
      <c r="H852406" s="25"/>
    </row>
    <row r="852407" spans="2:8" x14ac:dyDescent="0.2">
      <c r="B852407" s="25"/>
      <c r="C852407" s="25"/>
      <c r="D852407" s="31"/>
      <c r="E852407" s="25"/>
      <c r="F852407" s="25"/>
      <c r="G852407" s="25"/>
      <c r="H852407" s="25"/>
    </row>
    <row r="852408" spans="2:8" x14ac:dyDescent="0.2">
      <c r="B852408" s="25"/>
      <c r="C852408" s="25"/>
      <c r="D852408" s="31"/>
      <c r="E852408" s="25"/>
      <c r="F852408" s="25"/>
      <c r="G852408" s="25"/>
      <c r="H852408" s="25"/>
    </row>
    <row r="852409" spans="2:8" x14ac:dyDescent="0.2">
      <c r="B852409" s="25"/>
      <c r="C852409" s="25"/>
      <c r="D852409" s="31"/>
      <c r="E852409" s="25"/>
      <c r="F852409" s="25"/>
      <c r="G852409" s="25"/>
      <c r="H852409" s="25"/>
    </row>
    <row r="852410" spans="2:8" x14ac:dyDescent="0.2">
      <c r="B852410" s="25"/>
      <c r="C852410" s="25"/>
      <c r="D852410" s="31"/>
      <c r="E852410" s="25"/>
      <c r="F852410" s="25"/>
      <c r="G852410" s="25"/>
      <c r="H852410" s="25"/>
    </row>
    <row r="852411" spans="2:8" x14ac:dyDescent="0.2">
      <c r="B852411" s="25"/>
      <c r="C852411" s="25"/>
      <c r="D852411" s="31"/>
      <c r="E852411" s="25"/>
      <c r="F852411" s="25"/>
      <c r="G852411" s="25"/>
      <c r="H852411" s="25"/>
    </row>
    <row r="852412" spans="2:8" x14ac:dyDescent="0.2">
      <c r="B852412" s="25"/>
      <c r="C852412" s="25"/>
      <c r="D852412" s="31"/>
      <c r="E852412" s="25"/>
      <c r="F852412" s="25"/>
      <c r="G852412" s="25"/>
      <c r="H852412" s="25"/>
    </row>
    <row r="852413" spans="2:8" x14ac:dyDescent="0.2">
      <c r="B852413" s="25"/>
      <c r="C852413" s="25"/>
      <c r="D852413" s="31"/>
      <c r="E852413" s="25"/>
      <c r="F852413" s="25"/>
      <c r="G852413" s="25"/>
      <c r="H852413" s="25"/>
    </row>
    <row r="852414" spans="2:8" x14ac:dyDescent="0.2">
      <c r="B852414" s="25"/>
      <c r="C852414" s="25"/>
      <c r="D852414" s="31"/>
      <c r="E852414" s="25"/>
      <c r="F852414" s="25"/>
      <c r="G852414" s="25"/>
      <c r="H852414" s="25"/>
    </row>
    <row r="852415" spans="2:8" x14ac:dyDescent="0.2">
      <c r="B852415" s="25"/>
      <c r="C852415" s="25"/>
      <c r="D852415" s="31"/>
      <c r="E852415" s="25"/>
      <c r="F852415" s="25"/>
      <c r="G852415" s="25"/>
      <c r="H852415" s="25"/>
    </row>
    <row r="852416" spans="2:8" x14ac:dyDescent="0.2">
      <c r="B852416" s="25"/>
      <c r="C852416" s="25"/>
      <c r="D852416" s="31"/>
      <c r="E852416" s="25"/>
      <c r="F852416" s="25"/>
      <c r="G852416" s="25"/>
      <c r="H852416" s="25"/>
    </row>
    <row r="852417" spans="2:8" x14ac:dyDescent="0.2">
      <c r="B852417" s="25"/>
      <c r="C852417" s="25"/>
      <c r="D852417" s="31"/>
      <c r="E852417" s="25"/>
      <c r="F852417" s="25"/>
      <c r="G852417" s="25"/>
      <c r="H852417" s="25"/>
    </row>
    <row r="852418" spans="2:8" x14ac:dyDescent="0.2">
      <c r="B852418" s="25"/>
      <c r="C852418" s="25"/>
      <c r="D852418" s="31"/>
      <c r="E852418" s="25"/>
      <c r="F852418" s="25"/>
      <c r="G852418" s="25"/>
      <c r="H852418" s="25"/>
    </row>
    <row r="852419" spans="2:8" x14ac:dyDescent="0.2">
      <c r="B852419" s="25"/>
      <c r="C852419" s="25"/>
      <c r="D852419" s="31"/>
      <c r="E852419" s="25"/>
      <c r="F852419" s="25"/>
      <c r="G852419" s="25"/>
      <c r="H852419" s="25"/>
    </row>
    <row r="852420" spans="2:8" x14ac:dyDescent="0.2">
      <c r="B852420" s="25"/>
      <c r="C852420" s="25"/>
      <c r="D852420" s="31"/>
      <c r="E852420" s="25"/>
      <c r="F852420" s="25"/>
      <c r="G852420" s="25"/>
      <c r="H852420" s="25"/>
    </row>
    <row r="852421" spans="2:8" x14ac:dyDescent="0.2">
      <c r="B852421" s="25"/>
      <c r="C852421" s="25"/>
      <c r="D852421" s="31"/>
      <c r="E852421" s="25"/>
      <c r="F852421" s="25"/>
      <c r="G852421" s="25"/>
      <c r="H852421" s="25"/>
    </row>
    <row r="852422" spans="2:8" x14ac:dyDescent="0.2">
      <c r="B852422" s="25"/>
      <c r="C852422" s="25"/>
      <c r="D852422" s="31"/>
      <c r="E852422" s="25"/>
      <c r="F852422" s="25"/>
      <c r="G852422" s="25"/>
      <c r="H852422" s="25"/>
    </row>
    <row r="852423" spans="2:8" x14ac:dyDescent="0.2">
      <c r="B852423" s="25"/>
      <c r="C852423" s="25"/>
      <c r="D852423" s="31"/>
      <c r="E852423" s="25"/>
      <c r="F852423" s="25"/>
      <c r="G852423" s="25"/>
      <c r="H852423" s="25"/>
    </row>
    <row r="852424" spans="2:8" x14ac:dyDescent="0.2">
      <c r="B852424" s="25"/>
      <c r="C852424" s="25"/>
      <c r="D852424" s="31"/>
      <c r="E852424" s="25"/>
      <c r="F852424" s="25"/>
      <c r="G852424" s="25"/>
      <c r="H852424" s="25"/>
    </row>
    <row r="852425" spans="2:8" x14ac:dyDescent="0.2">
      <c r="B852425" s="25"/>
      <c r="C852425" s="25"/>
      <c r="D852425" s="31"/>
      <c r="E852425" s="25"/>
      <c r="F852425" s="25"/>
      <c r="G852425" s="25"/>
      <c r="H852425" s="25"/>
    </row>
    <row r="852426" spans="2:8" x14ac:dyDescent="0.2">
      <c r="B852426" s="25"/>
      <c r="C852426" s="25"/>
      <c r="D852426" s="31"/>
      <c r="E852426" s="25"/>
      <c r="F852426" s="25"/>
      <c r="G852426" s="25"/>
      <c r="H852426" s="25"/>
    </row>
    <row r="852427" spans="2:8" x14ac:dyDescent="0.2">
      <c r="B852427" s="25"/>
      <c r="C852427" s="25"/>
      <c r="D852427" s="31"/>
      <c r="E852427" s="25"/>
      <c r="F852427" s="25"/>
      <c r="G852427" s="25"/>
      <c r="H852427" s="25"/>
    </row>
    <row r="852428" spans="2:8" x14ac:dyDescent="0.2">
      <c r="B852428" s="25"/>
      <c r="C852428" s="25"/>
      <c r="D852428" s="31"/>
      <c r="E852428" s="25"/>
      <c r="F852428" s="25"/>
      <c r="G852428" s="25"/>
      <c r="H852428" s="25"/>
    </row>
    <row r="852429" spans="2:8" x14ac:dyDescent="0.2">
      <c r="B852429" s="25"/>
      <c r="C852429" s="25"/>
      <c r="D852429" s="31"/>
      <c r="E852429" s="25"/>
      <c r="F852429" s="25"/>
      <c r="G852429" s="25"/>
      <c r="H852429" s="25"/>
    </row>
    <row r="852430" spans="2:8" x14ac:dyDescent="0.2">
      <c r="B852430" s="25"/>
      <c r="C852430" s="25"/>
      <c r="D852430" s="31"/>
      <c r="E852430" s="25"/>
      <c r="F852430" s="25"/>
      <c r="G852430" s="25"/>
      <c r="H852430" s="25"/>
    </row>
    <row r="852431" spans="2:8" x14ac:dyDescent="0.2">
      <c r="B852431" s="25"/>
      <c r="C852431" s="25"/>
      <c r="D852431" s="31"/>
      <c r="E852431" s="25"/>
      <c r="F852431" s="25"/>
      <c r="G852431" s="25"/>
      <c r="H852431" s="25"/>
    </row>
    <row r="852432" spans="2:8" x14ac:dyDescent="0.2">
      <c r="B852432" s="25"/>
      <c r="C852432" s="25"/>
      <c r="D852432" s="31"/>
      <c r="E852432" s="25"/>
      <c r="F852432" s="25"/>
      <c r="G852432" s="25"/>
      <c r="H852432" s="25"/>
    </row>
    <row r="852433" spans="2:8" x14ac:dyDescent="0.2">
      <c r="B852433" s="25"/>
      <c r="C852433" s="25"/>
      <c r="D852433" s="31"/>
      <c r="E852433" s="25"/>
      <c r="F852433" s="25"/>
      <c r="G852433" s="25"/>
      <c r="H852433" s="25"/>
    </row>
    <row r="852434" spans="2:8" x14ac:dyDescent="0.2">
      <c r="B852434" s="25"/>
      <c r="C852434" s="25"/>
      <c r="D852434" s="31"/>
      <c r="E852434" s="25"/>
      <c r="F852434" s="25"/>
      <c r="G852434" s="25"/>
      <c r="H852434" s="25"/>
    </row>
    <row r="852435" spans="2:8" x14ac:dyDescent="0.2">
      <c r="B852435" s="25"/>
      <c r="C852435" s="25"/>
      <c r="D852435" s="31"/>
      <c r="E852435" s="25"/>
      <c r="F852435" s="25"/>
      <c r="G852435" s="25"/>
      <c r="H852435" s="25"/>
    </row>
    <row r="852436" spans="2:8" x14ac:dyDescent="0.2">
      <c r="B852436" s="25"/>
      <c r="C852436" s="25"/>
      <c r="D852436" s="31"/>
      <c r="E852436" s="25"/>
      <c r="F852436" s="25"/>
      <c r="G852436" s="25"/>
      <c r="H852436" s="25"/>
    </row>
    <row r="852437" spans="2:8" x14ac:dyDescent="0.2">
      <c r="B852437" s="25"/>
      <c r="C852437" s="25"/>
      <c r="D852437" s="31"/>
      <c r="E852437" s="25"/>
      <c r="F852437" s="25"/>
      <c r="G852437" s="25"/>
      <c r="H852437" s="25"/>
    </row>
    <row r="852438" spans="2:8" x14ac:dyDescent="0.2">
      <c r="B852438" s="25"/>
      <c r="C852438" s="25"/>
      <c r="D852438" s="31"/>
      <c r="E852438" s="25"/>
      <c r="F852438" s="25"/>
      <c r="G852438" s="25"/>
      <c r="H852438" s="25"/>
    </row>
    <row r="852439" spans="2:8" x14ac:dyDescent="0.2">
      <c r="B852439" s="25"/>
      <c r="C852439" s="25"/>
      <c r="D852439" s="31"/>
      <c r="E852439" s="25"/>
      <c r="F852439" s="25"/>
      <c r="G852439" s="25"/>
      <c r="H852439" s="25"/>
    </row>
    <row r="852440" spans="2:8" x14ac:dyDescent="0.2">
      <c r="B852440" s="25"/>
      <c r="C852440" s="25"/>
      <c r="D852440" s="31"/>
      <c r="E852440" s="25"/>
      <c r="F852440" s="25"/>
      <c r="G852440" s="25"/>
      <c r="H852440" s="25"/>
    </row>
    <row r="852441" spans="2:8" x14ac:dyDescent="0.2">
      <c r="B852441" s="25"/>
      <c r="C852441" s="25"/>
      <c r="D852441" s="31"/>
      <c r="E852441" s="25"/>
      <c r="F852441" s="25"/>
      <c r="G852441" s="25"/>
      <c r="H852441" s="25"/>
    </row>
    <row r="852442" spans="2:8" x14ac:dyDescent="0.2">
      <c r="B852442" s="25"/>
      <c r="C852442" s="25"/>
      <c r="D852442" s="31"/>
      <c r="E852442" s="25"/>
      <c r="F852442" s="25"/>
      <c r="G852442" s="25"/>
      <c r="H852442" s="25"/>
    </row>
    <row r="852443" spans="2:8" x14ac:dyDescent="0.2">
      <c r="B852443" s="25"/>
      <c r="C852443" s="25"/>
      <c r="D852443" s="31"/>
      <c r="E852443" s="25"/>
      <c r="F852443" s="25"/>
      <c r="G852443" s="25"/>
      <c r="H852443" s="25"/>
    </row>
    <row r="852444" spans="2:8" x14ac:dyDescent="0.2">
      <c r="B852444" s="25"/>
      <c r="C852444" s="25"/>
      <c r="D852444" s="31"/>
      <c r="E852444" s="25"/>
      <c r="F852444" s="25"/>
      <c r="G852444" s="25"/>
      <c r="H852444" s="25"/>
    </row>
    <row r="852445" spans="2:8" x14ac:dyDescent="0.2">
      <c r="B852445" s="25"/>
      <c r="C852445" s="25"/>
      <c r="D852445" s="31"/>
      <c r="E852445" s="25"/>
      <c r="F852445" s="25"/>
      <c r="G852445" s="25"/>
      <c r="H852445" s="25"/>
    </row>
    <row r="852446" spans="2:8" x14ac:dyDescent="0.2">
      <c r="B852446" s="25"/>
      <c r="C852446" s="25"/>
      <c r="D852446" s="31"/>
      <c r="E852446" s="25"/>
      <c r="F852446" s="25"/>
      <c r="G852446" s="25"/>
      <c r="H852446" s="25"/>
    </row>
    <row r="852447" spans="2:8" x14ac:dyDescent="0.2">
      <c r="B852447" s="25"/>
      <c r="C852447" s="25"/>
      <c r="D852447" s="31"/>
      <c r="E852447" s="25"/>
      <c r="F852447" s="25"/>
      <c r="G852447" s="25"/>
      <c r="H852447" s="25"/>
    </row>
    <row r="852448" spans="2:8" x14ac:dyDescent="0.2">
      <c r="B852448" s="25"/>
      <c r="C852448" s="25"/>
      <c r="D852448" s="31"/>
      <c r="E852448" s="25"/>
      <c r="F852448" s="25"/>
      <c r="G852448" s="25"/>
      <c r="H852448" s="25"/>
    </row>
    <row r="852449" spans="2:8" x14ac:dyDescent="0.2">
      <c r="B852449" s="25"/>
      <c r="C852449" s="25"/>
      <c r="D852449" s="31"/>
      <c r="E852449" s="25"/>
      <c r="F852449" s="25"/>
      <c r="G852449" s="25"/>
      <c r="H852449" s="25"/>
    </row>
    <row r="852450" spans="2:8" x14ac:dyDescent="0.2">
      <c r="B852450" s="25"/>
      <c r="C852450" s="25"/>
      <c r="D852450" s="31"/>
      <c r="E852450" s="25"/>
      <c r="F852450" s="25"/>
      <c r="G852450" s="25"/>
      <c r="H852450" s="25"/>
    </row>
    <row r="852451" spans="2:8" x14ac:dyDescent="0.2">
      <c r="B852451" s="25"/>
      <c r="C852451" s="25"/>
      <c r="D852451" s="31"/>
      <c r="E852451" s="25"/>
      <c r="F852451" s="25"/>
      <c r="G852451" s="25"/>
      <c r="H852451" s="25"/>
    </row>
    <row r="852452" spans="2:8" x14ac:dyDescent="0.2">
      <c r="B852452" s="25"/>
      <c r="C852452" s="25"/>
      <c r="D852452" s="31"/>
      <c r="E852452" s="25"/>
      <c r="F852452" s="25"/>
      <c r="G852452" s="25"/>
      <c r="H852452" s="25"/>
    </row>
    <row r="852453" spans="2:8" x14ac:dyDescent="0.2">
      <c r="B852453" s="25"/>
      <c r="C852453" s="25"/>
      <c r="D852453" s="31"/>
      <c r="E852453" s="25"/>
      <c r="F852453" s="25"/>
      <c r="G852453" s="25"/>
      <c r="H852453" s="25"/>
    </row>
    <row r="852454" spans="2:8" x14ac:dyDescent="0.2">
      <c r="B852454" s="25"/>
      <c r="C852454" s="25"/>
      <c r="D852454" s="31"/>
      <c r="E852454" s="25"/>
      <c r="F852454" s="25"/>
      <c r="G852454" s="25"/>
      <c r="H852454" s="25"/>
    </row>
    <row r="852455" spans="2:8" x14ac:dyDescent="0.2">
      <c r="B852455" s="25"/>
      <c r="C852455" s="25"/>
      <c r="D852455" s="31"/>
      <c r="E852455" s="25"/>
      <c r="F852455" s="25"/>
      <c r="G852455" s="25"/>
      <c r="H852455" s="25"/>
    </row>
    <row r="852456" spans="2:8" x14ac:dyDescent="0.2">
      <c r="B852456" s="25"/>
      <c r="C852456" s="25"/>
      <c r="D852456" s="31"/>
      <c r="E852456" s="25"/>
      <c r="F852456" s="25"/>
      <c r="G852456" s="25"/>
      <c r="H852456" s="25"/>
    </row>
    <row r="852457" spans="2:8" x14ac:dyDescent="0.2">
      <c r="B852457" s="25"/>
      <c r="C852457" s="25"/>
      <c r="D852457" s="31"/>
      <c r="E852457" s="25"/>
      <c r="F852457" s="25"/>
      <c r="G852457" s="25"/>
      <c r="H852457" s="25"/>
    </row>
    <row r="852458" spans="2:8" x14ac:dyDescent="0.2">
      <c r="B852458" s="25"/>
      <c r="C852458" s="25"/>
      <c r="D852458" s="31"/>
      <c r="E852458" s="25"/>
      <c r="F852458" s="25"/>
      <c r="G852458" s="25"/>
      <c r="H852458" s="25"/>
    </row>
    <row r="852459" spans="2:8" x14ac:dyDescent="0.2">
      <c r="B852459" s="25"/>
      <c r="C852459" s="25"/>
      <c r="D852459" s="31"/>
      <c r="E852459" s="25"/>
      <c r="F852459" s="25"/>
      <c r="G852459" s="25"/>
      <c r="H852459" s="25"/>
    </row>
    <row r="852460" spans="2:8" x14ac:dyDescent="0.2">
      <c r="B852460" s="25"/>
      <c r="C852460" s="25"/>
      <c r="D852460" s="31"/>
      <c r="E852460" s="25"/>
      <c r="F852460" s="25"/>
      <c r="G852460" s="25"/>
      <c r="H852460" s="25"/>
    </row>
    <row r="852461" spans="2:8" x14ac:dyDescent="0.2">
      <c r="B852461" s="25"/>
      <c r="C852461" s="25"/>
      <c r="D852461" s="31"/>
      <c r="E852461" s="25"/>
      <c r="F852461" s="25"/>
      <c r="G852461" s="25"/>
      <c r="H852461" s="25"/>
    </row>
    <row r="852462" spans="2:8" x14ac:dyDescent="0.2">
      <c r="B852462" s="25"/>
      <c r="C852462" s="25"/>
      <c r="D852462" s="31"/>
      <c r="E852462" s="25"/>
      <c r="F852462" s="25"/>
      <c r="G852462" s="25"/>
      <c r="H852462" s="25"/>
    </row>
    <row r="852463" spans="2:8" x14ac:dyDescent="0.2">
      <c r="B852463" s="25"/>
      <c r="C852463" s="25"/>
      <c r="D852463" s="31"/>
      <c r="E852463" s="25"/>
      <c r="F852463" s="25"/>
      <c r="G852463" s="25"/>
      <c r="H852463" s="25"/>
    </row>
    <row r="852464" spans="2:8" x14ac:dyDescent="0.2">
      <c r="B852464" s="25"/>
      <c r="C852464" s="25"/>
      <c r="D852464" s="31"/>
      <c r="E852464" s="25"/>
      <c r="F852464" s="25"/>
      <c r="G852464" s="25"/>
      <c r="H852464" s="25"/>
    </row>
    <row r="852465" spans="2:8" x14ac:dyDescent="0.2">
      <c r="B852465" s="25"/>
      <c r="C852465" s="25"/>
      <c r="D852465" s="31"/>
      <c r="E852465" s="25"/>
      <c r="F852465" s="25"/>
      <c r="G852465" s="25"/>
      <c r="H852465" s="25"/>
    </row>
    <row r="852466" spans="2:8" x14ac:dyDescent="0.2">
      <c r="B852466" s="25"/>
      <c r="C852466" s="25"/>
      <c r="D852466" s="31"/>
      <c r="E852466" s="25"/>
      <c r="F852466" s="25"/>
      <c r="G852466" s="25"/>
      <c r="H852466" s="25"/>
    </row>
    <row r="852467" spans="2:8" x14ac:dyDescent="0.2">
      <c r="B852467" s="25"/>
      <c r="C852467" s="25"/>
      <c r="D852467" s="31"/>
      <c r="E852467" s="25"/>
      <c r="F852467" s="25"/>
      <c r="G852467" s="25"/>
      <c r="H852467" s="25"/>
    </row>
    <row r="852468" spans="2:8" x14ac:dyDescent="0.2">
      <c r="B852468" s="25"/>
      <c r="C852468" s="25"/>
      <c r="D852468" s="31"/>
      <c r="E852468" s="25"/>
      <c r="F852468" s="25"/>
      <c r="G852468" s="25"/>
      <c r="H852468" s="25"/>
    </row>
    <row r="852469" spans="2:8" x14ac:dyDescent="0.2">
      <c r="B852469" s="25"/>
      <c r="C852469" s="25"/>
      <c r="D852469" s="31"/>
      <c r="E852469" s="25"/>
      <c r="F852469" s="25"/>
      <c r="G852469" s="25"/>
      <c r="H852469" s="25"/>
    </row>
    <row r="852470" spans="2:8" x14ac:dyDescent="0.2">
      <c r="B852470" s="25"/>
      <c r="C852470" s="25"/>
      <c r="D852470" s="31"/>
      <c r="E852470" s="25"/>
      <c r="F852470" s="25"/>
      <c r="G852470" s="25"/>
      <c r="H852470" s="25"/>
    </row>
    <row r="852471" spans="2:8" x14ac:dyDescent="0.2">
      <c r="B852471" s="25"/>
      <c r="C852471" s="25"/>
      <c r="D852471" s="31"/>
      <c r="E852471" s="25"/>
      <c r="F852471" s="25"/>
      <c r="G852471" s="25"/>
      <c r="H852471" s="25"/>
    </row>
    <row r="852472" spans="2:8" x14ac:dyDescent="0.2">
      <c r="B852472" s="25"/>
      <c r="C852472" s="25"/>
      <c r="D852472" s="31"/>
      <c r="E852472" s="25"/>
      <c r="F852472" s="25"/>
      <c r="G852472" s="25"/>
      <c r="H852472" s="25"/>
    </row>
    <row r="852473" spans="2:8" x14ac:dyDescent="0.2">
      <c r="B852473" s="25"/>
      <c r="C852473" s="25"/>
      <c r="D852473" s="31"/>
      <c r="E852473" s="25"/>
      <c r="F852473" s="25"/>
      <c r="G852473" s="25"/>
      <c r="H852473" s="25"/>
    </row>
    <row r="852474" spans="2:8" x14ac:dyDescent="0.2">
      <c r="B852474" s="25"/>
      <c r="C852474" s="25"/>
      <c r="D852474" s="31"/>
      <c r="E852474" s="25"/>
      <c r="F852474" s="25"/>
      <c r="G852474" s="25"/>
      <c r="H852474" s="25"/>
    </row>
    <row r="852475" spans="2:8" x14ac:dyDescent="0.2">
      <c r="B852475" s="25"/>
      <c r="C852475" s="25"/>
      <c r="D852475" s="31"/>
      <c r="E852475" s="25"/>
      <c r="F852475" s="25"/>
      <c r="G852475" s="25"/>
      <c r="H852475" s="25"/>
    </row>
    <row r="852476" spans="2:8" x14ac:dyDescent="0.2">
      <c r="B852476" s="25"/>
      <c r="C852476" s="25"/>
      <c r="D852476" s="31"/>
      <c r="E852476" s="25"/>
      <c r="F852476" s="25"/>
      <c r="G852476" s="25"/>
      <c r="H852476" s="25"/>
    </row>
    <row r="852477" spans="2:8" x14ac:dyDescent="0.2">
      <c r="B852477" s="25"/>
      <c r="C852477" s="25"/>
      <c r="D852477" s="31"/>
      <c r="E852477" s="25"/>
      <c r="F852477" s="25"/>
      <c r="G852477" s="25"/>
      <c r="H852477" s="25"/>
    </row>
    <row r="852478" spans="2:8" x14ac:dyDescent="0.2">
      <c r="B852478" s="25"/>
      <c r="C852478" s="25"/>
      <c r="D852478" s="31"/>
      <c r="E852478" s="25"/>
      <c r="F852478" s="25"/>
      <c r="G852478" s="25"/>
      <c r="H852478" s="25"/>
    </row>
    <row r="852479" spans="2:8" x14ac:dyDescent="0.2">
      <c r="B852479" s="25"/>
      <c r="C852479" s="25"/>
      <c r="D852479" s="31"/>
      <c r="E852479" s="25"/>
      <c r="F852479" s="25"/>
      <c r="G852479" s="25"/>
      <c r="H852479" s="25"/>
    </row>
    <row r="852480" spans="2:8" x14ac:dyDescent="0.2">
      <c r="B852480" s="25"/>
      <c r="C852480" s="25"/>
      <c r="D852480" s="31"/>
      <c r="E852480" s="25"/>
      <c r="F852480" s="25"/>
      <c r="G852480" s="25"/>
      <c r="H852480" s="25"/>
    </row>
    <row r="852481" spans="2:8" x14ac:dyDescent="0.2">
      <c r="B852481" s="25"/>
      <c r="C852481" s="25"/>
      <c r="D852481" s="31"/>
      <c r="E852481" s="25"/>
      <c r="F852481" s="25"/>
      <c r="G852481" s="25"/>
      <c r="H852481" s="25"/>
    </row>
    <row r="852482" spans="2:8" x14ac:dyDescent="0.2">
      <c r="B852482" s="25"/>
      <c r="C852482" s="25"/>
      <c r="D852482" s="31"/>
      <c r="E852482" s="25"/>
      <c r="F852482" s="25"/>
      <c r="G852482" s="25"/>
      <c r="H852482" s="25"/>
    </row>
    <row r="852483" spans="2:8" x14ac:dyDescent="0.2">
      <c r="B852483" s="25"/>
      <c r="C852483" s="25"/>
      <c r="D852483" s="31"/>
      <c r="E852483" s="25"/>
      <c r="F852483" s="25"/>
      <c r="G852483" s="25"/>
      <c r="H852483" s="25"/>
    </row>
    <row r="852484" spans="2:8" x14ac:dyDescent="0.2">
      <c r="B852484" s="25"/>
      <c r="C852484" s="25"/>
      <c r="D852484" s="31"/>
      <c r="E852484" s="25"/>
      <c r="F852484" s="25"/>
      <c r="G852484" s="25"/>
      <c r="H852484" s="25"/>
    </row>
    <row r="852485" spans="2:8" x14ac:dyDescent="0.2">
      <c r="B852485" s="25"/>
      <c r="C852485" s="25"/>
      <c r="D852485" s="31"/>
      <c r="E852485" s="25"/>
      <c r="F852485" s="25"/>
      <c r="G852485" s="25"/>
      <c r="H852485" s="25"/>
    </row>
    <row r="852486" spans="2:8" x14ac:dyDescent="0.2">
      <c r="B852486" s="25"/>
      <c r="C852486" s="25"/>
      <c r="D852486" s="31"/>
      <c r="E852486" s="25"/>
      <c r="F852486" s="25"/>
      <c r="G852486" s="25"/>
      <c r="H852486" s="25"/>
    </row>
    <row r="852487" spans="2:8" x14ac:dyDescent="0.2">
      <c r="B852487" s="25"/>
      <c r="C852487" s="25"/>
      <c r="D852487" s="31"/>
      <c r="E852487" s="25"/>
      <c r="F852487" s="25"/>
      <c r="G852487" s="25"/>
      <c r="H852487" s="25"/>
    </row>
    <row r="852488" spans="2:8" x14ac:dyDescent="0.2">
      <c r="B852488" s="25"/>
      <c r="C852488" s="25"/>
      <c r="D852488" s="31"/>
      <c r="E852488" s="25"/>
      <c r="F852488" s="25"/>
      <c r="G852488" s="25"/>
      <c r="H852488" s="25"/>
    </row>
    <row r="852489" spans="2:8" x14ac:dyDescent="0.2">
      <c r="B852489" s="25"/>
      <c r="C852489" s="25"/>
      <c r="D852489" s="31"/>
      <c r="E852489" s="25"/>
      <c r="F852489" s="25"/>
      <c r="G852489" s="25"/>
      <c r="H852489" s="25"/>
    </row>
    <row r="852490" spans="2:8" x14ac:dyDescent="0.2">
      <c r="B852490" s="25"/>
      <c r="C852490" s="25"/>
      <c r="D852490" s="31"/>
      <c r="E852490" s="25"/>
      <c r="F852490" s="25"/>
      <c r="G852490" s="25"/>
      <c r="H852490" s="25"/>
    </row>
    <row r="852491" spans="2:8" x14ac:dyDescent="0.2">
      <c r="B852491" s="25"/>
      <c r="C852491" s="25"/>
      <c r="D852491" s="31"/>
      <c r="E852491" s="25"/>
      <c r="F852491" s="25"/>
      <c r="G852491" s="25"/>
      <c r="H852491" s="25"/>
    </row>
    <row r="852492" spans="2:8" x14ac:dyDescent="0.2">
      <c r="B852492" s="25"/>
      <c r="C852492" s="25"/>
      <c r="D852492" s="31"/>
      <c r="E852492" s="25"/>
      <c r="F852492" s="25"/>
      <c r="G852492" s="25"/>
      <c r="H852492" s="25"/>
    </row>
    <row r="852493" spans="2:8" x14ac:dyDescent="0.2">
      <c r="B852493" s="25"/>
      <c r="C852493" s="25"/>
      <c r="D852493" s="31"/>
      <c r="E852493" s="25"/>
      <c r="F852493" s="25"/>
      <c r="G852493" s="25"/>
      <c r="H852493" s="25"/>
    </row>
    <row r="852494" spans="2:8" x14ac:dyDescent="0.2">
      <c r="B852494" s="25"/>
      <c r="C852494" s="25"/>
      <c r="D852494" s="31"/>
      <c r="E852494" s="25"/>
      <c r="F852494" s="25"/>
      <c r="G852494" s="25"/>
      <c r="H852494" s="25"/>
    </row>
    <row r="852495" spans="2:8" x14ac:dyDescent="0.2">
      <c r="B852495" s="25"/>
      <c r="C852495" s="25"/>
      <c r="D852495" s="31"/>
      <c r="E852495" s="25"/>
      <c r="F852495" s="25"/>
      <c r="G852495" s="25"/>
      <c r="H852495" s="25"/>
    </row>
    <row r="852496" spans="2:8" x14ac:dyDescent="0.2">
      <c r="B852496" s="25"/>
      <c r="C852496" s="25"/>
      <c r="D852496" s="31"/>
      <c r="E852496" s="25"/>
      <c r="F852496" s="25"/>
      <c r="G852496" s="25"/>
      <c r="H852496" s="25"/>
    </row>
    <row r="852497" spans="2:8" x14ac:dyDescent="0.2">
      <c r="B852497" s="25"/>
      <c r="C852497" s="25"/>
      <c r="D852497" s="31"/>
      <c r="E852497" s="25"/>
      <c r="F852497" s="25"/>
      <c r="G852497" s="25"/>
      <c r="H852497" s="25"/>
    </row>
    <row r="852498" spans="2:8" x14ac:dyDescent="0.2">
      <c r="B852498" s="25"/>
      <c r="C852498" s="25"/>
      <c r="D852498" s="31"/>
      <c r="E852498" s="25"/>
      <c r="F852498" s="25"/>
      <c r="G852498" s="25"/>
      <c r="H852498" s="25"/>
    </row>
    <row r="852499" spans="2:8" x14ac:dyDescent="0.2">
      <c r="B852499" s="25"/>
      <c r="C852499" s="25"/>
      <c r="D852499" s="31"/>
      <c r="E852499" s="25"/>
      <c r="F852499" s="25"/>
      <c r="G852499" s="25"/>
      <c r="H852499" s="25"/>
    </row>
    <row r="852500" spans="2:8" x14ac:dyDescent="0.2">
      <c r="B852500" s="25"/>
      <c r="C852500" s="25"/>
      <c r="D852500" s="31"/>
      <c r="E852500" s="25"/>
      <c r="F852500" s="25"/>
      <c r="G852500" s="25"/>
      <c r="H852500" s="25"/>
    </row>
    <row r="852501" spans="2:8" x14ac:dyDescent="0.2">
      <c r="B852501" s="25"/>
      <c r="C852501" s="25"/>
      <c r="D852501" s="31"/>
      <c r="E852501" s="25"/>
      <c r="F852501" s="25"/>
      <c r="G852501" s="25"/>
      <c r="H852501" s="25"/>
    </row>
    <row r="852502" spans="2:8" x14ac:dyDescent="0.2">
      <c r="B852502" s="25"/>
      <c r="C852502" s="25"/>
      <c r="D852502" s="31"/>
      <c r="E852502" s="25"/>
      <c r="F852502" s="25"/>
      <c r="G852502" s="25"/>
      <c r="H852502" s="25"/>
    </row>
    <row r="852503" spans="2:8" x14ac:dyDescent="0.2">
      <c r="B852503" s="25"/>
      <c r="C852503" s="25"/>
      <c r="D852503" s="31"/>
      <c r="E852503" s="25"/>
      <c r="F852503" s="25"/>
      <c r="G852503" s="25"/>
      <c r="H852503" s="25"/>
    </row>
    <row r="852504" spans="2:8" x14ac:dyDescent="0.2">
      <c r="B852504" s="25"/>
      <c r="C852504" s="25"/>
      <c r="D852504" s="31"/>
      <c r="E852504" s="25"/>
      <c r="F852504" s="25"/>
      <c r="G852504" s="25"/>
      <c r="H852504" s="25"/>
    </row>
    <row r="852505" spans="2:8" x14ac:dyDescent="0.2">
      <c r="B852505" s="25"/>
      <c r="C852505" s="25"/>
      <c r="D852505" s="31"/>
      <c r="E852505" s="25"/>
      <c r="F852505" s="25"/>
      <c r="G852505" s="25"/>
      <c r="H852505" s="25"/>
    </row>
    <row r="852506" spans="2:8" x14ac:dyDescent="0.2">
      <c r="B852506" s="25"/>
      <c r="C852506" s="25"/>
      <c r="D852506" s="31"/>
      <c r="E852506" s="25"/>
      <c r="F852506" s="25"/>
      <c r="G852506" s="25"/>
      <c r="H852506" s="25"/>
    </row>
    <row r="852507" spans="2:8" x14ac:dyDescent="0.2">
      <c r="B852507" s="25"/>
      <c r="C852507" s="25"/>
      <c r="D852507" s="31"/>
      <c r="E852507" s="25"/>
      <c r="F852507" s="25"/>
      <c r="G852507" s="25"/>
      <c r="H852507" s="25"/>
    </row>
    <row r="852508" spans="2:8" x14ac:dyDescent="0.2">
      <c r="B852508" s="25"/>
      <c r="C852508" s="25"/>
      <c r="D852508" s="31"/>
      <c r="E852508" s="25"/>
      <c r="F852508" s="25"/>
      <c r="G852508" s="25"/>
      <c r="H852508" s="25"/>
    </row>
    <row r="852509" spans="2:8" x14ac:dyDescent="0.2">
      <c r="B852509" s="25"/>
      <c r="C852509" s="25"/>
      <c r="D852509" s="31"/>
      <c r="E852509" s="25"/>
      <c r="F852509" s="25"/>
      <c r="G852509" s="25"/>
      <c r="H852509" s="25"/>
    </row>
    <row r="852510" spans="2:8" x14ac:dyDescent="0.2">
      <c r="B852510" s="25"/>
      <c r="C852510" s="25"/>
      <c r="D852510" s="31"/>
      <c r="E852510" s="25"/>
      <c r="F852510" s="25"/>
      <c r="G852510" s="25"/>
      <c r="H852510" s="25"/>
    </row>
    <row r="852511" spans="2:8" x14ac:dyDescent="0.2">
      <c r="B852511" s="25"/>
      <c r="C852511" s="25"/>
      <c r="D852511" s="31"/>
      <c r="E852511" s="25"/>
      <c r="F852511" s="25"/>
      <c r="G852511" s="25"/>
      <c r="H852511" s="25"/>
    </row>
    <row r="852512" spans="2:8" x14ac:dyDescent="0.2">
      <c r="B852512" s="25"/>
      <c r="C852512" s="25"/>
      <c r="D852512" s="31"/>
      <c r="E852512" s="25"/>
      <c r="F852512" s="25"/>
      <c r="G852512" s="25"/>
      <c r="H852512" s="25"/>
    </row>
    <row r="852513" spans="2:8" x14ac:dyDescent="0.2">
      <c r="B852513" s="25"/>
      <c r="C852513" s="25"/>
      <c r="D852513" s="31"/>
      <c r="E852513" s="25"/>
      <c r="F852513" s="25"/>
      <c r="G852513" s="25"/>
      <c r="H852513" s="25"/>
    </row>
    <row r="852514" spans="2:8" x14ac:dyDescent="0.2">
      <c r="B852514" s="25"/>
      <c r="C852514" s="25"/>
      <c r="D852514" s="31"/>
      <c r="E852514" s="25"/>
      <c r="F852514" s="25"/>
      <c r="G852514" s="25"/>
      <c r="H852514" s="25"/>
    </row>
    <row r="852515" spans="2:8" x14ac:dyDescent="0.2">
      <c r="B852515" s="25"/>
      <c r="C852515" s="25"/>
      <c r="D852515" s="31"/>
      <c r="E852515" s="25"/>
      <c r="F852515" s="25"/>
      <c r="G852515" s="25"/>
      <c r="H852515" s="25"/>
    </row>
    <row r="852516" spans="2:8" x14ac:dyDescent="0.2">
      <c r="B852516" s="25"/>
      <c r="C852516" s="25"/>
      <c r="D852516" s="31"/>
      <c r="E852516" s="25"/>
      <c r="F852516" s="25"/>
      <c r="G852516" s="25"/>
      <c r="H852516" s="25"/>
    </row>
    <row r="852517" spans="2:8" x14ac:dyDescent="0.2">
      <c r="B852517" s="25"/>
      <c r="C852517" s="25"/>
      <c r="D852517" s="31"/>
      <c r="E852517" s="25"/>
      <c r="F852517" s="25"/>
      <c r="G852517" s="25"/>
      <c r="H852517" s="25"/>
    </row>
    <row r="852518" spans="2:8" x14ac:dyDescent="0.2">
      <c r="B852518" s="25"/>
      <c r="C852518" s="25"/>
      <c r="D852518" s="31"/>
      <c r="E852518" s="25"/>
      <c r="F852518" s="25"/>
      <c r="G852518" s="25"/>
      <c r="H852518" s="25"/>
    </row>
    <row r="852519" spans="2:8" x14ac:dyDescent="0.2">
      <c r="B852519" s="25"/>
      <c r="C852519" s="25"/>
      <c r="D852519" s="31"/>
      <c r="E852519" s="25"/>
      <c r="F852519" s="25"/>
      <c r="G852519" s="25"/>
      <c r="H852519" s="25"/>
    </row>
    <row r="852520" spans="2:8" x14ac:dyDescent="0.2">
      <c r="B852520" s="25"/>
      <c r="C852520" s="25"/>
      <c r="D852520" s="31"/>
      <c r="E852520" s="25"/>
      <c r="F852520" s="25"/>
      <c r="G852520" s="25"/>
      <c r="H852520" s="25"/>
    </row>
    <row r="852521" spans="2:8" x14ac:dyDescent="0.2">
      <c r="B852521" s="25"/>
      <c r="C852521" s="25"/>
      <c r="D852521" s="31"/>
      <c r="E852521" s="25"/>
      <c r="F852521" s="25"/>
      <c r="G852521" s="25"/>
      <c r="H852521" s="25"/>
    </row>
    <row r="852522" spans="2:8" x14ac:dyDescent="0.2">
      <c r="B852522" s="25"/>
      <c r="C852522" s="25"/>
      <c r="D852522" s="31"/>
      <c r="E852522" s="25"/>
      <c r="F852522" s="25"/>
      <c r="G852522" s="25"/>
      <c r="H852522" s="25"/>
    </row>
    <row r="852523" spans="2:8" x14ac:dyDescent="0.2">
      <c r="B852523" s="25"/>
      <c r="C852523" s="25"/>
      <c r="D852523" s="31"/>
      <c r="E852523" s="25"/>
      <c r="F852523" s="25"/>
      <c r="G852523" s="25"/>
      <c r="H852523" s="25"/>
    </row>
    <row r="852524" spans="2:8" x14ac:dyDescent="0.2">
      <c r="B852524" s="25"/>
      <c r="C852524" s="25"/>
      <c r="D852524" s="31"/>
      <c r="E852524" s="25"/>
      <c r="F852524" s="25"/>
      <c r="G852524" s="25"/>
      <c r="H852524" s="25"/>
    </row>
    <row r="852525" spans="2:8" x14ac:dyDescent="0.2">
      <c r="B852525" s="25"/>
      <c r="C852525" s="25"/>
      <c r="D852525" s="31"/>
      <c r="E852525" s="25"/>
      <c r="F852525" s="25"/>
      <c r="G852525" s="25"/>
      <c r="H852525" s="25"/>
    </row>
    <row r="852526" spans="2:8" x14ac:dyDescent="0.2">
      <c r="B852526" s="25"/>
      <c r="C852526" s="25"/>
      <c r="D852526" s="31"/>
      <c r="E852526" s="25"/>
      <c r="F852526" s="25"/>
      <c r="G852526" s="25"/>
      <c r="H852526" s="25"/>
    </row>
    <row r="852527" spans="2:8" x14ac:dyDescent="0.2">
      <c r="B852527" s="25"/>
      <c r="C852527" s="25"/>
      <c r="D852527" s="31"/>
      <c r="E852527" s="25"/>
      <c r="F852527" s="25"/>
      <c r="G852527" s="25"/>
      <c r="H852527" s="25"/>
    </row>
    <row r="852528" spans="2:8" x14ac:dyDescent="0.2">
      <c r="B852528" s="25"/>
      <c r="C852528" s="25"/>
      <c r="D852528" s="31"/>
      <c r="E852528" s="25"/>
      <c r="F852528" s="25"/>
      <c r="G852528" s="25"/>
      <c r="H852528" s="25"/>
    </row>
    <row r="852529" spans="2:8" x14ac:dyDescent="0.2">
      <c r="B852529" s="25"/>
      <c r="C852529" s="25"/>
      <c r="D852529" s="31"/>
      <c r="E852529" s="25"/>
      <c r="F852529" s="25"/>
      <c r="G852529" s="25"/>
      <c r="H852529" s="25"/>
    </row>
    <row r="852530" spans="2:8" x14ac:dyDescent="0.2">
      <c r="B852530" s="25"/>
      <c r="C852530" s="25"/>
      <c r="D852530" s="31"/>
      <c r="E852530" s="25"/>
      <c r="F852530" s="25"/>
      <c r="G852530" s="25"/>
      <c r="H852530" s="25"/>
    </row>
    <row r="852531" spans="2:8" x14ac:dyDescent="0.2">
      <c r="B852531" s="25"/>
      <c r="C852531" s="25"/>
      <c r="D852531" s="31"/>
      <c r="E852531" s="25"/>
      <c r="F852531" s="25"/>
      <c r="G852531" s="25"/>
      <c r="H852531" s="25"/>
    </row>
    <row r="852532" spans="2:8" x14ac:dyDescent="0.2">
      <c r="B852532" s="25"/>
      <c r="C852532" s="25"/>
      <c r="D852532" s="31"/>
      <c r="E852532" s="25"/>
      <c r="F852532" s="25"/>
      <c r="G852532" s="25"/>
      <c r="H852532" s="25"/>
    </row>
    <row r="852533" spans="2:8" x14ac:dyDescent="0.2">
      <c r="B852533" s="25"/>
      <c r="C852533" s="25"/>
      <c r="D852533" s="31"/>
      <c r="E852533" s="25"/>
      <c r="F852533" s="25"/>
      <c r="G852533" s="25"/>
      <c r="H852533" s="25"/>
    </row>
    <row r="852534" spans="2:8" x14ac:dyDescent="0.2">
      <c r="B852534" s="25"/>
      <c r="C852534" s="25"/>
      <c r="D852534" s="31"/>
      <c r="E852534" s="25"/>
      <c r="F852534" s="25"/>
      <c r="G852534" s="25"/>
      <c r="H852534" s="25"/>
    </row>
    <row r="852535" spans="2:8" x14ac:dyDescent="0.2">
      <c r="B852535" s="25"/>
      <c r="C852535" s="25"/>
      <c r="D852535" s="31"/>
      <c r="E852535" s="25"/>
      <c r="F852535" s="25"/>
      <c r="G852535" s="25"/>
      <c r="H852535" s="25"/>
    </row>
    <row r="852536" spans="2:8" x14ac:dyDescent="0.2">
      <c r="B852536" s="25"/>
      <c r="C852536" s="25"/>
      <c r="D852536" s="31"/>
      <c r="E852536" s="25"/>
      <c r="F852536" s="25"/>
      <c r="G852536" s="25"/>
      <c r="H852536" s="25"/>
    </row>
    <row r="852537" spans="2:8" x14ac:dyDescent="0.2">
      <c r="B852537" s="25"/>
      <c r="C852537" s="25"/>
      <c r="D852537" s="31"/>
      <c r="E852537" s="25"/>
      <c r="F852537" s="25"/>
      <c r="G852537" s="25"/>
      <c r="H852537" s="25"/>
    </row>
    <row r="852538" spans="2:8" x14ac:dyDescent="0.2">
      <c r="B852538" s="25"/>
      <c r="C852538" s="25"/>
      <c r="D852538" s="31"/>
      <c r="E852538" s="25"/>
      <c r="F852538" s="25"/>
      <c r="G852538" s="25"/>
      <c r="H852538" s="25"/>
    </row>
    <row r="852539" spans="2:8" x14ac:dyDescent="0.2">
      <c r="B852539" s="25"/>
      <c r="C852539" s="25"/>
      <c r="D852539" s="31"/>
      <c r="E852539" s="25"/>
      <c r="F852539" s="25"/>
      <c r="G852539" s="25"/>
      <c r="H852539" s="25"/>
    </row>
    <row r="852540" spans="2:8" x14ac:dyDescent="0.2">
      <c r="B852540" s="25"/>
      <c r="C852540" s="25"/>
      <c r="D852540" s="31"/>
      <c r="E852540" s="25"/>
      <c r="F852540" s="25"/>
      <c r="G852540" s="25"/>
      <c r="H852540" s="25"/>
    </row>
    <row r="852541" spans="2:8" x14ac:dyDescent="0.2">
      <c r="B852541" s="25"/>
      <c r="C852541" s="25"/>
      <c r="D852541" s="31"/>
      <c r="E852541" s="25"/>
      <c r="F852541" s="25"/>
      <c r="G852541" s="25"/>
      <c r="H852541" s="25"/>
    </row>
    <row r="852542" spans="2:8" x14ac:dyDescent="0.2">
      <c r="B852542" s="25"/>
      <c r="C852542" s="25"/>
      <c r="D852542" s="31"/>
      <c r="E852542" s="25"/>
      <c r="F852542" s="25"/>
      <c r="G852542" s="25"/>
      <c r="H852542" s="25"/>
    </row>
    <row r="852543" spans="2:8" x14ac:dyDescent="0.2">
      <c r="B852543" s="25"/>
      <c r="C852543" s="25"/>
      <c r="D852543" s="31"/>
      <c r="E852543" s="25"/>
      <c r="F852543" s="25"/>
      <c r="G852543" s="25"/>
      <c r="H852543" s="25"/>
    </row>
    <row r="852544" spans="2:8" x14ac:dyDescent="0.2">
      <c r="B852544" s="25"/>
      <c r="C852544" s="25"/>
      <c r="D852544" s="31"/>
      <c r="E852544" s="25"/>
      <c r="F852544" s="25"/>
      <c r="G852544" s="25"/>
      <c r="H852544" s="25"/>
    </row>
    <row r="852545" spans="2:8" x14ac:dyDescent="0.2">
      <c r="B852545" s="25"/>
      <c r="C852545" s="25"/>
      <c r="D852545" s="31"/>
      <c r="E852545" s="25"/>
      <c r="F852545" s="25"/>
      <c r="G852545" s="25"/>
      <c r="H852545" s="25"/>
    </row>
    <row r="852546" spans="2:8" x14ac:dyDescent="0.2">
      <c r="B852546" s="25"/>
      <c r="C852546" s="25"/>
      <c r="D852546" s="31"/>
      <c r="E852546" s="25"/>
      <c r="F852546" s="25"/>
      <c r="G852546" s="25"/>
      <c r="H852546" s="25"/>
    </row>
    <row r="852547" spans="2:8" x14ac:dyDescent="0.2">
      <c r="B852547" s="25"/>
      <c r="C852547" s="25"/>
      <c r="D852547" s="31"/>
      <c r="E852547" s="25"/>
      <c r="F852547" s="25"/>
      <c r="G852547" s="25"/>
      <c r="H852547" s="25"/>
    </row>
    <row r="852548" spans="2:8" x14ac:dyDescent="0.2">
      <c r="B852548" s="25"/>
      <c r="C852548" s="25"/>
      <c r="D852548" s="31"/>
      <c r="E852548" s="25"/>
      <c r="F852548" s="25"/>
      <c r="G852548" s="25"/>
      <c r="H852548" s="25"/>
    </row>
    <row r="852549" spans="2:8" x14ac:dyDescent="0.2">
      <c r="B852549" s="21"/>
      <c r="C852549" s="21"/>
      <c r="D852549" s="31"/>
      <c r="E852549" s="21"/>
      <c r="F852549" s="21"/>
      <c r="G852549" s="21"/>
      <c r="H852549" s="25"/>
    </row>
    <row r="852550" spans="2:8" x14ac:dyDescent="0.2">
      <c r="B852550" s="21"/>
      <c r="C852550" s="21"/>
      <c r="D852550" s="31"/>
      <c r="E852550" s="21"/>
      <c r="F852550" s="21"/>
      <c r="G852550" s="21"/>
      <c r="H852550" s="21"/>
    </row>
    <row r="852551" spans="2:8" x14ac:dyDescent="0.2">
      <c r="B852551" s="21"/>
      <c r="C852551" s="21"/>
      <c r="D852551" s="31"/>
      <c r="E852551" s="21"/>
      <c r="F852551" s="21"/>
      <c r="G852551" s="21"/>
      <c r="H852551" s="21"/>
    </row>
    <row r="852552" spans="2:8" x14ac:dyDescent="0.2">
      <c r="B852552" s="21"/>
      <c r="C852552" s="21"/>
      <c r="D852552" s="31"/>
      <c r="E852552" s="21"/>
      <c r="F852552" s="21"/>
      <c r="G852552" s="21"/>
      <c r="H852552" s="21"/>
    </row>
    <row r="852553" spans="2:8" x14ac:dyDescent="0.2">
      <c r="B852553" s="21"/>
      <c r="C852553" s="21"/>
      <c r="D852553" s="31"/>
      <c r="E852553" s="21"/>
      <c r="F852553" s="21"/>
      <c r="G852553" s="21"/>
      <c r="H852553" s="21"/>
    </row>
    <row r="852554" spans="2:8" x14ac:dyDescent="0.2">
      <c r="B852554" s="21"/>
      <c r="C852554" s="21"/>
      <c r="D852554" s="31"/>
      <c r="E852554" s="21"/>
      <c r="F852554" s="21"/>
      <c r="G852554" s="21"/>
      <c r="H852554" s="21"/>
    </row>
    <row r="852555" spans="2:8" x14ac:dyDescent="0.2">
      <c r="B852555" s="21"/>
      <c r="C852555" s="21"/>
      <c r="D852555" s="31"/>
      <c r="E852555" s="21"/>
      <c r="F852555" s="21"/>
      <c r="G852555" s="21"/>
      <c r="H852555" s="21"/>
    </row>
    <row r="852556" spans="2:8" x14ac:dyDescent="0.2">
      <c r="B852556" s="21"/>
      <c r="C852556" s="21"/>
      <c r="D852556" s="31"/>
      <c r="E852556" s="21"/>
      <c r="F852556" s="21"/>
      <c r="G852556" s="21"/>
      <c r="H852556" s="21"/>
    </row>
    <row r="852557" spans="2:8" x14ac:dyDescent="0.2">
      <c r="B852557" s="21"/>
      <c r="C852557" s="21"/>
      <c r="D852557" s="31"/>
      <c r="E852557" s="21"/>
      <c r="F852557" s="21"/>
      <c r="G852557" s="21"/>
      <c r="H852557" s="21"/>
    </row>
    <row r="852558" spans="2:8" x14ac:dyDescent="0.2">
      <c r="B852558" s="21"/>
      <c r="C852558" s="21"/>
      <c r="D852558" s="31"/>
      <c r="E852558" s="21"/>
      <c r="F852558" s="21"/>
      <c r="G852558" s="21"/>
      <c r="H852558" s="21"/>
    </row>
    <row r="852559" spans="2:8" x14ac:dyDescent="0.2">
      <c r="H852559" s="21"/>
    </row>
    <row r="868353" spans="2:8" x14ac:dyDescent="0.2">
      <c r="B868353" s="21"/>
      <c r="C868353" s="21"/>
      <c r="D868353" s="31"/>
      <c r="E868353" s="21"/>
      <c r="F868353" s="21"/>
      <c r="G868353" s="21"/>
    </row>
    <row r="868354" spans="2:8" x14ac:dyDescent="0.2">
      <c r="B868354" s="21"/>
      <c r="C868354" s="21"/>
      <c r="D868354" s="31"/>
      <c r="E868354" s="21"/>
      <c r="F868354" s="21"/>
      <c r="G868354" s="21"/>
      <c r="H868354" s="21"/>
    </row>
    <row r="868355" spans="2:8" x14ac:dyDescent="0.2">
      <c r="B868355" s="21"/>
      <c r="C868355" s="21"/>
      <c r="D868355" s="31"/>
      <c r="E868355" s="21"/>
      <c r="F868355" s="21"/>
      <c r="G868355" s="21"/>
      <c r="H868355" s="21"/>
    </row>
    <row r="868356" spans="2:8" x14ac:dyDescent="0.2">
      <c r="B868356" s="21"/>
      <c r="C868356" s="21"/>
      <c r="D868356" s="31"/>
      <c r="E868356" s="21"/>
      <c r="F868356" s="21"/>
      <c r="G868356" s="21"/>
      <c r="H868356" s="21"/>
    </row>
    <row r="868357" spans="2:8" x14ac:dyDescent="0.2">
      <c r="B868357" s="21"/>
      <c r="C868357" s="21"/>
      <c r="D868357" s="31"/>
      <c r="E868357" s="21"/>
      <c r="F868357" s="21"/>
      <c r="G868357" s="21"/>
      <c r="H868357" s="21"/>
    </row>
    <row r="868358" spans="2:8" x14ac:dyDescent="0.2">
      <c r="B868358" s="22"/>
      <c r="C868358" s="22"/>
      <c r="D868358" s="31"/>
      <c r="E868358" s="22"/>
      <c r="F868358" s="22"/>
      <c r="G868358" s="22"/>
      <c r="H868358" s="21"/>
    </row>
    <row r="868359" spans="2:8" x14ac:dyDescent="0.2">
      <c r="B868359" s="22"/>
      <c r="C868359" s="22"/>
      <c r="D868359" s="31"/>
      <c r="E868359" s="22"/>
      <c r="F868359" s="22"/>
      <c r="G868359" s="22"/>
      <c r="H868359" s="22"/>
    </row>
    <row r="868360" spans="2:8" x14ac:dyDescent="0.2">
      <c r="B868360" s="22"/>
      <c r="C868360" s="22"/>
      <c r="D868360" s="31"/>
      <c r="E868360" s="22"/>
      <c r="F868360" s="22"/>
      <c r="G868360" s="22"/>
      <c r="H868360" s="22"/>
    </row>
    <row r="868361" spans="2:8" x14ac:dyDescent="0.2">
      <c r="B868361" s="22"/>
      <c r="C868361" s="22"/>
      <c r="D868361" s="31"/>
      <c r="E868361" s="22"/>
      <c r="F868361" s="22"/>
      <c r="G868361" s="22"/>
      <c r="H868361" s="22"/>
    </row>
    <row r="868362" spans="2:8" x14ac:dyDescent="0.2">
      <c r="B868362" s="22"/>
      <c r="C868362" s="22"/>
      <c r="D868362" s="31"/>
      <c r="E868362" s="22"/>
      <c r="F868362" s="22"/>
      <c r="G868362" s="22"/>
      <c r="H868362" s="22"/>
    </row>
    <row r="868363" spans="2:8" x14ac:dyDescent="0.2">
      <c r="B868363" s="22"/>
      <c r="C868363" s="22"/>
      <c r="D868363" s="31"/>
      <c r="E868363" s="22"/>
      <c r="F868363" s="22"/>
      <c r="G868363" s="22"/>
      <c r="H868363" s="22"/>
    </row>
    <row r="868364" spans="2:8" x14ac:dyDescent="0.2">
      <c r="B868364" s="22"/>
      <c r="C868364" s="22"/>
      <c r="D868364" s="31"/>
      <c r="E868364" s="22"/>
      <c r="F868364" s="22"/>
      <c r="G868364" s="22"/>
      <c r="H868364" s="22"/>
    </row>
    <row r="868365" spans="2:8" x14ac:dyDescent="0.2">
      <c r="B868365" s="22"/>
      <c r="C868365" s="22"/>
      <c r="D868365" s="31"/>
      <c r="E868365" s="22"/>
      <c r="F868365" s="22"/>
      <c r="G868365" s="22"/>
      <c r="H868365" s="22"/>
    </row>
    <row r="868366" spans="2:8" x14ac:dyDescent="0.2">
      <c r="B868366" s="22"/>
      <c r="C868366" s="22"/>
      <c r="D868366" s="31"/>
      <c r="E868366" s="22"/>
      <c r="F868366" s="22"/>
      <c r="G868366" s="22"/>
      <c r="H868366" s="22"/>
    </row>
    <row r="868367" spans="2:8" x14ac:dyDescent="0.2">
      <c r="B868367" s="22"/>
      <c r="C868367" s="22"/>
      <c r="D868367" s="31"/>
      <c r="E868367" s="22"/>
      <c r="F868367" s="22"/>
      <c r="G868367" s="22"/>
      <c r="H868367" s="22"/>
    </row>
    <row r="868368" spans="2:8" x14ac:dyDescent="0.2">
      <c r="B868368" s="22"/>
      <c r="C868368" s="22"/>
      <c r="D868368" s="31"/>
      <c r="E868368" s="22"/>
      <c r="F868368" s="22"/>
      <c r="G868368" s="22"/>
      <c r="H868368" s="22"/>
    </row>
    <row r="868369" spans="2:8" x14ac:dyDescent="0.2">
      <c r="B868369" s="22"/>
      <c r="C868369" s="22"/>
      <c r="D868369" s="31"/>
      <c r="E868369" s="22"/>
      <c r="F868369" s="22"/>
      <c r="G868369" s="22"/>
      <c r="H868369" s="22"/>
    </row>
    <row r="868370" spans="2:8" x14ac:dyDescent="0.2">
      <c r="B868370" s="22"/>
      <c r="C868370" s="22"/>
      <c r="D868370" s="31"/>
      <c r="E868370" s="22"/>
      <c r="F868370" s="22"/>
      <c r="G868370" s="22"/>
      <c r="H868370" s="22"/>
    </row>
    <row r="868371" spans="2:8" x14ac:dyDescent="0.2">
      <c r="B868371" s="22"/>
      <c r="C868371" s="22"/>
      <c r="D868371" s="31"/>
      <c r="E868371" s="22"/>
      <c r="F868371" s="22"/>
      <c r="G868371" s="22"/>
      <c r="H868371" s="22"/>
    </row>
    <row r="868372" spans="2:8" x14ac:dyDescent="0.2">
      <c r="B868372" s="22"/>
      <c r="C868372" s="22"/>
      <c r="D868372" s="31"/>
      <c r="E868372" s="22"/>
      <c r="F868372" s="22"/>
      <c r="G868372" s="22"/>
      <c r="H868372" s="22"/>
    </row>
    <row r="868373" spans="2:8" x14ac:dyDescent="0.2">
      <c r="B868373" s="22"/>
      <c r="C868373" s="22"/>
      <c r="D868373" s="31"/>
      <c r="E868373" s="22"/>
      <c r="F868373" s="22"/>
      <c r="G868373" s="22"/>
      <c r="H868373" s="22"/>
    </row>
    <row r="868374" spans="2:8" x14ac:dyDescent="0.2">
      <c r="B868374" s="22"/>
      <c r="C868374" s="22"/>
      <c r="D868374" s="31"/>
      <c r="E868374" s="22"/>
      <c r="F868374" s="22"/>
      <c r="G868374" s="22"/>
      <c r="H868374" s="22"/>
    </row>
    <row r="868375" spans="2:8" x14ac:dyDescent="0.2">
      <c r="B868375" s="22"/>
      <c r="C868375" s="22"/>
      <c r="D868375" s="31"/>
      <c r="E868375" s="22"/>
      <c r="F868375" s="22"/>
      <c r="G868375" s="22"/>
      <c r="H868375" s="22"/>
    </row>
    <row r="868376" spans="2:8" x14ac:dyDescent="0.2">
      <c r="B868376" s="22"/>
      <c r="C868376" s="22"/>
      <c r="D868376" s="31"/>
      <c r="E868376" s="22"/>
      <c r="F868376" s="22"/>
      <c r="G868376" s="22"/>
      <c r="H868376" s="22"/>
    </row>
    <row r="868377" spans="2:8" x14ac:dyDescent="0.2">
      <c r="B868377" s="22"/>
      <c r="C868377" s="22"/>
      <c r="D868377" s="31"/>
      <c r="E868377" s="22"/>
      <c r="F868377" s="22"/>
      <c r="G868377" s="22"/>
      <c r="H868377" s="22"/>
    </row>
    <row r="868378" spans="2:8" x14ac:dyDescent="0.2">
      <c r="B868378" s="22"/>
      <c r="C868378" s="22"/>
      <c r="D868378" s="31"/>
      <c r="E868378" s="22"/>
      <c r="F868378" s="22"/>
      <c r="G868378" s="22"/>
      <c r="H868378" s="22"/>
    </row>
    <row r="868379" spans="2:8" x14ac:dyDescent="0.2">
      <c r="B868379" s="22"/>
      <c r="C868379" s="22"/>
      <c r="D868379" s="31"/>
      <c r="E868379" s="22"/>
      <c r="F868379" s="22"/>
      <c r="G868379" s="22"/>
      <c r="H868379" s="22"/>
    </row>
    <row r="868380" spans="2:8" x14ac:dyDescent="0.2">
      <c r="B868380" s="22"/>
      <c r="C868380" s="22"/>
      <c r="D868380" s="31"/>
      <c r="E868380" s="22"/>
      <c r="F868380" s="22"/>
      <c r="G868380" s="22"/>
      <c r="H868380" s="22"/>
    </row>
    <row r="868381" spans="2:8" x14ac:dyDescent="0.2">
      <c r="B868381" s="22"/>
      <c r="C868381" s="22"/>
      <c r="D868381" s="31"/>
      <c r="E868381" s="22"/>
      <c r="F868381" s="22"/>
      <c r="G868381" s="22"/>
      <c r="H868381" s="22"/>
    </row>
    <row r="868382" spans="2:8" x14ac:dyDescent="0.2">
      <c r="B868382" s="22"/>
      <c r="C868382" s="22"/>
      <c r="D868382" s="31"/>
      <c r="E868382" s="22"/>
      <c r="F868382" s="22"/>
      <c r="G868382" s="22"/>
      <c r="H868382" s="22"/>
    </row>
    <row r="868383" spans="2:8" x14ac:dyDescent="0.2">
      <c r="B868383" s="22"/>
      <c r="C868383" s="22"/>
      <c r="D868383" s="31"/>
      <c r="E868383" s="22"/>
      <c r="F868383" s="22"/>
      <c r="G868383" s="22"/>
      <c r="H868383" s="22"/>
    </row>
    <row r="868384" spans="2:8" x14ac:dyDescent="0.2">
      <c r="B868384" s="22"/>
      <c r="C868384" s="22"/>
      <c r="D868384" s="31"/>
      <c r="E868384" s="22"/>
      <c r="F868384" s="22"/>
      <c r="G868384" s="22"/>
      <c r="H868384" s="22"/>
    </row>
    <row r="868385" spans="2:8" x14ac:dyDescent="0.2">
      <c r="B868385" s="22"/>
      <c r="C868385" s="22"/>
      <c r="D868385" s="31"/>
      <c r="E868385" s="22"/>
      <c r="F868385" s="22"/>
      <c r="G868385" s="22"/>
      <c r="H868385" s="22"/>
    </row>
    <row r="868386" spans="2:8" x14ac:dyDescent="0.2">
      <c r="B868386" s="22"/>
      <c r="C868386" s="22"/>
      <c r="D868386" s="31"/>
      <c r="E868386" s="22"/>
      <c r="F868386" s="22"/>
      <c r="G868386" s="22"/>
      <c r="H868386" s="22"/>
    </row>
    <row r="868387" spans="2:8" x14ac:dyDescent="0.2">
      <c r="B868387" s="22"/>
      <c r="C868387" s="22"/>
      <c r="D868387" s="31"/>
      <c r="E868387" s="22"/>
      <c r="F868387" s="22"/>
      <c r="G868387" s="22"/>
      <c r="H868387" s="22"/>
    </row>
    <row r="868388" spans="2:8" x14ac:dyDescent="0.2">
      <c r="B868388" s="22"/>
      <c r="C868388" s="22"/>
      <c r="D868388" s="31"/>
      <c r="E868388" s="22"/>
      <c r="F868388" s="22"/>
      <c r="G868388" s="22"/>
      <c r="H868388" s="22"/>
    </row>
    <row r="868389" spans="2:8" x14ac:dyDescent="0.2">
      <c r="B868389" s="22"/>
      <c r="C868389" s="22"/>
      <c r="D868389" s="31"/>
      <c r="E868389" s="22"/>
      <c r="F868389" s="22"/>
      <c r="G868389" s="22"/>
      <c r="H868389" s="22"/>
    </row>
    <row r="868390" spans="2:8" x14ac:dyDescent="0.2">
      <c r="B868390" s="22"/>
      <c r="C868390" s="22"/>
      <c r="D868390" s="31"/>
      <c r="E868390" s="22"/>
      <c r="F868390" s="22"/>
      <c r="G868390" s="22"/>
      <c r="H868390" s="22"/>
    </row>
    <row r="868391" spans="2:8" x14ac:dyDescent="0.2">
      <c r="B868391" s="22"/>
      <c r="C868391" s="22"/>
      <c r="D868391" s="31"/>
      <c r="E868391" s="22"/>
      <c r="F868391" s="22"/>
      <c r="G868391" s="22"/>
      <c r="H868391" s="22"/>
    </row>
    <row r="868392" spans="2:8" x14ac:dyDescent="0.2">
      <c r="B868392" s="22"/>
      <c r="C868392" s="22"/>
      <c r="D868392" s="31"/>
      <c r="E868392" s="22"/>
      <c r="F868392" s="22"/>
      <c r="G868392" s="22"/>
      <c r="H868392" s="22"/>
    </row>
    <row r="868393" spans="2:8" x14ac:dyDescent="0.2">
      <c r="B868393" s="22"/>
      <c r="C868393" s="22"/>
      <c r="D868393" s="31"/>
      <c r="E868393" s="22"/>
      <c r="F868393" s="22"/>
      <c r="G868393" s="22"/>
      <c r="H868393" s="22"/>
    </row>
    <row r="868394" spans="2:8" x14ac:dyDescent="0.2">
      <c r="B868394" s="22"/>
      <c r="C868394" s="22"/>
      <c r="D868394" s="31"/>
      <c r="E868394" s="22"/>
      <c r="F868394" s="22"/>
      <c r="G868394" s="22"/>
      <c r="H868394" s="22"/>
    </row>
    <row r="868395" spans="2:8" x14ac:dyDescent="0.2">
      <c r="B868395" s="22"/>
      <c r="C868395" s="22"/>
      <c r="D868395" s="31"/>
      <c r="E868395" s="22"/>
      <c r="F868395" s="22"/>
      <c r="G868395" s="22"/>
      <c r="H868395" s="22"/>
    </row>
    <row r="868396" spans="2:8" x14ac:dyDescent="0.2">
      <c r="B868396" s="22"/>
      <c r="C868396" s="22"/>
      <c r="D868396" s="31"/>
      <c r="E868396" s="22"/>
      <c r="F868396" s="22"/>
      <c r="G868396" s="22"/>
      <c r="H868396" s="22"/>
    </row>
    <row r="868397" spans="2:8" x14ac:dyDescent="0.2">
      <c r="B868397" s="22"/>
      <c r="C868397" s="22"/>
      <c r="D868397" s="31"/>
      <c r="E868397" s="22"/>
      <c r="F868397" s="22"/>
      <c r="G868397" s="22"/>
      <c r="H868397" s="22"/>
    </row>
    <row r="868398" spans="2:8" x14ac:dyDescent="0.2">
      <c r="B868398" s="22"/>
      <c r="C868398" s="22"/>
      <c r="D868398" s="31"/>
      <c r="E868398" s="22"/>
      <c r="F868398" s="22"/>
      <c r="G868398" s="22"/>
      <c r="H868398" s="22"/>
    </row>
    <row r="868399" spans="2:8" x14ac:dyDescent="0.2">
      <c r="B868399" s="22"/>
      <c r="C868399" s="22"/>
      <c r="D868399" s="31"/>
      <c r="E868399" s="22"/>
      <c r="F868399" s="22"/>
      <c r="G868399" s="22"/>
      <c r="H868399" s="22"/>
    </row>
    <row r="868400" spans="2:8" x14ac:dyDescent="0.2">
      <c r="B868400" s="22"/>
      <c r="C868400" s="22"/>
      <c r="D868400" s="31"/>
      <c r="E868400" s="22"/>
      <c r="F868400" s="22"/>
      <c r="G868400" s="22"/>
      <c r="H868400" s="22"/>
    </row>
    <row r="868401" spans="2:8" x14ac:dyDescent="0.2">
      <c r="B868401" s="22"/>
      <c r="C868401" s="22"/>
      <c r="D868401" s="31"/>
      <c r="E868401" s="22"/>
      <c r="F868401" s="22"/>
      <c r="G868401" s="22"/>
      <c r="H868401" s="22"/>
    </row>
    <row r="868402" spans="2:8" x14ac:dyDescent="0.2">
      <c r="B868402" s="22"/>
      <c r="C868402" s="22"/>
      <c r="D868402" s="31"/>
      <c r="E868402" s="22"/>
      <c r="F868402" s="22"/>
      <c r="G868402" s="22"/>
      <c r="H868402" s="22"/>
    </row>
    <row r="868403" spans="2:8" x14ac:dyDescent="0.2">
      <c r="B868403" s="22"/>
      <c r="C868403" s="22"/>
      <c r="D868403" s="31"/>
      <c r="E868403" s="22"/>
      <c r="F868403" s="22"/>
      <c r="G868403" s="22"/>
      <c r="H868403" s="22"/>
    </row>
    <row r="868404" spans="2:8" x14ac:dyDescent="0.2">
      <c r="B868404" s="22"/>
      <c r="C868404" s="22"/>
      <c r="D868404" s="31"/>
      <c r="E868404" s="22"/>
      <c r="F868404" s="22"/>
      <c r="G868404" s="22"/>
      <c r="H868404" s="22"/>
    </row>
    <row r="868405" spans="2:8" x14ac:dyDescent="0.2">
      <c r="B868405" s="22"/>
      <c r="C868405" s="22"/>
      <c r="D868405" s="31"/>
      <c r="E868405" s="22"/>
      <c r="F868405" s="22"/>
      <c r="G868405" s="22"/>
      <c r="H868405" s="22"/>
    </row>
    <row r="868406" spans="2:8" x14ac:dyDescent="0.2">
      <c r="B868406" s="22"/>
      <c r="C868406" s="22"/>
      <c r="D868406" s="31"/>
      <c r="E868406" s="22"/>
      <c r="F868406" s="22"/>
      <c r="G868406" s="22"/>
      <c r="H868406" s="22"/>
    </row>
    <row r="868407" spans="2:8" x14ac:dyDescent="0.2">
      <c r="B868407" s="22"/>
      <c r="C868407" s="22"/>
      <c r="D868407" s="31"/>
      <c r="E868407" s="22"/>
      <c r="F868407" s="22"/>
      <c r="G868407" s="22"/>
      <c r="H868407" s="22"/>
    </row>
    <row r="868408" spans="2:8" x14ac:dyDescent="0.2">
      <c r="B868408" s="22"/>
      <c r="C868408" s="22"/>
      <c r="D868408" s="31"/>
      <c r="E868408" s="22"/>
      <c r="F868408" s="22"/>
      <c r="G868408" s="22"/>
      <c r="H868408" s="22"/>
    </row>
    <row r="868409" spans="2:8" x14ac:dyDescent="0.2">
      <c r="B868409" s="22"/>
      <c r="C868409" s="22"/>
      <c r="D868409" s="31"/>
      <c r="E868409" s="22"/>
      <c r="F868409" s="22"/>
      <c r="G868409" s="22"/>
      <c r="H868409" s="22"/>
    </row>
    <row r="868410" spans="2:8" x14ac:dyDescent="0.2">
      <c r="B868410" s="22"/>
      <c r="C868410" s="22"/>
      <c r="D868410" s="31"/>
      <c r="E868410" s="22"/>
      <c r="F868410" s="22"/>
      <c r="G868410" s="22"/>
      <c r="H868410" s="22"/>
    </row>
    <row r="868411" spans="2:8" x14ac:dyDescent="0.2">
      <c r="B868411" s="22"/>
      <c r="C868411" s="22"/>
      <c r="D868411" s="31"/>
      <c r="E868411" s="22"/>
      <c r="F868411" s="22"/>
      <c r="G868411" s="22"/>
      <c r="H868411" s="22"/>
    </row>
    <row r="868412" spans="2:8" x14ac:dyDescent="0.2">
      <c r="B868412" s="22"/>
      <c r="C868412" s="22"/>
      <c r="D868412" s="31"/>
      <c r="E868412" s="22"/>
      <c r="F868412" s="22"/>
      <c r="G868412" s="22"/>
      <c r="H868412" s="22"/>
    </row>
    <row r="868413" spans="2:8" x14ac:dyDescent="0.2">
      <c r="B868413" s="22"/>
      <c r="C868413" s="22"/>
      <c r="D868413" s="31"/>
      <c r="E868413" s="22"/>
      <c r="F868413" s="22"/>
      <c r="G868413" s="22"/>
      <c r="H868413" s="22"/>
    </row>
    <row r="868414" spans="2:8" x14ac:dyDescent="0.2">
      <c r="B868414" s="22"/>
      <c r="C868414" s="22"/>
      <c r="D868414" s="31"/>
      <c r="E868414" s="22"/>
      <c r="F868414" s="22"/>
      <c r="G868414" s="22"/>
      <c r="H868414" s="22"/>
    </row>
    <row r="868415" spans="2:8" x14ac:dyDescent="0.2">
      <c r="B868415" s="22"/>
      <c r="C868415" s="22"/>
      <c r="D868415" s="31"/>
      <c r="E868415" s="22"/>
      <c r="F868415" s="22"/>
      <c r="G868415" s="22"/>
      <c r="H868415" s="22"/>
    </row>
    <row r="868416" spans="2:8" x14ac:dyDescent="0.2">
      <c r="B868416" s="22"/>
      <c r="C868416" s="22"/>
      <c r="D868416" s="31"/>
      <c r="E868416" s="22"/>
      <c r="F868416" s="22"/>
      <c r="G868416" s="22"/>
      <c r="H868416" s="22"/>
    </row>
    <row r="868417" spans="2:8" x14ac:dyDescent="0.2">
      <c r="B868417" s="22"/>
      <c r="C868417" s="22"/>
      <c r="D868417" s="31"/>
      <c r="E868417" s="22"/>
      <c r="F868417" s="22"/>
      <c r="G868417" s="22"/>
      <c r="H868417" s="22"/>
    </row>
    <row r="868418" spans="2:8" x14ac:dyDescent="0.2">
      <c r="B868418" s="22"/>
      <c r="C868418" s="22"/>
      <c r="D868418" s="31"/>
      <c r="E868418" s="22"/>
      <c r="F868418" s="22"/>
      <c r="G868418" s="22"/>
      <c r="H868418" s="22"/>
    </row>
    <row r="868419" spans="2:8" x14ac:dyDescent="0.2">
      <c r="B868419" s="22"/>
      <c r="C868419" s="22"/>
      <c r="D868419" s="31"/>
      <c r="E868419" s="22"/>
      <c r="F868419" s="22"/>
      <c r="G868419" s="22"/>
      <c r="H868419" s="22"/>
    </row>
    <row r="868420" spans="2:8" x14ac:dyDescent="0.2">
      <c r="B868420" s="22"/>
      <c r="C868420" s="22"/>
      <c r="D868420" s="31"/>
      <c r="E868420" s="22"/>
      <c r="F868420" s="22"/>
      <c r="G868420" s="22"/>
      <c r="H868420" s="22"/>
    </row>
    <row r="868421" spans="2:8" x14ac:dyDescent="0.2">
      <c r="B868421" s="22"/>
      <c r="C868421" s="22"/>
      <c r="D868421" s="31"/>
      <c r="E868421" s="22"/>
      <c r="F868421" s="22"/>
      <c r="G868421" s="22"/>
      <c r="H868421" s="22"/>
    </row>
    <row r="868422" spans="2:8" x14ac:dyDescent="0.2">
      <c r="B868422" s="22"/>
      <c r="C868422" s="22"/>
      <c r="D868422" s="31"/>
      <c r="E868422" s="22"/>
      <c r="F868422" s="22"/>
      <c r="G868422" s="22"/>
      <c r="H868422" s="22"/>
    </row>
    <row r="868423" spans="2:8" x14ac:dyDescent="0.2">
      <c r="B868423" s="22"/>
      <c r="C868423" s="22"/>
      <c r="D868423" s="31"/>
      <c r="E868423" s="22"/>
      <c r="F868423" s="22"/>
      <c r="G868423" s="22"/>
      <c r="H868423" s="22"/>
    </row>
    <row r="868424" spans="2:8" x14ac:dyDescent="0.2">
      <c r="B868424" s="22"/>
      <c r="C868424" s="22"/>
      <c r="D868424" s="31"/>
      <c r="E868424" s="22"/>
      <c r="F868424" s="22"/>
      <c r="G868424" s="22"/>
      <c r="H868424" s="22"/>
    </row>
    <row r="868425" spans="2:8" x14ac:dyDescent="0.2">
      <c r="B868425" s="22"/>
      <c r="C868425" s="22"/>
      <c r="D868425" s="31"/>
      <c r="E868425" s="22"/>
      <c r="F868425" s="22"/>
      <c r="G868425" s="22"/>
      <c r="H868425" s="22"/>
    </row>
    <row r="868426" spans="2:8" x14ac:dyDescent="0.2">
      <c r="B868426" s="22"/>
      <c r="C868426" s="22"/>
      <c r="D868426" s="31"/>
      <c r="E868426" s="22"/>
      <c r="F868426" s="22"/>
      <c r="G868426" s="22"/>
      <c r="H868426" s="22"/>
    </row>
    <row r="868427" spans="2:8" x14ac:dyDescent="0.2">
      <c r="B868427" s="22"/>
      <c r="C868427" s="22"/>
      <c r="D868427" s="31"/>
      <c r="E868427" s="22"/>
      <c r="F868427" s="22"/>
      <c r="G868427" s="22"/>
      <c r="H868427" s="22"/>
    </row>
    <row r="868428" spans="2:8" x14ac:dyDescent="0.2">
      <c r="B868428" s="22"/>
      <c r="C868428" s="22"/>
      <c r="D868428" s="31"/>
      <c r="E868428" s="22"/>
      <c r="F868428" s="22"/>
      <c r="G868428" s="22"/>
      <c r="H868428" s="22"/>
    </row>
    <row r="868429" spans="2:8" x14ac:dyDescent="0.2">
      <c r="B868429" s="22"/>
      <c r="C868429" s="22"/>
      <c r="D868429" s="31"/>
      <c r="E868429" s="22"/>
      <c r="F868429" s="22"/>
      <c r="G868429" s="22"/>
      <c r="H868429" s="22"/>
    </row>
    <row r="868430" spans="2:8" x14ac:dyDescent="0.2">
      <c r="B868430" s="22"/>
      <c r="C868430" s="22"/>
      <c r="D868430" s="31"/>
      <c r="E868430" s="22"/>
      <c r="F868430" s="22"/>
      <c r="G868430" s="22"/>
      <c r="H868430" s="22"/>
    </row>
    <row r="868431" spans="2:8" x14ac:dyDescent="0.2">
      <c r="B868431" s="22"/>
      <c r="C868431" s="22"/>
      <c r="D868431" s="31"/>
      <c r="E868431" s="22"/>
      <c r="F868431" s="22"/>
      <c r="G868431" s="22"/>
      <c r="H868431" s="22"/>
    </row>
    <row r="868432" spans="2:8" x14ac:dyDescent="0.2">
      <c r="B868432" s="22"/>
      <c r="C868432" s="22"/>
      <c r="D868432" s="31"/>
      <c r="E868432" s="22"/>
      <c r="F868432" s="22"/>
      <c r="G868432" s="22"/>
      <c r="H868432" s="22"/>
    </row>
    <row r="868433" spans="2:8" x14ac:dyDescent="0.2">
      <c r="B868433" s="22"/>
      <c r="C868433" s="22"/>
      <c r="D868433" s="31"/>
      <c r="E868433" s="22"/>
      <c r="F868433" s="22"/>
      <c r="G868433" s="22"/>
      <c r="H868433" s="22"/>
    </row>
    <row r="868434" spans="2:8" x14ac:dyDescent="0.2">
      <c r="B868434" s="22"/>
      <c r="C868434" s="22"/>
      <c r="D868434" s="31"/>
      <c r="E868434" s="22"/>
      <c r="F868434" s="22"/>
      <c r="G868434" s="22"/>
      <c r="H868434" s="22"/>
    </row>
    <row r="868435" spans="2:8" x14ac:dyDescent="0.2">
      <c r="B868435" s="22"/>
      <c r="C868435" s="22"/>
      <c r="D868435" s="31"/>
      <c r="E868435" s="22"/>
      <c r="F868435" s="22"/>
      <c r="G868435" s="22"/>
      <c r="H868435" s="22"/>
    </row>
    <row r="868436" spans="2:8" x14ac:dyDescent="0.2">
      <c r="B868436" s="22"/>
      <c r="C868436" s="22"/>
      <c r="D868436" s="31"/>
      <c r="E868436" s="22"/>
      <c r="F868436" s="22"/>
      <c r="G868436" s="22"/>
      <c r="H868436" s="22"/>
    </row>
    <row r="868437" spans="2:8" x14ac:dyDescent="0.2">
      <c r="B868437" s="22"/>
      <c r="C868437" s="22"/>
      <c r="D868437" s="31"/>
      <c r="E868437" s="22"/>
      <c r="F868437" s="22"/>
      <c r="G868437" s="22"/>
      <c r="H868437" s="22"/>
    </row>
    <row r="868438" spans="2:8" x14ac:dyDescent="0.2">
      <c r="B868438" s="22"/>
      <c r="C868438" s="22"/>
      <c r="D868438" s="31"/>
      <c r="E868438" s="22"/>
      <c r="F868438" s="22"/>
      <c r="G868438" s="22"/>
      <c r="H868438" s="22"/>
    </row>
    <row r="868439" spans="2:8" x14ac:dyDescent="0.2">
      <c r="B868439" s="22"/>
      <c r="C868439" s="22"/>
      <c r="D868439" s="31"/>
      <c r="E868439" s="22"/>
      <c r="F868439" s="22"/>
      <c r="G868439" s="22"/>
      <c r="H868439" s="22"/>
    </row>
    <row r="868440" spans="2:8" x14ac:dyDescent="0.2">
      <c r="B868440" s="22"/>
      <c r="C868440" s="22"/>
      <c r="D868440" s="31"/>
      <c r="E868440" s="22"/>
      <c r="F868440" s="22"/>
      <c r="G868440" s="22"/>
      <c r="H868440" s="22"/>
    </row>
    <row r="868441" spans="2:8" x14ac:dyDescent="0.2">
      <c r="B868441" s="22"/>
      <c r="C868441" s="22"/>
      <c r="D868441" s="31"/>
      <c r="E868441" s="22"/>
      <c r="F868441" s="22"/>
      <c r="G868441" s="22"/>
      <c r="H868441" s="22"/>
    </row>
    <row r="868442" spans="2:8" x14ac:dyDescent="0.2">
      <c r="B868442" s="22"/>
      <c r="C868442" s="22"/>
      <c r="D868442" s="31"/>
      <c r="E868442" s="22"/>
      <c r="F868442" s="22"/>
      <c r="G868442" s="22"/>
      <c r="H868442" s="22"/>
    </row>
    <row r="868443" spans="2:8" x14ac:dyDescent="0.2">
      <c r="B868443" s="22"/>
      <c r="C868443" s="22"/>
      <c r="D868443" s="31"/>
      <c r="E868443" s="22"/>
      <c r="F868443" s="22"/>
      <c r="G868443" s="22"/>
      <c r="H868443" s="22"/>
    </row>
    <row r="868444" spans="2:8" x14ac:dyDescent="0.2">
      <c r="B868444" s="22"/>
      <c r="C868444" s="22"/>
      <c r="D868444" s="31"/>
      <c r="E868444" s="22"/>
      <c r="F868444" s="22"/>
      <c r="G868444" s="22"/>
      <c r="H868444" s="22"/>
    </row>
    <row r="868445" spans="2:8" x14ac:dyDescent="0.2">
      <c r="B868445" s="22"/>
      <c r="C868445" s="22"/>
      <c r="D868445" s="31"/>
      <c r="E868445" s="22"/>
      <c r="F868445" s="22"/>
      <c r="G868445" s="22"/>
      <c r="H868445" s="22"/>
    </row>
    <row r="868446" spans="2:8" x14ac:dyDescent="0.2">
      <c r="B868446" s="22"/>
      <c r="C868446" s="22"/>
      <c r="D868446" s="31"/>
      <c r="E868446" s="22"/>
      <c r="F868446" s="22"/>
      <c r="G868446" s="22"/>
      <c r="H868446" s="22"/>
    </row>
    <row r="868447" spans="2:8" x14ac:dyDescent="0.2">
      <c r="B868447" s="22"/>
      <c r="C868447" s="22"/>
      <c r="D868447" s="31"/>
      <c r="E868447" s="22"/>
      <c r="F868447" s="22"/>
      <c r="G868447" s="22"/>
      <c r="H868447" s="22"/>
    </row>
    <row r="868448" spans="2:8" x14ac:dyDescent="0.2">
      <c r="B868448" s="22"/>
      <c r="C868448" s="22"/>
      <c r="D868448" s="31"/>
      <c r="E868448" s="22"/>
      <c r="F868448" s="22"/>
      <c r="G868448" s="22"/>
      <c r="H868448" s="22"/>
    </row>
    <row r="868449" spans="2:8" x14ac:dyDescent="0.2">
      <c r="B868449" s="22"/>
      <c r="C868449" s="22"/>
      <c r="D868449" s="31"/>
      <c r="E868449" s="22"/>
      <c r="F868449" s="22"/>
      <c r="G868449" s="22"/>
      <c r="H868449" s="22"/>
    </row>
    <row r="868450" spans="2:8" x14ac:dyDescent="0.2">
      <c r="B868450" s="22"/>
      <c r="C868450" s="22"/>
      <c r="D868450" s="31"/>
      <c r="E868450" s="22"/>
      <c r="F868450" s="22"/>
      <c r="G868450" s="22"/>
      <c r="H868450" s="22"/>
    </row>
    <row r="868451" spans="2:8" x14ac:dyDescent="0.2">
      <c r="B868451" s="22"/>
      <c r="C868451" s="22"/>
      <c r="D868451" s="31"/>
      <c r="E868451" s="22"/>
      <c r="F868451" s="22"/>
      <c r="G868451" s="22"/>
      <c r="H868451" s="22"/>
    </row>
    <row r="868452" spans="2:8" x14ac:dyDescent="0.2">
      <c r="B868452" s="22"/>
      <c r="C868452" s="22"/>
      <c r="D868452" s="31"/>
      <c r="E868452" s="22"/>
      <c r="F868452" s="22"/>
      <c r="G868452" s="22"/>
      <c r="H868452" s="22"/>
    </row>
    <row r="868453" spans="2:8" x14ac:dyDescent="0.2">
      <c r="B868453" s="22"/>
      <c r="C868453" s="22"/>
      <c r="D868453" s="31"/>
      <c r="E868453" s="22"/>
      <c r="F868453" s="22"/>
      <c r="G868453" s="22"/>
      <c r="H868453" s="22"/>
    </row>
    <row r="868454" spans="2:8" x14ac:dyDescent="0.2">
      <c r="B868454" s="22"/>
      <c r="C868454" s="22"/>
      <c r="D868454" s="31"/>
      <c r="E868454" s="22"/>
      <c r="F868454" s="22"/>
      <c r="G868454" s="22"/>
      <c r="H868454" s="22"/>
    </row>
    <row r="868455" spans="2:8" x14ac:dyDescent="0.2">
      <c r="B868455" s="22"/>
      <c r="C868455" s="22"/>
      <c r="D868455" s="31"/>
      <c r="E868455" s="22"/>
      <c r="F868455" s="22"/>
      <c r="G868455" s="22"/>
      <c r="H868455" s="22"/>
    </row>
    <row r="868456" spans="2:8" x14ac:dyDescent="0.2">
      <c r="B868456" s="22"/>
      <c r="C868456" s="22"/>
      <c r="D868456" s="31"/>
      <c r="E868456" s="22"/>
      <c r="F868456" s="22"/>
      <c r="G868456" s="22"/>
      <c r="H868456" s="22"/>
    </row>
    <row r="868457" spans="2:8" x14ac:dyDescent="0.2">
      <c r="B868457" s="22"/>
      <c r="C868457" s="22"/>
      <c r="D868457" s="31"/>
      <c r="E868457" s="22"/>
      <c r="F868457" s="22"/>
      <c r="G868457" s="22"/>
      <c r="H868457" s="22"/>
    </row>
    <row r="868458" spans="2:8" x14ac:dyDescent="0.2">
      <c r="B868458" s="22"/>
      <c r="C868458" s="22"/>
      <c r="D868458" s="31"/>
      <c r="E868458" s="22"/>
      <c r="F868458" s="22"/>
      <c r="G868458" s="22"/>
      <c r="H868458" s="22"/>
    </row>
    <row r="868459" spans="2:8" x14ac:dyDescent="0.2">
      <c r="B868459" s="22"/>
      <c r="C868459" s="22"/>
      <c r="D868459" s="31"/>
      <c r="E868459" s="22"/>
      <c r="F868459" s="22"/>
      <c r="G868459" s="22"/>
      <c r="H868459" s="22"/>
    </row>
    <row r="868460" spans="2:8" x14ac:dyDescent="0.2">
      <c r="B868460" s="22"/>
      <c r="C868460" s="22"/>
      <c r="D868460" s="31"/>
      <c r="E868460" s="22"/>
      <c r="F868460" s="22"/>
      <c r="G868460" s="22"/>
      <c r="H868460" s="22"/>
    </row>
    <row r="868461" spans="2:8" x14ac:dyDescent="0.2">
      <c r="B868461" s="22"/>
      <c r="C868461" s="22"/>
      <c r="D868461" s="31"/>
      <c r="E868461" s="22"/>
      <c r="F868461" s="22"/>
      <c r="G868461" s="22"/>
      <c r="H868461" s="22"/>
    </row>
    <row r="868462" spans="2:8" x14ac:dyDescent="0.2">
      <c r="B868462" s="22"/>
      <c r="C868462" s="22"/>
      <c r="D868462" s="31"/>
      <c r="E868462" s="22"/>
      <c r="F868462" s="22"/>
      <c r="G868462" s="22"/>
      <c r="H868462" s="22"/>
    </row>
    <row r="868463" spans="2:8" x14ac:dyDescent="0.2">
      <c r="B868463" s="22"/>
      <c r="C868463" s="22"/>
      <c r="D868463" s="31"/>
      <c r="E868463" s="22"/>
      <c r="F868463" s="22"/>
      <c r="G868463" s="22"/>
      <c r="H868463" s="22"/>
    </row>
    <row r="868464" spans="2:8" x14ac:dyDescent="0.2">
      <c r="B868464" s="22"/>
      <c r="C868464" s="22"/>
      <c r="D868464" s="31"/>
      <c r="E868464" s="22"/>
      <c r="F868464" s="22"/>
      <c r="G868464" s="22"/>
      <c r="H868464" s="22"/>
    </row>
    <row r="868465" spans="2:8" x14ac:dyDescent="0.2">
      <c r="B868465" s="22"/>
      <c r="C868465" s="22"/>
      <c r="D868465" s="31"/>
      <c r="E868465" s="22"/>
      <c r="F868465" s="22"/>
      <c r="G868465" s="22"/>
      <c r="H868465" s="22"/>
    </row>
    <row r="868466" spans="2:8" x14ac:dyDescent="0.2">
      <c r="B868466" s="22"/>
      <c r="C868466" s="22"/>
      <c r="D868466" s="31"/>
      <c r="E868466" s="22"/>
      <c r="F868466" s="22"/>
      <c r="G868466" s="22"/>
      <c r="H868466" s="22"/>
    </row>
    <row r="868467" spans="2:8" x14ac:dyDescent="0.2">
      <c r="B868467" s="22"/>
      <c r="C868467" s="22"/>
      <c r="D868467" s="31"/>
      <c r="E868467" s="22"/>
      <c r="F868467" s="22"/>
      <c r="G868467" s="22"/>
      <c r="H868467" s="22"/>
    </row>
    <row r="868468" spans="2:8" x14ac:dyDescent="0.2">
      <c r="B868468" s="22"/>
      <c r="C868468" s="22"/>
      <c r="D868468" s="31"/>
      <c r="E868468" s="22"/>
      <c r="F868468" s="22"/>
      <c r="G868468" s="22"/>
      <c r="H868468" s="22"/>
    </row>
    <row r="868469" spans="2:8" x14ac:dyDescent="0.2">
      <c r="B868469" s="22"/>
      <c r="C868469" s="22"/>
      <c r="D868469" s="31"/>
      <c r="E868469" s="22"/>
      <c r="F868469" s="22"/>
      <c r="G868469" s="22"/>
      <c r="H868469" s="22"/>
    </row>
    <row r="868470" spans="2:8" x14ac:dyDescent="0.2">
      <c r="B868470" s="22"/>
      <c r="C868470" s="22"/>
      <c r="D868470" s="31"/>
      <c r="E868470" s="22"/>
      <c r="F868470" s="22"/>
      <c r="G868470" s="22"/>
      <c r="H868470" s="22"/>
    </row>
    <row r="868471" spans="2:8" x14ac:dyDescent="0.2">
      <c r="B868471" s="22"/>
      <c r="C868471" s="22"/>
      <c r="D868471" s="31"/>
      <c r="E868471" s="22"/>
      <c r="F868471" s="22"/>
      <c r="G868471" s="22"/>
      <c r="H868471" s="22"/>
    </row>
    <row r="868472" spans="2:8" x14ac:dyDescent="0.2">
      <c r="B868472" s="22"/>
      <c r="C868472" s="22"/>
      <c r="D868472" s="31"/>
      <c r="E868472" s="22"/>
      <c r="F868472" s="22"/>
      <c r="G868472" s="22"/>
      <c r="H868472" s="22"/>
    </row>
    <row r="868473" spans="2:8" x14ac:dyDescent="0.2">
      <c r="B868473" s="22"/>
      <c r="C868473" s="22"/>
      <c r="D868473" s="31"/>
      <c r="E868473" s="22"/>
      <c r="F868473" s="22"/>
      <c r="G868473" s="22"/>
      <c r="H868473" s="22"/>
    </row>
    <row r="868474" spans="2:8" x14ac:dyDescent="0.2">
      <c r="B868474" s="22"/>
      <c r="C868474" s="22"/>
      <c r="D868474" s="31"/>
      <c r="E868474" s="22"/>
      <c r="F868474" s="22"/>
      <c r="G868474" s="22"/>
      <c r="H868474" s="22"/>
    </row>
    <row r="868475" spans="2:8" x14ac:dyDescent="0.2">
      <c r="B868475" s="22"/>
      <c r="C868475" s="22"/>
      <c r="D868475" s="31"/>
      <c r="E868475" s="22"/>
      <c r="F868475" s="22"/>
      <c r="G868475" s="22"/>
      <c r="H868475" s="22"/>
    </row>
    <row r="868476" spans="2:8" x14ac:dyDescent="0.2">
      <c r="B868476" s="22"/>
      <c r="C868476" s="22"/>
      <c r="D868476" s="31"/>
      <c r="E868476" s="22"/>
      <c r="F868476" s="22"/>
      <c r="G868476" s="22"/>
      <c r="H868476" s="22"/>
    </row>
    <row r="868477" spans="2:8" x14ac:dyDescent="0.2">
      <c r="B868477" s="22"/>
      <c r="C868477" s="22"/>
      <c r="D868477" s="31"/>
      <c r="E868477" s="22"/>
      <c r="F868477" s="22"/>
      <c r="G868477" s="22"/>
      <c r="H868477" s="22"/>
    </row>
    <row r="868478" spans="2:8" x14ac:dyDescent="0.2">
      <c r="B868478" s="22"/>
      <c r="C868478" s="22"/>
      <c r="D868478" s="31"/>
      <c r="E868478" s="22"/>
      <c r="F868478" s="22"/>
      <c r="G868478" s="22"/>
      <c r="H868478" s="22"/>
    </row>
    <row r="868479" spans="2:8" x14ac:dyDescent="0.2">
      <c r="B868479" s="22"/>
      <c r="C868479" s="22"/>
      <c r="D868479" s="31"/>
      <c r="E868479" s="22"/>
      <c r="F868479" s="22"/>
      <c r="G868479" s="22"/>
      <c r="H868479" s="22"/>
    </row>
    <row r="868480" spans="2:8" x14ac:dyDescent="0.2">
      <c r="B868480" s="22"/>
      <c r="C868480" s="22"/>
      <c r="D868480" s="31"/>
      <c r="E868480" s="22"/>
      <c r="F868480" s="22"/>
      <c r="G868480" s="22"/>
      <c r="H868480" s="22"/>
    </row>
    <row r="868481" spans="2:8" x14ac:dyDescent="0.2">
      <c r="B868481" s="22"/>
      <c r="C868481" s="22"/>
      <c r="D868481" s="31"/>
      <c r="E868481" s="22"/>
      <c r="F868481" s="22"/>
      <c r="G868481" s="22"/>
      <c r="H868481" s="22"/>
    </row>
    <row r="868482" spans="2:8" x14ac:dyDescent="0.2">
      <c r="B868482" s="22"/>
      <c r="C868482" s="22"/>
      <c r="D868482" s="31"/>
      <c r="E868482" s="22"/>
      <c r="F868482" s="22"/>
      <c r="G868482" s="22"/>
      <c r="H868482" s="22"/>
    </row>
    <row r="868483" spans="2:8" x14ac:dyDescent="0.2">
      <c r="B868483" s="22"/>
      <c r="C868483" s="22"/>
      <c r="D868483" s="31"/>
      <c r="E868483" s="22"/>
      <c r="F868483" s="22"/>
      <c r="G868483" s="22"/>
      <c r="H868483" s="22"/>
    </row>
    <row r="868484" spans="2:8" x14ac:dyDescent="0.2">
      <c r="B868484" s="22"/>
      <c r="C868484" s="22"/>
      <c r="D868484" s="31"/>
      <c r="E868484" s="22"/>
      <c r="F868484" s="22"/>
      <c r="G868484" s="22"/>
      <c r="H868484" s="22"/>
    </row>
    <row r="868485" spans="2:8" x14ac:dyDescent="0.2">
      <c r="B868485" s="22"/>
      <c r="C868485" s="22"/>
      <c r="D868485" s="31"/>
      <c r="E868485" s="22"/>
      <c r="F868485" s="22"/>
      <c r="G868485" s="22"/>
      <c r="H868485" s="22"/>
    </row>
    <row r="868486" spans="2:8" x14ac:dyDescent="0.2">
      <c r="B868486" s="22"/>
      <c r="C868486" s="22"/>
      <c r="D868486" s="31"/>
      <c r="E868486" s="22"/>
      <c r="F868486" s="22"/>
      <c r="G868486" s="22"/>
      <c r="H868486" s="22"/>
    </row>
    <row r="868487" spans="2:8" x14ac:dyDescent="0.2">
      <c r="B868487" s="22"/>
      <c r="C868487" s="22"/>
      <c r="D868487" s="31"/>
      <c r="E868487" s="22"/>
      <c r="F868487" s="22"/>
      <c r="G868487" s="22"/>
      <c r="H868487" s="22"/>
    </row>
    <row r="868488" spans="2:8" x14ac:dyDescent="0.2">
      <c r="B868488" s="22"/>
      <c r="C868488" s="22"/>
      <c r="D868488" s="31"/>
      <c r="E868488" s="22"/>
      <c r="F868488" s="22"/>
      <c r="G868488" s="22"/>
      <c r="H868488" s="22"/>
    </row>
    <row r="868489" spans="2:8" x14ac:dyDescent="0.2">
      <c r="B868489" s="22"/>
      <c r="C868489" s="22"/>
      <c r="D868489" s="31"/>
      <c r="E868489" s="22"/>
      <c r="F868489" s="22"/>
      <c r="G868489" s="22"/>
      <c r="H868489" s="22"/>
    </row>
    <row r="868490" spans="2:8" x14ac:dyDescent="0.2">
      <c r="B868490" s="22"/>
      <c r="C868490" s="22"/>
      <c r="D868490" s="31"/>
      <c r="E868490" s="22"/>
      <c r="F868490" s="22"/>
      <c r="G868490" s="22"/>
      <c r="H868490" s="22"/>
    </row>
    <row r="868491" spans="2:8" x14ac:dyDescent="0.2">
      <c r="B868491" s="22"/>
      <c r="C868491" s="22"/>
      <c r="D868491" s="31"/>
      <c r="E868491" s="22"/>
      <c r="F868491" s="22"/>
      <c r="G868491" s="22"/>
      <c r="H868491" s="22"/>
    </row>
    <row r="868492" spans="2:8" x14ac:dyDescent="0.2">
      <c r="B868492" s="22"/>
      <c r="C868492" s="22"/>
      <c r="D868492" s="31"/>
      <c r="E868492" s="22"/>
      <c r="F868492" s="22"/>
      <c r="G868492" s="22"/>
      <c r="H868492" s="22"/>
    </row>
    <row r="868493" spans="2:8" x14ac:dyDescent="0.2">
      <c r="B868493" s="22"/>
      <c r="C868493" s="22"/>
      <c r="D868493" s="31"/>
      <c r="E868493" s="22"/>
      <c r="F868493" s="22"/>
      <c r="G868493" s="22"/>
      <c r="H868493" s="22"/>
    </row>
    <row r="868494" spans="2:8" x14ac:dyDescent="0.2">
      <c r="B868494" s="22"/>
      <c r="C868494" s="22"/>
      <c r="D868494" s="31"/>
      <c r="E868494" s="22"/>
      <c r="F868494" s="22"/>
      <c r="G868494" s="22"/>
      <c r="H868494" s="22"/>
    </row>
    <row r="868495" spans="2:8" x14ac:dyDescent="0.2">
      <c r="B868495" s="22"/>
      <c r="C868495" s="22"/>
      <c r="D868495" s="31"/>
      <c r="E868495" s="22"/>
      <c r="F868495" s="22"/>
      <c r="G868495" s="22"/>
      <c r="H868495" s="22"/>
    </row>
    <row r="868496" spans="2:8" x14ac:dyDescent="0.2">
      <c r="B868496" s="22"/>
      <c r="C868496" s="22"/>
      <c r="D868496" s="31"/>
      <c r="E868496" s="22"/>
      <c r="F868496" s="22"/>
      <c r="G868496" s="22"/>
      <c r="H868496" s="22"/>
    </row>
    <row r="868497" spans="2:8" x14ac:dyDescent="0.2">
      <c r="B868497" s="22"/>
      <c r="C868497" s="22"/>
      <c r="D868497" s="31"/>
      <c r="E868497" s="22"/>
      <c r="F868497" s="22"/>
      <c r="G868497" s="22"/>
      <c r="H868497" s="22"/>
    </row>
    <row r="868498" spans="2:8" x14ac:dyDescent="0.2">
      <c r="B868498" s="22"/>
      <c r="C868498" s="22"/>
      <c r="D868498" s="31"/>
      <c r="E868498" s="22"/>
      <c r="F868498" s="22"/>
      <c r="G868498" s="22"/>
      <c r="H868498" s="22"/>
    </row>
    <row r="868499" spans="2:8" x14ac:dyDescent="0.2">
      <c r="B868499" s="22"/>
      <c r="C868499" s="22"/>
      <c r="D868499" s="31"/>
      <c r="E868499" s="22"/>
      <c r="F868499" s="22"/>
      <c r="G868499" s="22"/>
      <c r="H868499" s="22"/>
    </row>
    <row r="868500" spans="2:8" x14ac:dyDescent="0.2">
      <c r="B868500" s="22"/>
      <c r="C868500" s="22"/>
      <c r="D868500" s="31"/>
      <c r="E868500" s="22"/>
      <c r="F868500" s="22"/>
      <c r="G868500" s="22"/>
      <c r="H868500" s="22"/>
    </row>
    <row r="868501" spans="2:8" x14ac:dyDescent="0.2">
      <c r="B868501" s="22"/>
      <c r="C868501" s="22"/>
      <c r="D868501" s="31"/>
      <c r="E868501" s="22"/>
      <c r="F868501" s="22"/>
      <c r="G868501" s="22"/>
      <c r="H868501" s="22"/>
    </row>
    <row r="868502" spans="2:8" x14ac:dyDescent="0.2">
      <c r="B868502" s="22"/>
      <c r="C868502" s="22"/>
      <c r="D868502" s="31"/>
      <c r="E868502" s="22"/>
      <c r="F868502" s="22"/>
      <c r="G868502" s="22"/>
      <c r="H868502" s="22"/>
    </row>
    <row r="868503" spans="2:8" x14ac:dyDescent="0.2">
      <c r="B868503" s="22"/>
      <c r="C868503" s="22"/>
      <c r="D868503" s="31"/>
      <c r="E868503" s="22"/>
      <c r="F868503" s="22"/>
      <c r="G868503" s="22"/>
      <c r="H868503" s="22"/>
    </row>
    <row r="868504" spans="2:8" x14ac:dyDescent="0.2">
      <c r="B868504" s="22"/>
      <c r="C868504" s="22"/>
      <c r="D868504" s="31"/>
      <c r="E868504" s="22"/>
      <c r="F868504" s="22"/>
      <c r="G868504" s="22"/>
      <c r="H868504" s="22"/>
    </row>
    <row r="868505" spans="2:8" x14ac:dyDescent="0.2">
      <c r="B868505" s="22"/>
      <c r="C868505" s="22"/>
      <c r="D868505" s="31"/>
      <c r="E868505" s="22"/>
      <c r="F868505" s="22"/>
      <c r="G868505" s="22"/>
      <c r="H868505" s="22"/>
    </row>
    <row r="868506" spans="2:8" x14ac:dyDescent="0.2">
      <c r="B868506" s="22"/>
      <c r="C868506" s="22"/>
      <c r="D868506" s="31"/>
      <c r="E868506" s="22"/>
      <c r="F868506" s="22"/>
      <c r="G868506" s="22"/>
      <c r="H868506" s="22"/>
    </row>
    <row r="868507" spans="2:8" x14ac:dyDescent="0.2">
      <c r="B868507" s="22"/>
      <c r="C868507" s="22"/>
      <c r="D868507" s="31"/>
      <c r="E868507" s="22"/>
      <c r="F868507" s="22"/>
      <c r="G868507" s="22"/>
      <c r="H868507" s="22"/>
    </row>
    <row r="868508" spans="2:8" x14ac:dyDescent="0.2">
      <c r="B868508" s="22"/>
      <c r="C868508" s="22"/>
      <c r="D868508" s="31"/>
      <c r="E868508" s="22"/>
      <c r="F868508" s="22"/>
      <c r="G868508" s="22"/>
      <c r="H868508" s="22"/>
    </row>
    <row r="868509" spans="2:8" x14ac:dyDescent="0.2">
      <c r="B868509" s="22"/>
      <c r="C868509" s="22"/>
      <c r="D868509" s="31"/>
      <c r="E868509" s="22"/>
      <c r="F868509" s="22"/>
      <c r="G868509" s="22"/>
      <c r="H868509" s="22"/>
    </row>
    <row r="868510" spans="2:8" x14ac:dyDescent="0.2">
      <c r="B868510" s="22"/>
      <c r="C868510" s="22"/>
      <c r="D868510" s="31"/>
      <c r="E868510" s="22"/>
      <c r="F868510" s="22"/>
      <c r="G868510" s="22"/>
      <c r="H868510" s="22"/>
    </row>
    <row r="868511" spans="2:8" x14ac:dyDescent="0.2">
      <c r="B868511" s="22"/>
      <c r="C868511" s="22"/>
      <c r="D868511" s="31"/>
      <c r="E868511" s="22"/>
      <c r="F868511" s="22"/>
      <c r="G868511" s="22"/>
      <c r="H868511" s="22"/>
    </row>
    <row r="868512" spans="2:8" x14ac:dyDescent="0.2">
      <c r="B868512" s="22"/>
      <c r="C868512" s="22"/>
      <c r="D868512" s="31"/>
      <c r="E868512" s="22"/>
      <c r="F868512" s="22"/>
      <c r="G868512" s="22"/>
      <c r="H868512" s="22"/>
    </row>
    <row r="868513" spans="2:8" x14ac:dyDescent="0.2">
      <c r="B868513" s="22"/>
      <c r="C868513" s="22"/>
      <c r="D868513" s="31"/>
      <c r="E868513" s="22"/>
      <c r="F868513" s="22"/>
      <c r="G868513" s="22"/>
      <c r="H868513" s="22"/>
    </row>
    <row r="868514" spans="2:8" x14ac:dyDescent="0.2">
      <c r="B868514" s="22"/>
      <c r="C868514" s="22"/>
      <c r="D868514" s="31"/>
      <c r="E868514" s="22"/>
      <c r="F868514" s="22"/>
      <c r="G868514" s="22"/>
      <c r="H868514" s="22"/>
    </row>
    <row r="868515" spans="2:8" x14ac:dyDescent="0.2">
      <c r="B868515" s="22"/>
      <c r="C868515" s="22"/>
      <c r="D868515" s="31"/>
      <c r="E868515" s="22"/>
      <c r="F868515" s="22"/>
      <c r="G868515" s="22"/>
      <c r="H868515" s="22"/>
    </row>
    <row r="868516" spans="2:8" x14ac:dyDescent="0.2">
      <c r="B868516" s="22"/>
      <c r="C868516" s="22"/>
      <c r="D868516" s="31"/>
      <c r="E868516" s="22"/>
      <c r="F868516" s="22"/>
      <c r="G868516" s="22"/>
      <c r="H868516" s="22"/>
    </row>
    <row r="868517" spans="2:8" x14ac:dyDescent="0.2">
      <c r="B868517" s="22"/>
      <c r="C868517" s="22"/>
      <c r="D868517" s="31"/>
      <c r="E868517" s="22"/>
      <c r="F868517" s="22"/>
      <c r="G868517" s="22"/>
      <c r="H868517" s="22"/>
    </row>
    <row r="868518" spans="2:8" x14ac:dyDescent="0.2">
      <c r="B868518" s="22"/>
      <c r="C868518" s="22"/>
      <c r="D868518" s="31"/>
      <c r="E868518" s="22"/>
      <c r="F868518" s="22"/>
      <c r="G868518" s="22"/>
      <c r="H868518" s="22"/>
    </row>
    <row r="868519" spans="2:8" x14ac:dyDescent="0.2">
      <c r="B868519" s="22"/>
      <c r="C868519" s="22"/>
      <c r="D868519" s="31"/>
      <c r="E868519" s="22"/>
      <c r="F868519" s="22"/>
      <c r="G868519" s="22"/>
      <c r="H868519" s="22"/>
    </row>
    <row r="868520" spans="2:8" x14ac:dyDescent="0.2">
      <c r="B868520" s="22"/>
      <c r="C868520" s="22"/>
      <c r="D868520" s="31"/>
      <c r="E868520" s="22"/>
      <c r="F868520" s="22"/>
      <c r="G868520" s="22"/>
      <c r="H868520" s="22"/>
    </row>
    <row r="868521" spans="2:8" x14ac:dyDescent="0.2">
      <c r="B868521" s="22"/>
      <c r="C868521" s="22"/>
      <c r="D868521" s="31"/>
      <c r="E868521" s="22"/>
      <c r="F868521" s="22"/>
      <c r="G868521" s="22"/>
      <c r="H868521" s="22"/>
    </row>
    <row r="868522" spans="2:8" x14ac:dyDescent="0.2">
      <c r="B868522" s="22"/>
      <c r="C868522" s="22"/>
      <c r="D868522" s="31"/>
      <c r="E868522" s="22"/>
      <c r="F868522" s="22"/>
      <c r="G868522" s="22"/>
      <c r="H868522" s="22"/>
    </row>
    <row r="868523" spans="2:8" x14ac:dyDescent="0.2">
      <c r="B868523" s="22"/>
      <c r="C868523" s="22"/>
      <c r="D868523" s="31"/>
      <c r="E868523" s="22"/>
      <c r="F868523" s="22"/>
      <c r="G868523" s="22"/>
      <c r="H868523" s="22"/>
    </row>
    <row r="868524" spans="2:8" x14ac:dyDescent="0.2">
      <c r="B868524" s="22"/>
      <c r="C868524" s="22"/>
      <c r="D868524" s="31"/>
      <c r="E868524" s="22"/>
      <c r="F868524" s="22"/>
      <c r="G868524" s="22"/>
      <c r="H868524" s="22"/>
    </row>
    <row r="868525" spans="2:8" x14ac:dyDescent="0.2">
      <c r="B868525" s="22"/>
      <c r="C868525" s="22"/>
      <c r="D868525" s="31"/>
      <c r="E868525" s="22"/>
      <c r="F868525" s="22"/>
      <c r="G868525" s="22"/>
      <c r="H868525" s="22"/>
    </row>
    <row r="868526" spans="2:8" x14ac:dyDescent="0.2">
      <c r="B868526" s="22"/>
      <c r="C868526" s="22"/>
      <c r="D868526" s="31"/>
      <c r="E868526" s="22"/>
      <c r="F868526" s="22"/>
      <c r="G868526" s="22"/>
      <c r="H868526" s="22"/>
    </row>
    <row r="868527" spans="2:8" x14ac:dyDescent="0.2">
      <c r="B868527" s="22"/>
      <c r="C868527" s="22"/>
      <c r="D868527" s="31"/>
      <c r="E868527" s="22"/>
      <c r="F868527" s="22"/>
      <c r="G868527" s="22"/>
      <c r="H868527" s="22"/>
    </row>
    <row r="868528" spans="2:8" x14ac:dyDescent="0.2">
      <c r="B868528" s="22"/>
      <c r="C868528" s="22"/>
      <c r="D868528" s="31"/>
      <c r="E868528" s="22"/>
      <c r="F868528" s="22"/>
      <c r="G868528" s="22"/>
      <c r="H868528" s="22"/>
    </row>
    <row r="868529" spans="2:8" x14ac:dyDescent="0.2">
      <c r="B868529" s="22"/>
      <c r="C868529" s="22"/>
      <c r="D868529" s="31"/>
      <c r="E868529" s="22"/>
      <c r="F868529" s="22"/>
      <c r="G868529" s="22"/>
      <c r="H868529" s="22"/>
    </row>
    <row r="868530" spans="2:8" x14ac:dyDescent="0.2">
      <c r="B868530" s="22"/>
      <c r="C868530" s="22"/>
      <c r="D868530" s="31"/>
      <c r="E868530" s="22"/>
      <c r="F868530" s="22"/>
      <c r="G868530" s="22"/>
      <c r="H868530" s="22"/>
    </row>
    <row r="868531" spans="2:8" x14ac:dyDescent="0.2">
      <c r="B868531" s="22"/>
      <c r="C868531" s="22"/>
      <c r="D868531" s="31"/>
      <c r="E868531" s="22"/>
      <c r="F868531" s="22"/>
      <c r="G868531" s="22"/>
      <c r="H868531" s="22"/>
    </row>
    <row r="868532" spans="2:8" x14ac:dyDescent="0.2">
      <c r="B868532" s="22"/>
      <c r="C868532" s="22"/>
      <c r="D868532" s="31"/>
      <c r="E868532" s="22"/>
      <c r="F868532" s="22"/>
      <c r="G868532" s="22"/>
      <c r="H868532" s="22"/>
    </row>
    <row r="868533" spans="2:8" x14ac:dyDescent="0.2">
      <c r="B868533" s="22"/>
      <c r="C868533" s="22"/>
      <c r="D868533" s="31"/>
      <c r="E868533" s="22"/>
      <c r="F868533" s="22"/>
      <c r="G868533" s="22"/>
      <c r="H868533" s="22"/>
    </row>
    <row r="868534" spans="2:8" x14ac:dyDescent="0.2">
      <c r="B868534" s="22"/>
      <c r="C868534" s="22"/>
      <c r="D868534" s="31"/>
      <c r="E868534" s="22"/>
      <c r="F868534" s="22"/>
      <c r="G868534" s="22"/>
      <c r="H868534" s="22"/>
    </row>
    <row r="868535" spans="2:8" x14ac:dyDescent="0.2">
      <c r="B868535" s="22"/>
      <c r="C868535" s="22"/>
      <c r="D868535" s="31"/>
      <c r="E868535" s="22"/>
      <c r="F868535" s="22"/>
      <c r="G868535" s="22"/>
      <c r="H868535" s="22"/>
    </row>
    <row r="868536" spans="2:8" x14ac:dyDescent="0.2">
      <c r="B868536" s="22"/>
      <c r="C868536" s="22"/>
      <c r="D868536" s="31"/>
      <c r="E868536" s="22"/>
      <c r="F868536" s="22"/>
      <c r="G868536" s="22"/>
      <c r="H868536" s="22"/>
    </row>
    <row r="868537" spans="2:8" x14ac:dyDescent="0.2">
      <c r="B868537" s="22"/>
      <c r="C868537" s="22"/>
      <c r="D868537" s="31"/>
      <c r="E868537" s="22"/>
      <c r="F868537" s="22"/>
      <c r="G868537" s="22"/>
      <c r="H868537" s="22"/>
    </row>
    <row r="868538" spans="2:8" x14ac:dyDescent="0.2">
      <c r="B868538" s="22"/>
      <c r="C868538" s="22"/>
      <c r="D868538" s="31"/>
      <c r="E868538" s="22"/>
      <c r="F868538" s="22"/>
      <c r="G868538" s="22"/>
      <c r="H868538" s="22"/>
    </row>
    <row r="868539" spans="2:8" x14ac:dyDescent="0.2">
      <c r="B868539" s="22"/>
      <c r="C868539" s="22"/>
      <c r="D868539" s="31"/>
      <c r="E868539" s="22"/>
      <c r="F868539" s="22"/>
      <c r="G868539" s="22"/>
      <c r="H868539" s="22"/>
    </row>
    <row r="868540" spans="2:8" x14ac:dyDescent="0.2">
      <c r="B868540" s="22"/>
      <c r="C868540" s="22"/>
      <c r="D868540" s="31"/>
      <c r="E868540" s="22"/>
      <c r="F868540" s="22"/>
      <c r="G868540" s="22"/>
      <c r="H868540" s="22"/>
    </row>
    <row r="868541" spans="2:8" x14ac:dyDescent="0.2">
      <c r="B868541" s="22"/>
      <c r="C868541" s="22"/>
      <c r="D868541" s="31"/>
      <c r="E868541" s="22"/>
      <c r="F868541" s="22"/>
      <c r="G868541" s="22"/>
      <c r="H868541" s="22"/>
    </row>
    <row r="868542" spans="2:8" x14ac:dyDescent="0.2">
      <c r="B868542" s="22"/>
      <c r="C868542" s="22"/>
      <c r="D868542" s="31"/>
      <c r="E868542" s="22"/>
      <c r="F868542" s="22"/>
      <c r="G868542" s="22"/>
      <c r="H868542" s="22"/>
    </row>
    <row r="868543" spans="2:8" x14ac:dyDescent="0.2">
      <c r="B868543" s="22"/>
      <c r="C868543" s="22"/>
      <c r="D868543" s="31"/>
      <c r="E868543" s="22"/>
      <c r="F868543" s="22"/>
      <c r="G868543" s="22"/>
      <c r="H868543" s="22"/>
    </row>
    <row r="868544" spans="2:8" x14ac:dyDescent="0.2">
      <c r="B868544" s="22"/>
      <c r="C868544" s="22"/>
      <c r="D868544" s="31"/>
      <c r="E868544" s="22"/>
      <c r="F868544" s="22"/>
      <c r="G868544" s="22"/>
      <c r="H868544" s="22"/>
    </row>
    <row r="868545" spans="2:8" x14ac:dyDescent="0.2">
      <c r="B868545" s="22"/>
      <c r="C868545" s="22"/>
      <c r="D868545" s="31"/>
      <c r="E868545" s="22"/>
      <c r="F868545" s="22"/>
      <c r="G868545" s="22"/>
      <c r="H868545" s="22"/>
    </row>
    <row r="868546" spans="2:8" x14ac:dyDescent="0.2">
      <c r="B868546" s="22"/>
      <c r="C868546" s="22"/>
      <c r="D868546" s="31"/>
      <c r="E868546" s="22"/>
      <c r="F868546" s="22"/>
      <c r="G868546" s="22"/>
      <c r="H868546" s="22"/>
    </row>
    <row r="868547" spans="2:8" x14ac:dyDescent="0.2">
      <c r="B868547" s="22"/>
      <c r="C868547" s="22"/>
      <c r="D868547" s="31"/>
      <c r="E868547" s="22"/>
      <c r="F868547" s="22"/>
      <c r="G868547" s="22"/>
      <c r="H868547" s="22"/>
    </row>
    <row r="868548" spans="2:8" x14ac:dyDescent="0.2">
      <c r="B868548" s="22"/>
      <c r="C868548" s="22"/>
      <c r="D868548" s="31"/>
      <c r="E868548" s="22"/>
      <c r="F868548" s="22"/>
      <c r="G868548" s="22"/>
      <c r="H868548" s="22"/>
    </row>
    <row r="868549" spans="2:8" x14ac:dyDescent="0.2">
      <c r="B868549" s="22"/>
      <c r="C868549" s="22"/>
      <c r="D868549" s="31"/>
      <c r="E868549" s="22"/>
      <c r="F868549" s="22"/>
      <c r="G868549" s="22"/>
      <c r="H868549" s="22"/>
    </row>
    <row r="868550" spans="2:8" x14ac:dyDescent="0.2">
      <c r="B868550" s="22"/>
      <c r="C868550" s="22"/>
      <c r="D868550" s="31"/>
      <c r="E868550" s="22"/>
      <c r="F868550" s="22"/>
      <c r="G868550" s="22"/>
      <c r="H868550" s="22"/>
    </row>
    <row r="868551" spans="2:8" x14ac:dyDescent="0.2">
      <c r="B868551" s="22"/>
      <c r="C868551" s="22"/>
      <c r="D868551" s="31"/>
      <c r="E868551" s="22"/>
      <c r="F868551" s="22"/>
      <c r="G868551" s="22"/>
      <c r="H868551" s="22"/>
    </row>
    <row r="868552" spans="2:8" x14ac:dyDescent="0.2">
      <c r="B868552" s="22"/>
      <c r="C868552" s="22"/>
      <c r="D868552" s="31"/>
      <c r="E868552" s="22"/>
      <c r="F868552" s="22"/>
      <c r="G868552" s="22"/>
      <c r="H868552" s="22"/>
    </row>
    <row r="868553" spans="2:8" x14ac:dyDescent="0.2">
      <c r="B868553" s="22"/>
      <c r="C868553" s="22"/>
      <c r="D868553" s="31"/>
      <c r="E868553" s="22"/>
      <c r="F868553" s="22"/>
      <c r="G868553" s="22"/>
      <c r="H868553" s="22"/>
    </row>
    <row r="868554" spans="2:8" x14ac:dyDescent="0.2">
      <c r="B868554" s="22"/>
      <c r="C868554" s="22"/>
      <c r="D868554" s="31"/>
      <c r="E868554" s="22"/>
      <c r="F868554" s="22"/>
      <c r="G868554" s="22"/>
      <c r="H868554" s="22"/>
    </row>
    <row r="868555" spans="2:8" x14ac:dyDescent="0.2">
      <c r="B868555" s="22"/>
      <c r="C868555" s="22"/>
      <c r="D868555" s="31"/>
      <c r="E868555" s="22"/>
      <c r="F868555" s="22"/>
      <c r="G868555" s="22"/>
      <c r="H868555" s="22"/>
    </row>
    <row r="868556" spans="2:8" x14ac:dyDescent="0.2">
      <c r="B868556" s="22"/>
      <c r="C868556" s="22"/>
      <c r="D868556" s="31"/>
      <c r="E868556" s="22"/>
      <c r="F868556" s="22"/>
      <c r="G868556" s="22"/>
      <c r="H868556" s="22"/>
    </row>
    <row r="868557" spans="2:8" x14ac:dyDescent="0.2">
      <c r="B868557" s="22"/>
      <c r="C868557" s="22"/>
      <c r="D868557" s="31"/>
      <c r="E868557" s="22"/>
      <c r="F868557" s="22"/>
      <c r="G868557" s="22"/>
      <c r="H868557" s="22"/>
    </row>
    <row r="868558" spans="2:8" x14ac:dyDescent="0.2">
      <c r="B868558" s="22"/>
      <c r="C868558" s="22"/>
      <c r="D868558" s="31"/>
      <c r="E868558" s="22"/>
      <c r="F868558" s="22"/>
      <c r="G868558" s="22"/>
      <c r="H868558" s="22"/>
    </row>
    <row r="868559" spans="2:8" x14ac:dyDescent="0.2">
      <c r="B868559" s="22"/>
      <c r="C868559" s="22"/>
      <c r="D868559" s="31"/>
      <c r="E868559" s="22"/>
      <c r="F868559" s="22"/>
      <c r="G868559" s="22"/>
      <c r="H868559" s="22"/>
    </row>
    <row r="868560" spans="2:8" x14ac:dyDescent="0.2">
      <c r="B868560" s="22"/>
      <c r="C868560" s="22"/>
      <c r="D868560" s="31"/>
      <c r="E868560" s="22"/>
      <c r="F868560" s="22"/>
      <c r="G868560" s="22"/>
      <c r="H868560" s="22"/>
    </row>
    <row r="868561" spans="2:8" x14ac:dyDescent="0.2">
      <c r="B868561" s="22"/>
      <c r="C868561" s="22"/>
      <c r="D868561" s="31"/>
      <c r="E868561" s="22"/>
      <c r="F868561" s="22"/>
      <c r="G868561" s="22"/>
      <c r="H868561" s="22"/>
    </row>
    <row r="868562" spans="2:8" x14ac:dyDescent="0.2">
      <c r="B868562" s="22"/>
      <c r="C868562" s="22"/>
      <c r="D868562" s="31"/>
      <c r="E868562" s="22"/>
      <c r="F868562" s="22"/>
      <c r="G868562" s="22"/>
      <c r="H868562" s="22"/>
    </row>
    <row r="868563" spans="2:8" x14ac:dyDescent="0.2">
      <c r="B868563" s="22"/>
      <c r="C868563" s="22"/>
      <c r="D868563" s="31"/>
      <c r="E868563" s="22"/>
      <c r="F868563" s="22"/>
      <c r="G868563" s="22"/>
      <c r="H868563" s="22"/>
    </row>
    <row r="868564" spans="2:8" x14ac:dyDescent="0.2">
      <c r="B868564" s="22"/>
      <c r="C868564" s="22"/>
      <c r="D868564" s="31"/>
      <c r="E868564" s="22"/>
      <c r="F868564" s="22"/>
      <c r="G868564" s="22"/>
      <c r="H868564" s="22"/>
    </row>
    <row r="868565" spans="2:8" x14ac:dyDescent="0.2">
      <c r="B868565" s="22"/>
      <c r="C868565" s="22"/>
      <c r="D868565" s="31"/>
      <c r="E868565" s="22"/>
      <c r="F868565" s="22"/>
      <c r="G868565" s="22"/>
      <c r="H868565" s="22"/>
    </row>
    <row r="868566" spans="2:8" x14ac:dyDescent="0.2">
      <c r="B868566" s="22"/>
      <c r="C868566" s="22"/>
      <c r="D868566" s="31"/>
      <c r="E868566" s="22"/>
      <c r="F868566" s="22"/>
      <c r="G868566" s="22"/>
      <c r="H868566" s="22"/>
    </row>
    <row r="868567" spans="2:8" x14ac:dyDescent="0.2">
      <c r="B868567" s="22"/>
      <c r="C868567" s="22"/>
      <c r="D868567" s="31"/>
      <c r="E868567" s="22"/>
      <c r="F868567" s="22"/>
      <c r="G868567" s="22"/>
      <c r="H868567" s="22"/>
    </row>
    <row r="868568" spans="2:8" x14ac:dyDescent="0.2">
      <c r="B868568" s="22"/>
      <c r="C868568" s="22"/>
      <c r="D868568" s="31"/>
      <c r="E868568" s="22"/>
      <c r="F868568" s="22"/>
      <c r="G868568" s="22"/>
      <c r="H868568" s="22"/>
    </row>
    <row r="868569" spans="2:8" x14ac:dyDescent="0.2">
      <c r="B868569" s="22"/>
      <c r="C868569" s="22"/>
      <c r="D868569" s="31"/>
      <c r="E868569" s="22"/>
      <c r="F868569" s="22"/>
      <c r="G868569" s="22"/>
      <c r="H868569" s="22"/>
    </row>
    <row r="868570" spans="2:8" x14ac:dyDescent="0.2">
      <c r="B868570" s="22"/>
      <c r="C868570" s="22"/>
      <c r="D868570" s="31"/>
      <c r="E868570" s="22"/>
      <c r="F868570" s="22"/>
      <c r="G868570" s="22"/>
      <c r="H868570" s="22"/>
    </row>
    <row r="868571" spans="2:8" x14ac:dyDescent="0.2">
      <c r="B868571" s="22"/>
      <c r="C868571" s="22"/>
      <c r="D868571" s="31"/>
      <c r="E868571" s="22"/>
      <c r="F868571" s="22"/>
      <c r="G868571" s="22"/>
      <c r="H868571" s="22"/>
    </row>
    <row r="868572" spans="2:8" x14ac:dyDescent="0.2">
      <c r="B868572" s="22"/>
      <c r="C868572" s="22"/>
      <c r="D868572" s="31"/>
      <c r="E868572" s="22"/>
      <c r="F868572" s="22"/>
      <c r="G868572" s="22"/>
      <c r="H868572" s="22"/>
    </row>
    <row r="868573" spans="2:8" x14ac:dyDescent="0.2">
      <c r="B868573" s="22"/>
      <c r="C868573" s="22"/>
      <c r="D868573" s="31"/>
      <c r="E868573" s="22"/>
      <c r="F868573" s="22"/>
      <c r="G868573" s="22"/>
      <c r="H868573" s="22"/>
    </row>
    <row r="868574" spans="2:8" x14ac:dyDescent="0.2">
      <c r="B868574" s="23"/>
      <c r="C868574" s="23"/>
      <c r="D868574" s="31"/>
      <c r="E868574" s="23"/>
      <c r="F868574" s="23"/>
      <c r="G868574" s="23"/>
      <c r="H868574" s="22"/>
    </row>
    <row r="868575" spans="2:8" x14ac:dyDescent="0.2">
      <c r="B868575" s="24"/>
      <c r="C868575" s="24"/>
      <c r="D868575" s="32"/>
      <c r="E868575" s="24"/>
      <c r="F868575" s="24"/>
      <c r="G868575" s="24"/>
      <c r="H868575" s="23"/>
    </row>
    <row r="868576" spans="2:8" x14ac:dyDescent="0.2">
      <c r="B868576" s="25"/>
      <c r="C868576" s="25"/>
      <c r="D868576" s="31"/>
      <c r="E868576" s="25"/>
      <c r="F868576" s="25"/>
      <c r="G868576" s="25"/>
      <c r="H868576" s="24"/>
    </row>
    <row r="868577" spans="2:8" x14ac:dyDescent="0.2">
      <c r="B868577" s="25"/>
      <c r="C868577" s="25"/>
      <c r="D868577" s="31"/>
      <c r="E868577" s="25"/>
      <c r="F868577" s="25"/>
      <c r="G868577" s="25"/>
      <c r="H868577" s="25"/>
    </row>
    <row r="868578" spans="2:8" x14ac:dyDescent="0.2">
      <c r="B868578" s="25"/>
      <c r="C868578" s="25"/>
      <c r="D868578" s="31"/>
      <c r="E868578" s="25"/>
      <c r="F868578" s="25"/>
      <c r="G868578" s="25"/>
      <c r="H868578" s="25"/>
    </row>
    <row r="868579" spans="2:8" x14ac:dyDescent="0.2">
      <c r="B868579" s="25"/>
      <c r="C868579" s="25"/>
      <c r="D868579" s="31"/>
      <c r="E868579" s="25"/>
      <c r="F868579" s="25"/>
      <c r="G868579" s="25"/>
      <c r="H868579" s="25"/>
    </row>
    <row r="868580" spans="2:8" x14ac:dyDescent="0.2">
      <c r="B868580" s="25"/>
      <c r="C868580" s="25"/>
      <c r="D868580" s="31"/>
      <c r="E868580" s="25"/>
      <c r="F868580" s="25"/>
      <c r="G868580" s="25"/>
      <c r="H868580" s="25"/>
    </row>
    <row r="868581" spans="2:8" x14ac:dyDescent="0.2">
      <c r="B868581" s="25"/>
      <c r="C868581" s="25"/>
      <c r="D868581" s="31"/>
      <c r="E868581" s="25"/>
      <c r="F868581" s="25"/>
      <c r="G868581" s="25"/>
      <c r="H868581" s="25"/>
    </row>
    <row r="868582" spans="2:8" x14ac:dyDescent="0.2">
      <c r="B868582" s="21"/>
      <c r="C868582" s="21"/>
      <c r="D868582" s="31"/>
      <c r="E868582" s="21"/>
      <c r="F868582" s="21"/>
      <c r="G868582" s="21"/>
      <c r="H868582" s="25"/>
    </row>
    <row r="868583" spans="2:8" x14ac:dyDescent="0.2">
      <c r="B868583" s="25"/>
      <c r="C868583" s="25"/>
      <c r="D868583" s="31"/>
      <c r="E868583" s="25"/>
      <c r="F868583" s="25"/>
      <c r="G868583" s="25"/>
      <c r="H868583" s="21"/>
    </row>
    <row r="868584" spans="2:8" x14ac:dyDescent="0.2">
      <c r="B868584" s="25"/>
      <c r="C868584" s="25"/>
      <c r="D868584" s="31"/>
      <c r="E868584" s="25"/>
      <c r="F868584" s="25"/>
      <c r="G868584" s="25"/>
      <c r="H868584" s="25"/>
    </row>
    <row r="868585" spans="2:8" x14ac:dyDescent="0.2">
      <c r="B868585" s="25"/>
      <c r="C868585" s="25"/>
      <c r="D868585" s="31"/>
      <c r="E868585" s="25"/>
      <c r="F868585" s="25"/>
      <c r="G868585" s="25"/>
      <c r="H868585" s="25"/>
    </row>
    <row r="868586" spans="2:8" x14ac:dyDescent="0.2">
      <c r="B868586" s="25"/>
      <c r="C868586" s="25"/>
      <c r="D868586" s="31"/>
      <c r="E868586" s="25"/>
      <c r="F868586" s="25"/>
      <c r="G868586" s="25"/>
      <c r="H868586" s="25"/>
    </row>
    <row r="868587" spans="2:8" x14ac:dyDescent="0.2">
      <c r="B868587" s="25"/>
      <c r="C868587" s="25"/>
      <c r="D868587" s="31"/>
      <c r="E868587" s="25"/>
      <c r="F868587" s="25"/>
      <c r="G868587" s="25"/>
      <c r="H868587" s="25"/>
    </row>
    <row r="868588" spans="2:8" x14ac:dyDescent="0.2">
      <c r="B868588" s="25"/>
      <c r="C868588" s="25"/>
      <c r="D868588" s="31"/>
      <c r="E868588" s="25"/>
      <c r="F868588" s="25"/>
      <c r="G868588" s="25"/>
      <c r="H868588" s="25"/>
    </row>
    <row r="868589" spans="2:8" x14ac:dyDescent="0.2">
      <c r="B868589" s="25"/>
      <c r="C868589" s="25"/>
      <c r="D868589" s="31"/>
      <c r="E868589" s="25"/>
      <c r="F868589" s="25"/>
      <c r="G868589" s="25"/>
      <c r="H868589" s="25"/>
    </row>
    <row r="868590" spans="2:8" x14ac:dyDescent="0.2">
      <c r="B868590" s="25"/>
      <c r="C868590" s="25"/>
      <c r="D868590" s="31"/>
      <c r="E868590" s="25"/>
      <c r="F868590" s="25"/>
      <c r="G868590" s="25"/>
      <c r="H868590" s="25"/>
    </row>
    <row r="868591" spans="2:8" x14ac:dyDescent="0.2">
      <c r="B868591" s="25"/>
      <c r="C868591" s="25"/>
      <c r="D868591" s="31"/>
      <c r="E868591" s="25"/>
      <c r="F868591" s="25"/>
      <c r="G868591" s="25"/>
      <c r="H868591" s="25"/>
    </row>
    <row r="868592" spans="2:8" x14ac:dyDescent="0.2">
      <c r="B868592" s="25"/>
      <c r="C868592" s="25"/>
      <c r="D868592" s="31"/>
      <c r="E868592" s="25"/>
      <c r="F868592" s="25"/>
      <c r="G868592" s="25"/>
      <c r="H868592" s="25"/>
    </row>
    <row r="868593" spans="2:8" x14ac:dyDescent="0.2">
      <c r="B868593" s="25"/>
      <c r="C868593" s="25"/>
      <c r="D868593" s="31"/>
      <c r="E868593" s="25"/>
      <c r="F868593" s="25"/>
      <c r="G868593" s="25"/>
      <c r="H868593" s="25"/>
    </row>
    <row r="868594" spans="2:8" x14ac:dyDescent="0.2">
      <c r="B868594" s="25"/>
      <c r="C868594" s="25"/>
      <c r="D868594" s="31"/>
      <c r="E868594" s="25"/>
      <c r="F868594" s="25"/>
      <c r="G868594" s="25"/>
      <c r="H868594" s="25"/>
    </row>
    <row r="868595" spans="2:8" x14ac:dyDescent="0.2">
      <c r="B868595" s="25"/>
      <c r="C868595" s="25"/>
      <c r="D868595" s="31"/>
      <c r="E868595" s="25"/>
      <c r="F868595" s="25"/>
      <c r="G868595" s="25"/>
      <c r="H868595" s="25"/>
    </row>
    <row r="868596" spans="2:8" x14ac:dyDescent="0.2">
      <c r="B868596" s="25"/>
      <c r="C868596" s="25"/>
      <c r="D868596" s="31"/>
      <c r="E868596" s="25"/>
      <c r="F868596" s="25"/>
      <c r="G868596" s="25"/>
      <c r="H868596" s="25"/>
    </row>
    <row r="868597" spans="2:8" x14ac:dyDescent="0.2">
      <c r="B868597" s="25"/>
      <c r="C868597" s="25"/>
      <c r="D868597" s="31"/>
      <c r="E868597" s="25"/>
      <c r="F868597" s="25"/>
      <c r="G868597" s="25"/>
      <c r="H868597" s="25"/>
    </row>
    <row r="868598" spans="2:8" x14ac:dyDescent="0.2">
      <c r="B868598" s="25"/>
      <c r="C868598" s="25"/>
      <c r="D868598" s="31"/>
      <c r="E868598" s="25"/>
      <c r="F868598" s="25"/>
      <c r="G868598" s="25"/>
      <c r="H868598" s="25"/>
    </row>
    <row r="868599" spans="2:8" x14ac:dyDescent="0.2">
      <c r="B868599" s="25"/>
      <c r="C868599" s="25"/>
      <c r="D868599" s="31"/>
      <c r="E868599" s="25"/>
      <c r="F868599" s="25"/>
      <c r="G868599" s="25"/>
      <c r="H868599" s="25"/>
    </row>
    <row r="868600" spans="2:8" x14ac:dyDescent="0.2">
      <c r="B868600" s="25"/>
      <c r="C868600" s="25"/>
      <c r="D868600" s="31"/>
      <c r="E868600" s="25"/>
      <c r="F868600" s="25"/>
      <c r="G868600" s="25"/>
      <c r="H868600" s="25"/>
    </row>
    <row r="868601" spans="2:8" x14ac:dyDescent="0.2">
      <c r="B868601" s="25"/>
      <c r="C868601" s="25"/>
      <c r="D868601" s="31"/>
      <c r="E868601" s="25"/>
      <c r="F868601" s="25"/>
      <c r="G868601" s="25"/>
      <c r="H868601" s="25"/>
    </row>
    <row r="868602" spans="2:8" x14ac:dyDescent="0.2">
      <c r="B868602" s="25"/>
      <c r="C868602" s="25"/>
      <c r="D868602" s="31"/>
      <c r="E868602" s="25"/>
      <c r="F868602" s="25"/>
      <c r="G868602" s="25"/>
      <c r="H868602" s="25"/>
    </row>
    <row r="868603" spans="2:8" x14ac:dyDescent="0.2">
      <c r="B868603" s="25"/>
      <c r="C868603" s="25"/>
      <c r="D868603" s="31"/>
      <c r="E868603" s="25"/>
      <c r="F868603" s="25"/>
      <c r="G868603" s="25"/>
      <c r="H868603" s="25"/>
    </row>
    <row r="868604" spans="2:8" x14ac:dyDescent="0.2">
      <c r="B868604" s="25"/>
      <c r="C868604" s="25"/>
      <c r="D868604" s="31"/>
      <c r="E868604" s="25"/>
      <c r="F868604" s="25"/>
      <c r="G868604" s="25"/>
      <c r="H868604" s="25"/>
    </row>
    <row r="868605" spans="2:8" x14ac:dyDescent="0.2">
      <c r="B868605" s="25"/>
      <c r="C868605" s="25"/>
      <c r="D868605" s="31"/>
      <c r="E868605" s="25"/>
      <c r="F868605" s="25"/>
      <c r="G868605" s="25"/>
      <c r="H868605" s="25"/>
    </row>
    <row r="868606" spans="2:8" x14ac:dyDescent="0.2">
      <c r="B868606" s="25"/>
      <c r="C868606" s="25"/>
      <c r="D868606" s="31"/>
      <c r="E868606" s="25"/>
      <c r="F868606" s="25"/>
      <c r="G868606" s="25"/>
      <c r="H868606" s="25"/>
    </row>
    <row r="868607" spans="2:8" x14ac:dyDescent="0.2">
      <c r="B868607" s="25"/>
      <c r="C868607" s="25"/>
      <c r="D868607" s="31"/>
      <c r="E868607" s="25"/>
      <c r="F868607" s="25"/>
      <c r="G868607" s="25"/>
      <c r="H868607" s="25"/>
    </row>
    <row r="868608" spans="2:8" x14ac:dyDescent="0.2">
      <c r="B868608" s="25"/>
      <c r="C868608" s="25"/>
      <c r="D868608" s="31"/>
      <c r="E868608" s="25"/>
      <c r="F868608" s="25"/>
      <c r="G868608" s="25"/>
      <c r="H868608" s="25"/>
    </row>
    <row r="868609" spans="2:8" x14ac:dyDescent="0.2">
      <c r="B868609" s="25"/>
      <c r="C868609" s="25"/>
      <c r="D868609" s="31"/>
      <c r="E868609" s="25"/>
      <c r="F868609" s="25"/>
      <c r="G868609" s="25"/>
      <c r="H868609" s="25"/>
    </row>
    <row r="868610" spans="2:8" x14ac:dyDescent="0.2">
      <c r="B868610" s="25"/>
      <c r="C868610" s="25"/>
      <c r="D868610" s="31"/>
      <c r="E868610" s="25"/>
      <c r="F868610" s="25"/>
      <c r="G868610" s="25"/>
      <c r="H868610" s="25"/>
    </row>
    <row r="868611" spans="2:8" x14ac:dyDescent="0.2">
      <c r="B868611" s="25"/>
      <c r="C868611" s="25"/>
      <c r="D868611" s="31"/>
      <c r="E868611" s="25"/>
      <c r="F868611" s="25"/>
      <c r="G868611" s="25"/>
      <c r="H868611" s="25"/>
    </row>
    <row r="868612" spans="2:8" x14ac:dyDescent="0.2">
      <c r="B868612" s="25"/>
      <c r="C868612" s="25"/>
      <c r="D868612" s="31"/>
      <c r="E868612" s="25"/>
      <c r="F868612" s="25"/>
      <c r="G868612" s="25"/>
      <c r="H868612" s="25"/>
    </row>
    <row r="868613" spans="2:8" x14ac:dyDescent="0.2">
      <c r="B868613" s="25"/>
      <c r="C868613" s="25"/>
      <c r="D868613" s="31"/>
      <c r="E868613" s="25"/>
      <c r="F868613" s="25"/>
      <c r="G868613" s="25"/>
      <c r="H868613" s="25"/>
    </row>
    <row r="868614" spans="2:8" x14ac:dyDescent="0.2">
      <c r="B868614" s="25"/>
      <c r="C868614" s="25"/>
      <c r="D868614" s="31"/>
      <c r="E868614" s="25"/>
      <c r="F868614" s="25"/>
      <c r="G868614" s="25"/>
      <c r="H868614" s="25"/>
    </row>
    <row r="868615" spans="2:8" x14ac:dyDescent="0.2">
      <c r="B868615" s="25"/>
      <c r="C868615" s="25"/>
      <c r="D868615" s="31"/>
      <c r="E868615" s="25"/>
      <c r="F868615" s="25"/>
      <c r="G868615" s="25"/>
      <c r="H868615" s="25"/>
    </row>
    <row r="868616" spans="2:8" x14ac:dyDescent="0.2">
      <c r="B868616" s="25"/>
      <c r="C868616" s="25"/>
      <c r="D868616" s="31"/>
      <c r="E868616" s="25"/>
      <c r="F868616" s="25"/>
      <c r="G868616" s="25"/>
      <c r="H868616" s="25"/>
    </row>
    <row r="868617" spans="2:8" x14ac:dyDescent="0.2">
      <c r="B868617" s="25"/>
      <c r="C868617" s="25"/>
      <c r="D868617" s="31"/>
      <c r="E868617" s="25"/>
      <c r="F868617" s="25"/>
      <c r="G868617" s="25"/>
      <c r="H868617" s="25"/>
    </row>
    <row r="868618" spans="2:8" x14ac:dyDescent="0.2">
      <c r="B868618" s="25"/>
      <c r="C868618" s="25"/>
      <c r="D868618" s="31"/>
      <c r="E868618" s="25"/>
      <c r="F868618" s="25"/>
      <c r="G868618" s="25"/>
      <c r="H868618" s="25"/>
    </row>
    <row r="868619" spans="2:8" x14ac:dyDescent="0.2">
      <c r="B868619" s="25"/>
      <c r="C868619" s="25"/>
      <c r="D868619" s="31"/>
      <c r="E868619" s="25"/>
      <c r="F868619" s="25"/>
      <c r="G868619" s="25"/>
      <c r="H868619" s="25"/>
    </row>
    <row r="868620" spans="2:8" x14ac:dyDescent="0.2">
      <c r="B868620" s="25"/>
      <c r="C868620" s="25"/>
      <c r="D868620" s="31"/>
      <c r="E868620" s="25"/>
      <c r="F868620" s="25"/>
      <c r="G868620" s="25"/>
      <c r="H868620" s="25"/>
    </row>
    <row r="868621" spans="2:8" x14ac:dyDescent="0.2">
      <c r="B868621" s="25"/>
      <c r="C868621" s="25"/>
      <c r="D868621" s="31"/>
      <c r="E868621" s="25"/>
      <c r="F868621" s="25"/>
      <c r="G868621" s="25"/>
      <c r="H868621" s="25"/>
    </row>
    <row r="868622" spans="2:8" x14ac:dyDescent="0.2">
      <c r="B868622" s="25"/>
      <c r="C868622" s="25"/>
      <c r="D868622" s="31"/>
      <c r="E868622" s="25"/>
      <c r="F868622" s="25"/>
      <c r="G868622" s="25"/>
      <c r="H868622" s="25"/>
    </row>
    <row r="868623" spans="2:8" x14ac:dyDescent="0.2">
      <c r="B868623" s="25"/>
      <c r="C868623" s="25"/>
      <c r="D868623" s="31"/>
      <c r="E868623" s="25"/>
      <c r="F868623" s="25"/>
      <c r="G868623" s="25"/>
      <c r="H868623" s="25"/>
    </row>
    <row r="868624" spans="2:8" x14ac:dyDescent="0.2">
      <c r="B868624" s="25"/>
      <c r="C868624" s="25"/>
      <c r="D868624" s="31"/>
      <c r="E868624" s="25"/>
      <c r="F868624" s="25"/>
      <c r="G868624" s="25"/>
      <c r="H868624" s="25"/>
    </row>
    <row r="868625" spans="2:8" x14ac:dyDescent="0.2">
      <c r="B868625" s="25"/>
      <c r="C868625" s="25"/>
      <c r="D868625" s="31"/>
      <c r="E868625" s="25"/>
      <c r="F868625" s="25"/>
      <c r="G868625" s="25"/>
      <c r="H868625" s="25"/>
    </row>
    <row r="868626" spans="2:8" x14ac:dyDescent="0.2">
      <c r="B868626" s="25"/>
      <c r="C868626" s="25"/>
      <c r="D868626" s="31"/>
      <c r="E868626" s="25"/>
      <c r="F868626" s="25"/>
      <c r="G868626" s="25"/>
      <c r="H868626" s="25"/>
    </row>
    <row r="868627" spans="2:8" x14ac:dyDescent="0.2">
      <c r="B868627" s="25"/>
      <c r="C868627" s="25"/>
      <c r="D868627" s="31"/>
      <c r="E868627" s="25"/>
      <c r="F868627" s="25"/>
      <c r="G868627" s="25"/>
      <c r="H868627" s="25"/>
    </row>
    <row r="868628" spans="2:8" x14ac:dyDescent="0.2">
      <c r="B868628" s="25"/>
      <c r="C868628" s="25"/>
      <c r="D868628" s="31"/>
      <c r="E868628" s="25"/>
      <c r="F868628" s="25"/>
      <c r="G868628" s="25"/>
      <c r="H868628" s="25"/>
    </row>
    <row r="868629" spans="2:8" x14ac:dyDescent="0.2">
      <c r="B868629" s="25"/>
      <c r="C868629" s="25"/>
      <c r="D868629" s="31"/>
      <c r="E868629" s="25"/>
      <c r="F868629" s="25"/>
      <c r="G868629" s="25"/>
      <c r="H868629" s="25"/>
    </row>
    <row r="868630" spans="2:8" x14ac:dyDescent="0.2">
      <c r="B868630" s="25"/>
      <c r="C868630" s="25"/>
      <c r="D868630" s="31"/>
      <c r="E868630" s="25"/>
      <c r="F868630" s="25"/>
      <c r="G868630" s="25"/>
      <c r="H868630" s="25"/>
    </row>
    <row r="868631" spans="2:8" x14ac:dyDescent="0.2">
      <c r="B868631" s="25"/>
      <c r="C868631" s="25"/>
      <c r="D868631" s="31"/>
      <c r="E868631" s="25"/>
      <c r="F868631" s="25"/>
      <c r="G868631" s="25"/>
      <c r="H868631" s="25"/>
    </row>
    <row r="868632" spans="2:8" x14ac:dyDescent="0.2">
      <c r="B868632" s="25"/>
      <c r="C868632" s="25"/>
      <c r="D868632" s="31"/>
      <c r="E868632" s="25"/>
      <c r="F868632" s="25"/>
      <c r="G868632" s="25"/>
      <c r="H868632" s="25"/>
    </row>
    <row r="868633" spans="2:8" x14ac:dyDescent="0.2">
      <c r="B868633" s="25"/>
      <c r="C868633" s="25"/>
      <c r="D868633" s="31"/>
      <c r="E868633" s="25"/>
      <c r="F868633" s="25"/>
      <c r="G868633" s="25"/>
      <c r="H868633" s="25"/>
    </row>
    <row r="868634" spans="2:8" x14ac:dyDescent="0.2">
      <c r="B868634" s="25"/>
      <c r="C868634" s="25"/>
      <c r="D868634" s="31"/>
      <c r="E868634" s="25"/>
      <c r="F868634" s="25"/>
      <c r="G868634" s="25"/>
      <c r="H868634" s="25"/>
    </row>
    <row r="868635" spans="2:8" x14ac:dyDescent="0.2">
      <c r="B868635" s="25"/>
      <c r="C868635" s="25"/>
      <c r="D868635" s="31"/>
      <c r="E868635" s="25"/>
      <c r="F868635" s="25"/>
      <c r="G868635" s="25"/>
      <c r="H868635" s="25"/>
    </row>
    <row r="868636" spans="2:8" x14ac:dyDescent="0.2">
      <c r="B868636" s="25"/>
      <c r="C868636" s="25"/>
      <c r="D868636" s="31"/>
      <c r="E868636" s="25"/>
      <c r="F868636" s="25"/>
      <c r="G868636" s="25"/>
      <c r="H868636" s="25"/>
    </row>
    <row r="868637" spans="2:8" x14ac:dyDescent="0.2">
      <c r="B868637" s="25"/>
      <c r="C868637" s="25"/>
      <c r="D868637" s="31"/>
      <c r="E868637" s="25"/>
      <c r="F868637" s="25"/>
      <c r="G868637" s="25"/>
      <c r="H868637" s="25"/>
    </row>
    <row r="868638" spans="2:8" x14ac:dyDescent="0.2">
      <c r="B868638" s="25"/>
      <c r="C868638" s="25"/>
      <c r="D868638" s="31"/>
      <c r="E868638" s="25"/>
      <c r="F868638" s="25"/>
      <c r="G868638" s="25"/>
      <c r="H868638" s="25"/>
    </row>
    <row r="868639" spans="2:8" x14ac:dyDescent="0.2">
      <c r="B868639" s="25"/>
      <c r="C868639" s="25"/>
      <c r="D868639" s="31"/>
      <c r="E868639" s="25"/>
      <c r="F868639" s="25"/>
      <c r="G868639" s="25"/>
      <c r="H868639" s="25"/>
    </row>
    <row r="868640" spans="2:8" x14ac:dyDescent="0.2">
      <c r="B868640" s="25"/>
      <c r="C868640" s="25"/>
      <c r="D868640" s="31"/>
      <c r="E868640" s="25"/>
      <c r="F868640" s="25"/>
      <c r="G868640" s="25"/>
      <c r="H868640" s="25"/>
    </row>
    <row r="868641" spans="2:8" x14ac:dyDescent="0.2">
      <c r="B868641" s="25"/>
      <c r="C868641" s="25"/>
      <c r="D868641" s="31"/>
      <c r="E868641" s="25"/>
      <c r="F868641" s="25"/>
      <c r="G868641" s="25"/>
      <c r="H868641" s="25"/>
    </row>
    <row r="868642" spans="2:8" x14ac:dyDescent="0.2">
      <c r="B868642" s="25"/>
      <c r="C868642" s="25"/>
      <c r="D868642" s="31"/>
      <c r="E868642" s="25"/>
      <c r="F868642" s="25"/>
      <c r="G868642" s="25"/>
      <c r="H868642" s="25"/>
    </row>
    <row r="868643" spans="2:8" x14ac:dyDescent="0.2">
      <c r="B868643" s="25"/>
      <c r="C868643" s="25"/>
      <c r="D868643" s="31"/>
      <c r="E868643" s="25"/>
      <c r="F868643" s="25"/>
      <c r="G868643" s="25"/>
      <c r="H868643" s="25"/>
    </row>
    <row r="868644" spans="2:8" x14ac:dyDescent="0.2">
      <c r="B868644" s="25"/>
      <c r="C868644" s="25"/>
      <c r="D868644" s="31"/>
      <c r="E868644" s="25"/>
      <c r="F868644" s="25"/>
      <c r="G868644" s="25"/>
      <c r="H868644" s="25"/>
    </row>
    <row r="868645" spans="2:8" x14ac:dyDescent="0.2">
      <c r="B868645" s="25"/>
      <c r="C868645" s="25"/>
      <c r="D868645" s="31"/>
      <c r="E868645" s="25"/>
      <c r="F868645" s="25"/>
      <c r="G868645" s="25"/>
      <c r="H868645" s="25"/>
    </row>
    <row r="868646" spans="2:8" x14ac:dyDescent="0.2">
      <c r="B868646" s="25"/>
      <c r="C868646" s="25"/>
      <c r="D868646" s="31"/>
      <c r="E868646" s="25"/>
      <c r="F868646" s="25"/>
      <c r="G868646" s="25"/>
      <c r="H868646" s="25"/>
    </row>
    <row r="868647" spans="2:8" x14ac:dyDescent="0.2">
      <c r="B868647" s="25"/>
      <c r="C868647" s="25"/>
      <c r="D868647" s="31"/>
      <c r="E868647" s="25"/>
      <c r="F868647" s="25"/>
      <c r="G868647" s="25"/>
      <c r="H868647" s="25"/>
    </row>
    <row r="868648" spans="2:8" x14ac:dyDescent="0.2">
      <c r="B868648" s="25"/>
      <c r="C868648" s="25"/>
      <c r="D868648" s="31"/>
      <c r="E868648" s="25"/>
      <c r="F868648" s="25"/>
      <c r="G868648" s="25"/>
      <c r="H868648" s="25"/>
    </row>
    <row r="868649" spans="2:8" x14ac:dyDescent="0.2">
      <c r="B868649" s="25"/>
      <c r="C868649" s="25"/>
      <c r="D868649" s="31"/>
      <c r="E868649" s="25"/>
      <c r="F868649" s="25"/>
      <c r="G868649" s="25"/>
      <c r="H868649" s="25"/>
    </row>
    <row r="868650" spans="2:8" x14ac:dyDescent="0.2">
      <c r="B868650" s="25"/>
      <c r="C868650" s="25"/>
      <c r="D868650" s="31"/>
      <c r="E868650" s="25"/>
      <c r="F868650" s="25"/>
      <c r="G868650" s="25"/>
      <c r="H868650" s="25"/>
    </row>
    <row r="868651" spans="2:8" x14ac:dyDescent="0.2">
      <c r="B868651" s="25"/>
      <c r="C868651" s="25"/>
      <c r="D868651" s="31"/>
      <c r="E868651" s="25"/>
      <c r="F868651" s="25"/>
      <c r="G868651" s="25"/>
      <c r="H868651" s="25"/>
    </row>
    <row r="868652" spans="2:8" x14ac:dyDescent="0.2">
      <c r="B868652" s="25"/>
      <c r="C868652" s="25"/>
      <c r="D868652" s="31"/>
      <c r="E868652" s="25"/>
      <c r="F868652" s="25"/>
      <c r="G868652" s="25"/>
      <c r="H868652" s="25"/>
    </row>
    <row r="868653" spans="2:8" x14ac:dyDescent="0.2">
      <c r="B868653" s="25"/>
      <c r="C868653" s="25"/>
      <c r="D868653" s="31"/>
      <c r="E868653" s="25"/>
      <c r="F868653" s="25"/>
      <c r="G868653" s="25"/>
      <c r="H868653" s="25"/>
    </row>
    <row r="868654" spans="2:8" x14ac:dyDescent="0.2">
      <c r="B868654" s="25"/>
      <c r="C868654" s="25"/>
      <c r="D868654" s="31"/>
      <c r="E868654" s="25"/>
      <c r="F868654" s="25"/>
      <c r="G868654" s="25"/>
      <c r="H868654" s="25"/>
    </row>
    <row r="868655" spans="2:8" x14ac:dyDescent="0.2">
      <c r="B868655" s="25"/>
      <c r="C868655" s="25"/>
      <c r="D868655" s="31"/>
      <c r="E868655" s="25"/>
      <c r="F868655" s="25"/>
      <c r="G868655" s="25"/>
      <c r="H868655" s="25"/>
    </row>
    <row r="868656" spans="2:8" x14ac:dyDescent="0.2">
      <c r="B868656" s="25"/>
      <c r="C868656" s="25"/>
      <c r="D868656" s="31"/>
      <c r="E868656" s="25"/>
      <c r="F868656" s="25"/>
      <c r="G868656" s="25"/>
      <c r="H868656" s="25"/>
    </row>
    <row r="868657" spans="2:8" x14ac:dyDescent="0.2">
      <c r="B868657" s="25"/>
      <c r="C868657" s="25"/>
      <c r="D868657" s="31"/>
      <c r="E868657" s="25"/>
      <c r="F868657" s="25"/>
      <c r="G868657" s="25"/>
      <c r="H868657" s="25"/>
    </row>
    <row r="868658" spans="2:8" x14ac:dyDescent="0.2">
      <c r="B868658" s="25"/>
      <c r="C868658" s="25"/>
      <c r="D868658" s="31"/>
      <c r="E868658" s="25"/>
      <c r="F868658" s="25"/>
      <c r="G868658" s="25"/>
      <c r="H868658" s="25"/>
    </row>
    <row r="868659" spans="2:8" x14ac:dyDescent="0.2">
      <c r="B868659" s="25"/>
      <c r="C868659" s="25"/>
      <c r="D868659" s="31"/>
      <c r="E868659" s="25"/>
      <c r="F868659" s="25"/>
      <c r="G868659" s="25"/>
      <c r="H868659" s="25"/>
    </row>
    <row r="868660" spans="2:8" x14ac:dyDescent="0.2">
      <c r="B868660" s="25"/>
      <c r="C868660" s="25"/>
      <c r="D868660" s="31"/>
      <c r="E868660" s="25"/>
      <c r="F868660" s="25"/>
      <c r="G868660" s="25"/>
      <c r="H868660" s="25"/>
    </row>
    <row r="868661" spans="2:8" x14ac:dyDescent="0.2">
      <c r="B868661" s="25"/>
      <c r="C868661" s="25"/>
      <c r="D868661" s="31"/>
      <c r="E868661" s="25"/>
      <c r="F868661" s="25"/>
      <c r="G868661" s="25"/>
      <c r="H868661" s="25"/>
    </row>
    <row r="868662" spans="2:8" x14ac:dyDescent="0.2">
      <c r="B868662" s="25"/>
      <c r="C868662" s="25"/>
      <c r="D868662" s="31"/>
      <c r="E868662" s="25"/>
      <c r="F868662" s="25"/>
      <c r="G868662" s="25"/>
      <c r="H868662" s="25"/>
    </row>
    <row r="868663" spans="2:8" x14ac:dyDescent="0.2">
      <c r="B868663" s="25"/>
      <c r="C868663" s="25"/>
      <c r="D868663" s="31"/>
      <c r="E868663" s="25"/>
      <c r="F868663" s="25"/>
      <c r="G868663" s="25"/>
      <c r="H868663" s="25"/>
    </row>
    <row r="868664" spans="2:8" x14ac:dyDescent="0.2">
      <c r="B868664" s="25"/>
      <c r="C868664" s="25"/>
      <c r="D868664" s="31"/>
      <c r="E868664" s="25"/>
      <c r="F868664" s="25"/>
      <c r="G868664" s="25"/>
      <c r="H868664" s="25"/>
    </row>
    <row r="868665" spans="2:8" x14ac:dyDescent="0.2">
      <c r="B868665" s="25"/>
      <c r="C868665" s="25"/>
      <c r="D868665" s="31"/>
      <c r="E868665" s="25"/>
      <c r="F868665" s="25"/>
      <c r="G868665" s="25"/>
      <c r="H868665" s="25"/>
    </row>
    <row r="868666" spans="2:8" x14ac:dyDescent="0.2">
      <c r="B868666" s="25"/>
      <c r="C868666" s="25"/>
      <c r="D868666" s="31"/>
      <c r="E868666" s="25"/>
      <c r="F868666" s="25"/>
      <c r="G868666" s="25"/>
      <c r="H868666" s="25"/>
    </row>
    <row r="868667" spans="2:8" x14ac:dyDescent="0.2">
      <c r="B868667" s="25"/>
      <c r="C868667" s="25"/>
      <c r="D868667" s="31"/>
      <c r="E868667" s="25"/>
      <c r="F868667" s="25"/>
      <c r="G868667" s="25"/>
      <c r="H868667" s="25"/>
    </row>
    <row r="868668" spans="2:8" x14ac:dyDescent="0.2">
      <c r="B868668" s="25"/>
      <c r="C868668" s="25"/>
      <c r="D868668" s="31"/>
      <c r="E868668" s="25"/>
      <c r="F868668" s="25"/>
      <c r="G868668" s="25"/>
      <c r="H868668" s="25"/>
    </row>
    <row r="868669" spans="2:8" x14ac:dyDescent="0.2">
      <c r="B868669" s="25"/>
      <c r="C868669" s="25"/>
      <c r="D868669" s="31"/>
      <c r="E868669" s="25"/>
      <c r="F868669" s="25"/>
      <c r="G868669" s="25"/>
      <c r="H868669" s="25"/>
    </row>
    <row r="868670" spans="2:8" x14ac:dyDescent="0.2">
      <c r="B868670" s="25"/>
      <c r="C868670" s="25"/>
      <c r="D868670" s="31"/>
      <c r="E868670" s="25"/>
      <c r="F868670" s="25"/>
      <c r="G868670" s="25"/>
      <c r="H868670" s="25"/>
    </row>
    <row r="868671" spans="2:8" x14ac:dyDescent="0.2">
      <c r="B868671" s="25"/>
      <c r="C868671" s="25"/>
      <c r="D868671" s="31"/>
      <c r="E868671" s="25"/>
      <c r="F868671" s="25"/>
      <c r="G868671" s="25"/>
      <c r="H868671" s="25"/>
    </row>
    <row r="868672" spans="2:8" x14ac:dyDescent="0.2">
      <c r="B868672" s="25"/>
      <c r="C868672" s="25"/>
      <c r="D868672" s="31"/>
      <c r="E868672" s="25"/>
      <c r="F868672" s="25"/>
      <c r="G868672" s="25"/>
      <c r="H868672" s="25"/>
    </row>
    <row r="868673" spans="2:8" x14ac:dyDescent="0.2">
      <c r="B868673" s="25"/>
      <c r="C868673" s="25"/>
      <c r="D868673" s="31"/>
      <c r="E868673" s="25"/>
      <c r="F868673" s="25"/>
      <c r="G868673" s="25"/>
      <c r="H868673" s="25"/>
    </row>
    <row r="868674" spans="2:8" x14ac:dyDescent="0.2">
      <c r="B868674" s="25"/>
      <c r="C868674" s="25"/>
      <c r="D868674" s="31"/>
      <c r="E868674" s="25"/>
      <c r="F868674" s="25"/>
      <c r="G868674" s="25"/>
      <c r="H868674" s="25"/>
    </row>
    <row r="868675" spans="2:8" x14ac:dyDescent="0.2">
      <c r="B868675" s="25"/>
      <c r="C868675" s="25"/>
      <c r="D868675" s="31"/>
      <c r="E868675" s="25"/>
      <c r="F868675" s="25"/>
      <c r="G868675" s="25"/>
      <c r="H868675" s="25"/>
    </row>
    <row r="868676" spans="2:8" x14ac:dyDescent="0.2">
      <c r="B868676" s="25"/>
      <c r="C868676" s="25"/>
      <c r="D868676" s="31"/>
      <c r="E868676" s="25"/>
      <c r="F868676" s="25"/>
      <c r="G868676" s="25"/>
      <c r="H868676" s="25"/>
    </row>
    <row r="868677" spans="2:8" x14ac:dyDescent="0.2">
      <c r="B868677" s="25"/>
      <c r="C868677" s="25"/>
      <c r="D868677" s="31"/>
      <c r="E868677" s="25"/>
      <c r="F868677" s="25"/>
      <c r="G868677" s="25"/>
      <c r="H868677" s="25"/>
    </row>
    <row r="868678" spans="2:8" x14ac:dyDescent="0.2">
      <c r="B868678" s="25"/>
      <c r="C868678" s="25"/>
      <c r="D868678" s="31"/>
      <c r="E868678" s="25"/>
      <c r="F868678" s="25"/>
      <c r="G868678" s="25"/>
      <c r="H868678" s="25"/>
    </row>
    <row r="868679" spans="2:8" x14ac:dyDescent="0.2">
      <c r="B868679" s="25"/>
      <c r="C868679" s="25"/>
      <c r="D868679" s="31"/>
      <c r="E868679" s="25"/>
      <c r="F868679" s="25"/>
      <c r="G868679" s="25"/>
      <c r="H868679" s="25"/>
    </row>
    <row r="868680" spans="2:8" x14ac:dyDescent="0.2">
      <c r="B868680" s="25"/>
      <c r="C868680" s="25"/>
      <c r="D868680" s="31"/>
      <c r="E868680" s="25"/>
      <c r="F868680" s="25"/>
      <c r="G868680" s="25"/>
      <c r="H868680" s="25"/>
    </row>
    <row r="868681" spans="2:8" x14ac:dyDescent="0.2">
      <c r="B868681" s="25"/>
      <c r="C868681" s="25"/>
      <c r="D868681" s="31"/>
      <c r="E868681" s="25"/>
      <c r="F868681" s="25"/>
      <c r="G868681" s="25"/>
      <c r="H868681" s="25"/>
    </row>
    <row r="868682" spans="2:8" x14ac:dyDescent="0.2">
      <c r="B868682" s="25"/>
      <c r="C868682" s="25"/>
      <c r="D868682" s="31"/>
      <c r="E868682" s="25"/>
      <c r="F868682" s="25"/>
      <c r="G868682" s="25"/>
      <c r="H868682" s="25"/>
    </row>
    <row r="868683" spans="2:8" x14ac:dyDescent="0.2">
      <c r="B868683" s="25"/>
      <c r="C868683" s="25"/>
      <c r="D868683" s="31"/>
      <c r="E868683" s="25"/>
      <c r="F868683" s="25"/>
      <c r="G868683" s="25"/>
      <c r="H868683" s="25"/>
    </row>
    <row r="868684" spans="2:8" x14ac:dyDescent="0.2">
      <c r="B868684" s="25"/>
      <c r="C868684" s="25"/>
      <c r="D868684" s="31"/>
      <c r="E868684" s="25"/>
      <c r="F868684" s="25"/>
      <c r="G868684" s="25"/>
      <c r="H868684" s="25"/>
    </row>
    <row r="868685" spans="2:8" x14ac:dyDescent="0.2">
      <c r="B868685" s="25"/>
      <c r="C868685" s="25"/>
      <c r="D868685" s="31"/>
      <c r="E868685" s="25"/>
      <c r="F868685" s="25"/>
      <c r="G868685" s="25"/>
      <c r="H868685" s="25"/>
    </row>
    <row r="868686" spans="2:8" x14ac:dyDescent="0.2">
      <c r="B868686" s="25"/>
      <c r="C868686" s="25"/>
      <c r="D868686" s="31"/>
      <c r="E868686" s="25"/>
      <c r="F868686" s="25"/>
      <c r="G868686" s="25"/>
      <c r="H868686" s="25"/>
    </row>
    <row r="868687" spans="2:8" x14ac:dyDescent="0.2">
      <c r="B868687" s="25"/>
      <c r="C868687" s="25"/>
      <c r="D868687" s="31"/>
      <c r="E868687" s="25"/>
      <c r="F868687" s="25"/>
      <c r="G868687" s="25"/>
      <c r="H868687" s="25"/>
    </row>
    <row r="868688" spans="2:8" x14ac:dyDescent="0.2">
      <c r="B868688" s="25"/>
      <c r="C868688" s="25"/>
      <c r="D868688" s="31"/>
      <c r="E868688" s="25"/>
      <c r="F868688" s="25"/>
      <c r="G868688" s="25"/>
      <c r="H868688" s="25"/>
    </row>
    <row r="868689" spans="2:8" x14ac:dyDescent="0.2">
      <c r="B868689" s="25"/>
      <c r="C868689" s="25"/>
      <c r="D868689" s="31"/>
      <c r="E868689" s="25"/>
      <c r="F868689" s="25"/>
      <c r="G868689" s="25"/>
      <c r="H868689" s="25"/>
    </row>
    <row r="868690" spans="2:8" x14ac:dyDescent="0.2">
      <c r="B868690" s="25"/>
      <c r="C868690" s="25"/>
      <c r="D868690" s="31"/>
      <c r="E868690" s="25"/>
      <c r="F868690" s="25"/>
      <c r="G868690" s="25"/>
      <c r="H868690" s="25"/>
    </row>
    <row r="868691" spans="2:8" x14ac:dyDescent="0.2">
      <c r="B868691" s="25"/>
      <c r="C868691" s="25"/>
      <c r="D868691" s="31"/>
      <c r="E868691" s="25"/>
      <c r="F868691" s="25"/>
      <c r="G868691" s="25"/>
      <c r="H868691" s="25"/>
    </row>
    <row r="868692" spans="2:8" x14ac:dyDescent="0.2">
      <c r="B868692" s="25"/>
      <c r="C868692" s="25"/>
      <c r="D868692" s="31"/>
      <c r="E868692" s="25"/>
      <c r="F868692" s="25"/>
      <c r="G868692" s="25"/>
      <c r="H868692" s="25"/>
    </row>
    <row r="868693" spans="2:8" x14ac:dyDescent="0.2">
      <c r="B868693" s="25"/>
      <c r="C868693" s="25"/>
      <c r="D868693" s="31"/>
      <c r="E868693" s="25"/>
      <c r="F868693" s="25"/>
      <c r="G868693" s="25"/>
      <c r="H868693" s="25"/>
    </row>
    <row r="868694" spans="2:8" x14ac:dyDescent="0.2">
      <c r="B868694" s="25"/>
      <c r="C868694" s="25"/>
      <c r="D868694" s="31"/>
      <c r="E868694" s="25"/>
      <c r="F868694" s="25"/>
      <c r="G868694" s="25"/>
      <c r="H868694" s="25"/>
    </row>
    <row r="868695" spans="2:8" x14ac:dyDescent="0.2">
      <c r="B868695" s="25"/>
      <c r="C868695" s="25"/>
      <c r="D868695" s="31"/>
      <c r="E868695" s="25"/>
      <c r="F868695" s="25"/>
      <c r="G868695" s="25"/>
      <c r="H868695" s="25"/>
    </row>
    <row r="868696" spans="2:8" x14ac:dyDescent="0.2">
      <c r="B868696" s="25"/>
      <c r="C868696" s="25"/>
      <c r="D868696" s="31"/>
      <c r="E868696" s="25"/>
      <c r="F868696" s="25"/>
      <c r="G868696" s="25"/>
      <c r="H868696" s="25"/>
    </row>
    <row r="868697" spans="2:8" x14ac:dyDescent="0.2">
      <c r="B868697" s="25"/>
      <c r="C868697" s="25"/>
      <c r="D868697" s="31"/>
      <c r="E868697" s="25"/>
      <c r="F868697" s="25"/>
      <c r="G868697" s="25"/>
      <c r="H868697" s="25"/>
    </row>
    <row r="868698" spans="2:8" x14ac:dyDescent="0.2">
      <c r="B868698" s="25"/>
      <c r="C868698" s="25"/>
      <c r="D868698" s="31"/>
      <c r="E868698" s="25"/>
      <c r="F868698" s="25"/>
      <c r="G868698" s="25"/>
      <c r="H868698" s="25"/>
    </row>
    <row r="868699" spans="2:8" x14ac:dyDescent="0.2">
      <c r="B868699" s="25"/>
      <c r="C868699" s="25"/>
      <c r="D868699" s="31"/>
      <c r="E868699" s="25"/>
      <c r="F868699" s="25"/>
      <c r="G868699" s="25"/>
      <c r="H868699" s="25"/>
    </row>
    <row r="868700" spans="2:8" x14ac:dyDescent="0.2">
      <c r="B868700" s="25"/>
      <c r="C868700" s="25"/>
      <c r="D868700" s="31"/>
      <c r="E868700" s="25"/>
      <c r="F868700" s="25"/>
      <c r="G868700" s="25"/>
      <c r="H868700" s="25"/>
    </row>
    <row r="868701" spans="2:8" x14ac:dyDescent="0.2">
      <c r="B868701" s="25"/>
      <c r="C868701" s="25"/>
      <c r="D868701" s="31"/>
      <c r="E868701" s="25"/>
      <c r="F868701" s="25"/>
      <c r="G868701" s="25"/>
      <c r="H868701" s="25"/>
    </row>
    <row r="868702" spans="2:8" x14ac:dyDescent="0.2">
      <c r="B868702" s="25"/>
      <c r="C868702" s="25"/>
      <c r="D868702" s="31"/>
      <c r="E868702" s="25"/>
      <c r="F868702" s="25"/>
      <c r="G868702" s="25"/>
      <c r="H868702" s="25"/>
    </row>
    <row r="868703" spans="2:8" x14ac:dyDescent="0.2">
      <c r="B868703" s="25"/>
      <c r="C868703" s="25"/>
      <c r="D868703" s="31"/>
      <c r="E868703" s="25"/>
      <c r="F868703" s="25"/>
      <c r="G868703" s="25"/>
      <c r="H868703" s="25"/>
    </row>
    <row r="868704" spans="2:8" x14ac:dyDescent="0.2">
      <c r="B868704" s="25"/>
      <c r="C868704" s="25"/>
      <c r="D868704" s="31"/>
      <c r="E868704" s="25"/>
      <c r="F868704" s="25"/>
      <c r="G868704" s="25"/>
      <c r="H868704" s="25"/>
    </row>
    <row r="868705" spans="2:8" x14ac:dyDescent="0.2">
      <c r="B868705" s="25"/>
      <c r="C868705" s="25"/>
      <c r="D868705" s="31"/>
      <c r="E868705" s="25"/>
      <c r="F868705" s="25"/>
      <c r="G868705" s="25"/>
      <c r="H868705" s="25"/>
    </row>
    <row r="868706" spans="2:8" x14ac:dyDescent="0.2">
      <c r="B868706" s="25"/>
      <c r="C868706" s="25"/>
      <c r="D868706" s="31"/>
      <c r="E868706" s="25"/>
      <c r="F868706" s="25"/>
      <c r="G868706" s="25"/>
      <c r="H868706" s="25"/>
    </row>
    <row r="868707" spans="2:8" x14ac:dyDescent="0.2">
      <c r="B868707" s="25"/>
      <c r="C868707" s="25"/>
      <c r="D868707" s="31"/>
      <c r="E868707" s="25"/>
      <c r="F868707" s="25"/>
      <c r="G868707" s="25"/>
      <c r="H868707" s="25"/>
    </row>
    <row r="868708" spans="2:8" x14ac:dyDescent="0.2">
      <c r="B868708" s="25"/>
      <c r="C868708" s="25"/>
      <c r="D868708" s="31"/>
      <c r="E868708" s="25"/>
      <c r="F868708" s="25"/>
      <c r="G868708" s="25"/>
      <c r="H868708" s="25"/>
    </row>
    <row r="868709" spans="2:8" x14ac:dyDescent="0.2">
      <c r="B868709" s="25"/>
      <c r="C868709" s="25"/>
      <c r="D868709" s="31"/>
      <c r="E868709" s="25"/>
      <c r="F868709" s="25"/>
      <c r="G868709" s="25"/>
      <c r="H868709" s="25"/>
    </row>
    <row r="868710" spans="2:8" x14ac:dyDescent="0.2">
      <c r="B868710" s="25"/>
      <c r="C868710" s="25"/>
      <c r="D868710" s="31"/>
      <c r="E868710" s="25"/>
      <c r="F868710" s="25"/>
      <c r="G868710" s="25"/>
      <c r="H868710" s="25"/>
    </row>
    <row r="868711" spans="2:8" x14ac:dyDescent="0.2">
      <c r="B868711" s="25"/>
      <c r="C868711" s="25"/>
      <c r="D868711" s="31"/>
      <c r="E868711" s="25"/>
      <c r="F868711" s="25"/>
      <c r="G868711" s="25"/>
      <c r="H868711" s="25"/>
    </row>
    <row r="868712" spans="2:8" x14ac:dyDescent="0.2">
      <c r="B868712" s="25"/>
      <c r="C868712" s="25"/>
      <c r="D868712" s="31"/>
      <c r="E868712" s="25"/>
      <c r="F868712" s="25"/>
      <c r="G868712" s="25"/>
      <c r="H868712" s="25"/>
    </row>
    <row r="868713" spans="2:8" x14ac:dyDescent="0.2">
      <c r="B868713" s="25"/>
      <c r="C868713" s="25"/>
      <c r="D868713" s="31"/>
      <c r="E868713" s="25"/>
      <c r="F868713" s="25"/>
      <c r="G868713" s="25"/>
      <c r="H868713" s="25"/>
    </row>
    <row r="868714" spans="2:8" x14ac:dyDescent="0.2">
      <c r="B868714" s="25"/>
      <c r="C868714" s="25"/>
      <c r="D868714" s="31"/>
      <c r="E868714" s="25"/>
      <c r="F868714" s="25"/>
      <c r="G868714" s="25"/>
      <c r="H868714" s="25"/>
    </row>
    <row r="868715" spans="2:8" x14ac:dyDescent="0.2">
      <c r="B868715" s="25"/>
      <c r="C868715" s="25"/>
      <c r="D868715" s="31"/>
      <c r="E868715" s="25"/>
      <c r="F868715" s="25"/>
      <c r="G868715" s="25"/>
      <c r="H868715" s="25"/>
    </row>
    <row r="868716" spans="2:8" x14ac:dyDescent="0.2">
      <c r="B868716" s="25"/>
      <c r="C868716" s="25"/>
      <c r="D868716" s="31"/>
      <c r="E868716" s="25"/>
      <c r="F868716" s="25"/>
      <c r="G868716" s="25"/>
      <c r="H868716" s="25"/>
    </row>
    <row r="868717" spans="2:8" x14ac:dyDescent="0.2">
      <c r="B868717" s="25"/>
      <c r="C868717" s="25"/>
      <c r="D868717" s="31"/>
      <c r="E868717" s="25"/>
      <c r="F868717" s="25"/>
      <c r="G868717" s="25"/>
      <c r="H868717" s="25"/>
    </row>
    <row r="868718" spans="2:8" x14ac:dyDescent="0.2">
      <c r="B868718" s="25"/>
      <c r="C868718" s="25"/>
      <c r="D868718" s="31"/>
      <c r="E868718" s="25"/>
      <c r="F868718" s="25"/>
      <c r="G868718" s="25"/>
      <c r="H868718" s="25"/>
    </row>
    <row r="868719" spans="2:8" x14ac:dyDescent="0.2">
      <c r="B868719" s="25"/>
      <c r="C868719" s="25"/>
      <c r="D868719" s="31"/>
      <c r="E868719" s="25"/>
      <c r="F868719" s="25"/>
      <c r="G868719" s="25"/>
      <c r="H868719" s="25"/>
    </row>
    <row r="868720" spans="2:8" x14ac:dyDescent="0.2">
      <c r="B868720" s="25"/>
      <c r="C868720" s="25"/>
      <c r="D868720" s="31"/>
      <c r="E868720" s="25"/>
      <c r="F868720" s="25"/>
      <c r="G868720" s="25"/>
      <c r="H868720" s="25"/>
    </row>
    <row r="868721" spans="2:8" x14ac:dyDescent="0.2">
      <c r="B868721" s="25"/>
      <c r="C868721" s="25"/>
      <c r="D868721" s="31"/>
      <c r="E868721" s="25"/>
      <c r="F868721" s="25"/>
      <c r="G868721" s="25"/>
      <c r="H868721" s="25"/>
    </row>
    <row r="868722" spans="2:8" x14ac:dyDescent="0.2">
      <c r="B868722" s="25"/>
      <c r="C868722" s="25"/>
      <c r="D868722" s="31"/>
      <c r="E868722" s="25"/>
      <c r="F868722" s="25"/>
      <c r="G868722" s="25"/>
      <c r="H868722" s="25"/>
    </row>
    <row r="868723" spans="2:8" x14ac:dyDescent="0.2">
      <c r="B868723" s="25"/>
      <c r="C868723" s="25"/>
      <c r="D868723" s="31"/>
      <c r="E868723" s="25"/>
      <c r="F868723" s="25"/>
      <c r="G868723" s="25"/>
      <c r="H868723" s="25"/>
    </row>
    <row r="868724" spans="2:8" x14ac:dyDescent="0.2">
      <c r="B868724" s="25"/>
      <c r="C868724" s="25"/>
      <c r="D868724" s="31"/>
      <c r="E868724" s="25"/>
      <c r="F868724" s="25"/>
      <c r="G868724" s="25"/>
      <c r="H868724" s="25"/>
    </row>
    <row r="868725" spans="2:8" x14ac:dyDescent="0.2">
      <c r="B868725" s="25"/>
      <c r="C868725" s="25"/>
      <c r="D868725" s="31"/>
      <c r="E868725" s="25"/>
      <c r="F868725" s="25"/>
      <c r="G868725" s="25"/>
      <c r="H868725" s="25"/>
    </row>
    <row r="868726" spans="2:8" x14ac:dyDescent="0.2">
      <c r="B868726" s="25"/>
      <c r="C868726" s="25"/>
      <c r="D868726" s="31"/>
      <c r="E868726" s="25"/>
      <c r="F868726" s="25"/>
      <c r="G868726" s="25"/>
      <c r="H868726" s="25"/>
    </row>
    <row r="868727" spans="2:8" x14ac:dyDescent="0.2">
      <c r="B868727" s="25"/>
      <c r="C868727" s="25"/>
      <c r="D868727" s="31"/>
      <c r="E868727" s="25"/>
      <c r="F868727" s="25"/>
      <c r="G868727" s="25"/>
      <c r="H868727" s="25"/>
    </row>
    <row r="868728" spans="2:8" x14ac:dyDescent="0.2">
      <c r="B868728" s="25"/>
      <c r="C868728" s="25"/>
      <c r="D868728" s="31"/>
      <c r="E868728" s="25"/>
      <c r="F868728" s="25"/>
      <c r="G868728" s="25"/>
      <c r="H868728" s="25"/>
    </row>
    <row r="868729" spans="2:8" x14ac:dyDescent="0.2">
      <c r="B868729" s="25"/>
      <c r="C868729" s="25"/>
      <c r="D868729" s="31"/>
      <c r="E868729" s="25"/>
      <c r="F868729" s="25"/>
      <c r="G868729" s="25"/>
      <c r="H868729" s="25"/>
    </row>
    <row r="868730" spans="2:8" x14ac:dyDescent="0.2">
      <c r="B868730" s="25"/>
      <c r="C868730" s="25"/>
      <c r="D868730" s="31"/>
      <c r="E868730" s="25"/>
      <c r="F868730" s="25"/>
      <c r="G868730" s="25"/>
      <c r="H868730" s="25"/>
    </row>
    <row r="868731" spans="2:8" x14ac:dyDescent="0.2">
      <c r="B868731" s="25"/>
      <c r="C868731" s="25"/>
      <c r="D868731" s="31"/>
      <c r="E868731" s="25"/>
      <c r="F868731" s="25"/>
      <c r="G868731" s="25"/>
      <c r="H868731" s="25"/>
    </row>
    <row r="868732" spans="2:8" x14ac:dyDescent="0.2">
      <c r="B868732" s="25"/>
      <c r="C868732" s="25"/>
      <c r="D868732" s="31"/>
      <c r="E868732" s="25"/>
      <c r="F868732" s="25"/>
      <c r="G868732" s="25"/>
      <c r="H868732" s="25"/>
    </row>
    <row r="868733" spans="2:8" x14ac:dyDescent="0.2">
      <c r="B868733" s="25"/>
      <c r="C868733" s="25"/>
      <c r="D868733" s="31"/>
      <c r="E868733" s="25"/>
      <c r="F868733" s="25"/>
      <c r="G868733" s="25"/>
      <c r="H868733" s="25"/>
    </row>
    <row r="868734" spans="2:8" x14ac:dyDescent="0.2">
      <c r="B868734" s="25"/>
      <c r="C868734" s="25"/>
      <c r="D868734" s="31"/>
      <c r="E868734" s="25"/>
      <c r="F868734" s="25"/>
      <c r="G868734" s="25"/>
      <c r="H868734" s="25"/>
    </row>
    <row r="868735" spans="2:8" x14ac:dyDescent="0.2">
      <c r="B868735" s="25"/>
      <c r="C868735" s="25"/>
      <c r="D868735" s="31"/>
      <c r="E868735" s="25"/>
      <c r="F868735" s="25"/>
      <c r="G868735" s="25"/>
      <c r="H868735" s="25"/>
    </row>
    <row r="868736" spans="2:8" x14ac:dyDescent="0.2">
      <c r="B868736" s="25"/>
      <c r="C868736" s="25"/>
      <c r="D868736" s="31"/>
      <c r="E868736" s="25"/>
      <c r="F868736" s="25"/>
      <c r="G868736" s="25"/>
      <c r="H868736" s="25"/>
    </row>
    <row r="868737" spans="2:8" x14ac:dyDescent="0.2">
      <c r="B868737" s="25"/>
      <c r="C868737" s="25"/>
      <c r="D868737" s="31"/>
      <c r="E868737" s="25"/>
      <c r="F868737" s="25"/>
      <c r="G868737" s="25"/>
      <c r="H868737" s="25"/>
    </row>
    <row r="868738" spans="2:8" x14ac:dyDescent="0.2">
      <c r="B868738" s="25"/>
      <c r="C868738" s="25"/>
      <c r="D868738" s="31"/>
      <c r="E868738" s="25"/>
      <c r="F868738" s="25"/>
      <c r="G868738" s="25"/>
      <c r="H868738" s="25"/>
    </row>
    <row r="868739" spans="2:8" x14ac:dyDescent="0.2">
      <c r="B868739" s="25"/>
      <c r="C868739" s="25"/>
      <c r="D868739" s="31"/>
      <c r="E868739" s="25"/>
      <c r="F868739" s="25"/>
      <c r="G868739" s="25"/>
      <c r="H868739" s="25"/>
    </row>
    <row r="868740" spans="2:8" x14ac:dyDescent="0.2">
      <c r="B868740" s="25"/>
      <c r="C868740" s="25"/>
      <c r="D868740" s="31"/>
      <c r="E868740" s="25"/>
      <c r="F868740" s="25"/>
      <c r="G868740" s="25"/>
      <c r="H868740" s="25"/>
    </row>
    <row r="868741" spans="2:8" x14ac:dyDescent="0.2">
      <c r="B868741" s="25"/>
      <c r="C868741" s="25"/>
      <c r="D868741" s="31"/>
      <c r="E868741" s="25"/>
      <c r="F868741" s="25"/>
      <c r="G868741" s="25"/>
      <c r="H868741" s="25"/>
    </row>
    <row r="868742" spans="2:8" x14ac:dyDescent="0.2">
      <c r="B868742" s="25"/>
      <c r="C868742" s="25"/>
      <c r="D868742" s="31"/>
      <c r="E868742" s="25"/>
      <c r="F868742" s="25"/>
      <c r="G868742" s="25"/>
      <c r="H868742" s="25"/>
    </row>
    <row r="868743" spans="2:8" x14ac:dyDescent="0.2">
      <c r="B868743" s="25"/>
      <c r="C868743" s="25"/>
      <c r="D868743" s="31"/>
      <c r="E868743" s="25"/>
      <c r="F868743" s="25"/>
      <c r="G868743" s="25"/>
      <c r="H868743" s="25"/>
    </row>
    <row r="868744" spans="2:8" x14ac:dyDescent="0.2">
      <c r="B868744" s="25"/>
      <c r="C868744" s="25"/>
      <c r="D868744" s="31"/>
      <c r="E868744" s="25"/>
      <c r="F868744" s="25"/>
      <c r="G868744" s="25"/>
      <c r="H868744" s="25"/>
    </row>
    <row r="868745" spans="2:8" x14ac:dyDescent="0.2">
      <c r="B868745" s="25"/>
      <c r="C868745" s="25"/>
      <c r="D868745" s="31"/>
      <c r="E868745" s="25"/>
      <c r="F868745" s="25"/>
      <c r="G868745" s="25"/>
      <c r="H868745" s="25"/>
    </row>
    <row r="868746" spans="2:8" x14ac:dyDescent="0.2">
      <c r="B868746" s="25"/>
      <c r="C868746" s="25"/>
      <c r="D868746" s="31"/>
      <c r="E868746" s="25"/>
      <c r="F868746" s="25"/>
      <c r="G868746" s="25"/>
      <c r="H868746" s="25"/>
    </row>
    <row r="868747" spans="2:8" x14ac:dyDescent="0.2">
      <c r="B868747" s="25"/>
      <c r="C868747" s="25"/>
      <c r="D868747" s="31"/>
      <c r="E868747" s="25"/>
      <c r="F868747" s="25"/>
      <c r="G868747" s="25"/>
      <c r="H868747" s="25"/>
    </row>
    <row r="868748" spans="2:8" x14ac:dyDescent="0.2">
      <c r="B868748" s="25"/>
      <c r="C868748" s="25"/>
      <c r="D868748" s="31"/>
      <c r="E868748" s="25"/>
      <c r="F868748" s="25"/>
      <c r="G868748" s="25"/>
      <c r="H868748" s="25"/>
    </row>
    <row r="868749" spans="2:8" x14ac:dyDescent="0.2">
      <c r="B868749" s="25"/>
      <c r="C868749" s="25"/>
      <c r="D868749" s="31"/>
      <c r="E868749" s="25"/>
      <c r="F868749" s="25"/>
      <c r="G868749" s="25"/>
      <c r="H868749" s="25"/>
    </row>
    <row r="868750" spans="2:8" x14ac:dyDescent="0.2">
      <c r="B868750" s="25"/>
      <c r="C868750" s="25"/>
      <c r="D868750" s="31"/>
      <c r="E868750" s="25"/>
      <c r="F868750" s="25"/>
      <c r="G868750" s="25"/>
      <c r="H868750" s="25"/>
    </row>
    <row r="868751" spans="2:8" x14ac:dyDescent="0.2">
      <c r="B868751" s="25"/>
      <c r="C868751" s="25"/>
      <c r="D868751" s="31"/>
      <c r="E868751" s="25"/>
      <c r="F868751" s="25"/>
      <c r="G868751" s="25"/>
      <c r="H868751" s="25"/>
    </row>
    <row r="868752" spans="2:8" x14ac:dyDescent="0.2">
      <c r="B868752" s="25"/>
      <c r="C868752" s="25"/>
      <c r="D868752" s="31"/>
      <c r="E868752" s="25"/>
      <c r="F868752" s="25"/>
      <c r="G868752" s="25"/>
      <c r="H868752" s="25"/>
    </row>
    <row r="868753" spans="2:8" x14ac:dyDescent="0.2">
      <c r="B868753" s="25"/>
      <c r="C868753" s="25"/>
      <c r="D868753" s="31"/>
      <c r="E868753" s="25"/>
      <c r="F868753" s="25"/>
      <c r="G868753" s="25"/>
      <c r="H868753" s="25"/>
    </row>
    <row r="868754" spans="2:8" x14ac:dyDescent="0.2">
      <c r="B868754" s="25"/>
      <c r="C868754" s="25"/>
      <c r="D868754" s="31"/>
      <c r="E868754" s="25"/>
      <c r="F868754" s="25"/>
      <c r="G868754" s="25"/>
      <c r="H868754" s="25"/>
    </row>
    <row r="868755" spans="2:8" x14ac:dyDescent="0.2">
      <c r="B868755" s="25"/>
      <c r="C868755" s="25"/>
      <c r="D868755" s="31"/>
      <c r="E868755" s="25"/>
      <c r="F868755" s="25"/>
      <c r="G868755" s="25"/>
      <c r="H868755" s="25"/>
    </row>
    <row r="868756" spans="2:8" x14ac:dyDescent="0.2">
      <c r="B868756" s="25"/>
      <c r="C868756" s="25"/>
      <c r="D868756" s="31"/>
      <c r="E868756" s="25"/>
      <c r="F868756" s="25"/>
      <c r="G868756" s="25"/>
      <c r="H868756" s="25"/>
    </row>
    <row r="868757" spans="2:8" x14ac:dyDescent="0.2">
      <c r="B868757" s="25"/>
      <c r="C868757" s="25"/>
      <c r="D868757" s="31"/>
      <c r="E868757" s="25"/>
      <c r="F868757" s="25"/>
      <c r="G868757" s="25"/>
      <c r="H868757" s="25"/>
    </row>
    <row r="868758" spans="2:8" x14ac:dyDescent="0.2">
      <c r="B868758" s="25"/>
      <c r="C868758" s="25"/>
      <c r="D868758" s="31"/>
      <c r="E868758" s="25"/>
      <c r="F868758" s="25"/>
      <c r="G868758" s="25"/>
      <c r="H868758" s="25"/>
    </row>
    <row r="868759" spans="2:8" x14ac:dyDescent="0.2">
      <c r="B868759" s="25"/>
      <c r="C868759" s="25"/>
      <c r="D868759" s="31"/>
      <c r="E868759" s="25"/>
      <c r="F868759" s="25"/>
      <c r="G868759" s="25"/>
      <c r="H868759" s="25"/>
    </row>
    <row r="868760" spans="2:8" x14ac:dyDescent="0.2">
      <c r="B868760" s="25"/>
      <c r="C868760" s="25"/>
      <c r="D868760" s="31"/>
      <c r="E868760" s="25"/>
      <c r="F868760" s="25"/>
      <c r="G868760" s="25"/>
      <c r="H868760" s="25"/>
    </row>
    <row r="868761" spans="2:8" x14ac:dyDescent="0.2">
      <c r="B868761" s="25"/>
      <c r="C868761" s="25"/>
      <c r="D868761" s="31"/>
      <c r="E868761" s="25"/>
      <c r="F868761" s="25"/>
      <c r="G868761" s="25"/>
      <c r="H868761" s="25"/>
    </row>
    <row r="868762" spans="2:8" x14ac:dyDescent="0.2">
      <c r="B868762" s="25"/>
      <c r="C868762" s="25"/>
      <c r="D868762" s="31"/>
      <c r="E868762" s="25"/>
      <c r="F868762" s="25"/>
      <c r="G868762" s="25"/>
      <c r="H868762" s="25"/>
    </row>
    <row r="868763" spans="2:8" x14ac:dyDescent="0.2">
      <c r="B868763" s="25"/>
      <c r="C868763" s="25"/>
      <c r="D868763" s="31"/>
      <c r="E868763" s="25"/>
      <c r="F868763" s="25"/>
      <c r="G868763" s="25"/>
      <c r="H868763" s="25"/>
    </row>
    <row r="868764" spans="2:8" x14ac:dyDescent="0.2">
      <c r="B868764" s="25"/>
      <c r="C868764" s="25"/>
      <c r="D868764" s="31"/>
      <c r="E868764" s="25"/>
      <c r="F868764" s="25"/>
      <c r="G868764" s="25"/>
      <c r="H868764" s="25"/>
    </row>
    <row r="868765" spans="2:8" x14ac:dyDescent="0.2">
      <c r="B868765" s="25"/>
      <c r="C868765" s="25"/>
      <c r="D868765" s="31"/>
      <c r="E868765" s="25"/>
      <c r="F868765" s="25"/>
      <c r="G868765" s="25"/>
      <c r="H868765" s="25"/>
    </row>
    <row r="868766" spans="2:8" x14ac:dyDescent="0.2">
      <c r="B868766" s="25"/>
      <c r="C868766" s="25"/>
      <c r="D868766" s="31"/>
      <c r="E868766" s="25"/>
      <c r="F868766" s="25"/>
      <c r="G868766" s="25"/>
      <c r="H868766" s="25"/>
    </row>
    <row r="868767" spans="2:8" x14ac:dyDescent="0.2">
      <c r="B868767" s="25"/>
      <c r="C868767" s="25"/>
      <c r="D868767" s="31"/>
      <c r="E868767" s="25"/>
      <c r="F868767" s="25"/>
      <c r="G868767" s="25"/>
      <c r="H868767" s="25"/>
    </row>
    <row r="868768" spans="2:8" x14ac:dyDescent="0.2">
      <c r="B868768" s="25"/>
      <c r="C868768" s="25"/>
      <c r="D868768" s="31"/>
      <c r="E868768" s="25"/>
      <c r="F868768" s="25"/>
      <c r="G868768" s="25"/>
      <c r="H868768" s="25"/>
    </row>
    <row r="868769" spans="2:8" x14ac:dyDescent="0.2">
      <c r="B868769" s="25"/>
      <c r="C868769" s="25"/>
      <c r="D868769" s="31"/>
      <c r="E868769" s="25"/>
      <c r="F868769" s="25"/>
      <c r="G868769" s="25"/>
      <c r="H868769" s="25"/>
    </row>
    <row r="868770" spans="2:8" x14ac:dyDescent="0.2">
      <c r="B868770" s="25"/>
      <c r="C868770" s="25"/>
      <c r="D868770" s="31"/>
      <c r="E868770" s="25"/>
      <c r="F868770" s="25"/>
      <c r="G868770" s="25"/>
      <c r="H868770" s="25"/>
    </row>
    <row r="868771" spans="2:8" x14ac:dyDescent="0.2">
      <c r="B868771" s="25"/>
      <c r="C868771" s="25"/>
      <c r="D868771" s="31"/>
      <c r="E868771" s="25"/>
      <c r="F868771" s="25"/>
      <c r="G868771" s="25"/>
      <c r="H868771" s="25"/>
    </row>
    <row r="868772" spans="2:8" x14ac:dyDescent="0.2">
      <c r="B868772" s="25"/>
      <c r="C868772" s="25"/>
      <c r="D868772" s="31"/>
      <c r="E868772" s="25"/>
      <c r="F868772" s="25"/>
      <c r="G868772" s="25"/>
      <c r="H868772" s="25"/>
    </row>
    <row r="868773" spans="2:8" x14ac:dyDescent="0.2">
      <c r="B868773" s="25"/>
      <c r="C868773" s="25"/>
      <c r="D868773" s="31"/>
      <c r="E868773" s="25"/>
      <c r="F868773" s="25"/>
      <c r="G868773" s="25"/>
      <c r="H868773" s="25"/>
    </row>
    <row r="868774" spans="2:8" x14ac:dyDescent="0.2">
      <c r="B868774" s="25"/>
      <c r="C868774" s="25"/>
      <c r="D868774" s="31"/>
      <c r="E868774" s="25"/>
      <c r="F868774" s="25"/>
      <c r="G868774" s="25"/>
      <c r="H868774" s="25"/>
    </row>
    <row r="868775" spans="2:8" x14ac:dyDescent="0.2">
      <c r="B868775" s="25"/>
      <c r="C868775" s="25"/>
      <c r="D868775" s="31"/>
      <c r="E868775" s="25"/>
      <c r="F868775" s="25"/>
      <c r="G868775" s="25"/>
      <c r="H868775" s="25"/>
    </row>
    <row r="868776" spans="2:8" x14ac:dyDescent="0.2">
      <c r="B868776" s="25"/>
      <c r="C868776" s="25"/>
      <c r="D868776" s="31"/>
      <c r="E868776" s="25"/>
      <c r="F868776" s="25"/>
      <c r="G868776" s="25"/>
      <c r="H868776" s="25"/>
    </row>
    <row r="868777" spans="2:8" x14ac:dyDescent="0.2">
      <c r="B868777" s="25"/>
      <c r="C868777" s="25"/>
      <c r="D868777" s="31"/>
      <c r="E868777" s="25"/>
      <c r="F868777" s="25"/>
      <c r="G868777" s="25"/>
      <c r="H868777" s="25"/>
    </row>
    <row r="868778" spans="2:8" x14ac:dyDescent="0.2">
      <c r="B868778" s="25"/>
      <c r="C868778" s="25"/>
      <c r="D868778" s="31"/>
      <c r="E868778" s="25"/>
      <c r="F868778" s="25"/>
      <c r="G868778" s="25"/>
      <c r="H868778" s="25"/>
    </row>
    <row r="868779" spans="2:8" x14ac:dyDescent="0.2">
      <c r="B868779" s="25"/>
      <c r="C868779" s="25"/>
      <c r="D868779" s="31"/>
      <c r="E868779" s="25"/>
      <c r="F868779" s="25"/>
      <c r="G868779" s="25"/>
      <c r="H868779" s="25"/>
    </row>
    <row r="868780" spans="2:8" x14ac:dyDescent="0.2">
      <c r="B868780" s="25"/>
      <c r="C868780" s="25"/>
      <c r="D868780" s="31"/>
      <c r="E868780" s="25"/>
      <c r="F868780" s="25"/>
      <c r="G868780" s="25"/>
      <c r="H868780" s="25"/>
    </row>
    <row r="868781" spans="2:8" x14ac:dyDescent="0.2">
      <c r="B868781" s="25"/>
      <c r="C868781" s="25"/>
      <c r="D868781" s="31"/>
      <c r="E868781" s="25"/>
      <c r="F868781" s="25"/>
      <c r="G868781" s="25"/>
      <c r="H868781" s="25"/>
    </row>
    <row r="868782" spans="2:8" x14ac:dyDescent="0.2">
      <c r="B868782" s="25"/>
      <c r="C868782" s="25"/>
      <c r="D868782" s="31"/>
      <c r="E868782" s="25"/>
      <c r="F868782" s="25"/>
      <c r="G868782" s="25"/>
      <c r="H868782" s="25"/>
    </row>
    <row r="868783" spans="2:8" x14ac:dyDescent="0.2">
      <c r="B868783" s="25"/>
      <c r="C868783" s="25"/>
      <c r="D868783" s="31"/>
      <c r="E868783" s="25"/>
      <c r="F868783" s="25"/>
      <c r="G868783" s="25"/>
      <c r="H868783" s="25"/>
    </row>
    <row r="868784" spans="2:8" x14ac:dyDescent="0.2">
      <c r="B868784" s="25"/>
      <c r="C868784" s="25"/>
      <c r="D868784" s="31"/>
      <c r="E868784" s="25"/>
      <c r="F868784" s="25"/>
      <c r="G868784" s="25"/>
      <c r="H868784" s="25"/>
    </row>
    <row r="868785" spans="2:8" x14ac:dyDescent="0.2">
      <c r="B868785" s="25"/>
      <c r="C868785" s="25"/>
      <c r="D868785" s="31"/>
      <c r="E868785" s="25"/>
      <c r="F868785" s="25"/>
      <c r="G868785" s="25"/>
      <c r="H868785" s="25"/>
    </row>
    <row r="868786" spans="2:8" x14ac:dyDescent="0.2">
      <c r="B868786" s="25"/>
      <c r="C868786" s="25"/>
      <c r="D868786" s="31"/>
      <c r="E868786" s="25"/>
      <c r="F868786" s="25"/>
      <c r="G868786" s="25"/>
      <c r="H868786" s="25"/>
    </row>
    <row r="868787" spans="2:8" x14ac:dyDescent="0.2">
      <c r="B868787" s="25"/>
      <c r="C868787" s="25"/>
      <c r="D868787" s="31"/>
      <c r="E868787" s="25"/>
      <c r="F868787" s="25"/>
      <c r="G868787" s="25"/>
      <c r="H868787" s="25"/>
    </row>
    <row r="868788" spans="2:8" x14ac:dyDescent="0.2">
      <c r="B868788" s="25"/>
      <c r="C868788" s="25"/>
      <c r="D868788" s="31"/>
      <c r="E868788" s="25"/>
      <c r="F868788" s="25"/>
      <c r="G868788" s="25"/>
      <c r="H868788" s="25"/>
    </row>
    <row r="868789" spans="2:8" x14ac:dyDescent="0.2">
      <c r="B868789" s="25"/>
      <c r="C868789" s="25"/>
      <c r="D868789" s="31"/>
      <c r="E868789" s="25"/>
      <c r="F868789" s="25"/>
      <c r="G868789" s="25"/>
      <c r="H868789" s="25"/>
    </row>
    <row r="868790" spans="2:8" x14ac:dyDescent="0.2">
      <c r="B868790" s="25"/>
      <c r="C868790" s="25"/>
      <c r="D868790" s="31"/>
      <c r="E868790" s="25"/>
      <c r="F868790" s="25"/>
      <c r="G868790" s="25"/>
      <c r="H868790" s="25"/>
    </row>
    <row r="868791" spans="2:8" x14ac:dyDescent="0.2">
      <c r="B868791" s="25"/>
      <c r="C868791" s="25"/>
      <c r="D868791" s="31"/>
      <c r="E868791" s="25"/>
      <c r="F868791" s="25"/>
      <c r="G868791" s="25"/>
      <c r="H868791" s="25"/>
    </row>
    <row r="868792" spans="2:8" x14ac:dyDescent="0.2">
      <c r="B868792" s="25"/>
      <c r="C868792" s="25"/>
      <c r="D868792" s="31"/>
      <c r="E868792" s="25"/>
      <c r="F868792" s="25"/>
      <c r="G868792" s="25"/>
      <c r="H868792" s="25"/>
    </row>
    <row r="868793" spans="2:8" x14ac:dyDescent="0.2">
      <c r="B868793" s="25"/>
      <c r="C868793" s="25"/>
      <c r="D868793" s="31"/>
      <c r="E868793" s="25"/>
      <c r="F868793" s="25"/>
      <c r="G868793" s="25"/>
      <c r="H868793" s="25"/>
    </row>
    <row r="868794" spans="2:8" x14ac:dyDescent="0.2">
      <c r="B868794" s="25"/>
      <c r="C868794" s="25"/>
      <c r="D868794" s="31"/>
      <c r="E868794" s="25"/>
      <c r="F868794" s="25"/>
      <c r="G868794" s="25"/>
      <c r="H868794" s="25"/>
    </row>
    <row r="868795" spans="2:8" x14ac:dyDescent="0.2">
      <c r="B868795" s="25"/>
      <c r="C868795" s="25"/>
      <c r="D868795" s="31"/>
      <c r="E868795" s="25"/>
      <c r="F868795" s="25"/>
      <c r="G868795" s="25"/>
      <c r="H868795" s="25"/>
    </row>
    <row r="868796" spans="2:8" x14ac:dyDescent="0.2">
      <c r="B868796" s="25"/>
      <c r="C868796" s="25"/>
      <c r="D868796" s="31"/>
      <c r="E868796" s="25"/>
      <c r="F868796" s="25"/>
      <c r="G868796" s="25"/>
      <c r="H868796" s="25"/>
    </row>
    <row r="868797" spans="2:8" x14ac:dyDescent="0.2">
      <c r="B868797" s="25"/>
      <c r="C868797" s="25"/>
      <c r="D868797" s="31"/>
      <c r="E868797" s="25"/>
      <c r="F868797" s="25"/>
      <c r="G868797" s="25"/>
      <c r="H868797" s="25"/>
    </row>
    <row r="868798" spans="2:8" x14ac:dyDescent="0.2">
      <c r="B868798" s="25"/>
      <c r="C868798" s="25"/>
      <c r="D868798" s="31"/>
      <c r="E868798" s="25"/>
      <c r="F868798" s="25"/>
      <c r="G868798" s="25"/>
      <c r="H868798" s="25"/>
    </row>
    <row r="868799" spans="2:8" x14ac:dyDescent="0.2">
      <c r="B868799" s="25"/>
      <c r="C868799" s="25"/>
      <c r="D868799" s="31"/>
      <c r="E868799" s="25"/>
      <c r="F868799" s="25"/>
      <c r="G868799" s="25"/>
      <c r="H868799" s="25"/>
    </row>
    <row r="868800" spans="2:8" x14ac:dyDescent="0.2">
      <c r="B868800" s="25"/>
      <c r="C868800" s="25"/>
      <c r="D868800" s="31"/>
      <c r="E868800" s="25"/>
      <c r="F868800" s="25"/>
      <c r="G868800" s="25"/>
      <c r="H868800" s="25"/>
    </row>
    <row r="868801" spans="2:8" x14ac:dyDescent="0.2">
      <c r="B868801" s="25"/>
      <c r="C868801" s="25"/>
      <c r="D868801" s="31"/>
      <c r="E868801" s="25"/>
      <c r="F868801" s="25"/>
      <c r="G868801" s="25"/>
      <c r="H868801" s="25"/>
    </row>
    <row r="868802" spans="2:8" x14ac:dyDescent="0.2">
      <c r="B868802" s="25"/>
      <c r="C868802" s="25"/>
      <c r="D868802" s="31"/>
      <c r="E868802" s="25"/>
      <c r="F868802" s="25"/>
      <c r="G868802" s="25"/>
      <c r="H868802" s="25"/>
    </row>
    <row r="868803" spans="2:8" x14ac:dyDescent="0.2">
      <c r="B868803" s="25"/>
      <c r="C868803" s="25"/>
      <c r="D868803" s="31"/>
      <c r="E868803" s="25"/>
      <c r="F868803" s="25"/>
      <c r="G868803" s="25"/>
      <c r="H868803" s="25"/>
    </row>
    <row r="868804" spans="2:8" x14ac:dyDescent="0.2">
      <c r="B868804" s="25"/>
      <c r="C868804" s="25"/>
      <c r="D868804" s="31"/>
      <c r="E868804" s="25"/>
      <c r="F868804" s="25"/>
      <c r="G868804" s="25"/>
      <c r="H868804" s="25"/>
    </row>
    <row r="868805" spans="2:8" x14ac:dyDescent="0.2">
      <c r="B868805" s="25"/>
      <c r="C868805" s="25"/>
      <c r="D868805" s="31"/>
      <c r="E868805" s="25"/>
      <c r="F868805" s="25"/>
      <c r="G868805" s="25"/>
      <c r="H868805" s="25"/>
    </row>
    <row r="868806" spans="2:8" x14ac:dyDescent="0.2">
      <c r="B868806" s="25"/>
      <c r="C868806" s="25"/>
      <c r="D868806" s="31"/>
      <c r="E868806" s="25"/>
      <c r="F868806" s="25"/>
      <c r="G868806" s="25"/>
      <c r="H868806" s="25"/>
    </row>
    <row r="868807" spans="2:8" x14ac:dyDescent="0.2">
      <c r="B868807" s="25"/>
      <c r="C868807" s="25"/>
      <c r="D868807" s="31"/>
      <c r="E868807" s="25"/>
      <c r="F868807" s="25"/>
      <c r="G868807" s="25"/>
      <c r="H868807" s="25"/>
    </row>
    <row r="868808" spans="2:8" x14ac:dyDescent="0.2">
      <c r="B868808" s="25"/>
      <c r="C868808" s="25"/>
      <c r="D868808" s="31"/>
      <c r="E868808" s="25"/>
      <c r="F868808" s="25"/>
      <c r="G868808" s="25"/>
      <c r="H868808" s="25"/>
    </row>
    <row r="868809" spans="2:8" x14ac:dyDescent="0.2">
      <c r="B868809" s="25"/>
      <c r="C868809" s="25"/>
      <c r="D868809" s="31"/>
      <c r="E868809" s="25"/>
      <c r="F868809" s="25"/>
      <c r="G868809" s="25"/>
      <c r="H868809" s="25"/>
    </row>
    <row r="868810" spans="2:8" x14ac:dyDescent="0.2">
      <c r="B868810" s="25"/>
      <c r="C868810" s="25"/>
      <c r="D868810" s="31"/>
      <c r="E868810" s="25"/>
      <c r="F868810" s="25"/>
      <c r="G868810" s="25"/>
      <c r="H868810" s="25"/>
    </row>
    <row r="868811" spans="2:8" x14ac:dyDescent="0.2">
      <c r="B868811" s="25"/>
      <c r="C868811" s="25"/>
      <c r="D868811" s="31"/>
      <c r="E868811" s="25"/>
      <c r="F868811" s="25"/>
      <c r="G868811" s="25"/>
      <c r="H868811" s="25"/>
    </row>
    <row r="868812" spans="2:8" x14ac:dyDescent="0.2">
      <c r="B868812" s="25"/>
      <c r="C868812" s="25"/>
      <c r="D868812" s="31"/>
      <c r="E868812" s="25"/>
      <c r="F868812" s="25"/>
      <c r="G868812" s="25"/>
      <c r="H868812" s="25"/>
    </row>
    <row r="868813" spans="2:8" x14ac:dyDescent="0.2">
      <c r="B868813" s="25"/>
      <c r="C868813" s="25"/>
      <c r="D868813" s="31"/>
      <c r="E868813" s="25"/>
      <c r="F868813" s="25"/>
      <c r="G868813" s="25"/>
      <c r="H868813" s="25"/>
    </row>
    <row r="868814" spans="2:8" x14ac:dyDescent="0.2">
      <c r="B868814" s="25"/>
      <c r="C868814" s="25"/>
      <c r="D868814" s="31"/>
      <c r="E868814" s="25"/>
      <c r="F868814" s="25"/>
      <c r="G868814" s="25"/>
      <c r="H868814" s="25"/>
    </row>
    <row r="868815" spans="2:8" x14ac:dyDescent="0.2">
      <c r="B868815" s="25"/>
      <c r="C868815" s="25"/>
      <c r="D868815" s="31"/>
      <c r="E868815" s="25"/>
      <c r="F868815" s="25"/>
      <c r="G868815" s="25"/>
      <c r="H868815" s="25"/>
    </row>
    <row r="868816" spans="2:8" x14ac:dyDescent="0.2">
      <c r="B868816" s="25"/>
      <c r="C868816" s="25"/>
      <c r="D868816" s="31"/>
      <c r="E868816" s="25"/>
      <c r="F868816" s="25"/>
      <c r="G868816" s="25"/>
      <c r="H868816" s="25"/>
    </row>
    <row r="868817" spans="2:8" x14ac:dyDescent="0.2">
      <c r="B868817" s="25"/>
      <c r="C868817" s="25"/>
      <c r="D868817" s="31"/>
      <c r="E868817" s="25"/>
      <c r="F868817" s="25"/>
      <c r="G868817" s="25"/>
      <c r="H868817" s="25"/>
    </row>
    <row r="868818" spans="2:8" x14ac:dyDescent="0.2">
      <c r="B868818" s="25"/>
      <c r="C868818" s="25"/>
      <c r="D868818" s="31"/>
      <c r="E868818" s="25"/>
      <c r="F868818" s="25"/>
      <c r="G868818" s="25"/>
      <c r="H868818" s="25"/>
    </row>
    <row r="868819" spans="2:8" x14ac:dyDescent="0.2">
      <c r="B868819" s="25"/>
      <c r="C868819" s="25"/>
      <c r="D868819" s="31"/>
      <c r="E868819" s="25"/>
      <c r="F868819" s="25"/>
      <c r="G868819" s="25"/>
      <c r="H868819" s="25"/>
    </row>
    <row r="868820" spans="2:8" x14ac:dyDescent="0.2">
      <c r="B868820" s="25"/>
      <c r="C868820" s="25"/>
      <c r="D868820" s="31"/>
      <c r="E868820" s="25"/>
      <c r="F868820" s="25"/>
      <c r="G868820" s="25"/>
      <c r="H868820" s="25"/>
    </row>
    <row r="868821" spans="2:8" x14ac:dyDescent="0.2">
      <c r="B868821" s="25"/>
      <c r="C868821" s="25"/>
      <c r="D868821" s="31"/>
      <c r="E868821" s="25"/>
      <c r="F868821" s="25"/>
      <c r="G868821" s="25"/>
      <c r="H868821" s="25"/>
    </row>
    <row r="868822" spans="2:8" x14ac:dyDescent="0.2">
      <c r="B868822" s="25"/>
      <c r="C868822" s="25"/>
      <c r="D868822" s="31"/>
      <c r="E868822" s="25"/>
      <c r="F868822" s="25"/>
      <c r="G868822" s="25"/>
      <c r="H868822" s="25"/>
    </row>
    <row r="868823" spans="2:8" x14ac:dyDescent="0.2">
      <c r="B868823" s="25"/>
      <c r="C868823" s="25"/>
      <c r="D868823" s="31"/>
      <c r="E868823" s="25"/>
      <c r="F868823" s="25"/>
      <c r="G868823" s="25"/>
      <c r="H868823" s="25"/>
    </row>
    <row r="868824" spans="2:8" x14ac:dyDescent="0.2">
      <c r="B868824" s="25"/>
      <c r="C868824" s="25"/>
      <c r="D868824" s="31"/>
      <c r="E868824" s="25"/>
      <c r="F868824" s="25"/>
      <c r="G868824" s="25"/>
      <c r="H868824" s="25"/>
    </row>
    <row r="868825" spans="2:8" x14ac:dyDescent="0.2">
      <c r="B868825" s="25"/>
      <c r="C868825" s="25"/>
      <c r="D868825" s="31"/>
      <c r="E868825" s="25"/>
      <c r="F868825" s="25"/>
      <c r="G868825" s="25"/>
      <c r="H868825" s="25"/>
    </row>
    <row r="868826" spans="2:8" x14ac:dyDescent="0.2">
      <c r="B868826" s="25"/>
      <c r="C868826" s="25"/>
      <c r="D868826" s="31"/>
      <c r="E868826" s="25"/>
      <c r="F868826" s="25"/>
      <c r="G868826" s="25"/>
      <c r="H868826" s="25"/>
    </row>
    <row r="868827" spans="2:8" x14ac:dyDescent="0.2">
      <c r="B868827" s="25"/>
      <c r="C868827" s="25"/>
      <c r="D868827" s="31"/>
      <c r="E868827" s="25"/>
      <c r="F868827" s="25"/>
      <c r="G868827" s="25"/>
      <c r="H868827" s="25"/>
    </row>
    <row r="868828" spans="2:8" x14ac:dyDescent="0.2">
      <c r="B868828" s="25"/>
      <c r="C868828" s="25"/>
      <c r="D868828" s="31"/>
      <c r="E868828" s="25"/>
      <c r="F868828" s="25"/>
      <c r="G868828" s="25"/>
      <c r="H868828" s="25"/>
    </row>
    <row r="868829" spans="2:8" x14ac:dyDescent="0.2">
      <c r="B868829" s="25"/>
      <c r="C868829" s="25"/>
      <c r="D868829" s="31"/>
      <c r="E868829" s="25"/>
      <c r="F868829" s="25"/>
      <c r="G868829" s="25"/>
      <c r="H868829" s="25"/>
    </row>
    <row r="868830" spans="2:8" x14ac:dyDescent="0.2">
      <c r="B868830" s="25"/>
      <c r="C868830" s="25"/>
      <c r="D868830" s="31"/>
      <c r="E868830" s="25"/>
      <c r="F868830" s="25"/>
      <c r="G868830" s="25"/>
      <c r="H868830" s="25"/>
    </row>
    <row r="868831" spans="2:8" x14ac:dyDescent="0.2">
      <c r="B868831" s="25"/>
      <c r="C868831" s="25"/>
      <c r="D868831" s="31"/>
      <c r="E868831" s="25"/>
      <c r="F868831" s="25"/>
      <c r="G868831" s="25"/>
      <c r="H868831" s="25"/>
    </row>
    <row r="868832" spans="2:8" x14ac:dyDescent="0.2">
      <c r="B868832" s="25"/>
      <c r="C868832" s="25"/>
      <c r="D868832" s="31"/>
      <c r="E868832" s="25"/>
      <c r="F868832" s="25"/>
      <c r="G868832" s="25"/>
      <c r="H868832" s="25"/>
    </row>
    <row r="868833" spans="2:8" x14ac:dyDescent="0.2">
      <c r="B868833" s="25"/>
      <c r="C868833" s="25"/>
      <c r="D868833" s="31"/>
      <c r="E868833" s="25"/>
      <c r="F868833" s="25"/>
      <c r="G868833" s="25"/>
      <c r="H868833" s="25"/>
    </row>
    <row r="868834" spans="2:8" x14ac:dyDescent="0.2">
      <c r="B868834" s="25"/>
      <c r="C868834" s="25"/>
      <c r="D868834" s="31"/>
      <c r="E868834" s="25"/>
      <c r="F868834" s="25"/>
      <c r="G868834" s="25"/>
      <c r="H868834" s="25"/>
    </row>
    <row r="868835" spans="2:8" x14ac:dyDescent="0.2">
      <c r="B868835" s="25"/>
      <c r="C868835" s="25"/>
      <c r="D868835" s="31"/>
      <c r="E868835" s="25"/>
      <c r="F868835" s="25"/>
      <c r="G868835" s="25"/>
      <c r="H868835" s="25"/>
    </row>
    <row r="868836" spans="2:8" x14ac:dyDescent="0.2">
      <c r="B868836" s="25"/>
      <c r="C868836" s="25"/>
      <c r="D868836" s="31"/>
      <c r="E868836" s="25"/>
      <c r="F868836" s="25"/>
      <c r="G868836" s="25"/>
      <c r="H868836" s="25"/>
    </row>
    <row r="868837" spans="2:8" x14ac:dyDescent="0.2">
      <c r="B868837" s="25"/>
      <c r="C868837" s="25"/>
      <c r="D868837" s="31"/>
      <c r="E868837" s="25"/>
      <c r="F868837" s="25"/>
      <c r="G868837" s="25"/>
      <c r="H868837" s="25"/>
    </row>
    <row r="868838" spans="2:8" x14ac:dyDescent="0.2">
      <c r="B868838" s="25"/>
      <c r="C868838" s="25"/>
      <c r="D868838" s="31"/>
      <c r="E868838" s="25"/>
      <c r="F868838" s="25"/>
      <c r="G868838" s="25"/>
      <c r="H868838" s="25"/>
    </row>
    <row r="868839" spans="2:8" x14ac:dyDescent="0.2">
      <c r="B868839" s="25"/>
      <c r="C868839" s="25"/>
      <c r="D868839" s="31"/>
      <c r="E868839" s="25"/>
      <c r="F868839" s="25"/>
      <c r="G868839" s="25"/>
      <c r="H868839" s="25"/>
    </row>
    <row r="868840" spans="2:8" x14ac:dyDescent="0.2">
      <c r="B868840" s="25"/>
      <c r="C868840" s="25"/>
      <c r="D868840" s="31"/>
      <c r="E868840" s="25"/>
      <c r="F868840" s="25"/>
      <c r="G868840" s="25"/>
      <c r="H868840" s="25"/>
    </row>
    <row r="868841" spans="2:8" x14ac:dyDescent="0.2">
      <c r="B868841" s="25"/>
      <c r="C868841" s="25"/>
      <c r="D868841" s="31"/>
      <c r="E868841" s="25"/>
      <c r="F868841" s="25"/>
      <c r="G868841" s="25"/>
      <c r="H868841" s="25"/>
    </row>
    <row r="868842" spans="2:8" x14ac:dyDescent="0.2">
      <c r="B868842" s="25"/>
      <c r="C868842" s="25"/>
      <c r="D868842" s="31"/>
      <c r="E868842" s="25"/>
      <c r="F868842" s="25"/>
      <c r="G868842" s="25"/>
      <c r="H868842" s="25"/>
    </row>
    <row r="868843" spans="2:8" x14ac:dyDescent="0.2">
      <c r="B868843" s="25"/>
      <c r="C868843" s="25"/>
      <c r="D868843" s="31"/>
      <c r="E868843" s="25"/>
      <c r="F868843" s="25"/>
      <c r="G868843" s="25"/>
      <c r="H868843" s="25"/>
    </row>
    <row r="868844" spans="2:8" x14ac:dyDescent="0.2">
      <c r="B868844" s="25"/>
      <c r="C868844" s="25"/>
      <c r="D868844" s="31"/>
      <c r="E868844" s="25"/>
      <c r="F868844" s="25"/>
      <c r="G868844" s="25"/>
      <c r="H868844" s="25"/>
    </row>
    <row r="868845" spans="2:8" x14ac:dyDescent="0.2">
      <c r="B868845" s="25"/>
      <c r="C868845" s="25"/>
      <c r="D868845" s="31"/>
      <c r="E868845" s="25"/>
      <c r="F868845" s="25"/>
      <c r="G868845" s="25"/>
      <c r="H868845" s="25"/>
    </row>
    <row r="868846" spans="2:8" x14ac:dyDescent="0.2">
      <c r="B868846" s="25"/>
      <c r="C868846" s="25"/>
      <c r="D868846" s="31"/>
      <c r="E868846" s="25"/>
      <c r="F868846" s="25"/>
      <c r="G868846" s="25"/>
      <c r="H868846" s="25"/>
    </row>
    <row r="868847" spans="2:8" x14ac:dyDescent="0.2">
      <c r="B868847" s="25"/>
      <c r="C868847" s="25"/>
      <c r="D868847" s="31"/>
      <c r="E868847" s="25"/>
      <c r="F868847" s="25"/>
      <c r="G868847" s="25"/>
      <c r="H868847" s="25"/>
    </row>
    <row r="868848" spans="2:8" x14ac:dyDescent="0.2">
      <c r="B868848" s="25"/>
      <c r="C868848" s="25"/>
      <c r="D868848" s="31"/>
      <c r="E868848" s="25"/>
      <c r="F868848" s="25"/>
      <c r="G868848" s="25"/>
      <c r="H868848" s="25"/>
    </row>
    <row r="868849" spans="2:8" x14ac:dyDescent="0.2">
      <c r="B868849" s="25"/>
      <c r="C868849" s="25"/>
      <c r="D868849" s="31"/>
      <c r="E868849" s="25"/>
      <c r="F868849" s="25"/>
      <c r="G868849" s="25"/>
      <c r="H868849" s="25"/>
    </row>
    <row r="868850" spans="2:8" x14ac:dyDescent="0.2">
      <c r="B868850" s="25"/>
      <c r="C868850" s="25"/>
      <c r="D868850" s="31"/>
      <c r="E868850" s="25"/>
      <c r="F868850" s="25"/>
      <c r="G868850" s="25"/>
      <c r="H868850" s="25"/>
    </row>
    <row r="868851" spans="2:8" x14ac:dyDescent="0.2">
      <c r="B868851" s="25"/>
      <c r="C868851" s="25"/>
      <c r="D868851" s="31"/>
      <c r="E868851" s="25"/>
      <c r="F868851" s="25"/>
      <c r="G868851" s="25"/>
      <c r="H868851" s="25"/>
    </row>
    <row r="868852" spans="2:8" x14ac:dyDescent="0.2">
      <c r="B868852" s="25"/>
      <c r="C868852" s="25"/>
      <c r="D868852" s="31"/>
      <c r="E868852" s="25"/>
      <c r="F868852" s="25"/>
      <c r="G868852" s="25"/>
      <c r="H868852" s="25"/>
    </row>
    <row r="868853" spans="2:8" x14ac:dyDescent="0.2">
      <c r="B868853" s="25"/>
      <c r="C868853" s="25"/>
      <c r="D868853" s="31"/>
      <c r="E868853" s="25"/>
      <c r="F868853" s="25"/>
      <c r="G868853" s="25"/>
      <c r="H868853" s="25"/>
    </row>
    <row r="868854" spans="2:8" x14ac:dyDescent="0.2">
      <c r="B868854" s="25"/>
      <c r="C868854" s="25"/>
      <c r="D868854" s="31"/>
      <c r="E868854" s="25"/>
      <c r="F868854" s="25"/>
      <c r="G868854" s="25"/>
      <c r="H868854" s="25"/>
    </row>
    <row r="868855" spans="2:8" x14ac:dyDescent="0.2">
      <c r="B868855" s="25"/>
      <c r="C868855" s="25"/>
      <c r="D868855" s="31"/>
      <c r="E868855" s="25"/>
      <c r="F868855" s="25"/>
      <c r="G868855" s="25"/>
      <c r="H868855" s="25"/>
    </row>
    <row r="868856" spans="2:8" x14ac:dyDescent="0.2">
      <c r="B868856" s="25"/>
      <c r="C868856" s="25"/>
      <c r="D868856" s="31"/>
      <c r="E868856" s="25"/>
      <c r="F868856" s="25"/>
      <c r="G868856" s="25"/>
      <c r="H868856" s="25"/>
    </row>
    <row r="868857" spans="2:8" x14ac:dyDescent="0.2">
      <c r="B868857" s="25"/>
      <c r="C868857" s="25"/>
      <c r="D868857" s="31"/>
      <c r="E868857" s="25"/>
      <c r="F868857" s="25"/>
      <c r="G868857" s="25"/>
      <c r="H868857" s="25"/>
    </row>
    <row r="868858" spans="2:8" x14ac:dyDescent="0.2">
      <c r="B868858" s="25"/>
      <c r="C868858" s="25"/>
      <c r="D868858" s="31"/>
      <c r="E868858" s="25"/>
      <c r="F868858" s="25"/>
      <c r="G868858" s="25"/>
      <c r="H868858" s="25"/>
    </row>
    <row r="868859" spans="2:8" x14ac:dyDescent="0.2">
      <c r="B868859" s="25"/>
      <c r="C868859" s="25"/>
      <c r="D868859" s="31"/>
      <c r="E868859" s="25"/>
      <c r="F868859" s="25"/>
      <c r="G868859" s="25"/>
      <c r="H868859" s="25"/>
    </row>
    <row r="868860" spans="2:8" x14ac:dyDescent="0.2">
      <c r="B868860" s="25"/>
      <c r="C868860" s="25"/>
      <c r="D868860" s="31"/>
      <c r="E868860" s="25"/>
      <c r="F868860" s="25"/>
      <c r="G868860" s="25"/>
      <c r="H868860" s="25"/>
    </row>
    <row r="868861" spans="2:8" x14ac:dyDescent="0.2">
      <c r="B868861" s="25"/>
      <c r="C868861" s="25"/>
      <c r="D868861" s="31"/>
      <c r="E868861" s="25"/>
      <c r="F868861" s="25"/>
      <c r="G868861" s="25"/>
      <c r="H868861" s="25"/>
    </row>
    <row r="868862" spans="2:8" x14ac:dyDescent="0.2">
      <c r="B868862" s="25"/>
      <c r="C868862" s="25"/>
      <c r="D868862" s="31"/>
      <c r="E868862" s="25"/>
      <c r="F868862" s="25"/>
      <c r="G868862" s="25"/>
      <c r="H868862" s="25"/>
    </row>
    <row r="868863" spans="2:8" x14ac:dyDescent="0.2">
      <c r="B868863" s="25"/>
      <c r="C868863" s="25"/>
      <c r="D868863" s="31"/>
      <c r="E868863" s="25"/>
      <c r="F868863" s="25"/>
      <c r="G868863" s="25"/>
      <c r="H868863" s="25"/>
    </row>
    <row r="868864" spans="2:8" x14ac:dyDescent="0.2">
      <c r="B868864" s="25"/>
      <c r="C868864" s="25"/>
      <c r="D868864" s="31"/>
      <c r="E868864" s="25"/>
      <c r="F868864" s="25"/>
      <c r="G868864" s="25"/>
      <c r="H868864" s="25"/>
    </row>
    <row r="868865" spans="2:8" x14ac:dyDescent="0.2">
      <c r="B868865" s="25"/>
      <c r="C868865" s="25"/>
      <c r="D868865" s="31"/>
      <c r="E868865" s="25"/>
      <c r="F868865" s="25"/>
      <c r="G868865" s="25"/>
      <c r="H868865" s="25"/>
    </row>
    <row r="868866" spans="2:8" x14ac:dyDescent="0.2">
      <c r="B868866" s="25"/>
      <c r="C868866" s="25"/>
      <c r="D868866" s="31"/>
      <c r="E868866" s="25"/>
      <c r="F868866" s="25"/>
      <c r="G868866" s="25"/>
      <c r="H868866" s="25"/>
    </row>
    <row r="868867" spans="2:8" x14ac:dyDescent="0.2">
      <c r="B868867" s="25"/>
      <c r="C868867" s="25"/>
      <c r="D868867" s="31"/>
      <c r="E868867" s="25"/>
      <c r="F868867" s="25"/>
      <c r="G868867" s="25"/>
      <c r="H868867" s="25"/>
    </row>
    <row r="868868" spans="2:8" x14ac:dyDescent="0.2">
      <c r="B868868" s="25"/>
      <c r="C868868" s="25"/>
      <c r="D868868" s="31"/>
      <c r="E868868" s="25"/>
      <c r="F868868" s="25"/>
      <c r="G868868" s="25"/>
      <c r="H868868" s="25"/>
    </row>
    <row r="868869" spans="2:8" x14ac:dyDescent="0.2">
      <c r="B868869" s="25"/>
      <c r="C868869" s="25"/>
      <c r="D868869" s="31"/>
      <c r="E868869" s="25"/>
      <c r="F868869" s="25"/>
      <c r="G868869" s="25"/>
      <c r="H868869" s="25"/>
    </row>
    <row r="868870" spans="2:8" x14ac:dyDescent="0.2">
      <c r="B868870" s="25"/>
      <c r="C868870" s="25"/>
      <c r="D868870" s="31"/>
      <c r="E868870" s="25"/>
      <c r="F868870" s="25"/>
      <c r="G868870" s="25"/>
      <c r="H868870" s="25"/>
    </row>
    <row r="868871" spans="2:8" x14ac:dyDescent="0.2">
      <c r="B868871" s="25"/>
      <c r="C868871" s="25"/>
      <c r="D868871" s="31"/>
      <c r="E868871" s="25"/>
      <c r="F868871" s="25"/>
      <c r="G868871" s="25"/>
      <c r="H868871" s="25"/>
    </row>
    <row r="868872" spans="2:8" x14ac:dyDescent="0.2">
      <c r="B868872" s="25"/>
      <c r="C868872" s="25"/>
      <c r="D868872" s="31"/>
      <c r="E868872" s="25"/>
      <c r="F868872" s="25"/>
      <c r="G868872" s="25"/>
      <c r="H868872" s="25"/>
    </row>
    <row r="868873" spans="2:8" x14ac:dyDescent="0.2">
      <c r="B868873" s="25"/>
      <c r="C868873" s="25"/>
      <c r="D868873" s="31"/>
      <c r="E868873" s="25"/>
      <c r="F868873" s="25"/>
      <c r="G868873" s="25"/>
      <c r="H868873" s="25"/>
    </row>
    <row r="868874" spans="2:8" x14ac:dyDescent="0.2">
      <c r="B868874" s="25"/>
      <c r="C868874" s="25"/>
      <c r="D868874" s="31"/>
      <c r="E868874" s="25"/>
      <c r="F868874" s="25"/>
      <c r="G868874" s="25"/>
      <c r="H868874" s="25"/>
    </row>
    <row r="868875" spans="2:8" x14ac:dyDescent="0.2">
      <c r="B868875" s="25"/>
      <c r="C868875" s="25"/>
      <c r="D868875" s="31"/>
      <c r="E868875" s="25"/>
      <c r="F868875" s="25"/>
      <c r="G868875" s="25"/>
      <c r="H868875" s="25"/>
    </row>
    <row r="868876" spans="2:8" x14ac:dyDescent="0.2">
      <c r="B868876" s="25"/>
      <c r="C868876" s="25"/>
      <c r="D868876" s="31"/>
      <c r="E868876" s="25"/>
      <c r="F868876" s="25"/>
      <c r="G868876" s="25"/>
      <c r="H868876" s="25"/>
    </row>
    <row r="868877" spans="2:8" x14ac:dyDescent="0.2">
      <c r="B868877" s="25"/>
      <c r="C868877" s="25"/>
      <c r="D868877" s="31"/>
      <c r="E868877" s="25"/>
      <c r="F868877" s="25"/>
      <c r="G868877" s="25"/>
      <c r="H868877" s="25"/>
    </row>
    <row r="868878" spans="2:8" x14ac:dyDescent="0.2">
      <c r="B868878" s="25"/>
      <c r="C868878" s="25"/>
      <c r="D868878" s="31"/>
      <c r="E868878" s="25"/>
      <c r="F868878" s="25"/>
      <c r="G868878" s="25"/>
      <c r="H868878" s="25"/>
    </row>
    <row r="868879" spans="2:8" x14ac:dyDescent="0.2">
      <c r="B868879" s="25"/>
      <c r="C868879" s="25"/>
      <c r="D868879" s="31"/>
      <c r="E868879" s="25"/>
      <c r="F868879" s="25"/>
      <c r="G868879" s="25"/>
      <c r="H868879" s="25"/>
    </row>
    <row r="868880" spans="2:8" x14ac:dyDescent="0.2">
      <c r="B868880" s="25"/>
      <c r="C868880" s="25"/>
      <c r="D868880" s="31"/>
      <c r="E868880" s="25"/>
      <c r="F868880" s="25"/>
      <c r="G868880" s="25"/>
      <c r="H868880" s="25"/>
    </row>
    <row r="868881" spans="2:8" x14ac:dyDescent="0.2">
      <c r="B868881" s="25"/>
      <c r="C868881" s="25"/>
      <c r="D868881" s="31"/>
      <c r="E868881" s="25"/>
      <c r="F868881" s="25"/>
      <c r="G868881" s="25"/>
      <c r="H868881" s="25"/>
    </row>
    <row r="868882" spans="2:8" x14ac:dyDescent="0.2">
      <c r="B868882" s="25"/>
      <c r="C868882" s="25"/>
      <c r="D868882" s="31"/>
      <c r="E868882" s="25"/>
      <c r="F868882" s="25"/>
      <c r="G868882" s="25"/>
      <c r="H868882" s="25"/>
    </row>
    <row r="868883" spans="2:8" x14ac:dyDescent="0.2">
      <c r="B868883" s="25"/>
      <c r="C868883" s="25"/>
      <c r="D868883" s="31"/>
      <c r="E868883" s="25"/>
      <c r="F868883" s="25"/>
      <c r="G868883" s="25"/>
      <c r="H868883" s="25"/>
    </row>
    <row r="868884" spans="2:8" x14ac:dyDescent="0.2">
      <c r="B868884" s="25"/>
      <c r="C868884" s="25"/>
      <c r="D868884" s="31"/>
      <c r="E868884" s="25"/>
      <c r="F868884" s="25"/>
      <c r="G868884" s="25"/>
      <c r="H868884" s="25"/>
    </row>
    <row r="868885" spans="2:8" x14ac:dyDescent="0.2">
      <c r="B868885" s="25"/>
      <c r="C868885" s="25"/>
      <c r="D868885" s="31"/>
      <c r="E868885" s="25"/>
      <c r="F868885" s="25"/>
      <c r="G868885" s="25"/>
      <c r="H868885" s="25"/>
    </row>
    <row r="868886" spans="2:8" x14ac:dyDescent="0.2">
      <c r="B868886" s="25"/>
      <c r="C868886" s="25"/>
      <c r="D868886" s="31"/>
      <c r="E868886" s="25"/>
      <c r="F868886" s="25"/>
      <c r="G868886" s="25"/>
      <c r="H868886" s="25"/>
    </row>
    <row r="868887" spans="2:8" x14ac:dyDescent="0.2">
      <c r="B868887" s="25"/>
      <c r="C868887" s="25"/>
      <c r="D868887" s="31"/>
      <c r="E868887" s="25"/>
      <c r="F868887" s="25"/>
      <c r="G868887" s="25"/>
      <c r="H868887" s="25"/>
    </row>
    <row r="868888" spans="2:8" x14ac:dyDescent="0.2">
      <c r="B868888" s="25"/>
      <c r="C868888" s="25"/>
      <c r="D868888" s="31"/>
      <c r="E868888" s="25"/>
      <c r="F868888" s="25"/>
      <c r="G868888" s="25"/>
      <c r="H868888" s="25"/>
    </row>
    <row r="868889" spans="2:8" x14ac:dyDescent="0.2">
      <c r="B868889" s="25"/>
      <c r="C868889" s="25"/>
      <c r="D868889" s="31"/>
      <c r="E868889" s="25"/>
      <c r="F868889" s="25"/>
      <c r="G868889" s="25"/>
      <c r="H868889" s="25"/>
    </row>
    <row r="868890" spans="2:8" x14ac:dyDescent="0.2">
      <c r="B868890" s="25"/>
      <c r="C868890" s="25"/>
      <c r="D868890" s="31"/>
      <c r="E868890" s="25"/>
      <c r="F868890" s="25"/>
      <c r="G868890" s="25"/>
      <c r="H868890" s="25"/>
    </row>
    <row r="868891" spans="2:8" x14ac:dyDescent="0.2">
      <c r="B868891" s="25"/>
      <c r="C868891" s="25"/>
      <c r="D868891" s="31"/>
      <c r="E868891" s="25"/>
      <c r="F868891" s="25"/>
      <c r="G868891" s="25"/>
      <c r="H868891" s="25"/>
    </row>
    <row r="868892" spans="2:8" x14ac:dyDescent="0.2">
      <c r="B868892" s="25"/>
      <c r="C868892" s="25"/>
      <c r="D868892" s="31"/>
      <c r="E868892" s="25"/>
      <c r="F868892" s="25"/>
      <c r="G868892" s="25"/>
      <c r="H868892" s="25"/>
    </row>
    <row r="868893" spans="2:8" x14ac:dyDescent="0.2">
      <c r="B868893" s="25"/>
      <c r="C868893" s="25"/>
      <c r="D868893" s="31"/>
      <c r="E868893" s="25"/>
      <c r="F868893" s="25"/>
      <c r="G868893" s="25"/>
      <c r="H868893" s="25"/>
    </row>
    <row r="868894" spans="2:8" x14ac:dyDescent="0.2">
      <c r="B868894" s="25"/>
      <c r="C868894" s="25"/>
      <c r="D868894" s="31"/>
      <c r="E868894" s="25"/>
      <c r="F868894" s="25"/>
      <c r="G868894" s="25"/>
      <c r="H868894" s="25"/>
    </row>
    <row r="868895" spans="2:8" x14ac:dyDescent="0.2">
      <c r="B868895" s="25"/>
      <c r="C868895" s="25"/>
      <c r="D868895" s="31"/>
      <c r="E868895" s="25"/>
      <c r="F868895" s="25"/>
      <c r="G868895" s="25"/>
      <c r="H868895" s="25"/>
    </row>
    <row r="868896" spans="2:8" x14ac:dyDescent="0.2">
      <c r="B868896" s="25"/>
      <c r="C868896" s="25"/>
      <c r="D868896" s="31"/>
      <c r="E868896" s="25"/>
      <c r="F868896" s="25"/>
      <c r="G868896" s="25"/>
      <c r="H868896" s="25"/>
    </row>
    <row r="868897" spans="2:8" x14ac:dyDescent="0.2">
      <c r="B868897" s="25"/>
      <c r="C868897" s="25"/>
      <c r="D868897" s="31"/>
      <c r="E868897" s="25"/>
      <c r="F868897" s="25"/>
      <c r="G868897" s="25"/>
      <c r="H868897" s="25"/>
    </row>
    <row r="868898" spans="2:8" x14ac:dyDescent="0.2">
      <c r="B868898" s="25"/>
      <c r="C868898" s="25"/>
      <c r="D868898" s="31"/>
      <c r="E868898" s="25"/>
      <c r="F868898" s="25"/>
      <c r="G868898" s="25"/>
      <c r="H868898" s="25"/>
    </row>
    <row r="868899" spans="2:8" x14ac:dyDescent="0.2">
      <c r="B868899" s="25"/>
      <c r="C868899" s="25"/>
      <c r="D868899" s="31"/>
      <c r="E868899" s="25"/>
      <c r="F868899" s="25"/>
      <c r="G868899" s="25"/>
      <c r="H868899" s="25"/>
    </row>
    <row r="868900" spans="2:8" x14ac:dyDescent="0.2">
      <c r="B868900" s="25"/>
      <c r="C868900" s="25"/>
      <c r="D868900" s="31"/>
      <c r="E868900" s="25"/>
      <c r="F868900" s="25"/>
      <c r="G868900" s="25"/>
      <c r="H868900" s="25"/>
    </row>
    <row r="868901" spans="2:8" x14ac:dyDescent="0.2">
      <c r="B868901" s="25"/>
      <c r="C868901" s="25"/>
      <c r="D868901" s="31"/>
      <c r="E868901" s="25"/>
      <c r="F868901" s="25"/>
      <c r="G868901" s="25"/>
      <c r="H868901" s="25"/>
    </row>
    <row r="868902" spans="2:8" x14ac:dyDescent="0.2">
      <c r="B868902" s="25"/>
      <c r="C868902" s="25"/>
      <c r="D868902" s="31"/>
      <c r="E868902" s="25"/>
      <c r="F868902" s="25"/>
      <c r="G868902" s="25"/>
      <c r="H868902" s="25"/>
    </row>
    <row r="868903" spans="2:8" x14ac:dyDescent="0.2">
      <c r="B868903" s="25"/>
      <c r="C868903" s="25"/>
      <c r="D868903" s="31"/>
      <c r="E868903" s="25"/>
      <c r="F868903" s="25"/>
      <c r="G868903" s="25"/>
      <c r="H868903" s="25"/>
    </row>
    <row r="868904" spans="2:8" x14ac:dyDescent="0.2">
      <c r="B868904" s="25"/>
      <c r="C868904" s="25"/>
      <c r="D868904" s="31"/>
      <c r="E868904" s="25"/>
      <c r="F868904" s="25"/>
      <c r="G868904" s="25"/>
      <c r="H868904" s="25"/>
    </row>
    <row r="868905" spans="2:8" x14ac:dyDescent="0.2">
      <c r="B868905" s="25"/>
      <c r="C868905" s="25"/>
      <c r="D868905" s="31"/>
      <c r="E868905" s="25"/>
      <c r="F868905" s="25"/>
      <c r="G868905" s="25"/>
      <c r="H868905" s="25"/>
    </row>
    <row r="868906" spans="2:8" x14ac:dyDescent="0.2">
      <c r="B868906" s="25"/>
      <c r="C868906" s="25"/>
      <c r="D868906" s="31"/>
      <c r="E868906" s="25"/>
      <c r="F868906" s="25"/>
      <c r="G868906" s="25"/>
      <c r="H868906" s="25"/>
    </row>
    <row r="868907" spans="2:8" x14ac:dyDescent="0.2">
      <c r="B868907" s="25"/>
      <c r="C868907" s="25"/>
      <c r="D868907" s="31"/>
      <c r="E868907" s="25"/>
      <c r="F868907" s="25"/>
      <c r="G868907" s="25"/>
      <c r="H868907" s="25"/>
    </row>
    <row r="868908" spans="2:8" x14ac:dyDescent="0.2">
      <c r="B868908" s="25"/>
      <c r="C868908" s="25"/>
      <c r="D868908" s="31"/>
      <c r="E868908" s="25"/>
      <c r="F868908" s="25"/>
      <c r="G868908" s="25"/>
      <c r="H868908" s="25"/>
    </row>
    <row r="868909" spans="2:8" x14ac:dyDescent="0.2">
      <c r="B868909" s="25"/>
      <c r="C868909" s="25"/>
      <c r="D868909" s="31"/>
      <c r="E868909" s="25"/>
      <c r="F868909" s="25"/>
      <c r="G868909" s="25"/>
      <c r="H868909" s="25"/>
    </row>
    <row r="868910" spans="2:8" x14ac:dyDescent="0.2">
      <c r="B868910" s="25"/>
      <c r="C868910" s="25"/>
      <c r="D868910" s="31"/>
      <c r="E868910" s="25"/>
      <c r="F868910" s="25"/>
      <c r="G868910" s="25"/>
      <c r="H868910" s="25"/>
    </row>
    <row r="868911" spans="2:8" x14ac:dyDescent="0.2">
      <c r="B868911" s="25"/>
      <c r="C868911" s="25"/>
      <c r="D868911" s="31"/>
      <c r="E868911" s="25"/>
      <c r="F868911" s="25"/>
      <c r="G868911" s="25"/>
      <c r="H868911" s="25"/>
    </row>
    <row r="868912" spans="2:8" x14ac:dyDescent="0.2">
      <c r="B868912" s="25"/>
      <c r="C868912" s="25"/>
      <c r="D868912" s="31"/>
      <c r="E868912" s="25"/>
      <c r="F868912" s="25"/>
      <c r="G868912" s="25"/>
      <c r="H868912" s="25"/>
    </row>
    <row r="868913" spans="2:8" x14ac:dyDescent="0.2">
      <c r="B868913" s="25"/>
      <c r="C868913" s="25"/>
      <c r="D868913" s="31"/>
      <c r="E868913" s="25"/>
      <c r="F868913" s="25"/>
      <c r="G868913" s="25"/>
      <c r="H868913" s="25"/>
    </row>
    <row r="868914" spans="2:8" x14ac:dyDescent="0.2">
      <c r="B868914" s="25"/>
      <c r="C868914" s="25"/>
      <c r="D868914" s="31"/>
      <c r="E868914" s="25"/>
      <c r="F868914" s="25"/>
      <c r="G868914" s="25"/>
      <c r="H868914" s="25"/>
    </row>
    <row r="868915" spans="2:8" x14ac:dyDescent="0.2">
      <c r="B868915" s="25"/>
      <c r="C868915" s="25"/>
      <c r="D868915" s="31"/>
      <c r="E868915" s="25"/>
      <c r="F868915" s="25"/>
      <c r="G868915" s="25"/>
      <c r="H868915" s="25"/>
    </row>
    <row r="868916" spans="2:8" x14ac:dyDescent="0.2">
      <c r="B868916" s="25"/>
      <c r="C868916" s="25"/>
      <c r="D868916" s="31"/>
      <c r="E868916" s="25"/>
      <c r="F868916" s="25"/>
      <c r="G868916" s="25"/>
      <c r="H868916" s="25"/>
    </row>
    <row r="868917" spans="2:8" x14ac:dyDescent="0.2">
      <c r="B868917" s="25"/>
      <c r="C868917" s="25"/>
      <c r="D868917" s="31"/>
      <c r="E868917" s="25"/>
      <c r="F868917" s="25"/>
      <c r="G868917" s="25"/>
      <c r="H868917" s="25"/>
    </row>
    <row r="868918" spans="2:8" x14ac:dyDescent="0.2">
      <c r="B868918" s="25"/>
      <c r="C868918" s="25"/>
      <c r="D868918" s="31"/>
      <c r="E868918" s="25"/>
      <c r="F868918" s="25"/>
      <c r="G868918" s="25"/>
      <c r="H868918" s="25"/>
    </row>
    <row r="868919" spans="2:8" x14ac:dyDescent="0.2">
      <c r="B868919" s="25"/>
      <c r="C868919" s="25"/>
      <c r="D868919" s="31"/>
      <c r="E868919" s="25"/>
      <c r="F868919" s="25"/>
      <c r="G868919" s="25"/>
      <c r="H868919" s="25"/>
    </row>
    <row r="868920" spans="2:8" x14ac:dyDescent="0.2">
      <c r="B868920" s="25"/>
      <c r="C868920" s="25"/>
      <c r="D868920" s="31"/>
      <c r="E868920" s="25"/>
      <c r="F868920" s="25"/>
      <c r="G868920" s="25"/>
      <c r="H868920" s="25"/>
    </row>
    <row r="868921" spans="2:8" x14ac:dyDescent="0.2">
      <c r="B868921" s="25"/>
      <c r="C868921" s="25"/>
      <c r="D868921" s="31"/>
      <c r="E868921" s="25"/>
      <c r="F868921" s="25"/>
      <c r="G868921" s="25"/>
      <c r="H868921" s="25"/>
    </row>
    <row r="868922" spans="2:8" x14ac:dyDescent="0.2">
      <c r="B868922" s="25"/>
      <c r="C868922" s="25"/>
      <c r="D868922" s="31"/>
      <c r="E868922" s="25"/>
      <c r="F868922" s="25"/>
      <c r="G868922" s="25"/>
      <c r="H868922" s="25"/>
    </row>
    <row r="868923" spans="2:8" x14ac:dyDescent="0.2">
      <c r="B868923" s="25"/>
      <c r="C868923" s="25"/>
      <c r="D868923" s="31"/>
      <c r="E868923" s="25"/>
      <c r="F868923" s="25"/>
      <c r="G868923" s="25"/>
      <c r="H868923" s="25"/>
    </row>
    <row r="868924" spans="2:8" x14ac:dyDescent="0.2">
      <c r="B868924" s="25"/>
      <c r="C868924" s="25"/>
      <c r="D868924" s="31"/>
      <c r="E868924" s="25"/>
      <c r="F868924" s="25"/>
      <c r="G868924" s="25"/>
      <c r="H868924" s="25"/>
    </row>
    <row r="868925" spans="2:8" x14ac:dyDescent="0.2">
      <c r="B868925" s="25"/>
      <c r="C868925" s="25"/>
      <c r="D868925" s="31"/>
      <c r="E868925" s="25"/>
      <c r="F868925" s="25"/>
      <c r="G868925" s="25"/>
      <c r="H868925" s="25"/>
    </row>
    <row r="868926" spans="2:8" x14ac:dyDescent="0.2">
      <c r="B868926" s="25"/>
      <c r="C868926" s="25"/>
      <c r="D868926" s="31"/>
      <c r="E868926" s="25"/>
      <c r="F868926" s="25"/>
      <c r="G868926" s="25"/>
      <c r="H868926" s="25"/>
    </row>
    <row r="868927" spans="2:8" x14ac:dyDescent="0.2">
      <c r="B868927" s="25"/>
      <c r="C868927" s="25"/>
      <c r="D868927" s="31"/>
      <c r="E868927" s="25"/>
      <c r="F868927" s="25"/>
      <c r="G868927" s="25"/>
      <c r="H868927" s="25"/>
    </row>
    <row r="868928" spans="2:8" x14ac:dyDescent="0.2">
      <c r="B868928" s="25"/>
      <c r="C868928" s="25"/>
      <c r="D868928" s="31"/>
      <c r="E868928" s="25"/>
      <c r="F868928" s="25"/>
      <c r="G868928" s="25"/>
      <c r="H868928" s="25"/>
    </row>
    <row r="868929" spans="2:8" x14ac:dyDescent="0.2">
      <c r="B868929" s="25"/>
      <c r="C868929" s="25"/>
      <c r="D868929" s="31"/>
      <c r="E868929" s="25"/>
      <c r="F868929" s="25"/>
      <c r="G868929" s="25"/>
      <c r="H868929" s="25"/>
    </row>
    <row r="868930" spans="2:8" x14ac:dyDescent="0.2">
      <c r="B868930" s="25"/>
      <c r="C868930" s="25"/>
      <c r="D868930" s="31"/>
      <c r="E868930" s="25"/>
      <c r="F868930" s="25"/>
      <c r="G868930" s="25"/>
      <c r="H868930" s="25"/>
    </row>
    <row r="868931" spans="2:8" x14ac:dyDescent="0.2">
      <c r="B868931" s="25"/>
      <c r="C868931" s="25"/>
      <c r="D868931" s="31"/>
      <c r="E868931" s="25"/>
      <c r="F868931" s="25"/>
      <c r="G868931" s="25"/>
      <c r="H868931" s="25"/>
    </row>
    <row r="868932" spans="2:8" x14ac:dyDescent="0.2">
      <c r="B868932" s="25"/>
      <c r="C868932" s="25"/>
      <c r="D868932" s="31"/>
      <c r="E868932" s="25"/>
      <c r="F868932" s="25"/>
      <c r="G868932" s="25"/>
      <c r="H868932" s="25"/>
    </row>
    <row r="868933" spans="2:8" x14ac:dyDescent="0.2">
      <c r="B868933" s="21"/>
      <c r="C868933" s="21"/>
      <c r="D868933" s="31"/>
      <c r="E868933" s="21"/>
      <c r="F868933" s="21"/>
      <c r="G868933" s="21"/>
      <c r="H868933" s="25"/>
    </row>
    <row r="868934" spans="2:8" x14ac:dyDescent="0.2">
      <c r="B868934" s="21"/>
      <c r="C868934" s="21"/>
      <c r="D868934" s="31"/>
      <c r="E868934" s="21"/>
      <c r="F868934" s="21"/>
      <c r="G868934" s="21"/>
      <c r="H868934" s="21"/>
    </row>
    <row r="868935" spans="2:8" x14ac:dyDescent="0.2">
      <c r="B868935" s="21"/>
      <c r="C868935" s="21"/>
      <c r="D868935" s="31"/>
      <c r="E868935" s="21"/>
      <c r="F868935" s="21"/>
      <c r="G868935" s="21"/>
      <c r="H868935" s="21"/>
    </row>
    <row r="868936" spans="2:8" x14ac:dyDescent="0.2">
      <c r="B868936" s="21"/>
      <c r="C868936" s="21"/>
      <c r="D868936" s="31"/>
      <c r="E868936" s="21"/>
      <c r="F868936" s="21"/>
      <c r="G868936" s="21"/>
      <c r="H868936" s="21"/>
    </row>
    <row r="868937" spans="2:8" x14ac:dyDescent="0.2">
      <c r="B868937" s="21"/>
      <c r="C868937" s="21"/>
      <c r="D868937" s="31"/>
      <c r="E868937" s="21"/>
      <c r="F868937" s="21"/>
      <c r="G868937" s="21"/>
      <c r="H868937" s="21"/>
    </row>
    <row r="868938" spans="2:8" x14ac:dyDescent="0.2">
      <c r="B868938" s="21"/>
      <c r="C868938" s="21"/>
      <c r="D868938" s="31"/>
      <c r="E868938" s="21"/>
      <c r="F868938" s="21"/>
      <c r="G868938" s="21"/>
      <c r="H868938" s="21"/>
    </row>
    <row r="868939" spans="2:8" x14ac:dyDescent="0.2">
      <c r="B868939" s="21"/>
      <c r="C868939" s="21"/>
      <c r="D868939" s="31"/>
      <c r="E868939" s="21"/>
      <c r="F868939" s="21"/>
      <c r="G868939" s="21"/>
      <c r="H868939" s="21"/>
    </row>
    <row r="868940" spans="2:8" x14ac:dyDescent="0.2">
      <c r="B868940" s="21"/>
      <c r="C868940" s="21"/>
      <c r="D868940" s="31"/>
      <c r="E868940" s="21"/>
      <c r="F868940" s="21"/>
      <c r="G868940" s="21"/>
      <c r="H868940" s="21"/>
    </row>
    <row r="868941" spans="2:8" x14ac:dyDescent="0.2">
      <c r="B868941" s="21"/>
      <c r="C868941" s="21"/>
      <c r="D868941" s="31"/>
      <c r="E868941" s="21"/>
      <c r="F868941" s="21"/>
      <c r="G868941" s="21"/>
      <c r="H868941" s="21"/>
    </row>
    <row r="868942" spans="2:8" x14ac:dyDescent="0.2">
      <c r="B868942" s="21"/>
      <c r="C868942" s="21"/>
      <c r="D868942" s="31"/>
      <c r="E868942" s="21"/>
      <c r="F868942" s="21"/>
      <c r="G868942" s="21"/>
      <c r="H868942" s="21"/>
    </row>
    <row r="868943" spans="2:8" x14ac:dyDescent="0.2">
      <c r="H868943" s="21"/>
    </row>
    <row r="884737" spans="2:8" x14ac:dyDescent="0.2">
      <c r="B884737" s="21"/>
      <c r="C884737" s="21"/>
      <c r="D884737" s="31"/>
      <c r="E884737" s="21"/>
      <c r="F884737" s="21"/>
      <c r="G884737" s="21"/>
    </row>
    <row r="884738" spans="2:8" x14ac:dyDescent="0.2">
      <c r="B884738" s="21"/>
      <c r="C884738" s="21"/>
      <c r="D884738" s="31"/>
      <c r="E884738" s="21"/>
      <c r="F884738" s="21"/>
      <c r="G884738" s="21"/>
      <c r="H884738" s="21"/>
    </row>
    <row r="884739" spans="2:8" x14ac:dyDescent="0.2">
      <c r="B884739" s="21"/>
      <c r="C884739" s="21"/>
      <c r="D884739" s="31"/>
      <c r="E884739" s="21"/>
      <c r="F884739" s="21"/>
      <c r="G884739" s="21"/>
      <c r="H884739" s="21"/>
    </row>
    <row r="884740" spans="2:8" x14ac:dyDescent="0.2">
      <c r="B884740" s="21"/>
      <c r="C884740" s="21"/>
      <c r="D884740" s="31"/>
      <c r="E884740" s="21"/>
      <c r="F884740" s="21"/>
      <c r="G884740" s="21"/>
      <c r="H884740" s="21"/>
    </row>
    <row r="884741" spans="2:8" x14ac:dyDescent="0.2">
      <c r="B884741" s="21"/>
      <c r="C884741" s="21"/>
      <c r="D884741" s="31"/>
      <c r="E884741" s="21"/>
      <c r="F884741" s="21"/>
      <c r="G884741" s="21"/>
      <c r="H884741" s="21"/>
    </row>
    <row r="884742" spans="2:8" x14ac:dyDescent="0.2">
      <c r="B884742" s="22"/>
      <c r="C884742" s="22"/>
      <c r="D884742" s="31"/>
      <c r="E884742" s="22"/>
      <c r="F884742" s="22"/>
      <c r="G884742" s="22"/>
      <c r="H884742" s="21"/>
    </row>
    <row r="884743" spans="2:8" x14ac:dyDescent="0.2">
      <c r="B884743" s="22"/>
      <c r="C884743" s="22"/>
      <c r="D884743" s="31"/>
      <c r="E884743" s="22"/>
      <c r="F884743" s="22"/>
      <c r="G884743" s="22"/>
      <c r="H884743" s="22"/>
    </row>
    <row r="884744" spans="2:8" x14ac:dyDescent="0.2">
      <c r="B884744" s="22"/>
      <c r="C884744" s="22"/>
      <c r="D884744" s="31"/>
      <c r="E884744" s="22"/>
      <c r="F884744" s="22"/>
      <c r="G884744" s="22"/>
      <c r="H884744" s="22"/>
    </row>
    <row r="884745" spans="2:8" x14ac:dyDescent="0.2">
      <c r="B884745" s="22"/>
      <c r="C884745" s="22"/>
      <c r="D884745" s="31"/>
      <c r="E884745" s="22"/>
      <c r="F884745" s="22"/>
      <c r="G884745" s="22"/>
      <c r="H884745" s="22"/>
    </row>
    <row r="884746" spans="2:8" x14ac:dyDescent="0.2">
      <c r="B884746" s="22"/>
      <c r="C884746" s="22"/>
      <c r="D884746" s="31"/>
      <c r="E884746" s="22"/>
      <c r="F884746" s="22"/>
      <c r="G884746" s="22"/>
      <c r="H884746" s="22"/>
    </row>
    <row r="884747" spans="2:8" x14ac:dyDescent="0.2">
      <c r="B884747" s="22"/>
      <c r="C884747" s="22"/>
      <c r="D884747" s="31"/>
      <c r="E884747" s="22"/>
      <c r="F884747" s="22"/>
      <c r="G884747" s="22"/>
      <c r="H884747" s="22"/>
    </row>
    <row r="884748" spans="2:8" x14ac:dyDescent="0.2">
      <c r="B884748" s="22"/>
      <c r="C884748" s="22"/>
      <c r="D884748" s="31"/>
      <c r="E884748" s="22"/>
      <c r="F884748" s="22"/>
      <c r="G884748" s="22"/>
      <c r="H884748" s="22"/>
    </row>
    <row r="884749" spans="2:8" x14ac:dyDescent="0.2">
      <c r="B884749" s="22"/>
      <c r="C884749" s="22"/>
      <c r="D884749" s="31"/>
      <c r="E884749" s="22"/>
      <c r="F884749" s="22"/>
      <c r="G884749" s="22"/>
      <c r="H884749" s="22"/>
    </row>
    <row r="884750" spans="2:8" x14ac:dyDescent="0.2">
      <c r="B884750" s="22"/>
      <c r="C884750" s="22"/>
      <c r="D884750" s="31"/>
      <c r="E884750" s="22"/>
      <c r="F884750" s="22"/>
      <c r="G884750" s="22"/>
      <c r="H884750" s="22"/>
    </row>
    <row r="884751" spans="2:8" x14ac:dyDescent="0.2">
      <c r="B884751" s="22"/>
      <c r="C884751" s="22"/>
      <c r="D884751" s="31"/>
      <c r="E884751" s="22"/>
      <c r="F884751" s="22"/>
      <c r="G884751" s="22"/>
      <c r="H884751" s="22"/>
    </row>
    <row r="884752" spans="2:8" x14ac:dyDescent="0.2">
      <c r="B884752" s="22"/>
      <c r="C884752" s="22"/>
      <c r="D884752" s="31"/>
      <c r="E884752" s="22"/>
      <c r="F884752" s="22"/>
      <c r="G884752" s="22"/>
      <c r="H884752" s="22"/>
    </row>
    <row r="884753" spans="2:8" x14ac:dyDescent="0.2">
      <c r="B884753" s="22"/>
      <c r="C884753" s="22"/>
      <c r="D884753" s="31"/>
      <c r="E884753" s="22"/>
      <c r="F884753" s="22"/>
      <c r="G884753" s="22"/>
      <c r="H884753" s="22"/>
    </row>
    <row r="884754" spans="2:8" x14ac:dyDescent="0.2">
      <c r="B884754" s="22"/>
      <c r="C884754" s="22"/>
      <c r="D884754" s="31"/>
      <c r="E884754" s="22"/>
      <c r="F884754" s="22"/>
      <c r="G884754" s="22"/>
      <c r="H884754" s="22"/>
    </row>
    <row r="884755" spans="2:8" x14ac:dyDescent="0.2">
      <c r="B884755" s="22"/>
      <c r="C884755" s="22"/>
      <c r="D884755" s="31"/>
      <c r="E884755" s="22"/>
      <c r="F884755" s="22"/>
      <c r="G884755" s="22"/>
      <c r="H884755" s="22"/>
    </row>
    <row r="884756" spans="2:8" x14ac:dyDescent="0.2">
      <c r="B884756" s="22"/>
      <c r="C884756" s="22"/>
      <c r="D884756" s="31"/>
      <c r="E884756" s="22"/>
      <c r="F884756" s="22"/>
      <c r="G884756" s="22"/>
      <c r="H884756" s="22"/>
    </row>
    <row r="884757" spans="2:8" x14ac:dyDescent="0.2">
      <c r="B884757" s="22"/>
      <c r="C884757" s="22"/>
      <c r="D884757" s="31"/>
      <c r="E884757" s="22"/>
      <c r="F884757" s="22"/>
      <c r="G884757" s="22"/>
      <c r="H884757" s="22"/>
    </row>
    <row r="884758" spans="2:8" x14ac:dyDescent="0.2">
      <c r="B884758" s="22"/>
      <c r="C884758" s="22"/>
      <c r="D884758" s="31"/>
      <c r="E884758" s="22"/>
      <c r="F884758" s="22"/>
      <c r="G884758" s="22"/>
      <c r="H884758" s="22"/>
    </row>
    <row r="884759" spans="2:8" x14ac:dyDescent="0.2">
      <c r="B884759" s="22"/>
      <c r="C884759" s="22"/>
      <c r="D884759" s="31"/>
      <c r="E884759" s="22"/>
      <c r="F884759" s="22"/>
      <c r="G884759" s="22"/>
      <c r="H884759" s="22"/>
    </row>
    <row r="884760" spans="2:8" x14ac:dyDescent="0.2">
      <c r="B884760" s="22"/>
      <c r="C884760" s="22"/>
      <c r="D884760" s="31"/>
      <c r="E884760" s="22"/>
      <c r="F884760" s="22"/>
      <c r="G884760" s="22"/>
      <c r="H884760" s="22"/>
    </row>
    <row r="884761" spans="2:8" x14ac:dyDescent="0.2">
      <c r="B884761" s="22"/>
      <c r="C884761" s="22"/>
      <c r="D884761" s="31"/>
      <c r="E884761" s="22"/>
      <c r="F884761" s="22"/>
      <c r="G884761" s="22"/>
      <c r="H884761" s="22"/>
    </row>
    <row r="884762" spans="2:8" x14ac:dyDescent="0.2">
      <c r="B884762" s="22"/>
      <c r="C884762" s="22"/>
      <c r="D884762" s="31"/>
      <c r="E884762" s="22"/>
      <c r="F884762" s="22"/>
      <c r="G884762" s="22"/>
      <c r="H884762" s="22"/>
    </row>
    <row r="884763" spans="2:8" x14ac:dyDescent="0.2">
      <c r="B884763" s="22"/>
      <c r="C884763" s="22"/>
      <c r="D884763" s="31"/>
      <c r="E884763" s="22"/>
      <c r="F884763" s="22"/>
      <c r="G884763" s="22"/>
      <c r="H884763" s="22"/>
    </row>
    <row r="884764" spans="2:8" x14ac:dyDescent="0.2">
      <c r="B884764" s="22"/>
      <c r="C884764" s="22"/>
      <c r="D884764" s="31"/>
      <c r="E884764" s="22"/>
      <c r="F884764" s="22"/>
      <c r="G884764" s="22"/>
      <c r="H884764" s="22"/>
    </row>
    <row r="884765" spans="2:8" x14ac:dyDescent="0.2">
      <c r="B884765" s="22"/>
      <c r="C884765" s="22"/>
      <c r="D884765" s="31"/>
      <c r="E884765" s="22"/>
      <c r="F884765" s="22"/>
      <c r="G884765" s="22"/>
      <c r="H884765" s="22"/>
    </row>
    <row r="884766" spans="2:8" x14ac:dyDescent="0.2">
      <c r="B884766" s="22"/>
      <c r="C884766" s="22"/>
      <c r="D884766" s="31"/>
      <c r="E884766" s="22"/>
      <c r="F884766" s="22"/>
      <c r="G884766" s="22"/>
      <c r="H884766" s="22"/>
    </row>
    <row r="884767" spans="2:8" x14ac:dyDescent="0.2">
      <c r="B884767" s="22"/>
      <c r="C884767" s="22"/>
      <c r="D884767" s="31"/>
      <c r="E884767" s="22"/>
      <c r="F884767" s="22"/>
      <c r="G884767" s="22"/>
      <c r="H884767" s="22"/>
    </row>
    <row r="884768" spans="2:8" x14ac:dyDescent="0.2">
      <c r="B884768" s="22"/>
      <c r="C884768" s="22"/>
      <c r="D884768" s="31"/>
      <c r="E884768" s="22"/>
      <c r="F884768" s="22"/>
      <c r="G884768" s="22"/>
      <c r="H884768" s="22"/>
    </row>
    <row r="884769" spans="2:8" x14ac:dyDescent="0.2">
      <c r="B884769" s="22"/>
      <c r="C884769" s="22"/>
      <c r="D884769" s="31"/>
      <c r="E884769" s="22"/>
      <c r="F884769" s="22"/>
      <c r="G884769" s="22"/>
      <c r="H884769" s="22"/>
    </row>
    <row r="884770" spans="2:8" x14ac:dyDescent="0.2">
      <c r="B884770" s="22"/>
      <c r="C884770" s="22"/>
      <c r="D884770" s="31"/>
      <c r="E884770" s="22"/>
      <c r="F884770" s="22"/>
      <c r="G884770" s="22"/>
      <c r="H884770" s="22"/>
    </row>
    <row r="884771" spans="2:8" x14ac:dyDescent="0.2">
      <c r="B884771" s="22"/>
      <c r="C884771" s="22"/>
      <c r="D884771" s="31"/>
      <c r="E884771" s="22"/>
      <c r="F884771" s="22"/>
      <c r="G884771" s="22"/>
      <c r="H884771" s="22"/>
    </row>
    <row r="884772" spans="2:8" x14ac:dyDescent="0.2">
      <c r="B884772" s="22"/>
      <c r="C884772" s="22"/>
      <c r="D884772" s="31"/>
      <c r="E884772" s="22"/>
      <c r="F884772" s="22"/>
      <c r="G884772" s="22"/>
      <c r="H884772" s="22"/>
    </row>
    <row r="884773" spans="2:8" x14ac:dyDescent="0.2">
      <c r="B884773" s="22"/>
      <c r="C884773" s="22"/>
      <c r="D884773" s="31"/>
      <c r="E884773" s="22"/>
      <c r="F884773" s="22"/>
      <c r="G884773" s="22"/>
      <c r="H884773" s="22"/>
    </row>
    <row r="884774" spans="2:8" x14ac:dyDescent="0.2">
      <c r="B884774" s="22"/>
      <c r="C884774" s="22"/>
      <c r="D884774" s="31"/>
      <c r="E884774" s="22"/>
      <c r="F884774" s="22"/>
      <c r="G884774" s="22"/>
      <c r="H884774" s="22"/>
    </row>
    <row r="884775" spans="2:8" x14ac:dyDescent="0.2">
      <c r="B884775" s="22"/>
      <c r="C884775" s="22"/>
      <c r="D884775" s="31"/>
      <c r="E884775" s="22"/>
      <c r="F884775" s="22"/>
      <c r="G884775" s="22"/>
      <c r="H884775" s="22"/>
    </row>
    <row r="884776" spans="2:8" x14ac:dyDescent="0.2">
      <c r="B884776" s="22"/>
      <c r="C884776" s="22"/>
      <c r="D884776" s="31"/>
      <c r="E884776" s="22"/>
      <c r="F884776" s="22"/>
      <c r="G884776" s="22"/>
      <c r="H884776" s="22"/>
    </row>
    <row r="884777" spans="2:8" x14ac:dyDescent="0.2">
      <c r="B884777" s="22"/>
      <c r="C884777" s="22"/>
      <c r="D884777" s="31"/>
      <c r="E884777" s="22"/>
      <c r="F884777" s="22"/>
      <c r="G884777" s="22"/>
      <c r="H884777" s="22"/>
    </row>
    <row r="884778" spans="2:8" x14ac:dyDescent="0.2">
      <c r="B884778" s="22"/>
      <c r="C884778" s="22"/>
      <c r="D884778" s="31"/>
      <c r="E884778" s="22"/>
      <c r="F884778" s="22"/>
      <c r="G884778" s="22"/>
      <c r="H884778" s="22"/>
    </row>
    <row r="884779" spans="2:8" x14ac:dyDescent="0.2">
      <c r="B884779" s="22"/>
      <c r="C884779" s="22"/>
      <c r="D884779" s="31"/>
      <c r="E884779" s="22"/>
      <c r="F884779" s="22"/>
      <c r="G884779" s="22"/>
      <c r="H884779" s="22"/>
    </row>
    <row r="884780" spans="2:8" x14ac:dyDescent="0.2">
      <c r="B884780" s="22"/>
      <c r="C884780" s="22"/>
      <c r="D884780" s="31"/>
      <c r="E884780" s="22"/>
      <c r="F884780" s="22"/>
      <c r="G884780" s="22"/>
      <c r="H884780" s="22"/>
    </row>
    <row r="884781" spans="2:8" x14ac:dyDescent="0.2">
      <c r="B884781" s="22"/>
      <c r="C884781" s="22"/>
      <c r="D884781" s="31"/>
      <c r="E884781" s="22"/>
      <c r="F884781" s="22"/>
      <c r="G884781" s="22"/>
      <c r="H884781" s="22"/>
    </row>
    <row r="884782" spans="2:8" x14ac:dyDescent="0.2">
      <c r="B884782" s="22"/>
      <c r="C884782" s="22"/>
      <c r="D884782" s="31"/>
      <c r="E884782" s="22"/>
      <c r="F884782" s="22"/>
      <c r="G884782" s="22"/>
      <c r="H884782" s="22"/>
    </row>
    <row r="884783" spans="2:8" x14ac:dyDescent="0.2">
      <c r="B884783" s="22"/>
      <c r="C884783" s="22"/>
      <c r="D884783" s="31"/>
      <c r="E884783" s="22"/>
      <c r="F884783" s="22"/>
      <c r="G884783" s="22"/>
      <c r="H884783" s="22"/>
    </row>
    <row r="884784" spans="2:8" x14ac:dyDescent="0.2">
      <c r="B884784" s="22"/>
      <c r="C884784" s="22"/>
      <c r="D884784" s="31"/>
      <c r="E884784" s="22"/>
      <c r="F884784" s="22"/>
      <c r="G884784" s="22"/>
      <c r="H884784" s="22"/>
    </row>
    <row r="884785" spans="2:8" x14ac:dyDescent="0.2">
      <c r="B884785" s="22"/>
      <c r="C884785" s="22"/>
      <c r="D884785" s="31"/>
      <c r="E884785" s="22"/>
      <c r="F884785" s="22"/>
      <c r="G884785" s="22"/>
      <c r="H884785" s="22"/>
    </row>
    <row r="884786" spans="2:8" x14ac:dyDescent="0.2">
      <c r="B884786" s="22"/>
      <c r="C884786" s="22"/>
      <c r="D884786" s="31"/>
      <c r="E884786" s="22"/>
      <c r="F884786" s="22"/>
      <c r="G884786" s="22"/>
      <c r="H884786" s="22"/>
    </row>
    <row r="884787" spans="2:8" x14ac:dyDescent="0.2">
      <c r="B884787" s="22"/>
      <c r="C884787" s="22"/>
      <c r="D884787" s="31"/>
      <c r="E884787" s="22"/>
      <c r="F884787" s="22"/>
      <c r="G884787" s="22"/>
      <c r="H884787" s="22"/>
    </row>
    <row r="884788" spans="2:8" x14ac:dyDescent="0.2">
      <c r="B884788" s="22"/>
      <c r="C884788" s="22"/>
      <c r="D884788" s="31"/>
      <c r="E884788" s="22"/>
      <c r="F884788" s="22"/>
      <c r="G884788" s="22"/>
      <c r="H884788" s="22"/>
    </row>
    <row r="884789" spans="2:8" x14ac:dyDescent="0.2">
      <c r="B884789" s="22"/>
      <c r="C884789" s="22"/>
      <c r="D884789" s="31"/>
      <c r="E884789" s="22"/>
      <c r="F884789" s="22"/>
      <c r="G884789" s="22"/>
      <c r="H884789" s="22"/>
    </row>
    <row r="884790" spans="2:8" x14ac:dyDescent="0.2">
      <c r="B884790" s="22"/>
      <c r="C884790" s="22"/>
      <c r="D884790" s="31"/>
      <c r="E884790" s="22"/>
      <c r="F884790" s="22"/>
      <c r="G884790" s="22"/>
      <c r="H884790" s="22"/>
    </row>
    <row r="884791" spans="2:8" x14ac:dyDescent="0.2">
      <c r="B884791" s="22"/>
      <c r="C884791" s="22"/>
      <c r="D884791" s="31"/>
      <c r="E884791" s="22"/>
      <c r="F884791" s="22"/>
      <c r="G884791" s="22"/>
      <c r="H884791" s="22"/>
    </row>
    <row r="884792" spans="2:8" x14ac:dyDescent="0.2">
      <c r="B884792" s="22"/>
      <c r="C884792" s="22"/>
      <c r="D884792" s="31"/>
      <c r="E884792" s="22"/>
      <c r="F884792" s="22"/>
      <c r="G884792" s="22"/>
      <c r="H884792" s="22"/>
    </row>
    <row r="884793" spans="2:8" x14ac:dyDescent="0.2">
      <c r="B884793" s="22"/>
      <c r="C884793" s="22"/>
      <c r="D884793" s="31"/>
      <c r="E884793" s="22"/>
      <c r="F884793" s="22"/>
      <c r="G884793" s="22"/>
      <c r="H884793" s="22"/>
    </row>
    <row r="884794" spans="2:8" x14ac:dyDescent="0.2">
      <c r="B884794" s="22"/>
      <c r="C884794" s="22"/>
      <c r="D884794" s="31"/>
      <c r="E884794" s="22"/>
      <c r="F884794" s="22"/>
      <c r="G884794" s="22"/>
      <c r="H884794" s="22"/>
    </row>
    <row r="884795" spans="2:8" x14ac:dyDescent="0.2">
      <c r="B884795" s="22"/>
      <c r="C884795" s="22"/>
      <c r="D884795" s="31"/>
      <c r="E884795" s="22"/>
      <c r="F884795" s="22"/>
      <c r="G884795" s="22"/>
      <c r="H884795" s="22"/>
    </row>
    <row r="884796" spans="2:8" x14ac:dyDescent="0.2">
      <c r="B884796" s="22"/>
      <c r="C884796" s="22"/>
      <c r="D884796" s="31"/>
      <c r="E884796" s="22"/>
      <c r="F884796" s="22"/>
      <c r="G884796" s="22"/>
      <c r="H884796" s="22"/>
    </row>
    <row r="884797" spans="2:8" x14ac:dyDescent="0.2">
      <c r="B884797" s="22"/>
      <c r="C884797" s="22"/>
      <c r="D884797" s="31"/>
      <c r="E884797" s="22"/>
      <c r="F884797" s="22"/>
      <c r="G884797" s="22"/>
      <c r="H884797" s="22"/>
    </row>
    <row r="884798" spans="2:8" x14ac:dyDescent="0.2">
      <c r="B884798" s="22"/>
      <c r="C884798" s="22"/>
      <c r="D884798" s="31"/>
      <c r="E884798" s="22"/>
      <c r="F884798" s="22"/>
      <c r="G884798" s="22"/>
      <c r="H884798" s="22"/>
    </row>
    <row r="884799" spans="2:8" x14ac:dyDescent="0.2">
      <c r="B884799" s="22"/>
      <c r="C884799" s="22"/>
      <c r="D884799" s="31"/>
      <c r="E884799" s="22"/>
      <c r="F884799" s="22"/>
      <c r="G884799" s="22"/>
      <c r="H884799" s="22"/>
    </row>
    <row r="884800" spans="2:8" x14ac:dyDescent="0.2">
      <c r="B884800" s="22"/>
      <c r="C884800" s="22"/>
      <c r="D884800" s="31"/>
      <c r="E884800" s="22"/>
      <c r="F884800" s="22"/>
      <c r="G884800" s="22"/>
      <c r="H884800" s="22"/>
    </row>
    <row r="884801" spans="2:8" x14ac:dyDescent="0.2">
      <c r="B884801" s="22"/>
      <c r="C884801" s="22"/>
      <c r="D884801" s="31"/>
      <c r="E884801" s="22"/>
      <c r="F884801" s="22"/>
      <c r="G884801" s="22"/>
      <c r="H884801" s="22"/>
    </row>
    <row r="884802" spans="2:8" x14ac:dyDescent="0.2">
      <c r="B884802" s="22"/>
      <c r="C884802" s="22"/>
      <c r="D884802" s="31"/>
      <c r="E884802" s="22"/>
      <c r="F884802" s="22"/>
      <c r="G884802" s="22"/>
      <c r="H884802" s="22"/>
    </row>
    <row r="884803" spans="2:8" x14ac:dyDescent="0.2">
      <c r="B884803" s="22"/>
      <c r="C884803" s="22"/>
      <c r="D884803" s="31"/>
      <c r="E884803" s="22"/>
      <c r="F884803" s="22"/>
      <c r="G884803" s="22"/>
      <c r="H884803" s="22"/>
    </row>
    <row r="884804" spans="2:8" x14ac:dyDescent="0.2">
      <c r="B884804" s="22"/>
      <c r="C884804" s="22"/>
      <c r="D884804" s="31"/>
      <c r="E884804" s="22"/>
      <c r="F884804" s="22"/>
      <c r="G884804" s="22"/>
      <c r="H884804" s="22"/>
    </row>
    <row r="884805" spans="2:8" x14ac:dyDescent="0.2">
      <c r="B884805" s="22"/>
      <c r="C884805" s="22"/>
      <c r="D884805" s="31"/>
      <c r="E884805" s="22"/>
      <c r="F884805" s="22"/>
      <c r="G884805" s="22"/>
      <c r="H884805" s="22"/>
    </row>
    <row r="884806" spans="2:8" x14ac:dyDescent="0.2">
      <c r="B884806" s="22"/>
      <c r="C884806" s="22"/>
      <c r="D884806" s="31"/>
      <c r="E884806" s="22"/>
      <c r="F884806" s="22"/>
      <c r="G884806" s="22"/>
      <c r="H884806" s="22"/>
    </row>
    <row r="884807" spans="2:8" x14ac:dyDescent="0.2">
      <c r="B884807" s="22"/>
      <c r="C884807" s="22"/>
      <c r="D884807" s="31"/>
      <c r="E884807" s="22"/>
      <c r="F884807" s="22"/>
      <c r="G884807" s="22"/>
      <c r="H884807" s="22"/>
    </row>
    <row r="884808" spans="2:8" x14ac:dyDescent="0.2">
      <c r="B884808" s="22"/>
      <c r="C884808" s="22"/>
      <c r="D884808" s="31"/>
      <c r="E884808" s="22"/>
      <c r="F884808" s="22"/>
      <c r="G884808" s="22"/>
      <c r="H884808" s="22"/>
    </row>
    <row r="884809" spans="2:8" x14ac:dyDescent="0.2">
      <c r="B884809" s="22"/>
      <c r="C884809" s="22"/>
      <c r="D884809" s="31"/>
      <c r="E884809" s="22"/>
      <c r="F884809" s="22"/>
      <c r="G884809" s="22"/>
      <c r="H884809" s="22"/>
    </row>
    <row r="884810" spans="2:8" x14ac:dyDescent="0.2">
      <c r="B884810" s="22"/>
      <c r="C884810" s="22"/>
      <c r="D884810" s="31"/>
      <c r="E884810" s="22"/>
      <c r="F884810" s="22"/>
      <c r="G884810" s="22"/>
      <c r="H884810" s="22"/>
    </row>
    <row r="884811" spans="2:8" x14ac:dyDescent="0.2">
      <c r="B884811" s="22"/>
      <c r="C884811" s="22"/>
      <c r="D884811" s="31"/>
      <c r="E884811" s="22"/>
      <c r="F884811" s="22"/>
      <c r="G884811" s="22"/>
      <c r="H884811" s="22"/>
    </row>
    <row r="884812" spans="2:8" x14ac:dyDescent="0.2">
      <c r="B884812" s="22"/>
      <c r="C884812" s="22"/>
      <c r="D884812" s="31"/>
      <c r="E884812" s="22"/>
      <c r="F884812" s="22"/>
      <c r="G884812" s="22"/>
      <c r="H884812" s="22"/>
    </row>
    <row r="884813" spans="2:8" x14ac:dyDescent="0.2">
      <c r="B884813" s="22"/>
      <c r="C884813" s="22"/>
      <c r="D884813" s="31"/>
      <c r="E884813" s="22"/>
      <c r="F884813" s="22"/>
      <c r="G884813" s="22"/>
      <c r="H884813" s="22"/>
    </row>
    <row r="884814" spans="2:8" x14ac:dyDescent="0.2">
      <c r="B884814" s="22"/>
      <c r="C884814" s="22"/>
      <c r="D884814" s="31"/>
      <c r="E884814" s="22"/>
      <c r="F884814" s="22"/>
      <c r="G884814" s="22"/>
      <c r="H884814" s="22"/>
    </row>
    <row r="884815" spans="2:8" x14ac:dyDescent="0.2">
      <c r="B884815" s="22"/>
      <c r="C884815" s="22"/>
      <c r="D884815" s="31"/>
      <c r="E884815" s="22"/>
      <c r="F884815" s="22"/>
      <c r="G884815" s="22"/>
      <c r="H884815" s="22"/>
    </row>
    <row r="884816" spans="2:8" x14ac:dyDescent="0.2">
      <c r="B884816" s="22"/>
      <c r="C884816" s="22"/>
      <c r="D884816" s="31"/>
      <c r="E884816" s="22"/>
      <c r="F884816" s="22"/>
      <c r="G884816" s="22"/>
      <c r="H884816" s="22"/>
    </row>
    <row r="884817" spans="2:8" x14ac:dyDescent="0.2">
      <c r="B884817" s="22"/>
      <c r="C884817" s="22"/>
      <c r="D884817" s="31"/>
      <c r="E884817" s="22"/>
      <c r="F884817" s="22"/>
      <c r="G884817" s="22"/>
      <c r="H884817" s="22"/>
    </row>
    <row r="884818" spans="2:8" x14ac:dyDescent="0.2">
      <c r="B884818" s="22"/>
      <c r="C884818" s="22"/>
      <c r="D884818" s="31"/>
      <c r="E884818" s="22"/>
      <c r="F884818" s="22"/>
      <c r="G884818" s="22"/>
      <c r="H884818" s="22"/>
    </row>
    <row r="884819" spans="2:8" x14ac:dyDescent="0.2">
      <c r="B884819" s="22"/>
      <c r="C884819" s="22"/>
      <c r="D884819" s="31"/>
      <c r="E884819" s="22"/>
      <c r="F884819" s="22"/>
      <c r="G884819" s="22"/>
      <c r="H884819" s="22"/>
    </row>
    <row r="884820" spans="2:8" x14ac:dyDescent="0.2">
      <c r="B884820" s="22"/>
      <c r="C884820" s="22"/>
      <c r="D884820" s="31"/>
      <c r="E884820" s="22"/>
      <c r="F884820" s="22"/>
      <c r="G884820" s="22"/>
      <c r="H884820" s="22"/>
    </row>
    <row r="884821" spans="2:8" x14ac:dyDescent="0.2">
      <c r="B884821" s="22"/>
      <c r="C884821" s="22"/>
      <c r="D884821" s="31"/>
      <c r="E884821" s="22"/>
      <c r="F884821" s="22"/>
      <c r="G884821" s="22"/>
      <c r="H884821" s="22"/>
    </row>
    <row r="884822" spans="2:8" x14ac:dyDescent="0.2">
      <c r="B884822" s="22"/>
      <c r="C884822" s="22"/>
      <c r="D884822" s="31"/>
      <c r="E884822" s="22"/>
      <c r="F884822" s="22"/>
      <c r="G884822" s="22"/>
      <c r="H884822" s="22"/>
    </row>
    <row r="884823" spans="2:8" x14ac:dyDescent="0.2">
      <c r="B884823" s="22"/>
      <c r="C884823" s="22"/>
      <c r="D884823" s="31"/>
      <c r="E884823" s="22"/>
      <c r="F884823" s="22"/>
      <c r="G884823" s="22"/>
      <c r="H884823" s="22"/>
    </row>
    <row r="884824" spans="2:8" x14ac:dyDescent="0.2">
      <c r="B884824" s="22"/>
      <c r="C884824" s="22"/>
      <c r="D884824" s="31"/>
      <c r="E884824" s="22"/>
      <c r="F884824" s="22"/>
      <c r="G884824" s="22"/>
      <c r="H884824" s="22"/>
    </row>
    <row r="884825" spans="2:8" x14ac:dyDescent="0.2">
      <c r="B884825" s="22"/>
      <c r="C884825" s="22"/>
      <c r="D884825" s="31"/>
      <c r="E884825" s="22"/>
      <c r="F884825" s="22"/>
      <c r="G884825" s="22"/>
      <c r="H884825" s="22"/>
    </row>
    <row r="884826" spans="2:8" x14ac:dyDescent="0.2">
      <c r="B884826" s="22"/>
      <c r="C884826" s="22"/>
      <c r="D884826" s="31"/>
      <c r="E884826" s="22"/>
      <c r="F884826" s="22"/>
      <c r="G884826" s="22"/>
      <c r="H884826" s="22"/>
    </row>
    <row r="884827" spans="2:8" x14ac:dyDescent="0.2">
      <c r="B884827" s="22"/>
      <c r="C884827" s="22"/>
      <c r="D884827" s="31"/>
      <c r="E884827" s="22"/>
      <c r="F884827" s="22"/>
      <c r="G884827" s="22"/>
      <c r="H884827" s="22"/>
    </row>
    <row r="884828" spans="2:8" x14ac:dyDescent="0.2">
      <c r="B884828" s="22"/>
      <c r="C884828" s="22"/>
      <c r="D884828" s="31"/>
      <c r="E884828" s="22"/>
      <c r="F884828" s="22"/>
      <c r="G884828" s="22"/>
      <c r="H884828" s="22"/>
    </row>
    <row r="884829" spans="2:8" x14ac:dyDescent="0.2">
      <c r="B884829" s="22"/>
      <c r="C884829" s="22"/>
      <c r="D884829" s="31"/>
      <c r="E884829" s="22"/>
      <c r="F884829" s="22"/>
      <c r="G884829" s="22"/>
      <c r="H884829" s="22"/>
    </row>
    <row r="884830" spans="2:8" x14ac:dyDescent="0.2">
      <c r="B884830" s="22"/>
      <c r="C884830" s="22"/>
      <c r="D884830" s="31"/>
      <c r="E884830" s="22"/>
      <c r="F884830" s="22"/>
      <c r="G884830" s="22"/>
      <c r="H884830" s="22"/>
    </row>
    <row r="884831" spans="2:8" x14ac:dyDescent="0.2">
      <c r="B884831" s="22"/>
      <c r="C884831" s="22"/>
      <c r="D884831" s="31"/>
      <c r="E884831" s="22"/>
      <c r="F884831" s="22"/>
      <c r="G884831" s="22"/>
      <c r="H884831" s="22"/>
    </row>
    <row r="884832" spans="2:8" x14ac:dyDescent="0.2">
      <c r="B884832" s="22"/>
      <c r="C884832" s="22"/>
      <c r="D884832" s="31"/>
      <c r="E884832" s="22"/>
      <c r="F884832" s="22"/>
      <c r="G884832" s="22"/>
      <c r="H884832" s="22"/>
    </row>
    <row r="884833" spans="2:8" x14ac:dyDescent="0.2">
      <c r="B884833" s="22"/>
      <c r="C884833" s="22"/>
      <c r="D884833" s="31"/>
      <c r="E884833" s="22"/>
      <c r="F884833" s="22"/>
      <c r="G884833" s="22"/>
      <c r="H884833" s="22"/>
    </row>
    <row r="884834" spans="2:8" x14ac:dyDescent="0.2">
      <c r="B884834" s="22"/>
      <c r="C884834" s="22"/>
      <c r="D884834" s="31"/>
      <c r="E884834" s="22"/>
      <c r="F884834" s="22"/>
      <c r="G884834" s="22"/>
      <c r="H884834" s="22"/>
    </row>
    <row r="884835" spans="2:8" x14ac:dyDescent="0.2">
      <c r="B884835" s="22"/>
      <c r="C884835" s="22"/>
      <c r="D884835" s="31"/>
      <c r="E884835" s="22"/>
      <c r="F884835" s="22"/>
      <c r="G884835" s="22"/>
      <c r="H884835" s="22"/>
    </row>
    <row r="884836" spans="2:8" x14ac:dyDescent="0.2">
      <c r="B884836" s="22"/>
      <c r="C884836" s="22"/>
      <c r="D884836" s="31"/>
      <c r="E884836" s="22"/>
      <c r="F884836" s="22"/>
      <c r="G884836" s="22"/>
      <c r="H884836" s="22"/>
    </row>
    <row r="884837" spans="2:8" x14ac:dyDescent="0.2">
      <c r="B884837" s="22"/>
      <c r="C884837" s="22"/>
      <c r="D884837" s="31"/>
      <c r="E884837" s="22"/>
      <c r="F884837" s="22"/>
      <c r="G884837" s="22"/>
      <c r="H884837" s="22"/>
    </row>
    <row r="884838" spans="2:8" x14ac:dyDescent="0.2">
      <c r="B884838" s="22"/>
      <c r="C884838" s="22"/>
      <c r="D884838" s="31"/>
      <c r="E884838" s="22"/>
      <c r="F884838" s="22"/>
      <c r="G884838" s="22"/>
      <c r="H884838" s="22"/>
    </row>
    <row r="884839" spans="2:8" x14ac:dyDescent="0.2">
      <c r="B884839" s="22"/>
      <c r="C884839" s="22"/>
      <c r="D884839" s="31"/>
      <c r="E884839" s="22"/>
      <c r="F884839" s="22"/>
      <c r="G884839" s="22"/>
      <c r="H884839" s="22"/>
    </row>
    <row r="884840" spans="2:8" x14ac:dyDescent="0.2">
      <c r="B884840" s="22"/>
      <c r="C884840" s="22"/>
      <c r="D884840" s="31"/>
      <c r="E884840" s="22"/>
      <c r="F884840" s="22"/>
      <c r="G884840" s="22"/>
      <c r="H884840" s="22"/>
    </row>
    <row r="884841" spans="2:8" x14ac:dyDescent="0.2">
      <c r="B884841" s="22"/>
      <c r="C884841" s="22"/>
      <c r="D884841" s="31"/>
      <c r="E884841" s="22"/>
      <c r="F884841" s="22"/>
      <c r="G884841" s="22"/>
      <c r="H884841" s="22"/>
    </row>
    <row r="884842" spans="2:8" x14ac:dyDescent="0.2">
      <c r="B884842" s="22"/>
      <c r="C884842" s="22"/>
      <c r="D884842" s="31"/>
      <c r="E884842" s="22"/>
      <c r="F884842" s="22"/>
      <c r="G884842" s="22"/>
      <c r="H884842" s="22"/>
    </row>
    <row r="884843" spans="2:8" x14ac:dyDescent="0.2">
      <c r="B884843" s="22"/>
      <c r="C884843" s="22"/>
      <c r="D884843" s="31"/>
      <c r="E884843" s="22"/>
      <c r="F884843" s="22"/>
      <c r="G884843" s="22"/>
      <c r="H884843" s="22"/>
    </row>
    <row r="884844" spans="2:8" x14ac:dyDescent="0.2">
      <c r="B884844" s="22"/>
      <c r="C884844" s="22"/>
      <c r="D884844" s="31"/>
      <c r="E884844" s="22"/>
      <c r="F884844" s="22"/>
      <c r="G884844" s="22"/>
      <c r="H884844" s="22"/>
    </row>
    <row r="884845" spans="2:8" x14ac:dyDescent="0.2">
      <c r="B884845" s="22"/>
      <c r="C884845" s="22"/>
      <c r="D884845" s="31"/>
      <c r="E884845" s="22"/>
      <c r="F884845" s="22"/>
      <c r="G884845" s="22"/>
      <c r="H884845" s="22"/>
    </row>
    <row r="884846" spans="2:8" x14ac:dyDescent="0.2">
      <c r="B884846" s="22"/>
      <c r="C884846" s="22"/>
      <c r="D884846" s="31"/>
      <c r="E884846" s="22"/>
      <c r="F884846" s="22"/>
      <c r="G884846" s="22"/>
      <c r="H884846" s="22"/>
    </row>
    <row r="884847" spans="2:8" x14ac:dyDescent="0.2">
      <c r="B884847" s="22"/>
      <c r="C884847" s="22"/>
      <c r="D884847" s="31"/>
      <c r="E884847" s="22"/>
      <c r="F884847" s="22"/>
      <c r="G884847" s="22"/>
      <c r="H884847" s="22"/>
    </row>
    <row r="884848" spans="2:8" x14ac:dyDescent="0.2">
      <c r="B884848" s="22"/>
      <c r="C884848" s="22"/>
      <c r="D884848" s="31"/>
      <c r="E884848" s="22"/>
      <c r="F884848" s="22"/>
      <c r="G884848" s="22"/>
      <c r="H884848" s="22"/>
    </row>
    <row r="884849" spans="2:8" x14ac:dyDescent="0.2">
      <c r="B884849" s="22"/>
      <c r="C884849" s="22"/>
      <c r="D884849" s="31"/>
      <c r="E884849" s="22"/>
      <c r="F884849" s="22"/>
      <c r="G884849" s="22"/>
      <c r="H884849" s="22"/>
    </row>
    <row r="884850" spans="2:8" x14ac:dyDescent="0.2">
      <c r="B884850" s="22"/>
      <c r="C884850" s="22"/>
      <c r="D884850" s="31"/>
      <c r="E884850" s="22"/>
      <c r="F884850" s="22"/>
      <c r="G884850" s="22"/>
      <c r="H884850" s="22"/>
    </row>
    <row r="884851" spans="2:8" x14ac:dyDescent="0.2">
      <c r="B884851" s="22"/>
      <c r="C884851" s="22"/>
      <c r="D884851" s="31"/>
      <c r="E884851" s="22"/>
      <c r="F884851" s="22"/>
      <c r="G884851" s="22"/>
      <c r="H884851" s="22"/>
    </row>
    <row r="884852" spans="2:8" x14ac:dyDescent="0.2">
      <c r="B884852" s="22"/>
      <c r="C884852" s="22"/>
      <c r="D884852" s="31"/>
      <c r="E884852" s="22"/>
      <c r="F884852" s="22"/>
      <c r="G884852" s="22"/>
      <c r="H884852" s="22"/>
    </row>
    <row r="884853" spans="2:8" x14ac:dyDescent="0.2">
      <c r="B884853" s="22"/>
      <c r="C884853" s="22"/>
      <c r="D884853" s="31"/>
      <c r="E884853" s="22"/>
      <c r="F884853" s="22"/>
      <c r="G884853" s="22"/>
      <c r="H884853" s="22"/>
    </row>
    <row r="884854" spans="2:8" x14ac:dyDescent="0.2">
      <c r="B884854" s="22"/>
      <c r="C884854" s="22"/>
      <c r="D884854" s="31"/>
      <c r="E884854" s="22"/>
      <c r="F884854" s="22"/>
      <c r="G884854" s="22"/>
      <c r="H884854" s="22"/>
    </row>
    <row r="884855" spans="2:8" x14ac:dyDescent="0.2">
      <c r="B884855" s="22"/>
      <c r="C884855" s="22"/>
      <c r="D884855" s="31"/>
      <c r="E884855" s="22"/>
      <c r="F884855" s="22"/>
      <c r="G884855" s="22"/>
      <c r="H884855" s="22"/>
    </row>
    <row r="884856" spans="2:8" x14ac:dyDescent="0.2">
      <c r="B884856" s="22"/>
      <c r="C884856" s="22"/>
      <c r="D884856" s="31"/>
      <c r="E884856" s="22"/>
      <c r="F884856" s="22"/>
      <c r="G884856" s="22"/>
      <c r="H884856" s="22"/>
    </row>
    <row r="884857" spans="2:8" x14ac:dyDescent="0.2">
      <c r="B884857" s="22"/>
      <c r="C884857" s="22"/>
      <c r="D884857" s="31"/>
      <c r="E884857" s="22"/>
      <c r="F884857" s="22"/>
      <c r="G884857" s="22"/>
      <c r="H884857" s="22"/>
    </row>
    <row r="884858" spans="2:8" x14ac:dyDescent="0.2">
      <c r="B884858" s="22"/>
      <c r="C884858" s="22"/>
      <c r="D884858" s="31"/>
      <c r="E884858" s="22"/>
      <c r="F884858" s="22"/>
      <c r="G884858" s="22"/>
      <c r="H884858" s="22"/>
    </row>
    <row r="884859" spans="2:8" x14ac:dyDescent="0.2">
      <c r="B884859" s="22"/>
      <c r="C884859" s="22"/>
      <c r="D884859" s="31"/>
      <c r="E884859" s="22"/>
      <c r="F884859" s="22"/>
      <c r="G884859" s="22"/>
      <c r="H884859" s="22"/>
    </row>
    <row r="884860" spans="2:8" x14ac:dyDescent="0.2">
      <c r="B884860" s="22"/>
      <c r="C884860" s="22"/>
      <c r="D884860" s="31"/>
      <c r="E884860" s="22"/>
      <c r="F884860" s="22"/>
      <c r="G884860" s="22"/>
      <c r="H884860" s="22"/>
    </row>
    <row r="884861" spans="2:8" x14ac:dyDescent="0.2">
      <c r="B884861" s="22"/>
      <c r="C884861" s="22"/>
      <c r="D884861" s="31"/>
      <c r="E884861" s="22"/>
      <c r="F884861" s="22"/>
      <c r="G884861" s="22"/>
      <c r="H884861" s="22"/>
    </row>
    <row r="884862" spans="2:8" x14ac:dyDescent="0.2">
      <c r="B884862" s="22"/>
      <c r="C884862" s="22"/>
      <c r="D884862" s="31"/>
      <c r="E884862" s="22"/>
      <c r="F884862" s="22"/>
      <c r="G884862" s="22"/>
      <c r="H884862" s="22"/>
    </row>
    <row r="884863" spans="2:8" x14ac:dyDescent="0.2">
      <c r="B884863" s="22"/>
      <c r="C884863" s="22"/>
      <c r="D884863" s="31"/>
      <c r="E884863" s="22"/>
      <c r="F884863" s="22"/>
      <c r="G884863" s="22"/>
      <c r="H884863" s="22"/>
    </row>
    <row r="884864" spans="2:8" x14ac:dyDescent="0.2">
      <c r="B884864" s="22"/>
      <c r="C884864" s="22"/>
      <c r="D884864" s="31"/>
      <c r="E884864" s="22"/>
      <c r="F884864" s="22"/>
      <c r="G884864" s="22"/>
      <c r="H884864" s="22"/>
    </row>
    <row r="884865" spans="2:8" x14ac:dyDescent="0.2">
      <c r="B884865" s="22"/>
      <c r="C884865" s="22"/>
      <c r="D884865" s="31"/>
      <c r="E884865" s="22"/>
      <c r="F884865" s="22"/>
      <c r="G884865" s="22"/>
      <c r="H884865" s="22"/>
    </row>
    <row r="884866" spans="2:8" x14ac:dyDescent="0.2">
      <c r="B884866" s="22"/>
      <c r="C884866" s="22"/>
      <c r="D884866" s="31"/>
      <c r="E884866" s="22"/>
      <c r="F884866" s="22"/>
      <c r="G884866" s="22"/>
      <c r="H884866" s="22"/>
    </row>
    <row r="884867" spans="2:8" x14ac:dyDescent="0.2">
      <c r="B884867" s="22"/>
      <c r="C884867" s="22"/>
      <c r="D884867" s="31"/>
      <c r="E884867" s="22"/>
      <c r="F884867" s="22"/>
      <c r="G884867" s="22"/>
      <c r="H884867" s="22"/>
    </row>
    <row r="884868" spans="2:8" x14ac:dyDescent="0.2">
      <c r="B884868" s="22"/>
      <c r="C884868" s="22"/>
      <c r="D884868" s="31"/>
      <c r="E884868" s="22"/>
      <c r="F884868" s="22"/>
      <c r="G884868" s="22"/>
      <c r="H884868" s="22"/>
    </row>
    <row r="884869" spans="2:8" x14ac:dyDescent="0.2">
      <c r="B884869" s="22"/>
      <c r="C884869" s="22"/>
      <c r="D884869" s="31"/>
      <c r="E884869" s="22"/>
      <c r="F884869" s="22"/>
      <c r="G884869" s="22"/>
      <c r="H884869" s="22"/>
    </row>
    <row r="884870" spans="2:8" x14ac:dyDescent="0.2">
      <c r="B884870" s="22"/>
      <c r="C884870" s="22"/>
      <c r="D884870" s="31"/>
      <c r="E884870" s="22"/>
      <c r="F884870" s="22"/>
      <c r="G884870" s="22"/>
      <c r="H884870" s="22"/>
    </row>
    <row r="884871" spans="2:8" x14ac:dyDescent="0.2">
      <c r="B884871" s="22"/>
      <c r="C884871" s="22"/>
      <c r="D884871" s="31"/>
      <c r="E884871" s="22"/>
      <c r="F884871" s="22"/>
      <c r="G884871" s="22"/>
      <c r="H884871" s="22"/>
    </row>
    <row r="884872" spans="2:8" x14ac:dyDescent="0.2">
      <c r="B884872" s="22"/>
      <c r="C884872" s="22"/>
      <c r="D884872" s="31"/>
      <c r="E884872" s="22"/>
      <c r="F884872" s="22"/>
      <c r="G884872" s="22"/>
      <c r="H884872" s="22"/>
    </row>
    <row r="884873" spans="2:8" x14ac:dyDescent="0.2">
      <c r="B884873" s="22"/>
      <c r="C884873" s="22"/>
      <c r="D884873" s="31"/>
      <c r="E884873" s="22"/>
      <c r="F884873" s="22"/>
      <c r="G884873" s="22"/>
      <c r="H884873" s="22"/>
    </row>
    <row r="884874" spans="2:8" x14ac:dyDescent="0.2">
      <c r="B884874" s="22"/>
      <c r="C884874" s="22"/>
      <c r="D884874" s="31"/>
      <c r="E884874" s="22"/>
      <c r="F884874" s="22"/>
      <c r="G884874" s="22"/>
      <c r="H884874" s="22"/>
    </row>
    <row r="884875" spans="2:8" x14ac:dyDescent="0.2">
      <c r="B884875" s="22"/>
      <c r="C884875" s="22"/>
      <c r="D884875" s="31"/>
      <c r="E884875" s="22"/>
      <c r="F884875" s="22"/>
      <c r="G884875" s="22"/>
      <c r="H884875" s="22"/>
    </row>
    <row r="884876" spans="2:8" x14ac:dyDescent="0.2">
      <c r="B884876" s="22"/>
      <c r="C884876" s="22"/>
      <c r="D884876" s="31"/>
      <c r="E884876" s="22"/>
      <c r="F884876" s="22"/>
      <c r="G884876" s="22"/>
      <c r="H884876" s="22"/>
    </row>
    <row r="884877" spans="2:8" x14ac:dyDescent="0.2">
      <c r="B884877" s="22"/>
      <c r="C884877" s="22"/>
      <c r="D884877" s="31"/>
      <c r="E884877" s="22"/>
      <c r="F884877" s="22"/>
      <c r="G884877" s="22"/>
      <c r="H884877" s="22"/>
    </row>
    <row r="884878" spans="2:8" x14ac:dyDescent="0.2">
      <c r="B884878" s="22"/>
      <c r="C884878" s="22"/>
      <c r="D884878" s="31"/>
      <c r="E884878" s="22"/>
      <c r="F884878" s="22"/>
      <c r="G884878" s="22"/>
      <c r="H884878" s="22"/>
    </row>
    <row r="884879" spans="2:8" x14ac:dyDescent="0.2">
      <c r="B884879" s="22"/>
      <c r="C884879" s="22"/>
      <c r="D884879" s="31"/>
      <c r="E884879" s="22"/>
      <c r="F884879" s="22"/>
      <c r="G884879" s="22"/>
      <c r="H884879" s="22"/>
    </row>
    <row r="884880" spans="2:8" x14ac:dyDescent="0.2">
      <c r="B884880" s="22"/>
      <c r="C884880" s="22"/>
      <c r="D884880" s="31"/>
      <c r="E884880" s="22"/>
      <c r="F884880" s="22"/>
      <c r="G884880" s="22"/>
      <c r="H884880" s="22"/>
    </row>
    <row r="884881" spans="2:8" x14ac:dyDescent="0.2">
      <c r="B884881" s="22"/>
      <c r="C884881" s="22"/>
      <c r="D884881" s="31"/>
      <c r="E884881" s="22"/>
      <c r="F884881" s="22"/>
      <c r="G884881" s="22"/>
      <c r="H884881" s="22"/>
    </row>
    <row r="884882" spans="2:8" x14ac:dyDescent="0.2">
      <c r="B884882" s="22"/>
      <c r="C884882" s="22"/>
      <c r="D884882" s="31"/>
      <c r="E884882" s="22"/>
      <c r="F884882" s="22"/>
      <c r="G884882" s="22"/>
      <c r="H884882" s="22"/>
    </row>
    <row r="884883" spans="2:8" x14ac:dyDescent="0.2">
      <c r="B884883" s="22"/>
      <c r="C884883" s="22"/>
      <c r="D884883" s="31"/>
      <c r="E884883" s="22"/>
      <c r="F884883" s="22"/>
      <c r="G884883" s="22"/>
      <c r="H884883" s="22"/>
    </row>
    <row r="884884" spans="2:8" x14ac:dyDescent="0.2">
      <c r="B884884" s="22"/>
      <c r="C884884" s="22"/>
      <c r="D884884" s="31"/>
      <c r="E884884" s="22"/>
      <c r="F884884" s="22"/>
      <c r="G884884" s="22"/>
      <c r="H884884" s="22"/>
    </row>
    <row r="884885" spans="2:8" x14ac:dyDescent="0.2">
      <c r="B884885" s="22"/>
      <c r="C884885" s="22"/>
      <c r="D884885" s="31"/>
      <c r="E884885" s="22"/>
      <c r="F884885" s="22"/>
      <c r="G884885" s="22"/>
      <c r="H884885" s="22"/>
    </row>
    <row r="884886" spans="2:8" x14ac:dyDescent="0.2">
      <c r="B884886" s="22"/>
      <c r="C884886" s="22"/>
      <c r="D884886" s="31"/>
      <c r="E884886" s="22"/>
      <c r="F884886" s="22"/>
      <c r="G884886" s="22"/>
      <c r="H884886" s="22"/>
    </row>
    <row r="884887" spans="2:8" x14ac:dyDescent="0.2">
      <c r="B884887" s="22"/>
      <c r="C884887" s="22"/>
      <c r="D884887" s="31"/>
      <c r="E884887" s="22"/>
      <c r="F884887" s="22"/>
      <c r="G884887" s="22"/>
      <c r="H884887" s="22"/>
    </row>
    <row r="884888" spans="2:8" x14ac:dyDescent="0.2">
      <c r="B884888" s="22"/>
      <c r="C884888" s="22"/>
      <c r="D884888" s="31"/>
      <c r="E884888" s="22"/>
      <c r="F884888" s="22"/>
      <c r="G884888" s="22"/>
      <c r="H884888" s="22"/>
    </row>
    <row r="884889" spans="2:8" x14ac:dyDescent="0.2">
      <c r="B884889" s="22"/>
      <c r="C884889" s="22"/>
      <c r="D884889" s="31"/>
      <c r="E884889" s="22"/>
      <c r="F884889" s="22"/>
      <c r="G884889" s="22"/>
      <c r="H884889" s="22"/>
    </row>
    <row r="884890" spans="2:8" x14ac:dyDescent="0.2">
      <c r="B884890" s="22"/>
      <c r="C884890" s="22"/>
      <c r="D884890" s="31"/>
      <c r="E884890" s="22"/>
      <c r="F884890" s="22"/>
      <c r="G884890" s="22"/>
      <c r="H884890" s="22"/>
    </row>
    <row r="884891" spans="2:8" x14ac:dyDescent="0.2">
      <c r="B884891" s="22"/>
      <c r="C884891" s="22"/>
      <c r="D884891" s="31"/>
      <c r="E884891" s="22"/>
      <c r="F884891" s="22"/>
      <c r="G884891" s="22"/>
      <c r="H884891" s="22"/>
    </row>
    <row r="884892" spans="2:8" x14ac:dyDescent="0.2">
      <c r="B884892" s="22"/>
      <c r="C884892" s="22"/>
      <c r="D884892" s="31"/>
      <c r="E884892" s="22"/>
      <c r="F884892" s="22"/>
      <c r="G884892" s="22"/>
      <c r="H884892" s="22"/>
    </row>
    <row r="884893" spans="2:8" x14ac:dyDescent="0.2">
      <c r="B884893" s="22"/>
      <c r="C884893" s="22"/>
      <c r="D884893" s="31"/>
      <c r="E884893" s="22"/>
      <c r="F884893" s="22"/>
      <c r="G884893" s="22"/>
      <c r="H884893" s="22"/>
    </row>
    <row r="884894" spans="2:8" x14ac:dyDescent="0.2">
      <c r="B884894" s="22"/>
      <c r="C884894" s="22"/>
      <c r="D884894" s="31"/>
      <c r="E884894" s="22"/>
      <c r="F884894" s="22"/>
      <c r="G884894" s="22"/>
      <c r="H884894" s="22"/>
    </row>
    <row r="884895" spans="2:8" x14ac:dyDescent="0.2">
      <c r="B884895" s="22"/>
      <c r="C884895" s="22"/>
      <c r="D884895" s="31"/>
      <c r="E884895" s="22"/>
      <c r="F884895" s="22"/>
      <c r="G884895" s="22"/>
      <c r="H884895" s="22"/>
    </row>
    <row r="884896" spans="2:8" x14ac:dyDescent="0.2">
      <c r="B884896" s="22"/>
      <c r="C884896" s="22"/>
      <c r="D884896" s="31"/>
      <c r="E884896" s="22"/>
      <c r="F884896" s="22"/>
      <c r="G884896" s="22"/>
      <c r="H884896" s="22"/>
    </row>
    <row r="884897" spans="2:8" x14ac:dyDescent="0.2">
      <c r="B884897" s="22"/>
      <c r="C884897" s="22"/>
      <c r="D884897" s="31"/>
      <c r="E884897" s="22"/>
      <c r="F884897" s="22"/>
      <c r="G884897" s="22"/>
      <c r="H884897" s="22"/>
    </row>
    <row r="884898" spans="2:8" x14ac:dyDescent="0.2">
      <c r="B884898" s="22"/>
      <c r="C884898" s="22"/>
      <c r="D884898" s="31"/>
      <c r="E884898" s="22"/>
      <c r="F884898" s="22"/>
      <c r="G884898" s="22"/>
      <c r="H884898" s="22"/>
    </row>
    <row r="884899" spans="2:8" x14ac:dyDescent="0.2">
      <c r="B884899" s="22"/>
      <c r="C884899" s="22"/>
      <c r="D884899" s="31"/>
      <c r="E884899" s="22"/>
      <c r="F884899" s="22"/>
      <c r="G884899" s="22"/>
      <c r="H884899" s="22"/>
    </row>
    <row r="884900" spans="2:8" x14ac:dyDescent="0.2">
      <c r="B884900" s="22"/>
      <c r="C884900" s="22"/>
      <c r="D884900" s="31"/>
      <c r="E884900" s="22"/>
      <c r="F884900" s="22"/>
      <c r="G884900" s="22"/>
      <c r="H884900" s="22"/>
    </row>
    <row r="884901" spans="2:8" x14ac:dyDescent="0.2">
      <c r="B884901" s="22"/>
      <c r="C884901" s="22"/>
      <c r="D884901" s="31"/>
      <c r="E884901" s="22"/>
      <c r="F884901" s="22"/>
      <c r="G884901" s="22"/>
      <c r="H884901" s="22"/>
    </row>
    <row r="884902" spans="2:8" x14ac:dyDescent="0.2">
      <c r="B884902" s="22"/>
      <c r="C884902" s="22"/>
      <c r="D884902" s="31"/>
      <c r="E884902" s="22"/>
      <c r="F884902" s="22"/>
      <c r="G884902" s="22"/>
      <c r="H884902" s="22"/>
    </row>
    <row r="884903" spans="2:8" x14ac:dyDescent="0.2">
      <c r="B884903" s="22"/>
      <c r="C884903" s="22"/>
      <c r="D884903" s="31"/>
      <c r="E884903" s="22"/>
      <c r="F884903" s="22"/>
      <c r="G884903" s="22"/>
      <c r="H884903" s="22"/>
    </row>
    <row r="884904" spans="2:8" x14ac:dyDescent="0.2">
      <c r="B884904" s="22"/>
      <c r="C884904" s="22"/>
      <c r="D884904" s="31"/>
      <c r="E884904" s="22"/>
      <c r="F884904" s="22"/>
      <c r="G884904" s="22"/>
      <c r="H884904" s="22"/>
    </row>
    <row r="884905" spans="2:8" x14ac:dyDescent="0.2">
      <c r="B884905" s="22"/>
      <c r="C884905" s="22"/>
      <c r="D884905" s="31"/>
      <c r="E884905" s="22"/>
      <c r="F884905" s="22"/>
      <c r="G884905" s="22"/>
      <c r="H884905" s="22"/>
    </row>
    <row r="884906" spans="2:8" x14ac:dyDescent="0.2">
      <c r="B884906" s="22"/>
      <c r="C884906" s="22"/>
      <c r="D884906" s="31"/>
      <c r="E884906" s="22"/>
      <c r="F884906" s="22"/>
      <c r="G884906" s="22"/>
      <c r="H884906" s="22"/>
    </row>
    <row r="884907" spans="2:8" x14ac:dyDescent="0.2">
      <c r="B884907" s="22"/>
      <c r="C884907" s="22"/>
      <c r="D884907" s="31"/>
      <c r="E884907" s="22"/>
      <c r="F884907" s="22"/>
      <c r="G884907" s="22"/>
      <c r="H884907" s="22"/>
    </row>
    <row r="884908" spans="2:8" x14ac:dyDescent="0.2">
      <c r="B884908" s="22"/>
      <c r="C884908" s="22"/>
      <c r="D884908" s="31"/>
      <c r="E884908" s="22"/>
      <c r="F884908" s="22"/>
      <c r="G884908" s="22"/>
      <c r="H884908" s="22"/>
    </row>
    <row r="884909" spans="2:8" x14ac:dyDescent="0.2">
      <c r="B884909" s="22"/>
      <c r="C884909" s="22"/>
      <c r="D884909" s="31"/>
      <c r="E884909" s="22"/>
      <c r="F884909" s="22"/>
      <c r="G884909" s="22"/>
      <c r="H884909" s="22"/>
    </row>
    <row r="884910" spans="2:8" x14ac:dyDescent="0.2">
      <c r="B884910" s="22"/>
      <c r="C884910" s="22"/>
      <c r="D884910" s="31"/>
      <c r="E884910" s="22"/>
      <c r="F884910" s="22"/>
      <c r="G884910" s="22"/>
      <c r="H884910" s="22"/>
    </row>
    <row r="884911" spans="2:8" x14ac:dyDescent="0.2">
      <c r="B884911" s="22"/>
      <c r="C884911" s="22"/>
      <c r="D884911" s="31"/>
      <c r="E884911" s="22"/>
      <c r="F884911" s="22"/>
      <c r="G884911" s="22"/>
      <c r="H884911" s="22"/>
    </row>
    <row r="884912" spans="2:8" x14ac:dyDescent="0.2">
      <c r="B884912" s="22"/>
      <c r="C884912" s="22"/>
      <c r="D884912" s="31"/>
      <c r="E884912" s="22"/>
      <c r="F884912" s="22"/>
      <c r="G884912" s="22"/>
      <c r="H884912" s="22"/>
    </row>
    <row r="884913" spans="2:8" x14ac:dyDescent="0.2">
      <c r="B884913" s="22"/>
      <c r="C884913" s="22"/>
      <c r="D884913" s="31"/>
      <c r="E884913" s="22"/>
      <c r="F884913" s="22"/>
      <c r="G884913" s="22"/>
      <c r="H884913" s="22"/>
    </row>
    <row r="884914" spans="2:8" x14ac:dyDescent="0.2">
      <c r="B884914" s="22"/>
      <c r="C884914" s="22"/>
      <c r="D884914" s="31"/>
      <c r="E884914" s="22"/>
      <c r="F884914" s="22"/>
      <c r="G884914" s="22"/>
      <c r="H884914" s="22"/>
    </row>
    <row r="884915" spans="2:8" x14ac:dyDescent="0.2">
      <c r="B884915" s="22"/>
      <c r="C884915" s="22"/>
      <c r="D884915" s="31"/>
      <c r="E884915" s="22"/>
      <c r="F884915" s="22"/>
      <c r="G884915" s="22"/>
      <c r="H884915" s="22"/>
    </row>
    <row r="884916" spans="2:8" x14ac:dyDescent="0.2">
      <c r="B884916" s="22"/>
      <c r="C884916" s="22"/>
      <c r="D884916" s="31"/>
      <c r="E884916" s="22"/>
      <c r="F884916" s="22"/>
      <c r="G884916" s="22"/>
      <c r="H884916" s="22"/>
    </row>
    <row r="884917" spans="2:8" x14ac:dyDescent="0.2">
      <c r="B884917" s="22"/>
      <c r="C884917" s="22"/>
      <c r="D884917" s="31"/>
      <c r="E884917" s="22"/>
      <c r="F884917" s="22"/>
      <c r="G884917" s="22"/>
      <c r="H884917" s="22"/>
    </row>
    <row r="884918" spans="2:8" x14ac:dyDescent="0.2">
      <c r="B884918" s="22"/>
      <c r="C884918" s="22"/>
      <c r="D884918" s="31"/>
      <c r="E884918" s="22"/>
      <c r="F884918" s="22"/>
      <c r="G884918" s="22"/>
      <c r="H884918" s="22"/>
    </row>
    <row r="884919" spans="2:8" x14ac:dyDescent="0.2">
      <c r="B884919" s="22"/>
      <c r="C884919" s="22"/>
      <c r="D884919" s="31"/>
      <c r="E884919" s="22"/>
      <c r="F884919" s="22"/>
      <c r="G884919" s="22"/>
      <c r="H884919" s="22"/>
    </row>
    <row r="884920" spans="2:8" x14ac:dyDescent="0.2">
      <c r="B884920" s="22"/>
      <c r="C884920" s="22"/>
      <c r="D884920" s="31"/>
      <c r="E884920" s="22"/>
      <c r="F884920" s="22"/>
      <c r="G884920" s="22"/>
      <c r="H884920" s="22"/>
    </row>
    <row r="884921" spans="2:8" x14ac:dyDescent="0.2">
      <c r="B884921" s="22"/>
      <c r="C884921" s="22"/>
      <c r="D884921" s="31"/>
      <c r="E884921" s="22"/>
      <c r="F884921" s="22"/>
      <c r="G884921" s="22"/>
      <c r="H884921" s="22"/>
    </row>
    <row r="884922" spans="2:8" x14ac:dyDescent="0.2">
      <c r="B884922" s="22"/>
      <c r="C884922" s="22"/>
      <c r="D884922" s="31"/>
      <c r="E884922" s="22"/>
      <c r="F884922" s="22"/>
      <c r="G884922" s="22"/>
      <c r="H884922" s="22"/>
    </row>
    <row r="884923" spans="2:8" x14ac:dyDescent="0.2">
      <c r="B884923" s="22"/>
      <c r="C884923" s="22"/>
      <c r="D884923" s="31"/>
      <c r="E884923" s="22"/>
      <c r="F884923" s="22"/>
      <c r="G884923" s="22"/>
      <c r="H884923" s="22"/>
    </row>
    <row r="884924" spans="2:8" x14ac:dyDescent="0.2">
      <c r="B884924" s="22"/>
      <c r="C884924" s="22"/>
      <c r="D884924" s="31"/>
      <c r="E884924" s="22"/>
      <c r="F884924" s="22"/>
      <c r="G884924" s="22"/>
      <c r="H884924" s="22"/>
    </row>
    <row r="884925" spans="2:8" x14ac:dyDescent="0.2">
      <c r="B884925" s="22"/>
      <c r="C884925" s="22"/>
      <c r="D884925" s="31"/>
      <c r="E884925" s="22"/>
      <c r="F884925" s="22"/>
      <c r="G884925" s="22"/>
      <c r="H884925" s="22"/>
    </row>
    <row r="884926" spans="2:8" x14ac:dyDescent="0.2">
      <c r="B884926" s="22"/>
      <c r="C884926" s="22"/>
      <c r="D884926" s="31"/>
      <c r="E884926" s="22"/>
      <c r="F884926" s="22"/>
      <c r="G884926" s="22"/>
      <c r="H884926" s="22"/>
    </row>
    <row r="884927" spans="2:8" x14ac:dyDescent="0.2">
      <c r="B884927" s="22"/>
      <c r="C884927" s="22"/>
      <c r="D884927" s="31"/>
      <c r="E884927" s="22"/>
      <c r="F884927" s="22"/>
      <c r="G884927" s="22"/>
      <c r="H884927" s="22"/>
    </row>
    <row r="884928" spans="2:8" x14ac:dyDescent="0.2">
      <c r="B884928" s="22"/>
      <c r="C884928" s="22"/>
      <c r="D884928" s="31"/>
      <c r="E884928" s="22"/>
      <c r="F884928" s="22"/>
      <c r="G884928" s="22"/>
      <c r="H884928" s="22"/>
    </row>
    <row r="884929" spans="2:8" x14ac:dyDescent="0.2">
      <c r="B884929" s="22"/>
      <c r="C884929" s="22"/>
      <c r="D884929" s="31"/>
      <c r="E884929" s="22"/>
      <c r="F884929" s="22"/>
      <c r="G884929" s="22"/>
      <c r="H884929" s="22"/>
    </row>
    <row r="884930" spans="2:8" x14ac:dyDescent="0.2">
      <c r="B884930" s="22"/>
      <c r="C884930" s="22"/>
      <c r="D884930" s="31"/>
      <c r="E884930" s="22"/>
      <c r="F884930" s="22"/>
      <c r="G884930" s="22"/>
      <c r="H884930" s="22"/>
    </row>
    <row r="884931" spans="2:8" x14ac:dyDescent="0.2">
      <c r="B884931" s="22"/>
      <c r="C884931" s="22"/>
      <c r="D884931" s="31"/>
      <c r="E884931" s="22"/>
      <c r="F884931" s="22"/>
      <c r="G884931" s="22"/>
      <c r="H884931" s="22"/>
    </row>
    <row r="884932" spans="2:8" x14ac:dyDescent="0.2">
      <c r="B884932" s="22"/>
      <c r="C884932" s="22"/>
      <c r="D884932" s="31"/>
      <c r="E884932" s="22"/>
      <c r="F884932" s="22"/>
      <c r="G884932" s="22"/>
      <c r="H884932" s="22"/>
    </row>
    <row r="884933" spans="2:8" x14ac:dyDescent="0.2">
      <c r="B884933" s="22"/>
      <c r="C884933" s="22"/>
      <c r="D884933" s="31"/>
      <c r="E884933" s="22"/>
      <c r="F884933" s="22"/>
      <c r="G884933" s="22"/>
      <c r="H884933" s="22"/>
    </row>
    <row r="884934" spans="2:8" x14ac:dyDescent="0.2">
      <c r="B884934" s="22"/>
      <c r="C884934" s="22"/>
      <c r="D884934" s="31"/>
      <c r="E884934" s="22"/>
      <c r="F884934" s="22"/>
      <c r="G884934" s="22"/>
      <c r="H884934" s="22"/>
    </row>
    <row r="884935" spans="2:8" x14ac:dyDescent="0.2">
      <c r="B884935" s="22"/>
      <c r="C884935" s="22"/>
      <c r="D884935" s="31"/>
      <c r="E884935" s="22"/>
      <c r="F884935" s="22"/>
      <c r="G884935" s="22"/>
      <c r="H884935" s="22"/>
    </row>
    <row r="884936" spans="2:8" x14ac:dyDescent="0.2">
      <c r="B884936" s="22"/>
      <c r="C884936" s="22"/>
      <c r="D884936" s="31"/>
      <c r="E884936" s="22"/>
      <c r="F884936" s="22"/>
      <c r="G884936" s="22"/>
      <c r="H884936" s="22"/>
    </row>
    <row r="884937" spans="2:8" x14ac:dyDescent="0.2">
      <c r="B884937" s="22"/>
      <c r="C884937" s="22"/>
      <c r="D884937" s="31"/>
      <c r="E884937" s="22"/>
      <c r="F884937" s="22"/>
      <c r="G884937" s="22"/>
      <c r="H884937" s="22"/>
    </row>
    <row r="884938" spans="2:8" x14ac:dyDescent="0.2">
      <c r="B884938" s="22"/>
      <c r="C884938" s="22"/>
      <c r="D884938" s="31"/>
      <c r="E884938" s="22"/>
      <c r="F884938" s="22"/>
      <c r="G884938" s="22"/>
      <c r="H884938" s="22"/>
    </row>
    <row r="884939" spans="2:8" x14ac:dyDescent="0.2">
      <c r="B884939" s="22"/>
      <c r="C884939" s="22"/>
      <c r="D884939" s="31"/>
      <c r="E884939" s="22"/>
      <c r="F884939" s="22"/>
      <c r="G884939" s="22"/>
      <c r="H884939" s="22"/>
    </row>
    <row r="884940" spans="2:8" x14ac:dyDescent="0.2">
      <c r="B884940" s="22"/>
      <c r="C884940" s="22"/>
      <c r="D884940" s="31"/>
      <c r="E884940" s="22"/>
      <c r="F884940" s="22"/>
      <c r="G884940" s="22"/>
      <c r="H884940" s="22"/>
    </row>
    <row r="884941" spans="2:8" x14ac:dyDescent="0.2">
      <c r="B884941" s="22"/>
      <c r="C884941" s="22"/>
      <c r="D884941" s="31"/>
      <c r="E884941" s="22"/>
      <c r="F884941" s="22"/>
      <c r="G884941" s="22"/>
      <c r="H884941" s="22"/>
    </row>
    <row r="884942" spans="2:8" x14ac:dyDescent="0.2">
      <c r="B884942" s="22"/>
      <c r="C884942" s="22"/>
      <c r="D884942" s="31"/>
      <c r="E884942" s="22"/>
      <c r="F884942" s="22"/>
      <c r="G884942" s="22"/>
      <c r="H884942" s="22"/>
    </row>
    <row r="884943" spans="2:8" x14ac:dyDescent="0.2">
      <c r="B884943" s="22"/>
      <c r="C884943" s="22"/>
      <c r="D884943" s="31"/>
      <c r="E884943" s="22"/>
      <c r="F884943" s="22"/>
      <c r="G884943" s="22"/>
      <c r="H884943" s="22"/>
    </row>
    <row r="884944" spans="2:8" x14ac:dyDescent="0.2">
      <c r="B884944" s="22"/>
      <c r="C884944" s="22"/>
      <c r="D884944" s="31"/>
      <c r="E884944" s="22"/>
      <c r="F884944" s="22"/>
      <c r="G884944" s="22"/>
      <c r="H884944" s="22"/>
    </row>
    <row r="884945" spans="2:8" x14ac:dyDescent="0.2">
      <c r="B884945" s="22"/>
      <c r="C884945" s="22"/>
      <c r="D884945" s="31"/>
      <c r="E884945" s="22"/>
      <c r="F884945" s="22"/>
      <c r="G884945" s="22"/>
      <c r="H884945" s="22"/>
    </row>
    <row r="884946" spans="2:8" x14ac:dyDescent="0.2">
      <c r="B884946" s="22"/>
      <c r="C884946" s="22"/>
      <c r="D884946" s="31"/>
      <c r="E884946" s="22"/>
      <c r="F884946" s="22"/>
      <c r="G884946" s="22"/>
      <c r="H884946" s="22"/>
    </row>
    <row r="884947" spans="2:8" x14ac:dyDescent="0.2">
      <c r="B884947" s="22"/>
      <c r="C884947" s="22"/>
      <c r="D884947" s="31"/>
      <c r="E884947" s="22"/>
      <c r="F884947" s="22"/>
      <c r="G884947" s="22"/>
      <c r="H884947" s="22"/>
    </row>
    <row r="884948" spans="2:8" x14ac:dyDescent="0.2">
      <c r="B884948" s="22"/>
      <c r="C884948" s="22"/>
      <c r="D884948" s="31"/>
      <c r="E884948" s="22"/>
      <c r="F884948" s="22"/>
      <c r="G884948" s="22"/>
      <c r="H884948" s="22"/>
    </row>
    <row r="884949" spans="2:8" x14ac:dyDescent="0.2">
      <c r="B884949" s="22"/>
      <c r="C884949" s="22"/>
      <c r="D884949" s="31"/>
      <c r="E884949" s="22"/>
      <c r="F884949" s="22"/>
      <c r="G884949" s="22"/>
      <c r="H884949" s="22"/>
    </row>
    <row r="884950" spans="2:8" x14ac:dyDescent="0.2">
      <c r="B884950" s="22"/>
      <c r="C884950" s="22"/>
      <c r="D884950" s="31"/>
      <c r="E884950" s="22"/>
      <c r="F884950" s="22"/>
      <c r="G884950" s="22"/>
      <c r="H884950" s="22"/>
    </row>
    <row r="884951" spans="2:8" x14ac:dyDescent="0.2">
      <c r="B884951" s="22"/>
      <c r="C884951" s="22"/>
      <c r="D884951" s="31"/>
      <c r="E884951" s="22"/>
      <c r="F884951" s="22"/>
      <c r="G884951" s="22"/>
      <c r="H884951" s="22"/>
    </row>
    <row r="884952" spans="2:8" x14ac:dyDescent="0.2">
      <c r="B884952" s="22"/>
      <c r="C884952" s="22"/>
      <c r="D884952" s="31"/>
      <c r="E884952" s="22"/>
      <c r="F884952" s="22"/>
      <c r="G884952" s="22"/>
      <c r="H884952" s="22"/>
    </row>
    <row r="884953" spans="2:8" x14ac:dyDescent="0.2">
      <c r="B884953" s="22"/>
      <c r="C884953" s="22"/>
      <c r="D884953" s="31"/>
      <c r="E884953" s="22"/>
      <c r="F884953" s="22"/>
      <c r="G884953" s="22"/>
      <c r="H884953" s="22"/>
    </row>
    <row r="884954" spans="2:8" x14ac:dyDescent="0.2">
      <c r="B884954" s="22"/>
      <c r="C884954" s="22"/>
      <c r="D884954" s="31"/>
      <c r="E884954" s="22"/>
      <c r="F884954" s="22"/>
      <c r="G884954" s="22"/>
      <c r="H884954" s="22"/>
    </row>
    <row r="884955" spans="2:8" x14ac:dyDescent="0.2">
      <c r="B884955" s="22"/>
      <c r="C884955" s="22"/>
      <c r="D884955" s="31"/>
      <c r="E884955" s="22"/>
      <c r="F884955" s="22"/>
      <c r="G884955" s="22"/>
      <c r="H884955" s="22"/>
    </row>
    <row r="884956" spans="2:8" x14ac:dyDescent="0.2">
      <c r="B884956" s="22"/>
      <c r="C884956" s="22"/>
      <c r="D884956" s="31"/>
      <c r="E884956" s="22"/>
      <c r="F884956" s="22"/>
      <c r="G884956" s="22"/>
      <c r="H884956" s="22"/>
    </row>
    <row r="884957" spans="2:8" x14ac:dyDescent="0.2">
      <c r="B884957" s="22"/>
      <c r="C884957" s="22"/>
      <c r="D884957" s="31"/>
      <c r="E884957" s="22"/>
      <c r="F884957" s="22"/>
      <c r="G884957" s="22"/>
      <c r="H884957" s="22"/>
    </row>
    <row r="884958" spans="2:8" x14ac:dyDescent="0.2">
      <c r="B884958" s="23"/>
      <c r="C884958" s="23"/>
      <c r="D884958" s="31"/>
      <c r="E884958" s="23"/>
      <c r="F884958" s="23"/>
      <c r="G884958" s="23"/>
      <c r="H884958" s="22"/>
    </row>
    <row r="884959" spans="2:8" x14ac:dyDescent="0.2">
      <c r="B884959" s="24"/>
      <c r="C884959" s="24"/>
      <c r="D884959" s="32"/>
      <c r="E884959" s="24"/>
      <c r="F884959" s="24"/>
      <c r="G884959" s="24"/>
      <c r="H884959" s="23"/>
    </row>
    <row r="884960" spans="2:8" x14ac:dyDescent="0.2">
      <c r="B884960" s="25"/>
      <c r="C884960" s="25"/>
      <c r="D884960" s="31"/>
      <c r="E884960" s="25"/>
      <c r="F884960" s="25"/>
      <c r="G884960" s="25"/>
      <c r="H884960" s="24"/>
    </row>
    <row r="884961" spans="2:8" x14ac:dyDescent="0.2">
      <c r="B884961" s="25"/>
      <c r="C884961" s="25"/>
      <c r="D884961" s="31"/>
      <c r="E884961" s="25"/>
      <c r="F884961" s="25"/>
      <c r="G884961" s="25"/>
      <c r="H884961" s="25"/>
    </row>
    <row r="884962" spans="2:8" x14ac:dyDescent="0.2">
      <c r="B884962" s="25"/>
      <c r="C884962" s="25"/>
      <c r="D884962" s="31"/>
      <c r="E884962" s="25"/>
      <c r="F884962" s="25"/>
      <c r="G884962" s="25"/>
      <c r="H884962" s="25"/>
    </row>
    <row r="884963" spans="2:8" x14ac:dyDescent="0.2">
      <c r="B884963" s="25"/>
      <c r="C884963" s="25"/>
      <c r="D884963" s="31"/>
      <c r="E884963" s="25"/>
      <c r="F884963" s="25"/>
      <c r="G884963" s="25"/>
      <c r="H884963" s="25"/>
    </row>
    <row r="884964" spans="2:8" x14ac:dyDescent="0.2">
      <c r="B884964" s="25"/>
      <c r="C884964" s="25"/>
      <c r="D884964" s="31"/>
      <c r="E884964" s="25"/>
      <c r="F884964" s="25"/>
      <c r="G884964" s="25"/>
      <c r="H884964" s="25"/>
    </row>
    <row r="884965" spans="2:8" x14ac:dyDescent="0.2">
      <c r="B884965" s="25"/>
      <c r="C884965" s="25"/>
      <c r="D884965" s="31"/>
      <c r="E884965" s="25"/>
      <c r="F884965" s="25"/>
      <c r="G884965" s="25"/>
      <c r="H884965" s="25"/>
    </row>
    <row r="884966" spans="2:8" x14ac:dyDescent="0.2">
      <c r="B884966" s="21"/>
      <c r="C884966" s="21"/>
      <c r="D884966" s="31"/>
      <c r="E884966" s="21"/>
      <c r="F884966" s="21"/>
      <c r="G884966" s="21"/>
      <c r="H884966" s="25"/>
    </row>
    <row r="884967" spans="2:8" x14ac:dyDescent="0.2">
      <c r="B884967" s="25"/>
      <c r="C884967" s="25"/>
      <c r="D884967" s="31"/>
      <c r="E884967" s="25"/>
      <c r="F884967" s="25"/>
      <c r="G884967" s="25"/>
      <c r="H884967" s="21"/>
    </row>
    <row r="884968" spans="2:8" x14ac:dyDescent="0.2">
      <c r="B884968" s="25"/>
      <c r="C884968" s="25"/>
      <c r="D884968" s="31"/>
      <c r="E884968" s="25"/>
      <c r="F884968" s="25"/>
      <c r="G884968" s="25"/>
      <c r="H884968" s="25"/>
    </row>
    <row r="884969" spans="2:8" x14ac:dyDescent="0.2">
      <c r="B884969" s="25"/>
      <c r="C884969" s="25"/>
      <c r="D884969" s="31"/>
      <c r="E884969" s="25"/>
      <c r="F884969" s="25"/>
      <c r="G884969" s="25"/>
      <c r="H884969" s="25"/>
    </row>
    <row r="884970" spans="2:8" x14ac:dyDescent="0.2">
      <c r="B884970" s="25"/>
      <c r="C884970" s="25"/>
      <c r="D884970" s="31"/>
      <c r="E884970" s="25"/>
      <c r="F884970" s="25"/>
      <c r="G884970" s="25"/>
      <c r="H884970" s="25"/>
    </row>
    <row r="884971" spans="2:8" x14ac:dyDescent="0.2">
      <c r="B884971" s="25"/>
      <c r="C884971" s="25"/>
      <c r="D884971" s="31"/>
      <c r="E884971" s="25"/>
      <c r="F884971" s="25"/>
      <c r="G884971" s="25"/>
      <c r="H884971" s="25"/>
    </row>
    <row r="884972" spans="2:8" x14ac:dyDescent="0.2">
      <c r="B884972" s="25"/>
      <c r="C884972" s="25"/>
      <c r="D884972" s="31"/>
      <c r="E884972" s="25"/>
      <c r="F884972" s="25"/>
      <c r="G884972" s="25"/>
      <c r="H884972" s="25"/>
    </row>
    <row r="884973" spans="2:8" x14ac:dyDescent="0.2">
      <c r="B884973" s="25"/>
      <c r="C884973" s="25"/>
      <c r="D884973" s="31"/>
      <c r="E884973" s="25"/>
      <c r="F884973" s="25"/>
      <c r="G884973" s="25"/>
      <c r="H884973" s="25"/>
    </row>
    <row r="884974" spans="2:8" x14ac:dyDescent="0.2">
      <c r="B884974" s="25"/>
      <c r="C884974" s="25"/>
      <c r="D884974" s="31"/>
      <c r="E884974" s="25"/>
      <c r="F884974" s="25"/>
      <c r="G884974" s="25"/>
      <c r="H884974" s="25"/>
    </row>
    <row r="884975" spans="2:8" x14ac:dyDescent="0.2">
      <c r="B884975" s="25"/>
      <c r="C884975" s="25"/>
      <c r="D884975" s="31"/>
      <c r="E884975" s="25"/>
      <c r="F884975" s="25"/>
      <c r="G884975" s="25"/>
      <c r="H884975" s="25"/>
    </row>
    <row r="884976" spans="2:8" x14ac:dyDescent="0.2">
      <c r="B884976" s="25"/>
      <c r="C884976" s="25"/>
      <c r="D884976" s="31"/>
      <c r="E884976" s="25"/>
      <c r="F884976" s="25"/>
      <c r="G884976" s="25"/>
      <c r="H884976" s="25"/>
    </row>
    <row r="884977" spans="2:8" x14ac:dyDescent="0.2">
      <c r="B884977" s="25"/>
      <c r="C884977" s="25"/>
      <c r="D884977" s="31"/>
      <c r="E884977" s="25"/>
      <c r="F884977" s="25"/>
      <c r="G884977" s="25"/>
      <c r="H884977" s="25"/>
    </row>
    <row r="884978" spans="2:8" x14ac:dyDescent="0.2">
      <c r="B884978" s="25"/>
      <c r="C884978" s="25"/>
      <c r="D884978" s="31"/>
      <c r="E884978" s="25"/>
      <c r="F884978" s="25"/>
      <c r="G884978" s="25"/>
      <c r="H884978" s="25"/>
    </row>
    <row r="884979" spans="2:8" x14ac:dyDescent="0.2">
      <c r="B884979" s="25"/>
      <c r="C884979" s="25"/>
      <c r="D884979" s="31"/>
      <c r="E884979" s="25"/>
      <c r="F884979" s="25"/>
      <c r="G884979" s="25"/>
      <c r="H884979" s="25"/>
    </row>
    <row r="884980" spans="2:8" x14ac:dyDescent="0.2">
      <c r="B884980" s="25"/>
      <c r="C884980" s="25"/>
      <c r="D884980" s="31"/>
      <c r="E884980" s="25"/>
      <c r="F884980" s="25"/>
      <c r="G884980" s="25"/>
      <c r="H884980" s="25"/>
    </row>
    <row r="884981" spans="2:8" x14ac:dyDescent="0.2">
      <c r="B884981" s="25"/>
      <c r="C884981" s="25"/>
      <c r="D884981" s="31"/>
      <c r="E884981" s="25"/>
      <c r="F884981" s="25"/>
      <c r="G884981" s="25"/>
      <c r="H884981" s="25"/>
    </row>
    <row r="884982" spans="2:8" x14ac:dyDescent="0.2">
      <c r="B884982" s="25"/>
      <c r="C884982" s="25"/>
      <c r="D884982" s="31"/>
      <c r="E884982" s="25"/>
      <c r="F884982" s="25"/>
      <c r="G884982" s="25"/>
      <c r="H884982" s="25"/>
    </row>
    <row r="884983" spans="2:8" x14ac:dyDescent="0.2">
      <c r="B884983" s="25"/>
      <c r="C884983" s="25"/>
      <c r="D884983" s="31"/>
      <c r="E884983" s="25"/>
      <c r="F884983" s="25"/>
      <c r="G884983" s="25"/>
      <c r="H884983" s="25"/>
    </row>
    <row r="884984" spans="2:8" x14ac:dyDescent="0.2">
      <c r="B884984" s="25"/>
      <c r="C884984" s="25"/>
      <c r="D884984" s="31"/>
      <c r="E884984" s="25"/>
      <c r="F884984" s="25"/>
      <c r="G884984" s="25"/>
      <c r="H884984" s="25"/>
    </row>
    <row r="884985" spans="2:8" x14ac:dyDescent="0.2">
      <c r="B884985" s="25"/>
      <c r="C884985" s="25"/>
      <c r="D884985" s="31"/>
      <c r="E884985" s="25"/>
      <c r="F884985" s="25"/>
      <c r="G884985" s="25"/>
      <c r="H884985" s="25"/>
    </row>
    <row r="884986" spans="2:8" x14ac:dyDescent="0.2">
      <c r="B884986" s="25"/>
      <c r="C884986" s="25"/>
      <c r="D884986" s="31"/>
      <c r="E884986" s="25"/>
      <c r="F884986" s="25"/>
      <c r="G884986" s="25"/>
      <c r="H884986" s="25"/>
    </row>
    <row r="884987" spans="2:8" x14ac:dyDescent="0.2">
      <c r="B884987" s="25"/>
      <c r="C884987" s="25"/>
      <c r="D884987" s="31"/>
      <c r="E884987" s="25"/>
      <c r="F884987" s="25"/>
      <c r="G884987" s="25"/>
      <c r="H884987" s="25"/>
    </row>
    <row r="884988" spans="2:8" x14ac:dyDescent="0.2">
      <c r="B884988" s="25"/>
      <c r="C884988" s="25"/>
      <c r="D884988" s="31"/>
      <c r="E884988" s="25"/>
      <c r="F884988" s="25"/>
      <c r="G884988" s="25"/>
      <c r="H884988" s="25"/>
    </row>
    <row r="884989" spans="2:8" x14ac:dyDescent="0.2">
      <c r="B884989" s="25"/>
      <c r="C884989" s="25"/>
      <c r="D884989" s="31"/>
      <c r="E884989" s="25"/>
      <c r="F884989" s="25"/>
      <c r="G884989" s="25"/>
      <c r="H884989" s="25"/>
    </row>
    <row r="884990" spans="2:8" x14ac:dyDescent="0.2">
      <c r="B884990" s="25"/>
      <c r="C884990" s="25"/>
      <c r="D884990" s="31"/>
      <c r="E884990" s="25"/>
      <c r="F884990" s="25"/>
      <c r="G884990" s="25"/>
      <c r="H884990" s="25"/>
    </row>
    <row r="884991" spans="2:8" x14ac:dyDescent="0.2">
      <c r="B884991" s="25"/>
      <c r="C884991" s="25"/>
      <c r="D884991" s="31"/>
      <c r="E884991" s="25"/>
      <c r="F884991" s="25"/>
      <c r="G884991" s="25"/>
      <c r="H884991" s="25"/>
    </row>
    <row r="884992" spans="2:8" x14ac:dyDescent="0.2">
      <c r="B884992" s="25"/>
      <c r="C884992" s="25"/>
      <c r="D884992" s="31"/>
      <c r="E884992" s="25"/>
      <c r="F884992" s="25"/>
      <c r="G884992" s="25"/>
      <c r="H884992" s="25"/>
    </row>
    <row r="884993" spans="2:8" x14ac:dyDescent="0.2">
      <c r="B884993" s="25"/>
      <c r="C884993" s="25"/>
      <c r="D884993" s="31"/>
      <c r="E884993" s="25"/>
      <c r="F884993" s="25"/>
      <c r="G884993" s="25"/>
      <c r="H884993" s="25"/>
    </row>
    <row r="884994" spans="2:8" x14ac:dyDescent="0.2">
      <c r="B884994" s="25"/>
      <c r="C884994" s="25"/>
      <c r="D884994" s="31"/>
      <c r="E884994" s="25"/>
      <c r="F884994" s="25"/>
      <c r="G884994" s="25"/>
      <c r="H884994" s="25"/>
    </row>
    <row r="884995" spans="2:8" x14ac:dyDescent="0.2">
      <c r="B884995" s="25"/>
      <c r="C884995" s="25"/>
      <c r="D884995" s="31"/>
      <c r="E884995" s="25"/>
      <c r="F884995" s="25"/>
      <c r="G884995" s="25"/>
      <c r="H884995" s="25"/>
    </row>
    <row r="884996" spans="2:8" x14ac:dyDescent="0.2">
      <c r="B884996" s="25"/>
      <c r="C884996" s="25"/>
      <c r="D884996" s="31"/>
      <c r="E884996" s="25"/>
      <c r="F884996" s="25"/>
      <c r="G884996" s="25"/>
      <c r="H884996" s="25"/>
    </row>
    <row r="884997" spans="2:8" x14ac:dyDescent="0.2">
      <c r="B884997" s="25"/>
      <c r="C884997" s="25"/>
      <c r="D884997" s="31"/>
      <c r="E884997" s="25"/>
      <c r="F884997" s="25"/>
      <c r="G884997" s="25"/>
      <c r="H884997" s="25"/>
    </row>
    <row r="884998" spans="2:8" x14ac:dyDescent="0.2">
      <c r="B884998" s="25"/>
      <c r="C884998" s="25"/>
      <c r="D884998" s="31"/>
      <c r="E884998" s="25"/>
      <c r="F884998" s="25"/>
      <c r="G884998" s="25"/>
      <c r="H884998" s="25"/>
    </row>
    <row r="884999" spans="2:8" x14ac:dyDescent="0.2">
      <c r="B884999" s="25"/>
      <c r="C884999" s="25"/>
      <c r="D884999" s="31"/>
      <c r="E884999" s="25"/>
      <c r="F884999" s="25"/>
      <c r="G884999" s="25"/>
      <c r="H884999" s="25"/>
    </row>
    <row r="885000" spans="2:8" x14ac:dyDescent="0.2">
      <c r="B885000" s="25"/>
      <c r="C885000" s="25"/>
      <c r="D885000" s="31"/>
      <c r="E885000" s="25"/>
      <c r="F885000" s="25"/>
      <c r="G885000" s="25"/>
      <c r="H885000" s="25"/>
    </row>
    <row r="885001" spans="2:8" x14ac:dyDescent="0.2">
      <c r="B885001" s="25"/>
      <c r="C885001" s="25"/>
      <c r="D885001" s="31"/>
      <c r="E885001" s="25"/>
      <c r="F885001" s="25"/>
      <c r="G885001" s="25"/>
      <c r="H885001" s="25"/>
    </row>
    <row r="885002" spans="2:8" x14ac:dyDescent="0.2">
      <c r="B885002" s="25"/>
      <c r="C885002" s="25"/>
      <c r="D885002" s="31"/>
      <c r="E885002" s="25"/>
      <c r="F885002" s="25"/>
      <c r="G885002" s="25"/>
      <c r="H885002" s="25"/>
    </row>
    <row r="885003" spans="2:8" x14ac:dyDescent="0.2">
      <c r="B885003" s="25"/>
      <c r="C885003" s="25"/>
      <c r="D885003" s="31"/>
      <c r="E885003" s="25"/>
      <c r="F885003" s="25"/>
      <c r="G885003" s="25"/>
      <c r="H885003" s="25"/>
    </row>
    <row r="885004" spans="2:8" x14ac:dyDescent="0.2">
      <c r="B885004" s="25"/>
      <c r="C885004" s="25"/>
      <c r="D885004" s="31"/>
      <c r="E885004" s="25"/>
      <c r="F885004" s="25"/>
      <c r="G885004" s="25"/>
      <c r="H885004" s="25"/>
    </row>
    <row r="885005" spans="2:8" x14ac:dyDescent="0.2">
      <c r="B885005" s="25"/>
      <c r="C885005" s="25"/>
      <c r="D885005" s="31"/>
      <c r="E885005" s="25"/>
      <c r="F885005" s="25"/>
      <c r="G885005" s="25"/>
      <c r="H885005" s="25"/>
    </row>
    <row r="885006" spans="2:8" x14ac:dyDescent="0.2">
      <c r="B885006" s="25"/>
      <c r="C885006" s="25"/>
      <c r="D885006" s="31"/>
      <c r="E885006" s="25"/>
      <c r="F885006" s="25"/>
      <c r="G885006" s="25"/>
      <c r="H885006" s="25"/>
    </row>
    <row r="885007" spans="2:8" x14ac:dyDescent="0.2">
      <c r="B885007" s="25"/>
      <c r="C885007" s="25"/>
      <c r="D885007" s="31"/>
      <c r="E885007" s="25"/>
      <c r="F885007" s="25"/>
      <c r="G885007" s="25"/>
      <c r="H885007" s="25"/>
    </row>
    <row r="885008" spans="2:8" x14ac:dyDescent="0.2">
      <c r="B885008" s="25"/>
      <c r="C885008" s="25"/>
      <c r="D885008" s="31"/>
      <c r="E885008" s="25"/>
      <c r="F885008" s="25"/>
      <c r="G885008" s="25"/>
      <c r="H885008" s="25"/>
    </row>
    <row r="885009" spans="2:8" x14ac:dyDescent="0.2">
      <c r="B885009" s="25"/>
      <c r="C885009" s="25"/>
      <c r="D885009" s="31"/>
      <c r="E885009" s="25"/>
      <c r="F885009" s="25"/>
      <c r="G885009" s="25"/>
      <c r="H885009" s="25"/>
    </row>
    <row r="885010" spans="2:8" x14ac:dyDescent="0.2">
      <c r="B885010" s="25"/>
      <c r="C885010" s="25"/>
      <c r="D885010" s="31"/>
      <c r="E885010" s="25"/>
      <c r="F885010" s="25"/>
      <c r="G885010" s="25"/>
      <c r="H885010" s="25"/>
    </row>
    <row r="885011" spans="2:8" x14ac:dyDescent="0.2">
      <c r="B885011" s="25"/>
      <c r="C885011" s="25"/>
      <c r="D885011" s="31"/>
      <c r="E885011" s="25"/>
      <c r="F885011" s="25"/>
      <c r="G885011" s="25"/>
      <c r="H885011" s="25"/>
    </row>
    <row r="885012" spans="2:8" x14ac:dyDescent="0.2">
      <c r="B885012" s="25"/>
      <c r="C885012" s="25"/>
      <c r="D885012" s="31"/>
      <c r="E885012" s="25"/>
      <c r="F885012" s="25"/>
      <c r="G885012" s="25"/>
      <c r="H885012" s="25"/>
    </row>
    <row r="885013" spans="2:8" x14ac:dyDescent="0.2">
      <c r="B885013" s="25"/>
      <c r="C885013" s="25"/>
      <c r="D885013" s="31"/>
      <c r="E885013" s="25"/>
      <c r="F885013" s="25"/>
      <c r="G885013" s="25"/>
      <c r="H885013" s="25"/>
    </row>
    <row r="885014" spans="2:8" x14ac:dyDescent="0.2">
      <c r="B885014" s="25"/>
      <c r="C885014" s="25"/>
      <c r="D885014" s="31"/>
      <c r="E885014" s="25"/>
      <c r="F885014" s="25"/>
      <c r="G885014" s="25"/>
      <c r="H885014" s="25"/>
    </row>
    <row r="885015" spans="2:8" x14ac:dyDescent="0.2">
      <c r="B885015" s="25"/>
      <c r="C885015" s="25"/>
      <c r="D885015" s="31"/>
      <c r="E885015" s="25"/>
      <c r="F885015" s="25"/>
      <c r="G885015" s="25"/>
      <c r="H885015" s="25"/>
    </row>
    <row r="885016" spans="2:8" x14ac:dyDescent="0.2">
      <c r="B885016" s="25"/>
      <c r="C885016" s="25"/>
      <c r="D885016" s="31"/>
      <c r="E885016" s="25"/>
      <c r="F885016" s="25"/>
      <c r="G885016" s="25"/>
      <c r="H885016" s="25"/>
    </row>
    <row r="885017" spans="2:8" x14ac:dyDescent="0.2">
      <c r="B885017" s="25"/>
      <c r="C885017" s="25"/>
      <c r="D885017" s="31"/>
      <c r="E885017" s="25"/>
      <c r="F885017" s="25"/>
      <c r="G885017" s="25"/>
      <c r="H885017" s="25"/>
    </row>
    <row r="885018" spans="2:8" x14ac:dyDescent="0.2">
      <c r="B885018" s="25"/>
      <c r="C885018" s="25"/>
      <c r="D885018" s="31"/>
      <c r="E885018" s="25"/>
      <c r="F885018" s="25"/>
      <c r="G885018" s="25"/>
      <c r="H885018" s="25"/>
    </row>
    <row r="885019" spans="2:8" x14ac:dyDescent="0.2">
      <c r="B885019" s="25"/>
      <c r="C885019" s="25"/>
      <c r="D885019" s="31"/>
      <c r="E885019" s="25"/>
      <c r="F885019" s="25"/>
      <c r="G885019" s="25"/>
      <c r="H885019" s="25"/>
    </row>
    <row r="885020" spans="2:8" x14ac:dyDescent="0.2">
      <c r="B885020" s="25"/>
      <c r="C885020" s="25"/>
      <c r="D885020" s="31"/>
      <c r="E885020" s="25"/>
      <c r="F885020" s="25"/>
      <c r="G885020" s="25"/>
      <c r="H885020" s="25"/>
    </row>
    <row r="885021" spans="2:8" x14ac:dyDescent="0.2">
      <c r="B885021" s="25"/>
      <c r="C885021" s="25"/>
      <c r="D885021" s="31"/>
      <c r="E885021" s="25"/>
      <c r="F885021" s="25"/>
      <c r="G885021" s="25"/>
      <c r="H885021" s="25"/>
    </row>
    <row r="885022" spans="2:8" x14ac:dyDescent="0.2">
      <c r="B885022" s="25"/>
      <c r="C885022" s="25"/>
      <c r="D885022" s="31"/>
      <c r="E885022" s="25"/>
      <c r="F885022" s="25"/>
      <c r="G885022" s="25"/>
      <c r="H885022" s="25"/>
    </row>
    <row r="885023" spans="2:8" x14ac:dyDescent="0.2">
      <c r="B885023" s="25"/>
      <c r="C885023" s="25"/>
      <c r="D885023" s="31"/>
      <c r="E885023" s="25"/>
      <c r="F885023" s="25"/>
      <c r="G885023" s="25"/>
      <c r="H885023" s="25"/>
    </row>
    <row r="885024" spans="2:8" x14ac:dyDescent="0.2">
      <c r="B885024" s="25"/>
      <c r="C885024" s="25"/>
      <c r="D885024" s="31"/>
      <c r="E885024" s="25"/>
      <c r="F885024" s="25"/>
      <c r="G885024" s="25"/>
      <c r="H885024" s="25"/>
    </row>
    <row r="885025" spans="2:8" x14ac:dyDescent="0.2">
      <c r="B885025" s="25"/>
      <c r="C885025" s="25"/>
      <c r="D885025" s="31"/>
      <c r="E885025" s="25"/>
      <c r="F885025" s="25"/>
      <c r="G885025" s="25"/>
      <c r="H885025" s="25"/>
    </row>
    <row r="885026" spans="2:8" x14ac:dyDescent="0.2">
      <c r="B885026" s="25"/>
      <c r="C885026" s="25"/>
      <c r="D885026" s="31"/>
      <c r="E885026" s="25"/>
      <c r="F885026" s="25"/>
      <c r="G885026" s="25"/>
      <c r="H885026" s="25"/>
    </row>
    <row r="885027" spans="2:8" x14ac:dyDescent="0.2">
      <c r="B885027" s="25"/>
      <c r="C885027" s="25"/>
      <c r="D885027" s="31"/>
      <c r="E885027" s="25"/>
      <c r="F885027" s="25"/>
      <c r="G885027" s="25"/>
      <c r="H885027" s="25"/>
    </row>
    <row r="885028" spans="2:8" x14ac:dyDescent="0.2">
      <c r="B885028" s="25"/>
      <c r="C885028" s="25"/>
      <c r="D885028" s="31"/>
      <c r="E885028" s="25"/>
      <c r="F885028" s="25"/>
      <c r="G885028" s="25"/>
      <c r="H885028" s="25"/>
    </row>
    <row r="885029" spans="2:8" x14ac:dyDescent="0.2">
      <c r="B885029" s="25"/>
      <c r="C885029" s="25"/>
      <c r="D885029" s="31"/>
      <c r="E885029" s="25"/>
      <c r="F885029" s="25"/>
      <c r="G885029" s="25"/>
      <c r="H885029" s="25"/>
    </row>
    <row r="885030" spans="2:8" x14ac:dyDescent="0.2">
      <c r="B885030" s="25"/>
      <c r="C885030" s="25"/>
      <c r="D885030" s="31"/>
      <c r="E885030" s="25"/>
      <c r="F885030" s="25"/>
      <c r="G885030" s="25"/>
      <c r="H885030" s="25"/>
    </row>
    <row r="885031" spans="2:8" x14ac:dyDescent="0.2">
      <c r="B885031" s="25"/>
      <c r="C885031" s="25"/>
      <c r="D885031" s="31"/>
      <c r="E885031" s="25"/>
      <c r="F885031" s="25"/>
      <c r="G885031" s="25"/>
      <c r="H885031" s="25"/>
    </row>
    <row r="885032" spans="2:8" x14ac:dyDescent="0.2">
      <c r="B885032" s="25"/>
      <c r="C885032" s="25"/>
      <c r="D885032" s="31"/>
      <c r="E885032" s="25"/>
      <c r="F885032" s="25"/>
      <c r="G885032" s="25"/>
      <c r="H885032" s="25"/>
    </row>
    <row r="885033" spans="2:8" x14ac:dyDescent="0.2">
      <c r="B885033" s="25"/>
      <c r="C885033" s="25"/>
      <c r="D885033" s="31"/>
      <c r="E885033" s="25"/>
      <c r="F885033" s="25"/>
      <c r="G885033" s="25"/>
      <c r="H885033" s="25"/>
    </row>
    <row r="885034" spans="2:8" x14ac:dyDescent="0.2">
      <c r="B885034" s="25"/>
      <c r="C885034" s="25"/>
      <c r="D885034" s="31"/>
      <c r="E885034" s="25"/>
      <c r="F885034" s="25"/>
      <c r="G885034" s="25"/>
      <c r="H885034" s="25"/>
    </row>
    <row r="885035" spans="2:8" x14ac:dyDescent="0.2">
      <c r="B885035" s="25"/>
      <c r="C885035" s="25"/>
      <c r="D885035" s="31"/>
      <c r="E885035" s="25"/>
      <c r="F885035" s="25"/>
      <c r="G885035" s="25"/>
      <c r="H885035" s="25"/>
    </row>
    <row r="885036" spans="2:8" x14ac:dyDescent="0.2">
      <c r="B885036" s="25"/>
      <c r="C885036" s="25"/>
      <c r="D885036" s="31"/>
      <c r="E885036" s="25"/>
      <c r="F885036" s="25"/>
      <c r="G885036" s="25"/>
      <c r="H885036" s="25"/>
    </row>
    <row r="885037" spans="2:8" x14ac:dyDescent="0.2">
      <c r="B885037" s="25"/>
      <c r="C885037" s="25"/>
      <c r="D885037" s="31"/>
      <c r="E885037" s="25"/>
      <c r="F885037" s="25"/>
      <c r="G885037" s="25"/>
      <c r="H885037" s="25"/>
    </row>
    <row r="885038" spans="2:8" x14ac:dyDescent="0.2">
      <c r="B885038" s="25"/>
      <c r="C885038" s="25"/>
      <c r="D885038" s="31"/>
      <c r="E885038" s="25"/>
      <c r="F885038" s="25"/>
      <c r="G885038" s="25"/>
      <c r="H885038" s="25"/>
    </row>
    <row r="885039" spans="2:8" x14ac:dyDescent="0.2">
      <c r="B885039" s="25"/>
      <c r="C885039" s="25"/>
      <c r="D885039" s="31"/>
      <c r="E885039" s="25"/>
      <c r="F885039" s="25"/>
      <c r="G885039" s="25"/>
      <c r="H885039" s="25"/>
    </row>
    <row r="885040" spans="2:8" x14ac:dyDescent="0.2">
      <c r="B885040" s="25"/>
      <c r="C885040" s="25"/>
      <c r="D885040" s="31"/>
      <c r="E885040" s="25"/>
      <c r="F885040" s="25"/>
      <c r="G885040" s="25"/>
      <c r="H885040" s="25"/>
    </row>
    <row r="885041" spans="2:8" x14ac:dyDescent="0.2">
      <c r="B885041" s="25"/>
      <c r="C885041" s="25"/>
      <c r="D885041" s="31"/>
      <c r="E885041" s="25"/>
      <c r="F885041" s="25"/>
      <c r="G885041" s="25"/>
      <c r="H885041" s="25"/>
    </row>
    <row r="885042" spans="2:8" x14ac:dyDescent="0.2">
      <c r="B885042" s="25"/>
      <c r="C885042" s="25"/>
      <c r="D885042" s="31"/>
      <c r="E885042" s="25"/>
      <c r="F885042" s="25"/>
      <c r="G885042" s="25"/>
      <c r="H885042" s="25"/>
    </row>
    <row r="885043" spans="2:8" x14ac:dyDescent="0.2">
      <c r="B885043" s="25"/>
      <c r="C885043" s="25"/>
      <c r="D885043" s="31"/>
      <c r="E885043" s="25"/>
      <c r="F885043" s="25"/>
      <c r="G885043" s="25"/>
      <c r="H885043" s="25"/>
    </row>
    <row r="885044" spans="2:8" x14ac:dyDescent="0.2">
      <c r="B885044" s="25"/>
      <c r="C885044" s="25"/>
      <c r="D885044" s="31"/>
      <c r="E885044" s="25"/>
      <c r="F885044" s="25"/>
      <c r="G885044" s="25"/>
      <c r="H885044" s="25"/>
    </row>
    <row r="885045" spans="2:8" x14ac:dyDescent="0.2">
      <c r="B885045" s="25"/>
      <c r="C885045" s="25"/>
      <c r="D885045" s="31"/>
      <c r="E885045" s="25"/>
      <c r="F885045" s="25"/>
      <c r="G885045" s="25"/>
      <c r="H885045" s="25"/>
    </row>
    <row r="885046" spans="2:8" x14ac:dyDescent="0.2">
      <c r="B885046" s="25"/>
      <c r="C885046" s="25"/>
      <c r="D885046" s="31"/>
      <c r="E885046" s="25"/>
      <c r="F885046" s="25"/>
      <c r="G885046" s="25"/>
      <c r="H885046" s="25"/>
    </row>
    <row r="885047" spans="2:8" x14ac:dyDescent="0.2">
      <c r="B885047" s="25"/>
      <c r="C885047" s="25"/>
      <c r="D885047" s="31"/>
      <c r="E885047" s="25"/>
      <c r="F885047" s="25"/>
      <c r="G885047" s="25"/>
      <c r="H885047" s="25"/>
    </row>
    <row r="885048" spans="2:8" x14ac:dyDescent="0.2">
      <c r="B885048" s="25"/>
      <c r="C885048" s="25"/>
      <c r="D885048" s="31"/>
      <c r="E885048" s="25"/>
      <c r="F885048" s="25"/>
      <c r="G885048" s="25"/>
      <c r="H885048" s="25"/>
    </row>
    <row r="885049" spans="2:8" x14ac:dyDescent="0.2">
      <c r="B885049" s="25"/>
      <c r="C885049" s="25"/>
      <c r="D885049" s="31"/>
      <c r="E885049" s="25"/>
      <c r="F885049" s="25"/>
      <c r="G885049" s="25"/>
      <c r="H885049" s="25"/>
    </row>
    <row r="885050" spans="2:8" x14ac:dyDescent="0.2">
      <c r="B885050" s="25"/>
      <c r="C885050" s="25"/>
      <c r="D885050" s="31"/>
      <c r="E885050" s="25"/>
      <c r="F885050" s="25"/>
      <c r="G885050" s="25"/>
      <c r="H885050" s="25"/>
    </row>
    <row r="885051" spans="2:8" x14ac:dyDescent="0.2">
      <c r="B885051" s="25"/>
      <c r="C885051" s="25"/>
      <c r="D885051" s="31"/>
      <c r="E885051" s="25"/>
      <c r="F885051" s="25"/>
      <c r="G885051" s="25"/>
      <c r="H885051" s="25"/>
    </row>
    <row r="885052" spans="2:8" x14ac:dyDescent="0.2">
      <c r="B885052" s="25"/>
      <c r="C885052" s="25"/>
      <c r="D885052" s="31"/>
      <c r="E885052" s="25"/>
      <c r="F885052" s="25"/>
      <c r="G885052" s="25"/>
      <c r="H885052" s="25"/>
    </row>
    <row r="885053" spans="2:8" x14ac:dyDescent="0.2">
      <c r="B885053" s="25"/>
      <c r="C885053" s="25"/>
      <c r="D885053" s="31"/>
      <c r="E885053" s="25"/>
      <c r="F885053" s="25"/>
      <c r="G885053" s="25"/>
      <c r="H885053" s="25"/>
    </row>
    <row r="885054" spans="2:8" x14ac:dyDescent="0.2">
      <c r="B885054" s="25"/>
      <c r="C885054" s="25"/>
      <c r="D885054" s="31"/>
      <c r="E885054" s="25"/>
      <c r="F885054" s="25"/>
      <c r="G885054" s="25"/>
      <c r="H885054" s="25"/>
    </row>
    <row r="885055" spans="2:8" x14ac:dyDescent="0.2">
      <c r="B885055" s="25"/>
      <c r="C885055" s="25"/>
      <c r="D885055" s="31"/>
      <c r="E885055" s="25"/>
      <c r="F885055" s="25"/>
      <c r="G885055" s="25"/>
      <c r="H885055" s="25"/>
    </row>
    <row r="885056" spans="2:8" x14ac:dyDescent="0.2">
      <c r="B885056" s="25"/>
      <c r="C885056" s="25"/>
      <c r="D885056" s="31"/>
      <c r="E885056" s="25"/>
      <c r="F885056" s="25"/>
      <c r="G885056" s="25"/>
      <c r="H885056" s="25"/>
    </row>
    <row r="885057" spans="2:8" x14ac:dyDescent="0.2">
      <c r="B885057" s="25"/>
      <c r="C885057" s="25"/>
      <c r="D885057" s="31"/>
      <c r="E885057" s="25"/>
      <c r="F885057" s="25"/>
      <c r="G885057" s="25"/>
      <c r="H885057" s="25"/>
    </row>
    <row r="885058" spans="2:8" x14ac:dyDescent="0.2">
      <c r="B885058" s="25"/>
      <c r="C885058" s="25"/>
      <c r="D885058" s="31"/>
      <c r="E885058" s="25"/>
      <c r="F885058" s="25"/>
      <c r="G885058" s="25"/>
      <c r="H885058" s="25"/>
    </row>
    <row r="885059" spans="2:8" x14ac:dyDescent="0.2">
      <c r="B885059" s="25"/>
      <c r="C885059" s="25"/>
      <c r="D885059" s="31"/>
      <c r="E885059" s="25"/>
      <c r="F885059" s="25"/>
      <c r="G885059" s="25"/>
      <c r="H885059" s="25"/>
    </row>
    <row r="885060" spans="2:8" x14ac:dyDescent="0.2">
      <c r="B885060" s="25"/>
      <c r="C885060" s="25"/>
      <c r="D885060" s="31"/>
      <c r="E885060" s="25"/>
      <c r="F885060" s="25"/>
      <c r="G885060" s="25"/>
      <c r="H885060" s="25"/>
    </row>
    <row r="885061" spans="2:8" x14ac:dyDescent="0.2">
      <c r="B885061" s="25"/>
      <c r="C885061" s="25"/>
      <c r="D885061" s="31"/>
      <c r="E885061" s="25"/>
      <c r="F885061" s="25"/>
      <c r="G885061" s="25"/>
      <c r="H885061" s="25"/>
    </row>
    <row r="885062" spans="2:8" x14ac:dyDescent="0.2">
      <c r="B885062" s="25"/>
      <c r="C885062" s="25"/>
      <c r="D885062" s="31"/>
      <c r="E885062" s="25"/>
      <c r="F885062" s="25"/>
      <c r="G885062" s="25"/>
      <c r="H885062" s="25"/>
    </row>
    <row r="885063" spans="2:8" x14ac:dyDescent="0.2">
      <c r="B885063" s="25"/>
      <c r="C885063" s="25"/>
      <c r="D885063" s="31"/>
      <c r="E885063" s="25"/>
      <c r="F885063" s="25"/>
      <c r="G885063" s="25"/>
      <c r="H885063" s="25"/>
    </row>
    <row r="885064" spans="2:8" x14ac:dyDescent="0.2">
      <c r="B885064" s="25"/>
      <c r="C885064" s="25"/>
      <c r="D885064" s="31"/>
      <c r="E885064" s="25"/>
      <c r="F885064" s="25"/>
      <c r="G885064" s="25"/>
      <c r="H885064" s="25"/>
    </row>
    <row r="885065" spans="2:8" x14ac:dyDescent="0.2">
      <c r="B885065" s="25"/>
      <c r="C885065" s="25"/>
      <c r="D885065" s="31"/>
      <c r="E885065" s="25"/>
      <c r="F885065" s="25"/>
      <c r="G885065" s="25"/>
      <c r="H885065" s="25"/>
    </row>
    <row r="885066" spans="2:8" x14ac:dyDescent="0.2">
      <c r="B885066" s="25"/>
      <c r="C885066" s="25"/>
      <c r="D885066" s="31"/>
      <c r="E885066" s="25"/>
      <c r="F885066" s="25"/>
      <c r="G885066" s="25"/>
      <c r="H885066" s="25"/>
    </row>
    <row r="885067" spans="2:8" x14ac:dyDescent="0.2">
      <c r="B885067" s="25"/>
      <c r="C885067" s="25"/>
      <c r="D885067" s="31"/>
      <c r="E885067" s="25"/>
      <c r="F885067" s="25"/>
      <c r="G885067" s="25"/>
      <c r="H885067" s="25"/>
    </row>
    <row r="885068" spans="2:8" x14ac:dyDescent="0.2">
      <c r="B885068" s="25"/>
      <c r="C885068" s="25"/>
      <c r="D885068" s="31"/>
      <c r="E885068" s="25"/>
      <c r="F885068" s="25"/>
      <c r="G885068" s="25"/>
      <c r="H885068" s="25"/>
    </row>
    <row r="885069" spans="2:8" x14ac:dyDescent="0.2">
      <c r="B885069" s="25"/>
      <c r="C885069" s="25"/>
      <c r="D885069" s="31"/>
      <c r="E885069" s="25"/>
      <c r="F885069" s="25"/>
      <c r="G885069" s="25"/>
      <c r="H885069" s="25"/>
    </row>
    <row r="885070" spans="2:8" x14ac:dyDescent="0.2">
      <c r="B885070" s="25"/>
      <c r="C885070" s="25"/>
      <c r="D885070" s="31"/>
      <c r="E885070" s="25"/>
      <c r="F885070" s="25"/>
      <c r="G885070" s="25"/>
      <c r="H885070" s="25"/>
    </row>
    <row r="885071" spans="2:8" x14ac:dyDescent="0.2">
      <c r="B885071" s="25"/>
      <c r="C885071" s="25"/>
      <c r="D885071" s="31"/>
      <c r="E885071" s="25"/>
      <c r="F885071" s="25"/>
      <c r="G885071" s="25"/>
      <c r="H885071" s="25"/>
    </row>
    <row r="885072" spans="2:8" x14ac:dyDescent="0.2">
      <c r="B885072" s="25"/>
      <c r="C885072" s="25"/>
      <c r="D885072" s="31"/>
      <c r="E885072" s="25"/>
      <c r="F885072" s="25"/>
      <c r="G885072" s="25"/>
      <c r="H885072" s="25"/>
    </row>
    <row r="885073" spans="2:8" x14ac:dyDescent="0.2">
      <c r="B885073" s="25"/>
      <c r="C885073" s="25"/>
      <c r="D885073" s="31"/>
      <c r="E885073" s="25"/>
      <c r="F885073" s="25"/>
      <c r="G885073" s="25"/>
      <c r="H885073" s="25"/>
    </row>
    <row r="885074" spans="2:8" x14ac:dyDescent="0.2">
      <c r="B885074" s="25"/>
      <c r="C885074" s="25"/>
      <c r="D885074" s="31"/>
      <c r="E885074" s="25"/>
      <c r="F885074" s="25"/>
      <c r="G885074" s="25"/>
      <c r="H885074" s="25"/>
    </row>
    <row r="885075" spans="2:8" x14ac:dyDescent="0.2">
      <c r="B885075" s="25"/>
      <c r="C885075" s="25"/>
      <c r="D885075" s="31"/>
      <c r="E885075" s="25"/>
      <c r="F885075" s="25"/>
      <c r="G885075" s="25"/>
      <c r="H885075" s="25"/>
    </row>
    <row r="885076" spans="2:8" x14ac:dyDescent="0.2">
      <c r="B885076" s="25"/>
      <c r="C885076" s="25"/>
      <c r="D885076" s="31"/>
      <c r="E885076" s="25"/>
      <c r="F885076" s="25"/>
      <c r="G885076" s="25"/>
      <c r="H885076" s="25"/>
    </row>
    <row r="885077" spans="2:8" x14ac:dyDescent="0.2">
      <c r="B885077" s="25"/>
      <c r="C885077" s="25"/>
      <c r="D885077" s="31"/>
      <c r="E885077" s="25"/>
      <c r="F885077" s="25"/>
      <c r="G885077" s="25"/>
      <c r="H885077" s="25"/>
    </row>
    <row r="885078" spans="2:8" x14ac:dyDescent="0.2">
      <c r="B885078" s="25"/>
      <c r="C885078" s="25"/>
      <c r="D885078" s="31"/>
      <c r="E885078" s="25"/>
      <c r="F885078" s="25"/>
      <c r="G885078" s="25"/>
      <c r="H885078" s="25"/>
    </row>
    <row r="885079" spans="2:8" x14ac:dyDescent="0.2">
      <c r="B885079" s="25"/>
      <c r="C885079" s="25"/>
      <c r="D885079" s="31"/>
      <c r="E885079" s="25"/>
      <c r="F885079" s="25"/>
      <c r="G885079" s="25"/>
      <c r="H885079" s="25"/>
    </row>
    <row r="885080" spans="2:8" x14ac:dyDescent="0.2">
      <c r="B885080" s="25"/>
      <c r="C885080" s="25"/>
      <c r="D885080" s="31"/>
      <c r="E885080" s="25"/>
      <c r="F885080" s="25"/>
      <c r="G885080" s="25"/>
      <c r="H885080" s="25"/>
    </row>
    <row r="885081" spans="2:8" x14ac:dyDescent="0.2">
      <c r="B885081" s="25"/>
      <c r="C885081" s="25"/>
      <c r="D885081" s="31"/>
      <c r="E885081" s="25"/>
      <c r="F885081" s="25"/>
      <c r="G885081" s="25"/>
      <c r="H885081" s="25"/>
    </row>
    <row r="885082" spans="2:8" x14ac:dyDescent="0.2">
      <c r="B885082" s="25"/>
      <c r="C885082" s="25"/>
      <c r="D885082" s="31"/>
      <c r="E885082" s="25"/>
      <c r="F885082" s="25"/>
      <c r="G885082" s="25"/>
      <c r="H885082" s="25"/>
    </row>
    <row r="885083" spans="2:8" x14ac:dyDescent="0.2">
      <c r="B885083" s="25"/>
      <c r="C885083" s="25"/>
      <c r="D885083" s="31"/>
      <c r="E885083" s="25"/>
      <c r="F885083" s="25"/>
      <c r="G885083" s="25"/>
      <c r="H885083" s="25"/>
    </row>
    <row r="885084" spans="2:8" x14ac:dyDescent="0.2">
      <c r="B885084" s="25"/>
      <c r="C885084" s="25"/>
      <c r="D885084" s="31"/>
      <c r="E885084" s="25"/>
      <c r="F885084" s="25"/>
      <c r="G885084" s="25"/>
      <c r="H885084" s="25"/>
    </row>
    <row r="885085" spans="2:8" x14ac:dyDescent="0.2">
      <c r="B885085" s="25"/>
      <c r="C885085" s="25"/>
      <c r="D885085" s="31"/>
      <c r="E885085" s="25"/>
      <c r="F885085" s="25"/>
      <c r="G885085" s="25"/>
      <c r="H885085" s="25"/>
    </row>
    <row r="885086" spans="2:8" x14ac:dyDescent="0.2">
      <c r="B885086" s="25"/>
      <c r="C885086" s="25"/>
      <c r="D885086" s="31"/>
      <c r="E885086" s="25"/>
      <c r="F885086" s="25"/>
      <c r="G885086" s="25"/>
      <c r="H885086" s="25"/>
    </row>
    <row r="885087" spans="2:8" x14ac:dyDescent="0.2">
      <c r="B885087" s="25"/>
      <c r="C885087" s="25"/>
      <c r="D885087" s="31"/>
      <c r="E885087" s="25"/>
      <c r="F885087" s="25"/>
      <c r="G885087" s="25"/>
      <c r="H885087" s="25"/>
    </row>
    <row r="885088" spans="2:8" x14ac:dyDescent="0.2">
      <c r="B885088" s="25"/>
      <c r="C885088" s="25"/>
      <c r="D885088" s="31"/>
      <c r="E885088" s="25"/>
      <c r="F885088" s="25"/>
      <c r="G885088" s="25"/>
      <c r="H885088" s="25"/>
    </row>
    <row r="885089" spans="2:8" x14ac:dyDescent="0.2">
      <c r="B885089" s="25"/>
      <c r="C885089" s="25"/>
      <c r="D885089" s="31"/>
      <c r="E885089" s="25"/>
      <c r="F885089" s="25"/>
      <c r="G885089" s="25"/>
      <c r="H885089" s="25"/>
    </row>
    <row r="885090" spans="2:8" x14ac:dyDescent="0.2">
      <c r="B885090" s="25"/>
      <c r="C885090" s="25"/>
      <c r="D885090" s="31"/>
      <c r="E885090" s="25"/>
      <c r="F885090" s="25"/>
      <c r="G885090" s="25"/>
      <c r="H885090" s="25"/>
    </row>
    <row r="885091" spans="2:8" x14ac:dyDescent="0.2">
      <c r="B885091" s="25"/>
      <c r="C885091" s="25"/>
      <c r="D885091" s="31"/>
      <c r="E885091" s="25"/>
      <c r="F885091" s="25"/>
      <c r="G885091" s="25"/>
      <c r="H885091" s="25"/>
    </row>
    <row r="885092" spans="2:8" x14ac:dyDescent="0.2">
      <c r="B885092" s="25"/>
      <c r="C885092" s="25"/>
      <c r="D885092" s="31"/>
      <c r="E885092" s="25"/>
      <c r="F885092" s="25"/>
      <c r="G885092" s="25"/>
      <c r="H885092" s="25"/>
    </row>
    <row r="885093" spans="2:8" x14ac:dyDescent="0.2">
      <c r="B885093" s="25"/>
      <c r="C885093" s="25"/>
      <c r="D885093" s="31"/>
      <c r="E885093" s="25"/>
      <c r="F885093" s="25"/>
      <c r="G885093" s="25"/>
      <c r="H885093" s="25"/>
    </row>
    <row r="885094" spans="2:8" x14ac:dyDescent="0.2">
      <c r="B885094" s="25"/>
      <c r="C885094" s="25"/>
      <c r="D885094" s="31"/>
      <c r="E885094" s="25"/>
      <c r="F885094" s="25"/>
      <c r="G885094" s="25"/>
      <c r="H885094" s="25"/>
    </row>
    <row r="885095" spans="2:8" x14ac:dyDescent="0.2">
      <c r="B885095" s="25"/>
      <c r="C885095" s="25"/>
      <c r="D885095" s="31"/>
      <c r="E885095" s="25"/>
      <c r="F885095" s="25"/>
      <c r="G885095" s="25"/>
      <c r="H885095" s="25"/>
    </row>
    <row r="885096" spans="2:8" x14ac:dyDescent="0.2">
      <c r="B885096" s="25"/>
      <c r="C885096" s="25"/>
      <c r="D885096" s="31"/>
      <c r="E885096" s="25"/>
      <c r="F885096" s="25"/>
      <c r="G885096" s="25"/>
      <c r="H885096" s="25"/>
    </row>
    <row r="885097" spans="2:8" x14ac:dyDescent="0.2">
      <c r="B885097" s="25"/>
      <c r="C885097" s="25"/>
      <c r="D885097" s="31"/>
      <c r="E885097" s="25"/>
      <c r="F885097" s="25"/>
      <c r="G885097" s="25"/>
      <c r="H885097" s="25"/>
    </row>
    <row r="885098" spans="2:8" x14ac:dyDescent="0.2">
      <c r="B885098" s="25"/>
      <c r="C885098" s="25"/>
      <c r="D885098" s="31"/>
      <c r="E885098" s="25"/>
      <c r="F885098" s="25"/>
      <c r="G885098" s="25"/>
      <c r="H885098" s="25"/>
    </row>
    <row r="885099" spans="2:8" x14ac:dyDescent="0.2">
      <c r="B885099" s="25"/>
      <c r="C885099" s="25"/>
      <c r="D885099" s="31"/>
      <c r="E885099" s="25"/>
      <c r="F885099" s="25"/>
      <c r="G885099" s="25"/>
      <c r="H885099" s="25"/>
    </row>
    <row r="885100" spans="2:8" x14ac:dyDescent="0.2">
      <c r="B885100" s="25"/>
      <c r="C885100" s="25"/>
      <c r="D885100" s="31"/>
      <c r="E885100" s="25"/>
      <c r="F885100" s="25"/>
      <c r="G885100" s="25"/>
      <c r="H885100" s="25"/>
    </row>
    <row r="885101" spans="2:8" x14ac:dyDescent="0.2">
      <c r="B885101" s="25"/>
      <c r="C885101" s="25"/>
      <c r="D885101" s="31"/>
      <c r="E885101" s="25"/>
      <c r="F885101" s="25"/>
      <c r="G885101" s="25"/>
      <c r="H885101" s="25"/>
    </row>
    <row r="885102" spans="2:8" x14ac:dyDescent="0.2">
      <c r="B885102" s="25"/>
      <c r="C885102" s="25"/>
      <c r="D885102" s="31"/>
      <c r="E885102" s="25"/>
      <c r="F885102" s="25"/>
      <c r="G885102" s="25"/>
      <c r="H885102" s="25"/>
    </row>
    <row r="885103" spans="2:8" x14ac:dyDescent="0.2">
      <c r="B885103" s="25"/>
      <c r="C885103" s="25"/>
      <c r="D885103" s="31"/>
      <c r="E885103" s="25"/>
      <c r="F885103" s="25"/>
      <c r="G885103" s="25"/>
      <c r="H885103" s="25"/>
    </row>
    <row r="885104" spans="2:8" x14ac:dyDescent="0.2">
      <c r="B885104" s="25"/>
      <c r="C885104" s="25"/>
      <c r="D885104" s="31"/>
      <c r="E885104" s="25"/>
      <c r="F885104" s="25"/>
      <c r="G885104" s="25"/>
      <c r="H885104" s="25"/>
    </row>
    <row r="885105" spans="2:8" x14ac:dyDescent="0.2">
      <c r="B885105" s="25"/>
      <c r="C885105" s="25"/>
      <c r="D885105" s="31"/>
      <c r="E885105" s="25"/>
      <c r="F885105" s="25"/>
      <c r="G885105" s="25"/>
      <c r="H885105" s="25"/>
    </row>
    <row r="885106" spans="2:8" x14ac:dyDescent="0.2">
      <c r="B885106" s="25"/>
      <c r="C885106" s="25"/>
      <c r="D885106" s="31"/>
      <c r="E885106" s="25"/>
      <c r="F885106" s="25"/>
      <c r="G885106" s="25"/>
      <c r="H885106" s="25"/>
    </row>
    <row r="885107" spans="2:8" x14ac:dyDescent="0.2">
      <c r="B885107" s="25"/>
      <c r="C885107" s="25"/>
      <c r="D885107" s="31"/>
      <c r="E885107" s="25"/>
      <c r="F885107" s="25"/>
      <c r="G885107" s="25"/>
      <c r="H885107" s="25"/>
    </row>
    <row r="885108" spans="2:8" x14ac:dyDescent="0.2">
      <c r="B885108" s="25"/>
      <c r="C885108" s="25"/>
      <c r="D885108" s="31"/>
      <c r="E885108" s="25"/>
      <c r="F885108" s="25"/>
      <c r="G885108" s="25"/>
      <c r="H885108" s="25"/>
    </row>
    <row r="885109" spans="2:8" x14ac:dyDescent="0.2">
      <c r="B885109" s="25"/>
      <c r="C885109" s="25"/>
      <c r="D885109" s="31"/>
      <c r="E885109" s="25"/>
      <c r="F885109" s="25"/>
      <c r="G885109" s="25"/>
      <c r="H885109" s="25"/>
    </row>
    <row r="885110" spans="2:8" x14ac:dyDescent="0.2">
      <c r="B885110" s="25"/>
      <c r="C885110" s="25"/>
      <c r="D885110" s="31"/>
      <c r="E885110" s="25"/>
      <c r="F885110" s="25"/>
      <c r="G885110" s="25"/>
      <c r="H885110" s="25"/>
    </row>
    <row r="885111" spans="2:8" x14ac:dyDescent="0.2">
      <c r="B885111" s="25"/>
      <c r="C885111" s="25"/>
      <c r="D885111" s="31"/>
      <c r="E885111" s="25"/>
      <c r="F885111" s="25"/>
      <c r="G885111" s="25"/>
      <c r="H885111" s="25"/>
    </row>
    <row r="885112" spans="2:8" x14ac:dyDescent="0.2">
      <c r="B885112" s="25"/>
      <c r="C885112" s="25"/>
      <c r="D885112" s="31"/>
      <c r="E885112" s="25"/>
      <c r="F885112" s="25"/>
      <c r="G885112" s="25"/>
      <c r="H885112" s="25"/>
    </row>
    <row r="885113" spans="2:8" x14ac:dyDescent="0.2">
      <c r="B885113" s="25"/>
      <c r="C885113" s="25"/>
      <c r="D885113" s="31"/>
      <c r="E885113" s="25"/>
      <c r="F885113" s="25"/>
      <c r="G885113" s="25"/>
      <c r="H885113" s="25"/>
    </row>
    <row r="885114" spans="2:8" x14ac:dyDescent="0.2">
      <c r="B885114" s="25"/>
      <c r="C885114" s="25"/>
      <c r="D885114" s="31"/>
      <c r="E885114" s="25"/>
      <c r="F885114" s="25"/>
      <c r="G885114" s="25"/>
      <c r="H885114" s="25"/>
    </row>
    <row r="885115" spans="2:8" x14ac:dyDescent="0.2">
      <c r="B885115" s="25"/>
      <c r="C885115" s="25"/>
      <c r="D885115" s="31"/>
      <c r="E885115" s="25"/>
      <c r="F885115" s="25"/>
      <c r="G885115" s="25"/>
      <c r="H885115" s="25"/>
    </row>
    <row r="885116" spans="2:8" x14ac:dyDescent="0.2">
      <c r="B885116" s="25"/>
      <c r="C885116" s="25"/>
      <c r="D885116" s="31"/>
      <c r="E885116" s="25"/>
      <c r="F885116" s="25"/>
      <c r="G885116" s="25"/>
      <c r="H885116" s="25"/>
    </row>
    <row r="885117" spans="2:8" x14ac:dyDescent="0.2">
      <c r="B885117" s="25"/>
      <c r="C885117" s="25"/>
      <c r="D885117" s="31"/>
      <c r="E885117" s="25"/>
      <c r="F885117" s="25"/>
      <c r="G885117" s="25"/>
      <c r="H885117" s="25"/>
    </row>
    <row r="885118" spans="2:8" x14ac:dyDescent="0.2">
      <c r="B885118" s="25"/>
      <c r="C885118" s="25"/>
      <c r="D885118" s="31"/>
      <c r="E885118" s="25"/>
      <c r="F885118" s="25"/>
      <c r="G885118" s="25"/>
      <c r="H885118" s="25"/>
    </row>
    <row r="885119" spans="2:8" x14ac:dyDescent="0.2">
      <c r="B885119" s="25"/>
      <c r="C885119" s="25"/>
      <c r="D885119" s="31"/>
      <c r="E885119" s="25"/>
      <c r="F885119" s="25"/>
      <c r="G885119" s="25"/>
      <c r="H885119" s="25"/>
    </row>
    <row r="885120" spans="2:8" x14ac:dyDescent="0.2">
      <c r="B885120" s="25"/>
      <c r="C885120" s="25"/>
      <c r="D885120" s="31"/>
      <c r="E885120" s="25"/>
      <c r="F885120" s="25"/>
      <c r="G885120" s="25"/>
      <c r="H885120" s="25"/>
    </row>
    <row r="885121" spans="2:8" x14ac:dyDescent="0.2">
      <c r="B885121" s="25"/>
      <c r="C885121" s="25"/>
      <c r="D885121" s="31"/>
      <c r="E885121" s="25"/>
      <c r="F885121" s="25"/>
      <c r="G885121" s="25"/>
      <c r="H885121" s="25"/>
    </row>
    <row r="885122" spans="2:8" x14ac:dyDescent="0.2">
      <c r="B885122" s="25"/>
      <c r="C885122" s="25"/>
      <c r="D885122" s="31"/>
      <c r="E885122" s="25"/>
      <c r="F885122" s="25"/>
      <c r="G885122" s="25"/>
      <c r="H885122" s="25"/>
    </row>
    <row r="885123" spans="2:8" x14ac:dyDescent="0.2">
      <c r="B885123" s="25"/>
      <c r="C885123" s="25"/>
      <c r="D885123" s="31"/>
      <c r="E885123" s="25"/>
      <c r="F885123" s="25"/>
      <c r="G885123" s="25"/>
      <c r="H885123" s="25"/>
    </row>
    <row r="885124" spans="2:8" x14ac:dyDescent="0.2">
      <c r="B885124" s="25"/>
      <c r="C885124" s="25"/>
      <c r="D885124" s="31"/>
      <c r="E885124" s="25"/>
      <c r="F885124" s="25"/>
      <c r="G885124" s="25"/>
      <c r="H885124" s="25"/>
    </row>
    <row r="885125" spans="2:8" x14ac:dyDescent="0.2">
      <c r="B885125" s="25"/>
      <c r="C885125" s="25"/>
      <c r="D885125" s="31"/>
      <c r="E885125" s="25"/>
      <c r="F885125" s="25"/>
      <c r="G885125" s="25"/>
      <c r="H885125" s="25"/>
    </row>
    <row r="885126" spans="2:8" x14ac:dyDescent="0.2">
      <c r="B885126" s="25"/>
      <c r="C885126" s="25"/>
      <c r="D885126" s="31"/>
      <c r="E885126" s="25"/>
      <c r="F885126" s="25"/>
      <c r="G885126" s="25"/>
      <c r="H885126" s="25"/>
    </row>
    <row r="885127" spans="2:8" x14ac:dyDescent="0.2">
      <c r="B885127" s="25"/>
      <c r="C885127" s="25"/>
      <c r="D885127" s="31"/>
      <c r="E885127" s="25"/>
      <c r="F885127" s="25"/>
      <c r="G885127" s="25"/>
      <c r="H885127" s="25"/>
    </row>
    <row r="885128" spans="2:8" x14ac:dyDescent="0.2">
      <c r="B885128" s="25"/>
      <c r="C885128" s="25"/>
      <c r="D885128" s="31"/>
      <c r="E885128" s="25"/>
      <c r="F885128" s="25"/>
      <c r="G885128" s="25"/>
      <c r="H885128" s="25"/>
    </row>
    <row r="885129" spans="2:8" x14ac:dyDescent="0.2">
      <c r="B885129" s="25"/>
      <c r="C885129" s="25"/>
      <c r="D885129" s="31"/>
      <c r="E885129" s="25"/>
      <c r="F885129" s="25"/>
      <c r="G885129" s="25"/>
      <c r="H885129" s="25"/>
    </row>
    <row r="885130" spans="2:8" x14ac:dyDescent="0.2">
      <c r="B885130" s="25"/>
      <c r="C885130" s="25"/>
      <c r="D885130" s="31"/>
      <c r="E885130" s="25"/>
      <c r="F885130" s="25"/>
      <c r="G885130" s="25"/>
      <c r="H885130" s="25"/>
    </row>
    <row r="885131" spans="2:8" x14ac:dyDescent="0.2">
      <c r="B885131" s="25"/>
      <c r="C885131" s="25"/>
      <c r="D885131" s="31"/>
      <c r="E885131" s="25"/>
      <c r="F885131" s="25"/>
      <c r="G885131" s="25"/>
      <c r="H885131" s="25"/>
    </row>
    <row r="885132" spans="2:8" x14ac:dyDescent="0.2">
      <c r="B885132" s="25"/>
      <c r="C885132" s="25"/>
      <c r="D885132" s="31"/>
      <c r="E885132" s="25"/>
      <c r="F885132" s="25"/>
      <c r="G885132" s="25"/>
      <c r="H885132" s="25"/>
    </row>
    <row r="885133" spans="2:8" x14ac:dyDescent="0.2">
      <c r="B885133" s="25"/>
      <c r="C885133" s="25"/>
      <c r="D885133" s="31"/>
      <c r="E885133" s="25"/>
      <c r="F885133" s="25"/>
      <c r="G885133" s="25"/>
      <c r="H885133" s="25"/>
    </row>
    <row r="885134" spans="2:8" x14ac:dyDescent="0.2">
      <c r="B885134" s="25"/>
      <c r="C885134" s="25"/>
      <c r="D885134" s="31"/>
      <c r="E885134" s="25"/>
      <c r="F885134" s="25"/>
      <c r="G885134" s="25"/>
      <c r="H885134" s="25"/>
    </row>
    <row r="885135" spans="2:8" x14ac:dyDescent="0.2">
      <c r="B885135" s="25"/>
      <c r="C885135" s="25"/>
      <c r="D885135" s="31"/>
      <c r="E885135" s="25"/>
      <c r="F885135" s="25"/>
      <c r="G885135" s="25"/>
      <c r="H885135" s="25"/>
    </row>
    <row r="885136" spans="2:8" x14ac:dyDescent="0.2">
      <c r="B885136" s="25"/>
      <c r="C885136" s="25"/>
      <c r="D885136" s="31"/>
      <c r="E885136" s="25"/>
      <c r="F885136" s="25"/>
      <c r="G885136" s="25"/>
      <c r="H885136" s="25"/>
    </row>
    <row r="885137" spans="2:8" x14ac:dyDescent="0.2">
      <c r="B885137" s="25"/>
      <c r="C885137" s="25"/>
      <c r="D885137" s="31"/>
      <c r="E885137" s="25"/>
      <c r="F885137" s="25"/>
      <c r="G885137" s="25"/>
      <c r="H885137" s="25"/>
    </row>
    <row r="885138" spans="2:8" x14ac:dyDescent="0.2">
      <c r="B885138" s="25"/>
      <c r="C885138" s="25"/>
      <c r="D885138" s="31"/>
      <c r="E885138" s="25"/>
      <c r="F885138" s="25"/>
      <c r="G885138" s="25"/>
      <c r="H885138" s="25"/>
    </row>
    <row r="885139" spans="2:8" x14ac:dyDescent="0.2">
      <c r="B885139" s="25"/>
      <c r="C885139" s="25"/>
      <c r="D885139" s="31"/>
      <c r="E885139" s="25"/>
      <c r="F885139" s="25"/>
      <c r="G885139" s="25"/>
      <c r="H885139" s="25"/>
    </row>
    <row r="885140" spans="2:8" x14ac:dyDescent="0.2">
      <c r="B885140" s="25"/>
      <c r="C885140" s="25"/>
      <c r="D885140" s="31"/>
      <c r="E885140" s="25"/>
      <c r="F885140" s="25"/>
      <c r="G885140" s="25"/>
      <c r="H885140" s="25"/>
    </row>
    <row r="885141" spans="2:8" x14ac:dyDescent="0.2">
      <c r="B885141" s="25"/>
      <c r="C885141" s="25"/>
      <c r="D885141" s="31"/>
      <c r="E885141" s="25"/>
      <c r="F885141" s="25"/>
      <c r="G885141" s="25"/>
      <c r="H885141" s="25"/>
    </row>
    <row r="885142" spans="2:8" x14ac:dyDescent="0.2">
      <c r="B885142" s="25"/>
      <c r="C885142" s="25"/>
      <c r="D885142" s="31"/>
      <c r="E885142" s="25"/>
      <c r="F885142" s="25"/>
      <c r="G885142" s="25"/>
      <c r="H885142" s="25"/>
    </row>
    <row r="885143" spans="2:8" x14ac:dyDescent="0.2">
      <c r="B885143" s="25"/>
      <c r="C885143" s="25"/>
      <c r="D885143" s="31"/>
      <c r="E885143" s="25"/>
      <c r="F885143" s="25"/>
      <c r="G885143" s="25"/>
      <c r="H885143" s="25"/>
    </row>
    <row r="885144" spans="2:8" x14ac:dyDescent="0.2">
      <c r="B885144" s="25"/>
      <c r="C885144" s="25"/>
      <c r="D885144" s="31"/>
      <c r="E885144" s="25"/>
      <c r="F885144" s="25"/>
      <c r="G885144" s="25"/>
      <c r="H885144" s="25"/>
    </row>
    <row r="885145" spans="2:8" x14ac:dyDescent="0.2">
      <c r="B885145" s="25"/>
      <c r="C885145" s="25"/>
      <c r="D885145" s="31"/>
      <c r="E885145" s="25"/>
      <c r="F885145" s="25"/>
      <c r="G885145" s="25"/>
      <c r="H885145" s="25"/>
    </row>
    <row r="885146" spans="2:8" x14ac:dyDescent="0.2">
      <c r="B885146" s="25"/>
      <c r="C885146" s="25"/>
      <c r="D885146" s="31"/>
      <c r="E885146" s="25"/>
      <c r="F885146" s="25"/>
      <c r="G885146" s="25"/>
      <c r="H885146" s="25"/>
    </row>
    <row r="885147" spans="2:8" x14ac:dyDescent="0.2">
      <c r="B885147" s="25"/>
      <c r="C885147" s="25"/>
      <c r="D885147" s="31"/>
      <c r="E885147" s="25"/>
      <c r="F885147" s="25"/>
      <c r="G885147" s="25"/>
      <c r="H885147" s="25"/>
    </row>
    <row r="885148" spans="2:8" x14ac:dyDescent="0.2">
      <c r="B885148" s="25"/>
      <c r="C885148" s="25"/>
      <c r="D885148" s="31"/>
      <c r="E885148" s="25"/>
      <c r="F885148" s="25"/>
      <c r="G885148" s="25"/>
      <c r="H885148" s="25"/>
    </row>
    <row r="885149" spans="2:8" x14ac:dyDescent="0.2">
      <c r="B885149" s="25"/>
      <c r="C885149" s="25"/>
      <c r="D885149" s="31"/>
      <c r="E885149" s="25"/>
      <c r="F885149" s="25"/>
      <c r="G885149" s="25"/>
      <c r="H885149" s="25"/>
    </row>
    <row r="885150" spans="2:8" x14ac:dyDescent="0.2">
      <c r="B885150" s="25"/>
      <c r="C885150" s="25"/>
      <c r="D885150" s="31"/>
      <c r="E885150" s="25"/>
      <c r="F885150" s="25"/>
      <c r="G885150" s="25"/>
      <c r="H885150" s="25"/>
    </row>
    <row r="885151" spans="2:8" x14ac:dyDescent="0.2">
      <c r="B885151" s="25"/>
      <c r="C885151" s="25"/>
      <c r="D885151" s="31"/>
      <c r="E885151" s="25"/>
      <c r="F885151" s="25"/>
      <c r="G885151" s="25"/>
      <c r="H885151" s="25"/>
    </row>
    <row r="885152" spans="2:8" x14ac:dyDescent="0.2">
      <c r="B885152" s="25"/>
      <c r="C885152" s="25"/>
      <c r="D885152" s="31"/>
      <c r="E885152" s="25"/>
      <c r="F885152" s="25"/>
      <c r="G885152" s="25"/>
      <c r="H885152" s="25"/>
    </row>
    <row r="885153" spans="2:8" x14ac:dyDescent="0.2">
      <c r="B885153" s="25"/>
      <c r="C885153" s="25"/>
      <c r="D885153" s="31"/>
      <c r="E885153" s="25"/>
      <c r="F885153" s="25"/>
      <c r="G885153" s="25"/>
      <c r="H885153" s="25"/>
    </row>
    <row r="885154" spans="2:8" x14ac:dyDescent="0.2">
      <c r="B885154" s="25"/>
      <c r="C885154" s="25"/>
      <c r="D885154" s="31"/>
      <c r="E885154" s="25"/>
      <c r="F885154" s="25"/>
      <c r="G885154" s="25"/>
      <c r="H885154" s="25"/>
    </row>
    <row r="885155" spans="2:8" x14ac:dyDescent="0.2">
      <c r="B885155" s="25"/>
      <c r="C885155" s="25"/>
      <c r="D885155" s="31"/>
      <c r="E885155" s="25"/>
      <c r="F885155" s="25"/>
      <c r="G885155" s="25"/>
      <c r="H885155" s="25"/>
    </row>
    <row r="885156" spans="2:8" x14ac:dyDescent="0.2">
      <c r="B885156" s="25"/>
      <c r="C885156" s="25"/>
      <c r="D885156" s="31"/>
      <c r="E885156" s="25"/>
      <c r="F885156" s="25"/>
      <c r="G885156" s="25"/>
      <c r="H885156" s="25"/>
    </row>
    <row r="885157" spans="2:8" x14ac:dyDescent="0.2">
      <c r="B885157" s="25"/>
      <c r="C885157" s="25"/>
      <c r="D885157" s="31"/>
      <c r="E885157" s="25"/>
      <c r="F885157" s="25"/>
      <c r="G885157" s="25"/>
      <c r="H885157" s="25"/>
    </row>
    <row r="885158" spans="2:8" x14ac:dyDescent="0.2">
      <c r="B885158" s="25"/>
      <c r="C885158" s="25"/>
      <c r="D885158" s="31"/>
      <c r="E885158" s="25"/>
      <c r="F885158" s="25"/>
      <c r="G885158" s="25"/>
      <c r="H885158" s="25"/>
    </row>
    <row r="885159" spans="2:8" x14ac:dyDescent="0.2">
      <c r="B885159" s="25"/>
      <c r="C885159" s="25"/>
      <c r="D885159" s="31"/>
      <c r="E885159" s="25"/>
      <c r="F885159" s="25"/>
      <c r="G885159" s="25"/>
      <c r="H885159" s="25"/>
    </row>
    <row r="885160" spans="2:8" x14ac:dyDescent="0.2">
      <c r="B885160" s="25"/>
      <c r="C885160" s="25"/>
      <c r="D885160" s="31"/>
      <c r="E885160" s="25"/>
      <c r="F885160" s="25"/>
      <c r="G885160" s="25"/>
      <c r="H885160" s="25"/>
    </row>
    <row r="885161" spans="2:8" x14ac:dyDescent="0.2">
      <c r="B885161" s="25"/>
      <c r="C885161" s="25"/>
      <c r="D885161" s="31"/>
      <c r="E885161" s="25"/>
      <c r="F885161" s="25"/>
      <c r="G885161" s="25"/>
      <c r="H885161" s="25"/>
    </row>
    <row r="885162" spans="2:8" x14ac:dyDescent="0.2">
      <c r="B885162" s="25"/>
      <c r="C885162" s="25"/>
      <c r="D885162" s="31"/>
      <c r="E885162" s="25"/>
      <c r="F885162" s="25"/>
      <c r="G885162" s="25"/>
      <c r="H885162" s="25"/>
    </row>
    <row r="885163" spans="2:8" x14ac:dyDescent="0.2">
      <c r="B885163" s="25"/>
      <c r="C885163" s="25"/>
      <c r="D885163" s="31"/>
      <c r="E885163" s="25"/>
      <c r="F885163" s="25"/>
      <c r="G885163" s="25"/>
      <c r="H885163" s="25"/>
    </row>
    <row r="885164" spans="2:8" x14ac:dyDescent="0.2">
      <c r="B885164" s="25"/>
      <c r="C885164" s="25"/>
      <c r="D885164" s="31"/>
      <c r="E885164" s="25"/>
      <c r="F885164" s="25"/>
      <c r="G885164" s="25"/>
      <c r="H885164" s="25"/>
    </row>
    <row r="885165" spans="2:8" x14ac:dyDescent="0.2">
      <c r="B885165" s="25"/>
      <c r="C885165" s="25"/>
      <c r="D885165" s="31"/>
      <c r="E885165" s="25"/>
      <c r="F885165" s="25"/>
      <c r="G885165" s="25"/>
      <c r="H885165" s="25"/>
    </row>
    <row r="885166" spans="2:8" x14ac:dyDescent="0.2">
      <c r="B885166" s="25"/>
      <c r="C885166" s="25"/>
      <c r="D885166" s="31"/>
      <c r="E885166" s="25"/>
      <c r="F885166" s="25"/>
      <c r="G885166" s="25"/>
      <c r="H885166" s="25"/>
    </row>
    <row r="885167" spans="2:8" x14ac:dyDescent="0.2">
      <c r="B885167" s="25"/>
      <c r="C885167" s="25"/>
      <c r="D885167" s="31"/>
      <c r="E885167" s="25"/>
      <c r="F885167" s="25"/>
      <c r="G885167" s="25"/>
      <c r="H885167" s="25"/>
    </row>
    <row r="885168" spans="2:8" x14ac:dyDescent="0.2">
      <c r="B885168" s="25"/>
      <c r="C885168" s="25"/>
      <c r="D885168" s="31"/>
      <c r="E885168" s="25"/>
      <c r="F885168" s="25"/>
      <c r="G885168" s="25"/>
      <c r="H885168" s="25"/>
    </row>
    <row r="885169" spans="2:8" x14ac:dyDescent="0.2">
      <c r="B885169" s="25"/>
      <c r="C885169" s="25"/>
      <c r="D885169" s="31"/>
      <c r="E885169" s="25"/>
      <c r="F885169" s="25"/>
      <c r="G885169" s="25"/>
      <c r="H885169" s="25"/>
    </row>
    <row r="885170" spans="2:8" x14ac:dyDescent="0.2">
      <c r="B885170" s="25"/>
      <c r="C885170" s="25"/>
      <c r="D885170" s="31"/>
      <c r="E885170" s="25"/>
      <c r="F885170" s="25"/>
      <c r="G885170" s="25"/>
      <c r="H885170" s="25"/>
    </row>
    <row r="885171" spans="2:8" x14ac:dyDescent="0.2">
      <c r="B885171" s="25"/>
      <c r="C885171" s="25"/>
      <c r="D885171" s="31"/>
      <c r="E885171" s="25"/>
      <c r="F885171" s="25"/>
      <c r="G885171" s="25"/>
      <c r="H885171" s="25"/>
    </row>
    <row r="885172" spans="2:8" x14ac:dyDescent="0.2">
      <c r="B885172" s="25"/>
      <c r="C885172" s="25"/>
      <c r="D885172" s="31"/>
      <c r="E885172" s="25"/>
      <c r="F885172" s="25"/>
      <c r="G885172" s="25"/>
      <c r="H885172" s="25"/>
    </row>
    <row r="885173" spans="2:8" x14ac:dyDescent="0.2">
      <c r="B885173" s="25"/>
      <c r="C885173" s="25"/>
      <c r="D885173" s="31"/>
      <c r="E885173" s="25"/>
      <c r="F885173" s="25"/>
      <c r="G885173" s="25"/>
      <c r="H885173" s="25"/>
    </row>
    <row r="885174" spans="2:8" x14ac:dyDescent="0.2">
      <c r="B885174" s="25"/>
      <c r="C885174" s="25"/>
      <c r="D885174" s="31"/>
      <c r="E885174" s="25"/>
      <c r="F885174" s="25"/>
      <c r="G885174" s="25"/>
      <c r="H885174" s="25"/>
    </row>
    <row r="885175" spans="2:8" x14ac:dyDescent="0.2">
      <c r="B885175" s="25"/>
      <c r="C885175" s="25"/>
      <c r="D885175" s="31"/>
      <c r="E885175" s="25"/>
      <c r="F885175" s="25"/>
      <c r="G885175" s="25"/>
      <c r="H885175" s="25"/>
    </row>
    <row r="885176" spans="2:8" x14ac:dyDescent="0.2">
      <c r="B885176" s="25"/>
      <c r="C885176" s="25"/>
      <c r="D885176" s="31"/>
      <c r="E885176" s="25"/>
      <c r="F885176" s="25"/>
      <c r="G885176" s="25"/>
      <c r="H885176" s="25"/>
    </row>
    <row r="885177" spans="2:8" x14ac:dyDescent="0.2">
      <c r="B885177" s="25"/>
      <c r="C885177" s="25"/>
      <c r="D885177" s="31"/>
      <c r="E885177" s="25"/>
      <c r="F885177" s="25"/>
      <c r="G885177" s="25"/>
      <c r="H885177" s="25"/>
    </row>
    <row r="885178" spans="2:8" x14ac:dyDescent="0.2">
      <c r="B885178" s="25"/>
      <c r="C885178" s="25"/>
      <c r="D885178" s="31"/>
      <c r="E885178" s="25"/>
      <c r="F885178" s="25"/>
      <c r="G885178" s="25"/>
      <c r="H885178" s="25"/>
    </row>
    <row r="885179" spans="2:8" x14ac:dyDescent="0.2">
      <c r="B885179" s="25"/>
      <c r="C885179" s="25"/>
      <c r="D885179" s="31"/>
      <c r="E885179" s="25"/>
      <c r="F885179" s="25"/>
      <c r="G885179" s="25"/>
      <c r="H885179" s="25"/>
    </row>
    <row r="885180" spans="2:8" x14ac:dyDescent="0.2">
      <c r="B885180" s="25"/>
      <c r="C885180" s="25"/>
      <c r="D885180" s="31"/>
      <c r="E885180" s="25"/>
      <c r="F885180" s="25"/>
      <c r="G885180" s="25"/>
      <c r="H885180" s="25"/>
    </row>
    <row r="885181" spans="2:8" x14ac:dyDescent="0.2">
      <c r="B885181" s="25"/>
      <c r="C885181" s="25"/>
      <c r="D885181" s="31"/>
      <c r="E885181" s="25"/>
      <c r="F885181" s="25"/>
      <c r="G885181" s="25"/>
      <c r="H885181" s="25"/>
    </row>
    <row r="885182" spans="2:8" x14ac:dyDescent="0.2">
      <c r="B885182" s="25"/>
      <c r="C885182" s="25"/>
      <c r="D885182" s="31"/>
      <c r="E885182" s="25"/>
      <c r="F885182" s="25"/>
      <c r="G885182" s="25"/>
      <c r="H885182" s="25"/>
    </row>
    <row r="885183" spans="2:8" x14ac:dyDescent="0.2">
      <c r="B885183" s="25"/>
      <c r="C885183" s="25"/>
      <c r="D885183" s="31"/>
      <c r="E885183" s="25"/>
      <c r="F885183" s="25"/>
      <c r="G885183" s="25"/>
      <c r="H885183" s="25"/>
    </row>
    <row r="885184" spans="2:8" x14ac:dyDescent="0.2">
      <c r="B885184" s="25"/>
      <c r="C885184" s="25"/>
      <c r="D885184" s="31"/>
      <c r="E885184" s="25"/>
      <c r="F885184" s="25"/>
      <c r="G885184" s="25"/>
      <c r="H885184" s="25"/>
    </row>
    <row r="885185" spans="2:8" x14ac:dyDescent="0.2">
      <c r="B885185" s="25"/>
      <c r="C885185" s="25"/>
      <c r="D885185" s="31"/>
      <c r="E885185" s="25"/>
      <c r="F885185" s="25"/>
      <c r="G885185" s="25"/>
      <c r="H885185" s="25"/>
    </row>
    <row r="885186" spans="2:8" x14ac:dyDescent="0.2">
      <c r="B885186" s="25"/>
      <c r="C885186" s="25"/>
      <c r="D885186" s="31"/>
      <c r="E885186" s="25"/>
      <c r="F885186" s="25"/>
      <c r="G885186" s="25"/>
      <c r="H885186" s="25"/>
    </row>
    <row r="885187" spans="2:8" x14ac:dyDescent="0.2">
      <c r="B885187" s="25"/>
      <c r="C885187" s="25"/>
      <c r="D885187" s="31"/>
      <c r="E885187" s="25"/>
      <c r="F885187" s="25"/>
      <c r="G885187" s="25"/>
      <c r="H885187" s="25"/>
    </row>
    <row r="885188" spans="2:8" x14ac:dyDescent="0.2">
      <c r="B885188" s="25"/>
      <c r="C885188" s="25"/>
      <c r="D885188" s="31"/>
      <c r="E885188" s="25"/>
      <c r="F885188" s="25"/>
      <c r="G885188" s="25"/>
      <c r="H885188" s="25"/>
    </row>
    <row r="885189" spans="2:8" x14ac:dyDescent="0.2">
      <c r="B885189" s="25"/>
      <c r="C885189" s="25"/>
      <c r="D885189" s="31"/>
      <c r="E885189" s="25"/>
      <c r="F885189" s="25"/>
      <c r="G885189" s="25"/>
      <c r="H885189" s="25"/>
    </row>
    <row r="885190" spans="2:8" x14ac:dyDescent="0.2">
      <c r="B885190" s="25"/>
      <c r="C885190" s="25"/>
      <c r="D885190" s="31"/>
      <c r="E885190" s="25"/>
      <c r="F885190" s="25"/>
      <c r="G885190" s="25"/>
      <c r="H885190" s="25"/>
    </row>
    <row r="885191" spans="2:8" x14ac:dyDescent="0.2">
      <c r="B885191" s="25"/>
      <c r="C885191" s="25"/>
      <c r="D885191" s="31"/>
      <c r="E885191" s="25"/>
      <c r="F885191" s="25"/>
      <c r="G885191" s="25"/>
      <c r="H885191" s="25"/>
    </row>
    <row r="885192" spans="2:8" x14ac:dyDescent="0.2">
      <c r="B885192" s="25"/>
      <c r="C885192" s="25"/>
      <c r="D885192" s="31"/>
      <c r="E885192" s="25"/>
      <c r="F885192" s="25"/>
      <c r="G885192" s="25"/>
      <c r="H885192" s="25"/>
    </row>
    <row r="885193" spans="2:8" x14ac:dyDescent="0.2">
      <c r="B885193" s="25"/>
      <c r="C885193" s="25"/>
      <c r="D885193" s="31"/>
      <c r="E885193" s="25"/>
      <c r="F885193" s="25"/>
      <c r="G885193" s="25"/>
      <c r="H885193" s="25"/>
    </row>
    <row r="885194" spans="2:8" x14ac:dyDescent="0.2">
      <c r="B885194" s="25"/>
      <c r="C885194" s="25"/>
      <c r="D885194" s="31"/>
      <c r="E885194" s="25"/>
      <c r="F885194" s="25"/>
      <c r="G885194" s="25"/>
      <c r="H885194" s="25"/>
    </row>
    <row r="885195" spans="2:8" x14ac:dyDescent="0.2">
      <c r="B885195" s="25"/>
      <c r="C885195" s="25"/>
      <c r="D885195" s="31"/>
      <c r="E885195" s="25"/>
      <c r="F885195" s="25"/>
      <c r="G885195" s="25"/>
      <c r="H885195" s="25"/>
    </row>
    <row r="885196" spans="2:8" x14ac:dyDescent="0.2">
      <c r="B885196" s="25"/>
      <c r="C885196" s="25"/>
      <c r="D885196" s="31"/>
      <c r="E885196" s="25"/>
      <c r="F885196" s="25"/>
      <c r="G885196" s="25"/>
      <c r="H885196" s="25"/>
    </row>
    <row r="885197" spans="2:8" x14ac:dyDescent="0.2">
      <c r="B885197" s="25"/>
      <c r="C885197" s="25"/>
      <c r="D885197" s="31"/>
      <c r="E885197" s="25"/>
      <c r="F885197" s="25"/>
      <c r="G885197" s="25"/>
      <c r="H885197" s="25"/>
    </row>
    <row r="885198" spans="2:8" x14ac:dyDescent="0.2">
      <c r="B885198" s="25"/>
      <c r="C885198" s="25"/>
      <c r="D885198" s="31"/>
      <c r="E885198" s="25"/>
      <c r="F885198" s="25"/>
      <c r="G885198" s="25"/>
      <c r="H885198" s="25"/>
    </row>
    <row r="885199" spans="2:8" x14ac:dyDescent="0.2">
      <c r="B885199" s="25"/>
      <c r="C885199" s="25"/>
      <c r="D885199" s="31"/>
      <c r="E885199" s="25"/>
      <c r="F885199" s="25"/>
      <c r="G885199" s="25"/>
      <c r="H885199" s="25"/>
    </row>
    <row r="885200" spans="2:8" x14ac:dyDescent="0.2">
      <c r="B885200" s="25"/>
      <c r="C885200" s="25"/>
      <c r="D885200" s="31"/>
      <c r="E885200" s="25"/>
      <c r="F885200" s="25"/>
      <c r="G885200" s="25"/>
      <c r="H885200" s="25"/>
    </row>
    <row r="885201" spans="2:8" x14ac:dyDescent="0.2">
      <c r="B885201" s="25"/>
      <c r="C885201" s="25"/>
      <c r="D885201" s="31"/>
      <c r="E885201" s="25"/>
      <c r="F885201" s="25"/>
      <c r="G885201" s="25"/>
      <c r="H885201" s="25"/>
    </row>
    <row r="885202" spans="2:8" x14ac:dyDescent="0.2">
      <c r="B885202" s="25"/>
      <c r="C885202" s="25"/>
      <c r="D885202" s="31"/>
      <c r="E885202" s="25"/>
      <c r="F885202" s="25"/>
      <c r="G885202" s="25"/>
      <c r="H885202" s="25"/>
    </row>
    <row r="885203" spans="2:8" x14ac:dyDescent="0.2">
      <c r="B885203" s="25"/>
      <c r="C885203" s="25"/>
      <c r="D885203" s="31"/>
      <c r="E885203" s="25"/>
      <c r="F885203" s="25"/>
      <c r="G885203" s="25"/>
      <c r="H885203" s="25"/>
    </row>
    <row r="885204" spans="2:8" x14ac:dyDescent="0.2">
      <c r="B885204" s="25"/>
      <c r="C885204" s="25"/>
      <c r="D885204" s="31"/>
      <c r="E885204" s="25"/>
      <c r="F885204" s="25"/>
      <c r="G885204" s="25"/>
      <c r="H885204" s="25"/>
    </row>
    <row r="885205" spans="2:8" x14ac:dyDescent="0.2">
      <c r="B885205" s="25"/>
      <c r="C885205" s="25"/>
      <c r="D885205" s="31"/>
      <c r="E885205" s="25"/>
      <c r="F885205" s="25"/>
      <c r="G885205" s="25"/>
      <c r="H885205" s="25"/>
    </row>
    <row r="885206" spans="2:8" x14ac:dyDescent="0.2">
      <c r="B885206" s="25"/>
      <c r="C885206" s="25"/>
      <c r="D885206" s="31"/>
      <c r="E885206" s="25"/>
      <c r="F885206" s="25"/>
      <c r="G885206" s="25"/>
      <c r="H885206" s="25"/>
    </row>
    <row r="885207" spans="2:8" x14ac:dyDescent="0.2">
      <c r="B885207" s="25"/>
      <c r="C885207" s="25"/>
      <c r="D885207" s="31"/>
      <c r="E885207" s="25"/>
      <c r="F885207" s="25"/>
      <c r="G885207" s="25"/>
      <c r="H885207" s="25"/>
    </row>
    <row r="885208" spans="2:8" x14ac:dyDescent="0.2">
      <c r="B885208" s="25"/>
      <c r="C885208" s="25"/>
      <c r="D885208" s="31"/>
      <c r="E885208" s="25"/>
      <c r="F885208" s="25"/>
      <c r="G885208" s="25"/>
      <c r="H885208" s="25"/>
    </row>
    <row r="885209" spans="2:8" x14ac:dyDescent="0.2">
      <c r="B885209" s="25"/>
      <c r="C885209" s="25"/>
      <c r="D885209" s="31"/>
      <c r="E885209" s="25"/>
      <c r="F885209" s="25"/>
      <c r="G885209" s="25"/>
      <c r="H885209" s="25"/>
    </row>
    <row r="885210" spans="2:8" x14ac:dyDescent="0.2">
      <c r="B885210" s="25"/>
      <c r="C885210" s="25"/>
      <c r="D885210" s="31"/>
      <c r="E885210" s="25"/>
      <c r="F885210" s="25"/>
      <c r="G885210" s="25"/>
      <c r="H885210" s="25"/>
    </row>
    <row r="885211" spans="2:8" x14ac:dyDescent="0.2">
      <c r="B885211" s="25"/>
      <c r="C885211" s="25"/>
      <c r="D885211" s="31"/>
      <c r="E885211" s="25"/>
      <c r="F885211" s="25"/>
      <c r="G885211" s="25"/>
      <c r="H885211" s="25"/>
    </row>
    <row r="885212" spans="2:8" x14ac:dyDescent="0.2">
      <c r="B885212" s="25"/>
      <c r="C885212" s="25"/>
      <c r="D885212" s="31"/>
      <c r="E885212" s="25"/>
      <c r="F885212" s="25"/>
      <c r="G885212" s="25"/>
      <c r="H885212" s="25"/>
    </row>
    <row r="885213" spans="2:8" x14ac:dyDescent="0.2">
      <c r="B885213" s="25"/>
      <c r="C885213" s="25"/>
      <c r="D885213" s="31"/>
      <c r="E885213" s="25"/>
      <c r="F885213" s="25"/>
      <c r="G885213" s="25"/>
      <c r="H885213" s="25"/>
    </row>
    <row r="885214" spans="2:8" x14ac:dyDescent="0.2">
      <c r="B885214" s="25"/>
      <c r="C885214" s="25"/>
      <c r="D885214" s="31"/>
      <c r="E885214" s="25"/>
      <c r="F885214" s="25"/>
      <c r="G885214" s="25"/>
      <c r="H885214" s="25"/>
    </row>
    <row r="885215" spans="2:8" x14ac:dyDescent="0.2">
      <c r="B885215" s="25"/>
      <c r="C885215" s="25"/>
      <c r="D885215" s="31"/>
      <c r="E885215" s="25"/>
      <c r="F885215" s="25"/>
      <c r="G885215" s="25"/>
      <c r="H885215" s="25"/>
    </row>
    <row r="885216" spans="2:8" x14ac:dyDescent="0.2">
      <c r="B885216" s="25"/>
      <c r="C885216" s="25"/>
      <c r="D885216" s="31"/>
      <c r="E885216" s="25"/>
      <c r="F885216" s="25"/>
      <c r="G885216" s="25"/>
      <c r="H885216" s="25"/>
    </row>
    <row r="885217" spans="2:8" x14ac:dyDescent="0.2">
      <c r="B885217" s="25"/>
      <c r="C885217" s="25"/>
      <c r="D885217" s="31"/>
      <c r="E885217" s="25"/>
      <c r="F885217" s="25"/>
      <c r="G885217" s="25"/>
      <c r="H885217" s="25"/>
    </row>
    <row r="885218" spans="2:8" x14ac:dyDescent="0.2">
      <c r="B885218" s="25"/>
      <c r="C885218" s="25"/>
      <c r="D885218" s="31"/>
      <c r="E885218" s="25"/>
      <c r="F885218" s="25"/>
      <c r="G885218" s="25"/>
      <c r="H885218" s="25"/>
    </row>
    <row r="885219" spans="2:8" x14ac:dyDescent="0.2">
      <c r="B885219" s="25"/>
      <c r="C885219" s="25"/>
      <c r="D885219" s="31"/>
      <c r="E885219" s="25"/>
      <c r="F885219" s="25"/>
      <c r="G885219" s="25"/>
      <c r="H885219" s="25"/>
    </row>
    <row r="885220" spans="2:8" x14ac:dyDescent="0.2">
      <c r="B885220" s="25"/>
      <c r="C885220" s="25"/>
      <c r="D885220" s="31"/>
      <c r="E885220" s="25"/>
      <c r="F885220" s="25"/>
      <c r="G885220" s="25"/>
      <c r="H885220" s="25"/>
    </row>
    <row r="885221" spans="2:8" x14ac:dyDescent="0.2">
      <c r="B885221" s="25"/>
      <c r="C885221" s="25"/>
      <c r="D885221" s="31"/>
      <c r="E885221" s="25"/>
      <c r="F885221" s="25"/>
      <c r="G885221" s="25"/>
      <c r="H885221" s="25"/>
    </row>
    <row r="885222" spans="2:8" x14ac:dyDescent="0.2">
      <c r="B885222" s="25"/>
      <c r="C885222" s="25"/>
      <c r="D885222" s="31"/>
      <c r="E885222" s="25"/>
      <c r="F885222" s="25"/>
      <c r="G885222" s="25"/>
      <c r="H885222" s="25"/>
    </row>
    <row r="885223" spans="2:8" x14ac:dyDescent="0.2">
      <c r="B885223" s="25"/>
      <c r="C885223" s="25"/>
      <c r="D885223" s="31"/>
      <c r="E885223" s="25"/>
      <c r="F885223" s="25"/>
      <c r="G885223" s="25"/>
      <c r="H885223" s="25"/>
    </row>
    <row r="885224" spans="2:8" x14ac:dyDescent="0.2">
      <c r="B885224" s="25"/>
      <c r="C885224" s="25"/>
      <c r="D885224" s="31"/>
      <c r="E885224" s="25"/>
      <c r="F885224" s="25"/>
      <c r="G885224" s="25"/>
      <c r="H885224" s="25"/>
    </row>
    <row r="885225" spans="2:8" x14ac:dyDescent="0.2">
      <c r="B885225" s="25"/>
      <c r="C885225" s="25"/>
      <c r="D885225" s="31"/>
      <c r="E885225" s="25"/>
      <c r="F885225" s="25"/>
      <c r="G885225" s="25"/>
      <c r="H885225" s="25"/>
    </row>
    <row r="885226" spans="2:8" x14ac:dyDescent="0.2">
      <c r="B885226" s="25"/>
      <c r="C885226" s="25"/>
      <c r="D885226" s="31"/>
      <c r="E885226" s="25"/>
      <c r="F885226" s="25"/>
      <c r="G885226" s="25"/>
      <c r="H885226" s="25"/>
    </row>
    <row r="885227" spans="2:8" x14ac:dyDescent="0.2">
      <c r="B885227" s="25"/>
      <c r="C885227" s="25"/>
      <c r="D885227" s="31"/>
      <c r="E885227" s="25"/>
      <c r="F885227" s="25"/>
      <c r="G885227" s="25"/>
      <c r="H885227" s="25"/>
    </row>
    <row r="885228" spans="2:8" x14ac:dyDescent="0.2">
      <c r="B885228" s="25"/>
      <c r="C885228" s="25"/>
      <c r="D885228" s="31"/>
      <c r="E885228" s="25"/>
      <c r="F885228" s="25"/>
      <c r="G885228" s="25"/>
      <c r="H885228" s="25"/>
    </row>
    <row r="885229" spans="2:8" x14ac:dyDescent="0.2">
      <c r="B885229" s="25"/>
      <c r="C885229" s="25"/>
      <c r="D885229" s="31"/>
      <c r="E885229" s="25"/>
      <c r="F885229" s="25"/>
      <c r="G885229" s="25"/>
      <c r="H885229" s="25"/>
    </row>
    <row r="885230" spans="2:8" x14ac:dyDescent="0.2">
      <c r="B885230" s="25"/>
      <c r="C885230" s="25"/>
      <c r="D885230" s="31"/>
      <c r="E885230" s="25"/>
      <c r="F885230" s="25"/>
      <c r="G885230" s="25"/>
      <c r="H885230" s="25"/>
    </row>
    <row r="885231" spans="2:8" x14ac:dyDescent="0.2">
      <c r="B885231" s="25"/>
      <c r="C885231" s="25"/>
      <c r="D885231" s="31"/>
      <c r="E885231" s="25"/>
      <c r="F885231" s="25"/>
      <c r="G885231" s="25"/>
      <c r="H885231" s="25"/>
    </row>
    <row r="885232" spans="2:8" x14ac:dyDescent="0.2">
      <c r="B885232" s="25"/>
      <c r="C885232" s="25"/>
      <c r="D885232" s="31"/>
      <c r="E885232" s="25"/>
      <c r="F885232" s="25"/>
      <c r="G885232" s="25"/>
      <c r="H885232" s="25"/>
    </row>
    <row r="885233" spans="2:8" x14ac:dyDescent="0.2">
      <c r="B885233" s="25"/>
      <c r="C885233" s="25"/>
      <c r="D885233" s="31"/>
      <c r="E885233" s="25"/>
      <c r="F885233" s="25"/>
      <c r="G885233" s="25"/>
      <c r="H885233" s="25"/>
    </row>
    <row r="885234" spans="2:8" x14ac:dyDescent="0.2">
      <c r="B885234" s="25"/>
      <c r="C885234" s="25"/>
      <c r="D885234" s="31"/>
      <c r="E885234" s="25"/>
      <c r="F885234" s="25"/>
      <c r="G885234" s="25"/>
      <c r="H885234" s="25"/>
    </row>
    <row r="885235" spans="2:8" x14ac:dyDescent="0.2">
      <c r="B885235" s="25"/>
      <c r="C885235" s="25"/>
      <c r="D885235" s="31"/>
      <c r="E885235" s="25"/>
      <c r="F885235" s="25"/>
      <c r="G885235" s="25"/>
      <c r="H885235" s="25"/>
    </row>
    <row r="885236" spans="2:8" x14ac:dyDescent="0.2">
      <c r="B885236" s="25"/>
      <c r="C885236" s="25"/>
      <c r="D885236" s="31"/>
      <c r="E885236" s="25"/>
      <c r="F885236" s="25"/>
      <c r="G885236" s="25"/>
      <c r="H885236" s="25"/>
    </row>
    <row r="885237" spans="2:8" x14ac:dyDescent="0.2">
      <c r="B885237" s="25"/>
      <c r="C885237" s="25"/>
      <c r="D885237" s="31"/>
      <c r="E885237" s="25"/>
      <c r="F885237" s="25"/>
      <c r="G885237" s="25"/>
      <c r="H885237" s="25"/>
    </row>
    <row r="885238" spans="2:8" x14ac:dyDescent="0.2">
      <c r="B885238" s="25"/>
      <c r="C885238" s="25"/>
      <c r="D885238" s="31"/>
      <c r="E885238" s="25"/>
      <c r="F885238" s="25"/>
      <c r="G885238" s="25"/>
      <c r="H885238" s="25"/>
    </row>
    <row r="885239" spans="2:8" x14ac:dyDescent="0.2">
      <c r="B885239" s="25"/>
      <c r="C885239" s="25"/>
      <c r="D885239" s="31"/>
      <c r="E885239" s="25"/>
      <c r="F885239" s="25"/>
      <c r="G885239" s="25"/>
      <c r="H885239" s="25"/>
    </row>
    <row r="885240" spans="2:8" x14ac:dyDescent="0.2">
      <c r="B885240" s="25"/>
      <c r="C885240" s="25"/>
      <c r="D885240" s="31"/>
      <c r="E885240" s="25"/>
      <c r="F885240" s="25"/>
      <c r="G885240" s="25"/>
      <c r="H885240" s="25"/>
    </row>
    <row r="885241" spans="2:8" x14ac:dyDescent="0.2">
      <c r="B885241" s="25"/>
      <c r="C885241" s="25"/>
      <c r="D885241" s="31"/>
      <c r="E885241" s="25"/>
      <c r="F885241" s="25"/>
      <c r="G885241" s="25"/>
      <c r="H885241" s="25"/>
    </row>
    <row r="885242" spans="2:8" x14ac:dyDescent="0.2">
      <c r="B885242" s="25"/>
      <c r="C885242" s="25"/>
      <c r="D885242" s="31"/>
      <c r="E885242" s="25"/>
      <c r="F885242" s="25"/>
      <c r="G885242" s="25"/>
      <c r="H885242" s="25"/>
    </row>
    <row r="885243" spans="2:8" x14ac:dyDescent="0.2">
      <c r="B885243" s="25"/>
      <c r="C885243" s="25"/>
      <c r="D885243" s="31"/>
      <c r="E885243" s="25"/>
      <c r="F885243" s="25"/>
      <c r="G885243" s="25"/>
      <c r="H885243" s="25"/>
    </row>
    <row r="885244" spans="2:8" x14ac:dyDescent="0.2">
      <c r="B885244" s="25"/>
      <c r="C885244" s="25"/>
      <c r="D885244" s="31"/>
      <c r="E885244" s="25"/>
      <c r="F885244" s="25"/>
      <c r="G885244" s="25"/>
      <c r="H885244" s="25"/>
    </row>
    <row r="885245" spans="2:8" x14ac:dyDescent="0.2">
      <c r="B885245" s="25"/>
      <c r="C885245" s="25"/>
      <c r="D885245" s="31"/>
      <c r="E885245" s="25"/>
      <c r="F885245" s="25"/>
      <c r="G885245" s="25"/>
      <c r="H885245" s="25"/>
    </row>
    <row r="885246" spans="2:8" x14ac:dyDescent="0.2">
      <c r="B885246" s="25"/>
      <c r="C885246" s="25"/>
      <c r="D885246" s="31"/>
      <c r="E885246" s="25"/>
      <c r="F885246" s="25"/>
      <c r="G885246" s="25"/>
      <c r="H885246" s="25"/>
    </row>
    <row r="885247" spans="2:8" x14ac:dyDescent="0.2">
      <c r="B885247" s="25"/>
      <c r="C885247" s="25"/>
      <c r="D885247" s="31"/>
      <c r="E885247" s="25"/>
      <c r="F885247" s="25"/>
      <c r="G885247" s="25"/>
      <c r="H885247" s="25"/>
    </row>
    <row r="885248" spans="2:8" x14ac:dyDescent="0.2">
      <c r="B885248" s="25"/>
      <c r="C885248" s="25"/>
      <c r="D885248" s="31"/>
      <c r="E885248" s="25"/>
      <c r="F885248" s="25"/>
      <c r="G885248" s="25"/>
      <c r="H885248" s="25"/>
    </row>
    <row r="885249" spans="2:8" x14ac:dyDescent="0.2">
      <c r="B885249" s="25"/>
      <c r="C885249" s="25"/>
      <c r="D885249" s="31"/>
      <c r="E885249" s="25"/>
      <c r="F885249" s="25"/>
      <c r="G885249" s="25"/>
      <c r="H885249" s="25"/>
    </row>
    <row r="885250" spans="2:8" x14ac:dyDescent="0.2">
      <c r="B885250" s="25"/>
      <c r="C885250" s="25"/>
      <c r="D885250" s="31"/>
      <c r="E885250" s="25"/>
      <c r="F885250" s="25"/>
      <c r="G885250" s="25"/>
      <c r="H885250" s="25"/>
    </row>
    <row r="885251" spans="2:8" x14ac:dyDescent="0.2">
      <c r="B885251" s="25"/>
      <c r="C885251" s="25"/>
      <c r="D885251" s="31"/>
      <c r="E885251" s="25"/>
      <c r="F885251" s="25"/>
      <c r="G885251" s="25"/>
      <c r="H885251" s="25"/>
    </row>
    <row r="885252" spans="2:8" x14ac:dyDescent="0.2">
      <c r="B885252" s="25"/>
      <c r="C885252" s="25"/>
      <c r="D885252" s="31"/>
      <c r="E885252" s="25"/>
      <c r="F885252" s="25"/>
      <c r="G885252" s="25"/>
      <c r="H885252" s="25"/>
    </row>
    <row r="885253" spans="2:8" x14ac:dyDescent="0.2">
      <c r="B885253" s="25"/>
      <c r="C885253" s="25"/>
      <c r="D885253" s="31"/>
      <c r="E885253" s="25"/>
      <c r="F885253" s="25"/>
      <c r="G885253" s="25"/>
      <c r="H885253" s="25"/>
    </row>
    <row r="885254" spans="2:8" x14ac:dyDescent="0.2">
      <c r="B885254" s="25"/>
      <c r="C885254" s="25"/>
      <c r="D885254" s="31"/>
      <c r="E885254" s="25"/>
      <c r="F885254" s="25"/>
      <c r="G885254" s="25"/>
      <c r="H885254" s="25"/>
    </row>
    <row r="885255" spans="2:8" x14ac:dyDescent="0.2">
      <c r="B885255" s="25"/>
      <c r="C885255" s="25"/>
      <c r="D885255" s="31"/>
      <c r="E885255" s="25"/>
      <c r="F885255" s="25"/>
      <c r="G885255" s="25"/>
      <c r="H885255" s="25"/>
    </row>
    <row r="885256" spans="2:8" x14ac:dyDescent="0.2">
      <c r="B885256" s="25"/>
      <c r="C885256" s="25"/>
      <c r="D885256" s="31"/>
      <c r="E885256" s="25"/>
      <c r="F885256" s="25"/>
      <c r="G885256" s="25"/>
      <c r="H885256" s="25"/>
    </row>
    <row r="885257" spans="2:8" x14ac:dyDescent="0.2">
      <c r="B885257" s="25"/>
      <c r="C885257" s="25"/>
      <c r="D885257" s="31"/>
      <c r="E885257" s="25"/>
      <c r="F885257" s="25"/>
      <c r="G885257" s="25"/>
      <c r="H885257" s="25"/>
    </row>
    <row r="885258" spans="2:8" x14ac:dyDescent="0.2">
      <c r="B885258" s="25"/>
      <c r="C885258" s="25"/>
      <c r="D885258" s="31"/>
      <c r="E885258" s="25"/>
      <c r="F885258" s="25"/>
      <c r="G885258" s="25"/>
      <c r="H885258" s="25"/>
    </row>
    <row r="885259" spans="2:8" x14ac:dyDescent="0.2">
      <c r="B885259" s="25"/>
      <c r="C885259" s="25"/>
      <c r="D885259" s="31"/>
      <c r="E885259" s="25"/>
      <c r="F885259" s="25"/>
      <c r="G885259" s="25"/>
      <c r="H885259" s="25"/>
    </row>
    <row r="885260" spans="2:8" x14ac:dyDescent="0.2">
      <c r="B885260" s="25"/>
      <c r="C885260" s="25"/>
      <c r="D885260" s="31"/>
      <c r="E885260" s="25"/>
      <c r="F885260" s="25"/>
      <c r="G885260" s="25"/>
      <c r="H885260" s="25"/>
    </row>
    <row r="885261" spans="2:8" x14ac:dyDescent="0.2">
      <c r="B885261" s="25"/>
      <c r="C885261" s="25"/>
      <c r="D885261" s="31"/>
      <c r="E885261" s="25"/>
      <c r="F885261" s="25"/>
      <c r="G885261" s="25"/>
      <c r="H885261" s="25"/>
    </row>
    <row r="885262" spans="2:8" x14ac:dyDescent="0.2">
      <c r="B885262" s="25"/>
      <c r="C885262" s="25"/>
      <c r="D885262" s="31"/>
      <c r="E885262" s="25"/>
      <c r="F885262" s="25"/>
      <c r="G885262" s="25"/>
      <c r="H885262" s="25"/>
    </row>
    <row r="885263" spans="2:8" x14ac:dyDescent="0.2">
      <c r="B885263" s="25"/>
      <c r="C885263" s="25"/>
      <c r="D885263" s="31"/>
      <c r="E885263" s="25"/>
      <c r="F885263" s="25"/>
      <c r="G885263" s="25"/>
      <c r="H885263" s="25"/>
    </row>
    <row r="885264" spans="2:8" x14ac:dyDescent="0.2">
      <c r="B885264" s="25"/>
      <c r="C885264" s="25"/>
      <c r="D885264" s="31"/>
      <c r="E885264" s="25"/>
      <c r="F885264" s="25"/>
      <c r="G885264" s="25"/>
      <c r="H885264" s="25"/>
    </row>
    <row r="885265" spans="2:8" x14ac:dyDescent="0.2">
      <c r="B885265" s="25"/>
      <c r="C885265" s="25"/>
      <c r="D885265" s="31"/>
      <c r="E885265" s="25"/>
      <c r="F885265" s="25"/>
      <c r="G885265" s="25"/>
      <c r="H885265" s="25"/>
    </row>
    <row r="885266" spans="2:8" x14ac:dyDescent="0.2">
      <c r="B885266" s="25"/>
      <c r="C885266" s="25"/>
      <c r="D885266" s="31"/>
      <c r="E885266" s="25"/>
      <c r="F885266" s="25"/>
      <c r="G885266" s="25"/>
      <c r="H885266" s="25"/>
    </row>
    <row r="885267" spans="2:8" x14ac:dyDescent="0.2">
      <c r="B885267" s="25"/>
      <c r="C885267" s="25"/>
      <c r="D885267" s="31"/>
      <c r="E885267" s="25"/>
      <c r="F885267" s="25"/>
      <c r="G885267" s="25"/>
      <c r="H885267" s="25"/>
    </row>
    <row r="885268" spans="2:8" x14ac:dyDescent="0.2">
      <c r="B885268" s="25"/>
      <c r="C885268" s="25"/>
      <c r="D885268" s="31"/>
      <c r="E885268" s="25"/>
      <c r="F885268" s="25"/>
      <c r="G885268" s="25"/>
      <c r="H885268" s="25"/>
    </row>
    <row r="885269" spans="2:8" x14ac:dyDescent="0.2">
      <c r="B885269" s="25"/>
      <c r="C885269" s="25"/>
      <c r="D885269" s="31"/>
      <c r="E885269" s="25"/>
      <c r="F885269" s="25"/>
      <c r="G885269" s="25"/>
      <c r="H885269" s="25"/>
    </row>
    <row r="885270" spans="2:8" x14ac:dyDescent="0.2">
      <c r="B885270" s="25"/>
      <c r="C885270" s="25"/>
      <c r="D885270" s="31"/>
      <c r="E885270" s="25"/>
      <c r="F885270" s="25"/>
      <c r="G885270" s="25"/>
      <c r="H885270" s="25"/>
    </row>
    <row r="885271" spans="2:8" x14ac:dyDescent="0.2">
      <c r="B885271" s="25"/>
      <c r="C885271" s="25"/>
      <c r="D885271" s="31"/>
      <c r="E885271" s="25"/>
      <c r="F885271" s="25"/>
      <c r="G885271" s="25"/>
      <c r="H885271" s="25"/>
    </row>
    <row r="885272" spans="2:8" x14ac:dyDescent="0.2">
      <c r="B885272" s="25"/>
      <c r="C885272" s="25"/>
      <c r="D885272" s="31"/>
      <c r="E885272" s="25"/>
      <c r="F885272" s="25"/>
      <c r="G885272" s="25"/>
      <c r="H885272" s="25"/>
    </row>
    <row r="885273" spans="2:8" x14ac:dyDescent="0.2">
      <c r="B885273" s="25"/>
      <c r="C885273" s="25"/>
      <c r="D885273" s="31"/>
      <c r="E885273" s="25"/>
      <c r="F885273" s="25"/>
      <c r="G885273" s="25"/>
      <c r="H885273" s="25"/>
    </row>
    <row r="885274" spans="2:8" x14ac:dyDescent="0.2">
      <c r="B885274" s="25"/>
      <c r="C885274" s="25"/>
      <c r="D885274" s="31"/>
      <c r="E885274" s="25"/>
      <c r="F885274" s="25"/>
      <c r="G885274" s="25"/>
      <c r="H885274" s="25"/>
    </row>
    <row r="885275" spans="2:8" x14ac:dyDescent="0.2">
      <c r="B885275" s="25"/>
      <c r="C885275" s="25"/>
      <c r="D885275" s="31"/>
      <c r="E885275" s="25"/>
      <c r="F885275" s="25"/>
      <c r="G885275" s="25"/>
      <c r="H885275" s="25"/>
    </row>
    <row r="885276" spans="2:8" x14ac:dyDescent="0.2">
      <c r="B885276" s="25"/>
      <c r="C885276" s="25"/>
      <c r="D885276" s="31"/>
      <c r="E885276" s="25"/>
      <c r="F885276" s="25"/>
      <c r="G885276" s="25"/>
      <c r="H885276" s="25"/>
    </row>
    <row r="885277" spans="2:8" x14ac:dyDescent="0.2">
      <c r="B885277" s="25"/>
      <c r="C885277" s="25"/>
      <c r="D885277" s="31"/>
      <c r="E885277" s="25"/>
      <c r="F885277" s="25"/>
      <c r="G885277" s="25"/>
      <c r="H885277" s="25"/>
    </row>
    <row r="885278" spans="2:8" x14ac:dyDescent="0.2">
      <c r="B885278" s="25"/>
      <c r="C885278" s="25"/>
      <c r="D885278" s="31"/>
      <c r="E885278" s="25"/>
      <c r="F885278" s="25"/>
      <c r="G885278" s="25"/>
      <c r="H885278" s="25"/>
    </row>
    <row r="885279" spans="2:8" x14ac:dyDescent="0.2">
      <c r="B885279" s="25"/>
      <c r="C885279" s="25"/>
      <c r="D885279" s="31"/>
      <c r="E885279" s="25"/>
      <c r="F885279" s="25"/>
      <c r="G885279" s="25"/>
      <c r="H885279" s="25"/>
    </row>
    <row r="885280" spans="2:8" x14ac:dyDescent="0.2">
      <c r="B885280" s="25"/>
      <c r="C885280" s="25"/>
      <c r="D885280" s="31"/>
      <c r="E885280" s="25"/>
      <c r="F885280" s="25"/>
      <c r="G885280" s="25"/>
      <c r="H885280" s="25"/>
    </row>
    <row r="885281" spans="2:8" x14ac:dyDescent="0.2">
      <c r="B885281" s="25"/>
      <c r="C885281" s="25"/>
      <c r="D885281" s="31"/>
      <c r="E885281" s="25"/>
      <c r="F885281" s="25"/>
      <c r="G885281" s="25"/>
      <c r="H885281" s="25"/>
    </row>
    <row r="885282" spans="2:8" x14ac:dyDescent="0.2">
      <c r="B885282" s="25"/>
      <c r="C885282" s="25"/>
      <c r="D885282" s="31"/>
      <c r="E885282" s="25"/>
      <c r="F885282" s="25"/>
      <c r="G885282" s="25"/>
      <c r="H885282" s="25"/>
    </row>
    <row r="885283" spans="2:8" x14ac:dyDescent="0.2">
      <c r="B885283" s="25"/>
      <c r="C885283" s="25"/>
      <c r="D885283" s="31"/>
      <c r="E885283" s="25"/>
      <c r="F885283" s="25"/>
      <c r="G885283" s="25"/>
      <c r="H885283" s="25"/>
    </row>
    <row r="885284" spans="2:8" x14ac:dyDescent="0.2">
      <c r="B885284" s="25"/>
      <c r="C885284" s="25"/>
      <c r="D885284" s="31"/>
      <c r="E885284" s="25"/>
      <c r="F885284" s="25"/>
      <c r="G885284" s="25"/>
      <c r="H885284" s="25"/>
    </row>
    <row r="885285" spans="2:8" x14ac:dyDescent="0.2">
      <c r="B885285" s="25"/>
      <c r="C885285" s="25"/>
      <c r="D885285" s="31"/>
      <c r="E885285" s="25"/>
      <c r="F885285" s="25"/>
      <c r="G885285" s="25"/>
      <c r="H885285" s="25"/>
    </row>
    <row r="885286" spans="2:8" x14ac:dyDescent="0.2">
      <c r="B885286" s="25"/>
      <c r="C885286" s="25"/>
      <c r="D885286" s="31"/>
      <c r="E885286" s="25"/>
      <c r="F885286" s="25"/>
      <c r="G885286" s="25"/>
      <c r="H885286" s="25"/>
    </row>
    <row r="885287" spans="2:8" x14ac:dyDescent="0.2">
      <c r="B885287" s="25"/>
      <c r="C885287" s="25"/>
      <c r="D885287" s="31"/>
      <c r="E885287" s="25"/>
      <c r="F885287" s="25"/>
      <c r="G885287" s="25"/>
      <c r="H885287" s="25"/>
    </row>
    <row r="885288" spans="2:8" x14ac:dyDescent="0.2">
      <c r="B885288" s="25"/>
      <c r="C885288" s="25"/>
      <c r="D885288" s="31"/>
      <c r="E885288" s="25"/>
      <c r="F885288" s="25"/>
      <c r="G885288" s="25"/>
      <c r="H885288" s="25"/>
    </row>
    <row r="885289" spans="2:8" x14ac:dyDescent="0.2">
      <c r="B885289" s="25"/>
      <c r="C885289" s="25"/>
      <c r="D885289" s="31"/>
      <c r="E885289" s="25"/>
      <c r="F885289" s="25"/>
      <c r="G885289" s="25"/>
      <c r="H885289" s="25"/>
    </row>
    <row r="885290" spans="2:8" x14ac:dyDescent="0.2">
      <c r="B885290" s="25"/>
      <c r="C885290" s="25"/>
      <c r="D885290" s="31"/>
      <c r="E885290" s="25"/>
      <c r="F885290" s="25"/>
      <c r="G885290" s="25"/>
      <c r="H885290" s="25"/>
    </row>
    <row r="885291" spans="2:8" x14ac:dyDescent="0.2">
      <c r="B885291" s="25"/>
      <c r="C885291" s="25"/>
      <c r="D885291" s="31"/>
      <c r="E885291" s="25"/>
      <c r="F885291" s="25"/>
      <c r="G885291" s="25"/>
      <c r="H885291" s="25"/>
    </row>
    <row r="885292" spans="2:8" x14ac:dyDescent="0.2">
      <c r="B885292" s="25"/>
      <c r="C885292" s="25"/>
      <c r="D885292" s="31"/>
      <c r="E885292" s="25"/>
      <c r="F885292" s="25"/>
      <c r="G885292" s="25"/>
      <c r="H885292" s="25"/>
    </row>
    <row r="885293" spans="2:8" x14ac:dyDescent="0.2">
      <c r="B885293" s="25"/>
      <c r="C885293" s="25"/>
      <c r="D885293" s="31"/>
      <c r="E885293" s="25"/>
      <c r="F885293" s="25"/>
      <c r="G885293" s="25"/>
      <c r="H885293" s="25"/>
    </row>
    <row r="885294" spans="2:8" x14ac:dyDescent="0.2">
      <c r="B885294" s="25"/>
      <c r="C885294" s="25"/>
      <c r="D885294" s="31"/>
      <c r="E885294" s="25"/>
      <c r="F885294" s="25"/>
      <c r="G885294" s="25"/>
      <c r="H885294" s="25"/>
    </row>
    <row r="885295" spans="2:8" x14ac:dyDescent="0.2">
      <c r="B885295" s="25"/>
      <c r="C885295" s="25"/>
      <c r="D885295" s="31"/>
      <c r="E885295" s="25"/>
      <c r="F885295" s="25"/>
      <c r="G885295" s="25"/>
      <c r="H885295" s="25"/>
    </row>
    <row r="885296" spans="2:8" x14ac:dyDescent="0.2">
      <c r="B885296" s="25"/>
      <c r="C885296" s="25"/>
      <c r="D885296" s="31"/>
      <c r="E885296" s="25"/>
      <c r="F885296" s="25"/>
      <c r="G885296" s="25"/>
      <c r="H885296" s="25"/>
    </row>
    <row r="885297" spans="2:8" x14ac:dyDescent="0.2">
      <c r="B885297" s="25"/>
      <c r="C885297" s="25"/>
      <c r="D885297" s="31"/>
      <c r="E885297" s="25"/>
      <c r="F885297" s="25"/>
      <c r="G885297" s="25"/>
      <c r="H885297" s="25"/>
    </row>
    <row r="885298" spans="2:8" x14ac:dyDescent="0.2">
      <c r="B885298" s="25"/>
      <c r="C885298" s="25"/>
      <c r="D885298" s="31"/>
      <c r="E885298" s="25"/>
      <c r="F885298" s="25"/>
      <c r="G885298" s="25"/>
      <c r="H885298" s="25"/>
    </row>
    <row r="885299" spans="2:8" x14ac:dyDescent="0.2">
      <c r="B885299" s="25"/>
      <c r="C885299" s="25"/>
      <c r="D885299" s="31"/>
      <c r="E885299" s="25"/>
      <c r="F885299" s="25"/>
      <c r="G885299" s="25"/>
      <c r="H885299" s="25"/>
    </row>
    <row r="885300" spans="2:8" x14ac:dyDescent="0.2">
      <c r="B885300" s="25"/>
      <c r="C885300" s="25"/>
      <c r="D885300" s="31"/>
      <c r="E885300" s="25"/>
      <c r="F885300" s="25"/>
      <c r="G885300" s="25"/>
      <c r="H885300" s="25"/>
    </row>
    <row r="885301" spans="2:8" x14ac:dyDescent="0.2">
      <c r="B885301" s="25"/>
      <c r="C885301" s="25"/>
      <c r="D885301" s="31"/>
      <c r="E885301" s="25"/>
      <c r="F885301" s="25"/>
      <c r="G885301" s="25"/>
      <c r="H885301" s="25"/>
    </row>
    <row r="885302" spans="2:8" x14ac:dyDescent="0.2">
      <c r="B885302" s="25"/>
      <c r="C885302" s="25"/>
      <c r="D885302" s="31"/>
      <c r="E885302" s="25"/>
      <c r="F885302" s="25"/>
      <c r="G885302" s="25"/>
      <c r="H885302" s="25"/>
    </row>
    <row r="885303" spans="2:8" x14ac:dyDescent="0.2">
      <c r="B885303" s="25"/>
      <c r="C885303" s="25"/>
      <c r="D885303" s="31"/>
      <c r="E885303" s="25"/>
      <c r="F885303" s="25"/>
      <c r="G885303" s="25"/>
      <c r="H885303" s="25"/>
    </row>
    <row r="885304" spans="2:8" x14ac:dyDescent="0.2">
      <c r="B885304" s="25"/>
      <c r="C885304" s="25"/>
      <c r="D885304" s="31"/>
      <c r="E885304" s="25"/>
      <c r="F885304" s="25"/>
      <c r="G885304" s="25"/>
      <c r="H885304" s="25"/>
    </row>
    <row r="885305" spans="2:8" x14ac:dyDescent="0.2">
      <c r="B885305" s="25"/>
      <c r="C885305" s="25"/>
      <c r="D885305" s="31"/>
      <c r="E885305" s="25"/>
      <c r="F885305" s="25"/>
      <c r="G885305" s="25"/>
      <c r="H885305" s="25"/>
    </row>
    <row r="885306" spans="2:8" x14ac:dyDescent="0.2">
      <c r="B885306" s="25"/>
      <c r="C885306" s="25"/>
      <c r="D885306" s="31"/>
      <c r="E885306" s="25"/>
      <c r="F885306" s="25"/>
      <c r="G885306" s="25"/>
      <c r="H885306" s="25"/>
    </row>
    <row r="885307" spans="2:8" x14ac:dyDescent="0.2">
      <c r="B885307" s="25"/>
      <c r="C885307" s="25"/>
      <c r="D885307" s="31"/>
      <c r="E885307" s="25"/>
      <c r="F885307" s="25"/>
      <c r="G885307" s="25"/>
      <c r="H885307" s="25"/>
    </row>
    <row r="885308" spans="2:8" x14ac:dyDescent="0.2">
      <c r="B885308" s="25"/>
      <c r="C885308" s="25"/>
      <c r="D885308" s="31"/>
      <c r="E885308" s="25"/>
      <c r="F885308" s="25"/>
      <c r="G885308" s="25"/>
      <c r="H885308" s="25"/>
    </row>
    <row r="885309" spans="2:8" x14ac:dyDescent="0.2">
      <c r="B885309" s="25"/>
      <c r="C885309" s="25"/>
      <c r="D885309" s="31"/>
      <c r="E885309" s="25"/>
      <c r="F885309" s="25"/>
      <c r="G885309" s="25"/>
      <c r="H885309" s="25"/>
    </row>
    <row r="885310" spans="2:8" x14ac:dyDescent="0.2">
      <c r="B885310" s="25"/>
      <c r="C885310" s="25"/>
      <c r="D885310" s="31"/>
      <c r="E885310" s="25"/>
      <c r="F885310" s="25"/>
      <c r="G885310" s="25"/>
      <c r="H885310" s="25"/>
    </row>
    <row r="885311" spans="2:8" x14ac:dyDescent="0.2">
      <c r="B885311" s="25"/>
      <c r="C885311" s="25"/>
      <c r="D885311" s="31"/>
      <c r="E885311" s="25"/>
      <c r="F885311" s="25"/>
      <c r="G885311" s="25"/>
      <c r="H885311" s="25"/>
    </row>
    <row r="885312" spans="2:8" x14ac:dyDescent="0.2">
      <c r="B885312" s="25"/>
      <c r="C885312" s="25"/>
      <c r="D885312" s="31"/>
      <c r="E885312" s="25"/>
      <c r="F885312" s="25"/>
      <c r="G885312" s="25"/>
      <c r="H885312" s="25"/>
    </row>
    <row r="885313" spans="2:8" x14ac:dyDescent="0.2">
      <c r="B885313" s="25"/>
      <c r="C885313" s="25"/>
      <c r="D885313" s="31"/>
      <c r="E885313" s="25"/>
      <c r="F885313" s="25"/>
      <c r="G885313" s="25"/>
      <c r="H885313" s="25"/>
    </row>
    <row r="885314" spans="2:8" x14ac:dyDescent="0.2">
      <c r="B885314" s="25"/>
      <c r="C885314" s="25"/>
      <c r="D885314" s="31"/>
      <c r="E885314" s="25"/>
      <c r="F885314" s="25"/>
      <c r="G885314" s="25"/>
      <c r="H885314" s="25"/>
    </row>
    <row r="885315" spans="2:8" x14ac:dyDescent="0.2">
      <c r="B885315" s="25"/>
      <c r="C885315" s="25"/>
      <c r="D885315" s="31"/>
      <c r="E885315" s="25"/>
      <c r="F885315" s="25"/>
      <c r="G885315" s="25"/>
      <c r="H885315" s="25"/>
    </row>
    <row r="885316" spans="2:8" x14ac:dyDescent="0.2">
      <c r="B885316" s="25"/>
      <c r="C885316" s="25"/>
      <c r="D885316" s="31"/>
      <c r="E885316" s="25"/>
      <c r="F885316" s="25"/>
      <c r="G885316" s="25"/>
      <c r="H885316" s="25"/>
    </row>
    <row r="885317" spans="2:8" x14ac:dyDescent="0.2">
      <c r="B885317" s="21"/>
      <c r="C885317" s="21"/>
      <c r="D885317" s="31"/>
      <c r="E885317" s="21"/>
      <c r="F885317" s="21"/>
      <c r="G885317" s="21"/>
      <c r="H885317" s="25"/>
    </row>
    <row r="885318" spans="2:8" x14ac:dyDescent="0.2">
      <c r="B885318" s="21"/>
      <c r="C885318" s="21"/>
      <c r="D885318" s="31"/>
      <c r="E885318" s="21"/>
      <c r="F885318" s="21"/>
      <c r="G885318" s="21"/>
      <c r="H885318" s="21"/>
    </row>
    <row r="885319" spans="2:8" x14ac:dyDescent="0.2">
      <c r="B885319" s="21"/>
      <c r="C885319" s="21"/>
      <c r="D885319" s="31"/>
      <c r="E885319" s="21"/>
      <c r="F885319" s="21"/>
      <c r="G885319" s="21"/>
      <c r="H885319" s="21"/>
    </row>
    <row r="885320" spans="2:8" x14ac:dyDescent="0.2">
      <c r="B885320" s="21"/>
      <c r="C885320" s="21"/>
      <c r="D885320" s="31"/>
      <c r="E885320" s="21"/>
      <c r="F885320" s="21"/>
      <c r="G885320" s="21"/>
      <c r="H885320" s="21"/>
    </row>
    <row r="885321" spans="2:8" x14ac:dyDescent="0.2">
      <c r="B885321" s="21"/>
      <c r="C885321" s="21"/>
      <c r="D885321" s="31"/>
      <c r="E885321" s="21"/>
      <c r="F885321" s="21"/>
      <c r="G885321" s="21"/>
      <c r="H885321" s="21"/>
    </row>
    <row r="885322" spans="2:8" x14ac:dyDescent="0.2">
      <c r="B885322" s="21"/>
      <c r="C885322" s="21"/>
      <c r="D885322" s="31"/>
      <c r="E885322" s="21"/>
      <c r="F885322" s="21"/>
      <c r="G885322" s="21"/>
      <c r="H885322" s="21"/>
    </row>
    <row r="885323" spans="2:8" x14ac:dyDescent="0.2">
      <c r="B885323" s="21"/>
      <c r="C885323" s="21"/>
      <c r="D885323" s="31"/>
      <c r="E885323" s="21"/>
      <c r="F885323" s="21"/>
      <c r="G885323" s="21"/>
      <c r="H885323" s="21"/>
    </row>
    <row r="885324" spans="2:8" x14ac:dyDescent="0.2">
      <c r="B885324" s="21"/>
      <c r="C885324" s="21"/>
      <c r="D885324" s="31"/>
      <c r="E885324" s="21"/>
      <c r="F885324" s="21"/>
      <c r="G885324" s="21"/>
      <c r="H885324" s="21"/>
    </row>
    <row r="885325" spans="2:8" x14ac:dyDescent="0.2">
      <c r="B885325" s="21"/>
      <c r="C885325" s="21"/>
      <c r="D885325" s="31"/>
      <c r="E885325" s="21"/>
      <c r="F885325" s="21"/>
      <c r="G885325" s="21"/>
      <c r="H885325" s="21"/>
    </row>
    <row r="885326" spans="2:8" x14ac:dyDescent="0.2">
      <c r="B885326" s="21"/>
      <c r="C885326" s="21"/>
      <c r="D885326" s="31"/>
      <c r="E885326" s="21"/>
      <c r="F885326" s="21"/>
      <c r="G885326" s="21"/>
      <c r="H885326" s="21"/>
    </row>
    <row r="885327" spans="2:8" x14ac:dyDescent="0.2">
      <c r="H885327" s="21"/>
    </row>
    <row r="901121" spans="2:8" x14ac:dyDescent="0.2">
      <c r="B901121" s="21"/>
      <c r="C901121" s="21"/>
      <c r="D901121" s="31"/>
      <c r="E901121" s="21"/>
      <c r="F901121" s="21"/>
      <c r="G901121" s="21"/>
    </row>
    <row r="901122" spans="2:8" x14ac:dyDescent="0.2">
      <c r="B901122" s="21"/>
      <c r="C901122" s="21"/>
      <c r="D901122" s="31"/>
      <c r="E901122" s="21"/>
      <c r="F901122" s="21"/>
      <c r="G901122" s="21"/>
      <c r="H901122" s="21"/>
    </row>
    <row r="901123" spans="2:8" x14ac:dyDescent="0.2">
      <c r="B901123" s="21"/>
      <c r="C901123" s="21"/>
      <c r="D901123" s="31"/>
      <c r="E901123" s="21"/>
      <c r="F901123" s="21"/>
      <c r="G901123" s="21"/>
      <c r="H901123" s="21"/>
    </row>
    <row r="901124" spans="2:8" x14ac:dyDescent="0.2">
      <c r="B901124" s="21"/>
      <c r="C901124" s="21"/>
      <c r="D901124" s="31"/>
      <c r="E901124" s="21"/>
      <c r="F901124" s="21"/>
      <c r="G901124" s="21"/>
      <c r="H901124" s="21"/>
    </row>
    <row r="901125" spans="2:8" x14ac:dyDescent="0.2">
      <c r="B901125" s="21"/>
      <c r="C901125" s="21"/>
      <c r="D901125" s="31"/>
      <c r="E901125" s="21"/>
      <c r="F901125" s="21"/>
      <c r="G901125" s="21"/>
      <c r="H901125" s="21"/>
    </row>
    <row r="901126" spans="2:8" x14ac:dyDescent="0.2">
      <c r="B901126" s="22"/>
      <c r="C901126" s="22"/>
      <c r="D901126" s="31"/>
      <c r="E901126" s="22"/>
      <c r="F901126" s="22"/>
      <c r="G901126" s="22"/>
      <c r="H901126" s="21"/>
    </row>
    <row r="901127" spans="2:8" x14ac:dyDescent="0.2">
      <c r="B901127" s="22"/>
      <c r="C901127" s="22"/>
      <c r="D901127" s="31"/>
      <c r="E901127" s="22"/>
      <c r="F901127" s="22"/>
      <c r="G901127" s="22"/>
      <c r="H901127" s="22"/>
    </row>
    <row r="901128" spans="2:8" x14ac:dyDescent="0.2">
      <c r="B901128" s="22"/>
      <c r="C901128" s="22"/>
      <c r="D901128" s="31"/>
      <c r="E901128" s="22"/>
      <c r="F901128" s="22"/>
      <c r="G901128" s="22"/>
      <c r="H901128" s="22"/>
    </row>
    <row r="901129" spans="2:8" x14ac:dyDescent="0.2">
      <c r="B901129" s="22"/>
      <c r="C901129" s="22"/>
      <c r="D901129" s="31"/>
      <c r="E901129" s="22"/>
      <c r="F901129" s="22"/>
      <c r="G901129" s="22"/>
      <c r="H901129" s="22"/>
    </row>
    <row r="901130" spans="2:8" x14ac:dyDescent="0.2">
      <c r="B901130" s="22"/>
      <c r="C901130" s="22"/>
      <c r="D901130" s="31"/>
      <c r="E901130" s="22"/>
      <c r="F901130" s="22"/>
      <c r="G901130" s="22"/>
      <c r="H901130" s="22"/>
    </row>
    <row r="901131" spans="2:8" x14ac:dyDescent="0.2">
      <c r="B901131" s="22"/>
      <c r="C901131" s="22"/>
      <c r="D901131" s="31"/>
      <c r="E901131" s="22"/>
      <c r="F901131" s="22"/>
      <c r="G901131" s="22"/>
      <c r="H901131" s="22"/>
    </row>
    <row r="901132" spans="2:8" x14ac:dyDescent="0.2">
      <c r="B901132" s="22"/>
      <c r="C901132" s="22"/>
      <c r="D901132" s="31"/>
      <c r="E901132" s="22"/>
      <c r="F901132" s="22"/>
      <c r="G901132" s="22"/>
      <c r="H901132" s="22"/>
    </row>
    <row r="901133" spans="2:8" x14ac:dyDescent="0.2">
      <c r="B901133" s="22"/>
      <c r="C901133" s="22"/>
      <c r="D901133" s="31"/>
      <c r="E901133" s="22"/>
      <c r="F901133" s="22"/>
      <c r="G901133" s="22"/>
      <c r="H901133" s="22"/>
    </row>
    <row r="901134" spans="2:8" x14ac:dyDescent="0.2">
      <c r="B901134" s="22"/>
      <c r="C901134" s="22"/>
      <c r="D901134" s="31"/>
      <c r="E901134" s="22"/>
      <c r="F901134" s="22"/>
      <c r="G901134" s="22"/>
      <c r="H901134" s="22"/>
    </row>
    <row r="901135" spans="2:8" x14ac:dyDescent="0.2">
      <c r="B901135" s="22"/>
      <c r="C901135" s="22"/>
      <c r="D901135" s="31"/>
      <c r="E901135" s="22"/>
      <c r="F901135" s="22"/>
      <c r="G901135" s="22"/>
      <c r="H901135" s="22"/>
    </row>
    <row r="901136" spans="2:8" x14ac:dyDescent="0.2">
      <c r="B901136" s="22"/>
      <c r="C901136" s="22"/>
      <c r="D901136" s="31"/>
      <c r="E901136" s="22"/>
      <c r="F901136" s="22"/>
      <c r="G901136" s="22"/>
      <c r="H901136" s="22"/>
    </row>
    <row r="901137" spans="2:8" x14ac:dyDescent="0.2">
      <c r="B901137" s="22"/>
      <c r="C901137" s="22"/>
      <c r="D901137" s="31"/>
      <c r="E901137" s="22"/>
      <c r="F901137" s="22"/>
      <c r="G901137" s="22"/>
      <c r="H901137" s="22"/>
    </row>
    <row r="901138" spans="2:8" x14ac:dyDescent="0.2">
      <c r="B901138" s="22"/>
      <c r="C901138" s="22"/>
      <c r="D901138" s="31"/>
      <c r="E901138" s="22"/>
      <c r="F901138" s="22"/>
      <c r="G901138" s="22"/>
      <c r="H901138" s="22"/>
    </row>
    <row r="901139" spans="2:8" x14ac:dyDescent="0.2">
      <c r="B901139" s="22"/>
      <c r="C901139" s="22"/>
      <c r="D901139" s="31"/>
      <c r="E901139" s="22"/>
      <c r="F901139" s="22"/>
      <c r="G901139" s="22"/>
      <c r="H901139" s="22"/>
    </row>
    <row r="901140" spans="2:8" x14ac:dyDescent="0.2">
      <c r="B901140" s="22"/>
      <c r="C901140" s="22"/>
      <c r="D901140" s="31"/>
      <c r="E901140" s="22"/>
      <c r="F901140" s="22"/>
      <c r="G901140" s="22"/>
      <c r="H901140" s="22"/>
    </row>
    <row r="901141" spans="2:8" x14ac:dyDescent="0.2">
      <c r="B901141" s="22"/>
      <c r="C901141" s="22"/>
      <c r="D901141" s="31"/>
      <c r="E901141" s="22"/>
      <c r="F901141" s="22"/>
      <c r="G901141" s="22"/>
      <c r="H901141" s="22"/>
    </row>
    <row r="901142" spans="2:8" x14ac:dyDescent="0.2">
      <c r="B901142" s="22"/>
      <c r="C901142" s="22"/>
      <c r="D901142" s="31"/>
      <c r="E901142" s="22"/>
      <c r="F901142" s="22"/>
      <c r="G901142" s="22"/>
      <c r="H901142" s="22"/>
    </row>
    <row r="901143" spans="2:8" x14ac:dyDescent="0.2">
      <c r="B901143" s="22"/>
      <c r="C901143" s="22"/>
      <c r="D901143" s="31"/>
      <c r="E901143" s="22"/>
      <c r="F901143" s="22"/>
      <c r="G901143" s="22"/>
      <c r="H901143" s="22"/>
    </row>
    <row r="901144" spans="2:8" x14ac:dyDescent="0.2">
      <c r="B901144" s="22"/>
      <c r="C901144" s="22"/>
      <c r="D901144" s="31"/>
      <c r="E901144" s="22"/>
      <c r="F901144" s="22"/>
      <c r="G901144" s="22"/>
      <c r="H901144" s="22"/>
    </row>
    <row r="901145" spans="2:8" x14ac:dyDescent="0.2">
      <c r="B901145" s="22"/>
      <c r="C901145" s="22"/>
      <c r="D901145" s="31"/>
      <c r="E901145" s="22"/>
      <c r="F901145" s="22"/>
      <c r="G901145" s="22"/>
      <c r="H901145" s="22"/>
    </row>
    <row r="901146" spans="2:8" x14ac:dyDescent="0.2">
      <c r="B901146" s="22"/>
      <c r="C901146" s="22"/>
      <c r="D901146" s="31"/>
      <c r="E901146" s="22"/>
      <c r="F901146" s="22"/>
      <c r="G901146" s="22"/>
      <c r="H901146" s="22"/>
    </row>
    <row r="901147" spans="2:8" x14ac:dyDescent="0.2">
      <c r="B901147" s="22"/>
      <c r="C901147" s="22"/>
      <c r="D901147" s="31"/>
      <c r="E901147" s="22"/>
      <c r="F901147" s="22"/>
      <c r="G901147" s="22"/>
      <c r="H901147" s="22"/>
    </row>
    <row r="901148" spans="2:8" x14ac:dyDescent="0.2">
      <c r="B901148" s="22"/>
      <c r="C901148" s="22"/>
      <c r="D901148" s="31"/>
      <c r="E901148" s="22"/>
      <c r="F901148" s="22"/>
      <c r="G901148" s="22"/>
      <c r="H901148" s="22"/>
    </row>
    <row r="901149" spans="2:8" x14ac:dyDescent="0.2">
      <c r="B901149" s="22"/>
      <c r="C901149" s="22"/>
      <c r="D901149" s="31"/>
      <c r="E901149" s="22"/>
      <c r="F901149" s="22"/>
      <c r="G901149" s="22"/>
      <c r="H901149" s="22"/>
    </row>
    <row r="901150" spans="2:8" x14ac:dyDescent="0.2">
      <c r="B901150" s="22"/>
      <c r="C901150" s="22"/>
      <c r="D901150" s="31"/>
      <c r="E901150" s="22"/>
      <c r="F901150" s="22"/>
      <c r="G901150" s="22"/>
      <c r="H901150" s="22"/>
    </row>
    <row r="901151" spans="2:8" x14ac:dyDescent="0.2">
      <c r="B901151" s="22"/>
      <c r="C901151" s="22"/>
      <c r="D901151" s="31"/>
      <c r="E901151" s="22"/>
      <c r="F901151" s="22"/>
      <c r="G901151" s="22"/>
      <c r="H901151" s="22"/>
    </row>
    <row r="901152" spans="2:8" x14ac:dyDescent="0.2">
      <c r="B901152" s="22"/>
      <c r="C901152" s="22"/>
      <c r="D901152" s="31"/>
      <c r="E901152" s="22"/>
      <c r="F901152" s="22"/>
      <c r="G901152" s="22"/>
      <c r="H901152" s="22"/>
    </row>
    <row r="901153" spans="2:8" x14ac:dyDescent="0.2">
      <c r="B901153" s="22"/>
      <c r="C901153" s="22"/>
      <c r="D901153" s="31"/>
      <c r="E901153" s="22"/>
      <c r="F901153" s="22"/>
      <c r="G901153" s="22"/>
      <c r="H901153" s="22"/>
    </row>
    <row r="901154" spans="2:8" x14ac:dyDescent="0.2">
      <c r="B901154" s="22"/>
      <c r="C901154" s="22"/>
      <c r="D901154" s="31"/>
      <c r="E901154" s="22"/>
      <c r="F901154" s="22"/>
      <c r="G901154" s="22"/>
      <c r="H901154" s="22"/>
    </row>
    <row r="901155" spans="2:8" x14ac:dyDescent="0.2">
      <c r="B901155" s="22"/>
      <c r="C901155" s="22"/>
      <c r="D901155" s="31"/>
      <c r="E901155" s="22"/>
      <c r="F901155" s="22"/>
      <c r="G901155" s="22"/>
      <c r="H901155" s="22"/>
    </row>
    <row r="901156" spans="2:8" x14ac:dyDescent="0.2">
      <c r="B901156" s="22"/>
      <c r="C901156" s="22"/>
      <c r="D901156" s="31"/>
      <c r="E901156" s="22"/>
      <c r="F901156" s="22"/>
      <c r="G901156" s="22"/>
      <c r="H901156" s="22"/>
    </row>
    <row r="901157" spans="2:8" x14ac:dyDescent="0.2">
      <c r="B901157" s="22"/>
      <c r="C901157" s="22"/>
      <c r="D901157" s="31"/>
      <c r="E901157" s="22"/>
      <c r="F901157" s="22"/>
      <c r="G901157" s="22"/>
      <c r="H901157" s="22"/>
    </row>
    <row r="901158" spans="2:8" x14ac:dyDescent="0.2">
      <c r="B901158" s="22"/>
      <c r="C901158" s="22"/>
      <c r="D901158" s="31"/>
      <c r="E901158" s="22"/>
      <c r="F901158" s="22"/>
      <c r="G901158" s="22"/>
      <c r="H901158" s="22"/>
    </row>
    <row r="901159" spans="2:8" x14ac:dyDescent="0.2">
      <c r="B901159" s="22"/>
      <c r="C901159" s="22"/>
      <c r="D901159" s="31"/>
      <c r="E901159" s="22"/>
      <c r="F901159" s="22"/>
      <c r="G901159" s="22"/>
      <c r="H901159" s="22"/>
    </row>
    <row r="901160" spans="2:8" x14ac:dyDescent="0.2">
      <c r="B901160" s="22"/>
      <c r="C901160" s="22"/>
      <c r="D901160" s="31"/>
      <c r="E901160" s="22"/>
      <c r="F901160" s="22"/>
      <c r="G901160" s="22"/>
      <c r="H901160" s="22"/>
    </row>
    <row r="901161" spans="2:8" x14ac:dyDescent="0.2">
      <c r="B901161" s="22"/>
      <c r="C901161" s="22"/>
      <c r="D901161" s="31"/>
      <c r="E901161" s="22"/>
      <c r="F901161" s="22"/>
      <c r="G901161" s="22"/>
      <c r="H901161" s="22"/>
    </row>
    <row r="901162" spans="2:8" x14ac:dyDescent="0.2">
      <c r="B901162" s="22"/>
      <c r="C901162" s="22"/>
      <c r="D901162" s="31"/>
      <c r="E901162" s="22"/>
      <c r="F901162" s="22"/>
      <c r="G901162" s="22"/>
      <c r="H901162" s="22"/>
    </row>
    <row r="901163" spans="2:8" x14ac:dyDescent="0.2">
      <c r="B901163" s="22"/>
      <c r="C901163" s="22"/>
      <c r="D901163" s="31"/>
      <c r="E901163" s="22"/>
      <c r="F901163" s="22"/>
      <c r="G901163" s="22"/>
      <c r="H901163" s="22"/>
    </row>
    <row r="901164" spans="2:8" x14ac:dyDescent="0.2">
      <c r="B901164" s="22"/>
      <c r="C901164" s="22"/>
      <c r="D901164" s="31"/>
      <c r="E901164" s="22"/>
      <c r="F901164" s="22"/>
      <c r="G901164" s="22"/>
      <c r="H901164" s="22"/>
    </row>
    <row r="901165" spans="2:8" x14ac:dyDescent="0.2">
      <c r="B901165" s="22"/>
      <c r="C901165" s="22"/>
      <c r="D901165" s="31"/>
      <c r="E901165" s="22"/>
      <c r="F901165" s="22"/>
      <c r="G901165" s="22"/>
      <c r="H901165" s="22"/>
    </row>
    <row r="901166" spans="2:8" x14ac:dyDescent="0.2">
      <c r="B901166" s="22"/>
      <c r="C901166" s="22"/>
      <c r="D901166" s="31"/>
      <c r="E901166" s="22"/>
      <c r="F901166" s="22"/>
      <c r="G901166" s="22"/>
      <c r="H901166" s="22"/>
    </row>
    <row r="901167" spans="2:8" x14ac:dyDescent="0.2">
      <c r="B901167" s="22"/>
      <c r="C901167" s="22"/>
      <c r="D901167" s="31"/>
      <c r="E901167" s="22"/>
      <c r="F901167" s="22"/>
      <c r="G901167" s="22"/>
      <c r="H901167" s="22"/>
    </row>
    <row r="901168" spans="2:8" x14ac:dyDescent="0.2">
      <c r="B901168" s="22"/>
      <c r="C901168" s="22"/>
      <c r="D901168" s="31"/>
      <c r="E901168" s="22"/>
      <c r="F901168" s="22"/>
      <c r="G901168" s="22"/>
      <c r="H901168" s="22"/>
    </row>
    <row r="901169" spans="2:8" x14ac:dyDescent="0.2">
      <c r="B901169" s="22"/>
      <c r="C901169" s="22"/>
      <c r="D901169" s="31"/>
      <c r="E901169" s="22"/>
      <c r="F901169" s="22"/>
      <c r="G901169" s="22"/>
      <c r="H901169" s="22"/>
    </row>
    <row r="901170" spans="2:8" x14ac:dyDescent="0.2">
      <c r="B901170" s="22"/>
      <c r="C901170" s="22"/>
      <c r="D901170" s="31"/>
      <c r="E901170" s="22"/>
      <c r="F901170" s="22"/>
      <c r="G901170" s="22"/>
      <c r="H901170" s="22"/>
    </row>
    <row r="901171" spans="2:8" x14ac:dyDescent="0.2">
      <c r="B901171" s="22"/>
      <c r="C901171" s="22"/>
      <c r="D901171" s="31"/>
      <c r="E901171" s="22"/>
      <c r="F901171" s="22"/>
      <c r="G901171" s="22"/>
      <c r="H901171" s="22"/>
    </row>
    <row r="901172" spans="2:8" x14ac:dyDescent="0.2">
      <c r="B901172" s="22"/>
      <c r="C901172" s="22"/>
      <c r="D901172" s="31"/>
      <c r="E901172" s="22"/>
      <c r="F901172" s="22"/>
      <c r="G901172" s="22"/>
      <c r="H901172" s="22"/>
    </row>
    <row r="901173" spans="2:8" x14ac:dyDescent="0.2">
      <c r="B901173" s="22"/>
      <c r="C901173" s="22"/>
      <c r="D901173" s="31"/>
      <c r="E901173" s="22"/>
      <c r="F901173" s="22"/>
      <c r="G901173" s="22"/>
      <c r="H901173" s="22"/>
    </row>
    <row r="901174" spans="2:8" x14ac:dyDescent="0.2">
      <c r="B901174" s="22"/>
      <c r="C901174" s="22"/>
      <c r="D901174" s="31"/>
      <c r="E901174" s="22"/>
      <c r="F901174" s="22"/>
      <c r="G901174" s="22"/>
      <c r="H901174" s="22"/>
    </row>
    <row r="901175" spans="2:8" x14ac:dyDescent="0.2">
      <c r="B901175" s="22"/>
      <c r="C901175" s="22"/>
      <c r="D901175" s="31"/>
      <c r="E901175" s="22"/>
      <c r="F901175" s="22"/>
      <c r="G901175" s="22"/>
      <c r="H901175" s="22"/>
    </row>
    <row r="901176" spans="2:8" x14ac:dyDescent="0.2">
      <c r="B901176" s="22"/>
      <c r="C901176" s="22"/>
      <c r="D901176" s="31"/>
      <c r="E901176" s="22"/>
      <c r="F901176" s="22"/>
      <c r="G901176" s="22"/>
      <c r="H901176" s="22"/>
    </row>
    <row r="901177" spans="2:8" x14ac:dyDescent="0.2">
      <c r="B901177" s="22"/>
      <c r="C901177" s="22"/>
      <c r="D901177" s="31"/>
      <c r="E901177" s="22"/>
      <c r="F901177" s="22"/>
      <c r="G901177" s="22"/>
      <c r="H901177" s="22"/>
    </row>
    <row r="901178" spans="2:8" x14ac:dyDescent="0.2">
      <c r="B901178" s="22"/>
      <c r="C901178" s="22"/>
      <c r="D901178" s="31"/>
      <c r="E901178" s="22"/>
      <c r="F901178" s="22"/>
      <c r="G901178" s="22"/>
      <c r="H901178" s="22"/>
    </row>
    <row r="901179" spans="2:8" x14ac:dyDescent="0.2">
      <c r="B901179" s="22"/>
      <c r="C901179" s="22"/>
      <c r="D901179" s="31"/>
      <c r="E901179" s="22"/>
      <c r="F901179" s="22"/>
      <c r="G901179" s="22"/>
      <c r="H901179" s="22"/>
    </row>
    <row r="901180" spans="2:8" x14ac:dyDescent="0.2">
      <c r="B901180" s="22"/>
      <c r="C901180" s="22"/>
      <c r="D901180" s="31"/>
      <c r="E901180" s="22"/>
      <c r="F901180" s="22"/>
      <c r="G901180" s="22"/>
      <c r="H901180" s="22"/>
    </row>
    <row r="901181" spans="2:8" x14ac:dyDescent="0.2">
      <c r="B901181" s="22"/>
      <c r="C901181" s="22"/>
      <c r="D901181" s="31"/>
      <c r="E901181" s="22"/>
      <c r="F901181" s="22"/>
      <c r="G901181" s="22"/>
      <c r="H901181" s="22"/>
    </row>
    <row r="901182" spans="2:8" x14ac:dyDescent="0.2">
      <c r="B901182" s="22"/>
      <c r="C901182" s="22"/>
      <c r="D901182" s="31"/>
      <c r="E901182" s="22"/>
      <c r="F901182" s="22"/>
      <c r="G901182" s="22"/>
      <c r="H901182" s="22"/>
    </row>
    <row r="901183" spans="2:8" x14ac:dyDescent="0.2">
      <c r="B901183" s="22"/>
      <c r="C901183" s="22"/>
      <c r="D901183" s="31"/>
      <c r="E901183" s="22"/>
      <c r="F901183" s="22"/>
      <c r="G901183" s="22"/>
      <c r="H901183" s="22"/>
    </row>
    <row r="901184" spans="2:8" x14ac:dyDescent="0.2">
      <c r="B901184" s="22"/>
      <c r="C901184" s="22"/>
      <c r="D901184" s="31"/>
      <c r="E901184" s="22"/>
      <c r="F901184" s="22"/>
      <c r="G901184" s="22"/>
      <c r="H901184" s="22"/>
    </row>
    <row r="901185" spans="2:8" x14ac:dyDescent="0.2">
      <c r="B901185" s="22"/>
      <c r="C901185" s="22"/>
      <c r="D901185" s="31"/>
      <c r="E901185" s="22"/>
      <c r="F901185" s="22"/>
      <c r="G901185" s="22"/>
      <c r="H901185" s="22"/>
    </row>
    <row r="901186" spans="2:8" x14ac:dyDescent="0.2">
      <c r="B901186" s="22"/>
      <c r="C901186" s="22"/>
      <c r="D901186" s="31"/>
      <c r="E901186" s="22"/>
      <c r="F901186" s="22"/>
      <c r="G901186" s="22"/>
      <c r="H901186" s="22"/>
    </row>
    <row r="901187" spans="2:8" x14ac:dyDescent="0.2">
      <c r="B901187" s="22"/>
      <c r="C901187" s="22"/>
      <c r="D901187" s="31"/>
      <c r="E901187" s="22"/>
      <c r="F901187" s="22"/>
      <c r="G901187" s="22"/>
      <c r="H901187" s="22"/>
    </row>
    <row r="901188" spans="2:8" x14ac:dyDescent="0.2">
      <c r="B901188" s="22"/>
      <c r="C901188" s="22"/>
      <c r="D901188" s="31"/>
      <c r="E901188" s="22"/>
      <c r="F901188" s="22"/>
      <c r="G901188" s="22"/>
      <c r="H901188" s="22"/>
    </row>
    <row r="901189" spans="2:8" x14ac:dyDescent="0.2">
      <c r="B901189" s="22"/>
      <c r="C901189" s="22"/>
      <c r="D901189" s="31"/>
      <c r="E901189" s="22"/>
      <c r="F901189" s="22"/>
      <c r="G901189" s="22"/>
      <c r="H901189" s="22"/>
    </row>
    <row r="901190" spans="2:8" x14ac:dyDescent="0.2">
      <c r="B901190" s="22"/>
      <c r="C901190" s="22"/>
      <c r="D901190" s="31"/>
      <c r="E901190" s="22"/>
      <c r="F901190" s="22"/>
      <c r="G901190" s="22"/>
      <c r="H901190" s="22"/>
    </row>
    <row r="901191" spans="2:8" x14ac:dyDescent="0.2">
      <c r="B901191" s="22"/>
      <c r="C901191" s="22"/>
      <c r="D901191" s="31"/>
      <c r="E901191" s="22"/>
      <c r="F901191" s="22"/>
      <c r="G901191" s="22"/>
      <c r="H901191" s="22"/>
    </row>
    <row r="901192" spans="2:8" x14ac:dyDescent="0.2">
      <c r="B901192" s="22"/>
      <c r="C901192" s="22"/>
      <c r="D901192" s="31"/>
      <c r="E901192" s="22"/>
      <c r="F901192" s="22"/>
      <c r="G901192" s="22"/>
      <c r="H901192" s="22"/>
    </row>
    <row r="901193" spans="2:8" x14ac:dyDescent="0.2">
      <c r="B901193" s="22"/>
      <c r="C901193" s="22"/>
      <c r="D901193" s="31"/>
      <c r="E901193" s="22"/>
      <c r="F901193" s="22"/>
      <c r="G901193" s="22"/>
      <c r="H901193" s="22"/>
    </row>
    <row r="901194" spans="2:8" x14ac:dyDescent="0.2">
      <c r="B901194" s="22"/>
      <c r="C901194" s="22"/>
      <c r="D901194" s="31"/>
      <c r="E901194" s="22"/>
      <c r="F901194" s="22"/>
      <c r="G901194" s="22"/>
      <c r="H901194" s="22"/>
    </row>
    <row r="901195" spans="2:8" x14ac:dyDescent="0.2">
      <c r="B901195" s="22"/>
      <c r="C901195" s="22"/>
      <c r="D901195" s="31"/>
      <c r="E901195" s="22"/>
      <c r="F901195" s="22"/>
      <c r="G901195" s="22"/>
      <c r="H901195" s="22"/>
    </row>
    <row r="901196" spans="2:8" x14ac:dyDescent="0.2">
      <c r="B901196" s="22"/>
      <c r="C901196" s="22"/>
      <c r="D901196" s="31"/>
      <c r="E901196" s="22"/>
      <c r="F901196" s="22"/>
      <c r="G901196" s="22"/>
      <c r="H901196" s="22"/>
    </row>
    <row r="901197" spans="2:8" x14ac:dyDescent="0.2">
      <c r="B901197" s="22"/>
      <c r="C901197" s="22"/>
      <c r="D901197" s="31"/>
      <c r="E901197" s="22"/>
      <c r="F901197" s="22"/>
      <c r="G901197" s="22"/>
      <c r="H901197" s="22"/>
    </row>
    <row r="901198" spans="2:8" x14ac:dyDescent="0.2">
      <c r="B901198" s="22"/>
      <c r="C901198" s="22"/>
      <c r="D901198" s="31"/>
      <c r="E901198" s="22"/>
      <c r="F901198" s="22"/>
      <c r="G901198" s="22"/>
      <c r="H901198" s="22"/>
    </row>
    <row r="901199" spans="2:8" x14ac:dyDescent="0.2">
      <c r="B901199" s="22"/>
      <c r="C901199" s="22"/>
      <c r="D901199" s="31"/>
      <c r="E901199" s="22"/>
      <c r="F901199" s="22"/>
      <c r="G901199" s="22"/>
      <c r="H901199" s="22"/>
    </row>
    <row r="901200" spans="2:8" x14ac:dyDescent="0.2">
      <c r="B901200" s="22"/>
      <c r="C901200" s="22"/>
      <c r="D901200" s="31"/>
      <c r="E901200" s="22"/>
      <c r="F901200" s="22"/>
      <c r="G901200" s="22"/>
      <c r="H901200" s="22"/>
    </row>
    <row r="901201" spans="2:8" x14ac:dyDescent="0.2">
      <c r="B901201" s="22"/>
      <c r="C901201" s="22"/>
      <c r="D901201" s="31"/>
      <c r="E901201" s="22"/>
      <c r="F901201" s="22"/>
      <c r="G901201" s="22"/>
      <c r="H901201" s="22"/>
    </row>
    <row r="901202" spans="2:8" x14ac:dyDescent="0.2">
      <c r="B901202" s="22"/>
      <c r="C901202" s="22"/>
      <c r="D901202" s="31"/>
      <c r="E901202" s="22"/>
      <c r="F901202" s="22"/>
      <c r="G901202" s="22"/>
      <c r="H901202" s="22"/>
    </row>
    <row r="901203" spans="2:8" x14ac:dyDescent="0.2">
      <c r="B901203" s="22"/>
      <c r="C901203" s="22"/>
      <c r="D901203" s="31"/>
      <c r="E901203" s="22"/>
      <c r="F901203" s="22"/>
      <c r="G901203" s="22"/>
      <c r="H901203" s="22"/>
    </row>
    <row r="901204" spans="2:8" x14ac:dyDescent="0.2">
      <c r="B901204" s="22"/>
      <c r="C901204" s="22"/>
      <c r="D901204" s="31"/>
      <c r="E901204" s="22"/>
      <c r="F901204" s="22"/>
      <c r="G901204" s="22"/>
      <c r="H901204" s="22"/>
    </row>
    <row r="901205" spans="2:8" x14ac:dyDescent="0.2">
      <c r="B901205" s="22"/>
      <c r="C901205" s="22"/>
      <c r="D901205" s="31"/>
      <c r="E901205" s="22"/>
      <c r="F901205" s="22"/>
      <c r="G901205" s="22"/>
      <c r="H901205" s="22"/>
    </row>
    <row r="901206" spans="2:8" x14ac:dyDescent="0.2">
      <c r="B901206" s="22"/>
      <c r="C901206" s="22"/>
      <c r="D901206" s="31"/>
      <c r="E901206" s="22"/>
      <c r="F901206" s="22"/>
      <c r="G901206" s="22"/>
      <c r="H901206" s="22"/>
    </row>
    <row r="901207" spans="2:8" x14ac:dyDescent="0.2">
      <c r="B901207" s="22"/>
      <c r="C901207" s="22"/>
      <c r="D901207" s="31"/>
      <c r="E901207" s="22"/>
      <c r="F901207" s="22"/>
      <c r="G901207" s="22"/>
      <c r="H901207" s="22"/>
    </row>
    <row r="901208" spans="2:8" x14ac:dyDescent="0.2">
      <c r="B901208" s="22"/>
      <c r="C901208" s="22"/>
      <c r="D901208" s="31"/>
      <c r="E901208" s="22"/>
      <c r="F901208" s="22"/>
      <c r="G901208" s="22"/>
      <c r="H901208" s="22"/>
    </row>
    <row r="901209" spans="2:8" x14ac:dyDescent="0.2">
      <c r="B901209" s="22"/>
      <c r="C901209" s="22"/>
      <c r="D901209" s="31"/>
      <c r="E901209" s="22"/>
      <c r="F901209" s="22"/>
      <c r="G901209" s="22"/>
      <c r="H901209" s="22"/>
    </row>
    <row r="901210" spans="2:8" x14ac:dyDescent="0.2">
      <c r="B901210" s="22"/>
      <c r="C901210" s="22"/>
      <c r="D901210" s="31"/>
      <c r="E901210" s="22"/>
      <c r="F901210" s="22"/>
      <c r="G901210" s="22"/>
      <c r="H901210" s="22"/>
    </row>
    <row r="901211" spans="2:8" x14ac:dyDescent="0.2">
      <c r="B901211" s="22"/>
      <c r="C901211" s="22"/>
      <c r="D901211" s="31"/>
      <c r="E901211" s="22"/>
      <c r="F901211" s="22"/>
      <c r="G901211" s="22"/>
      <c r="H901211" s="22"/>
    </row>
    <row r="901212" spans="2:8" x14ac:dyDescent="0.2">
      <c r="B901212" s="22"/>
      <c r="C901212" s="22"/>
      <c r="D901212" s="31"/>
      <c r="E901212" s="22"/>
      <c r="F901212" s="22"/>
      <c r="G901212" s="22"/>
      <c r="H901212" s="22"/>
    </row>
    <row r="901213" spans="2:8" x14ac:dyDescent="0.2">
      <c r="B901213" s="22"/>
      <c r="C901213" s="22"/>
      <c r="D901213" s="31"/>
      <c r="E901213" s="22"/>
      <c r="F901213" s="22"/>
      <c r="G901213" s="22"/>
      <c r="H901213" s="22"/>
    </row>
    <row r="901214" spans="2:8" x14ac:dyDescent="0.2">
      <c r="B901214" s="22"/>
      <c r="C901214" s="22"/>
      <c r="D901214" s="31"/>
      <c r="E901214" s="22"/>
      <c r="F901214" s="22"/>
      <c r="G901214" s="22"/>
      <c r="H901214" s="22"/>
    </row>
    <row r="901215" spans="2:8" x14ac:dyDescent="0.2">
      <c r="B901215" s="22"/>
      <c r="C901215" s="22"/>
      <c r="D901215" s="31"/>
      <c r="E901215" s="22"/>
      <c r="F901215" s="22"/>
      <c r="G901215" s="22"/>
      <c r="H901215" s="22"/>
    </row>
    <row r="901216" spans="2:8" x14ac:dyDescent="0.2">
      <c r="B901216" s="22"/>
      <c r="C901216" s="22"/>
      <c r="D901216" s="31"/>
      <c r="E901216" s="22"/>
      <c r="F901216" s="22"/>
      <c r="G901216" s="22"/>
      <c r="H901216" s="22"/>
    </row>
    <row r="901217" spans="2:8" x14ac:dyDescent="0.2">
      <c r="B901217" s="22"/>
      <c r="C901217" s="22"/>
      <c r="D901217" s="31"/>
      <c r="E901217" s="22"/>
      <c r="F901217" s="22"/>
      <c r="G901217" s="22"/>
      <c r="H901217" s="22"/>
    </row>
    <row r="901218" spans="2:8" x14ac:dyDescent="0.2">
      <c r="B901218" s="22"/>
      <c r="C901218" s="22"/>
      <c r="D901218" s="31"/>
      <c r="E901218" s="22"/>
      <c r="F901218" s="22"/>
      <c r="G901218" s="22"/>
      <c r="H901218" s="22"/>
    </row>
    <row r="901219" spans="2:8" x14ac:dyDescent="0.2">
      <c r="B901219" s="22"/>
      <c r="C901219" s="22"/>
      <c r="D901219" s="31"/>
      <c r="E901219" s="22"/>
      <c r="F901219" s="22"/>
      <c r="G901219" s="22"/>
      <c r="H901219" s="22"/>
    </row>
    <row r="901220" spans="2:8" x14ac:dyDescent="0.2">
      <c r="B901220" s="22"/>
      <c r="C901220" s="22"/>
      <c r="D901220" s="31"/>
      <c r="E901220" s="22"/>
      <c r="F901220" s="22"/>
      <c r="G901220" s="22"/>
      <c r="H901220" s="22"/>
    </row>
    <row r="901221" spans="2:8" x14ac:dyDescent="0.2">
      <c r="B901221" s="22"/>
      <c r="C901221" s="22"/>
      <c r="D901221" s="31"/>
      <c r="E901221" s="22"/>
      <c r="F901221" s="22"/>
      <c r="G901221" s="22"/>
      <c r="H901221" s="22"/>
    </row>
    <row r="901222" spans="2:8" x14ac:dyDescent="0.2">
      <c r="B901222" s="22"/>
      <c r="C901222" s="22"/>
      <c r="D901222" s="31"/>
      <c r="E901222" s="22"/>
      <c r="F901222" s="22"/>
      <c r="G901222" s="22"/>
      <c r="H901222" s="22"/>
    </row>
    <row r="901223" spans="2:8" x14ac:dyDescent="0.2">
      <c r="B901223" s="22"/>
      <c r="C901223" s="22"/>
      <c r="D901223" s="31"/>
      <c r="E901223" s="22"/>
      <c r="F901223" s="22"/>
      <c r="G901223" s="22"/>
      <c r="H901223" s="22"/>
    </row>
    <row r="901224" spans="2:8" x14ac:dyDescent="0.2">
      <c r="B901224" s="22"/>
      <c r="C901224" s="22"/>
      <c r="D901224" s="31"/>
      <c r="E901224" s="22"/>
      <c r="F901224" s="22"/>
      <c r="G901224" s="22"/>
      <c r="H901224" s="22"/>
    </row>
    <row r="901225" spans="2:8" x14ac:dyDescent="0.2">
      <c r="B901225" s="22"/>
      <c r="C901225" s="22"/>
      <c r="D901225" s="31"/>
      <c r="E901225" s="22"/>
      <c r="F901225" s="22"/>
      <c r="G901225" s="22"/>
      <c r="H901225" s="22"/>
    </row>
    <row r="901226" spans="2:8" x14ac:dyDescent="0.2">
      <c r="B901226" s="22"/>
      <c r="C901226" s="22"/>
      <c r="D901226" s="31"/>
      <c r="E901226" s="22"/>
      <c r="F901226" s="22"/>
      <c r="G901226" s="22"/>
      <c r="H901226" s="22"/>
    </row>
    <row r="901227" spans="2:8" x14ac:dyDescent="0.2">
      <c r="B901227" s="22"/>
      <c r="C901227" s="22"/>
      <c r="D901227" s="31"/>
      <c r="E901227" s="22"/>
      <c r="F901227" s="22"/>
      <c r="G901227" s="22"/>
      <c r="H901227" s="22"/>
    </row>
    <row r="901228" spans="2:8" x14ac:dyDescent="0.2">
      <c r="B901228" s="22"/>
      <c r="C901228" s="22"/>
      <c r="D901228" s="31"/>
      <c r="E901228" s="22"/>
      <c r="F901228" s="22"/>
      <c r="G901228" s="22"/>
      <c r="H901228" s="22"/>
    </row>
    <row r="901229" spans="2:8" x14ac:dyDescent="0.2">
      <c r="B901229" s="22"/>
      <c r="C901229" s="22"/>
      <c r="D901229" s="31"/>
      <c r="E901229" s="22"/>
      <c r="F901229" s="22"/>
      <c r="G901229" s="22"/>
      <c r="H901229" s="22"/>
    </row>
    <row r="901230" spans="2:8" x14ac:dyDescent="0.2">
      <c r="B901230" s="22"/>
      <c r="C901230" s="22"/>
      <c r="D901230" s="31"/>
      <c r="E901230" s="22"/>
      <c r="F901230" s="22"/>
      <c r="G901230" s="22"/>
      <c r="H901230" s="22"/>
    </row>
    <row r="901231" spans="2:8" x14ac:dyDescent="0.2">
      <c r="B901231" s="22"/>
      <c r="C901231" s="22"/>
      <c r="D901231" s="31"/>
      <c r="E901231" s="22"/>
      <c r="F901231" s="22"/>
      <c r="G901231" s="22"/>
      <c r="H901231" s="22"/>
    </row>
    <row r="901232" spans="2:8" x14ac:dyDescent="0.2">
      <c r="B901232" s="22"/>
      <c r="C901232" s="22"/>
      <c r="D901232" s="31"/>
      <c r="E901232" s="22"/>
      <c r="F901232" s="22"/>
      <c r="G901232" s="22"/>
      <c r="H901232" s="22"/>
    </row>
    <row r="901233" spans="2:8" x14ac:dyDescent="0.2">
      <c r="B901233" s="22"/>
      <c r="C901233" s="22"/>
      <c r="D901233" s="31"/>
      <c r="E901233" s="22"/>
      <c r="F901233" s="22"/>
      <c r="G901233" s="22"/>
      <c r="H901233" s="22"/>
    </row>
    <row r="901234" spans="2:8" x14ac:dyDescent="0.2">
      <c r="B901234" s="22"/>
      <c r="C901234" s="22"/>
      <c r="D901234" s="31"/>
      <c r="E901234" s="22"/>
      <c r="F901234" s="22"/>
      <c r="G901234" s="22"/>
      <c r="H901234" s="22"/>
    </row>
    <row r="901235" spans="2:8" x14ac:dyDescent="0.2">
      <c r="B901235" s="22"/>
      <c r="C901235" s="22"/>
      <c r="D901235" s="31"/>
      <c r="E901235" s="22"/>
      <c r="F901235" s="22"/>
      <c r="G901235" s="22"/>
      <c r="H901235" s="22"/>
    </row>
    <row r="901236" spans="2:8" x14ac:dyDescent="0.2">
      <c r="B901236" s="22"/>
      <c r="C901236" s="22"/>
      <c r="D901236" s="31"/>
      <c r="E901236" s="22"/>
      <c r="F901236" s="22"/>
      <c r="G901236" s="22"/>
      <c r="H901236" s="22"/>
    </row>
    <row r="901237" spans="2:8" x14ac:dyDescent="0.2">
      <c r="B901237" s="22"/>
      <c r="C901237" s="22"/>
      <c r="D901237" s="31"/>
      <c r="E901237" s="22"/>
      <c r="F901237" s="22"/>
      <c r="G901237" s="22"/>
      <c r="H901237" s="22"/>
    </row>
    <row r="901238" spans="2:8" x14ac:dyDescent="0.2">
      <c r="B901238" s="22"/>
      <c r="C901238" s="22"/>
      <c r="D901238" s="31"/>
      <c r="E901238" s="22"/>
      <c r="F901238" s="22"/>
      <c r="G901238" s="22"/>
      <c r="H901238" s="22"/>
    </row>
    <row r="901239" spans="2:8" x14ac:dyDescent="0.2">
      <c r="B901239" s="22"/>
      <c r="C901239" s="22"/>
      <c r="D901239" s="31"/>
      <c r="E901239" s="22"/>
      <c r="F901239" s="22"/>
      <c r="G901239" s="22"/>
      <c r="H901239" s="22"/>
    </row>
    <row r="901240" spans="2:8" x14ac:dyDescent="0.2">
      <c r="B901240" s="22"/>
      <c r="C901240" s="22"/>
      <c r="D901240" s="31"/>
      <c r="E901240" s="22"/>
      <c r="F901240" s="22"/>
      <c r="G901240" s="22"/>
      <c r="H901240" s="22"/>
    </row>
    <row r="901241" spans="2:8" x14ac:dyDescent="0.2">
      <c r="B901241" s="22"/>
      <c r="C901241" s="22"/>
      <c r="D901241" s="31"/>
      <c r="E901241" s="22"/>
      <c r="F901241" s="22"/>
      <c r="G901241" s="22"/>
      <c r="H901241" s="22"/>
    </row>
    <row r="901242" spans="2:8" x14ac:dyDescent="0.2">
      <c r="B901242" s="22"/>
      <c r="C901242" s="22"/>
      <c r="D901242" s="31"/>
      <c r="E901242" s="22"/>
      <c r="F901242" s="22"/>
      <c r="G901242" s="22"/>
      <c r="H901242" s="22"/>
    </row>
    <row r="901243" spans="2:8" x14ac:dyDescent="0.2">
      <c r="B901243" s="22"/>
      <c r="C901243" s="22"/>
      <c r="D901243" s="31"/>
      <c r="E901243" s="22"/>
      <c r="F901243" s="22"/>
      <c r="G901243" s="22"/>
      <c r="H901243" s="22"/>
    </row>
    <row r="901244" spans="2:8" x14ac:dyDescent="0.2">
      <c r="B901244" s="22"/>
      <c r="C901244" s="22"/>
      <c r="D901244" s="31"/>
      <c r="E901244" s="22"/>
      <c r="F901244" s="22"/>
      <c r="G901244" s="22"/>
      <c r="H901244" s="22"/>
    </row>
    <row r="901245" spans="2:8" x14ac:dyDescent="0.2">
      <c r="B901245" s="22"/>
      <c r="C901245" s="22"/>
      <c r="D901245" s="31"/>
      <c r="E901245" s="22"/>
      <c r="F901245" s="22"/>
      <c r="G901245" s="22"/>
      <c r="H901245" s="22"/>
    </row>
    <row r="901246" spans="2:8" x14ac:dyDescent="0.2">
      <c r="B901246" s="22"/>
      <c r="C901246" s="22"/>
      <c r="D901246" s="31"/>
      <c r="E901246" s="22"/>
      <c r="F901246" s="22"/>
      <c r="G901246" s="22"/>
      <c r="H901246" s="22"/>
    </row>
    <row r="901247" spans="2:8" x14ac:dyDescent="0.2">
      <c r="B901247" s="22"/>
      <c r="C901247" s="22"/>
      <c r="D901247" s="31"/>
      <c r="E901247" s="22"/>
      <c r="F901247" s="22"/>
      <c r="G901247" s="22"/>
      <c r="H901247" s="22"/>
    </row>
    <row r="901248" spans="2:8" x14ac:dyDescent="0.2">
      <c r="B901248" s="22"/>
      <c r="C901248" s="22"/>
      <c r="D901248" s="31"/>
      <c r="E901248" s="22"/>
      <c r="F901248" s="22"/>
      <c r="G901248" s="22"/>
      <c r="H901248" s="22"/>
    </row>
    <row r="901249" spans="2:8" x14ac:dyDescent="0.2">
      <c r="B901249" s="22"/>
      <c r="C901249" s="22"/>
      <c r="D901249" s="31"/>
      <c r="E901249" s="22"/>
      <c r="F901249" s="22"/>
      <c r="G901249" s="22"/>
      <c r="H901249" s="22"/>
    </row>
    <row r="901250" spans="2:8" x14ac:dyDescent="0.2">
      <c r="B901250" s="22"/>
      <c r="C901250" s="22"/>
      <c r="D901250" s="31"/>
      <c r="E901250" s="22"/>
      <c r="F901250" s="22"/>
      <c r="G901250" s="22"/>
      <c r="H901250" s="22"/>
    </row>
    <row r="901251" spans="2:8" x14ac:dyDescent="0.2">
      <c r="B901251" s="22"/>
      <c r="C901251" s="22"/>
      <c r="D901251" s="31"/>
      <c r="E901251" s="22"/>
      <c r="F901251" s="22"/>
      <c r="G901251" s="22"/>
      <c r="H901251" s="22"/>
    </row>
    <row r="901252" spans="2:8" x14ac:dyDescent="0.2">
      <c r="B901252" s="22"/>
      <c r="C901252" s="22"/>
      <c r="D901252" s="31"/>
      <c r="E901252" s="22"/>
      <c r="F901252" s="22"/>
      <c r="G901252" s="22"/>
      <c r="H901252" s="22"/>
    </row>
    <row r="901253" spans="2:8" x14ac:dyDescent="0.2">
      <c r="B901253" s="22"/>
      <c r="C901253" s="22"/>
      <c r="D901253" s="31"/>
      <c r="E901253" s="22"/>
      <c r="F901253" s="22"/>
      <c r="G901253" s="22"/>
      <c r="H901253" s="22"/>
    </row>
    <row r="901254" spans="2:8" x14ac:dyDescent="0.2">
      <c r="B901254" s="22"/>
      <c r="C901254" s="22"/>
      <c r="D901254" s="31"/>
      <c r="E901254" s="22"/>
      <c r="F901254" s="22"/>
      <c r="G901254" s="22"/>
      <c r="H901254" s="22"/>
    </row>
    <row r="901255" spans="2:8" x14ac:dyDescent="0.2">
      <c r="B901255" s="22"/>
      <c r="C901255" s="22"/>
      <c r="D901255" s="31"/>
      <c r="E901255" s="22"/>
      <c r="F901255" s="22"/>
      <c r="G901255" s="22"/>
      <c r="H901255" s="22"/>
    </row>
    <row r="901256" spans="2:8" x14ac:dyDescent="0.2">
      <c r="B901256" s="22"/>
      <c r="C901256" s="22"/>
      <c r="D901256" s="31"/>
      <c r="E901256" s="22"/>
      <c r="F901256" s="22"/>
      <c r="G901256" s="22"/>
      <c r="H901256" s="22"/>
    </row>
    <row r="901257" spans="2:8" x14ac:dyDescent="0.2">
      <c r="B901257" s="22"/>
      <c r="C901257" s="22"/>
      <c r="D901257" s="31"/>
      <c r="E901257" s="22"/>
      <c r="F901257" s="22"/>
      <c r="G901257" s="22"/>
      <c r="H901257" s="22"/>
    </row>
    <row r="901258" spans="2:8" x14ac:dyDescent="0.2">
      <c r="B901258" s="22"/>
      <c r="C901258" s="22"/>
      <c r="D901258" s="31"/>
      <c r="E901258" s="22"/>
      <c r="F901258" s="22"/>
      <c r="G901258" s="22"/>
      <c r="H901258" s="22"/>
    </row>
    <row r="901259" spans="2:8" x14ac:dyDescent="0.2">
      <c r="B901259" s="22"/>
      <c r="C901259" s="22"/>
      <c r="D901259" s="31"/>
      <c r="E901259" s="22"/>
      <c r="F901259" s="22"/>
      <c r="G901259" s="22"/>
      <c r="H901259" s="22"/>
    </row>
    <row r="901260" spans="2:8" x14ac:dyDescent="0.2">
      <c r="B901260" s="22"/>
      <c r="C901260" s="22"/>
      <c r="D901260" s="31"/>
      <c r="E901260" s="22"/>
      <c r="F901260" s="22"/>
      <c r="G901260" s="22"/>
      <c r="H901260" s="22"/>
    </row>
    <row r="901261" spans="2:8" x14ac:dyDescent="0.2">
      <c r="B901261" s="22"/>
      <c r="C901261" s="22"/>
      <c r="D901261" s="31"/>
      <c r="E901261" s="22"/>
      <c r="F901261" s="22"/>
      <c r="G901261" s="22"/>
      <c r="H901261" s="22"/>
    </row>
    <row r="901262" spans="2:8" x14ac:dyDescent="0.2">
      <c r="B901262" s="22"/>
      <c r="C901262" s="22"/>
      <c r="D901262" s="31"/>
      <c r="E901262" s="22"/>
      <c r="F901262" s="22"/>
      <c r="G901262" s="22"/>
      <c r="H901262" s="22"/>
    </row>
    <row r="901263" spans="2:8" x14ac:dyDescent="0.2">
      <c r="B901263" s="22"/>
      <c r="C901263" s="22"/>
      <c r="D901263" s="31"/>
      <c r="E901263" s="22"/>
      <c r="F901263" s="22"/>
      <c r="G901263" s="22"/>
      <c r="H901263" s="22"/>
    </row>
    <row r="901264" spans="2:8" x14ac:dyDescent="0.2">
      <c r="B901264" s="22"/>
      <c r="C901264" s="22"/>
      <c r="D901264" s="31"/>
      <c r="E901264" s="22"/>
      <c r="F901264" s="22"/>
      <c r="G901264" s="22"/>
      <c r="H901264" s="22"/>
    </row>
    <row r="901265" spans="2:8" x14ac:dyDescent="0.2">
      <c r="B901265" s="22"/>
      <c r="C901265" s="22"/>
      <c r="D901265" s="31"/>
      <c r="E901265" s="22"/>
      <c r="F901265" s="22"/>
      <c r="G901265" s="22"/>
      <c r="H901265" s="22"/>
    </row>
    <row r="901266" spans="2:8" x14ac:dyDescent="0.2">
      <c r="B901266" s="22"/>
      <c r="C901266" s="22"/>
      <c r="D901266" s="31"/>
      <c r="E901266" s="22"/>
      <c r="F901266" s="22"/>
      <c r="G901266" s="22"/>
      <c r="H901266" s="22"/>
    </row>
    <row r="901267" spans="2:8" x14ac:dyDescent="0.2">
      <c r="B901267" s="22"/>
      <c r="C901267" s="22"/>
      <c r="D901267" s="31"/>
      <c r="E901267" s="22"/>
      <c r="F901267" s="22"/>
      <c r="G901267" s="22"/>
      <c r="H901267" s="22"/>
    </row>
    <row r="901268" spans="2:8" x14ac:dyDescent="0.2">
      <c r="B901268" s="22"/>
      <c r="C901268" s="22"/>
      <c r="D901268" s="31"/>
      <c r="E901268" s="22"/>
      <c r="F901268" s="22"/>
      <c r="G901268" s="22"/>
      <c r="H901268" s="22"/>
    </row>
    <row r="901269" spans="2:8" x14ac:dyDescent="0.2">
      <c r="B901269" s="22"/>
      <c r="C901269" s="22"/>
      <c r="D901269" s="31"/>
      <c r="E901269" s="22"/>
      <c r="F901269" s="22"/>
      <c r="G901269" s="22"/>
      <c r="H901269" s="22"/>
    </row>
    <row r="901270" spans="2:8" x14ac:dyDescent="0.2">
      <c r="B901270" s="22"/>
      <c r="C901270" s="22"/>
      <c r="D901270" s="31"/>
      <c r="E901270" s="22"/>
      <c r="F901270" s="22"/>
      <c r="G901270" s="22"/>
      <c r="H901270" s="22"/>
    </row>
    <row r="901271" spans="2:8" x14ac:dyDescent="0.2">
      <c r="B901271" s="22"/>
      <c r="C901271" s="22"/>
      <c r="D901271" s="31"/>
      <c r="E901271" s="22"/>
      <c r="F901271" s="22"/>
      <c r="G901271" s="22"/>
      <c r="H901271" s="22"/>
    </row>
    <row r="901272" spans="2:8" x14ac:dyDescent="0.2">
      <c r="B901272" s="22"/>
      <c r="C901272" s="22"/>
      <c r="D901272" s="31"/>
      <c r="E901272" s="22"/>
      <c r="F901272" s="22"/>
      <c r="G901272" s="22"/>
      <c r="H901272" s="22"/>
    </row>
    <row r="901273" spans="2:8" x14ac:dyDescent="0.2">
      <c r="B901273" s="22"/>
      <c r="C901273" s="22"/>
      <c r="D901273" s="31"/>
      <c r="E901273" s="22"/>
      <c r="F901273" s="22"/>
      <c r="G901273" s="22"/>
      <c r="H901273" s="22"/>
    </row>
    <row r="901274" spans="2:8" x14ac:dyDescent="0.2">
      <c r="B901274" s="22"/>
      <c r="C901274" s="22"/>
      <c r="D901274" s="31"/>
      <c r="E901274" s="22"/>
      <c r="F901274" s="22"/>
      <c r="G901274" s="22"/>
      <c r="H901274" s="22"/>
    </row>
    <row r="901275" spans="2:8" x14ac:dyDescent="0.2">
      <c r="B901275" s="22"/>
      <c r="C901275" s="22"/>
      <c r="D901275" s="31"/>
      <c r="E901275" s="22"/>
      <c r="F901275" s="22"/>
      <c r="G901275" s="22"/>
      <c r="H901275" s="22"/>
    </row>
    <row r="901276" spans="2:8" x14ac:dyDescent="0.2">
      <c r="B901276" s="22"/>
      <c r="C901276" s="22"/>
      <c r="D901276" s="31"/>
      <c r="E901276" s="22"/>
      <c r="F901276" s="22"/>
      <c r="G901276" s="22"/>
      <c r="H901276" s="22"/>
    </row>
    <row r="901277" spans="2:8" x14ac:dyDescent="0.2">
      <c r="B901277" s="22"/>
      <c r="C901277" s="22"/>
      <c r="D901277" s="31"/>
      <c r="E901277" s="22"/>
      <c r="F901277" s="22"/>
      <c r="G901277" s="22"/>
      <c r="H901277" s="22"/>
    </row>
    <row r="901278" spans="2:8" x14ac:dyDescent="0.2">
      <c r="B901278" s="22"/>
      <c r="C901278" s="22"/>
      <c r="D901278" s="31"/>
      <c r="E901278" s="22"/>
      <c r="F901278" s="22"/>
      <c r="G901278" s="22"/>
      <c r="H901278" s="22"/>
    </row>
    <row r="901279" spans="2:8" x14ac:dyDescent="0.2">
      <c r="B901279" s="22"/>
      <c r="C901279" s="22"/>
      <c r="D901279" s="31"/>
      <c r="E901279" s="22"/>
      <c r="F901279" s="22"/>
      <c r="G901279" s="22"/>
      <c r="H901279" s="22"/>
    </row>
    <row r="901280" spans="2:8" x14ac:dyDescent="0.2">
      <c r="B901280" s="22"/>
      <c r="C901280" s="22"/>
      <c r="D901280" s="31"/>
      <c r="E901280" s="22"/>
      <c r="F901280" s="22"/>
      <c r="G901280" s="22"/>
      <c r="H901280" s="22"/>
    </row>
    <row r="901281" spans="2:8" x14ac:dyDescent="0.2">
      <c r="B901281" s="22"/>
      <c r="C901281" s="22"/>
      <c r="D901281" s="31"/>
      <c r="E901281" s="22"/>
      <c r="F901281" s="22"/>
      <c r="G901281" s="22"/>
      <c r="H901281" s="22"/>
    </row>
    <row r="901282" spans="2:8" x14ac:dyDescent="0.2">
      <c r="B901282" s="22"/>
      <c r="C901282" s="22"/>
      <c r="D901282" s="31"/>
      <c r="E901282" s="22"/>
      <c r="F901282" s="22"/>
      <c r="G901282" s="22"/>
      <c r="H901282" s="22"/>
    </row>
    <row r="901283" spans="2:8" x14ac:dyDescent="0.2">
      <c r="B901283" s="22"/>
      <c r="C901283" s="22"/>
      <c r="D901283" s="31"/>
      <c r="E901283" s="22"/>
      <c r="F901283" s="22"/>
      <c r="G901283" s="22"/>
      <c r="H901283" s="22"/>
    </row>
    <row r="901284" spans="2:8" x14ac:dyDescent="0.2">
      <c r="B901284" s="22"/>
      <c r="C901284" s="22"/>
      <c r="D901284" s="31"/>
      <c r="E901284" s="22"/>
      <c r="F901284" s="22"/>
      <c r="G901284" s="22"/>
      <c r="H901284" s="22"/>
    </row>
    <row r="901285" spans="2:8" x14ac:dyDescent="0.2">
      <c r="B901285" s="22"/>
      <c r="C901285" s="22"/>
      <c r="D901285" s="31"/>
      <c r="E901285" s="22"/>
      <c r="F901285" s="22"/>
      <c r="G901285" s="22"/>
      <c r="H901285" s="22"/>
    </row>
    <row r="901286" spans="2:8" x14ac:dyDescent="0.2">
      <c r="B901286" s="22"/>
      <c r="C901286" s="22"/>
      <c r="D901286" s="31"/>
      <c r="E901286" s="22"/>
      <c r="F901286" s="22"/>
      <c r="G901286" s="22"/>
      <c r="H901286" s="22"/>
    </row>
    <row r="901287" spans="2:8" x14ac:dyDescent="0.2">
      <c r="B901287" s="22"/>
      <c r="C901287" s="22"/>
      <c r="D901287" s="31"/>
      <c r="E901287" s="22"/>
      <c r="F901287" s="22"/>
      <c r="G901287" s="22"/>
      <c r="H901287" s="22"/>
    </row>
    <row r="901288" spans="2:8" x14ac:dyDescent="0.2">
      <c r="B901288" s="22"/>
      <c r="C901288" s="22"/>
      <c r="D901288" s="31"/>
      <c r="E901288" s="22"/>
      <c r="F901288" s="22"/>
      <c r="G901288" s="22"/>
      <c r="H901288" s="22"/>
    </row>
    <row r="901289" spans="2:8" x14ac:dyDescent="0.2">
      <c r="B901289" s="22"/>
      <c r="C901289" s="22"/>
      <c r="D901289" s="31"/>
      <c r="E901289" s="22"/>
      <c r="F901289" s="22"/>
      <c r="G901289" s="22"/>
      <c r="H901289" s="22"/>
    </row>
    <row r="901290" spans="2:8" x14ac:dyDescent="0.2">
      <c r="B901290" s="22"/>
      <c r="C901290" s="22"/>
      <c r="D901290" s="31"/>
      <c r="E901290" s="22"/>
      <c r="F901290" s="22"/>
      <c r="G901290" s="22"/>
      <c r="H901290" s="22"/>
    </row>
    <row r="901291" spans="2:8" x14ac:dyDescent="0.2">
      <c r="B901291" s="22"/>
      <c r="C901291" s="22"/>
      <c r="D901291" s="31"/>
      <c r="E901291" s="22"/>
      <c r="F901291" s="22"/>
      <c r="G901291" s="22"/>
      <c r="H901291" s="22"/>
    </row>
    <row r="901292" spans="2:8" x14ac:dyDescent="0.2">
      <c r="B901292" s="22"/>
      <c r="C901292" s="22"/>
      <c r="D901292" s="31"/>
      <c r="E901292" s="22"/>
      <c r="F901292" s="22"/>
      <c r="G901292" s="22"/>
      <c r="H901292" s="22"/>
    </row>
    <row r="901293" spans="2:8" x14ac:dyDescent="0.2">
      <c r="B901293" s="22"/>
      <c r="C901293" s="22"/>
      <c r="D901293" s="31"/>
      <c r="E901293" s="22"/>
      <c r="F901293" s="22"/>
      <c r="G901293" s="22"/>
      <c r="H901293" s="22"/>
    </row>
    <row r="901294" spans="2:8" x14ac:dyDescent="0.2">
      <c r="B901294" s="22"/>
      <c r="C901294" s="22"/>
      <c r="D901294" s="31"/>
      <c r="E901294" s="22"/>
      <c r="F901294" s="22"/>
      <c r="G901294" s="22"/>
      <c r="H901294" s="22"/>
    </row>
    <row r="901295" spans="2:8" x14ac:dyDescent="0.2">
      <c r="B901295" s="22"/>
      <c r="C901295" s="22"/>
      <c r="D901295" s="31"/>
      <c r="E901295" s="22"/>
      <c r="F901295" s="22"/>
      <c r="G901295" s="22"/>
      <c r="H901295" s="22"/>
    </row>
    <row r="901296" spans="2:8" x14ac:dyDescent="0.2">
      <c r="B901296" s="22"/>
      <c r="C901296" s="22"/>
      <c r="D901296" s="31"/>
      <c r="E901296" s="22"/>
      <c r="F901296" s="22"/>
      <c r="G901296" s="22"/>
      <c r="H901296" s="22"/>
    </row>
    <row r="901297" spans="2:8" x14ac:dyDescent="0.2">
      <c r="B901297" s="22"/>
      <c r="C901297" s="22"/>
      <c r="D901297" s="31"/>
      <c r="E901297" s="22"/>
      <c r="F901297" s="22"/>
      <c r="G901297" s="22"/>
      <c r="H901297" s="22"/>
    </row>
    <row r="901298" spans="2:8" x14ac:dyDescent="0.2">
      <c r="B901298" s="22"/>
      <c r="C901298" s="22"/>
      <c r="D901298" s="31"/>
      <c r="E901298" s="22"/>
      <c r="F901298" s="22"/>
      <c r="G901298" s="22"/>
      <c r="H901298" s="22"/>
    </row>
    <row r="901299" spans="2:8" x14ac:dyDescent="0.2">
      <c r="B901299" s="22"/>
      <c r="C901299" s="22"/>
      <c r="D901299" s="31"/>
      <c r="E901299" s="22"/>
      <c r="F901299" s="22"/>
      <c r="G901299" s="22"/>
      <c r="H901299" s="22"/>
    </row>
    <row r="901300" spans="2:8" x14ac:dyDescent="0.2">
      <c r="B901300" s="22"/>
      <c r="C901300" s="22"/>
      <c r="D901300" s="31"/>
      <c r="E901300" s="22"/>
      <c r="F901300" s="22"/>
      <c r="G901300" s="22"/>
      <c r="H901300" s="22"/>
    </row>
    <row r="901301" spans="2:8" x14ac:dyDescent="0.2">
      <c r="B901301" s="22"/>
      <c r="C901301" s="22"/>
      <c r="D901301" s="31"/>
      <c r="E901301" s="22"/>
      <c r="F901301" s="22"/>
      <c r="G901301" s="22"/>
      <c r="H901301" s="22"/>
    </row>
    <row r="901302" spans="2:8" x14ac:dyDescent="0.2">
      <c r="B901302" s="22"/>
      <c r="C901302" s="22"/>
      <c r="D901302" s="31"/>
      <c r="E901302" s="22"/>
      <c r="F901302" s="22"/>
      <c r="G901302" s="22"/>
      <c r="H901302" s="22"/>
    </row>
    <row r="901303" spans="2:8" x14ac:dyDescent="0.2">
      <c r="B901303" s="22"/>
      <c r="C901303" s="22"/>
      <c r="D901303" s="31"/>
      <c r="E901303" s="22"/>
      <c r="F901303" s="22"/>
      <c r="G901303" s="22"/>
      <c r="H901303" s="22"/>
    </row>
    <row r="901304" spans="2:8" x14ac:dyDescent="0.2">
      <c r="B901304" s="22"/>
      <c r="C901304" s="22"/>
      <c r="D901304" s="31"/>
      <c r="E901304" s="22"/>
      <c r="F901304" s="22"/>
      <c r="G901304" s="22"/>
      <c r="H901304" s="22"/>
    </row>
    <row r="901305" spans="2:8" x14ac:dyDescent="0.2">
      <c r="B901305" s="22"/>
      <c r="C901305" s="22"/>
      <c r="D901305" s="31"/>
      <c r="E901305" s="22"/>
      <c r="F901305" s="22"/>
      <c r="G901305" s="22"/>
      <c r="H901305" s="22"/>
    </row>
    <row r="901306" spans="2:8" x14ac:dyDescent="0.2">
      <c r="B901306" s="22"/>
      <c r="C901306" s="22"/>
      <c r="D901306" s="31"/>
      <c r="E901306" s="22"/>
      <c r="F901306" s="22"/>
      <c r="G901306" s="22"/>
      <c r="H901306" s="22"/>
    </row>
    <row r="901307" spans="2:8" x14ac:dyDescent="0.2">
      <c r="B901307" s="22"/>
      <c r="C901307" s="22"/>
      <c r="D901307" s="31"/>
      <c r="E901307" s="22"/>
      <c r="F901307" s="22"/>
      <c r="G901307" s="22"/>
      <c r="H901307" s="22"/>
    </row>
    <row r="901308" spans="2:8" x14ac:dyDescent="0.2">
      <c r="B901308" s="22"/>
      <c r="C901308" s="22"/>
      <c r="D901308" s="31"/>
      <c r="E901308" s="22"/>
      <c r="F901308" s="22"/>
      <c r="G901308" s="22"/>
      <c r="H901308" s="22"/>
    </row>
    <row r="901309" spans="2:8" x14ac:dyDescent="0.2">
      <c r="B901309" s="22"/>
      <c r="C901309" s="22"/>
      <c r="D901309" s="31"/>
      <c r="E901309" s="22"/>
      <c r="F901309" s="22"/>
      <c r="G901309" s="22"/>
      <c r="H901309" s="22"/>
    </row>
    <row r="901310" spans="2:8" x14ac:dyDescent="0.2">
      <c r="B901310" s="22"/>
      <c r="C901310" s="22"/>
      <c r="D901310" s="31"/>
      <c r="E901310" s="22"/>
      <c r="F901310" s="22"/>
      <c r="G901310" s="22"/>
      <c r="H901310" s="22"/>
    </row>
    <row r="901311" spans="2:8" x14ac:dyDescent="0.2">
      <c r="B901311" s="22"/>
      <c r="C901311" s="22"/>
      <c r="D901311" s="31"/>
      <c r="E901311" s="22"/>
      <c r="F901311" s="22"/>
      <c r="G901311" s="22"/>
      <c r="H901311" s="22"/>
    </row>
    <row r="901312" spans="2:8" x14ac:dyDescent="0.2">
      <c r="B901312" s="22"/>
      <c r="C901312" s="22"/>
      <c r="D901312" s="31"/>
      <c r="E901312" s="22"/>
      <c r="F901312" s="22"/>
      <c r="G901312" s="22"/>
      <c r="H901312" s="22"/>
    </row>
    <row r="901313" spans="2:8" x14ac:dyDescent="0.2">
      <c r="B901313" s="22"/>
      <c r="C901313" s="22"/>
      <c r="D901313" s="31"/>
      <c r="E901313" s="22"/>
      <c r="F901313" s="22"/>
      <c r="G901313" s="22"/>
      <c r="H901313" s="22"/>
    </row>
    <row r="901314" spans="2:8" x14ac:dyDescent="0.2">
      <c r="B901314" s="22"/>
      <c r="C901314" s="22"/>
      <c r="D901314" s="31"/>
      <c r="E901314" s="22"/>
      <c r="F901314" s="22"/>
      <c r="G901314" s="22"/>
      <c r="H901314" s="22"/>
    </row>
    <row r="901315" spans="2:8" x14ac:dyDescent="0.2">
      <c r="B901315" s="22"/>
      <c r="C901315" s="22"/>
      <c r="D901315" s="31"/>
      <c r="E901315" s="22"/>
      <c r="F901315" s="22"/>
      <c r="G901315" s="22"/>
      <c r="H901315" s="22"/>
    </row>
    <row r="901316" spans="2:8" x14ac:dyDescent="0.2">
      <c r="B901316" s="22"/>
      <c r="C901316" s="22"/>
      <c r="D901316" s="31"/>
      <c r="E901316" s="22"/>
      <c r="F901316" s="22"/>
      <c r="G901316" s="22"/>
      <c r="H901316" s="22"/>
    </row>
    <row r="901317" spans="2:8" x14ac:dyDescent="0.2">
      <c r="B901317" s="22"/>
      <c r="C901317" s="22"/>
      <c r="D901317" s="31"/>
      <c r="E901317" s="22"/>
      <c r="F901317" s="22"/>
      <c r="G901317" s="22"/>
      <c r="H901317" s="22"/>
    </row>
    <row r="901318" spans="2:8" x14ac:dyDescent="0.2">
      <c r="B901318" s="22"/>
      <c r="C901318" s="22"/>
      <c r="D901318" s="31"/>
      <c r="E901318" s="22"/>
      <c r="F901318" s="22"/>
      <c r="G901318" s="22"/>
      <c r="H901318" s="22"/>
    </row>
    <row r="901319" spans="2:8" x14ac:dyDescent="0.2">
      <c r="B901319" s="22"/>
      <c r="C901319" s="22"/>
      <c r="D901319" s="31"/>
      <c r="E901319" s="22"/>
      <c r="F901319" s="22"/>
      <c r="G901319" s="22"/>
      <c r="H901319" s="22"/>
    </row>
    <row r="901320" spans="2:8" x14ac:dyDescent="0.2">
      <c r="B901320" s="22"/>
      <c r="C901320" s="22"/>
      <c r="D901320" s="31"/>
      <c r="E901320" s="22"/>
      <c r="F901320" s="22"/>
      <c r="G901320" s="22"/>
      <c r="H901320" s="22"/>
    </row>
    <row r="901321" spans="2:8" x14ac:dyDescent="0.2">
      <c r="B901321" s="22"/>
      <c r="C901321" s="22"/>
      <c r="D901321" s="31"/>
      <c r="E901321" s="22"/>
      <c r="F901321" s="22"/>
      <c r="G901321" s="22"/>
      <c r="H901321" s="22"/>
    </row>
    <row r="901322" spans="2:8" x14ac:dyDescent="0.2">
      <c r="B901322" s="22"/>
      <c r="C901322" s="22"/>
      <c r="D901322" s="31"/>
      <c r="E901322" s="22"/>
      <c r="F901322" s="22"/>
      <c r="G901322" s="22"/>
      <c r="H901322" s="22"/>
    </row>
    <row r="901323" spans="2:8" x14ac:dyDescent="0.2">
      <c r="B901323" s="22"/>
      <c r="C901323" s="22"/>
      <c r="D901323" s="31"/>
      <c r="E901323" s="22"/>
      <c r="F901323" s="22"/>
      <c r="G901323" s="22"/>
      <c r="H901323" s="22"/>
    </row>
    <row r="901324" spans="2:8" x14ac:dyDescent="0.2">
      <c r="B901324" s="22"/>
      <c r="C901324" s="22"/>
      <c r="D901324" s="31"/>
      <c r="E901324" s="22"/>
      <c r="F901324" s="22"/>
      <c r="G901324" s="22"/>
      <c r="H901324" s="22"/>
    </row>
    <row r="901325" spans="2:8" x14ac:dyDescent="0.2">
      <c r="B901325" s="22"/>
      <c r="C901325" s="22"/>
      <c r="D901325" s="31"/>
      <c r="E901325" s="22"/>
      <c r="F901325" s="22"/>
      <c r="G901325" s="22"/>
      <c r="H901325" s="22"/>
    </row>
    <row r="901326" spans="2:8" x14ac:dyDescent="0.2">
      <c r="B901326" s="22"/>
      <c r="C901326" s="22"/>
      <c r="D901326" s="31"/>
      <c r="E901326" s="22"/>
      <c r="F901326" s="22"/>
      <c r="G901326" s="22"/>
      <c r="H901326" s="22"/>
    </row>
    <row r="901327" spans="2:8" x14ac:dyDescent="0.2">
      <c r="B901327" s="22"/>
      <c r="C901327" s="22"/>
      <c r="D901327" s="31"/>
      <c r="E901327" s="22"/>
      <c r="F901327" s="22"/>
      <c r="G901327" s="22"/>
      <c r="H901327" s="22"/>
    </row>
    <row r="901328" spans="2:8" x14ac:dyDescent="0.2">
      <c r="B901328" s="22"/>
      <c r="C901328" s="22"/>
      <c r="D901328" s="31"/>
      <c r="E901328" s="22"/>
      <c r="F901328" s="22"/>
      <c r="G901328" s="22"/>
      <c r="H901328" s="22"/>
    </row>
    <row r="901329" spans="2:8" x14ac:dyDescent="0.2">
      <c r="B901329" s="22"/>
      <c r="C901329" s="22"/>
      <c r="D901329" s="31"/>
      <c r="E901329" s="22"/>
      <c r="F901329" s="22"/>
      <c r="G901329" s="22"/>
      <c r="H901329" s="22"/>
    </row>
    <row r="901330" spans="2:8" x14ac:dyDescent="0.2">
      <c r="B901330" s="22"/>
      <c r="C901330" s="22"/>
      <c r="D901330" s="31"/>
      <c r="E901330" s="22"/>
      <c r="F901330" s="22"/>
      <c r="G901330" s="22"/>
      <c r="H901330" s="22"/>
    </row>
    <row r="901331" spans="2:8" x14ac:dyDescent="0.2">
      <c r="B901331" s="22"/>
      <c r="C901331" s="22"/>
      <c r="D901331" s="31"/>
      <c r="E901331" s="22"/>
      <c r="F901331" s="22"/>
      <c r="G901331" s="22"/>
      <c r="H901331" s="22"/>
    </row>
    <row r="901332" spans="2:8" x14ac:dyDescent="0.2">
      <c r="B901332" s="22"/>
      <c r="C901332" s="22"/>
      <c r="D901332" s="31"/>
      <c r="E901332" s="22"/>
      <c r="F901332" s="22"/>
      <c r="G901332" s="22"/>
      <c r="H901332" s="22"/>
    </row>
    <row r="901333" spans="2:8" x14ac:dyDescent="0.2">
      <c r="B901333" s="22"/>
      <c r="C901333" s="22"/>
      <c r="D901333" s="31"/>
      <c r="E901333" s="22"/>
      <c r="F901333" s="22"/>
      <c r="G901333" s="22"/>
      <c r="H901333" s="22"/>
    </row>
    <row r="901334" spans="2:8" x14ac:dyDescent="0.2">
      <c r="B901334" s="22"/>
      <c r="C901334" s="22"/>
      <c r="D901334" s="31"/>
      <c r="E901334" s="22"/>
      <c r="F901334" s="22"/>
      <c r="G901334" s="22"/>
      <c r="H901334" s="22"/>
    </row>
    <row r="901335" spans="2:8" x14ac:dyDescent="0.2">
      <c r="B901335" s="22"/>
      <c r="C901335" s="22"/>
      <c r="D901335" s="31"/>
      <c r="E901335" s="22"/>
      <c r="F901335" s="22"/>
      <c r="G901335" s="22"/>
      <c r="H901335" s="22"/>
    </row>
    <row r="901336" spans="2:8" x14ac:dyDescent="0.2">
      <c r="B901336" s="22"/>
      <c r="C901336" s="22"/>
      <c r="D901336" s="31"/>
      <c r="E901336" s="22"/>
      <c r="F901336" s="22"/>
      <c r="G901336" s="22"/>
      <c r="H901336" s="22"/>
    </row>
    <row r="901337" spans="2:8" x14ac:dyDescent="0.2">
      <c r="B901337" s="22"/>
      <c r="C901337" s="22"/>
      <c r="D901337" s="31"/>
      <c r="E901337" s="22"/>
      <c r="F901337" s="22"/>
      <c r="G901337" s="22"/>
      <c r="H901337" s="22"/>
    </row>
    <row r="901338" spans="2:8" x14ac:dyDescent="0.2">
      <c r="B901338" s="22"/>
      <c r="C901338" s="22"/>
      <c r="D901338" s="31"/>
      <c r="E901338" s="22"/>
      <c r="F901338" s="22"/>
      <c r="G901338" s="22"/>
      <c r="H901338" s="22"/>
    </row>
    <row r="901339" spans="2:8" x14ac:dyDescent="0.2">
      <c r="B901339" s="22"/>
      <c r="C901339" s="22"/>
      <c r="D901339" s="31"/>
      <c r="E901339" s="22"/>
      <c r="F901339" s="22"/>
      <c r="G901339" s="22"/>
      <c r="H901339" s="22"/>
    </row>
    <row r="901340" spans="2:8" x14ac:dyDescent="0.2">
      <c r="B901340" s="22"/>
      <c r="C901340" s="22"/>
      <c r="D901340" s="31"/>
      <c r="E901340" s="22"/>
      <c r="F901340" s="22"/>
      <c r="G901340" s="22"/>
      <c r="H901340" s="22"/>
    </row>
    <row r="901341" spans="2:8" x14ac:dyDescent="0.2">
      <c r="B901341" s="22"/>
      <c r="C901341" s="22"/>
      <c r="D901341" s="31"/>
      <c r="E901341" s="22"/>
      <c r="F901341" s="22"/>
      <c r="G901341" s="22"/>
      <c r="H901341" s="22"/>
    </row>
    <row r="901342" spans="2:8" x14ac:dyDescent="0.2">
      <c r="B901342" s="23"/>
      <c r="C901342" s="23"/>
      <c r="D901342" s="31"/>
      <c r="E901342" s="23"/>
      <c r="F901342" s="23"/>
      <c r="G901342" s="23"/>
      <c r="H901342" s="22"/>
    </row>
    <row r="901343" spans="2:8" x14ac:dyDescent="0.2">
      <c r="B901343" s="24"/>
      <c r="C901343" s="24"/>
      <c r="D901343" s="32"/>
      <c r="E901343" s="24"/>
      <c r="F901343" s="24"/>
      <c r="G901343" s="24"/>
      <c r="H901343" s="23"/>
    </row>
    <row r="901344" spans="2:8" x14ac:dyDescent="0.2">
      <c r="B901344" s="25"/>
      <c r="C901344" s="25"/>
      <c r="D901344" s="31"/>
      <c r="E901344" s="25"/>
      <c r="F901344" s="25"/>
      <c r="G901344" s="25"/>
      <c r="H901344" s="24"/>
    </row>
    <row r="901345" spans="2:8" x14ac:dyDescent="0.2">
      <c r="B901345" s="25"/>
      <c r="C901345" s="25"/>
      <c r="D901345" s="31"/>
      <c r="E901345" s="25"/>
      <c r="F901345" s="25"/>
      <c r="G901345" s="25"/>
      <c r="H901345" s="25"/>
    </row>
    <row r="901346" spans="2:8" x14ac:dyDescent="0.2">
      <c r="B901346" s="25"/>
      <c r="C901346" s="25"/>
      <c r="D901346" s="31"/>
      <c r="E901346" s="25"/>
      <c r="F901346" s="25"/>
      <c r="G901346" s="25"/>
      <c r="H901346" s="25"/>
    </row>
    <row r="901347" spans="2:8" x14ac:dyDescent="0.2">
      <c r="B901347" s="25"/>
      <c r="C901347" s="25"/>
      <c r="D901347" s="31"/>
      <c r="E901347" s="25"/>
      <c r="F901347" s="25"/>
      <c r="G901347" s="25"/>
      <c r="H901347" s="25"/>
    </row>
    <row r="901348" spans="2:8" x14ac:dyDescent="0.2">
      <c r="B901348" s="25"/>
      <c r="C901348" s="25"/>
      <c r="D901348" s="31"/>
      <c r="E901348" s="25"/>
      <c r="F901348" s="25"/>
      <c r="G901348" s="25"/>
      <c r="H901348" s="25"/>
    </row>
    <row r="901349" spans="2:8" x14ac:dyDescent="0.2">
      <c r="B901349" s="25"/>
      <c r="C901349" s="25"/>
      <c r="D901349" s="31"/>
      <c r="E901349" s="25"/>
      <c r="F901349" s="25"/>
      <c r="G901349" s="25"/>
      <c r="H901349" s="25"/>
    </row>
    <row r="901350" spans="2:8" x14ac:dyDescent="0.2">
      <c r="B901350" s="21"/>
      <c r="C901350" s="21"/>
      <c r="D901350" s="31"/>
      <c r="E901350" s="21"/>
      <c r="F901350" s="21"/>
      <c r="G901350" s="21"/>
      <c r="H901350" s="25"/>
    </row>
    <row r="901351" spans="2:8" x14ac:dyDescent="0.2">
      <c r="B901351" s="25"/>
      <c r="C901351" s="25"/>
      <c r="D901351" s="31"/>
      <c r="E901351" s="25"/>
      <c r="F901351" s="25"/>
      <c r="G901351" s="25"/>
      <c r="H901351" s="21"/>
    </row>
    <row r="901352" spans="2:8" x14ac:dyDescent="0.2">
      <c r="B901352" s="25"/>
      <c r="C901352" s="25"/>
      <c r="D901352" s="31"/>
      <c r="E901352" s="25"/>
      <c r="F901352" s="25"/>
      <c r="G901352" s="25"/>
      <c r="H901352" s="25"/>
    </row>
    <row r="901353" spans="2:8" x14ac:dyDescent="0.2">
      <c r="B901353" s="25"/>
      <c r="C901353" s="25"/>
      <c r="D901353" s="31"/>
      <c r="E901353" s="25"/>
      <c r="F901353" s="25"/>
      <c r="G901353" s="25"/>
      <c r="H901353" s="25"/>
    </row>
    <row r="901354" spans="2:8" x14ac:dyDescent="0.2">
      <c r="B901354" s="25"/>
      <c r="C901354" s="25"/>
      <c r="D901354" s="31"/>
      <c r="E901354" s="25"/>
      <c r="F901354" s="25"/>
      <c r="G901354" s="25"/>
      <c r="H901354" s="25"/>
    </row>
    <row r="901355" spans="2:8" x14ac:dyDescent="0.2">
      <c r="B901355" s="25"/>
      <c r="C901355" s="25"/>
      <c r="D901355" s="31"/>
      <c r="E901355" s="25"/>
      <c r="F901355" s="25"/>
      <c r="G901355" s="25"/>
      <c r="H901355" s="25"/>
    </row>
    <row r="901356" spans="2:8" x14ac:dyDescent="0.2">
      <c r="B901356" s="25"/>
      <c r="C901356" s="25"/>
      <c r="D901356" s="31"/>
      <c r="E901356" s="25"/>
      <c r="F901356" s="25"/>
      <c r="G901356" s="25"/>
      <c r="H901356" s="25"/>
    </row>
    <row r="901357" spans="2:8" x14ac:dyDescent="0.2">
      <c r="B901357" s="25"/>
      <c r="C901357" s="25"/>
      <c r="D901357" s="31"/>
      <c r="E901357" s="25"/>
      <c r="F901357" s="25"/>
      <c r="G901357" s="25"/>
      <c r="H901357" s="25"/>
    </row>
    <row r="901358" spans="2:8" x14ac:dyDescent="0.2">
      <c r="B901358" s="25"/>
      <c r="C901358" s="25"/>
      <c r="D901358" s="31"/>
      <c r="E901358" s="25"/>
      <c r="F901358" s="25"/>
      <c r="G901358" s="25"/>
      <c r="H901358" s="25"/>
    </row>
    <row r="901359" spans="2:8" x14ac:dyDescent="0.2">
      <c r="B901359" s="25"/>
      <c r="C901359" s="25"/>
      <c r="D901359" s="31"/>
      <c r="E901359" s="25"/>
      <c r="F901359" s="25"/>
      <c r="G901359" s="25"/>
      <c r="H901359" s="25"/>
    </row>
    <row r="901360" spans="2:8" x14ac:dyDescent="0.2">
      <c r="B901360" s="25"/>
      <c r="C901360" s="25"/>
      <c r="D901360" s="31"/>
      <c r="E901360" s="25"/>
      <c r="F901360" s="25"/>
      <c r="G901360" s="25"/>
      <c r="H901360" s="25"/>
    </row>
    <row r="901361" spans="2:8" x14ac:dyDescent="0.2">
      <c r="B901361" s="25"/>
      <c r="C901361" s="25"/>
      <c r="D901361" s="31"/>
      <c r="E901361" s="25"/>
      <c r="F901361" s="25"/>
      <c r="G901361" s="25"/>
      <c r="H901361" s="25"/>
    </row>
    <row r="901362" spans="2:8" x14ac:dyDescent="0.2">
      <c r="B901362" s="25"/>
      <c r="C901362" s="25"/>
      <c r="D901362" s="31"/>
      <c r="E901362" s="25"/>
      <c r="F901362" s="25"/>
      <c r="G901362" s="25"/>
      <c r="H901362" s="25"/>
    </row>
    <row r="901363" spans="2:8" x14ac:dyDescent="0.2">
      <c r="B901363" s="25"/>
      <c r="C901363" s="25"/>
      <c r="D901363" s="31"/>
      <c r="E901363" s="25"/>
      <c r="F901363" s="25"/>
      <c r="G901363" s="25"/>
      <c r="H901363" s="25"/>
    </row>
    <row r="901364" spans="2:8" x14ac:dyDescent="0.2">
      <c r="B901364" s="25"/>
      <c r="C901364" s="25"/>
      <c r="D901364" s="31"/>
      <c r="E901364" s="25"/>
      <c r="F901364" s="25"/>
      <c r="G901364" s="25"/>
      <c r="H901364" s="25"/>
    </row>
    <row r="901365" spans="2:8" x14ac:dyDescent="0.2">
      <c r="B901365" s="25"/>
      <c r="C901365" s="25"/>
      <c r="D901365" s="31"/>
      <c r="E901365" s="25"/>
      <c r="F901365" s="25"/>
      <c r="G901365" s="25"/>
      <c r="H901365" s="25"/>
    </row>
    <row r="901366" spans="2:8" x14ac:dyDescent="0.2">
      <c r="B901366" s="25"/>
      <c r="C901366" s="25"/>
      <c r="D901366" s="31"/>
      <c r="E901366" s="25"/>
      <c r="F901366" s="25"/>
      <c r="G901366" s="25"/>
      <c r="H901366" s="25"/>
    </row>
    <row r="901367" spans="2:8" x14ac:dyDescent="0.2">
      <c r="B901367" s="25"/>
      <c r="C901367" s="25"/>
      <c r="D901367" s="31"/>
      <c r="E901367" s="25"/>
      <c r="F901367" s="25"/>
      <c r="G901367" s="25"/>
      <c r="H901367" s="25"/>
    </row>
    <row r="901368" spans="2:8" x14ac:dyDescent="0.2">
      <c r="B901368" s="25"/>
      <c r="C901368" s="25"/>
      <c r="D901368" s="31"/>
      <c r="E901368" s="25"/>
      <c r="F901368" s="25"/>
      <c r="G901368" s="25"/>
      <c r="H901368" s="25"/>
    </row>
    <row r="901369" spans="2:8" x14ac:dyDescent="0.2">
      <c r="B901369" s="25"/>
      <c r="C901369" s="25"/>
      <c r="D901369" s="31"/>
      <c r="E901369" s="25"/>
      <c r="F901369" s="25"/>
      <c r="G901369" s="25"/>
      <c r="H901369" s="25"/>
    </row>
    <row r="901370" spans="2:8" x14ac:dyDescent="0.2">
      <c r="B901370" s="25"/>
      <c r="C901370" s="25"/>
      <c r="D901370" s="31"/>
      <c r="E901370" s="25"/>
      <c r="F901370" s="25"/>
      <c r="G901370" s="25"/>
      <c r="H901370" s="25"/>
    </row>
    <row r="901371" spans="2:8" x14ac:dyDescent="0.2">
      <c r="B901371" s="25"/>
      <c r="C901371" s="25"/>
      <c r="D901371" s="31"/>
      <c r="E901371" s="25"/>
      <c r="F901371" s="25"/>
      <c r="G901371" s="25"/>
      <c r="H901371" s="25"/>
    </row>
    <row r="901372" spans="2:8" x14ac:dyDescent="0.2">
      <c r="B901372" s="25"/>
      <c r="C901372" s="25"/>
      <c r="D901372" s="31"/>
      <c r="E901372" s="25"/>
      <c r="F901372" s="25"/>
      <c r="G901372" s="25"/>
      <c r="H901372" s="25"/>
    </row>
    <row r="901373" spans="2:8" x14ac:dyDescent="0.2">
      <c r="B901373" s="25"/>
      <c r="C901373" s="25"/>
      <c r="D901373" s="31"/>
      <c r="E901373" s="25"/>
      <c r="F901373" s="25"/>
      <c r="G901373" s="25"/>
      <c r="H901373" s="25"/>
    </row>
    <row r="901374" spans="2:8" x14ac:dyDescent="0.2">
      <c r="B901374" s="25"/>
      <c r="C901374" s="25"/>
      <c r="D901374" s="31"/>
      <c r="E901374" s="25"/>
      <c r="F901374" s="25"/>
      <c r="G901374" s="25"/>
      <c r="H901374" s="25"/>
    </row>
    <row r="901375" spans="2:8" x14ac:dyDescent="0.2">
      <c r="B901375" s="25"/>
      <c r="C901375" s="25"/>
      <c r="D901375" s="31"/>
      <c r="E901375" s="25"/>
      <c r="F901375" s="25"/>
      <c r="G901375" s="25"/>
      <c r="H901375" s="25"/>
    </row>
    <row r="901376" spans="2:8" x14ac:dyDescent="0.2">
      <c r="B901376" s="25"/>
      <c r="C901376" s="25"/>
      <c r="D901376" s="31"/>
      <c r="E901376" s="25"/>
      <c r="F901376" s="25"/>
      <c r="G901376" s="25"/>
      <c r="H901376" s="25"/>
    </row>
    <row r="901377" spans="2:8" x14ac:dyDescent="0.2">
      <c r="B901377" s="25"/>
      <c r="C901377" s="25"/>
      <c r="D901377" s="31"/>
      <c r="E901377" s="25"/>
      <c r="F901377" s="25"/>
      <c r="G901377" s="25"/>
      <c r="H901377" s="25"/>
    </row>
    <row r="901378" spans="2:8" x14ac:dyDescent="0.2">
      <c r="B901378" s="25"/>
      <c r="C901378" s="25"/>
      <c r="D901378" s="31"/>
      <c r="E901378" s="25"/>
      <c r="F901378" s="25"/>
      <c r="G901378" s="25"/>
      <c r="H901378" s="25"/>
    </row>
    <row r="901379" spans="2:8" x14ac:dyDescent="0.2">
      <c r="B901379" s="25"/>
      <c r="C901379" s="25"/>
      <c r="D901379" s="31"/>
      <c r="E901379" s="25"/>
      <c r="F901379" s="25"/>
      <c r="G901379" s="25"/>
      <c r="H901379" s="25"/>
    </row>
    <row r="901380" spans="2:8" x14ac:dyDescent="0.2">
      <c r="B901380" s="25"/>
      <c r="C901380" s="25"/>
      <c r="D901380" s="31"/>
      <c r="E901380" s="25"/>
      <c r="F901380" s="25"/>
      <c r="G901380" s="25"/>
      <c r="H901380" s="25"/>
    </row>
    <row r="901381" spans="2:8" x14ac:dyDescent="0.2">
      <c r="B901381" s="25"/>
      <c r="C901381" s="25"/>
      <c r="D901381" s="31"/>
      <c r="E901381" s="25"/>
      <c r="F901381" s="25"/>
      <c r="G901381" s="25"/>
      <c r="H901381" s="25"/>
    </row>
    <row r="901382" spans="2:8" x14ac:dyDescent="0.2">
      <c r="B901382" s="25"/>
      <c r="C901382" s="25"/>
      <c r="D901382" s="31"/>
      <c r="E901382" s="25"/>
      <c r="F901382" s="25"/>
      <c r="G901382" s="25"/>
      <c r="H901382" s="25"/>
    </row>
    <row r="901383" spans="2:8" x14ac:dyDescent="0.2">
      <c r="B901383" s="25"/>
      <c r="C901383" s="25"/>
      <c r="D901383" s="31"/>
      <c r="E901383" s="25"/>
      <c r="F901383" s="25"/>
      <c r="G901383" s="25"/>
      <c r="H901383" s="25"/>
    </row>
    <row r="901384" spans="2:8" x14ac:dyDescent="0.2">
      <c r="B901384" s="25"/>
      <c r="C901384" s="25"/>
      <c r="D901384" s="31"/>
      <c r="E901384" s="25"/>
      <c r="F901384" s="25"/>
      <c r="G901384" s="25"/>
      <c r="H901384" s="25"/>
    </row>
    <row r="901385" spans="2:8" x14ac:dyDescent="0.2">
      <c r="B901385" s="25"/>
      <c r="C901385" s="25"/>
      <c r="D901385" s="31"/>
      <c r="E901385" s="25"/>
      <c r="F901385" s="25"/>
      <c r="G901385" s="25"/>
      <c r="H901385" s="25"/>
    </row>
    <row r="901386" spans="2:8" x14ac:dyDescent="0.2">
      <c r="B901386" s="25"/>
      <c r="C901386" s="25"/>
      <c r="D901386" s="31"/>
      <c r="E901386" s="25"/>
      <c r="F901386" s="25"/>
      <c r="G901386" s="25"/>
      <c r="H901386" s="25"/>
    </row>
    <row r="901387" spans="2:8" x14ac:dyDescent="0.2">
      <c r="B901387" s="25"/>
      <c r="C901387" s="25"/>
      <c r="D901387" s="31"/>
      <c r="E901387" s="25"/>
      <c r="F901387" s="25"/>
      <c r="G901387" s="25"/>
      <c r="H901387" s="25"/>
    </row>
    <row r="901388" spans="2:8" x14ac:dyDescent="0.2">
      <c r="B901388" s="25"/>
      <c r="C901388" s="25"/>
      <c r="D901388" s="31"/>
      <c r="E901388" s="25"/>
      <c r="F901388" s="25"/>
      <c r="G901388" s="25"/>
      <c r="H901388" s="25"/>
    </row>
    <row r="901389" spans="2:8" x14ac:dyDescent="0.2">
      <c r="B901389" s="25"/>
      <c r="C901389" s="25"/>
      <c r="D901389" s="31"/>
      <c r="E901389" s="25"/>
      <c r="F901389" s="25"/>
      <c r="G901389" s="25"/>
      <c r="H901389" s="25"/>
    </row>
    <row r="901390" spans="2:8" x14ac:dyDescent="0.2">
      <c r="B901390" s="25"/>
      <c r="C901390" s="25"/>
      <c r="D901390" s="31"/>
      <c r="E901390" s="25"/>
      <c r="F901390" s="25"/>
      <c r="G901390" s="25"/>
      <c r="H901390" s="25"/>
    </row>
    <row r="901391" spans="2:8" x14ac:dyDescent="0.2">
      <c r="B901391" s="25"/>
      <c r="C901391" s="25"/>
      <c r="D901391" s="31"/>
      <c r="E901391" s="25"/>
      <c r="F901391" s="25"/>
      <c r="G901391" s="25"/>
      <c r="H901391" s="25"/>
    </row>
    <row r="901392" spans="2:8" x14ac:dyDescent="0.2">
      <c r="B901392" s="25"/>
      <c r="C901392" s="25"/>
      <c r="D901392" s="31"/>
      <c r="E901392" s="25"/>
      <c r="F901392" s="25"/>
      <c r="G901392" s="25"/>
      <c r="H901392" s="25"/>
    </row>
    <row r="901393" spans="2:8" x14ac:dyDescent="0.2">
      <c r="B901393" s="25"/>
      <c r="C901393" s="25"/>
      <c r="D901393" s="31"/>
      <c r="E901393" s="25"/>
      <c r="F901393" s="25"/>
      <c r="G901393" s="25"/>
      <c r="H901393" s="25"/>
    </row>
    <row r="901394" spans="2:8" x14ac:dyDescent="0.2">
      <c r="B901394" s="25"/>
      <c r="C901394" s="25"/>
      <c r="D901394" s="31"/>
      <c r="E901394" s="25"/>
      <c r="F901394" s="25"/>
      <c r="G901394" s="25"/>
      <c r="H901394" s="25"/>
    </row>
    <row r="901395" spans="2:8" x14ac:dyDescent="0.2">
      <c r="B901395" s="25"/>
      <c r="C901395" s="25"/>
      <c r="D901395" s="31"/>
      <c r="E901395" s="25"/>
      <c r="F901395" s="25"/>
      <c r="G901395" s="25"/>
      <c r="H901395" s="25"/>
    </row>
    <row r="901396" spans="2:8" x14ac:dyDescent="0.2">
      <c r="B901396" s="25"/>
      <c r="C901396" s="25"/>
      <c r="D901396" s="31"/>
      <c r="E901396" s="25"/>
      <c r="F901396" s="25"/>
      <c r="G901396" s="25"/>
      <c r="H901396" s="25"/>
    </row>
    <row r="901397" spans="2:8" x14ac:dyDescent="0.2">
      <c r="B901397" s="25"/>
      <c r="C901397" s="25"/>
      <c r="D901397" s="31"/>
      <c r="E901397" s="25"/>
      <c r="F901397" s="25"/>
      <c r="G901397" s="25"/>
      <c r="H901397" s="25"/>
    </row>
    <row r="901398" spans="2:8" x14ac:dyDescent="0.2">
      <c r="B901398" s="25"/>
      <c r="C901398" s="25"/>
      <c r="D901398" s="31"/>
      <c r="E901398" s="25"/>
      <c r="F901398" s="25"/>
      <c r="G901398" s="25"/>
      <c r="H901398" s="25"/>
    </row>
    <row r="901399" spans="2:8" x14ac:dyDescent="0.2">
      <c r="B901399" s="25"/>
      <c r="C901399" s="25"/>
      <c r="D901399" s="31"/>
      <c r="E901399" s="25"/>
      <c r="F901399" s="25"/>
      <c r="G901399" s="25"/>
      <c r="H901399" s="25"/>
    </row>
    <row r="901400" spans="2:8" x14ac:dyDescent="0.2">
      <c r="B901400" s="25"/>
      <c r="C901400" s="25"/>
      <c r="D901400" s="31"/>
      <c r="E901400" s="25"/>
      <c r="F901400" s="25"/>
      <c r="G901400" s="25"/>
      <c r="H901400" s="25"/>
    </row>
    <row r="901401" spans="2:8" x14ac:dyDescent="0.2">
      <c r="B901401" s="25"/>
      <c r="C901401" s="25"/>
      <c r="D901401" s="31"/>
      <c r="E901401" s="25"/>
      <c r="F901401" s="25"/>
      <c r="G901401" s="25"/>
      <c r="H901401" s="25"/>
    </row>
    <row r="901402" spans="2:8" x14ac:dyDescent="0.2">
      <c r="B901402" s="25"/>
      <c r="C901402" s="25"/>
      <c r="D901402" s="31"/>
      <c r="E901402" s="25"/>
      <c r="F901402" s="25"/>
      <c r="G901402" s="25"/>
      <c r="H901402" s="25"/>
    </row>
    <row r="901403" spans="2:8" x14ac:dyDescent="0.2">
      <c r="B901403" s="25"/>
      <c r="C901403" s="25"/>
      <c r="D901403" s="31"/>
      <c r="E901403" s="25"/>
      <c r="F901403" s="25"/>
      <c r="G901403" s="25"/>
      <c r="H901403" s="25"/>
    </row>
    <row r="901404" spans="2:8" x14ac:dyDescent="0.2">
      <c r="B901404" s="25"/>
      <c r="C901404" s="25"/>
      <c r="D901404" s="31"/>
      <c r="E901404" s="25"/>
      <c r="F901404" s="25"/>
      <c r="G901404" s="25"/>
      <c r="H901404" s="25"/>
    </row>
    <row r="901405" spans="2:8" x14ac:dyDescent="0.2">
      <c r="B901405" s="25"/>
      <c r="C901405" s="25"/>
      <c r="D901405" s="31"/>
      <c r="E901405" s="25"/>
      <c r="F901405" s="25"/>
      <c r="G901405" s="25"/>
      <c r="H901405" s="25"/>
    </row>
    <row r="901406" spans="2:8" x14ac:dyDescent="0.2">
      <c r="B901406" s="25"/>
      <c r="C901406" s="25"/>
      <c r="D901406" s="31"/>
      <c r="E901406" s="25"/>
      <c r="F901406" s="25"/>
      <c r="G901406" s="25"/>
      <c r="H901406" s="25"/>
    </row>
    <row r="901407" spans="2:8" x14ac:dyDescent="0.2">
      <c r="B901407" s="25"/>
      <c r="C901407" s="25"/>
      <c r="D901407" s="31"/>
      <c r="E901407" s="25"/>
      <c r="F901407" s="25"/>
      <c r="G901407" s="25"/>
      <c r="H901407" s="25"/>
    </row>
    <row r="901408" spans="2:8" x14ac:dyDescent="0.2">
      <c r="B901408" s="25"/>
      <c r="C901408" s="25"/>
      <c r="D901408" s="31"/>
      <c r="E901408" s="25"/>
      <c r="F901408" s="25"/>
      <c r="G901408" s="25"/>
      <c r="H901408" s="25"/>
    </row>
    <row r="901409" spans="2:8" x14ac:dyDescent="0.2">
      <c r="B901409" s="25"/>
      <c r="C901409" s="25"/>
      <c r="D901409" s="31"/>
      <c r="E901409" s="25"/>
      <c r="F901409" s="25"/>
      <c r="G901409" s="25"/>
      <c r="H901409" s="25"/>
    </row>
    <row r="901410" spans="2:8" x14ac:dyDescent="0.2">
      <c r="B901410" s="25"/>
      <c r="C901410" s="25"/>
      <c r="D901410" s="31"/>
      <c r="E901410" s="25"/>
      <c r="F901410" s="25"/>
      <c r="G901410" s="25"/>
      <c r="H901410" s="25"/>
    </row>
    <row r="901411" spans="2:8" x14ac:dyDescent="0.2">
      <c r="B901411" s="25"/>
      <c r="C901411" s="25"/>
      <c r="D901411" s="31"/>
      <c r="E901411" s="25"/>
      <c r="F901411" s="25"/>
      <c r="G901411" s="25"/>
      <c r="H901411" s="25"/>
    </row>
    <row r="901412" spans="2:8" x14ac:dyDescent="0.2">
      <c r="B901412" s="25"/>
      <c r="C901412" s="25"/>
      <c r="D901412" s="31"/>
      <c r="E901412" s="25"/>
      <c r="F901412" s="25"/>
      <c r="G901412" s="25"/>
      <c r="H901412" s="25"/>
    </row>
    <row r="901413" spans="2:8" x14ac:dyDescent="0.2">
      <c r="B901413" s="25"/>
      <c r="C901413" s="25"/>
      <c r="D901413" s="31"/>
      <c r="E901413" s="25"/>
      <c r="F901413" s="25"/>
      <c r="G901413" s="25"/>
      <c r="H901413" s="25"/>
    </row>
    <row r="901414" spans="2:8" x14ac:dyDescent="0.2">
      <c r="B901414" s="25"/>
      <c r="C901414" s="25"/>
      <c r="D901414" s="31"/>
      <c r="E901414" s="25"/>
      <c r="F901414" s="25"/>
      <c r="G901414" s="25"/>
      <c r="H901414" s="25"/>
    </row>
    <row r="901415" spans="2:8" x14ac:dyDescent="0.2">
      <c r="B901415" s="25"/>
      <c r="C901415" s="25"/>
      <c r="D901415" s="31"/>
      <c r="E901415" s="25"/>
      <c r="F901415" s="25"/>
      <c r="G901415" s="25"/>
      <c r="H901415" s="25"/>
    </row>
    <row r="901416" spans="2:8" x14ac:dyDescent="0.2">
      <c r="B901416" s="25"/>
      <c r="C901416" s="25"/>
      <c r="D901416" s="31"/>
      <c r="E901416" s="25"/>
      <c r="F901416" s="25"/>
      <c r="G901416" s="25"/>
      <c r="H901416" s="25"/>
    </row>
    <row r="901417" spans="2:8" x14ac:dyDescent="0.2">
      <c r="B901417" s="25"/>
      <c r="C901417" s="25"/>
      <c r="D901417" s="31"/>
      <c r="E901417" s="25"/>
      <c r="F901417" s="25"/>
      <c r="G901417" s="25"/>
      <c r="H901417" s="25"/>
    </row>
    <row r="901418" spans="2:8" x14ac:dyDescent="0.2">
      <c r="B901418" s="25"/>
      <c r="C901418" s="25"/>
      <c r="D901418" s="31"/>
      <c r="E901418" s="25"/>
      <c r="F901418" s="25"/>
      <c r="G901418" s="25"/>
      <c r="H901418" s="25"/>
    </row>
    <row r="901419" spans="2:8" x14ac:dyDescent="0.2">
      <c r="B901419" s="25"/>
      <c r="C901419" s="25"/>
      <c r="D901419" s="31"/>
      <c r="E901419" s="25"/>
      <c r="F901419" s="25"/>
      <c r="G901419" s="25"/>
      <c r="H901419" s="25"/>
    </row>
    <row r="901420" spans="2:8" x14ac:dyDescent="0.2">
      <c r="B901420" s="25"/>
      <c r="C901420" s="25"/>
      <c r="D901420" s="31"/>
      <c r="E901420" s="25"/>
      <c r="F901420" s="25"/>
      <c r="G901420" s="25"/>
      <c r="H901420" s="25"/>
    </row>
    <row r="901421" spans="2:8" x14ac:dyDescent="0.2">
      <c r="B901421" s="25"/>
      <c r="C901421" s="25"/>
      <c r="D901421" s="31"/>
      <c r="E901421" s="25"/>
      <c r="F901421" s="25"/>
      <c r="G901421" s="25"/>
      <c r="H901421" s="25"/>
    </row>
    <row r="901422" spans="2:8" x14ac:dyDescent="0.2">
      <c r="B901422" s="25"/>
      <c r="C901422" s="25"/>
      <c r="D901422" s="31"/>
      <c r="E901422" s="25"/>
      <c r="F901422" s="25"/>
      <c r="G901422" s="25"/>
      <c r="H901422" s="25"/>
    </row>
    <row r="901423" spans="2:8" x14ac:dyDescent="0.2">
      <c r="B901423" s="25"/>
      <c r="C901423" s="25"/>
      <c r="D901423" s="31"/>
      <c r="E901423" s="25"/>
      <c r="F901423" s="25"/>
      <c r="G901423" s="25"/>
      <c r="H901423" s="25"/>
    </row>
    <row r="901424" spans="2:8" x14ac:dyDescent="0.2">
      <c r="B901424" s="25"/>
      <c r="C901424" s="25"/>
      <c r="D901424" s="31"/>
      <c r="E901424" s="25"/>
      <c r="F901424" s="25"/>
      <c r="G901424" s="25"/>
      <c r="H901424" s="25"/>
    </row>
    <row r="901425" spans="2:8" x14ac:dyDescent="0.2">
      <c r="B901425" s="25"/>
      <c r="C901425" s="25"/>
      <c r="D901425" s="31"/>
      <c r="E901425" s="25"/>
      <c r="F901425" s="25"/>
      <c r="G901425" s="25"/>
      <c r="H901425" s="25"/>
    </row>
    <row r="901426" spans="2:8" x14ac:dyDescent="0.2">
      <c r="B901426" s="25"/>
      <c r="C901426" s="25"/>
      <c r="D901426" s="31"/>
      <c r="E901426" s="25"/>
      <c r="F901426" s="25"/>
      <c r="G901426" s="25"/>
      <c r="H901426" s="25"/>
    </row>
    <row r="901427" spans="2:8" x14ac:dyDescent="0.2">
      <c r="B901427" s="25"/>
      <c r="C901427" s="25"/>
      <c r="D901427" s="31"/>
      <c r="E901427" s="25"/>
      <c r="F901427" s="25"/>
      <c r="G901427" s="25"/>
      <c r="H901427" s="25"/>
    </row>
    <row r="901428" spans="2:8" x14ac:dyDescent="0.2">
      <c r="B901428" s="25"/>
      <c r="C901428" s="25"/>
      <c r="D901428" s="31"/>
      <c r="E901428" s="25"/>
      <c r="F901428" s="25"/>
      <c r="G901428" s="25"/>
      <c r="H901428" s="25"/>
    </row>
    <row r="901429" spans="2:8" x14ac:dyDescent="0.2">
      <c r="B901429" s="25"/>
      <c r="C901429" s="25"/>
      <c r="D901429" s="31"/>
      <c r="E901429" s="25"/>
      <c r="F901429" s="25"/>
      <c r="G901429" s="25"/>
      <c r="H901429" s="25"/>
    </row>
    <row r="901430" spans="2:8" x14ac:dyDescent="0.2">
      <c r="B901430" s="25"/>
      <c r="C901430" s="25"/>
      <c r="D901430" s="31"/>
      <c r="E901430" s="25"/>
      <c r="F901430" s="25"/>
      <c r="G901430" s="25"/>
      <c r="H901430" s="25"/>
    </row>
    <row r="901431" spans="2:8" x14ac:dyDescent="0.2">
      <c r="B901431" s="25"/>
      <c r="C901431" s="25"/>
      <c r="D901431" s="31"/>
      <c r="E901431" s="25"/>
      <c r="F901431" s="25"/>
      <c r="G901431" s="25"/>
      <c r="H901431" s="25"/>
    </row>
    <row r="901432" spans="2:8" x14ac:dyDescent="0.2">
      <c r="B901432" s="25"/>
      <c r="C901432" s="25"/>
      <c r="D901432" s="31"/>
      <c r="E901432" s="25"/>
      <c r="F901432" s="25"/>
      <c r="G901432" s="25"/>
      <c r="H901432" s="25"/>
    </row>
    <row r="901433" spans="2:8" x14ac:dyDescent="0.2">
      <c r="B901433" s="25"/>
      <c r="C901433" s="25"/>
      <c r="D901433" s="31"/>
      <c r="E901433" s="25"/>
      <c r="F901433" s="25"/>
      <c r="G901433" s="25"/>
      <c r="H901433" s="25"/>
    </row>
    <row r="901434" spans="2:8" x14ac:dyDescent="0.2">
      <c r="B901434" s="25"/>
      <c r="C901434" s="25"/>
      <c r="D901434" s="31"/>
      <c r="E901434" s="25"/>
      <c r="F901434" s="25"/>
      <c r="G901434" s="25"/>
      <c r="H901434" s="25"/>
    </row>
    <row r="901435" spans="2:8" x14ac:dyDescent="0.2">
      <c r="B901435" s="25"/>
      <c r="C901435" s="25"/>
      <c r="D901435" s="31"/>
      <c r="E901435" s="25"/>
      <c r="F901435" s="25"/>
      <c r="G901435" s="25"/>
      <c r="H901435" s="25"/>
    </row>
    <row r="901436" spans="2:8" x14ac:dyDescent="0.2">
      <c r="B901436" s="25"/>
      <c r="C901436" s="25"/>
      <c r="D901436" s="31"/>
      <c r="E901436" s="25"/>
      <c r="F901436" s="25"/>
      <c r="G901436" s="25"/>
      <c r="H901436" s="25"/>
    </row>
    <row r="901437" spans="2:8" x14ac:dyDescent="0.2">
      <c r="B901437" s="25"/>
      <c r="C901437" s="25"/>
      <c r="D901437" s="31"/>
      <c r="E901437" s="25"/>
      <c r="F901437" s="25"/>
      <c r="G901437" s="25"/>
      <c r="H901437" s="25"/>
    </row>
    <row r="901438" spans="2:8" x14ac:dyDescent="0.2">
      <c r="B901438" s="25"/>
      <c r="C901438" s="25"/>
      <c r="D901438" s="31"/>
      <c r="E901438" s="25"/>
      <c r="F901438" s="25"/>
      <c r="G901438" s="25"/>
      <c r="H901438" s="25"/>
    </row>
    <row r="901439" spans="2:8" x14ac:dyDescent="0.2">
      <c r="B901439" s="25"/>
      <c r="C901439" s="25"/>
      <c r="D901439" s="31"/>
      <c r="E901439" s="25"/>
      <c r="F901439" s="25"/>
      <c r="G901439" s="25"/>
      <c r="H901439" s="25"/>
    </row>
    <row r="901440" spans="2:8" x14ac:dyDescent="0.2">
      <c r="B901440" s="25"/>
      <c r="C901440" s="25"/>
      <c r="D901440" s="31"/>
      <c r="E901440" s="25"/>
      <c r="F901440" s="25"/>
      <c r="G901440" s="25"/>
      <c r="H901440" s="25"/>
    </row>
    <row r="901441" spans="2:8" x14ac:dyDescent="0.2">
      <c r="B901441" s="25"/>
      <c r="C901441" s="25"/>
      <c r="D901441" s="31"/>
      <c r="E901441" s="25"/>
      <c r="F901441" s="25"/>
      <c r="G901441" s="25"/>
      <c r="H901441" s="25"/>
    </row>
    <row r="901442" spans="2:8" x14ac:dyDescent="0.2">
      <c r="B901442" s="25"/>
      <c r="C901442" s="25"/>
      <c r="D901442" s="31"/>
      <c r="E901442" s="25"/>
      <c r="F901442" s="25"/>
      <c r="G901442" s="25"/>
      <c r="H901442" s="25"/>
    </row>
    <row r="901443" spans="2:8" x14ac:dyDescent="0.2">
      <c r="B901443" s="25"/>
      <c r="C901443" s="25"/>
      <c r="D901443" s="31"/>
      <c r="E901443" s="25"/>
      <c r="F901443" s="25"/>
      <c r="G901443" s="25"/>
      <c r="H901443" s="25"/>
    </row>
    <row r="901444" spans="2:8" x14ac:dyDescent="0.2">
      <c r="B901444" s="25"/>
      <c r="C901444" s="25"/>
      <c r="D901444" s="31"/>
      <c r="E901444" s="25"/>
      <c r="F901444" s="25"/>
      <c r="G901444" s="25"/>
      <c r="H901444" s="25"/>
    </row>
    <row r="901445" spans="2:8" x14ac:dyDescent="0.2">
      <c r="B901445" s="25"/>
      <c r="C901445" s="25"/>
      <c r="D901445" s="31"/>
      <c r="E901445" s="25"/>
      <c r="F901445" s="25"/>
      <c r="G901445" s="25"/>
      <c r="H901445" s="25"/>
    </row>
    <row r="901446" spans="2:8" x14ac:dyDescent="0.2">
      <c r="B901446" s="25"/>
      <c r="C901446" s="25"/>
      <c r="D901446" s="31"/>
      <c r="E901446" s="25"/>
      <c r="F901446" s="25"/>
      <c r="G901446" s="25"/>
      <c r="H901446" s="25"/>
    </row>
    <row r="901447" spans="2:8" x14ac:dyDescent="0.2">
      <c r="B901447" s="25"/>
      <c r="C901447" s="25"/>
      <c r="D901447" s="31"/>
      <c r="E901447" s="25"/>
      <c r="F901447" s="25"/>
      <c r="G901447" s="25"/>
      <c r="H901447" s="25"/>
    </row>
    <row r="901448" spans="2:8" x14ac:dyDescent="0.2">
      <c r="B901448" s="25"/>
      <c r="C901448" s="25"/>
      <c r="D901448" s="31"/>
      <c r="E901448" s="25"/>
      <c r="F901448" s="25"/>
      <c r="G901448" s="25"/>
      <c r="H901448" s="25"/>
    </row>
    <row r="901449" spans="2:8" x14ac:dyDescent="0.2">
      <c r="B901449" s="25"/>
      <c r="C901449" s="25"/>
      <c r="D901449" s="31"/>
      <c r="E901449" s="25"/>
      <c r="F901449" s="25"/>
      <c r="G901449" s="25"/>
      <c r="H901449" s="25"/>
    </row>
    <row r="901450" spans="2:8" x14ac:dyDescent="0.2">
      <c r="B901450" s="25"/>
      <c r="C901450" s="25"/>
      <c r="D901450" s="31"/>
      <c r="E901450" s="25"/>
      <c r="F901450" s="25"/>
      <c r="G901450" s="25"/>
      <c r="H901450" s="25"/>
    </row>
    <row r="901451" spans="2:8" x14ac:dyDescent="0.2">
      <c r="B901451" s="25"/>
      <c r="C901451" s="25"/>
      <c r="D901451" s="31"/>
      <c r="E901451" s="25"/>
      <c r="F901451" s="25"/>
      <c r="G901451" s="25"/>
      <c r="H901451" s="25"/>
    </row>
    <row r="901452" spans="2:8" x14ac:dyDescent="0.2">
      <c r="B901452" s="25"/>
      <c r="C901452" s="25"/>
      <c r="D901452" s="31"/>
      <c r="E901452" s="25"/>
      <c r="F901452" s="25"/>
      <c r="G901452" s="25"/>
      <c r="H901452" s="25"/>
    </row>
    <row r="901453" spans="2:8" x14ac:dyDescent="0.2">
      <c r="B901453" s="25"/>
      <c r="C901453" s="25"/>
      <c r="D901453" s="31"/>
      <c r="E901453" s="25"/>
      <c r="F901453" s="25"/>
      <c r="G901453" s="25"/>
      <c r="H901453" s="25"/>
    </row>
    <row r="901454" spans="2:8" x14ac:dyDescent="0.2">
      <c r="B901454" s="25"/>
      <c r="C901454" s="25"/>
      <c r="D901454" s="31"/>
      <c r="E901454" s="25"/>
      <c r="F901454" s="25"/>
      <c r="G901454" s="25"/>
      <c r="H901454" s="25"/>
    </row>
    <row r="901455" spans="2:8" x14ac:dyDescent="0.2">
      <c r="B901455" s="25"/>
      <c r="C901455" s="25"/>
      <c r="D901455" s="31"/>
      <c r="E901455" s="25"/>
      <c r="F901455" s="25"/>
      <c r="G901455" s="25"/>
      <c r="H901455" s="25"/>
    </row>
    <row r="901456" spans="2:8" x14ac:dyDescent="0.2">
      <c r="B901456" s="25"/>
      <c r="C901456" s="25"/>
      <c r="D901456" s="31"/>
      <c r="E901456" s="25"/>
      <c r="F901456" s="25"/>
      <c r="G901456" s="25"/>
      <c r="H901456" s="25"/>
    </row>
    <row r="901457" spans="2:8" x14ac:dyDescent="0.2">
      <c r="B901457" s="25"/>
      <c r="C901457" s="25"/>
      <c r="D901457" s="31"/>
      <c r="E901457" s="25"/>
      <c r="F901457" s="25"/>
      <c r="G901457" s="25"/>
      <c r="H901457" s="25"/>
    </row>
    <row r="901458" spans="2:8" x14ac:dyDescent="0.2">
      <c r="B901458" s="25"/>
      <c r="C901458" s="25"/>
      <c r="D901458" s="31"/>
      <c r="E901458" s="25"/>
      <c r="F901458" s="25"/>
      <c r="G901458" s="25"/>
      <c r="H901458" s="25"/>
    </row>
    <row r="901459" spans="2:8" x14ac:dyDescent="0.2">
      <c r="B901459" s="25"/>
      <c r="C901459" s="25"/>
      <c r="D901459" s="31"/>
      <c r="E901459" s="25"/>
      <c r="F901459" s="25"/>
      <c r="G901459" s="25"/>
      <c r="H901459" s="25"/>
    </row>
    <row r="901460" spans="2:8" x14ac:dyDescent="0.2">
      <c r="B901460" s="25"/>
      <c r="C901460" s="25"/>
      <c r="D901460" s="31"/>
      <c r="E901460" s="25"/>
      <c r="F901460" s="25"/>
      <c r="G901460" s="25"/>
      <c r="H901460" s="25"/>
    </row>
    <row r="901461" spans="2:8" x14ac:dyDescent="0.2">
      <c r="B901461" s="25"/>
      <c r="C901461" s="25"/>
      <c r="D901461" s="31"/>
      <c r="E901461" s="25"/>
      <c r="F901461" s="25"/>
      <c r="G901461" s="25"/>
      <c r="H901461" s="25"/>
    </row>
    <row r="901462" spans="2:8" x14ac:dyDescent="0.2">
      <c r="B901462" s="25"/>
      <c r="C901462" s="25"/>
      <c r="D901462" s="31"/>
      <c r="E901462" s="25"/>
      <c r="F901462" s="25"/>
      <c r="G901462" s="25"/>
      <c r="H901462" s="25"/>
    </row>
    <row r="901463" spans="2:8" x14ac:dyDescent="0.2">
      <c r="B901463" s="25"/>
      <c r="C901463" s="25"/>
      <c r="D901463" s="31"/>
      <c r="E901463" s="25"/>
      <c r="F901463" s="25"/>
      <c r="G901463" s="25"/>
      <c r="H901463" s="25"/>
    </row>
    <row r="901464" spans="2:8" x14ac:dyDescent="0.2">
      <c r="B901464" s="25"/>
      <c r="C901464" s="25"/>
      <c r="D901464" s="31"/>
      <c r="E901464" s="25"/>
      <c r="F901464" s="25"/>
      <c r="G901464" s="25"/>
      <c r="H901464" s="25"/>
    </row>
    <row r="901465" spans="2:8" x14ac:dyDescent="0.2">
      <c r="B901465" s="25"/>
      <c r="C901465" s="25"/>
      <c r="D901465" s="31"/>
      <c r="E901465" s="25"/>
      <c r="F901465" s="25"/>
      <c r="G901465" s="25"/>
      <c r="H901465" s="25"/>
    </row>
    <row r="901466" spans="2:8" x14ac:dyDescent="0.2">
      <c r="B901466" s="25"/>
      <c r="C901466" s="25"/>
      <c r="D901466" s="31"/>
      <c r="E901466" s="25"/>
      <c r="F901466" s="25"/>
      <c r="G901466" s="25"/>
      <c r="H901466" s="25"/>
    </row>
    <row r="901467" spans="2:8" x14ac:dyDescent="0.2">
      <c r="B901467" s="25"/>
      <c r="C901467" s="25"/>
      <c r="D901467" s="31"/>
      <c r="E901467" s="25"/>
      <c r="F901467" s="25"/>
      <c r="G901467" s="25"/>
      <c r="H901467" s="25"/>
    </row>
    <row r="901468" spans="2:8" x14ac:dyDescent="0.2">
      <c r="B901468" s="25"/>
      <c r="C901468" s="25"/>
      <c r="D901468" s="31"/>
      <c r="E901468" s="25"/>
      <c r="F901468" s="25"/>
      <c r="G901468" s="25"/>
      <c r="H901468" s="25"/>
    </row>
    <row r="901469" spans="2:8" x14ac:dyDescent="0.2">
      <c r="B901469" s="25"/>
      <c r="C901469" s="25"/>
      <c r="D901469" s="31"/>
      <c r="E901469" s="25"/>
      <c r="F901469" s="25"/>
      <c r="G901469" s="25"/>
      <c r="H901469" s="25"/>
    </row>
    <row r="901470" spans="2:8" x14ac:dyDescent="0.2">
      <c r="B901470" s="25"/>
      <c r="C901470" s="25"/>
      <c r="D901470" s="31"/>
      <c r="E901470" s="25"/>
      <c r="F901470" s="25"/>
      <c r="G901470" s="25"/>
      <c r="H901470" s="25"/>
    </row>
    <row r="901471" spans="2:8" x14ac:dyDescent="0.2">
      <c r="B901471" s="25"/>
      <c r="C901471" s="25"/>
      <c r="D901471" s="31"/>
      <c r="E901471" s="25"/>
      <c r="F901471" s="25"/>
      <c r="G901471" s="25"/>
      <c r="H901471" s="25"/>
    </row>
    <row r="901472" spans="2:8" x14ac:dyDescent="0.2">
      <c r="B901472" s="25"/>
      <c r="C901472" s="25"/>
      <c r="D901472" s="31"/>
      <c r="E901472" s="25"/>
      <c r="F901472" s="25"/>
      <c r="G901472" s="25"/>
      <c r="H901472" s="25"/>
    </row>
    <row r="901473" spans="2:8" x14ac:dyDescent="0.2">
      <c r="B901473" s="25"/>
      <c r="C901473" s="25"/>
      <c r="D901473" s="31"/>
      <c r="E901473" s="25"/>
      <c r="F901473" s="25"/>
      <c r="G901473" s="25"/>
      <c r="H901473" s="25"/>
    </row>
    <row r="901474" spans="2:8" x14ac:dyDescent="0.2">
      <c r="B901474" s="25"/>
      <c r="C901474" s="25"/>
      <c r="D901474" s="31"/>
      <c r="E901474" s="25"/>
      <c r="F901474" s="25"/>
      <c r="G901474" s="25"/>
      <c r="H901474" s="25"/>
    </row>
    <row r="901475" spans="2:8" x14ac:dyDescent="0.2">
      <c r="B901475" s="25"/>
      <c r="C901475" s="25"/>
      <c r="D901475" s="31"/>
      <c r="E901475" s="25"/>
      <c r="F901475" s="25"/>
      <c r="G901475" s="25"/>
      <c r="H901475" s="25"/>
    </row>
    <row r="901476" spans="2:8" x14ac:dyDescent="0.2">
      <c r="B901476" s="25"/>
      <c r="C901476" s="25"/>
      <c r="D901476" s="31"/>
      <c r="E901476" s="25"/>
      <c r="F901476" s="25"/>
      <c r="G901476" s="25"/>
      <c r="H901476" s="25"/>
    </row>
    <row r="901477" spans="2:8" x14ac:dyDescent="0.2">
      <c r="B901477" s="25"/>
      <c r="C901477" s="25"/>
      <c r="D901477" s="31"/>
      <c r="E901477" s="25"/>
      <c r="F901477" s="25"/>
      <c r="G901477" s="25"/>
      <c r="H901477" s="25"/>
    </row>
    <row r="901478" spans="2:8" x14ac:dyDescent="0.2">
      <c r="B901478" s="25"/>
      <c r="C901478" s="25"/>
      <c r="D901478" s="31"/>
      <c r="E901478" s="25"/>
      <c r="F901478" s="25"/>
      <c r="G901478" s="25"/>
      <c r="H901478" s="25"/>
    </row>
    <row r="901479" spans="2:8" x14ac:dyDescent="0.2">
      <c r="B901479" s="25"/>
      <c r="C901479" s="25"/>
      <c r="D901479" s="31"/>
      <c r="E901479" s="25"/>
      <c r="F901479" s="25"/>
      <c r="G901479" s="25"/>
      <c r="H901479" s="25"/>
    </row>
    <row r="901480" spans="2:8" x14ac:dyDescent="0.2">
      <c r="B901480" s="25"/>
      <c r="C901480" s="25"/>
      <c r="D901480" s="31"/>
      <c r="E901480" s="25"/>
      <c r="F901480" s="25"/>
      <c r="G901480" s="25"/>
      <c r="H901480" s="25"/>
    </row>
    <row r="901481" spans="2:8" x14ac:dyDescent="0.2">
      <c r="B901481" s="25"/>
      <c r="C901481" s="25"/>
      <c r="D901481" s="31"/>
      <c r="E901481" s="25"/>
      <c r="F901481" s="25"/>
      <c r="G901481" s="25"/>
      <c r="H901481" s="25"/>
    </row>
    <row r="901482" spans="2:8" x14ac:dyDescent="0.2">
      <c r="B901482" s="25"/>
      <c r="C901482" s="25"/>
      <c r="D901482" s="31"/>
      <c r="E901482" s="25"/>
      <c r="F901482" s="25"/>
      <c r="G901482" s="25"/>
      <c r="H901482" s="25"/>
    </row>
    <row r="901483" spans="2:8" x14ac:dyDescent="0.2">
      <c r="B901483" s="25"/>
      <c r="C901483" s="25"/>
      <c r="D901483" s="31"/>
      <c r="E901483" s="25"/>
      <c r="F901483" s="25"/>
      <c r="G901483" s="25"/>
      <c r="H901483" s="25"/>
    </row>
    <row r="901484" spans="2:8" x14ac:dyDescent="0.2">
      <c r="B901484" s="25"/>
      <c r="C901484" s="25"/>
      <c r="D901484" s="31"/>
      <c r="E901484" s="25"/>
      <c r="F901484" s="25"/>
      <c r="G901484" s="25"/>
      <c r="H901484" s="25"/>
    </row>
    <row r="901485" spans="2:8" x14ac:dyDescent="0.2">
      <c r="B901485" s="25"/>
      <c r="C901485" s="25"/>
      <c r="D901485" s="31"/>
      <c r="E901485" s="25"/>
      <c r="F901485" s="25"/>
      <c r="G901485" s="25"/>
      <c r="H901485" s="25"/>
    </row>
    <row r="901486" spans="2:8" x14ac:dyDescent="0.2">
      <c r="B901486" s="25"/>
      <c r="C901486" s="25"/>
      <c r="D901486" s="31"/>
      <c r="E901486" s="25"/>
      <c r="F901486" s="25"/>
      <c r="G901486" s="25"/>
      <c r="H901486" s="25"/>
    </row>
    <row r="901487" spans="2:8" x14ac:dyDescent="0.2">
      <c r="B901487" s="25"/>
      <c r="C901487" s="25"/>
      <c r="D901487" s="31"/>
      <c r="E901487" s="25"/>
      <c r="F901487" s="25"/>
      <c r="G901487" s="25"/>
      <c r="H901487" s="25"/>
    </row>
    <row r="901488" spans="2:8" x14ac:dyDescent="0.2">
      <c r="B901488" s="25"/>
      <c r="C901488" s="25"/>
      <c r="D901488" s="31"/>
      <c r="E901488" s="25"/>
      <c r="F901488" s="25"/>
      <c r="G901488" s="25"/>
      <c r="H901488" s="25"/>
    </row>
    <row r="901489" spans="2:8" x14ac:dyDescent="0.2">
      <c r="B901489" s="25"/>
      <c r="C901489" s="25"/>
      <c r="D901489" s="31"/>
      <c r="E901489" s="25"/>
      <c r="F901489" s="25"/>
      <c r="G901489" s="25"/>
      <c r="H901489" s="25"/>
    </row>
    <row r="901490" spans="2:8" x14ac:dyDescent="0.2">
      <c r="B901490" s="25"/>
      <c r="C901490" s="25"/>
      <c r="D901490" s="31"/>
      <c r="E901490" s="25"/>
      <c r="F901490" s="25"/>
      <c r="G901490" s="25"/>
      <c r="H901490" s="25"/>
    </row>
    <row r="901491" spans="2:8" x14ac:dyDescent="0.2">
      <c r="B901491" s="25"/>
      <c r="C901491" s="25"/>
      <c r="D901491" s="31"/>
      <c r="E901491" s="25"/>
      <c r="F901491" s="25"/>
      <c r="G901491" s="25"/>
      <c r="H901491" s="25"/>
    </row>
    <row r="901492" spans="2:8" x14ac:dyDescent="0.2">
      <c r="B901492" s="25"/>
      <c r="C901492" s="25"/>
      <c r="D901492" s="31"/>
      <c r="E901492" s="25"/>
      <c r="F901492" s="25"/>
      <c r="G901492" s="25"/>
      <c r="H901492" s="25"/>
    </row>
    <row r="901493" spans="2:8" x14ac:dyDescent="0.2">
      <c r="B901493" s="25"/>
      <c r="C901493" s="25"/>
      <c r="D901493" s="31"/>
      <c r="E901493" s="25"/>
      <c r="F901493" s="25"/>
      <c r="G901493" s="25"/>
      <c r="H901493" s="25"/>
    </row>
    <row r="901494" spans="2:8" x14ac:dyDescent="0.2">
      <c r="B901494" s="25"/>
      <c r="C901494" s="25"/>
      <c r="D901494" s="31"/>
      <c r="E901494" s="25"/>
      <c r="F901494" s="25"/>
      <c r="G901494" s="25"/>
      <c r="H901494" s="25"/>
    </row>
    <row r="901495" spans="2:8" x14ac:dyDescent="0.2">
      <c r="B901495" s="25"/>
      <c r="C901495" s="25"/>
      <c r="D901495" s="31"/>
      <c r="E901495" s="25"/>
      <c r="F901495" s="25"/>
      <c r="G901495" s="25"/>
      <c r="H901495" s="25"/>
    </row>
    <row r="901496" spans="2:8" x14ac:dyDescent="0.2">
      <c r="B901496" s="25"/>
      <c r="C901496" s="25"/>
      <c r="D901496" s="31"/>
      <c r="E901496" s="25"/>
      <c r="F901496" s="25"/>
      <c r="G901496" s="25"/>
      <c r="H901496" s="25"/>
    </row>
    <row r="901497" spans="2:8" x14ac:dyDescent="0.2">
      <c r="B901497" s="25"/>
      <c r="C901497" s="25"/>
      <c r="D901497" s="31"/>
      <c r="E901497" s="25"/>
      <c r="F901497" s="25"/>
      <c r="G901497" s="25"/>
      <c r="H901497" s="25"/>
    </row>
    <row r="901498" spans="2:8" x14ac:dyDescent="0.2">
      <c r="B901498" s="25"/>
      <c r="C901498" s="25"/>
      <c r="D901498" s="31"/>
      <c r="E901498" s="25"/>
      <c r="F901498" s="25"/>
      <c r="G901498" s="25"/>
      <c r="H901498" s="25"/>
    </row>
    <row r="901499" spans="2:8" x14ac:dyDescent="0.2">
      <c r="B901499" s="25"/>
      <c r="C901499" s="25"/>
      <c r="D901499" s="31"/>
      <c r="E901499" s="25"/>
      <c r="F901499" s="25"/>
      <c r="G901499" s="25"/>
      <c r="H901499" s="25"/>
    </row>
    <row r="901500" spans="2:8" x14ac:dyDescent="0.2">
      <c r="B901500" s="25"/>
      <c r="C901500" s="25"/>
      <c r="D901500" s="31"/>
      <c r="E901500" s="25"/>
      <c r="F901500" s="25"/>
      <c r="G901500" s="25"/>
      <c r="H901500" s="25"/>
    </row>
    <row r="901501" spans="2:8" x14ac:dyDescent="0.2">
      <c r="B901501" s="25"/>
      <c r="C901501" s="25"/>
      <c r="D901501" s="31"/>
      <c r="E901501" s="25"/>
      <c r="F901501" s="25"/>
      <c r="G901501" s="25"/>
      <c r="H901501" s="25"/>
    </row>
    <row r="901502" spans="2:8" x14ac:dyDescent="0.2">
      <c r="B901502" s="25"/>
      <c r="C901502" s="25"/>
      <c r="D901502" s="31"/>
      <c r="E901502" s="25"/>
      <c r="F901502" s="25"/>
      <c r="G901502" s="25"/>
      <c r="H901502" s="25"/>
    </row>
    <row r="901503" spans="2:8" x14ac:dyDescent="0.2">
      <c r="B901503" s="25"/>
      <c r="C901503" s="25"/>
      <c r="D901503" s="31"/>
      <c r="E901503" s="25"/>
      <c r="F901503" s="25"/>
      <c r="G901503" s="25"/>
      <c r="H901503" s="25"/>
    </row>
    <row r="901504" spans="2:8" x14ac:dyDescent="0.2">
      <c r="B901504" s="25"/>
      <c r="C901504" s="25"/>
      <c r="D901504" s="31"/>
      <c r="E901504" s="25"/>
      <c r="F901504" s="25"/>
      <c r="G901504" s="25"/>
      <c r="H901504" s="25"/>
    </row>
    <row r="901505" spans="2:8" x14ac:dyDescent="0.2">
      <c r="B901505" s="25"/>
      <c r="C901505" s="25"/>
      <c r="D901505" s="31"/>
      <c r="E901505" s="25"/>
      <c r="F901505" s="25"/>
      <c r="G901505" s="25"/>
      <c r="H901505" s="25"/>
    </row>
    <row r="901506" spans="2:8" x14ac:dyDescent="0.2">
      <c r="B901506" s="25"/>
      <c r="C901506" s="25"/>
      <c r="D901506" s="31"/>
      <c r="E901506" s="25"/>
      <c r="F901506" s="25"/>
      <c r="G901506" s="25"/>
      <c r="H901506" s="25"/>
    </row>
    <row r="901507" spans="2:8" x14ac:dyDescent="0.2">
      <c r="B901507" s="25"/>
      <c r="C901507" s="25"/>
      <c r="D901507" s="31"/>
      <c r="E901507" s="25"/>
      <c r="F901507" s="25"/>
      <c r="G901507" s="25"/>
      <c r="H901507" s="25"/>
    </row>
    <row r="901508" spans="2:8" x14ac:dyDescent="0.2">
      <c r="B901508" s="25"/>
      <c r="C901508" s="25"/>
      <c r="D901508" s="31"/>
      <c r="E901508" s="25"/>
      <c r="F901508" s="25"/>
      <c r="G901508" s="25"/>
      <c r="H901508" s="25"/>
    </row>
    <row r="901509" spans="2:8" x14ac:dyDescent="0.2">
      <c r="B901509" s="25"/>
      <c r="C901509" s="25"/>
      <c r="D901509" s="31"/>
      <c r="E901509" s="25"/>
      <c r="F901509" s="25"/>
      <c r="G901509" s="25"/>
      <c r="H901509" s="25"/>
    </row>
    <row r="901510" spans="2:8" x14ac:dyDescent="0.2">
      <c r="B901510" s="25"/>
      <c r="C901510" s="25"/>
      <c r="D901510" s="31"/>
      <c r="E901510" s="25"/>
      <c r="F901510" s="25"/>
      <c r="G901510" s="25"/>
      <c r="H901510" s="25"/>
    </row>
    <row r="901511" spans="2:8" x14ac:dyDescent="0.2">
      <c r="B901511" s="25"/>
      <c r="C901511" s="25"/>
      <c r="D901511" s="31"/>
      <c r="E901511" s="25"/>
      <c r="F901511" s="25"/>
      <c r="G901511" s="25"/>
      <c r="H901511" s="25"/>
    </row>
    <row r="901512" spans="2:8" x14ac:dyDescent="0.2">
      <c r="B901512" s="25"/>
      <c r="C901512" s="25"/>
      <c r="D901512" s="31"/>
      <c r="E901512" s="25"/>
      <c r="F901512" s="25"/>
      <c r="G901512" s="25"/>
      <c r="H901512" s="25"/>
    </row>
    <row r="901513" spans="2:8" x14ac:dyDescent="0.2">
      <c r="B901513" s="25"/>
      <c r="C901513" s="25"/>
      <c r="D901513" s="31"/>
      <c r="E901513" s="25"/>
      <c r="F901513" s="25"/>
      <c r="G901513" s="25"/>
      <c r="H901513" s="25"/>
    </row>
    <row r="901514" spans="2:8" x14ac:dyDescent="0.2">
      <c r="B901514" s="25"/>
      <c r="C901514" s="25"/>
      <c r="D901514" s="31"/>
      <c r="E901514" s="25"/>
      <c r="F901514" s="25"/>
      <c r="G901514" s="25"/>
      <c r="H901514" s="25"/>
    </row>
    <row r="901515" spans="2:8" x14ac:dyDescent="0.2">
      <c r="B901515" s="25"/>
      <c r="C901515" s="25"/>
      <c r="D901515" s="31"/>
      <c r="E901515" s="25"/>
      <c r="F901515" s="25"/>
      <c r="G901515" s="25"/>
      <c r="H901515" s="25"/>
    </row>
    <row r="901516" spans="2:8" x14ac:dyDescent="0.2">
      <c r="B901516" s="25"/>
      <c r="C901516" s="25"/>
      <c r="D901516" s="31"/>
      <c r="E901516" s="25"/>
      <c r="F901516" s="25"/>
      <c r="G901516" s="25"/>
      <c r="H901516" s="25"/>
    </row>
    <row r="901517" spans="2:8" x14ac:dyDescent="0.2">
      <c r="B901517" s="25"/>
      <c r="C901517" s="25"/>
      <c r="D901517" s="31"/>
      <c r="E901517" s="25"/>
      <c r="F901517" s="25"/>
      <c r="G901517" s="25"/>
      <c r="H901517" s="25"/>
    </row>
    <row r="901518" spans="2:8" x14ac:dyDescent="0.2">
      <c r="B901518" s="25"/>
      <c r="C901518" s="25"/>
      <c r="D901518" s="31"/>
      <c r="E901518" s="25"/>
      <c r="F901518" s="25"/>
      <c r="G901518" s="25"/>
      <c r="H901518" s="25"/>
    </row>
    <row r="901519" spans="2:8" x14ac:dyDescent="0.2">
      <c r="B901519" s="25"/>
      <c r="C901519" s="25"/>
      <c r="D901519" s="31"/>
      <c r="E901519" s="25"/>
      <c r="F901519" s="25"/>
      <c r="G901519" s="25"/>
      <c r="H901519" s="25"/>
    </row>
    <row r="901520" spans="2:8" x14ac:dyDescent="0.2">
      <c r="B901520" s="25"/>
      <c r="C901520" s="25"/>
      <c r="D901520" s="31"/>
      <c r="E901520" s="25"/>
      <c r="F901520" s="25"/>
      <c r="G901520" s="25"/>
      <c r="H901520" s="25"/>
    </row>
    <row r="901521" spans="2:8" x14ac:dyDescent="0.2">
      <c r="B901521" s="25"/>
      <c r="C901521" s="25"/>
      <c r="D901521" s="31"/>
      <c r="E901521" s="25"/>
      <c r="F901521" s="25"/>
      <c r="G901521" s="25"/>
      <c r="H901521" s="25"/>
    </row>
    <row r="901522" spans="2:8" x14ac:dyDescent="0.2">
      <c r="B901522" s="25"/>
      <c r="C901522" s="25"/>
      <c r="D901522" s="31"/>
      <c r="E901522" s="25"/>
      <c r="F901522" s="25"/>
      <c r="G901522" s="25"/>
      <c r="H901522" s="25"/>
    </row>
    <row r="901523" spans="2:8" x14ac:dyDescent="0.2">
      <c r="B901523" s="25"/>
      <c r="C901523" s="25"/>
      <c r="D901523" s="31"/>
      <c r="E901523" s="25"/>
      <c r="F901523" s="25"/>
      <c r="G901523" s="25"/>
      <c r="H901523" s="25"/>
    </row>
    <row r="901524" spans="2:8" x14ac:dyDescent="0.2">
      <c r="B901524" s="25"/>
      <c r="C901524" s="25"/>
      <c r="D901524" s="31"/>
      <c r="E901524" s="25"/>
      <c r="F901524" s="25"/>
      <c r="G901524" s="25"/>
      <c r="H901524" s="25"/>
    </row>
    <row r="901525" spans="2:8" x14ac:dyDescent="0.2">
      <c r="B901525" s="25"/>
      <c r="C901525" s="25"/>
      <c r="D901525" s="31"/>
      <c r="E901525" s="25"/>
      <c r="F901525" s="25"/>
      <c r="G901525" s="25"/>
      <c r="H901525" s="25"/>
    </row>
    <row r="901526" spans="2:8" x14ac:dyDescent="0.2">
      <c r="B901526" s="25"/>
      <c r="C901526" s="25"/>
      <c r="D901526" s="31"/>
      <c r="E901526" s="25"/>
      <c r="F901526" s="25"/>
      <c r="G901526" s="25"/>
      <c r="H901526" s="25"/>
    </row>
    <row r="901527" spans="2:8" x14ac:dyDescent="0.2">
      <c r="B901527" s="25"/>
      <c r="C901527" s="25"/>
      <c r="D901527" s="31"/>
      <c r="E901527" s="25"/>
      <c r="F901527" s="25"/>
      <c r="G901527" s="25"/>
      <c r="H901527" s="25"/>
    </row>
    <row r="901528" spans="2:8" x14ac:dyDescent="0.2">
      <c r="B901528" s="25"/>
      <c r="C901528" s="25"/>
      <c r="D901528" s="31"/>
      <c r="E901528" s="25"/>
      <c r="F901528" s="25"/>
      <c r="G901528" s="25"/>
      <c r="H901528" s="25"/>
    </row>
    <row r="901529" spans="2:8" x14ac:dyDescent="0.2">
      <c r="B901529" s="25"/>
      <c r="C901529" s="25"/>
      <c r="D901529" s="31"/>
      <c r="E901529" s="25"/>
      <c r="F901529" s="25"/>
      <c r="G901529" s="25"/>
      <c r="H901529" s="25"/>
    </row>
    <row r="901530" spans="2:8" x14ac:dyDescent="0.2">
      <c r="B901530" s="25"/>
      <c r="C901530" s="25"/>
      <c r="D901530" s="31"/>
      <c r="E901530" s="25"/>
      <c r="F901530" s="25"/>
      <c r="G901530" s="25"/>
      <c r="H901530" s="25"/>
    </row>
    <row r="901531" spans="2:8" x14ac:dyDescent="0.2">
      <c r="B901531" s="25"/>
      <c r="C901531" s="25"/>
      <c r="D901531" s="31"/>
      <c r="E901531" s="25"/>
      <c r="F901531" s="25"/>
      <c r="G901531" s="25"/>
      <c r="H901531" s="25"/>
    </row>
    <row r="901532" spans="2:8" x14ac:dyDescent="0.2">
      <c r="B901532" s="25"/>
      <c r="C901532" s="25"/>
      <c r="D901532" s="31"/>
      <c r="E901532" s="25"/>
      <c r="F901532" s="25"/>
      <c r="G901532" s="25"/>
      <c r="H901532" s="25"/>
    </row>
    <row r="901533" spans="2:8" x14ac:dyDescent="0.2">
      <c r="B901533" s="25"/>
      <c r="C901533" s="25"/>
      <c r="D901533" s="31"/>
      <c r="E901533" s="25"/>
      <c r="F901533" s="25"/>
      <c r="G901533" s="25"/>
      <c r="H901533" s="25"/>
    </row>
    <row r="901534" spans="2:8" x14ac:dyDescent="0.2">
      <c r="B901534" s="25"/>
      <c r="C901534" s="25"/>
      <c r="D901534" s="31"/>
      <c r="E901534" s="25"/>
      <c r="F901534" s="25"/>
      <c r="G901534" s="25"/>
      <c r="H901534" s="25"/>
    </row>
    <row r="901535" spans="2:8" x14ac:dyDescent="0.2">
      <c r="B901535" s="25"/>
      <c r="C901535" s="25"/>
      <c r="D901535" s="31"/>
      <c r="E901535" s="25"/>
      <c r="F901535" s="25"/>
      <c r="G901535" s="25"/>
      <c r="H901535" s="25"/>
    </row>
    <row r="901536" spans="2:8" x14ac:dyDescent="0.2">
      <c r="B901536" s="25"/>
      <c r="C901536" s="25"/>
      <c r="D901536" s="31"/>
      <c r="E901536" s="25"/>
      <c r="F901536" s="25"/>
      <c r="G901536" s="25"/>
      <c r="H901536" s="25"/>
    </row>
    <row r="901537" spans="2:8" x14ac:dyDescent="0.2">
      <c r="B901537" s="25"/>
      <c r="C901537" s="25"/>
      <c r="D901537" s="31"/>
      <c r="E901537" s="25"/>
      <c r="F901537" s="25"/>
      <c r="G901537" s="25"/>
      <c r="H901537" s="25"/>
    </row>
    <row r="901538" spans="2:8" x14ac:dyDescent="0.2">
      <c r="B901538" s="25"/>
      <c r="C901538" s="25"/>
      <c r="D901538" s="31"/>
      <c r="E901538" s="25"/>
      <c r="F901538" s="25"/>
      <c r="G901538" s="25"/>
      <c r="H901538" s="25"/>
    </row>
    <row r="901539" spans="2:8" x14ac:dyDescent="0.2">
      <c r="B901539" s="25"/>
      <c r="C901539" s="25"/>
      <c r="D901539" s="31"/>
      <c r="E901539" s="25"/>
      <c r="F901539" s="25"/>
      <c r="G901539" s="25"/>
      <c r="H901539" s="25"/>
    </row>
    <row r="901540" spans="2:8" x14ac:dyDescent="0.2">
      <c r="B901540" s="25"/>
      <c r="C901540" s="25"/>
      <c r="D901540" s="31"/>
      <c r="E901540" s="25"/>
      <c r="F901540" s="25"/>
      <c r="G901540" s="25"/>
      <c r="H901540" s="25"/>
    </row>
    <row r="901541" spans="2:8" x14ac:dyDescent="0.2">
      <c r="B901541" s="25"/>
      <c r="C901541" s="25"/>
      <c r="D901541" s="31"/>
      <c r="E901541" s="25"/>
      <c r="F901541" s="25"/>
      <c r="G901541" s="25"/>
      <c r="H901541" s="25"/>
    </row>
    <row r="901542" spans="2:8" x14ac:dyDescent="0.2">
      <c r="B901542" s="25"/>
      <c r="C901542" s="25"/>
      <c r="D901542" s="31"/>
      <c r="E901542" s="25"/>
      <c r="F901542" s="25"/>
      <c r="G901542" s="25"/>
      <c r="H901542" s="25"/>
    </row>
    <row r="901543" spans="2:8" x14ac:dyDescent="0.2">
      <c r="B901543" s="25"/>
      <c r="C901543" s="25"/>
      <c r="D901543" s="31"/>
      <c r="E901543" s="25"/>
      <c r="F901543" s="25"/>
      <c r="G901543" s="25"/>
      <c r="H901543" s="25"/>
    </row>
    <row r="901544" spans="2:8" x14ac:dyDescent="0.2">
      <c r="B901544" s="25"/>
      <c r="C901544" s="25"/>
      <c r="D901544" s="31"/>
      <c r="E901544" s="25"/>
      <c r="F901544" s="25"/>
      <c r="G901544" s="25"/>
      <c r="H901544" s="25"/>
    </row>
    <row r="901545" spans="2:8" x14ac:dyDescent="0.2">
      <c r="B901545" s="25"/>
      <c r="C901545" s="25"/>
      <c r="D901545" s="31"/>
      <c r="E901545" s="25"/>
      <c r="F901545" s="25"/>
      <c r="G901545" s="25"/>
      <c r="H901545" s="25"/>
    </row>
    <row r="901546" spans="2:8" x14ac:dyDescent="0.2">
      <c r="B901546" s="25"/>
      <c r="C901546" s="25"/>
      <c r="D901546" s="31"/>
      <c r="E901546" s="25"/>
      <c r="F901546" s="25"/>
      <c r="G901546" s="25"/>
      <c r="H901546" s="25"/>
    </row>
    <row r="901547" spans="2:8" x14ac:dyDescent="0.2">
      <c r="B901547" s="25"/>
      <c r="C901547" s="25"/>
      <c r="D901547" s="31"/>
      <c r="E901547" s="25"/>
      <c r="F901547" s="25"/>
      <c r="G901547" s="25"/>
      <c r="H901547" s="25"/>
    </row>
    <row r="901548" spans="2:8" x14ac:dyDescent="0.2">
      <c r="B901548" s="25"/>
      <c r="C901548" s="25"/>
      <c r="D901548" s="31"/>
      <c r="E901548" s="25"/>
      <c r="F901548" s="25"/>
      <c r="G901548" s="25"/>
      <c r="H901548" s="25"/>
    </row>
    <row r="901549" spans="2:8" x14ac:dyDescent="0.2">
      <c r="B901549" s="25"/>
      <c r="C901549" s="25"/>
      <c r="D901549" s="31"/>
      <c r="E901549" s="25"/>
      <c r="F901549" s="25"/>
      <c r="G901549" s="25"/>
      <c r="H901549" s="25"/>
    </row>
    <row r="901550" spans="2:8" x14ac:dyDescent="0.2">
      <c r="B901550" s="25"/>
      <c r="C901550" s="25"/>
      <c r="D901550" s="31"/>
      <c r="E901550" s="25"/>
      <c r="F901550" s="25"/>
      <c r="G901550" s="25"/>
      <c r="H901550" s="25"/>
    </row>
    <row r="901551" spans="2:8" x14ac:dyDescent="0.2">
      <c r="B901551" s="25"/>
      <c r="C901551" s="25"/>
      <c r="D901551" s="31"/>
      <c r="E901551" s="25"/>
      <c r="F901551" s="25"/>
      <c r="G901551" s="25"/>
      <c r="H901551" s="25"/>
    </row>
    <row r="901552" spans="2:8" x14ac:dyDescent="0.2">
      <c r="B901552" s="25"/>
      <c r="C901552" s="25"/>
      <c r="D901552" s="31"/>
      <c r="E901552" s="25"/>
      <c r="F901552" s="25"/>
      <c r="G901552" s="25"/>
      <c r="H901552" s="25"/>
    </row>
    <row r="901553" spans="2:8" x14ac:dyDescent="0.2">
      <c r="B901553" s="25"/>
      <c r="C901553" s="25"/>
      <c r="D901553" s="31"/>
      <c r="E901553" s="25"/>
      <c r="F901553" s="25"/>
      <c r="G901553" s="25"/>
      <c r="H901553" s="25"/>
    </row>
    <row r="901554" spans="2:8" x14ac:dyDescent="0.2">
      <c r="B901554" s="25"/>
      <c r="C901554" s="25"/>
      <c r="D901554" s="31"/>
      <c r="E901554" s="25"/>
      <c r="F901554" s="25"/>
      <c r="G901554" s="25"/>
      <c r="H901554" s="25"/>
    </row>
    <row r="901555" spans="2:8" x14ac:dyDescent="0.2">
      <c r="B901555" s="25"/>
      <c r="C901555" s="25"/>
      <c r="D901555" s="31"/>
      <c r="E901555" s="25"/>
      <c r="F901555" s="25"/>
      <c r="G901555" s="25"/>
      <c r="H901555" s="25"/>
    </row>
    <row r="901556" spans="2:8" x14ac:dyDescent="0.2">
      <c r="B901556" s="25"/>
      <c r="C901556" s="25"/>
      <c r="D901556" s="31"/>
      <c r="E901556" s="25"/>
      <c r="F901556" s="25"/>
      <c r="G901556" s="25"/>
      <c r="H901556" s="25"/>
    </row>
    <row r="901557" spans="2:8" x14ac:dyDescent="0.2">
      <c r="B901557" s="25"/>
      <c r="C901557" s="25"/>
      <c r="D901557" s="31"/>
      <c r="E901557" s="25"/>
      <c r="F901557" s="25"/>
      <c r="G901557" s="25"/>
      <c r="H901557" s="25"/>
    </row>
    <row r="901558" spans="2:8" x14ac:dyDescent="0.2">
      <c r="B901558" s="25"/>
      <c r="C901558" s="25"/>
      <c r="D901558" s="31"/>
      <c r="E901558" s="25"/>
      <c r="F901558" s="25"/>
      <c r="G901558" s="25"/>
      <c r="H901558" s="25"/>
    </row>
    <row r="901559" spans="2:8" x14ac:dyDescent="0.2">
      <c r="B901559" s="25"/>
      <c r="C901559" s="25"/>
      <c r="D901559" s="31"/>
      <c r="E901559" s="25"/>
      <c r="F901559" s="25"/>
      <c r="G901559" s="25"/>
      <c r="H901559" s="25"/>
    </row>
    <row r="901560" spans="2:8" x14ac:dyDescent="0.2">
      <c r="B901560" s="25"/>
      <c r="C901560" s="25"/>
      <c r="D901560" s="31"/>
      <c r="E901560" s="25"/>
      <c r="F901560" s="25"/>
      <c r="G901560" s="25"/>
      <c r="H901560" s="25"/>
    </row>
    <row r="901561" spans="2:8" x14ac:dyDescent="0.2">
      <c r="B901561" s="25"/>
      <c r="C901561" s="25"/>
      <c r="D901561" s="31"/>
      <c r="E901561" s="25"/>
      <c r="F901561" s="25"/>
      <c r="G901561" s="25"/>
      <c r="H901561" s="25"/>
    </row>
    <row r="901562" spans="2:8" x14ac:dyDescent="0.2">
      <c r="B901562" s="25"/>
      <c r="C901562" s="25"/>
      <c r="D901562" s="31"/>
      <c r="E901562" s="25"/>
      <c r="F901562" s="25"/>
      <c r="G901562" s="25"/>
      <c r="H901562" s="25"/>
    </row>
    <row r="901563" spans="2:8" x14ac:dyDescent="0.2">
      <c r="B901563" s="25"/>
      <c r="C901563" s="25"/>
      <c r="D901563" s="31"/>
      <c r="E901563" s="25"/>
      <c r="F901563" s="25"/>
      <c r="G901563" s="25"/>
      <c r="H901563" s="25"/>
    </row>
    <row r="901564" spans="2:8" x14ac:dyDescent="0.2">
      <c r="B901564" s="25"/>
      <c r="C901564" s="25"/>
      <c r="D901564" s="31"/>
      <c r="E901564" s="25"/>
      <c r="F901564" s="25"/>
      <c r="G901564" s="25"/>
      <c r="H901564" s="25"/>
    </row>
    <row r="901565" spans="2:8" x14ac:dyDescent="0.2">
      <c r="B901565" s="25"/>
      <c r="C901565" s="25"/>
      <c r="D901565" s="31"/>
      <c r="E901565" s="25"/>
      <c r="F901565" s="25"/>
      <c r="G901565" s="25"/>
      <c r="H901565" s="25"/>
    </row>
    <row r="901566" spans="2:8" x14ac:dyDescent="0.2">
      <c r="B901566" s="25"/>
      <c r="C901566" s="25"/>
      <c r="D901566" s="31"/>
      <c r="E901566" s="25"/>
      <c r="F901566" s="25"/>
      <c r="G901566" s="25"/>
      <c r="H901566" s="25"/>
    </row>
    <row r="901567" spans="2:8" x14ac:dyDescent="0.2">
      <c r="B901567" s="25"/>
      <c r="C901567" s="25"/>
      <c r="D901567" s="31"/>
      <c r="E901567" s="25"/>
      <c r="F901567" s="25"/>
      <c r="G901567" s="25"/>
      <c r="H901567" s="25"/>
    </row>
    <row r="901568" spans="2:8" x14ac:dyDescent="0.2">
      <c r="B901568" s="25"/>
      <c r="C901568" s="25"/>
      <c r="D901568" s="31"/>
      <c r="E901568" s="25"/>
      <c r="F901568" s="25"/>
      <c r="G901568" s="25"/>
      <c r="H901568" s="25"/>
    </row>
    <row r="901569" spans="2:8" x14ac:dyDescent="0.2">
      <c r="B901569" s="25"/>
      <c r="C901569" s="25"/>
      <c r="D901569" s="31"/>
      <c r="E901569" s="25"/>
      <c r="F901569" s="25"/>
      <c r="G901569" s="25"/>
      <c r="H901569" s="25"/>
    </row>
    <row r="901570" spans="2:8" x14ac:dyDescent="0.2">
      <c r="B901570" s="25"/>
      <c r="C901570" s="25"/>
      <c r="D901570" s="31"/>
      <c r="E901570" s="25"/>
      <c r="F901570" s="25"/>
      <c r="G901570" s="25"/>
      <c r="H901570" s="25"/>
    </row>
    <row r="901571" spans="2:8" x14ac:dyDescent="0.2">
      <c r="B901571" s="25"/>
      <c r="C901571" s="25"/>
      <c r="D901571" s="31"/>
      <c r="E901571" s="25"/>
      <c r="F901571" s="25"/>
      <c r="G901571" s="25"/>
      <c r="H901571" s="25"/>
    </row>
    <row r="901572" spans="2:8" x14ac:dyDescent="0.2">
      <c r="B901572" s="25"/>
      <c r="C901572" s="25"/>
      <c r="D901572" s="31"/>
      <c r="E901572" s="25"/>
      <c r="F901572" s="25"/>
      <c r="G901572" s="25"/>
      <c r="H901572" s="25"/>
    </row>
    <row r="901573" spans="2:8" x14ac:dyDescent="0.2">
      <c r="B901573" s="25"/>
      <c r="C901573" s="25"/>
      <c r="D901573" s="31"/>
      <c r="E901573" s="25"/>
      <c r="F901573" s="25"/>
      <c r="G901573" s="25"/>
      <c r="H901573" s="25"/>
    </row>
    <row r="901574" spans="2:8" x14ac:dyDescent="0.2">
      <c r="B901574" s="25"/>
      <c r="C901574" s="25"/>
      <c r="D901574" s="31"/>
      <c r="E901574" s="25"/>
      <c r="F901574" s="25"/>
      <c r="G901574" s="25"/>
      <c r="H901574" s="25"/>
    </row>
    <row r="901575" spans="2:8" x14ac:dyDescent="0.2">
      <c r="B901575" s="25"/>
      <c r="C901575" s="25"/>
      <c r="D901575" s="31"/>
      <c r="E901575" s="25"/>
      <c r="F901575" s="25"/>
      <c r="G901575" s="25"/>
      <c r="H901575" s="25"/>
    </row>
    <row r="901576" spans="2:8" x14ac:dyDescent="0.2">
      <c r="B901576" s="25"/>
      <c r="C901576" s="25"/>
      <c r="D901576" s="31"/>
      <c r="E901576" s="25"/>
      <c r="F901576" s="25"/>
      <c r="G901576" s="25"/>
      <c r="H901576" s="25"/>
    </row>
    <row r="901577" spans="2:8" x14ac:dyDescent="0.2">
      <c r="B901577" s="25"/>
      <c r="C901577" s="25"/>
      <c r="D901577" s="31"/>
      <c r="E901577" s="25"/>
      <c r="F901577" s="25"/>
      <c r="G901577" s="25"/>
      <c r="H901577" s="25"/>
    </row>
    <row r="901578" spans="2:8" x14ac:dyDescent="0.2">
      <c r="B901578" s="25"/>
      <c r="C901578" s="25"/>
      <c r="D901578" s="31"/>
      <c r="E901578" s="25"/>
      <c r="F901578" s="25"/>
      <c r="G901578" s="25"/>
      <c r="H901578" s="25"/>
    </row>
    <row r="901579" spans="2:8" x14ac:dyDescent="0.2">
      <c r="B901579" s="25"/>
      <c r="C901579" s="25"/>
      <c r="D901579" s="31"/>
      <c r="E901579" s="25"/>
      <c r="F901579" s="25"/>
      <c r="G901579" s="25"/>
      <c r="H901579" s="25"/>
    </row>
    <row r="901580" spans="2:8" x14ac:dyDescent="0.2">
      <c r="B901580" s="25"/>
      <c r="C901580" s="25"/>
      <c r="D901580" s="31"/>
      <c r="E901580" s="25"/>
      <c r="F901580" s="25"/>
      <c r="G901580" s="25"/>
      <c r="H901580" s="25"/>
    </row>
    <row r="901581" spans="2:8" x14ac:dyDescent="0.2">
      <c r="B901581" s="25"/>
      <c r="C901581" s="25"/>
      <c r="D901581" s="31"/>
      <c r="E901581" s="25"/>
      <c r="F901581" s="25"/>
      <c r="G901581" s="25"/>
      <c r="H901581" s="25"/>
    </row>
    <row r="901582" spans="2:8" x14ac:dyDescent="0.2">
      <c r="B901582" s="25"/>
      <c r="C901582" s="25"/>
      <c r="D901582" s="31"/>
      <c r="E901582" s="25"/>
      <c r="F901582" s="25"/>
      <c r="G901582" s="25"/>
      <c r="H901582" s="25"/>
    </row>
    <row r="901583" spans="2:8" x14ac:dyDescent="0.2">
      <c r="B901583" s="25"/>
      <c r="C901583" s="25"/>
      <c r="D901583" s="31"/>
      <c r="E901583" s="25"/>
      <c r="F901583" s="25"/>
      <c r="G901583" s="25"/>
      <c r="H901583" s="25"/>
    </row>
    <row r="901584" spans="2:8" x14ac:dyDescent="0.2">
      <c r="B901584" s="25"/>
      <c r="C901584" s="25"/>
      <c r="D901584" s="31"/>
      <c r="E901584" s="25"/>
      <c r="F901584" s="25"/>
      <c r="G901584" s="25"/>
      <c r="H901584" s="25"/>
    </row>
    <row r="901585" spans="2:8" x14ac:dyDescent="0.2">
      <c r="B901585" s="25"/>
      <c r="C901585" s="25"/>
      <c r="D901585" s="31"/>
      <c r="E901585" s="25"/>
      <c r="F901585" s="25"/>
      <c r="G901585" s="25"/>
      <c r="H901585" s="25"/>
    </row>
    <row r="901586" spans="2:8" x14ac:dyDescent="0.2">
      <c r="B901586" s="25"/>
      <c r="C901586" s="25"/>
      <c r="D901586" s="31"/>
      <c r="E901586" s="25"/>
      <c r="F901586" s="25"/>
      <c r="G901586" s="25"/>
      <c r="H901586" s="25"/>
    </row>
    <row r="901587" spans="2:8" x14ac:dyDescent="0.2">
      <c r="B901587" s="25"/>
      <c r="C901587" s="25"/>
      <c r="D901587" s="31"/>
      <c r="E901587" s="25"/>
      <c r="F901587" s="25"/>
      <c r="G901587" s="25"/>
      <c r="H901587" s="25"/>
    </row>
    <row r="901588" spans="2:8" x14ac:dyDescent="0.2">
      <c r="B901588" s="25"/>
      <c r="C901588" s="25"/>
      <c r="D901588" s="31"/>
      <c r="E901588" s="25"/>
      <c r="F901588" s="25"/>
      <c r="G901588" s="25"/>
      <c r="H901588" s="25"/>
    </row>
    <row r="901589" spans="2:8" x14ac:dyDescent="0.2">
      <c r="B901589" s="25"/>
      <c r="C901589" s="25"/>
      <c r="D901589" s="31"/>
      <c r="E901589" s="25"/>
      <c r="F901589" s="25"/>
      <c r="G901589" s="25"/>
      <c r="H901589" s="25"/>
    </row>
    <row r="901590" spans="2:8" x14ac:dyDescent="0.2">
      <c r="B901590" s="25"/>
      <c r="C901590" s="25"/>
      <c r="D901590" s="31"/>
      <c r="E901590" s="25"/>
      <c r="F901590" s="25"/>
      <c r="G901590" s="25"/>
      <c r="H901590" s="25"/>
    </row>
    <row r="901591" spans="2:8" x14ac:dyDescent="0.2">
      <c r="B901591" s="25"/>
      <c r="C901591" s="25"/>
      <c r="D901591" s="31"/>
      <c r="E901591" s="25"/>
      <c r="F901591" s="25"/>
      <c r="G901591" s="25"/>
      <c r="H901591" s="25"/>
    </row>
    <row r="901592" spans="2:8" x14ac:dyDescent="0.2">
      <c r="B901592" s="25"/>
      <c r="C901592" s="25"/>
      <c r="D901592" s="31"/>
      <c r="E901592" s="25"/>
      <c r="F901592" s="25"/>
      <c r="G901592" s="25"/>
      <c r="H901592" s="25"/>
    </row>
    <row r="901593" spans="2:8" x14ac:dyDescent="0.2">
      <c r="B901593" s="25"/>
      <c r="C901593" s="25"/>
      <c r="D901593" s="31"/>
      <c r="E901593" s="25"/>
      <c r="F901593" s="25"/>
      <c r="G901593" s="25"/>
      <c r="H901593" s="25"/>
    </row>
    <row r="901594" spans="2:8" x14ac:dyDescent="0.2">
      <c r="B901594" s="25"/>
      <c r="C901594" s="25"/>
      <c r="D901594" s="31"/>
      <c r="E901594" s="25"/>
      <c r="F901594" s="25"/>
      <c r="G901594" s="25"/>
      <c r="H901594" s="25"/>
    </row>
    <row r="901595" spans="2:8" x14ac:dyDescent="0.2">
      <c r="B901595" s="25"/>
      <c r="C901595" s="25"/>
      <c r="D901595" s="31"/>
      <c r="E901595" s="25"/>
      <c r="F901595" s="25"/>
      <c r="G901595" s="25"/>
      <c r="H901595" s="25"/>
    </row>
    <row r="901596" spans="2:8" x14ac:dyDescent="0.2">
      <c r="B901596" s="25"/>
      <c r="C901596" s="25"/>
      <c r="D901596" s="31"/>
      <c r="E901596" s="25"/>
      <c r="F901596" s="25"/>
      <c r="G901596" s="25"/>
      <c r="H901596" s="25"/>
    </row>
    <row r="901597" spans="2:8" x14ac:dyDescent="0.2">
      <c r="B901597" s="25"/>
      <c r="C901597" s="25"/>
      <c r="D901597" s="31"/>
      <c r="E901597" s="25"/>
      <c r="F901597" s="25"/>
      <c r="G901597" s="25"/>
      <c r="H901597" s="25"/>
    </row>
    <row r="901598" spans="2:8" x14ac:dyDescent="0.2">
      <c r="B901598" s="25"/>
      <c r="C901598" s="25"/>
      <c r="D901598" s="31"/>
      <c r="E901598" s="25"/>
      <c r="F901598" s="25"/>
      <c r="G901598" s="25"/>
      <c r="H901598" s="25"/>
    </row>
    <row r="901599" spans="2:8" x14ac:dyDescent="0.2">
      <c r="B901599" s="25"/>
      <c r="C901599" s="25"/>
      <c r="D901599" s="31"/>
      <c r="E901599" s="25"/>
      <c r="F901599" s="25"/>
      <c r="G901599" s="25"/>
      <c r="H901599" s="25"/>
    </row>
    <row r="901600" spans="2:8" x14ac:dyDescent="0.2">
      <c r="B901600" s="25"/>
      <c r="C901600" s="25"/>
      <c r="D901600" s="31"/>
      <c r="E901600" s="25"/>
      <c r="F901600" s="25"/>
      <c r="G901600" s="25"/>
      <c r="H901600" s="25"/>
    </row>
    <row r="901601" spans="2:8" x14ac:dyDescent="0.2">
      <c r="B901601" s="25"/>
      <c r="C901601" s="25"/>
      <c r="D901601" s="31"/>
      <c r="E901601" s="25"/>
      <c r="F901601" s="25"/>
      <c r="G901601" s="25"/>
      <c r="H901601" s="25"/>
    </row>
    <row r="901602" spans="2:8" x14ac:dyDescent="0.2">
      <c r="B901602" s="25"/>
      <c r="C901602" s="25"/>
      <c r="D901602" s="31"/>
      <c r="E901602" s="25"/>
      <c r="F901602" s="25"/>
      <c r="G901602" s="25"/>
      <c r="H901602" s="25"/>
    </row>
    <row r="901603" spans="2:8" x14ac:dyDescent="0.2">
      <c r="B901603" s="25"/>
      <c r="C901603" s="25"/>
      <c r="D901603" s="31"/>
      <c r="E901603" s="25"/>
      <c r="F901603" s="25"/>
      <c r="G901603" s="25"/>
      <c r="H901603" s="25"/>
    </row>
    <row r="901604" spans="2:8" x14ac:dyDescent="0.2">
      <c r="B901604" s="25"/>
      <c r="C901604" s="25"/>
      <c r="D901604" s="31"/>
      <c r="E901604" s="25"/>
      <c r="F901604" s="25"/>
      <c r="G901604" s="25"/>
      <c r="H901604" s="25"/>
    </row>
    <row r="901605" spans="2:8" x14ac:dyDescent="0.2">
      <c r="B901605" s="25"/>
      <c r="C901605" s="25"/>
      <c r="D901605" s="31"/>
      <c r="E901605" s="25"/>
      <c r="F901605" s="25"/>
      <c r="G901605" s="25"/>
      <c r="H901605" s="25"/>
    </row>
    <row r="901606" spans="2:8" x14ac:dyDescent="0.2">
      <c r="B901606" s="25"/>
      <c r="C901606" s="25"/>
      <c r="D901606" s="31"/>
      <c r="E901606" s="25"/>
      <c r="F901606" s="25"/>
      <c r="G901606" s="25"/>
      <c r="H901606" s="25"/>
    </row>
    <row r="901607" spans="2:8" x14ac:dyDescent="0.2">
      <c r="B901607" s="25"/>
      <c r="C901607" s="25"/>
      <c r="D901607" s="31"/>
      <c r="E901607" s="25"/>
      <c r="F901607" s="25"/>
      <c r="G901607" s="25"/>
      <c r="H901607" s="25"/>
    </row>
    <row r="901608" spans="2:8" x14ac:dyDescent="0.2">
      <c r="B901608" s="25"/>
      <c r="C901608" s="25"/>
      <c r="D901608" s="31"/>
      <c r="E901608" s="25"/>
      <c r="F901608" s="25"/>
      <c r="G901608" s="25"/>
      <c r="H901608" s="25"/>
    </row>
    <row r="901609" spans="2:8" x14ac:dyDescent="0.2">
      <c r="B901609" s="25"/>
      <c r="C901609" s="25"/>
      <c r="D901609" s="31"/>
      <c r="E901609" s="25"/>
      <c r="F901609" s="25"/>
      <c r="G901609" s="25"/>
      <c r="H901609" s="25"/>
    </row>
    <row r="901610" spans="2:8" x14ac:dyDescent="0.2">
      <c r="B901610" s="25"/>
      <c r="C901610" s="25"/>
      <c r="D901610" s="31"/>
      <c r="E901610" s="25"/>
      <c r="F901610" s="25"/>
      <c r="G901610" s="25"/>
      <c r="H901610" s="25"/>
    </row>
    <row r="901611" spans="2:8" x14ac:dyDescent="0.2">
      <c r="B901611" s="25"/>
      <c r="C901611" s="25"/>
      <c r="D901611" s="31"/>
      <c r="E901611" s="25"/>
      <c r="F901611" s="25"/>
      <c r="G901611" s="25"/>
      <c r="H901611" s="25"/>
    </row>
    <row r="901612" spans="2:8" x14ac:dyDescent="0.2">
      <c r="B901612" s="25"/>
      <c r="C901612" s="25"/>
      <c r="D901612" s="31"/>
      <c r="E901612" s="25"/>
      <c r="F901612" s="25"/>
      <c r="G901612" s="25"/>
      <c r="H901612" s="25"/>
    </row>
    <row r="901613" spans="2:8" x14ac:dyDescent="0.2">
      <c r="B901613" s="25"/>
      <c r="C901613" s="25"/>
      <c r="D901613" s="31"/>
      <c r="E901613" s="25"/>
      <c r="F901613" s="25"/>
      <c r="G901613" s="25"/>
      <c r="H901613" s="25"/>
    </row>
    <row r="901614" spans="2:8" x14ac:dyDescent="0.2">
      <c r="B901614" s="25"/>
      <c r="C901614" s="25"/>
      <c r="D901614" s="31"/>
      <c r="E901614" s="25"/>
      <c r="F901614" s="25"/>
      <c r="G901614" s="25"/>
      <c r="H901614" s="25"/>
    </row>
    <row r="901615" spans="2:8" x14ac:dyDescent="0.2">
      <c r="B901615" s="25"/>
      <c r="C901615" s="25"/>
      <c r="D901615" s="31"/>
      <c r="E901615" s="25"/>
      <c r="F901615" s="25"/>
      <c r="G901615" s="25"/>
      <c r="H901615" s="25"/>
    </row>
    <row r="901616" spans="2:8" x14ac:dyDescent="0.2">
      <c r="B901616" s="25"/>
      <c r="C901616" s="25"/>
      <c r="D901616" s="31"/>
      <c r="E901616" s="25"/>
      <c r="F901616" s="25"/>
      <c r="G901616" s="25"/>
      <c r="H901616" s="25"/>
    </row>
    <row r="901617" spans="2:8" x14ac:dyDescent="0.2">
      <c r="B901617" s="25"/>
      <c r="C901617" s="25"/>
      <c r="D901617" s="31"/>
      <c r="E901617" s="25"/>
      <c r="F901617" s="25"/>
      <c r="G901617" s="25"/>
      <c r="H901617" s="25"/>
    </row>
    <row r="901618" spans="2:8" x14ac:dyDescent="0.2">
      <c r="B901618" s="25"/>
      <c r="C901618" s="25"/>
      <c r="D901618" s="31"/>
      <c r="E901618" s="25"/>
      <c r="F901618" s="25"/>
      <c r="G901618" s="25"/>
      <c r="H901618" s="25"/>
    </row>
    <row r="901619" spans="2:8" x14ac:dyDescent="0.2">
      <c r="B901619" s="25"/>
      <c r="C901619" s="25"/>
      <c r="D901619" s="31"/>
      <c r="E901619" s="25"/>
      <c r="F901619" s="25"/>
      <c r="G901619" s="25"/>
      <c r="H901619" s="25"/>
    </row>
    <row r="901620" spans="2:8" x14ac:dyDescent="0.2">
      <c r="B901620" s="25"/>
      <c r="C901620" s="25"/>
      <c r="D901620" s="31"/>
      <c r="E901620" s="25"/>
      <c r="F901620" s="25"/>
      <c r="G901620" s="25"/>
      <c r="H901620" s="25"/>
    </row>
    <row r="901621" spans="2:8" x14ac:dyDescent="0.2">
      <c r="B901621" s="25"/>
      <c r="C901621" s="25"/>
      <c r="D901621" s="31"/>
      <c r="E901621" s="25"/>
      <c r="F901621" s="25"/>
      <c r="G901621" s="25"/>
      <c r="H901621" s="25"/>
    </row>
    <row r="901622" spans="2:8" x14ac:dyDescent="0.2">
      <c r="B901622" s="25"/>
      <c r="C901622" s="25"/>
      <c r="D901622" s="31"/>
      <c r="E901622" s="25"/>
      <c r="F901622" s="25"/>
      <c r="G901622" s="25"/>
      <c r="H901622" s="25"/>
    </row>
    <row r="901623" spans="2:8" x14ac:dyDescent="0.2">
      <c r="B901623" s="25"/>
      <c r="C901623" s="25"/>
      <c r="D901623" s="31"/>
      <c r="E901623" s="25"/>
      <c r="F901623" s="25"/>
      <c r="G901623" s="25"/>
      <c r="H901623" s="25"/>
    </row>
    <row r="901624" spans="2:8" x14ac:dyDescent="0.2">
      <c r="B901624" s="25"/>
      <c r="C901624" s="25"/>
      <c r="D901624" s="31"/>
      <c r="E901624" s="25"/>
      <c r="F901624" s="25"/>
      <c r="G901624" s="25"/>
      <c r="H901624" s="25"/>
    </row>
    <row r="901625" spans="2:8" x14ac:dyDescent="0.2">
      <c r="B901625" s="25"/>
      <c r="C901625" s="25"/>
      <c r="D901625" s="31"/>
      <c r="E901625" s="25"/>
      <c r="F901625" s="25"/>
      <c r="G901625" s="25"/>
      <c r="H901625" s="25"/>
    </row>
    <row r="901626" spans="2:8" x14ac:dyDescent="0.2">
      <c r="B901626" s="25"/>
      <c r="C901626" s="25"/>
      <c r="D901626" s="31"/>
      <c r="E901626" s="25"/>
      <c r="F901626" s="25"/>
      <c r="G901626" s="25"/>
      <c r="H901626" s="25"/>
    </row>
    <row r="901627" spans="2:8" x14ac:dyDescent="0.2">
      <c r="B901627" s="25"/>
      <c r="C901627" s="25"/>
      <c r="D901627" s="31"/>
      <c r="E901627" s="25"/>
      <c r="F901627" s="25"/>
      <c r="G901627" s="25"/>
      <c r="H901627" s="25"/>
    </row>
    <row r="901628" spans="2:8" x14ac:dyDescent="0.2">
      <c r="B901628" s="25"/>
      <c r="C901628" s="25"/>
      <c r="D901628" s="31"/>
      <c r="E901628" s="25"/>
      <c r="F901628" s="25"/>
      <c r="G901628" s="25"/>
      <c r="H901628" s="25"/>
    </row>
    <row r="901629" spans="2:8" x14ac:dyDescent="0.2">
      <c r="B901629" s="25"/>
      <c r="C901629" s="25"/>
      <c r="D901629" s="31"/>
      <c r="E901629" s="25"/>
      <c r="F901629" s="25"/>
      <c r="G901629" s="25"/>
      <c r="H901629" s="25"/>
    </row>
    <row r="901630" spans="2:8" x14ac:dyDescent="0.2">
      <c r="B901630" s="25"/>
      <c r="C901630" s="25"/>
      <c r="D901630" s="31"/>
      <c r="E901630" s="25"/>
      <c r="F901630" s="25"/>
      <c r="G901630" s="25"/>
      <c r="H901630" s="25"/>
    </row>
    <row r="901631" spans="2:8" x14ac:dyDescent="0.2">
      <c r="B901631" s="25"/>
      <c r="C901631" s="25"/>
      <c r="D901631" s="31"/>
      <c r="E901631" s="25"/>
      <c r="F901631" s="25"/>
      <c r="G901631" s="25"/>
      <c r="H901631" s="25"/>
    </row>
    <row r="901632" spans="2:8" x14ac:dyDescent="0.2">
      <c r="B901632" s="25"/>
      <c r="C901632" s="25"/>
      <c r="D901632" s="31"/>
      <c r="E901632" s="25"/>
      <c r="F901632" s="25"/>
      <c r="G901632" s="25"/>
      <c r="H901632" s="25"/>
    </row>
    <row r="901633" spans="2:8" x14ac:dyDescent="0.2">
      <c r="B901633" s="25"/>
      <c r="C901633" s="25"/>
      <c r="D901633" s="31"/>
      <c r="E901633" s="25"/>
      <c r="F901633" s="25"/>
      <c r="G901633" s="25"/>
      <c r="H901633" s="25"/>
    </row>
    <row r="901634" spans="2:8" x14ac:dyDescent="0.2">
      <c r="B901634" s="25"/>
      <c r="C901634" s="25"/>
      <c r="D901634" s="31"/>
      <c r="E901634" s="25"/>
      <c r="F901634" s="25"/>
      <c r="G901634" s="25"/>
      <c r="H901634" s="25"/>
    </row>
    <row r="901635" spans="2:8" x14ac:dyDescent="0.2">
      <c r="B901635" s="25"/>
      <c r="C901635" s="25"/>
      <c r="D901635" s="31"/>
      <c r="E901635" s="25"/>
      <c r="F901635" s="25"/>
      <c r="G901635" s="25"/>
      <c r="H901635" s="25"/>
    </row>
    <row r="901636" spans="2:8" x14ac:dyDescent="0.2">
      <c r="B901636" s="25"/>
      <c r="C901636" s="25"/>
      <c r="D901636" s="31"/>
      <c r="E901636" s="25"/>
      <c r="F901636" s="25"/>
      <c r="G901636" s="25"/>
      <c r="H901636" s="25"/>
    </row>
    <row r="901637" spans="2:8" x14ac:dyDescent="0.2">
      <c r="B901637" s="25"/>
      <c r="C901637" s="25"/>
      <c r="D901637" s="31"/>
      <c r="E901637" s="25"/>
      <c r="F901637" s="25"/>
      <c r="G901637" s="25"/>
      <c r="H901637" s="25"/>
    </row>
    <row r="901638" spans="2:8" x14ac:dyDescent="0.2">
      <c r="B901638" s="25"/>
      <c r="C901638" s="25"/>
      <c r="D901638" s="31"/>
      <c r="E901638" s="25"/>
      <c r="F901638" s="25"/>
      <c r="G901638" s="25"/>
      <c r="H901638" s="25"/>
    </row>
    <row r="901639" spans="2:8" x14ac:dyDescent="0.2">
      <c r="B901639" s="25"/>
      <c r="C901639" s="25"/>
      <c r="D901639" s="31"/>
      <c r="E901639" s="25"/>
      <c r="F901639" s="25"/>
      <c r="G901639" s="25"/>
      <c r="H901639" s="25"/>
    </row>
    <row r="901640" spans="2:8" x14ac:dyDescent="0.2">
      <c r="B901640" s="25"/>
      <c r="C901640" s="25"/>
      <c r="D901640" s="31"/>
      <c r="E901640" s="25"/>
      <c r="F901640" s="25"/>
      <c r="G901640" s="25"/>
      <c r="H901640" s="25"/>
    </row>
    <row r="901641" spans="2:8" x14ac:dyDescent="0.2">
      <c r="B901641" s="25"/>
      <c r="C901641" s="25"/>
      <c r="D901641" s="31"/>
      <c r="E901641" s="25"/>
      <c r="F901641" s="25"/>
      <c r="G901641" s="25"/>
      <c r="H901641" s="25"/>
    </row>
    <row r="901642" spans="2:8" x14ac:dyDescent="0.2">
      <c r="B901642" s="25"/>
      <c r="C901642" s="25"/>
      <c r="D901642" s="31"/>
      <c r="E901642" s="25"/>
      <c r="F901642" s="25"/>
      <c r="G901642" s="25"/>
      <c r="H901642" s="25"/>
    </row>
    <row r="901643" spans="2:8" x14ac:dyDescent="0.2">
      <c r="B901643" s="25"/>
      <c r="C901643" s="25"/>
      <c r="D901643" s="31"/>
      <c r="E901643" s="25"/>
      <c r="F901643" s="25"/>
      <c r="G901643" s="25"/>
      <c r="H901643" s="25"/>
    </row>
    <row r="901644" spans="2:8" x14ac:dyDescent="0.2">
      <c r="B901644" s="25"/>
      <c r="C901644" s="25"/>
      <c r="D901644" s="31"/>
      <c r="E901644" s="25"/>
      <c r="F901644" s="25"/>
      <c r="G901644" s="25"/>
      <c r="H901644" s="25"/>
    </row>
    <row r="901645" spans="2:8" x14ac:dyDescent="0.2">
      <c r="B901645" s="25"/>
      <c r="C901645" s="25"/>
      <c r="D901645" s="31"/>
      <c r="E901645" s="25"/>
      <c r="F901645" s="25"/>
      <c r="G901645" s="25"/>
      <c r="H901645" s="25"/>
    </row>
    <row r="901646" spans="2:8" x14ac:dyDescent="0.2">
      <c r="B901646" s="25"/>
      <c r="C901646" s="25"/>
      <c r="D901646" s="31"/>
      <c r="E901646" s="25"/>
      <c r="F901646" s="25"/>
      <c r="G901646" s="25"/>
      <c r="H901646" s="25"/>
    </row>
    <row r="901647" spans="2:8" x14ac:dyDescent="0.2">
      <c r="B901647" s="25"/>
      <c r="C901647" s="25"/>
      <c r="D901647" s="31"/>
      <c r="E901647" s="25"/>
      <c r="F901647" s="25"/>
      <c r="G901647" s="25"/>
      <c r="H901647" s="25"/>
    </row>
    <row r="901648" spans="2:8" x14ac:dyDescent="0.2">
      <c r="B901648" s="25"/>
      <c r="C901648" s="25"/>
      <c r="D901648" s="31"/>
      <c r="E901648" s="25"/>
      <c r="F901648" s="25"/>
      <c r="G901648" s="25"/>
      <c r="H901648" s="25"/>
    </row>
    <row r="901649" spans="2:8" x14ac:dyDescent="0.2">
      <c r="B901649" s="25"/>
      <c r="C901649" s="25"/>
      <c r="D901649" s="31"/>
      <c r="E901649" s="25"/>
      <c r="F901649" s="25"/>
      <c r="G901649" s="25"/>
      <c r="H901649" s="25"/>
    </row>
    <row r="901650" spans="2:8" x14ac:dyDescent="0.2">
      <c r="B901650" s="25"/>
      <c r="C901650" s="25"/>
      <c r="D901650" s="31"/>
      <c r="E901650" s="25"/>
      <c r="F901650" s="25"/>
      <c r="G901650" s="25"/>
      <c r="H901650" s="25"/>
    </row>
    <row r="901651" spans="2:8" x14ac:dyDescent="0.2">
      <c r="B901651" s="25"/>
      <c r="C901651" s="25"/>
      <c r="D901651" s="31"/>
      <c r="E901651" s="25"/>
      <c r="F901651" s="25"/>
      <c r="G901651" s="25"/>
      <c r="H901651" s="25"/>
    </row>
    <row r="901652" spans="2:8" x14ac:dyDescent="0.2">
      <c r="B901652" s="25"/>
      <c r="C901652" s="25"/>
      <c r="D901652" s="31"/>
      <c r="E901652" s="25"/>
      <c r="F901652" s="25"/>
      <c r="G901652" s="25"/>
      <c r="H901652" s="25"/>
    </row>
    <row r="901653" spans="2:8" x14ac:dyDescent="0.2">
      <c r="B901653" s="25"/>
      <c r="C901653" s="25"/>
      <c r="D901653" s="31"/>
      <c r="E901653" s="25"/>
      <c r="F901653" s="25"/>
      <c r="G901653" s="25"/>
      <c r="H901653" s="25"/>
    </row>
    <row r="901654" spans="2:8" x14ac:dyDescent="0.2">
      <c r="B901654" s="25"/>
      <c r="C901654" s="25"/>
      <c r="D901654" s="31"/>
      <c r="E901654" s="25"/>
      <c r="F901654" s="25"/>
      <c r="G901654" s="25"/>
      <c r="H901654" s="25"/>
    </row>
    <row r="901655" spans="2:8" x14ac:dyDescent="0.2">
      <c r="B901655" s="25"/>
      <c r="C901655" s="25"/>
      <c r="D901655" s="31"/>
      <c r="E901655" s="25"/>
      <c r="F901655" s="25"/>
      <c r="G901655" s="25"/>
      <c r="H901655" s="25"/>
    </row>
    <row r="901656" spans="2:8" x14ac:dyDescent="0.2">
      <c r="B901656" s="25"/>
      <c r="C901656" s="25"/>
      <c r="D901656" s="31"/>
      <c r="E901656" s="25"/>
      <c r="F901656" s="25"/>
      <c r="G901656" s="25"/>
      <c r="H901656" s="25"/>
    </row>
    <row r="901657" spans="2:8" x14ac:dyDescent="0.2">
      <c r="B901657" s="25"/>
      <c r="C901657" s="25"/>
      <c r="D901657" s="31"/>
      <c r="E901657" s="25"/>
      <c r="F901657" s="25"/>
      <c r="G901657" s="25"/>
      <c r="H901657" s="25"/>
    </row>
    <row r="901658" spans="2:8" x14ac:dyDescent="0.2">
      <c r="B901658" s="25"/>
      <c r="C901658" s="25"/>
      <c r="D901658" s="31"/>
      <c r="E901658" s="25"/>
      <c r="F901658" s="25"/>
      <c r="G901658" s="25"/>
      <c r="H901658" s="25"/>
    </row>
    <row r="901659" spans="2:8" x14ac:dyDescent="0.2">
      <c r="B901659" s="25"/>
      <c r="C901659" s="25"/>
      <c r="D901659" s="31"/>
      <c r="E901659" s="25"/>
      <c r="F901659" s="25"/>
      <c r="G901659" s="25"/>
      <c r="H901659" s="25"/>
    </row>
    <row r="901660" spans="2:8" x14ac:dyDescent="0.2">
      <c r="B901660" s="25"/>
      <c r="C901660" s="25"/>
      <c r="D901660" s="31"/>
      <c r="E901660" s="25"/>
      <c r="F901660" s="25"/>
      <c r="G901660" s="25"/>
      <c r="H901660" s="25"/>
    </row>
    <row r="901661" spans="2:8" x14ac:dyDescent="0.2">
      <c r="B901661" s="25"/>
      <c r="C901661" s="25"/>
      <c r="D901661" s="31"/>
      <c r="E901661" s="25"/>
      <c r="F901661" s="25"/>
      <c r="G901661" s="25"/>
      <c r="H901661" s="25"/>
    </row>
    <row r="901662" spans="2:8" x14ac:dyDescent="0.2">
      <c r="B901662" s="25"/>
      <c r="C901662" s="25"/>
      <c r="D901662" s="31"/>
      <c r="E901662" s="25"/>
      <c r="F901662" s="25"/>
      <c r="G901662" s="25"/>
      <c r="H901662" s="25"/>
    </row>
    <row r="901663" spans="2:8" x14ac:dyDescent="0.2">
      <c r="B901663" s="25"/>
      <c r="C901663" s="25"/>
      <c r="D901663" s="31"/>
      <c r="E901663" s="25"/>
      <c r="F901663" s="25"/>
      <c r="G901663" s="25"/>
      <c r="H901663" s="25"/>
    </row>
    <row r="901664" spans="2:8" x14ac:dyDescent="0.2">
      <c r="B901664" s="25"/>
      <c r="C901664" s="25"/>
      <c r="D901664" s="31"/>
      <c r="E901664" s="25"/>
      <c r="F901664" s="25"/>
      <c r="G901664" s="25"/>
      <c r="H901664" s="25"/>
    </row>
    <row r="901665" spans="2:8" x14ac:dyDescent="0.2">
      <c r="B901665" s="25"/>
      <c r="C901665" s="25"/>
      <c r="D901665" s="31"/>
      <c r="E901665" s="25"/>
      <c r="F901665" s="25"/>
      <c r="G901665" s="25"/>
      <c r="H901665" s="25"/>
    </row>
    <row r="901666" spans="2:8" x14ac:dyDescent="0.2">
      <c r="B901666" s="25"/>
      <c r="C901666" s="25"/>
      <c r="D901666" s="31"/>
      <c r="E901666" s="25"/>
      <c r="F901666" s="25"/>
      <c r="G901666" s="25"/>
      <c r="H901666" s="25"/>
    </row>
    <row r="901667" spans="2:8" x14ac:dyDescent="0.2">
      <c r="B901667" s="25"/>
      <c r="C901667" s="25"/>
      <c r="D901667" s="31"/>
      <c r="E901667" s="25"/>
      <c r="F901667" s="25"/>
      <c r="G901667" s="25"/>
      <c r="H901667" s="25"/>
    </row>
    <row r="901668" spans="2:8" x14ac:dyDescent="0.2">
      <c r="B901668" s="25"/>
      <c r="C901668" s="25"/>
      <c r="D901668" s="31"/>
      <c r="E901668" s="25"/>
      <c r="F901668" s="25"/>
      <c r="G901668" s="25"/>
      <c r="H901668" s="25"/>
    </row>
    <row r="901669" spans="2:8" x14ac:dyDescent="0.2">
      <c r="B901669" s="25"/>
      <c r="C901669" s="25"/>
      <c r="D901669" s="31"/>
      <c r="E901669" s="25"/>
      <c r="F901669" s="25"/>
      <c r="G901669" s="25"/>
      <c r="H901669" s="25"/>
    </row>
    <row r="901670" spans="2:8" x14ac:dyDescent="0.2">
      <c r="B901670" s="25"/>
      <c r="C901670" s="25"/>
      <c r="D901670" s="31"/>
      <c r="E901670" s="25"/>
      <c r="F901670" s="25"/>
      <c r="G901670" s="25"/>
      <c r="H901670" s="25"/>
    </row>
    <row r="901671" spans="2:8" x14ac:dyDescent="0.2">
      <c r="B901671" s="25"/>
      <c r="C901671" s="25"/>
      <c r="D901671" s="31"/>
      <c r="E901671" s="25"/>
      <c r="F901671" s="25"/>
      <c r="G901671" s="25"/>
      <c r="H901671" s="25"/>
    </row>
    <row r="901672" spans="2:8" x14ac:dyDescent="0.2">
      <c r="B901672" s="25"/>
      <c r="C901672" s="25"/>
      <c r="D901672" s="31"/>
      <c r="E901672" s="25"/>
      <c r="F901672" s="25"/>
      <c r="G901672" s="25"/>
      <c r="H901672" s="25"/>
    </row>
    <row r="901673" spans="2:8" x14ac:dyDescent="0.2">
      <c r="B901673" s="25"/>
      <c r="C901673" s="25"/>
      <c r="D901673" s="31"/>
      <c r="E901673" s="25"/>
      <c r="F901673" s="25"/>
      <c r="G901673" s="25"/>
      <c r="H901673" s="25"/>
    </row>
    <row r="901674" spans="2:8" x14ac:dyDescent="0.2">
      <c r="B901674" s="25"/>
      <c r="C901674" s="25"/>
      <c r="D901674" s="31"/>
      <c r="E901674" s="25"/>
      <c r="F901674" s="25"/>
      <c r="G901674" s="25"/>
      <c r="H901674" s="25"/>
    </row>
    <row r="901675" spans="2:8" x14ac:dyDescent="0.2">
      <c r="B901675" s="25"/>
      <c r="C901675" s="25"/>
      <c r="D901675" s="31"/>
      <c r="E901675" s="25"/>
      <c r="F901675" s="25"/>
      <c r="G901675" s="25"/>
      <c r="H901675" s="25"/>
    </row>
    <row r="901676" spans="2:8" x14ac:dyDescent="0.2">
      <c r="B901676" s="25"/>
      <c r="C901676" s="25"/>
      <c r="D901676" s="31"/>
      <c r="E901676" s="25"/>
      <c r="F901676" s="25"/>
      <c r="G901676" s="25"/>
      <c r="H901676" s="25"/>
    </row>
    <row r="901677" spans="2:8" x14ac:dyDescent="0.2">
      <c r="B901677" s="25"/>
      <c r="C901677" s="25"/>
      <c r="D901677" s="31"/>
      <c r="E901677" s="25"/>
      <c r="F901677" s="25"/>
      <c r="G901677" s="25"/>
      <c r="H901677" s="25"/>
    </row>
    <row r="901678" spans="2:8" x14ac:dyDescent="0.2">
      <c r="B901678" s="25"/>
      <c r="C901678" s="25"/>
      <c r="D901678" s="31"/>
      <c r="E901678" s="25"/>
      <c r="F901678" s="25"/>
      <c r="G901678" s="25"/>
      <c r="H901678" s="25"/>
    </row>
    <row r="901679" spans="2:8" x14ac:dyDescent="0.2">
      <c r="B901679" s="25"/>
      <c r="C901679" s="25"/>
      <c r="D901679" s="31"/>
      <c r="E901679" s="25"/>
      <c r="F901679" s="25"/>
      <c r="G901679" s="25"/>
      <c r="H901679" s="25"/>
    </row>
    <row r="901680" spans="2:8" x14ac:dyDescent="0.2">
      <c r="B901680" s="25"/>
      <c r="C901680" s="25"/>
      <c r="D901680" s="31"/>
      <c r="E901680" s="25"/>
      <c r="F901680" s="25"/>
      <c r="G901680" s="25"/>
      <c r="H901680" s="25"/>
    </row>
    <row r="901681" spans="2:8" x14ac:dyDescent="0.2">
      <c r="B901681" s="25"/>
      <c r="C901681" s="25"/>
      <c r="D901681" s="31"/>
      <c r="E901681" s="25"/>
      <c r="F901681" s="25"/>
      <c r="G901681" s="25"/>
      <c r="H901681" s="25"/>
    </row>
    <row r="901682" spans="2:8" x14ac:dyDescent="0.2">
      <c r="B901682" s="25"/>
      <c r="C901682" s="25"/>
      <c r="D901682" s="31"/>
      <c r="E901682" s="25"/>
      <c r="F901682" s="25"/>
      <c r="G901682" s="25"/>
      <c r="H901682" s="25"/>
    </row>
    <row r="901683" spans="2:8" x14ac:dyDescent="0.2">
      <c r="B901683" s="25"/>
      <c r="C901683" s="25"/>
      <c r="D901683" s="31"/>
      <c r="E901683" s="25"/>
      <c r="F901683" s="25"/>
      <c r="G901683" s="25"/>
      <c r="H901683" s="25"/>
    </row>
    <row r="901684" spans="2:8" x14ac:dyDescent="0.2">
      <c r="B901684" s="25"/>
      <c r="C901684" s="25"/>
      <c r="D901684" s="31"/>
      <c r="E901684" s="25"/>
      <c r="F901684" s="25"/>
      <c r="G901684" s="25"/>
      <c r="H901684" s="25"/>
    </row>
    <row r="901685" spans="2:8" x14ac:dyDescent="0.2">
      <c r="B901685" s="25"/>
      <c r="C901685" s="25"/>
      <c r="D901685" s="31"/>
      <c r="E901685" s="25"/>
      <c r="F901685" s="25"/>
      <c r="G901685" s="25"/>
      <c r="H901685" s="25"/>
    </row>
    <row r="901686" spans="2:8" x14ac:dyDescent="0.2">
      <c r="B901686" s="25"/>
      <c r="C901686" s="25"/>
      <c r="D901686" s="31"/>
      <c r="E901686" s="25"/>
      <c r="F901686" s="25"/>
      <c r="G901686" s="25"/>
      <c r="H901686" s="25"/>
    </row>
    <row r="901687" spans="2:8" x14ac:dyDescent="0.2">
      <c r="B901687" s="25"/>
      <c r="C901687" s="25"/>
      <c r="D901687" s="31"/>
      <c r="E901687" s="25"/>
      <c r="F901687" s="25"/>
      <c r="G901687" s="25"/>
      <c r="H901687" s="25"/>
    </row>
    <row r="901688" spans="2:8" x14ac:dyDescent="0.2">
      <c r="B901688" s="25"/>
      <c r="C901688" s="25"/>
      <c r="D901688" s="31"/>
      <c r="E901688" s="25"/>
      <c r="F901688" s="25"/>
      <c r="G901688" s="25"/>
      <c r="H901688" s="25"/>
    </row>
    <row r="901689" spans="2:8" x14ac:dyDescent="0.2">
      <c r="B901689" s="25"/>
      <c r="C901689" s="25"/>
      <c r="D901689" s="31"/>
      <c r="E901689" s="25"/>
      <c r="F901689" s="25"/>
      <c r="G901689" s="25"/>
      <c r="H901689" s="25"/>
    </row>
    <row r="901690" spans="2:8" x14ac:dyDescent="0.2">
      <c r="B901690" s="25"/>
      <c r="C901690" s="25"/>
      <c r="D901690" s="31"/>
      <c r="E901690" s="25"/>
      <c r="F901690" s="25"/>
      <c r="G901690" s="25"/>
      <c r="H901690" s="25"/>
    </row>
    <row r="901691" spans="2:8" x14ac:dyDescent="0.2">
      <c r="B901691" s="25"/>
      <c r="C901691" s="25"/>
      <c r="D901691" s="31"/>
      <c r="E901691" s="25"/>
      <c r="F901691" s="25"/>
      <c r="G901691" s="25"/>
      <c r="H901691" s="25"/>
    </row>
    <row r="901692" spans="2:8" x14ac:dyDescent="0.2">
      <c r="B901692" s="25"/>
      <c r="C901692" s="25"/>
      <c r="D901692" s="31"/>
      <c r="E901692" s="25"/>
      <c r="F901692" s="25"/>
      <c r="G901692" s="25"/>
      <c r="H901692" s="25"/>
    </row>
    <row r="901693" spans="2:8" x14ac:dyDescent="0.2">
      <c r="B901693" s="25"/>
      <c r="C901693" s="25"/>
      <c r="D901693" s="31"/>
      <c r="E901693" s="25"/>
      <c r="F901693" s="25"/>
      <c r="G901693" s="25"/>
      <c r="H901693" s="25"/>
    </row>
    <row r="901694" spans="2:8" x14ac:dyDescent="0.2">
      <c r="B901694" s="25"/>
      <c r="C901694" s="25"/>
      <c r="D901694" s="31"/>
      <c r="E901694" s="25"/>
      <c r="F901694" s="25"/>
      <c r="G901694" s="25"/>
      <c r="H901694" s="25"/>
    </row>
    <row r="901695" spans="2:8" x14ac:dyDescent="0.2">
      <c r="B901695" s="25"/>
      <c r="C901695" s="25"/>
      <c r="D901695" s="31"/>
      <c r="E901695" s="25"/>
      <c r="F901695" s="25"/>
      <c r="G901695" s="25"/>
      <c r="H901695" s="25"/>
    </row>
    <row r="901696" spans="2:8" x14ac:dyDescent="0.2">
      <c r="B901696" s="25"/>
      <c r="C901696" s="25"/>
      <c r="D901696" s="31"/>
      <c r="E901696" s="25"/>
      <c r="F901696" s="25"/>
      <c r="G901696" s="25"/>
      <c r="H901696" s="25"/>
    </row>
    <row r="901697" spans="2:8" x14ac:dyDescent="0.2">
      <c r="B901697" s="25"/>
      <c r="C901697" s="25"/>
      <c r="D901697" s="31"/>
      <c r="E901697" s="25"/>
      <c r="F901697" s="25"/>
      <c r="G901697" s="25"/>
      <c r="H901697" s="25"/>
    </row>
    <row r="901698" spans="2:8" x14ac:dyDescent="0.2">
      <c r="B901698" s="25"/>
      <c r="C901698" s="25"/>
      <c r="D901698" s="31"/>
      <c r="E901698" s="25"/>
      <c r="F901698" s="25"/>
      <c r="G901698" s="25"/>
      <c r="H901698" s="25"/>
    </row>
    <row r="901699" spans="2:8" x14ac:dyDescent="0.2">
      <c r="B901699" s="25"/>
      <c r="C901699" s="25"/>
      <c r="D901699" s="31"/>
      <c r="E901699" s="25"/>
      <c r="F901699" s="25"/>
      <c r="G901699" s="25"/>
      <c r="H901699" s="25"/>
    </row>
    <row r="901700" spans="2:8" x14ac:dyDescent="0.2">
      <c r="B901700" s="25"/>
      <c r="C901700" s="25"/>
      <c r="D901700" s="31"/>
      <c r="E901700" s="25"/>
      <c r="F901700" s="25"/>
      <c r="G901700" s="25"/>
      <c r="H901700" s="25"/>
    </row>
    <row r="901701" spans="2:8" x14ac:dyDescent="0.2">
      <c r="B901701" s="21"/>
      <c r="C901701" s="21"/>
      <c r="D901701" s="31"/>
      <c r="E901701" s="21"/>
      <c r="F901701" s="21"/>
      <c r="G901701" s="21"/>
      <c r="H901701" s="25"/>
    </row>
    <row r="901702" spans="2:8" x14ac:dyDescent="0.2">
      <c r="B901702" s="21"/>
      <c r="C901702" s="21"/>
      <c r="D901702" s="31"/>
      <c r="E901702" s="21"/>
      <c r="F901702" s="21"/>
      <c r="G901702" s="21"/>
      <c r="H901702" s="21"/>
    </row>
    <row r="901703" spans="2:8" x14ac:dyDescent="0.2">
      <c r="B901703" s="21"/>
      <c r="C901703" s="21"/>
      <c r="D901703" s="31"/>
      <c r="E901703" s="21"/>
      <c r="F901703" s="21"/>
      <c r="G901703" s="21"/>
      <c r="H901703" s="21"/>
    </row>
    <row r="901704" spans="2:8" x14ac:dyDescent="0.2">
      <c r="B901704" s="21"/>
      <c r="C901704" s="21"/>
      <c r="D901704" s="31"/>
      <c r="E901704" s="21"/>
      <c r="F901704" s="21"/>
      <c r="G901704" s="21"/>
      <c r="H901704" s="21"/>
    </row>
    <row r="901705" spans="2:8" x14ac:dyDescent="0.2">
      <c r="B901705" s="21"/>
      <c r="C901705" s="21"/>
      <c r="D901705" s="31"/>
      <c r="E901705" s="21"/>
      <c r="F901705" s="21"/>
      <c r="G901705" s="21"/>
      <c r="H901705" s="21"/>
    </row>
    <row r="901706" spans="2:8" x14ac:dyDescent="0.2">
      <c r="B901706" s="21"/>
      <c r="C901706" s="21"/>
      <c r="D901706" s="31"/>
      <c r="E901706" s="21"/>
      <c r="F901706" s="21"/>
      <c r="G901706" s="21"/>
      <c r="H901706" s="21"/>
    </row>
    <row r="901707" spans="2:8" x14ac:dyDescent="0.2">
      <c r="B901707" s="21"/>
      <c r="C901707" s="21"/>
      <c r="D901707" s="31"/>
      <c r="E901707" s="21"/>
      <c r="F901707" s="21"/>
      <c r="G901707" s="21"/>
      <c r="H901707" s="21"/>
    </row>
    <row r="901708" spans="2:8" x14ac:dyDescent="0.2">
      <c r="B901708" s="21"/>
      <c r="C901708" s="21"/>
      <c r="D901708" s="31"/>
      <c r="E901708" s="21"/>
      <c r="F901708" s="21"/>
      <c r="G901708" s="21"/>
      <c r="H901708" s="21"/>
    </row>
    <row r="901709" spans="2:8" x14ac:dyDescent="0.2">
      <c r="B901709" s="21"/>
      <c r="C901709" s="21"/>
      <c r="D901709" s="31"/>
      <c r="E901709" s="21"/>
      <c r="F901709" s="21"/>
      <c r="G901709" s="21"/>
      <c r="H901709" s="21"/>
    </row>
    <row r="901710" spans="2:8" x14ac:dyDescent="0.2">
      <c r="B901710" s="21"/>
      <c r="C901710" s="21"/>
      <c r="D901710" s="31"/>
      <c r="E901710" s="21"/>
      <c r="F901710" s="21"/>
      <c r="G901710" s="21"/>
      <c r="H901710" s="21"/>
    </row>
    <row r="901711" spans="2:8" x14ac:dyDescent="0.2">
      <c r="H901711" s="21"/>
    </row>
    <row r="917505" spans="2:8" x14ac:dyDescent="0.2">
      <c r="B917505" s="21"/>
      <c r="C917505" s="21"/>
      <c r="D917505" s="31"/>
      <c r="E917505" s="21"/>
      <c r="F917505" s="21"/>
      <c r="G917505" s="21"/>
    </row>
    <row r="917506" spans="2:8" x14ac:dyDescent="0.2">
      <c r="B917506" s="21"/>
      <c r="C917506" s="21"/>
      <c r="D917506" s="31"/>
      <c r="E917506" s="21"/>
      <c r="F917506" s="21"/>
      <c r="G917506" s="21"/>
      <c r="H917506" s="21"/>
    </row>
    <row r="917507" spans="2:8" x14ac:dyDescent="0.2">
      <c r="B917507" s="21"/>
      <c r="C917507" s="21"/>
      <c r="D917507" s="31"/>
      <c r="E917507" s="21"/>
      <c r="F917507" s="21"/>
      <c r="G917507" s="21"/>
      <c r="H917507" s="21"/>
    </row>
    <row r="917508" spans="2:8" x14ac:dyDescent="0.2">
      <c r="B917508" s="21"/>
      <c r="C917508" s="21"/>
      <c r="D917508" s="31"/>
      <c r="E917508" s="21"/>
      <c r="F917508" s="21"/>
      <c r="G917508" s="21"/>
      <c r="H917508" s="21"/>
    </row>
    <row r="917509" spans="2:8" x14ac:dyDescent="0.2">
      <c r="B917509" s="21"/>
      <c r="C917509" s="21"/>
      <c r="D917509" s="31"/>
      <c r="E917509" s="21"/>
      <c r="F917509" s="21"/>
      <c r="G917509" s="21"/>
      <c r="H917509" s="21"/>
    </row>
    <row r="917510" spans="2:8" x14ac:dyDescent="0.2">
      <c r="B917510" s="22"/>
      <c r="C917510" s="22"/>
      <c r="D917510" s="31"/>
      <c r="E917510" s="22"/>
      <c r="F917510" s="22"/>
      <c r="G917510" s="22"/>
      <c r="H917510" s="21"/>
    </row>
    <row r="917511" spans="2:8" x14ac:dyDescent="0.2">
      <c r="B917511" s="22"/>
      <c r="C917511" s="22"/>
      <c r="D917511" s="31"/>
      <c r="E917511" s="22"/>
      <c r="F917511" s="22"/>
      <c r="G917511" s="22"/>
      <c r="H917511" s="22"/>
    </row>
    <row r="917512" spans="2:8" x14ac:dyDescent="0.2">
      <c r="B917512" s="22"/>
      <c r="C917512" s="22"/>
      <c r="D917512" s="31"/>
      <c r="E917512" s="22"/>
      <c r="F917512" s="22"/>
      <c r="G917512" s="22"/>
      <c r="H917512" s="22"/>
    </row>
    <row r="917513" spans="2:8" x14ac:dyDescent="0.2">
      <c r="B917513" s="22"/>
      <c r="C917513" s="22"/>
      <c r="D917513" s="31"/>
      <c r="E917513" s="22"/>
      <c r="F917513" s="22"/>
      <c r="G917513" s="22"/>
      <c r="H917513" s="22"/>
    </row>
    <row r="917514" spans="2:8" x14ac:dyDescent="0.2">
      <c r="B917514" s="22"/>
      <c r="C917514" s="22"/>
      <c r="D917514" s="31"/>
      <c r="E917514" s="22"/>
      <c r="F917514" s="22"/>
      <c r="G917514" s="22"/>
      <c r="H917514" s="22"/>
    </row>
    <row r="917515" spans="2:8" x14ac:dyDescent="0.2">
      <c r="B917515" s="22"/>
      <c r="C917515" s="22"/>
      <c r="D917515" s="31"/>
      <c r="E917515" s="22"/>
      <c r="F917515" s="22"/>
      <c r="G917515" s="22"/>
      <c r="H917515" s="22"/>
    </row>
    <row r="917516" spans="2:8" x14ac:dyDescent="0.2">
      <c r="B917516" s="22"/>
      <c r="C917516" s="22"/>
      <c r="D917516" s="31"/>
      <c r="E917516" s="22"/>
      <c r="F917516" s="22"/>
      <c r="G917516" s="22"/>
      <c r="H917516" s="22"/>
    </row>
    <row r="917517" spans="2:8" x14ac:dyDescent="0.2">
      <c r="B917517" s="22"/>
      <c r="C917517" s="22"/>
      <c r="D917517" s="31"/>
      <c r="E917517" s="22"/>
      <c r="F917517" s="22"/>
      <c r="G917517" s="22"/>
      <c r="H917517" s="22"/>
    </row>
    <row r="917518" spans="2:8" x14ac:dyDescent="0.2">
      <c r="B917518" s="22"/>
      <c r="C917518" s="22"/>
      <c r="D917518" s="31"/>
      <c r="E917518" s="22"/>
      <c r="F917518" s="22"/>
      <c r="G917518" s="22"/>
      <c r="H917518" s="22"/>
    </row>
    <row r="917519" spans="2:8" x14ac:dyDescent="0.2">
      <c r="B917519" s="22"/>
      <c r="C917519" s="22"/>
      <c r="D917519" s="31"/>
      <c r="E917519" s="22"/>
      <c r="F917519" s="22"/>
      <c r="G917519" s="22"/>
      <c r="H917519" s="22"/>
    </row>
    <row r="917520" spans="2:8" x14ac:dyDescent="0.2">
      <c r="B917520" s="22"/>
      <c r="C917520" s="22"/>
      <c r="D917520" s="31"/>
      <c r="E917520" s="22"/>
      <c r="F917520" s="22"/>
      <c r="G917520" s="22"/>
      <c r="H917520" s="22"/>
    </row>
    <row r="917521" spans="2:8" x14ac:dyDescent="0.2">
      <c r="B917521" s="22"/>
      <c r="C917521" s="22"/>
      <c r="D917521" s="31"/>
      <c r="E917521" s="22"/>
      <c r="F917521" s="22"/>
      <c r="G917521" s="22"/>
      <c r="H917521" s="22"/>
    </row>
    <row r="917522" spans="2:8" x14ac:dyDescent="0.2">
      <c r="B917522" s="22"/>
      <c r="C917522" s="22"/>
      <c r="D917522" s="31"/>
      <c r="E917522" s="22"/>
      <c r="F917522" s="22"/>
      <c r="G917522" s="22"/>
      <c r="H917522" s="22"/>
    </row>
    <row r="917523" spans="2:8" x14ac:dyDescent="0.2">
      <c r="B917523" s="22"/>
      <c r="C917523" s="22"/>
      <c r="D917523" s="31"/>
      <c r="E917523" s="22"/>
      <c r="F917523" s="22"/>
      <c r="G917523" s="22"/>
      <c r="H917523" s="22"/>
    </row>
    <row r="917524" spans="2:8" x14ac:dyDescent="0.2">
      <c r="B917524" s="22"/>
      <c r="C917524" s="22"/>
      <c r="D917524" s="31"/>
      <c r="E917524" s="22"/>
      <c r="F917524" s="22"/>
      <c r="G917524" s="22"/>
      <c r="H917524" s="22"/>
    </row>
    <row r="917525" spans="2:8" x14ac:dyDescent="0.2">
      <c r="B917525" s="22"/>
      <c r="C917525" s="22"/>
      <c r="D917525" s="31"/>
      <c r="E917525" s="22"/>
      <c r="F917525" s="22"/>
      <c r="G917525" s="22"/>
      <c r="H917525" s="22"/>
    </row>
    <row r="917526" spans="2:8" x14ac:dyDescent="0.2">
      <c r="B917526" s="22"/>
      <c r="C917526" s="22"/>
      <c r="D917526" s="31"/>
      <c r="E917526" s="22"/>
      <c r="F917526" s="22"/>
      <c r="G917526" s="22"/>
      <c r="H917526" s="22"/>
    </row>
    <row r="917527" spans="2:8" x14ac:dyDescent="0.2">
      <c r="B917527" s="22"/>
      <c r="C917527" s="22"/>
      <c r="D917527" s="31"/>
      <c r="E917527" s="22"/>
      <c r="F917527" s="22"/>
      <c r="G917527" s="22"/>
      <c r="H917527" s="22"/>
    </row>
    <row r="917528" spans="2:8" x14ac:dyDescent="0.2">
      <c r="B917528" s="22"/>
      <c r="C917528" s="22"/>
      <c r="D917528" s="31"/>
      <c r="E917528" s="22"/>
      <c r="F917528" s="22"/>
      <c r="G917528" s="22"/>
      <c r="H917528" s="22"/>
    </row>
    <row r="917529" spans="2:8" x14ac:dyDescent="0.2">
      <c r="B917529" s="22"/>
      <c r="C917529" s="22"/>
      <c r="D917529" s="31"/>
      <c r="E917529" s="22"/>
      <c r="F917529" s="22"/>
      <c r="G917529" s="22"/>
      <c r="H917529" s="22"/>
    </row>
    <row r="917530" spans="2:8" x14ac:dyDescent="0.2">
      <c r="B917530" s="22"/>
      <c r="C917530" s="22"/>
      <c r="D917530" s="31"/>
      <c r="E917530" s="22"/>
      <c r="F917530" s="22"/>
      <c r="G917530" s="22"/>
      <c r="H917530" s="22"/>
    </row>
    <row r="917531" spans="2:8" x14ac:dyDescent="0.2">
      <c r="B917531" s="22"/>
      <c r="C917531" s="22"/>
      <c r="D917531" s="31"/>
      <c r="E917531" s="22"/>
      <c r="F917531" s="22"/>
      <c r="G917531" s="22"/>
      <c r="H917531" s="22"/>
    </row>
    <row r="917532" spans="2:8" x14ac:dyDescent="0.2">
      <c r="B917532" s="22"/>
      <c r="C917532" s="22"/>
      <c r="D917532" s="31"/>
      <c r="E917532" s="22"/>
      <c r="F917532" s="22"/>
      <c r="G917532" s="22"/>
      <c r="H917532" s="22"/>
    </row>
    <row r="917533" spans="2:8" x14ac:dyDescent="0.2">
      <c r="B917533" s="22"/>
      <c r="C917533" s="22"/>
      <c r="D917533" s="31"/>
      <c r="E917533" s="22"/>
      <c r="F917533" s="22"/>
      <c r="G917533" s="22"/>
      <c r="H917533" s="22"/>
    </row>
    <row r="917534" spans="2:8" x14ac:dyDescent="0.2">
      <c r="B917534" s="22"/>
      <c r="C917534" s="22"/>
      <c r="D917534" s="31"/>
      <c r="E917534" s="22"/>
      <c r="F917534" s="22"/>
      <c r="G917534" s="22"/>
      <c r="H917534" s="22"/>
    </row>
    <row r="917535" spans="2:8" x14ac:dyDescent="0.2">
      <c r="B917535" s="22"/>
      <c r="C917535" s="22"/>
      <c r="D917535" s="31"/>
      <c r="E917535" s="22"/>
      <c r="F917535" s="22"/>
      <c r="G917535" s="22"/>
      <c r="H917535" s="22"/>
    </row>
    <row r="917536" spans="2:8" x14ac:dyDescent="0.2">
      <c r="B917536" s="22"/>
      <c r="C917536" s="22"/>
      <c r="D917536" s="31"/>
      <c r="E917536" s="22"/>
      <c r="F917536" s="22"/>
      <c r="G917536" s="22"/>
      <c r="H917536" s="22"/>
    </row>
    <row r="917537" spans="2:8" x14ac:dyDescent="0.2">
      <c r="B917537" s="22"/>
      <c r="C917537" s="22"/>
      <c r="D917537" s="31"/>
      <c r="E917537" s="22"/>
      <c r="F917537" s="22"/>
      <c r="G917537" s="22"/>
      <c r="H917537" s="22"/>
    </row>
    <row r="917538" spans="2:8" x14ac:dyDescent="0.2">
      <c r="B917538" s="22"/>
      <c r="C917538" s="22"/>
      <c r="D917538" s="31"/>
      <c r="E917538" s="22"/>
      <c r="F917538" s="22"/>
      <c r="G917538" s="22"/>
      <c r="H917538" s="22"/>
    </row>
    <row r="917539" spans="2:8" x14ac:dyDescent="0.2">
      <c r="B917539" s="22"/>
      <c r="C917539" s="22"/>
      <c r="D917539" s="31"/>
      <c r="E917539" s="22"/>
      <c r="F917539" s="22"/>
      <c r="G917539" s="22"/>
      <c r="H917539" s="22"/>
    </row>
    <row r="917540" spans="2:8" x14ac:dyDescent="0.2">
      <c r="B917540" s="22"/>
      <c r="C917540" s="22"/>
      <c r="D917540" s="31"/>
      <c r="E917540" s="22"/>
      <c r="F917540" s="22"/>
      <c r="G917540" s="22"/>
      <c r="H917540" s="22"/>
    </row>
    <row r="917541" spans="2:8" x14ac:dyDescent="0.2">
      <c r="B917541" s="22"/>
      <c r="C917541" s="22"/>
      <c r="D917541" s="31"/>
      <c r="E917541" s="22"/>
      <c r="F917541" s="22"/>
      <c r="G917541" s="22"/>
      <c r="H917541" s="22"/>
    </row>
    <row r="917542" spans="2:8" x14ac:dyDescent="0.2">
      <c r="B917542" s="22"/>
      <c r="C917542" s="22"/>
      <c r="D917542" s="31"/>
      <c r="E917542" s="22"/>
      <c r="F917542" s="22"/>
      <c r="G917542" s="22"/>
      <c r="H917542" s="22"/>
    </row>
    <row r="917543" spans="2:8" x14ac:dyDescent="0.2">
      <c r="B917543" s="22"/>
      <c r="C917543" s="22"/>
      <c r="D917543" s="31"/>
      <c r="E917543" s="22"/>
      <c r="F917543" s="22"/>
      <c r="G917543" s="22"/>
      <c r="H917543" s="22"/>
    </row>
    <row r="917544" spans="2:8" x14ac:dyDescent="0.2">
      <c r="B917544" s="22"/>
      <c r="C917544" s="22"/>
      <c r="D917544" s="31"/>
      <c r="E917544" s="22"/>
      <c r="F917544" s="22"/>
      <c r="G917544" s="22"/>
      <c r="H917544" s="22"/>
    </row>
    <row r="917545" spans="2:8" x14ac:dyDescent="0.2">
      <c r="B917545" s="22"/>
      <c r="C917545" s="22"/>
      <c r="D917545" s="31"/>
      <c r="E917545" s="22"/>
      <c r="F917545" s="22"/>
      <c r="G917545" s="22"/>
      <c r="H917545" s="22"/>
    </row>
    <row r="917546" spans="2:8" x14ac:dyDescent="0.2">
      <c r="B917546" s="22"/>
      <c r="C917546" s="22"/>
      <c r="D917546" s="31"/>
      <c r="E917546" s="22"/>
      <c r="F917546" s="22"/>
      <c r="G917546" s="22"/>
      <c r="H917546" s="22"/>
    </row>
    <row r="917547" spans="2:8" x14ac:dyDescent="0.2">
      <c r="B917547" s="22"/>
      <c r="C917547" s="22"/>
      <c r="D917547" s="31"/>
      <c r="E917547" s="22"/>
      <c r="F917547" s="22"/>
      <c r="G917547" s="22"/>
      <c r="H917547" s="22"/>
    </row>
    <row r="917548" spans="2:8" x14ac:dyDescent="0.2">
      <c r="B917548" s="22"/>
      <c r="C917548" s="22"/>
      <c r="D917548" s="31"/>
      <c r="E917548" s="22"/>
      <c r="F917548" s="22"/>
      <c r="G917548" s="22"/>
      <c r="H917548" s="22"/>
    </row>
    <row r="917549" spans="2:8" x14ac:dyDescent="0.2">
      <c r="B917549" s="22"/>
      <c r="C917549" s="22"/>
      <c r="D917549" s="31"/>
      <c r="E917549" s="22"/>
      <c r="F917549" s="22"/>
      <c r="G917549" s="22"/>
      <c r="H917549" s="22"/>
    </row>
    <row r="917550" spans="2:8" x14ac:dyDescent="0.2">
      <c r="B917550" s="22"/>
      <c r="C917550" s="22"/>
      <c r="D917550" s="31"/>
      <c r="E917550" s="22"/>
      <c r="F917550" s="22"/>
      <c r="G917550" s="22"/>
      <c r="H917550" s="22"/>
    </row>
    <row r="917551" spans="2:8" x14ac:dyDescent="0.2">
      <c r="B917551" s="22"/>
      <c r="C917551" s="22"/>
      <c r="D917551" s="31"/>
      <c r="E917551" s="22"/>
      <c r="F917551" s="22"/>
      <c r="G917551" s="22"/>
      <c r="H917551" s="22"/>
    </row>
    <row r="917552" spans="2:8" x14ac:dyDescent="0.2">
      <c r="B917552" s="22"/>
      <c r="C917552" s="22"/>
      <c r="D917552" s="31"/>
      <c r="E917552" s="22"/>
      <c r="F917552" s="22"/>
      <c r="G917552" s="22"/>
      <c r="H917552" s="22"/>
    </row>
    <row r="917553" spans="2:8" x14ac:dyDescent="0.2">
      <c r="B917553" s="22"/>
      <c r="C917553" s="22"/>
      <c r="D917553" s="31"/>
      <c r="E917553" s="22"/>
      <c r="F917553" s="22"/>
      <c r="G917553" s="22"/>
      <c r="H917553" s="22"/>
    </row>
    <row r="917554" spans="2:8" x14ac:dyDescent="0.2">
      <c r="B917554" s="22"/>
      <c r="C917554" s="22"/>
      <c r="D917554" s="31"/>
      <c r="E917554" s="22"/>
      <c r="F917554" s="22"/>
      <c r="G917554" s="22"/>
      <c r="H917554" s="22"/>
    </row>
    <row r="917555" spans="2:8" x14ac:dyDescent="0.2">
      <c r="B917555" s="22"/>
      <c r="C917555" s="22"/>
      <c r="D917555" s="31"/>
      <c r="E917555" s="22"/>
      <c r="F917555" s="22"/>
      <c r="G917555" s="22"/>
      <c r="H917555" s="22"/>
    </row>
    <row r="917556" spans="2:8" x14ac:dyDescent="0.2">
      <c r="B917556" s="22"/>
      <c r="C917556" s="22"/>
      <c r="D917556" s="31"/>
      <c r="E917556" s="22"/>
      <c r="F917556" s="22"/>
      <c r="G917556" s="22"/>
      <c r="H917556" s="22"/>
    </row>
    <row r="917557" spans="2:8" x14ac:dyDescent="0.2">
      <c r="B917557" s="22"/>
      <c r="C917557" s="22"/>
      <c r="D917557" s="31"/>
      <c r="E917557" s="22"/>
      <c r="F917557" s="22"/>
      <c r="G917557" s="22"/>
      <c r="H917557" s="22"/>
    </row>
    <row r="917558" spans="2:8" x14ac:dyDescent="0.2">
      <c r="B917558" s="22"/>
      <c r="C917558" s="22"/>
      <c r="D917558" s="31"/>
      <c r="E917558" s="22"/>
      <c r="F917558" s="22"/>
      <c r="G917558" s="22"/>
      <c r="H917558" s="22"/>
    </row>
    <row r="917559" spans="2:8" x14ac:dyDescent="0.2">
      <c r="B917559" s="22"/>
      <c r="C917559" s="22"/>
      <c r="D917559" s="31"/>
      <c r="E917559" s="22"/>
      <c r="F917559" s="22"/>
      <c r="G917559" s="22"/>
      <c r="H917559" s="22"/>
    </row>
    <row r="917560" spans="2:8" x14ac:dyDescent="0.2">
      <c r="B917560" s="22"/>
      <c r="C917560" s="22"/>
      <c r="D917560" s="31"/>
      <c r="E917560" s="22"/>
      <c r="F917560" s="22"/>
      <c r="G917560" s="22"/>
      <c r="H917560" s="22"/>
    </row>
    <row r="917561" spans="2:8" x14ac:dyDescent="0.2">
      <c r="B917561" s="22"/>
      <c r="C917561" s="22"/>
      <c r="D917561" s="31"/>
      <c r="E917561" s="22"/>
      <c r="F917561" s="22"/>
      <c r="G917561" s="22"/>
      <c r="H917561" s="22"/>
    </row>
    <row r="917562" spans="2:8" x14ac:dyDescent="0.2">
      <c r="B917562" s="22"/>
      <c r="C917562" s="22"/>
      <c r="D917562" s="31"/>
      <c r="E917562" s="22"/>
      <c r="F917562" s="22"/>
      <c r="G917562" s="22"/>
      <c r="H917562" s="22"/>
    </row>
    <row r="917563" spans="2:8" x14ac:dyDescent="0.2">
      <c r="B917563" s="22"/>
      <c r="C917563" s="22"/>
      <c r="D917563" s="31"/>
      <c r="E917563" s="22"/>
      <c r="F917563" s="22"/>
      <c r="G917563" s="22"/>
      <c r="H917563" s="22"/>
    </row>
    <row r="917564" spans="2:8" x14ac:dyDescent="0.2">
      <c r="B917564" s="22"/>
      <c r="C917564" s="22"/>
      <c r="D917564" s="31"/>
      <c r="E917564" s="22"/>
      <c r="F917564" s="22"/>
      <c r="G917564" s="22"/>
      <c r="H917564" s="22"/>
    </row>
    <row r="917565" spans="2:8" x14ac:dyDescent="0.2">
      <c r="B917565" s="22"/>
      <c r="C917565" s="22"/>
      <c r="D917565" s="31"/>
      <c r="E917565" s="22"/>
      <c r="F917565" s="22"/>
      <c r="G917565" s="22"/>
      <c r="H917565" s="22"/>
    </row>
    <row r="917566" spans="2:8" x14ac:dyDescent="0.2">
      <c r="B917566" s="22"/>
      <c r="C917566" s="22"/>
      <c r="D917566" s="31"/>
      <c r="E917566" s="22"/>
      <c r="F917566" s="22"/>
      <c r="G917566" s="22"/>
      <c r="H917566" s="22"/>
    </row>
    <row r="917567" spans="2:8" x14ac:dyDescent="0.2">
      <c r="B917567" s="22"/>
      <c r="C917567" s="22"/>
      <c r="D917567" s="31"/>
      <c r="E917567" s="22"/>
      <c r="F917567" s="22"/>
      <c r="G917567" s="22"/>
      <c r="H917567" s="22"/>
    </row>
    <row r="917568" spans="2:8" x14ac:dyDescent="0.2">
      <c r="B917568" s="22"/>
      <c r="C917568" s="22"/>
      <c r="D917568" s="31"/>
      <c r="E917568" s="22"/>
      <c r="F917568" s="22"/>
      <c r="G917568" s="22"/>
      <c r="H917568" s="22"/>
    </row>
    <row r="917569" spans="2:8" x14ac:dyDescent="0.2">
      <c r="B917569" s="22"/>
      <c r="C917569" s="22"/>
      <c r="D917569" s="31"/>
      <c r="E917569" s="22"/>
      <c r="F917569" s="22"/>
      <c r="G917569" s="22"/>
      <c r="H917569" s="22"/>
    </row>
    <row r="917570" spans="2:8" x14ac:dyDescent="0.2">
      <c r="B917570" s="22"/>
      <c r="C917570" s="22"/>
      <c r="D917570" s="31"/>
      <c r="E917570" s="22"/>
      <c r="F917570" s="22"/>
      <c r="G917570" s="22"/>
      <c r="H917570" s="22"/>
    </row>
    <row r="917571" spans="2:8" x14ac:dyDescent="0.2">
      <c r="B917571" s="22"/>
      <c r="C917571" s="22"/>
      <c r="D917571" s="31"/>
      <c r="E917571" s="22"/>
      <c r="F917571" s="22"/>
      <c r="G917571" s="22"/>
      <c r="H917571" s="22"/>
    </row>
    <row r="917572" spans="2:8" x14ac:dyDescent="0.2">
      <c r="B917572" s="22"/>
      <c r="C917572" s="22"/>
      <c r="D917572" s="31"/>
      <c r="E917572" s="22"/>
      <c r="F917572" s="22"/>
      <c r="G917572" s="22"/>
      <c r="H917572" s="22"/>
    </row>
    <row r="917573" spans="2:8" x14ac:dyDescent="0.2">
      <c r="B917573" s="22"/>
      <c r="C917573" s="22"/>
      <c r="D917573" s="31"/>
      <c r="E917573" s="22"/>
      <c r="F917573" s="22"/>
      <c r="G917573" s="22"/>
      <c r="H917573" s="22"/>
    </row>
    <row r="917574" spans="2:8" x14ac:dyDescent="0.2">
      <c r="B917574" s="22"/>
      <c r="C917574" s="22"/>
      <c r="D917574" s="31"/>
      <c r="E917574" s="22"/>
      <c r="F917574" s="22"/>
      <c r="G917574" s="22"/>
      <c r="H917574" s="22"/>
    </row>
    <row r="917575" spans="2:8" x14ac:dyDescent="0.2">
      <c r="B917575" s="22"/>
      <c r="C917575" s="22"/>
      <c r="D917575" s="31"/>
      <c r="E917575" s="22"/>
      <c r="F917575" s="22"/>
      <c r="G917575" s="22"/>
      <c r="H917575" s="22"/>
    </row>
    <row r="917576" spans="2:8" x14ac:dyDescent="0.2">
      <c r="B917576" s="22"/>
      <c r="C917576" s="22"/>
      <c r="D917576" s="31"/>
      <c r="E917576" s="22"/>
      <c r="F917576" s="22"/>
      <c r="G917576" s="22"/>
      <c r="H917576" s="22"/>
    </row>
    <row r="917577" spans="2:8" x14ac:dyDescent="0.2">
      <c r="B917577" s="22"/>
      <c r="C917577" s="22"/>
      <c r="D917577" s="31"/>
      <c r="E917577" s="22"/>
      <c r="F917577" s="22"/>
      <c r="G917577" s="22"/>
      <c r="H917577" s="22"/>
    </row>
    <row r="917578" spans="2:8" x14ac:dyDescent="0.2">
      <c r="B917578" s="22"/>
      <c r="C917578" s="22"/>
      <c r="D917578" s="31"/>
      <c r="E917578" s="22"/>
      <c r="F917578" s="22"/>
      <c r="G917578" s="22"/>
      <c r="H917578" s="22"/>
    </row>
    <row r="917579" spans="2:8" x14ac:dyDescent="0.2">
      <c r="B917579" s="22"/>
      <c r="C917579" s="22"/>
      <c r="D917579" s="31"/>
      <c r="E917579" s="22"/>
      <c r="F917579" s="22"/>
      <c r="G917579" s="22"/>
      <c r="H917579" s="22"/>
    </row>
    <row r="917580" spans="2:8" x14ac:dyDescent="0.2">
      <c r="B917580" s="22"/>
      <c r="C917580" s="22"/>
      <c r="D917580" s="31"/>
      <c r="E917580" s="22"/>
      <c r="F917580" s="22"/>
      <c r="G917580" s="22"/>
      <c r="H917580" s="22"/>
    </row>
    <row r="917581" spans="2:8" x14ac:dyDescent="0.2">
      <c r="B917581" s="22"/>
      <c r="C917581" s="22"/>
      <c r="D917581" s="31"/>
      <c r="E917581" s="22"/>
      <c r="F917581" s="22"/>
      <c r="G917581" s="22"/>
      <c r="H917581" s="22"/>
    </row>
    <row r="917582" spans="2:8" x14ac:dyDescent="0.2">
      <c r="B917582" s="22"/>
      <c r="C917582" s="22"/>
      <c r="D917582" s="31"/>
      <c r="E917582" s="22"/>
      <c r="F917582" s="22"/>
      <c r="G917582" s="22"/>
      <c r="H917582" s="22"/>
    </row>
    <row r="917583" spans="2:8" x14ac:dyDescent="0.2">
      <c r="B917583" s="22"/>
      <c r="C917583" s="22"/>
      <c r="D917583" s="31"/>
      <c r="E917583" s="22"/>
      <c r="F917583" s="22"/>
      <c r="G917583" s="22"/>
      <c r="H917583" s="22"/>
    </row>
    <row r="917584" spans="2:8" x14ac:dyDescent="0.2">
      <c r="B917584" s="22"/>
      <c r="C917584" s="22"/>
      <c r="D917584" s="31"/>
      <c r="E917584" s="22"/>
      <c r="F917584" s="22"/>
      <c r="G917584" s="22"/>
      <c r="H917584" s="22"/>
    </row>
    <row r="917585" spans="2:8" x14ac:dyDescent="0.2">
      <c r="B917585" s="22"/>
      <c r="C917585" s="22"/>
      <c r="D917585" s="31"/>
      <c r="E917585" s="22"/>
      <c r="F917585" s="22"/>
      <c r="G917585" s="22"/>
      <c r="H917585" s="22"/>
    </row>
    <row r="917586" spans="2:8" x14ac:dyDescent="0.2">
      <c r="B917586" s="22"/>
      <c r="C917586" s="22"/>
      <c r="D917586" s="31"/>
      <c r="E917586" s="22"/>
      <c r="F917586" s="22"/>
      <c r="G917586" s="22"/>
      <c r="H917586" s="22"/>
    </row>
    <row r="917587" spans="2:8" x14ac:dyDescent="0.2">
      <c r="B917587" s="22"/>
      <c r="C917587" s="22"/>
      <c r="D917587" s="31"/>
      <c r="E917587" s="22"/>
      <c r="F917587" s="22"/>
      <c r="G917587" s="22"/>
      <c r="H917587" s="22"/>
    </row>
    <row r="917588" spans="2:8" x14ac:dyDescent="0.2">
      <c r="B917588" s="22"/>
      <c r="C917588" s="22"/>
      <c r="D917588" s="31"/>
      <c r="E917588" s="22"/>
      <c r="F917588" s="22"/>
      <c r="G917588" s="22"/>
      <c r="H917588" s="22"/>
    </row>
    <row r="917589" spans="2:8" x14ac:dyDescent="0.2">
      <c r="B917589" s="22"/>
      <c r="C917589" s="22"/>
      <c r="D917589" s="31"/>
      <c r="E917589" s="22"/>
      <c r="F917589" s="22"/>
      <c r="G917589" s="22"/>
      <c r="H917589" s="22"/>
    </row>
    <row r="917590" spans="2:8" x14ac:dyDescent="0.2">
      <c r="B917590" s="22"/>
      <c r="C917590" s="22"/>
      <c r="D917590" s="31"/>
      <c r="E917590" s="22"/>
      <c r="F917590" s="22"/>
      <c r="G917590" s="22"/>
      <c r="H917590" s="22"/>
    </row>
    <row r="917591" spans="2:8" x14ac:dyDescent="0.2">
      <c r="B917591" s="22"/>
      <c r="C917591" s="22"/>
      <c r="D917591" s="31"/>
      <c r="E917591" s="22"/>
      <c r="F917591" s="22"/>
      <c r="G917591" s="22"/>
      <c r="H917591" s="22"/>
    </row>
    <row r="917592" spans="2:8" x14ac:dyDescent="0.2">
      <c r="B917592" s="22"/>
      <c r="C917592" s="22"/>
      <c r="D917592" s="31"/>
      <c r="E917592" s="22"/>
      <c r="F917592" s="22"/>
      <c r="G917592" s="22"/>
      <c r="H917592" s="22"/>
    </row>
    <row r="917593" spans="2:8" x14ac:dyDescent="0.2">
      <c r="B917593" s="22"/>
      <c r="C917593" s="22"/>
      <c r="D917593" s="31"/>
      <c r="E917593" s="22"/>
      <c r="F917593" s="22"/>
      <c r="G917593" s="22"/>
      <c r="H917593" s="22"/>
    </row>
    <row r="917594" spans="2:8" x14ac:dyDescent="0.2">
      <c r="B917594" s="22"/>
      <c r="C917594" s="22"/>
      <c r="D917594" s="31"/>
      <c r="E917594" s="22"/>
      <c r="F917594" s="22"/>
      <c r="G917594" s="22"/>
      <c r="H917594" s="22"/>
    </row>
    <row r="917595" spans="2:8" x14ac:dyDescent="0.2">
      <c r="B917595" s="22"/>
      <c r="C917595" s="22"/>
      <c r="D917595" s="31"/>
      <c r="E917595" s="22"/>
      <c r="F917595" s="22"/>
      <c r="G917595" s="22"/>
      <c r="H917595" s="22"/>
    </row>
    <row r="917596" spans="2:8" x14ac:dyDescent="0.2">
      <c r="B917596" s="22"/>
      <c r="C917596" s="22"/>
      <c r="D917596" s="31"/>
      <c r="E917596" s="22"/>
      <c r="F917596" s="22"/>
      <c r="G917596" s="22"/>
      <c r="H917596" s="22"/>
    </row>
    <row r="917597" spans="2:8" x14ac:dyDescent="0.2">
      <c r="B917597" s="22"/>
      <c r="C917597" s="22"/>
      <c r="D917597" s="31"/>
      <c r="E917597" s="22"/>
      <c r="F917597" s="22"/>
      <c r="G917597" s="22"/>
      <c r="H917597" s="22"/>
    </row>
    <row r="917598" spans="2:8" x14ac:dyDescent="0.2">
      <c r="B917598" s="22"/>
      <c r="C917598" s="22"/>
      <c r="D917598" s="31"/>
      <c r="E917598" s="22"/>
      <c r="F917598" s="22"/>
      <c r="G917598" s="22"/>
      <c r="H917598" s="22"/>
    </row>
    <row r="917599" spans="2:8" x14ac:dyDescent="0.2">
      <c r="B917599" s="22"/>
      <c r="C917599" s="22"/>
      <c r="D917599" s="31"/>
      <c r="E917599" s="22"/>
      <c r="F917599" s="22"/>
      <c r="G917599" s="22"/>
      <c r="H917599" s="22"/>
    </row>
    <row r="917600" spans="2:8" x14ac:dyDescent="0.2">
      <c r="B917600" s="22"/>
      <c r="C917600" s="22"/>
      <c r="D917600" s="31"/>
      <c r="E917600" s="22"/>
      <c r="F917600" s="22"/>
      <c r="G917600" s="22"/>
      <c r="H917600" s="22"/>
    </row>
    <row r="917601" spans="2:8" x14ac:dyDescent="0.2">
      <c r="B917601" s="22"/>
      <c r="C917601" s="22"/>
      <c r="D917601" s="31"/>
      <c r="E917601" s="22"/>
      <c r="F917601" s="22"/>
      <c r="G917601" s="22"/>
      <c r="H917601" s="22"/>
    </row>
    <row r="917602" spans="2:8" x14ac:dyDescent="0.2">
      <c r="B917602" s="22"/>
      <c r="C917602" s="22"/>
      <c r="D917602" s="31"/>
      <c r="E917602" s="22"/>
      <c r="F917602" s="22"/>
      <c r="G917602" s="22"/>
      <c r="H917602" s="22"/>
    </row>
    <row r="917603" spans="2:8" x14ac:dyDescent="0.2">
      <c r="B917603" s="22"/>
      <c r="C917603" s="22"/>
      <c r="D917603" s="31"/>
      <c r="E917603" s="22"/>
      <c r="F917603" s="22"/>
      <c r="G917603" s="22"/>
      <c r="H917603" s="22"/>
    </row>
    <row r="917604" spans="2:8" x14ac:dyDescent="0.2">
      <c r="B917604" s="22"/>
      <c r="C917604" s="22"/>
      <c r="D917604" s="31"/>
      <c r="E917604" s="22"/>
      <c r="F917604" s="22"/>
      <c r="G917604" s="22"/>
      <c r="H917604" s="22"/>
    </row>
    <row r="917605" spans="2:8" x14ac:dyDescent="0.2">
      <c r="B917605" s="22"/>
      <c r="C917605" s="22"/>
      <c r="D917605" s="31"/>
      <c r="E917605" s="22"/>
      <c r="F917605" s="22"/>
      <c r="G917605" s="22"/>
      <c r="H917605" s="22"/>
    </row>
    <row r="917606" spans="2:8" x14ac:dyDescent="0.2">
      <c r="B917606" s="22"/>
      <c r="C917606" s="22"/>
      <c r="D917606" s="31"/>
      <c r="E917606" s="22"/>
      <c r="F917606" s="22"/>
      <c r="G917606" s="22"/>
      <c r="H917606" s="22"/>
    </row>
    <row r="917607" spans="2:8" x14ac:dyDescent="0.2">
      <c r="B917607" s="22"/>
      <c r="C917607" s="22"/>
      <c r="D917607" s="31"/>
      <c r="E917607" s="22"/>
      <c r="F917607" s="22"/>
      <c r="G917607" s="22"/>
      <c r="H917607" s="22"/>
    </row>
    <row r="917608" spans="2:8" x14ac:dyDescent="0.2">
      <c r="B917608" s="22"/>
      <c r="C917608" s="22"/>
      <c r="D917608" s="31"/>
      <c r="E917608" s="22"/>
      <c r="F917608" s="22"/>
      <c r="G917608" s="22"/>
      <c r="H917608" s="22"/>
    </row>
    <row r="917609" spans="2:8" x14ac:dyDescent="0.2">
      <c r="B917609" s="22"/>
      <c r="C917609" s="22"/>
      <c r="D917609" s="31"/>
      <c r="E917609" s="22"/>
      <c r="F917609" s="22"/>
      <c r="G917609" s="22"/>
      <c r="H917609" s="22"/>
    </row>
    <row r="917610" spans="2:8" x14ac:dyDescent="0.2">
      <c r="B917610" s="22"/>
      <c r="C917610" s="22"/>
      <c r="D917610" s="31"/>
      <c r="E917610" s="22"/>
      <c r="F917610" s="22"/>
      <c r="G917610" s="22"/>
      <c r="H917610" s="22"/>
    </row>
    <row r="917611" spans="2:8" x14ac:dyDescent="0.2">
      <c r="B917611" s="22"/>
      <c r="C917611" s="22"/>
      <c r="D917611" s="31"/>
      <c r="E917611" s="22"/>
      <c r="F917611" s="22"/>
      <c r="G917611" s="22"/>
      <c r="H917611" s="22"/>
    </row>
    <row r="917612" spans="2:8" x14ac:dyDescent="0.2">
      <c r="B917612" s="22"/>
      <c r="C917612" s="22"/>
      <c r="D917612" s="31"/>
      <c r="E917612" s="22"/>
      <c r="F917612" s="22"/>
      <c r="G917612" s="22"/>
      <c r="H917612" s="22"/>
    </row>
    <row r="917613" spans="2:8" x14ac:dyDescent="0.2">
      <c r="B917613" s="22"/>
      <c r="C917613" s="22"/>
      <c r="D917613" s="31"/>
      <c r="E917613" s="22"/>
      <c r="F917613" s="22"/>
      <c r="G917613" s="22"/>
      <c r="H917613" s="22"/>
    </row>
    <row r="917614" spans="2:8" x14ac:dyDescent="0.2">
      <c r="B917614" s="22"/>
      <c r="C917614" s="22"/>
      <c r="D917614" s="31"/>
      <c r="E917614" s="22"/>
      <c r="F917614" s="22"/>
      <c r="G917614" s="22"/>
      <c r="H917614" s="22"/>
    </row>
    <row r="917615" spans="2:8" x14ac:dyDescent="0.2">
      <c r="B917615" s="22"/>
      <c r="C917615" s="22"/>
      <c r="D917615" s="31"/>
      <c r="E917615" s="22"/>
      <c r="F917615" s="22"/>
      <c r="G917615" s="22"/>
      <c r="H917615" s="22"/>
    </row>
    <row r="917616" spans="2:8" x14ac:dyDescent="0.2">
      <c r="B917616" s="22"/>
      <c r="C917616" s="22"/>
      <c r="D917616" s="31"/>
      <c r="E917616" s="22"/>
      <c r="F917616" s="22"/>
      <c r="G917616" s="22"/>
      <c r="H917616" s="22"/>
    </row>
    <row r="917617" spans="2:8" x14ac:dyDescent="0.2">
      <c r="B917617" s="22"/>
      <c r="C917617" s="22"/>
      <c r="D917617" s="31"/>
      <c r="E917617" s="22"/>
      <c r="F917617" s="22"/>
      <c r="G917617" s="22"/>
      <c r="H917617" s="22"/>
    </row>
    <row r="917618" spans="2:8" x14ac:dyDescent="0.2">
      <c r="B917618" s="22"/>
      <c r="C917618" s="22"/>
      <c r="D917618" s="31"/>
      <c r="E917618" s="22"/>
      <c r="F917618" s="22"/>
      <c r="G917618" s="22"/>
      <c r="H917618" s="22"/>
    </row>
    <row r="917619" spans="2:8" x14ac:dyDescent="0.2">
      <c r="B917619" s="22"/>
      <c r="C917619" s="22"/>
      <c r="D917619" s="31"/>
      <c r="E917619" s="22"/>
      <c r="F917619" s="22"/>
      <c r="G917619" s="22"/>
      <c r="H917619" s="22"/>
    </row>
    <row r="917620" spans="2:8" x14ac:dyDescent="0.2">
      <c r="B917620" s="22"/>
      <c r="C917620" s="22"/>
      <c r="D917620" s="31"/>
      <c r="E917620" s="22"/>
      <c r="F917620" s="22"/>
      <c r="G917620" s="22"/>
      <c r="H917620" s="22"/>
    </row>
    <row r="917621" spans="2:8" x14ac:dyDescent="0.2">
      <c r="B917621" s="22"/>
      <c r="C917621" s="22"/>
      <c r="D917621" s="31"/>
      <c r="E917621" s="22"/>
      <c r="F917621" s="22"/>
      <c r="G917621" s="22"/>
      <c r="H917621" s="22"/>
    </row>
    <row r="917622" spans="2:8" x14ac:dyDescent="0.2">
      <c r="B917622" s="22"/>
      <c r="C917622" s="22"/>
      <c r="D917622" s="31"/>
      <c r="E917622" s="22"/>
      <c r="F917622" s="22"/>
      <c r="G917622" s="22"/>
      <c r="H917622" s="22"/>
    </row>
    <row r="917623" spans="2:8" x14ac:dyDescent="0.2">
      <c r="B917623" s="22"/>
      <c r="C917623" s="22"/>
      <c r="D917623" s="31"/>
      <c r="E917623" s="22"/>
      <c r="F917623" s="22"/>
      <c r="G917623" s="22"/>
      <c r="H917623" s="22"/>
    </row>
    <row r="917624" spans="2:8" x14ac:dyDescent="0.2">
      <c r="B917624" s="22"/>
      <c r="C917624" s="22"/>
      <c r="D917624" s="31"/>
      <c r="E917624" s="22"/>
      <c r="F917624" s="22"/>
      <c r="G917624" s="22"/>
      <c r="H917624" s="22"/>
    </row>
    <row r="917625" spans="2:8" x14ac:dyDescent="0.2">
      <c r="B917625" s="22"/>
      <c r="C917625" s="22"/>
      <c r="D917625" s="31"/>
      <c r="E917625" s="22"/>
      <c r="F917625" s="22"/>
      <c r="G917625" s="22"/>
      <c r="H917625" s="22"/>
    </row>
    <row r="917626" spans="2:8" x14ac:dyDescent="0.2">
      <c r="B917626" s="22"/>
      <c r="C917626" s="22"/>
      <c r="D917626" s="31"/>
      <c r="E917626" s="22"/>
      <c r="F917626" s="22"/>
      <c r="G917626" s="22"/>
      <c r="H917626" s="22"/>
    </row>
    <row r="917627" spans="2:8" x14ac:dyDescent="0.2">
      <c r="B917627" s="22"/>
      <c r="C917627" s="22"/>
      <c r="D917627" s="31"/>
      <c r="E917627" s="22"/>
      <c r="F917627" s="22"/>
      <c r="G917627" s="22"/>
      <c r="H917627" s="22"/>
    </row>
    <row r="917628" spans="2:8" x14ac:dyDescent="0.2">
      <c r="B917628" s="22"/>
      <c r="C917628" s="22"/>
      <c r="D917628" s="31"/>
      <c r="E917628" s="22"/>
      <c r="F917628" s="22"/>
      <c r="G917628" s="22"/>
      <c r="H917628" s="22"/>
    </row>
    <row r="917629" spans="2:8" x14ac:dyDescent="0.2">
      <c r="B917629" s="22"/>
      <c r="C917629" s="22"/>
      <c r="D917629" s="31"/>
      <c r="E917629" s="22"/>
      <c r="F917629" s="22"/>
      <c r="G917629" s="22"/>
      <c r="H917629" s="22"/>
    </row>
    <row r="917630" spans="2:8" x14ac:dyDescent="0.2">
      <c r="B917630" s="22"/>
      <c r="C917630" s="22"/>
      <c r="D917630" s="31"/>
      <c r="E917630" s="22"/>
      <c r="F917630" s="22"/>
      <c r="G917630" s="22"/>
      <c r="H917630" s="22"/>
    </row>
    <row r="917631" spans="2:8" x14ac:dyDescent="0.2">
      <c r="B917631" s="22"/>
      <c r="C917631" s="22"/>
      <c r="D917631" s="31"/>
      <c r="E917631" s="22"/>
      <c r="F917631" s="22"/>
      <c r="G917631" s="22"/>
      <c r="H917631" s="22"/>
    </row>
    <row r="917632" spans="2:8" x14ac:dyDescent="0.2">
      <c r="B917632" s="22"/>
      <c r="C917632" s="22"/>
      <c r="D917632" s="31"/>
      <c r="E917632" s="22"/>
      <c r="F917632" s="22"/>
      <c r="G917632" s="22"/>
      <c r="H917632" s="22"/>
    </row>
    <row r="917633" spans="2:8" x14ac:dyDescent="0.2">
      <c r="B917633" s="22"/>
      <c r="C917633" s="22"/>
      <c r="D917633" s="31"/>
      <c r="E917633" s="22"/>
      <c r="F917633" s="22"/>
      <c r="G917633" s="22"/>
      <c r="H917633" s="22"/>
    </row>
    <row r="917634" spans="2:8" x14ac:dyDescent="0.2">
      <c r="B917634" s="22"/>
      <c r="C917634" s="22"/>
      <c r="D917634" s="31"/>
      <c r="E917634" s="22"/>
      <c r="F917634" s="22"/>
      <c r="G917634" s="22"/>
      <c r="H917634" s="22"/>
    </row>
    <row r="917635" spans="2:8" x14ac:dyDescent="0.2">
      <c r="B917635" s="22"/>
      <c r="C917635" s="22"/>
      <c r="D917635" s="31"/>
      <c r="E917635" s="22"/>
      <c r="F917635" s="22"/>
      <c r="G917635" s="22"/>
      <c r="H917635" s="22"/>
    </row>
    <row r="917636" spans="2:8" x14ac:dyDescent="0.2">
      <c r="B917636" s="22"/>
      <c r="C917636" s="22"/>
      <c r="D917636" s="31"/>
      <c r="E917636" s="22"/>
      <c r="F917636" s="22"/>
      <c r="G917636" s="22"/>
      <c r="H917636" s="22"/>
    </row>
    <row r="917637" spans="2:8" x14ac:dyDescent="0.2">
      <c r="B917637" s="22"/>
      <c r="C917637" s="22"/>
      <c r="D917637" s="31"/>
      <c r="E917637" s="22"/>
      <c r="F917637" s="22"/>
      <c r="G917637" s="22"/>
      <c r="H917637" s="22"/>
    </row>
    <row r="917638" spans="2:8" x14ac:dyDescent="0.2">
      <c r="B917638" s="22"/>
      <c r="C917638" s="22"/>
      <c r="D917638" s="31"/>
      <c r="E917638" s="22"/>
      <c r="F917638" s="22"/>
      <c r="G917638" s="22"/>
      <c r="H917638" s="22"/>
    </row>
    <row r="917639" spans="2:8" x14ac:dyDescent="0.2">
      <c r="B917639" s="22"/>
      <c r="C917639" s="22"/>
      <c r="D917639" s="31"/>
      <c r="E917639" s="22"/>
      <c r="F917639" s="22"/>
      <c r="G917639" s="22"/>
      <c r="H917639" s="22"/>
    </row>
    <row r="917640" spans="2:8" x14ac:dyDescent="0.2">
      <c r="B917640" s="22"/>
      <c r="C917640" s="22"/>
      <c r="D917640" s="31"/>
      <c r="E917640" s="22"/>
      <c r="F917640" s="22"/>
      <c r="G917640" s="22"/>
      <c r="H917640" s="22"/>
    </row>
    <row r="917641" spans="2:8" x14ac:dyDescent="0.2">
      <c r="B917641" s="22"/>
      <c r="C917641" s="22"/>
      <c r="D917641" s="31"/>
      <c r="E917641" s="22"/>
      <c r="F917641" s="22"/>
      <c r="G917641" s="22"/>
      <c r="H917641" s="22"/>
    </row>
    <row r="917642" spans="2:8" x14ac:dyDescent="0.2">
      <c r="B917642" s="22"/>
      <c r="C917642" s="22"/>
      <c r="D917642" s="31"/>
      <c r="E917642" s="22"/>
      <c r="F917642" s="22"/>
      <c r="G917642" s="22"/>
      <c r="H917642" s="22"/>
    </row>
    <row r="917643" spans="2:8" x14ac:dyDescent="0.2">
      <c r="B917643" s="22"/>
      <c r="C917643" s="22"/>
      <c r="D917643" s="31"/>
      <c r="E917643" s="22"/>
      <c r="F917643" s="22"/>
      <c r="G917643" s="22"/>
      <c r="H917643" s="22"/>
    </row>
    <row r="917644" spans="2:8" x14ac:dyDescent="0.2">
      <c r="B917644" s="22"/>
      <c r="C917644" s="22"/>
      <c r="D917644" s="31"/>
      <c r="E917644" s="22"/>
      <c r="F917644" s="22"/>
      <c r="G917644" s="22"/>
      <c r="H917644" s="22"/>
    </row>
    <row r="917645" spans="2:8" x14ac:dyDescent="0.2">
      <c r="B917645" s="22"/>
      <c r="C917645" s="22"/>
      <c r="D917645" s="31"/>
      <c r="E917645" s="22"/>
      <c r="F917645" s="22"/>
      <c r="G917645" s="22"/>
      <c r="H917645" s="22"/>
    </row>
    <row r="917646" spans="2:8" x14ac:dyDescent="0.2">
      <c r="B917646" s="22"/>
      <c r="C917646" s="22"/>
      <c r="D917646" s="31"/>
      <c r="E917646" s="22"/>
      <c r="F917646" s="22"/>
      <c r="G917646" s="22"/>
      <c r="H917646" s="22"/>
    </row>
    <row r="917647" spans="2:8" x14ac:dyDescent="0.2">
      <c r="B917647" s="22"/>
      <c r="C917647" s="22"/>
      <c r="D917647" s="31"/>
      <c r="E917647" s="22"/>
      <c r="F917647" s="22"/>
      <c r="G917647" s="22"/>
      <c r="H917647" s="22"/>
    </row>
    <row r="917648" spans="2:8" x14ac:dyDescent="0.2">
      <c r="B917648" s="22"/>
      <c r="C917648" s="22"/>
      <c r="D917648" s="31"/>
      <c r="E917648" s="22"/>
      <c r="F917648" s="22"/>
      <c r="G917648" s="22"/>
      <c r="H917648" s="22"/>
    </row>
    <row r="917649" spans="2:8" x14ac:dyDescent="0.2">
      <c r="B917649" s="22"/>
      <c r="C917649" s="22"/>
      <c r="D917649" s="31"/>
      <c r="E917649" s="22"/>
      <c r="F917649" s="22"/>
      <c r="G917649" s="22"/>
      <c r="H917649" s="22"/>
    </row>
    <row r="917650" spans="2:8" x14ac:dyDescent="0.2">
      <c r="B917650" s="22"/>
      <c r="C917650" s="22"/>
      <c r="D917650" s="31"/>
      <c r="E917650" s="22"/>
      <c r="F917650" s="22"/>
      <c r="G917650" s="22"/>
      <c r="H917650" s="22"/>
    </row>
    <row r="917651" spans="2:8" x14ac:dyDescent="0.2">
      <c r="B917651" s="22"/>
      <c r="C917651" s="22"/>
      <c r="D917651" s="31"/>
      <c r="E917651" s="22"/>
      <c r="F917651" s="22"/>
      <c r="G917651" s="22"/>
      <c r="H917651" s="22"/>
    </row>
    <row r="917652" spans="2:8" x14ac:dyDescent="0.2">
      <c r="B917652" s="22"/>
      <c r="C917652" s="22"/>
      <c r="D917652" s="31"/>
      <c r="E917652" s="22"/>
      <c r="F917652" s="22"/>
      <c r="G917652" s="22"/>
      <c r="H917652" s="22"/>
    </row>
    <row r="917653" spans="2:8" x14ac:dyDescent="0.2">
      <c r="B917653" s="22"/>
      <c r="C917653" s="22"/>
      <c r="D917653" s="31"/>
      <c r="E917653" s="22"/>
      <c r="F917653" s="22"/>
      <c r="G917653" s="22"/>
      <c r="H917653" s="22"/>
    </row>
    <row r="917654" spans="2:8" x14ac:dyDescent="0.2">
      <c r="B917654" s="22"/>
      <c r="C917654" s="22"/>
      <c r="D917654" s="31"/>
      <c r="E917654" s="22"/>
      <c r="F917654" s="22"/>
      <c r="G917654" s="22"/>
      <c r="H917654" s="22"/>
    </row>
    <row r="917655" spans="2:8" x14ac:dyDescent="0.2">
      <c r="B917655" s="22"/>
      <c r="C917655" s="22"/>
      <c r="D917655" s="31"/>
      <c r="E917655" s="22"/>
      <c r="F917655" s="22"/>
      <c r="G917655" s="22"/>
      <c r="H917655" s="22"/>
    </row>
    <row r="917656" spans="2:8" x14ac:dyDescent="0.2">
      <c r="B917656" s="22"/>
      <c r="C917656" s="22"/>
      <c r="D917656" s="31"/>
      <c r="E917656" s="22"/>
      <c r="F917656" s="22"/>
      <c r="G917656" s="22"/>
      <c r="H917656" s="22"/>
    </row>
    <row r="917657" spans="2:8" x14ac:dyDescent="0.2">
      <c r="B917657" s="22"/>
      <c r="C917657" s="22"/>
      <c r="D917657" s="31"/>
      <c r="E917657" s="22"/>
      <c r="F917657" s="22"/>
      <c r="G917657" s="22"/>
      <c r="H917657" s="22"/>
    </row>
    <row r="917658" spans="2:8" x14ac:dyDescent="0.2">
      <c r="B917658" s="22"/>
      <c r="C917658" s="22"/>
      <c r="D917658" s="31"/>
      <c r="E917658" s="22"/>
      <c r="F917658" s="22"/>
      <c r="G917658" s="22"/>
      <c r="H917658" s="22"/>
    </row>
    <row r="917659" spans="2:8" x14ac:dyDescent="0.2">
      <c r="B917659" s="22"/>
      <c r="C917659" s="22"/>
      <c r="D917659" s="31"/>
      <c r="E917659" s="22"/>
      <c r="F917659" s="22"/>
      <c r="G917659" s="22"/>
      <c r="H917659" s="22"/>
    </row>
    <row r="917660" spans="2:8" x14ac:dyDescent="0.2">
      <c r="B917660" s="22"/>
      <c r="C917660" s="22"/>
      <c r="D917660" s="31"/>
      <c r="E917660" s="22"/>
      <c r="F917660" s="22"/>
      <c r="G917660" s="22"/>
      <c r="H917660" s="22"/>
    </row>
    <row r="917661" spans="2:8" x14ac:dyDescent="0.2">
      <c r="B917661" s="22"/>
      <c r="C917661" s="22"/>
      <c r="D917661" s="31"/>
      <c r="E917661" s="22"/>
      <c r="F917661" s="22"/>
      <c r="G917661" s="22"/>
      <c r="H917661" s="22"/>
    </row>
    <row r="917662" spans="2:8" x14ac:dyDescent="0.2">
      <c r="B917662" s="22"/>
      <c r="C917662" s="22"/>
      <c r="D917662" s="31"/>
      <c r="E917662" s="22"/>
      <c r="F917662" s="22"/>
      <c r="G917662" s="22"/>
      <c r="H917662" s="22"/>
    </row>
    <row r="917663" spans="2:8" x14ac:dyDescent="0.2">
      <c r="B917663" s="22"/>
      <c r="C917663" s="22"/>
      <c r="D917663" s="31"/>
      <c r="E917663" s="22"/>
      <c r="F917663" s="22"/>
      <c r="G917663" s="22"/>
      <c r="H917663" s="22"/>
    </row>
    <row r="917664" spans="2:8" x14ac:dyDescent="0.2">
      <c r="B917664" s="22"/>
      <c r="C917664" s="22"/>
      <c r="D917664" s="31"/>
      <c r="E917664" s="22"/>
      <c r="F917664" s="22"/>
      <c r="G917664" s="22"/>
      <c r="H917664" s="22"/>
    </row>
    <row r="917665" spans="2:8" x14ac:dyDescent="0.2">
      <c r="B917665" s="22"/>
      <c r="C917665" s="22"/>
      <c r="D917665" s="31"/>
      <c r="E917665" s="22"/>
      <c r="F917665" s="22"/>
      <c r="G917665" s="22"/>
      <c r="H917665" s="22"/>
    </row>
    <row r="917666" spans="2:8" x14ac:dyDescent="0.2">
      <c r="B917666" s="22"/>
      <c r="C917666" s="22"/>
      <c r="D917666" s="31"/>
      <c r="E917666" s="22"/>
      <c r="F917666" s="22"/>
      <c r="G917666" s="22"/>
      <c r="H917666" s="22"/>
    </row>
    <row r="917667" spans="2:8" x14ac:dyDescent="0.2">
      <c r="B917667" s="22"/>
      <c r="C917667" s="22"/>
      <c r="D917667" s="31"/>
      <c r="E917667" s="22"/>
      <c r="F917667" s="22"/>
      <c r="G917667" s="22"/>
      <c r="H917667" s="22"/>
    </row>
    <row r="917668" spans="2:8" x14ac:dyDescent="0.2">
      <c r="B917668" s="22"/>
      <c r="C917668" s="22"/>
      <c r="D917668" s="31"/>
      <c r="E917668" s="22"/>
      <c r="F917668" s="22"/>
      <c r="G917668" s="22"/>
      <c r="H917668" s="22"/>
    </row>
    <row r="917669" spans="2:8" x14ac:dyDescent="0.2">
      <c r="B917669" s="22"/>
      <c r="C917669" s="22"/>
      <c r="D917669" s="31"/>
      <c r="E917669" s="22"/>
      <c r="F917669" s="22"/>
      <c r="G917669" s="22"/>
      <c r="H917669" s="22"/>
    </row>
    <row r="917670" spans="2:8" x14ac:dyDescent="0.2">
      <c r="B917670" s="22"/>
      <c r="C917670" s="22"/>
      <c r="D917670" s="31"/>
      <c r="E917670" s="22"/>
      <c r="F917670" s="22"/>
      <c r="G917670" s="22"/>
      <c r="H917670" s="22"/>
    </row>
    <row r="917671" spans="2:8" x14ac:dyDescent="0.2">
      <c r="B917671" s="22"/>
      <c r="C917671" s="22"/>
      <c r="D917671" s="31"/>
      <c r="E917671" s="22"/>
      <c r="F917671" s="22"/>
      <c r="G917671" s="22"/>
      <c r="H917671" s="22"/>
    </row>
    <row r="917672" spans="2:8" x14ac:dyDescent="0.2">
      <c r="B917672" s="22"/>
      <c r="C917672" s="22"/>
      <c r="D917672" s="31"/>
      <c r="E917672" s="22"/>
      <c r="F917672" s="22"/>
      <c r="G917672" s="22"/>
      <c r="H917672" s="22"/>
    </row>
    <row r="917673" spans="2:8" x14ac:dyDescent="0.2">
      <c r="B917673" s="22"/>
      <c r="C917673" s="22"/>
      <c r="D917673" s="31"/>
      <c r="E917673" s="22"/>
      <c r="F917673" s="22"/>
      <c r="G917673" s="22"/>
      <c r="H917673" s="22"/>
    </row>
    <row r="917674" spans="2:8" x14ac:dyDescent="0.2">
      <c r="B917674" s="22"/>
      <c r="C917674" s="22"/>
      <c r="D917674" s="31"/>
      <c r="E917674" s="22"/>
      <c r="F917674" s="22"/>
      <c r="G917674" s="22"/>
      <c r="H917674" s="22"/>
    </row>
    <row r="917675" spans="2:8" x14ac:dyDescent="0.2">
      <c r="B917675" s="22"/>
      <c r="C917675" s="22"/>
      <c r="D917675" s="31"/>
      <c r="E917675" s="22"/>
      <c r="F917675" s="22"/>
      <c r="G917675" s="22"/>
      <c r="H917675" s="22"/>
    </row>
    <row r="917676" spans="2:8" x14ac:dyDescent="0.2">
      <c r="B917676" s="22"/>
      <c r="C917676" s="22"/>
      <c r="D917676" s="31"/>
      <c r="E917676" s="22"/>
      <c r="F917676" s="22"/>
      <c r="G917676" s="22"/>
      <c r="H917676" s="22"/>
    </row>
    <row r="917677" spans="2:8" x14ac:dyDescent="0.2">
      <c r="B917677" s="22"/>
      <c r="C917677" s="22"/>
      <c r="D917677" s="31"/>
      <c r="E917677" s="22"/>
      <c r="F917677" s="22"/>
      <c r="G917677" s="22"/>
      <c r="H917677" s="22"/>
    </row>
    <row r="917678" spans="2:8" x14ac:dyDescent="0.2">
      <c r="B917678" s="22"/>
      <c r="C917678" s="22"/>
      <c r="D917678" s="31"/>
      <c r="E917678" s="22"/>
      <c r="F917678" s="22"/>
      <c r="G917678" s="22"/>
      <c r="H917678" s="22"/>
    </row>
    <row r="917679" spans="2:8" x14ac:dyDescent="0.2">
      <c r="B917679" s="22"/>
      <c r="C917679" s="22"/>
      <c r="D917679" s="31"/>
      <c r="E917679" s="22"/>
      <c r="F917679" s="22"/>
      <c r="G917679" s="22"/>
      <c r="H917679" s="22"/>
    </row>
    <row r="917680" spans="2:8" x14ac:dyDescent="0.2">
      <c r="B917680" s="22"/>
      <c r="C917680" s="22"/>
      <c r="D917680" s="31"/>
      <c r="E917680" s="22"/>
      <c r="F917680" s="22"/>
      <c r="G917680" s="22"/>
      <c r="H917680" s="22"/>
    </row>
    <row r="917681" spans="2:8" x14ac:dyDescent="0.2">
      <c r="B917681" s="22"/>
      <c r="C917681" s="22"/>
      <c r="D917681" s="31"/>
      <c r="E917681" s="22"/>
      <c r="F917681" s="22"/>
      <c r="G917681" s="22"/>
      <c r="H917681" s="22"/>
    </row>
    <row r="917682" spans="2:8" x14ac:dyDescent="0.2">
      <c r="B917682" s="22"/>
      <c r="C917682" s="22"/>
      <c r="D917682" s="31"/>
      <c r="E917682" s="22"/>
      <c r="F917682" s="22"/>
      <c r="G917682" s="22"/>
      <c r="H917682" s="22"/>
    </row>
    <row r="917683" spans="2:8" x14ac:dyDescent="0.2">
      <c r="B917683" s="22"/>
      <c r="C917683" s="22"/>
      <c r="D917683" s="31"/>
      <c r="E917683" s="22"/>
      <c r="F917683" s="22"/>
      <c r="G917683" s="22"/>
      <c r="H917683" s="22"/>
    </row>
    <row r="917684" spans="2:8" x14ac:dyDescent="0.2">
      <c r="B917684" s="22"/>
      <c r="C917684" s="22"/>
      <c r="D917684" s="31"/>
      <c r="E917684" s="22"/>
      <c r="F917684" s="22"/>
      <c r="G917684" s="22"/>
      <c r="H917684" s="22"/>
    </row>
    <row r="917685" spans="2:8" x14ac:dyDescent="0.2">
      <c r="B917685" s="22"/>
      <c r="C917685" s="22"/>
      <c r="D917685" s="31"/>
      <c r="E917685" s="22"/>
      <c r="F917685" s="22"/>
      <c r="G917685" s="22"/>
      <c r="H917685" s="22"/>
    </row>
    <row r="917686" spans="2:8" x14ac:dyDescent="0.2">
      <c r="B917686" s="22"/>
      <c r="C917686" s="22"/>
      <c r="D917686" s="31"/>
      <c r="E917686" s="22"/>
      <c r="F917686" s="22"/>
      <c r="G917686" s="22"/>
      <c r="H917686" s="22"/>
    </row>
    <row r="917687" spans="2:8" x14ac:dyDescent="0.2">
      <c r="B917687" s="22"/>
      <c r="C917687" s="22"/>
      <c r="D917687" s="31"/>
      <c r="E917687" s="22"/>
      <c r="F917687" s="22"/>
      <c r="G917687" s="22"/>
      <c r="H917687" s="22"/>
    </row>
    <row r="917688" spans="2:8" x14ac:dyDescent="0.2">
      <c r="B917688" s="22"/>
      <c r="C917688" s="22"/>
      <c r="D917688" s="31"/>
      <c r="E917688" s="22"/>
      <c r="F917688" s="22"/>
      <c r="G917688" s="22"/>
      <c r="H917688" s="22"/>
    </row>
    <row r="917689" spans="2:8" x14ac:dyDescent="0.2">
      <c r="B917689" s="22"/>
      <c r="C917689" s="22"/>
      <c r="D917689" s="31"/>
      <c r="E917689" s="22"/>
      <c r="F917689" s="22"/>
      <c r="G917689" s="22"/>
      <c r="H917689" s="22"/>
    </row>
    <row r="917690" spans="2:8" x14ac:dyDescent="0.2">
      <c r="B917690" s="22"/>
      <c r="C917690" s="22"/>
      <c r="D917690" s="31"/>
      <c r="E917690" s="22"/>
      <c r="F917690" s="22"/>
      <c r="G917690" s="22"/>
      <c r="H917690" s="22"/>
    </row>
    <row r="917691" spans="2:8" x14ac:dyDescent="0.2">
      <c r="B917691" s="22"/>
      <c r="C917691" s="22"/>
      <c r="D917691" s="31"/>
      <c r="E917691" s="22"/>
      <c r="F917691" s="22"/>
      <c r="G917691" s="22"/>
      <c r="H917691" s="22"/>
    </row>
    <row r="917692" spans="2:8" x14ac:dyDescent="0.2">
      <c r="B917692" s="22"/>
      <c r="C917692" s="22"/>
      <c r="D917692" s="31"/>
      <c r="E917692" s="22"/>
      <c r="F917692" s="22"/>
      <c r="G917692" s="22"/>
      <c r="H917692" s="22"/>
    </row>
    <row r="917693" spans="2:8" x14ac:dyDescent="0.2">
      <c r="B917693" s="22"/>
      <c r="C917693" s="22"/>
      <c r="D917693" s="31"/>
      <c r="E917693" s="22"/>
      <c r="F917693" s="22"/>
      <c r="G917693" s="22"/>
      <c r="H917693" s="22"/>
    </row>
    <row r="917694" spans="2:8" x14ac:dyDescent="0.2">
      <c r="B917694" s="22"/>
      <c r="C917694" s="22"/>
      <c r="D917694" s="31"/>
      <c r="E917694" s="22"/>
      <c r="F917694" s="22"/>
      <c r="G917694" s="22"/>
      <c r="H917694" s="22"/>
    </row>
    <row r="917695" spans="2:8" x14ac:dyDescent="0.2">
      <c r="B917695" s="22"/>
      <c r="C917695" s="22"/>
      <c r="D917695" s="31"/>
      <c r="E917695" s="22"/>
      <c r="F917695" s="22"/>
      <c r="G917695" s="22"/>
      <c r="H917695" s="22"/>
    </row>
    <row r="917696" spans="2:8" x14ac:dyDescent="0.2">
      <c r="B917696" s="22"/>
      <c r="C917696" s="22"/>
      <c r="D917696" s="31"/>
      <c r="E917696" s="22"/>
      <c r="F917696" s="22"/>
      <c r="G917696" s="22"/>
      <c r="H917696" s="22"/>
    </row>
    <row r="917697" spans="2:8" x14ac:dyDescent="0.2">
      <c r="B917697" s="22"/>
      <c r="C917697" s="22"/>
      <c r="D917697" s="31"/>
      <c r="E917697" s="22"/>
      <c r="F917697" s="22"/>
      <c r="G917697" s="22"/>
      <c r="H917697" s="22"/>
    </row>
    <row r="917698" spans="2:8" x14ac:dyDescent="0.2">
      <c r="B917698" s="22"/>
      <c r="C917698" s="22"/>
      <c r="D917698" s="31"/>
      <c r="E917698" s="22"/>
      <c r="F917698" s="22"/>
      <c r="G917698" s="22"/>
      <c r="H917698" s="22"/>
    </row>
    <row r="917699" spans="2:8" x14ac:dyDescent="0.2">
      <c r="B917699" s="22"/>
      <c r="C917699" s="22"/>
      <c r="D917699" s="31"/>
      <c r="E917699" s="22"/>
      <c r="F917699" s="22"/>
      <c r="G917699" s="22"/>
      <c r="H917699" s="22"/>
    </row>
    <row r="917700" spans="2:8" x14ac:dyDescent="0.2">
      <c r="B917700" s="22"/>
      <c r="C917700" s="22"/>
      <c r="D917700" s="31"/>
      <c r="E917700" s="22"/>
      <c r="F917700" s="22"/>
      <c r="G917700" s="22"/>
      <c r="H917700" s="22"/>
    </row>
    <row r="917701" spans="2:8" x14ac:dyDescent="0.2">
      <c r="B917701" s="22"/>
      <c r="C917701" s="22"/>
      <c r="D917701" s="31"/>
      <c r="E917701" s="22"/>
      <c r="F917701" s="22"/>
      <c r="G917701" s="22"/>
      <c r="H917701" s="22"/>
    </row>
    <row r="917702" spans="2:8" x14ac:dyDescent="0.2">
      <c r="B917702" s="22"/>
      <c r="C917702" s="22"/>
      <c r="D917702" s="31"/>
      <c r="E917702" s="22"/>
      <c r="F917702" s="22"/>
      <c r="G917702" s="22"/>
      <c r="H917702" s="22"/>
    </row>
    <row r="917703" spans="2:8" x14ac:dyDescent="0.2">
      <c r="B917703" s="22"/>
      <c r="C917703" s="22"/>
      <c r="D917703" s="31"/>
      <c r="E917703" s="22"/>
      <c r="F917703" s="22"/>
      <c r="G917703" s="22"/>
      <c r="H917703" s="22"/>
    </row>
    <row r="917704" spans="2:8" x14ac:dyDescent="0.2">
      <c r="B917704" s="22"/>
      <c r="C917704" s="22"/>
      <c r="D917704" s="31"/>
      <c r="E917704" s="22"/>
      <c r="F917704" s="22"/>
      <c r="G917704" s="22"/>
      <c r="H917704" s="22"/>
    </row>
    <row r="917705" spans="2:8" x14ac:dyDescent="0.2">
      <c r="B917705" s="22"/>
      <c r="C917705" s="22"/>
      <c r="D917705" s="31"/>
      <c r="E917705" s="22"/>
      <c r="F917705" s="22"/>
      <c r="G917705" s="22"/>
      <c r="H917705" s="22"/>
    </row>
    <row r="917706" spans="2:8" x14ac:dyDescent="0.2">
      <c r="B917706" s="22"/>
      <c r="C917706" s="22"/>
      <c r="D917706" s="31"/>
      <c r="E917706" s="22"/>
      <c r="F917706" s="22"/>
      <c r="G917706" s="22"/>
      <c r="H917706" s="22"/>
    </row>
    <row r="917707" spans="2:8" x14ac:dyDescent="0.2">
      <c r="B917707" s="22"/>
      <c r="C917707" s="22"/>
      <c r="D917707" s="31"/>
      <c r="E917707" s="22"/>
      <c r="F917707" s="22"/>
      <c r="G917707" s="22"/>
      <c r="H917707" s="22"/>
    </row>
    <row r="917708" spans="2:8" x14ac:dyDescent="0.2">
      <c r="B917708" s="22"/>
      <c r="C917708" s="22"/>
      <c r="D917708" s="31"/>
      <c r="E917708" s="22"/>
      <c r="F917708" s="22"/>
      <c r="G917708" s="22"/>
      <c r="H917708" s="22"/>
    </row>
    <row r="917709" spans="2:8" x14ac:dyDescent="0.2">
      <c r="B917709" s="22"/>
      <c r="C917709" s="22"/>
      <c r="D917709" s="31"/>
      <c r="E917709" s="22"/>
      <c r="F917709" s="22"/>
      <c r="G917709" s="22"/>
      <c r="H917709" s="22"/>
    </row>
    <row r="917710" spans="2:8" x14ac:dyDescent="0.2">
      <c r="B917710" s="22"/>
      <c r="C917710" s="22"/>
      <c r="D917710" s="31"/>
      <c r="E917710" s="22"/>
      <c r="F917710" s="22"/>
      <c r="G917710" s="22"/>
      <c r="H917710" s="22"/>
    </row>
    <row r="917711" spans="2:8" x14ac:dyDescent="0.2">
      <c r="B917711" s="22"/>
      <c r="C917711" s="22"/>
      <c r="D917711" s="31"/>
      <c r="E917711" s="22"/>
      <c r="F917711" s="22"/>
      <c r="G917711" s="22"/>
      <c r="H917711" s="22"/>
    </row>
    <row r="917712" spans="2:8" x14ac:dyDescent="0.2">
      <c r="B917712" s="22"/>
      <c r="C917712" s="22"/>
      <c r="D917712" s="31"/>
      <c r="E917712" s="22"/>
      <c r="F917712" s="22"/>
      <c r="G917712" s="22"/>
      <c r="H917712" s="22"/>
    </row>
    <row r="917713" spans="2:8" x14ac:dyDescent="0.2">
      <c r="B917713" s="22"/>
      <c r="C917713" s="22"/>
      <c r="D917713" s="31"/>
      <c r="E917713" s="22"/>
      <c r="F917713" s="22"/>
      <c r="G917713" s="22"/>
      <c r="H917713" s="22"/>
    </row>
    <row r="917714" spans="2:8" x14ac:dyDescent="0.2">
      <c r="B917714" s="22"/>
      <c r="C917714" s="22"/>
      <c r="D917714" s="31"/>
      <c r="E917714" s="22"/>
      <c r="F917714" s="22"/>
      <c r="G917714" s="22"/>
      <c r="H917714" s="22"/>
    </row>
    <row r="917715" spans="2:8" x14ac:dyDescent="0.2">
      <c r="B917715" s="22"/>
      <c r="C917715" s="22"/>
      <c r="D917715" s="31"/>
      <c r="E917715" s="22"/>
      <c r="F917715" s="22"/>
      <c r="G917715" s="22"/>
      <c r="H917715" s="22"/>
    </row>
    <row r="917716" spans="2:8" x14ac:dyDescent="0.2">
      <c r="B917716" s="22"/>
      <c r="C917716" s="22"/>
      <c r="D917716" s="31"/>
      <c r="E917716" s="22"/>
      <c r="F917716" s="22"/>
      <c r="G917716" s="22"/>
      <c r="H917716" s="22"/>
    </row>
    <row r="917717" spans="2:8" x14ac:dyDescent="0.2">
      <c r="B917717" s="22"/>
      <c r="C917717" s="22"/>
      <c r="D917717" s="31"/>
      <c r="E917717" s="22"/>
      <c r="F917717" s="22"/>
      <c r="G917717" s="22"/>
      <c r="H917717" s="22"/>
    </row>
    <row r="917718" spans="2:8" x14ac:dyDescent="0.2">
      <c r="B917718" s="22"/>
      <c r="C917718" s="22"/>
      <c r="D917718" s="31"/>
      <c r="E917718" s="22"/>
      <c r="F917718" s="22"/>
      <c r="G917718" s="22"/>
      <c r="H917718" s="22"/>
    </row>
    <row r="917719" spans="2:8" x14ac:dyDescent="0.2">
      <c r="B917719" s="22"/>
      <c r="C917719" s="22"/>
      <c r="D917719" s="31"/>
      <c r="E917719" s="22"/>
      <c r="F917719" s="22"/>
      <c r="G917719" s="22"/>
      <c r="H917719" s="22"/>
    </row>
    <row r="917720" spans="2:8" x14ac:dyDescent="0.2">
      <c r="B917720" s="22"/>
      <c r="C917720" s="22"/>
      <c r="D917720" s="31"/>
      <c r="E917720" s="22"/>
      <c r="F917720" s="22"/>
      <c r="G917720" s="22"/>
      <c r="H917720" s="22"/>
    </row>
    <row r="917721" spans="2:8" x14ac:dyDescent="0.2">
      <c r="B917721" s="22"/>
      <c r="C917721" s="22"/>
      <c r="D917721" s="31"/>
      <c r="E917721" s="22"/>
      <c r="F917721" s="22"/>
      <c r="G917721" s="22"/>
      <c r="H917721" s="22"/>
    </row>
    <row r="917722" spans="2:8" x14ac:dyDescent="0.2">
      <c r="B917722" s="22"/>
      <c r="C917722" s="22"/>
      <c r="D917722" s="31"/>
      <c r="E917722" s="22"/>
      <c r="F917722" s="22"/>
      <c r="G917722" s="22"/>
      <c r="H917722" s="22"/>
    </row>
    <row r="917723" spans="2:8" x14ac:dyDescent="0.2">
      <c r="B917723" s="22"/>
      <c r="C917723" s="22"/>
      <c r="D917723" s="31"/>
      <c r="E917723" s="22"/>
      <c r="F917723" s="22"/>
      <c r="G917723" s="22"/>
      <c r="H917723" s="22"/>
    </row>
    <row r="917724" spans="2:8" x14ac:dyDescent="0.2">
      <c r="B917724" s="22"/>
      <c r="C917724" s="22"/>
      <c r="D917724" s="31"/>
      <c r="E917724" s="22"/>
      <c r="F917724" s="22"/>
      <c r="G917724" s="22"/>
      <c r="H917724" s="22"/>
    </row>
    <row r="917725" spans="2:8" x14ac:dyDescent="0.2">
      <c r="B917725" s="22"/>
      <c r="C917725" s="22"/>
      <c r="D917725" s="31"/>
      <c r="E917725" s="22"/>
      <c r="F917725" s="22"/>
      <c r="G917725" s="22"/>
      <c r="H917725" s="22"/>
    </row>
    <row r="917726" spans="2:8" x14ac:dyDescent="0.2">
      <c r="B917726" s="23"/>
      <c r="C917726" s="23"/>
      <c r="D917726" s="31"/>
      <c r="E917726" s="23"/>
      <c r="F917726" s="23"/>
      <c r="G917726" s="23"/>
      <c r="H917726" s="22"/>
    </row>
    <row r="917727" spans="2:8" x14ac:dyDescent="0.2">
      <c r="B917727" s="24"/>
      <c r="C917727" s="24"/>
      <c r="D917727" s="32"/>
      <c r="E917727" s="24"/>
      <c r="F917727" s="24"/>
      <c r="G917727" s="24"/>
      <c r="H917727" s="23"/>
    </row>
    <row r="917728" spans="2:8" x14ac:dyDescent="0.2">
      <c r="B917728" s="25"/>
      <c r="C917728" s="25"/>
      <c r="D917728" s="31"/>
      <c r="E917728" s="25"/>
      <c r="F917728" s="25"/>
      <c r="G917728" s="25"/>
      <c r="H917728" s="24"/>
    </row>
    <row r="917729" spans="2:8" x14ac:dyDescent="0.2">
      <c r="B917729" s="25"/>
      <c r="C917729" s="25"/>
      <c r="D917729" s="31"/>
      <c r="E917729" s="25"/>
      <c r="F917729" s="25"/>
      <c r="G917729" s="25"/>
      <c r="H917729" s="25"/>
    </row>
    <row r="917730" spans="2:8" x14ac:dyDescent="0.2">
      <c r="B917730" s="25"/>
      <c r="C917730" s="25"/>
      <c r="D917730" s="31"/>
      <c r="E917730" s="25"/>
      <c r="F917730" s="25"/>
      <c r="G917730" s="25"/>
      <c r="H917730" s="25"/>
    </row>
    <row r="917731" spans="2:8" x14ac:dyDescent="0.2">
      <c r="B917731" s="25"/>
      <c r="C917731" s="25"/>
      <c r="D917731" s="31"/>
      <c r="E917731" s="25"/>
      <c r="F917731" s="25"/>
      <c r="G917731" s="25"/>
      <c r="H917731" s="25"/>
    </row>
    <row r="917732" spans="2:8" x14ac:dyDescent="0.2">
      <c r="B917732" s="25"/>
      <c r="C917732" s="25"/>
      <c r="D917732" s="31"/>
      <c r="E917732" s="25"/>
      <c r="F917732" s="25"/>
      <c r="G917732" s="25"/>
      <c r="H917732" s="25"/>
    </row>
    <row r="917733" spans="2:8" x14ac:dyDescent="0.2">
      <c r="B917733" s="25"/>
      <c r="C917733" s="25"/>
      <c r="D917733" s="31"/>
      <c r="E917733" s="25"/>
      <c r="F917733" s="25"/>
      <c r="G917733" s="25"/>
      <c r="H917733" s="25"/>
    </row>
    <row r="917734" spans="2:8" x14ac:dyDescent="0.2">
      <c r="B917734" s="21"/>
      <c r="C917734" s="21"/>
      <c r="D917734" s="31"/>
      <c r="E917734" s="21"/>
      <c r="F917734" s="21"/>
      <c r="G917734" s="21"/>
      <c r="H917734" s="25"/>
    </row>
    <row r="917735" spans="2:8" x14ac:dyDescent="0.2">
      <c r="B917735" s="25"/>
      <c r="C917735" s="25"/>
      <c r="D917735" s="31"/>
      <c r="E917735" s="25"/>
      <c r="F917735" s="25"/>
      <c r="G917735" s="25"/>
      <c r="H917735" s="21"/>
    </row>
    <row r="917736" spans="2:8" x14ac:dyDescent="0.2">
      <c r="B917736" s="25"/>
      <c r="C917736" s="25"/>
      <c r="D917736" s="31"/>
      <c r="E917736" s="25"/>
      <c r="F917736" s="25"/>
      <c r="G917736" s="25"/>
      <c r="H917736" s="25"/>
    </row>
    <row r="917737" spans="2:8" x14ac:dyDescent="0.2">
      <c r="B917737" s="25"/>
      <c r="C917737" s="25"/>
      <c r="D917737" s="31"/>
      <c r="E917737" s="25"/>
      <c r="F917737" s="25"/>
      <c r="G917737" s="25"/>
      <c r="H917737" s="25"/>
    </row>
    <row r="917738" spans="2:8" x14ac:dyDescent="0.2">
      <c r="B917738" s="25"/>
      <c r="C917738" s="25"/>
      <c r="D917738" s="31"/>
      <c r="E917738" s="25"/>
      <c r="F917738" s="25"/>
      <c r="G917738" s="25"/>
      <c r="H917738" s="25"/>
    </row>
    <row r="917739" spans="2:8" x14ac:dyDescent="0.2">
      <c r="B917739" s="25"/>
      <c r="C917739" s="25"/>
      <c r="D917739" s="31"/>
      <c r="E917739" s="25"/>
      <c r="F917739" s="25"/>
      <c r="G917739" s="25"/>
      <c r="H917739" s="25"/>
    </row>
    <row r="917740" spans="2:8" x14ac:dyDescent="0.2">
      <c r="B917740" s="25"/>
      <c r="C917740" s="25"/>
      <c r="D917740" s="31"/>
      <c r="E917740" s="25"/>
      <c r="F917740" s="25"/>
      <c r="G917740" s="25"/>
      <c r="H917740" s="25"/>
    </row>
    <row r="917741" spans="2:8" x14ac:dyDescent="0.2">
      <c r="B917741" s="25"/>
      <c r="C917741" s="25"/>
      <c r="D917741" s="31"/>
      <c r="E917741" s="25"/>
      <c r="F917741" s="25"/>
      <c r="G917741" s="25"/>
      <c r="H917741" s="25"/>
    </row>
    <row r="917742" spans="2:8" x14ac:dyDescent="0.2">
      <c r="B917742" s="25"/>
      <c r="C917742" s="25"/>
      <c r="D917742" s="31"/>
      <c r="E917742" s="25"/>
      <c r="F917742" s="25"/>
      <c r="G917742" s="25"/>
      <c r="H917742" s="25"/>
    </row>
    <row r="917743" spans="2:8" x14ac:dyDescent="0.2">
      <c r="B917743" s="25"/>
      <c r="C917743" s="25"/>
      <c r="D917743" s="31"/>
      <c r="E917743" s="25"/>
      <c r="F917743" s="25"/>
      <c r="G917743" s="25"/>
      <c r="H917743" s="25"/>
    </row>
    <row r="917744" spans="2:8" x14ac:dyDescent="0.2">
      <c r="B917744" s="25"/>
      <c r="C917744" s="25"/>
      <c r="D917744" s="31"/>
      <c r="E917744" s="25"/>
      <c r="F917744" s="25"/>
      <c r="G917744" s="25"/>
      <c r="H917744" s="25"/>
    </row>
    <row r="917745" spans="2:8" x14ac:dyDescent="0.2">
      <c r="B917745" s="25"/>
      <c r="C917745" s="25"/>
      <c r="D917745" s="31"/>
      <c r="E917745" s="25"/>
      <c r="F917745" s="25"/>
      <c r="G917745" s="25"/>
      <c r="H917745" s="25"/>
    </row>
    <row r="917746" spans="2:8" x14ac:dyDescent="0.2">
      <c r="B917746" s="25"/>
      <c r="C917746" s="25"/>
      <c r="D917746" s="31"/>
      <c r="E917746" s="25"/>
      <c r="F917746" s="25"/>
      <c r="G917746" s="25"/>
      <c r="H917746" s="25"/>
    </row>
    <row r="917747" spans="2:8" x14ac:dyDescent="0.2">
      <c r="B917747" s="25"/>
      <c r="C917747" s="25"/>
      <c r="D917747" s="31"/>
      <c r="E917747" s="25"/>
      <c r="F917747" s="25"/>
      <c r="G917747" s="25"/>
      <c r="H917747" s="25"/>
    </row>
    <row r="917748" spans="2:8" x14ac:dyDescent="0.2">
      <c r="B917748" s="25"/>
      <c r="C917748" s="25"/>
      <c r="D917748" s="31"/>
      <c r="E917748" s="25"/>
      <c r="F917748" s="25"/>
      <c r="G917748" s="25"/>
      <c r="H917748" s="25"/>
    </row>
    <row r="917749" spans="2:8" x14ac:dyDescent="0.2">
      <c r="B917749" s="25"/>
      <c r="C917749" s="25"/>
      <c r="D917749" s="31"/>
      <c r="E917749" s="25"/>
      <c r="F917749" s="25"/>
      <c r="G917749" s="25"/>
      <c r="H917749" s="25"/>
    </row>
    <row r="917750" spans="2:8" x14ac:dyDescent="0.2">
      <c r="B917750" s="25"/>
      <c r="C917750" s="25"/>
      <c r="D917750" s="31"/>
      <c r="E917750" s="25"/>
      <c r="F917750" s="25"/>
      <c r="G917750" s="25"/>
      <c r="H917750" s="25"/>
    </row>
    <row r="917751" spans="2:8" x14ac:dyDescent="0.2">
      <c r="B917751" s="25"/>
      <c r="C917751" s="25"/>
      <c r="D917751" s="31"/>
      <c r="E917751" s="25"/>
      <c r="F917751" s="25"/>
      <c r="G917751" s="25"/>
      <c r="H917751" s="25"/>
    </row>
    <row r="917752" spans="2:8" x14ac:dyDescent="0.2">
      <c r="B917752" s="25"/>
      <c r="C917752" s="25"/>
      <c r="D917752" s="31"/>
      <c r="E917752" s="25"/>
      <c r="F917752" s="25"/>
      <c r="G917752" s="25"/>
      <c r="H917752" s="25"/>
    </row>
    <row r="917753" spans="2:8" x14ac:dyDescent="0.2">
      <c r="B917753" s="25"/>
      <c r="C917753" s="25"/>
      <c r="D917753" s="31"/>
      <c r="E917753" s="25"/>
      <c r="F917753" s="25"/>
      <c r="G917753" s="25"/>
      <c r="H917753" s="25"/>
    </row>
    <row r="917754" spans="2:8" x14ac:dyDescent="0.2">
      <c r="B917754" s="25"/>
      <c r="C917754" s="25"/>
      <c r="D917754" s="31"/>
      <c r="E917754" s="25"/>
      <c r="F917754" s="25"/>
      <c r="G917754" s="25"/>
      <c r="H917754" s="25"/>
    </row>
    <row r="917755" spans="2:8" x14ac:dyDescent="0.2">
      <c r="B917755" s="25"/>
      <c r="C917755" s="25"/>
      <c r="D917755" s="31"/>
      <c r="E917755" s="25"/>
      <c r="F917755" s="25"/>
      <c r="G917755" s="25"/>
      <c r="H917755" s="25"/>
    </row>
    <row r="917756" spans="2:8" x14ac:dyDescent="0.2">
      <c r="B917756" s="25"/>
      <c r="C917756" s="25"/>
      <c r="D917756" s="31"/>
      <c r="E917756" s="25"/>
      <c r="F917756" s="25"/>
      <c r="G917756" s="25"/>
      <c r="H917756" s="25"/>
    </row>
    <row r="917757" spans="2:8" x14ac:dyDescent="0.2">
      <c r="B917757" s="25"/>
      <c r="C917757" s="25"/>
      <c r="D917757" s="31"/>
      <c r="E917757" s="25"/>
      <c r="F917757" s="25"/>
      <c r="G917757" s="25"/>
      <c r="H917757" s="25"/>
    </row>
    <row r="917758" spans="2:8" x14ac:dyDescent="0.2">
      <c r="B917758" s="25"/>
      <c r="C917758" s="25"/>
      <c r="D917758" s="31"/>
      <c r="E917758" s="25"/>
      <c r="F917758" s="25"/>
      <c r="G917758" s="25"/>
      <c r="H917758" s="25"/>
    </row>
    <row r="917759" spans="2:8" x14ac:dyDescent="0.2">
      <c r="B917759" s="25"/>
      <c r="C917759" s="25"/>
      <c r="D917759" s="31"/>
      <c r="E917759" s="25"/>
      <c r="F917759" s="25"/>
      <c r="G917759" s="25"/>
      <c r="H917759" s="25"/>
    </row>
    <row r="917760" spans="2:8" x14ac:dyDescent="0.2">
      <c r="B917760" s="25"/>
      <c r="C917760" s="25"/>
      <c r="D917760" s="31"/>
      <c r="E917760" s="25"/>
      <c r="F917760" s="25"/>
      <c r="G917760" s="25"/>
      <c r="H917760" s="25"/>
    </row>
    <row r="917761" spans="2:8" x14ac:dyDescent="0.2">
      <c r="B917761" s="25"/>
      <c r="C917761" s="25"/>
      <c r="D917761" s="31"/>
      <c r="E917761" s="25"/>
      <c r="F917761" s="25"/>
      <c r="G917761" s="25"/>
      <c r="H917761" s="25"/>
    </row>
    <row r="917762" spans="2:8" x14ac:dyDescent="0.2">
      <c r="B917762" s="25"/>
      <c r="C917762" s="25"/>
      <c r="D917762" s="31"/>
      <c r="E917762" s="25"/>
      <c r="F917762" s="25"/>
      <c r="G917762" s="25"/>
      <c r="H917762" s="25"/>
    </row>
    <row r="917763" spans="2:8" x14ac:dyDescent="0.2">
      <c r="B917763" s="25"/>
      <c r="C917763" s="25"/>
      <c r="D917763" s="31"/>
      <c r="E917763" s="25"/>
      <c r="F917763" s="25"/>
      <c r="G917763" s="25"/>
      <c r="H917763" s="25"/>
    </row>
    <row r="917764" spans="2:8" x14ac:dyDescent="0.2">
      <c r="B917764" s="25"/>
      <c r="C917764" s="25"/>
      <c r="D917764" s="31"/>
      <c r="E917764" s="25"/>
      <c r="F917764" s="25"/>
      <c r="G917764" s="25"/>
      <c r="H917764" s="25"/>
    </row>
    <row r="917765" spans="2:8" x14ac:dyDescent="0.2">
      <c r="B917765" s="25"/>
      <c r="C917765" s="25"/>
      <c r="D917765" s="31"/>
      <c r="E917765" s="25"/>
      <c r="F917765" s="25"/>
      <c r="G917765" s="25"/>
      <c r="H917765" s="25"/>
    </row>
    <row r="917766" spans="2:8" x14ac:dyDescent="0.2">
      <c r="B917766" s="25"/>
      <c r="C917766" s="25"/>
      <c r="D917766" s="31"/>
      <c r="E917766" s="25"/>
      <c r="F917766" s="25"/>
      <c r="G917766" s="25"/>
      <c r="H917766" s="25"/>
    </row>
    <row r="917767" spans="2:8" x14ac:dyDescent="0.2">
      <c r="B917767" s="25"/>
      <c r="C917767" s="25"/>
      <c r="D917767" s="31"/>
      <c r="E917767" s="25"/>
      <c r="F917767" s="25"/>
      <c r="G917767" s="25"/>
      <c r="H917767" s="25"/>
    </row>
    <row r="917768" spans="2:8" x14ac:dyDescent="0.2">
      <c r="B917768" s="25"/>
      <c r="C917768" s="25"/>
      <c r="D917768" s="31"/>
      <c r="E917768" s="25"/>
      <c r="F917768" s="25"/>
      <c r="G917768" s="25"/>
      <c r="H917768" s="25"/>
    </row>
    <row r="917769" spans="2:8" x14ac:dyDescent="0.2">
      <c r="B917769" s="25"/>
      <c r="C917769" s="25"/>
      <c r="D917769" s="31"/>
      <c r="E917769" s="25"/>
      <c r="F917769" s="25"/>
      <c r="G917769" s="25"/>
      <c r="H917769" s="25"/>
    </row>
    <row r="917770" spans="2:8" x14ac:dyDescent="0.2">
      <c r="B917770" s="25"/>
      <c r="C917770" s="25"/>
      <c r="D917770" s="31"/>
      <c r="E917770" s="25"/>
      <c r="F917770" s="25"/>
      <c r="G917770" s="25"/>
      <c r="H917770" s="25"/>
    </row>
    <row r="917771" spans="2:8" x14ac:dyDescent="0.2">
      <c r="B917771" s="25"/>
      <c r="C917771" s="25"/>
      <c r="D917771" s="31"/>
      <c r="E917771" s="25"/>
      <c r="F917771" s="25"/>
      <c r="G917771" s="25"/>
      <c r="H917771" s="25"/>
    </row>
    <row r="917772" spans="2:8" x14ac:dyDescent="0.2">
      <c r="B917772" s="25"/>
      <c r="C917772" s="25"/>
      <c r="D917772" s="31"/>
      <c r="E917772" s="25"/>
      <c r="F917772" s="25"/>
      <c r="G917772" s="25"/>
      <c r="H917772" s="25"/>
    </row>
    <row r="917773" spans="2:8" x14ac:dyDescent="0.2">
      <c r="B917773" s="25"/>
      <c r="C917773" s="25"/>
      <c r="D917773" s="31"/>
      <c r="E917773" s="25"/>
      <c r="F917773" s="25"/>
      <c r="G917773" s="25"/>
      <c r="H917773" s="25"/>
    </row>
    <row r="917774" spans="2:8" x14ac:dyDescent="0.2">
      <c r="B917774" s="25"/>
      <c r="C917774" s="25"/>
      <c r="D917774" s="31"/>
      <c r="E917774" s="25"/>
      <c r="F917774" s="25"/>
      <c r="G917774" s="25"/>
      <c r="H917774" s="25"/>
    </row>
    <row r="917775" spans="2:8" x14ac:dyDescent="0.2">
      <c r="B917775" s="25"/>
      <c r="C917775" s="25"/>
      <c r="D917775" s="31"/>
      <c r="E917775" s="25"/>
      <c r="F917775" s="25"/>
      <c r="G917775" s="25"/>
      <c r="H917775" s="25"/>
    </row>
    <row r="917776" spans="2:8" x14ac:dyDescent="0.2">
      <c r="B917776" s="25"/>
      <c r="C917776" s="25"/>
      <c r="D917776" s="31"/>
      <c r="E917776" s="25"/>
      <c r="F917776" s="25"/>
      <c r="G917776" s="25"/>
      <c r="H917776" s="25"/>
    </row>
    <row r="917777" spans="2:8" x14ac:dyDescent="0.2">
      <c r="B917777" s="25"/>
      <c r="C917777" s="25"/>
      <c r="D917777" s="31"/>
      <c r="E917777" s="25"/>
      <c r="F917777" s="25"/>
      <c r="G917777" s="25"/>
      <c r="H917777" s="25"/>
    </row>
    <row r="917778" spans="2:8" x14ac:dyDescent="0.2">
      <c r="B917778" s="25"/>
      <c r="C917778" s="25"/>
      <c r="D917778" s="31"/>
      <c r="E917778" s="25"/>
      <c r="F917778" s="25"/>
      <c r="G917778" s="25"/>
      <c r="H917778" s="25"/>
    </row>
    <row r="917779" spans="2:8" x14ac:dyDescent="0.2">
      <c r="B917779" s="25"/>
      <c r="C917779" s="25"/>
      <c r="D917779" s="31"/>
      <c r="E917779" s="25"/>
      <c r="F917779" s="25"/>
      <c r="G917779" s="25"/>
      <c r="H917779" s="25"/>
    </row>
    <row r="917780" spans="2:8" x14ac:dyDescent="0.2">
      <c r="B917780" s="25"/>
      <c r="C917780" s="25"/>
      <c r="D917780" s="31"/>
      <c r="E917780" s="25"/>
      <c r="F917780" s="25"/>
      <c r="G917780" s="25"/>
      <c r="H917780" s="25"/>
    </row>
    <row r="917781" spans="2:8" x14ac:dyDescent="0.2">
      <c r="B917781" s="25"/>
      <c r="C917781" s="25"/>
      <c r="D917781" s="31"/>
      <c r="E917781" s="25"/>
      <c r="F917781" s="25"/>
      <c r="G917781" s="25"/>
      <c r="H917781" s="25"/>
    </row>
    <row r="917782" spans="2:8" x14ac:dyDescent="0.2">
      <c r="B917782" s="25"/>
      <c r="C917782" s="25"/>
      <c r="D917782" s="31"/>
      <c r="E917782" s="25"/>
      <c r="F917782" s="25"/>
      <c r="G917782" s="25"/>
      <c r="H917782" s="25"/>
    </row>
    <row r="917783" spans="2:8" x14ac:dyDescent="0.2">
      <c r="B917783" s="25"/>
      <c r="C917783" s="25"/>
      <c r="D917783" s="31"/>
      <c r="E917783" s="25"/>
      <c r="F917783" s="25"/>
      <c r="G917783" s="25"/>
      <c r="H917783" s="25"/>
    </row>
    <row r="917784" spans="2:8" x14ac:dyDescent="0.2">
      <c r="B917784" s="25"/>
      <c r="C917784" s="25"/>
      <c r="D917784" s="31"/>
      <c r="E917784" s="25"/>
      <c r="F917784" s="25"/>
      <c r="G917784" s="25"/>
      <c r="H917784" s="25"/>
    </row>
    <row r="917785" spans="2:8" x14ac:dyDescent="0.2">
      <c r="B917785" s="25"/>
      <c r="C917785" s="25"/>
      <c r="D917785" s="31"/>
      <c r="E917785" s="25"/>
      <c r="F917785" s="25"/>
      <c r="G917785" s="25"/>
      <c r="H917785" s="25"/>
    </row>
    <row r="917786" spans="2:8" x14ac:dyDescent="0.2">
      <c r="B917786" s="25"/>
      <c r="C917786" s="25"/>
      <c r="D917786" s="31"/>
      <c r="E917786" s="25"/>
      <c r="F917786" s="25"/>
      <c r="G917786" s="25"/>
      <c r="H917786" s="25"/>
    </row>
    <row r="917787" spans="2:8" x14ac:dyDescent="0.2">
      <c r="B917787" s="25"/>
      <c r="C917787" s="25"/>
      <c r="D917787" s="31"/>
      <c r="E917787" s="25"/>
      <c r="F917787" s="25"/>
      <c r="G917787" s="25"/>
      <c r="H917787" s="25"/>
    </row>
    <row r="917788" spans="2:8" x14ac:dyDescent="0.2">
      <c r="B917788" s="25"/>
      <c r="C917788" s="25"/>
      <c r="D917788" s="31"/>
      <c r="E917788" s="25"/>
      <c r="F917788" s="25"/>
      <c r="G917788" s="25"/>
      <c r="H917788" s="25"/>
    </row>
    <row r="917789" spans="2:8" x14ac:dyDescent="0.2">
      <c r="B917789" s="25"/>
      <c r="C917789" s="25"/>
      <c r="D917789" s="31"/>
      <c r="E917789" s="25"/>
      <c r="F917789" s="25"/>
      <c r="G917789" s="25"/>
      <c r="H917789" s="25"/>
    </row>
    <row r="917790" spans="2:8" x14ac:dyDescent="0.2">
      <c r="B917790" s="25"/>
      <c r="C917790" s="25"/>
      <c r="D917790" s="31"/>
      <c r="E917790" s="25"/>
      <c r="F917790" s="25"/>
      <c r="G917790" s="25"/>
      <c r="H917790" s="25"/>
    </row>
    <row r="917791" spans="2:8" x14ac:dyDescent="0.2">
      <c r="B917791" s="25"/>
      <c r="C917791" s="25"/>
      <c r="D917791" s="31"/>
      <c r="E917791" s="25"/>
      <c r="F917791" s="25"/>
      <c r="G917791" s="25"/>
      <c r="H917791" s="25"/>
    </row>
    <row r="917792" spans="2:8" x14ac:dyDescent="0.2">
      <c r="B917792" s="25"/>
      <c r="C917792" s="25"/>
      <c r="D917792" s="31"/>
      <c r="E917792" s="25"/>
      <c r="F917792" s="25"/>
      <c r="G917792" s="25"/>
      <c r="H917792" s="25"/>
    </row>
    <row r="917793" spans="2:8" x14ac:dyDescent="0.2">
      <c r="B917793" s="25"/>
      <c r="C917793" s="25"/>
      <c r="D917793" s="31"/>
      <c r="E917793" s="25"/>
      <c r="F917793" s="25"/>
      <c r="G917793" s="25"/>
      <c r="H917793" s="25"/>
    </row>
    <row r="917794" spans="2:8" x14ac:dyDescent="0.2">
      <c r="B917794" s="25"/>
      <c r="C917794" s="25"/>
      <c r="D917794" s="31"/>
      <c r="E917794" s="25"/>
      <c r="F917794" s="25"/>
      <c r="G917794" s="25"/>
      <c r="H917794" s="25"/>
    </row>
    <row r="917795" spans="2:8" x14ac:dyDescent="0.2">
      <c r="B917795" s="25"/>
      <c r="C917795" s="25"/>
      <c r="D917795" s="31"/>
      <c r="E917795" s="25"/>
      <c r="F917795" s="25"/>
      <c r="G917795" s="25"/>
      <c r="H917795" s="25"/>
    </row>
    <row r="917796" spans="2:8" x14ac:dyDescent="0.2">
      <c r="B917796" s="25"/>
      <c r="C917796" s="25"/>
      <c r="D917796" s="31"/>
      <c r="E917796" s="25"/>
      <c r="F917796" s="25"/>
      <c r="G917796" s="25"/>
      <c r="H917796" s="25"/>
    </row>
    <row r="917797" spans="2:8" x14ac:dyDescent="0.2">
      <c r="B917797" s="25"/>
      <c r="C917797" s="25"/>
      <c r="D917797" s="31"/>
      <c r="E917797" s="25"/>
      <c r="F917797" s="25"/>
      <c r="G917797" s="25"/>
      <c r="H917797" s="25"/>
    </row>
    <row r="917798" spans="2:8" x14ac:dyDescent="0.2">
      <c r="B917798" s="25"/>
      <c r="C917798" s="25"/>
      <c r="D917798" s="31"/>
      <c r="E917798" s="25"/>
      <c r="F917798" s="25"/>
      <c r="G917798" s="25"/>
      <c r="H917798" s="25"/>
    </row>
    <row r="917799" spans="2:8" x14ac:dyDescent="0.2">
      <c r="B917799" s="25"/>
      <c r="C917799" s="25"/>
      <c r="D917799" s="31"/>
      <c r="E917799" s="25"/>
      <c r="F917799" s="25"/>
      <c r="G917799" s="25"/>
      <c r="H917799" s="25"/>
    </row>
    <row r="917800" spans="2:8" x14ac:dyDescent="0.2">
      <c r="B917800" s="25"/>
      <c r="C917800" s="25"/>
      <c r="D917800" s="31"/>
      <c r="E917800" s="25"/>
      <c r="F917800" s="25"/>
      <c r="G917800" s="25"/>
      <c r="H917800" s="25"/>
    </row>
    <row r="917801" spans="2:8" x14ac:dyDescent="0.2">
      <c r="B917801" s="25"/>
      <c r="C917801" s="25"/>
      <c r="D917801" s="31"/>
      <c r="E917801" s="25"/>
      <c r="F917801" s="25"/>
      <c r="G917801" s="25"/>
      <c r="H917801" s="25"/>
    </row>
    <row r="917802" spans="2:8" x14ac:dyDescent="0.2">
      <c r="B917802" s="25"/>
      <c r="C917802" s="25"/>
      <c r="D917802" s="31"/>
      <c r="E917802" s="25"/>
      <c r="F917802" s="25"/>
      <c r="G917802" s="25"/>
      <c r="H917802" s="25"/>
    </row>
    <row r="917803" spans="2:8" x14ac:dyDescent="0.2">
      <c r="B917803" s="25"/>
      <c r="C917803" s="25"/>
      <c r="D917803" s="31"/>
      <c r="E917803" s="25"/>
      <c r="F917803" s="25"/>
      <c r="G917803" s="25"/>
      <c r="H917803" s="25"/>
    </row>
    <row r="917804" spans="2:8" x14ac:dyDescent="0.2">
      <c r="B917804" s="25"/>
      <c r="C917804" s="25"/>
      <c r="D917804" s="31"/>
      <c r="E917804" s="25"/>
      <c r="F917804" s="25"/>
      <c r="G917804" s="25"/>
      <c r="H917804" s="25"/>
    </row>
    <row r="917805" spans="2:8" x14ac:dyDescent="0.2">
      <c r="B917805" s="25"/>
      <c r="C917805" s="25"/>
      <c r="D917805" s="31"/>
      <c r="E917805" s="25"/>
      <c r="F917805" s="25"/>
      <c r="G917805" s="25"/>
      <c r="H917805" s="25"/>
    </row>
    <row r="917806" spans="2:8" x14ac:dyDescent="0.2">
      <c r="B917806" s="25"/>
      <c r="C917806" s="25"/>
      <c r="D917806" s="31"/>
      <c r="E917806" s="25"/>
      <c r="F917806" s="25"/>
      <c r="G917806" s="25"/>
      <c r="H917806" s="25"/>
    </row>
    <row r="917807" spans="2:8" x14ac:dyDescent="0.2">
      <c r="B917807" s="25"/>
      <c r="C917807" s="25"/>
      <c r="D917807" s="31"/>
      <c r="E917807" s="25"/>
      <c r="F917807" s="25"/>
      <c r="G917807" s="25"/>
      <c r="H917807" s="25"/>
    </row>
    <row r="917808" spans="2:8" x14ac:dyDescent="0.2">
      <c r="B917808" s="25"/>
      <c r="C917808" s="25"/>
      <c r="D917808" s="31"/>
      <c r="E917808" s="25"/>
      <c r="F917808" s="25"/>
      <c r="G917808" s="25"/>
      <c r="H917808" s="25"/>
    </row>
    <row r="917809" spans="2:8" x14ac:dyDescent="0.2">
      <c r="B917809" s="25"/>
      <c r="C917809" s="25"/>
      <c r="D917809" s="31"/>
      <c r="E917809" s="25"/>
      <c r="F917809" s="25"/>
      <c r="G917809" s="25"/>
      <c r="H917809" s="25"/>
    </row>
    <row r="917810" spans="2:8" x14ac:dyDescent="0.2">
      <c r="B917810" s="25"/>
      <c r="C917810" s="25"/>
      <c r="D917810" s="31"/>
      <c r="E917810" s="25"/>
      <c r="F917810" s="25"/>
      <c r="G917810" s="25"/>
      <c r="H917810" s="25"/>
    </row>
    <row r="917811" spans="2:8" x14ac:dyDescent="0.2">
      <c r="B917811" s="25"/>
      <c r="C917811" s="25"/>
      <c r="D917811" s="31"/>
      <c r="E917811" s="25"/>
      <c r="F917811" s="25"/>
      <c r="G917811" s="25"/>
      <c r="H917811" s="25"/>
    </row>
    <row r="917812" spans="2:8" x14ac:dyDescent="0.2">
      <c r="B917812" s="25"/>
      <c r="C917812" s="25"/>
      <c r="D917812" s="31"/>
      <c r="E917812" s="25"/>
      <c r="F917812" s="25"/>
      <c r="G917812" s="25"/>
      <c r="H917812" s="25"/>
    </row>
    <row r="917813" spans="2:8" x14ac:dyDescent="0.2">
      <c r="B917813" s="25"/>
      <c r="C917813" s="25"/>
      <c r="D917813" s="31"/>
      <c r="E917813" s="25"/>
      <c r="F917813" s="25"/>
      <c r="G917813" s="25"/>
      <c r="H917813" s="25"/>
    </row>
    <row r="917814" spans="2:8" x14ac:dyDescent="0.2">
      <c r="B917814" s="25"/>
      <c r="C917814" s="25"/>
      <c r="D917814" s="31"/>
      <c r="E917814" s="25"/>
      <c r="F917814" s="25"/>
      <c r="G917814" s="25"/>
      <c r="H917814" s="25"/>
    </row>
    <row r="917815" spans="2:8" x14ac:dyDescent="0.2">
      <c r="B917815" s="25"/>
      <c r="C917815" s="25"/>
      <c r="D917815" s="31"/>
      <c r="E917815" s="25"/>
      <c r="F917815" s="25"/>
      <c r="G917815" s="25"/>
      <c r="H917815" s="25"/>
    </row>
    <row r="917816" spans="2:8" x14ac:dyDescent="0.2">
      <c r="B917816" s="25"/>
      <c r="C917816" s="25"/>
      <c r="D917816" s="31"/>
      <c r="E917816" s="25"/>
      <c r="F917816" s="25"/>
      <c r="G917816" s="25"/>
      <c r="H917816" s="25"/>
    </row>
    <row r="917817" spans="2:8" x14ac:dyDescent="0.2">
      <c r="B917817" s="25"/>
      <c r="C917817" s="25"/>
      <c r="D917817" s="31"/>
      <c r="E917817" s="25"/>
      <c r="F917817" s="25"/>
      <c r="G917817" s="25"/>
      <c r="H917817" s="25"/>
    </row>
    <row r="917818" spans="2:8" x14ac:dyDescent="0.2">
      <c r="B917818" s="25"/>
      <c r="C917818" s="25"/>
      <c r="D917818" s="31"/>
      <c r="E917818" s="25"/>
      <c r="F917818" s="25"/>
      <c r="G917818" s="25"/>
      <c r="H917818" s="25"/>
    </row>
    <row r="917819" spans="2:8" x14ac:dyDescent="0.2">
      <c r="B917819" s="25"/>
      <c r="C917819" s="25"/>
      <c r="D917819" s="31"/>
      <c r="E917819" s="25"/>
      <c r="F917819" s="25"/>
      <c r="G917819" s="25"/>
      <c r="H917819" s="25"/>
    </row>
    <row r="917820" spans="2:8" x14ac:dyDescent="0.2">
      <c r="B917820" s="25"/>
      <c r="C917820" s="25"/>
      <c r="D917820" s="31"/>
      <c r="E917820" s="25"/>
      <c r="F917820" s="25"/>
      <c r="G917820" s="25"/>
      <c r="H917820" s="25"/>
    </row>
    <row r="917821" spans="2:8" x14ac:dyDescent="0.2">
      <c r="B917821" s="25"/>
      <c r="C917821" s="25"/>
      <c r="D917821" s="31"/>
      <c r="E917821" s="25"/>
      <c r="F917821" s="25"/>
      <c r="G917821" s="25"/>
      <c r="H917821" s="25"/>
    </row>
    <row r="917822" spans="2:8" x14ac:dyDescent="0.2">
      <c r="B917822" s="25"/>
      <c r="C917822" s="25"/>
      <c r="D917822" s="31"/>
      <c r="E917822" s="25"/>
      <c r="F917822" s="25"/>
      <c r="G917822" s="25"/>
      <c r="H917822" s="25"/>
    </row>
    <row r="917823" spans="2:8" x14ac:dyDescent="0.2">
      <c r="B917823" s="25"/>
      <c r="C917823" s="25"/>
      <c r="D917823" s="31"/>
      <c r="E917823" s="25"/>
      <c r="F917823" s="25"/>
      <c r="G917823" s="25"/>
      <c r="H917823" s="25"/>
    </row>
    <row r="917824" spans="2:8" x14ac:dyDescent="0.2">
      <c r="B917824" s="25"/>
      <c r="C917824" s="25"/>
      <c r="D917824" s="31"/>
      <c r="E917824" s="25"/>
      <c r="F917824" s="25"/>
      <c r="G917824" s="25"/>
      <c r="H917824" s="25"/>
    </row>
    <row r="917825" spans="2:8" x14ac:dyDescent="0.2">
      <c r="B917825" s="25"/>
      <c r="C917825" s="25"/>
      <c r="D917825" s="31"/>
      <c r="E917825" s="25"/>
      <c r="F917825" s="25"/>
      <c r="G917825" s="25"/>
      <c r="H917825" s="25"/>
    </row>
    <row r="917826" spans="2:8" x14ac:dyDescent="0.2">
      <c r="B917826" s="25"/>
      <c r="C917826" s="25"/>
      <c r="D917826" s="31"/>
      <c r="E917826" s="25"/>
      <c r="F917826" s="25"/>
      <c r="G917826" s="25"/>
      <c r="H917826" s="25"/>
    </row>
    <row r="917827" spans="2:8" x14ac:dyDescent="0.2">
      <c r="B917827" s="25"/>
      <c r="C917827" s="25"/>
      <c r="D917827" s="31"/>
      <c r="E917827" s="25"/>
      <c r="F917827" s="25"/>
      <c r="G917827" s="25"/>
      <c r="H917827" s="25"/>
    </row>
    <row r="917828" spans="2:8" x14ac:dyDescent="0.2">
      <c r="B917828" s="25"/>
      <c r="C917828" s="25"/>
      <c r="D917828" s="31"/>
      <c r="E917828" s="25"/>
      <c r="F917828" s="25"/>
      <c r="G917828" s="25"/>
      <c r="H917828" s="25"/>
    </row>
    <row r="917829" spans="2:8" x14ac:dyDescent="0.2">
      <c r="B917829" s="25"/>
      <c r="C917829" s="25"/>
      <c r="D917829" s="31"/>
      <c r="E917829" s="25"/>
      <c r="F917829" s="25"/>
      <c r="G917829" s="25"/>
      <c r="H917829" s="25"/>
    </row>
    <row r="917830" spans="2:8" x14ac:dyDescent="0.2">
      <c r="B917830" s="25"/>
      <c r="C917830" s="25"/>
      <c r="D917830" s="31"/>
      <c r="E917830" s="25"/>
      <c r="F917830" s="25"/>
      <c r="G917830" s="25"/>
      <c r="H917830" s="25"/>
    </row>
    <row r="917831" spans="2:8" x14ac:dyDescent="0.2">
      <c r="B917831" s="25"/>
      <c r="C917831" s="25"/>
      <c r="D917831" s="31"/>
      <c r="E917831" s="25"/>
      <c r="F917831" s="25"/>
      <c r="G917831" s="25"/>
      <c r="H917831" s="25"/>
    </row>
    <row r="917832" spans="2:8" x14ac:dyDescent="0.2">
      <c r="B917832" s="25"/>
      <c r="C917832" s="25"/>
      <c r="D917832" s="31"/>
      <c r="E917832" s="25"/>
      <c r="F917832" s="25"/>
      <c r="G917832" s="25"/>
      <c r="H917832" s="25"/>
    </row>
    <row r="917833" spans="2:8" x14ac:dyDescent="0.2">
      <c r="B917833" s="25"/>
      <c r="C917833" s="25"/>
      <c r="D917833" s="31"/>
      <c r="E917833" s="25"/>
      <c r="F917833" s="25"/>
      <c r="G917833" s="25"/>
      <c r="H917833" s="25"/>
    </row>
    <row r="917834" spans="2:8" x14ac:dyDescent="0.2">
      <c r="B917834" s="25"/>
      <c r="C917834" s="25"/>
      <c r="D917834" s="31"/>
      <c r="E917834" s="25"/>
      <c r="F917834" s="25"/>
      <c r="G917834" s="25"/>
      <c r="H917834" s="25"/>
    </row>
    <row r="917835" spans="2:8" x14ac:dyDescent="0.2">
      <c r="B917835" s="25"/>
      <c r="C917835" s="25"/>
      <c r="D917835" s="31"/>
      <c r="E917835" s="25"/>
      <c r="F917835" s="25"/>
      <c r="G917835" s="25"/>
      <c r="H917835" s="25"/>
    </row>
    <row r="917836" spans="2:8" x14ac:dyDescent="0.2">
      <c r="B917836" s="25"/>
      <c r="C917836" s="25"/>
      <c r="D917836" s="31"/>
      <c r="E917836" s="25"/>
      <c r="F917836" s="25"/>
      <c r="G917836" s="25"/>
      <c r="H917836" s="25"/>
    </row>
    <row r="917837" spans="2:8" x14ac:dyDescent="0.2">
      <c r="B917837" s="25"/>
      <c r="C917837" s="25"/>
      <c r="D917837" s="31"/>
      <c r="E917837" s="25"/>
      <c r="F917837" s="25"/>
      <c r="G917837" s="25"/>
      <c r="H917837" s="25"/>
    </row>
    <row r="917838" spans="2:8" x14ac:dyDescent="0.2">
      <c r="B917838" s="25"/>
      <c r="C917838" s="25"/>
      <c r="D917838" s="31"/>
      <c r="E917838" s="25"/>
      <c r="F917838" s="25"/>
      <c r="G917838" s="25"/>
      <c r="H917838" s="25"/>
    </row>
    <row r="917839" spans="2:8" x14ac:dyDescent="0.2">
      <c r="B917839" s="25"/>
      <c r="C917839" s="25"/>
      <c r="D917839" s="31"/>
      <c r="E917839" s="25"/>
      <c r="F917839" s="25"/>
      <c r="G917839" s="25"/>
      <c r="H917839" s="25"/>
    </row>
    <row r="917840" spans="2:8" x14ac:dyDescent="0.2">
      <c r="B917840" s="25"/>
      <c r="C917840" s="25"/>
      <c r="D917840" s="31"/>
      <c r="E917840" s="25"/>
      <c r="F917840" s="25"/>
      <c r="G917840" s="25"/>
      <c r="H917840" s="25"/>
    </row>
    <row r="917841" spans="2:8" x14ac:dyDescent="0.2">
      <c r="B917841" s="25"/>
      <c r="C917841" s="25"/>
      <c r="D917841" s="31"/>
      <c r="E917841" s="25"/>
      <c r="F917841" s="25"/>
      <c r="G917841" s="25"/>
      <c r="H917841" s="25"/>
    </row>
    <row r="917842" spans="2:8" x14ac:dyDescent="0.2">
      <c r="B917842" s="25"/>
      <c r="C917842" s="25"/>
      <c r="D917842" s="31"/>
      <c r="E917842" s="25"/>
      <c r="F917842" s="25"/>
      <c r="G917842" s="25"/>
      <c r="H917842" s="25"/>
    </row>
    <row r="917843" spans="2:8" x14ac:dyDescent="0.2">
      <c r="B917843" s="25"/>
      <c r="C917843" s="25"/>
      <c r="D917843" s="31"/>
      <c r="E917843" s="25"/>
      <c r="F917843" s="25"/>
      <c r="G917843" s="25"/>
      <c r="H917843" s="25"/>
    </row>
    <row r="917844" spans="2:8" x14ac:dyDescent="0.2">
      <c r="B917844" s="25"/>
      <c r="C917844" s="25"/>
      <c r="D917844" s="31"/>
      <c r="E917844" s="25"/>
      <c r="F917844" s="25"/>
      <c r="G917844" s="25"/>
      <c r="H917844" s="25"/>
    </row>
    <row r="917845" spans="2:8" x14ac:dyDescent="0.2">
      <c r="B917845" s="25"/>
      <c r="C917845" s="25"/>
      <c r="D917845" s="31"/>
      <c r="E917845" s="25"/>
      <c r="F917845" s="25"/>
      <c r="G917845" s="25"/>
      <c r="H917845" s="25"/>
    </row>
    <row r="917846" spans="2:8" x14ac:dyDescent="0.2">
      <c r="B917846" s="25"/>
      <c r="C917846" s="25"/>
      <c r="D917846" s="31"/>
      <c r="E917846" s="25"/>
      <c r="F917846" s="25"/>
      <c r="G917846" s="25"/>
      <c r="H917846" s="25"/>
    </row>
    <row r="917847" spans="2:8" x14ac:dyDescent="0.2">
      <c r="B917847" s="25"/>
      <c r="C917847" s="25"/>
      <c r="D917847" s="31"/>
      <c r="E917847" s="25"/>
      <c r="F917847" s="25"/>
      <c r="G917847" s="25"/>
      <c r="H917847" s="25"/>
    </row>
    <row r="917848" spans="2:8" x14ac:dyDescent="0.2">
      <c r="B917848" s="25"/>
      <c r="C917848" s="25"/>
      <c r="D917848" s="31"/>
      <c r="E917848" s="25"/>
      <c r="F917848" s="25"/>
      <c r="G917848" s="25"/>
      <c r="H917848" s="25"/>
    </row>
    <row r="917849" spans="2:8" x14ac:dyDescent="0.2">
      <c r="B917849" s="25"/>
      <c r="C917849" s="25"/>
      <c r="D917849" s="31"/>
      <c r="E917849" s="25"/>
      <c r="F917849" s="25"/>
      <c r="G917849" s="25"/>
      <c r="H917849" s="25"/>
    </row>
    <row r="917850" spans="2:8" x14ac:dyDescent="0.2">
      <c r="B917850" s="25"/>
      <c r="C917850" s="25"/>
      <c r="D917850" s="31"/>
      <c r="E917850" s="25"/>
      <c r="F917850" s="25"/>
      <c r="G917850" s="25"/>
      <c r="H917850" s="25"/>
    </row>
    <row r="917851" spans="2:8" x14ac:dyDescent="0.2">
      <c r="B917851" s="25"/>
      <c r="C917851" s="25"/>
      <c r="D917851" s="31"/>
      <c r="E917851" s="25"/>
      <c r="F917851" s="25"/>
      <c r="G917851" s="25"/>
      <c r="H917851" s="25"/>
    </row>
    <row r="917852" spans="2:8" x14ac:dyDescent="0.2">
      <c r="B917852" s="25"/>
      <c r="C917852" s="25"/>
      <c r="D917852" s="31"/>
      <c r="E917852" s="25"/>
      <c r="F917852" s="25"/>
      <c r="G917852" s="25"/>
      <c r="H917852" s="25"/>
    </row>
    <row r="917853" spans="2:8" x14ac:dyDescent="0.2">
      <c r="B917853" s="25"/>
      <c r="C917853" s="25"/>
      <c r="D917853" s="31"/>
      <c r="E917853" s="25"/>
      <c r="F917853" s="25"/>
      <c r="G917853" s="25"/>
      <c r="H917853" s="25"/>
    </row>
    <row r="917854" spans="2:8" x14ac:dyDescent="0.2">
      <c r="B917854" s="25"/>
      <c r="C917854" s="25"/>
      <c r="D917854" s="31"/>
      <c r="E917854" s="25"/>
      <c r="F917854" s="25"/>
      <c r="G917854" s="25"/>
      <c r="H917854" s="25"/>
    </row>
    <row r="917855" spans="2:8" x14ac:dyDescent="0.2">
      <c r="B917855" s="25"/>
      <c r="C917855" s="25"/>
      <c r="D917855" s="31"/>
      <c r="E917855" s="25"/>
      <c r="F917855" s="25"/>
      <c r="G917855" s="25"/>
      <c r="H917855" s="25"/>
    </row>
    <row r="917856" spans="2:8" x14ac:dyDescent="0.2">
      <c r="B917856" s="25"/>
      <c r="C917856" s="25"/>
      <c r="D917856" s="31"/>
      <c r="E917856" s="25"/>
      <c r="F917856" s="25"/>
      <c r="G917856" s="25"/>
      <c r="H917856" s="25"/>
    </row>
    <row r="917857" spans="2:8" x14ac:dyDescent="0.2">
      <c r="B917857" s="25"/>
      <c r="C917857" s="25"/>
      <c r="D917857" s="31"/>
      <c r="E917857" s="25"/>
      <c r="F917857" s="25"/>
      <c r="G917857" s="25"/>
      <c r="H917857" s="25"/>
    </row>
    <row r="917858" spans="2:8" x14ac:dyDescent="0.2">
      <c r="B917858" s="25"/>
      <c r="C917858" s="25"/>
      <c r="D917858" s="31"/>
      <c r="E917858" s="25"/>
      <c r="F917858" s="25"/>
      <c r="G917858" s="25"/>
      <c r="H917858" s="25"/>
    </row>
    <row r="917859" spans="2:8" x14ac:dyDescent="0.2">
      <c r="B917859" s="25"/>
      <c r="C917859" s="25"/>
      <c r="D917859" s="31"/>
      <c r="E917859" s="25"/>
      <c r="F917859" s="25"/>
      <c r="G917859" s="25"/>
      <c r="H917859" s="25"/>
    </row>
    <row r="917860" spans="2:8" x14ac:dyDescent="0.2">
      <c r="B917860" s="25"/>
      <c r="C917860" s="25"/>
      <c r="D917860" s="31"/>
      <c r="E917860" s="25"/>
      <c r="F917860" s="25"/>
      <c r="G917860" s="25"/>
      <c r="H917860" s="25"/>
    </row>
    <row r="917861" spans="2:8" x14ac:dyDescent="0.2">
      <c r="B917861" s="25"/>
      <c r="C917861" s="25"/>
      <c r="D917861" s="31"/>
      <c r="E917861" s="25"/>
      <c r="F917861" s="25"/>
      <c r="G917861" s="25"/>
      <c r="H917861" s="25"/>
    </row>
    <row r="917862" spans="2:8" x14ac:dyDescent="0.2">
      <c r="B917862" s="25"/>
      <c r="C917862" s="25"/>
      <c r="D917862" s="31"/>
      <c r="E917862" s="25"/>
      <c r="F917862" s="25"/>
      <c r="G917862" s="25"/>
      <c r="H917862" s="25"/>
    </row>
    <row r="917863" spans="2:8" x14ac:dyDescent="0.2">
      <c r="B917863" s="25"/>
      <c r="C917863" s="25"/>
      <c r="D917863" s="31"/>
      <c r="E917863" s="25"/>
      <c r="F917863" s="25"/>
      <c r="G917863" s="25"/>
      <c r="H917863" s="25"/>
    </row>
    <row r="917864" spans="2:8" x14ac:dyDescent="0.2">
      <c r="B917864" s="25"/>
      <c r="C917864" s="25"/>
      <c r="D917864" s="31"/>
      <c r="E917864" s="25"/>
      <c r="F917864" s="25"/>
      <c r="G917864" s="25"/>
      <c r="H917864" s="25"/>
    </row>
    <row r="917865" spans="2:8" x14ac:dyDescent="0.2">
      <c r="B917865" s="25"/>
      <c r="C917865" s="25"/>
      <c r="D917865" s="31"/>
      <c r="E917865" s="25"/>
      <c r="F917865" s="25"/>
      <c r="G917865" s="25"/>
      <c r="H917865" s="25"/>
    </row>
    <row r="917866" spans="2:8" x14ac:dyDescent="0.2">
      <c r="B917866" s="25"/>
      <c r="C917866" s="25"/>
      <c r="D917866" s="31"/>
      <c r="E917866" s="25"/>
      <c r="F917866" s="25"/>
      <c r="G917866" s="25"/>
      <c r="H917866" s="25"/>
    </row>
    <row r="917867" spans="2:8" x14ac:dyDescent="0.2">
      <c r="B917867" s="25"/>
      <c r="C917867" s="25"/>
      <c r="D917867" s="31"/>
      <c r="E917867" s="25"/>
      <c r="F917867" s="25"/>
      <c r="G917867" s="25"/>
      <c r="H917867" s="25"/>
    </row>
    <row r="917868" spans="2:8" x14ac:dyDescent="0.2">
      <c r="B917868" s="25"/>
      <c r="C917868" s="25"/>
      <c r="D917868" s="31"/>
      <c r="E917868" s="25"/>
      <c r="F917868" s="25"/>
      <c r="G917868" s="25"/>
      <c r="H917868" s="25"/>
    </row>
    <row r="917869" spans="2:8" x14ac:dyDescent="0.2">
      <c r="B917869" s="25"/>
      <c r="C917869" s="25"/>
      <c r="D917869" s="31"/>
      <c r="E917869" s="25"/>
      <c r="F917869" s="25"/>
      <c r="G917869" s="25"/>
      <c r="H917869" s="25"/>
    </row>
    <row r="917870" spans="2:8" x14ac:dyDescent="0.2">
      <c r="B917870" s="25"/>
      <c r="C917870" s="25"/>
      <c r="D917870" s="31"/>
      <c r="E917870" s="25"/>
      <c r="F917870" s="25"/>
      <c r="G917870" s="25"/>
      <c r="H917870" s="25"/>
    </row>
    <row r="917871" spans="2:8" x14ac:dyDescent="0.2">
      <c r="B917871" s="25"/>
      <c r="C917871" s="25"/>
      <c r="D917871" s="31"/>
      <c r="E917871" s="25"/>
      <c r="F917871" s="25"/>
      <c r="G917871" s="25"/>
      <c r="H917871" s="25"/>
    </row>
    <row r="917872" spans="2:8" x14ac:dyDescent="0.2">
      <c r="B917872" s="25"/>
      <c r="C917872" s="25"/>
      <c r="D917872" s="31"/>
      <c r="E917872" s="25"/>
      <c r="F917872" s="25"/>
      <c r="G917872" s="25"/>
      <c r="H917872" s="25"/>
    </row>
    <row r="917873" spans="2:8" x14ac:dyDescent="0.2">
      <c r="B917873" s="25"/>
      <c r="C917873" s="25"/>
      <c r="D917873" s="31"/>
      <c r="E917873" s="25"/>
      <c r="F917873" s="25"/>
      <c r="G917873" s="25"/>
      <c r="H917873" s="25"/>
    </row>
    <row r="917874" spans="2:8" x14ac:dyDescent="0.2">
      <c r="B917874" s="25"/>
      <c r="C917874" s="25"/>
      <c r="D917874" s="31"/>
      <c r="E917874" s="25"/>
      <c r="F917874" s="25"/>
      <c r="G917874" s="25"/>
      <c r="H917874" s="25"/>
    </row>
    <row r="917875" spans="2:8" x14ac:dyDescent="0.2">
      <c r="B917875" s="25"/>
      <c r="C917875" s="25"/>
      <c r="D917875" s="31"/>
      <c r="E917875" s="25"/>
      <c r="F917875" s="25"/>
      <c r="G917875" s="25"/>
      <c r="H917875" s="25"/>
    </row>
    <row r="917876" spans="2:8" x14ac:dyDescent="0.2">
      <c r="B917876" s="25"/>
      <c r="C917876" s="25"/>
      <c r="D917876" s="31"/>
      <c r="E917876" s="25"/>
      <c r="F917876" s="25"/>
      <c r="G917876" s="25"/>
      <c r="H917876" s="25"/>
    </row>
    <row r="917877" spans="2:8" x14ac:dyDescent="0.2">
      <c r="B917877" s="25"/>
      <c r="C917877" s="25"/>
      <c r="D917877" s="31"/>
      <c r="E917877" s="25"/>
      <c r="F917877" s="25"/>
      <c r="G917877" s="25"/>
      <c r="H917877" s="25"/>
    </row>
    <row r="917878" spans="2:8" x14ac:dyDescent="0.2">
      <c r="B917878" s="25"/>
      <c r="C917878" s="25"/>
      <c r="D917878" s="31"/>
      <c r="E917878" s="25"/>
      <c r="F917878" s="25"/>
      <c r="G917878" s="25"/>
      <c r="H917878" s="25"/>
    </row>
    <row r="917879" spans="2:8" x14ac:dyDescent="0.2">
      <c r="B917879" s="25"/>
      <c r="C917879" s="25"/>
      <c r="D917879" s="31"/>
      <c r="E917879" s="25"/>
      <c r="F917879" s="25"/>
      <c r="G917879" s="25"/>
      <c r="H917879" s="25"/>
    </row>
    <row r="917880" spans="2:8" x14ac:dyDescent="0.2">
      <c r="B917880" s="25"/>
      <c r="C917880" s="25"/>
      <c r="D917880" s="31"/>
      <c r="E917880" s="25"/>
      <c r="F917880" s="25"/>
      <c r="G917880" s="25"/>
      <c r="H917880" s="25"/>
    </row>
    <row r="917881" spans="2:8" x14ac:dyDescent="0.2">
      <c r="B917881" s="25"/>
      <c r="C917881" s="25"/>
      <c r="D917881" s="31"/>
      <c r="E917881" s="25"/>
      <c r="F917881" s="25"/>
      <c r="G917881" s="25"/>
      <c r="H917881" s="25"/>
    </row>
    <row r="917882" spans="2:8" x14ac:dyDescent="0.2">
      <c r="B917882" s="25"/>
      <c r="C917882" s="25"/>
      <c r="D917882" s="31"/>
      <c r="E917882" s="25"/>
      <c r="F917882" s="25"/>
      <c r="G917882" s="25"/>
      <c r="H917882" s="25"/>
    </row>
    <row r="917883" spans="2:8" x14ac:dyDescent="0.2">
      <c r="B917883" s="25"/>
      <c r="C917883" s="25"/>
      <c r="D917883" s="31"/>
      <c r="E917883" s="25"/>
      <c r="F917883" s="25"/>
      <c r="G917883" s="25"/>
      <c r="H917883" s="25"/>
    </row>
    <row r="917884" spans="2:8" x14ac:dyDescent="0.2">
      <c r="B917884" s="25"/>
      <c r="C917884" s="25"/>
      <c r="D917884" s="31"/>
      <c r="E917884" s="25"/>
      <c r="F917884" s="25"/>
      <c r="G917884" s="25"/>
      <c r="H917884" s="25"/>
    </row>
    <row r="917885" spans="2:8" x14ac:dyDescent="0.2">
      <c r="B917885" s="25"/>
      <c r="C917885" s="25"/>
      <c r="D917885" s="31"/>
      <c r="E917885" s="25"/>
      <c r="F917885" s="25"/>
      <c r="G917885" s="25"/>
      <c r="H917885" s="25"/>
    </row>
    <row r="917886" spans="2:8" x14ac:dyDescent="0.2">
      <c r="B917886" s="25"/>
      <c r="C917886" s="25"/>
      <c r="D917886" s="31"/>
      <c r="E917886" s="25"/>
      <c r="F917886" s="25"/>
      <c r="G917886" s="25"/>
      <c r="H917886" s="25"/>
    </row>
    <row r="917887" spans="2:8" x14ac:dyDescent="0.2">
      <c r="B917887" s="25"/>
      <c r="C917887" s="25"/>
      <c r="D917887" s="31"/>
      <c r="E917887" s="25"/>
      <c r="F917887" s="25"/>
      <c r="G917887" s="25"/>
      <c r="H917887" s="25"/>
    </row>
    <row r="917888" spans="2:8" x14ac:dyDescent="0.2">
      <c r="B917888" s="25"/>
      <c r="C917888" s="25"/>
      <c r="D917888" s="31"/>
      <c r="E917888" s="25"/>
      <c r="F917888" s="25"/>
      <c r="G917888" s="25"/>
      <c r="H917888" s="25"/>
    </row>
    <row r="917889" spans="2:8" x14ac:dyDescent="0.2">
      <c r="B917889" s="25"/>
      <c r="C917889" s="25"/>
      <c r="D917889" s="31"/>
      <c r="E917889" s="25"/>
      <c r="F917889" s="25"/>
      <c r="G917889" s="25"/>
      <c r="H917889" s="25"/>
    </row>
    <row r="917890" spans="2:8" x14ac:dyDescent="0.2">
      <c r="B917890" s="25"/>
      <c r="C917890" s="25"/>
      <c r="D917890" s="31"/>
      <c r="E917890" s="25"/>
      <c r="F917890" s="25"/>
      <c r="G917890" s="25"/>
      <c r="H917890" s="25"/>
    </row>
    <row r="917891" spans="2:8" x14ac:dyDescent="0.2">
      <c r="B917891" s="25"/>
      <c r="C917891" s="25"/>
      <c r="D917891" s="31"/>
      <c r="E917891" s="25"/>
      <c r="F917891" s="25"/>
      <c r="G917891" s="25"/>
      <c r="H917891" s="25"/>
    </row>
    <row r="917892" spans="2:8" x14ac:dyDescent="0.2">
      <c r="B917892" s="25"/>
      <c r="C917892" s="25"/>
      <c r="D917892" s="31"/>
      <c r="E917892" s="25"/>
      <c r="F917892" s="25"/>
      <c r="G917892" s="25"/>
      <c r="H917892" s="25"/>
    </row>
    <row r="917893" spans="2:8" x14ac:dyDescent="0.2">
      <c r="B917893" s="25"/>
      <c r="C917893" s="25"/>
      <c r="D917893" s="31"/>
      <c r="E917893" s="25"/>
      <c r="F917893" s="25"/>
      <c r="G917893" s="25"/>
      <c r="H917893" s="25"/>
    </row>
    <row r="917894" spans="2:8" x14ac:dyDescent="0.2">
      <c r="B917894" s="25"/>
      <c r="C917894" s="25"/>
      <c r="D917894" s="31"/>
      <c r="E917894" s="25"/>
      <c r="F917894" s="25"/>
      <c r="G917894" s="25"/>
      <c r="H917894" s="25"/>
    </row>
    <row r="917895" spans="2:8" x14ac:dyDescent="0.2">
      <c r="B917895" s="25"/>
      <c r="C917895" s="25"/>
      <c r="D917895" s="31"/>
      <c r="E917895" s="25"/>
      <c r="F917895" s="25"/>
      <c r="G917895" s="25"/>
      <c r="H917895" s="25"/>
    </row>
    <row r="917896" spans="2:8" x14ac:dyDescent="0.2">
      <c r="B917896" s="25"/>
      <c r="C917896" s="25"/>
      <c r="D917896" s="31"/>
      <c r="E917896" s="25"/>
      <c r="F917896" s="25"/>
      <c r="G917896" s="25"/>
      <c r="H917896" s="25"/>
    </row>
    <row r="917897" spans="2:8" x14ac:dyDescent="0.2">
      <c r="B917897" s="25"/>
      <c r="C917897" s="25"/>
      <c r="D917897" s="31"/>
      <c r="E917897" s="25"/>
      <c r="F917897" s="25"/>
      <c r="G917897" s="25"/>
      <c r="H917897" s="25"/>
    </row>
    <row r="917898" spans="2:8" x14ac:dyDescent="0.2">
      <c r="B917898" s="25"/>
      <c r="C917898" s="25"/>
      <c r="D917898" s="31"/>
      <c r="E917898" s="25"/>
      <c r="F917898" s="25"/>
      <c r="G917898" s="25"/>
      <c r="H917898" s="25"/>
    </row>
    <row r="917899" spans="2:8" x14ac:dyDescent="0.2">
      <c r="B917899" s="25"/>
      <c r="C917899" s="25"/>
      <c r="D917899" s="31"/>
      <c r="E917899" s="25"/>
      <c r="F917899" s="25"/>
      <c r="G917899" s="25"/>
      <c r="H917899" s="25"/>
    </row>
    <row r="917900" spans="2:8" x14ac:dyDescent="0.2">
      <c r="B917900" s="25"/>
      <c r="C917900" s="25"/>
      <c r="D917900" s="31"/>
      <c r="E917900" s="25"/>
      <c r="F917900" s="25"/>
      <c r="G917900" s="25"/>
      <c r="H917900" s="25"/>
    </row>
    <row r="917901" spans="2:8" x14ac:dyDescent="0.2">
      <c r="B917901" s="25"/>
      <c r="C917901" s="25"/>
      <c r="D917901" s="31"/>
      <c r="E917901" s="25"/>
      <c r="F917901" s="25"/>
      <c r="G917901" s="25"/>
      <c r="H917901" s="25"/>
    </row>
    <row r="917902" spans="2:8" x14ac:dyDescent="0.2">
      <c r="B917902" s="25"/>
      <c r="C917902" s="25"/>
      <c r="D917902" s="31"/>
      <c r="E917902" s="25"/>
      <c r="F917902" s="25"/>
      <c r="G917902" s="25"/>
      <c r="H917902" s="25"/>
    </row>
    <row r="917903" spans="2:8" x14ac:dyDescent="0.2">
      <c r="B917903" s="25"/>
      <c r="C917903" s="25"/>
      <c r="D917903" s="31"/>
      <c r="E917903" s="25"/>
      <c r="F917903" s="25"/>
      <c r="G917903" s="25"/>
      <c r="H917903" s="25"/>
    </row>
    <row r="917904" spans="2:8" x14ac:dyDescent="0.2">
      <c r="B917904" s="25"/>
      <c r="C917904" s="25"/>
      <c r="D917904" s="31"/>
      <c r="E917904" s="25"/>
      <c r="F917904" s="25"/>
      <c r="G917904" s="25"/>
      <c r="H917904" s="25"/>
    </row>
    <row r="917905" spans="2:8" x14ac:dyDescent="0.2">
      <c r="B917905" s="25"/>
      <c r="C917905" s="25"/>
      <c r="D917905" s="31"/>
      <c r="E917905" s="25"/>
      <c r="F917905" s="25"/>
      <c r="G917905" s="25"/>
      <c r="H917905" s="25"/>
    </row>
    <row r="917906" spans="2:8" x14ac:dyDescent="0.2">
      <c r="B917906" s="25"/>
      <c r="C917906" s="25"/>
      <c r="D917906" s="31"/>
      <c r="E917906" s="25"/>
      <c r="F917906" s="25"/>
      <c r="G917906" s="25"/>
      <c r="H917906" s="25"/>
    </row>
    <row r="917907" spans="2:8" x14ac:dyDescent="0.2">
      <c r="B917907" s="25"/>
      <c r="C917907" s="25"/>
      <c r="D917907" s="31"/>
      <c r="E917907" s="25"/>
      <c r="F917907" s="25"/>
      <c r="G917907" s="25"/>
      <c r="H917907" s="25"/>
    </row>
    <row r="917908" spans="2:8" x14ac:dyDescent="0.2">
      <c r="B917908" s="25"/>
      <c r="C917908" s="25"/>
      <c r="D917908" s="31"/>
      <c r="E917908" s="25"/>
      <c r="F917908" s="25"/>
      <c r="G917908" s="25"/>
      <c r="H917908" s="25"/>
    </row>
    <row r="917909" spans="2:8" x14ac:dyDescent="0.2">
      <c r="B917909" s="25"/>
      <c r="C917909" s="25"/>
      <c r="D917909" s="31"/>
      <c r="E917909" s="25"/>
      <c r="F917909" s="25"/>
      <c r="G917909" s="25"/>
      <c r="H917909" s="25"/>
    </row>
    <row r="917910" spans="2:8" x14ac:dyDescent="0.2">
      <c r="B917910" s="25"/>
      <c r="C917910" s="25"/>
      <c r="D917910" s="31"/>
      <c r="E917910" s="25"/>
      <c r="F917910" s="25"/>
      <c r="G917910" s="25"/>
      <c r="H917910" s="25"/>
    </row>
    <row r="917911" spans="2:8" x14ac:dyDescent="0.2">
      <c r="B917911" s="25"/>
      <c r="C917911" s="25"/>
      <c r="D917911" s="31"/>
      <c r="E917911" s="25"/>
      <c r="F917911" s="25"/>
      <c r="G917911" s="25"/>
      <c r="H917911" s="25"/>
    </row>
    <row r="917912" spans="2:8" x14ac:dyDescent="0.2">
      <c r="B917912" s="25"/>
      <c r="C917912" s="25"/>
      <c r="D917912" s="31"/>
      <c r="E917912" s="25"/>
      <c r="F917912" s="25"/>
      <c r="G917912" s="25"/>
      <c r="H917912" s="25"/>
    </row>
    <row r="917913" spans="2:8" x14ac:dyDescent="0.2">
      <c r="B917913" s="25"/>
      <c r="C917913" s="25"/>
      <c r="D917913" s="31"/>
      <c r="E917913" s="25"/>
      <c r="F917913" s="25"/>
      <c r="G917913" s="25"/>
      <c r="H917913" s="25"/>
    </row>
    <row r="917914" spans="2:8" x14ac:dyDescent="0.2">
      <c r="B917914" s="25"/>
      <c r="C917914" s="25"/>
      <c r="D917914" s="31"/>
      <c r="E917914" s="25"/>
      <c r="F917914" s="25"/>
      <c r="G917914" s="25"/>
      <c r="H917914" s="25"/>
    </row>
    <row r="917915" spans="2:8" x14ac:dyDescent="0.2">
      <c r="B917915" s="25"/>
      <c r="C917915" s="25"/>
      <c r="D917915" s="31"/>
      <c r="E917915" s="25"/>
      <c r="F917915" s="25"/>
      <c r="G917915" s="25"/>
      <c r="H917915" s="25"/>
    </row>
    <row r="917916" spans="2:8" x14ac:dyDescent="0.2">
      <c r="B917916" s="25"/>
      <c r="C917916" s="25"/>
      <c r="D917916" s="31"/>
      <c r="E917916" s="25"/>
      <c r="F917916" s="25"/>
      <c r="G917916" s="25"/>
      <c r="H917916" s="25"/>
    </row>
    <row r="917917" spans="2:8" x14ac:dyDescent="0.2">
      <c r="B917917" s="25"/>
      <c r="C917917" s="25"/>
      <c r="D917917" s="31"/>
      <c r="E917917" s="25"/>
      <c r="F917917" s="25"/>
      <c r="G917917" s="25"/>
      <c r="H917917" s="25"/>
    </row>
    <row r="917918" spans="2:8" x14ac:dyDescent="0.2">
      <c r="B917918" s="25"/>
      <c r="C917918" s="25"/>
      <c r="D917918" s="31"/>
      <c r="E917918" s="25"/>
      <c r="F917918" s="25"/>
      <c r="G917918" s="25"/>
      <c r="H917918" s="25"/>
    </row>
    <row r="917919" spans="2:8" x14ac:dyDescent="0.2">
      <c r="B917919" s="25"/>
      <c r="C917919" s="25"/>
      <c r="D917919" s="31"/>
      <c r="E917919" s="25"/>
      <c r="F917919" s="25"/>
      <c r="G917919" s="25"/>
      <c r="H917919" s="25"/>
    </row>
    <row r="917920" spans="2:8" x14ac:dyDescent="0.2">
      <c r="B917920" s="25"/>
      <c r="C917920" s="25"/>
      <c r="D917920" s="31"/>
      <c r="E917920" s="25"/>
      <c r="F917920" s="25"/>
      <c r="G917920" s="25"/>
      <c r="H917920" s="25"/>
    </row>
    <row r="917921" spans="2:8" x14ac:dyDescent="0.2">
      <c r="B917921" s="25"/>
      <c r="C917921" s="25"/>
      <c r="D917921" s="31"/>
      <c r="E917921" s="25"/>
      <c r="F917921" s="25"/>
      <c r="G917921" s="25"/>
      <c r="H917921" s="25"/>
    </row>
    <row r="917922" spans="2:8" x14ac:dyDescent="0.2">
      <c r="B917922" s="25"/>
      <c r="C917922" s="25"/>
      <c r="D917922" s="31"/>
      <c r="E917922" s="25"/>
      <c r="F917922" s="25"/>
      <c r="G917922" s="25"/>
      <c r="H917922" s="25"/>
    </row>
    <row r="917923" spans="2:8" x14ac:dyDescent="0.2">
      <c r="B917923" s="25"/>
      <c r="C917923" s="25"/>
      <c r="D917923" s="31"/>
      <c r="E917923" s="25"/>
      <c r="F917923" s="25"/>
      <c r="G917923" s="25"/>
      <c r="H917923" s="25"/>
    </row>
    <row r="917924" spans="2:8" x14ac:dyDescent="0.2">
      <c r="B917924" s="25"/>
      <c r="C917924" s="25"/>
      <c r="D917924" s="31"/>
      <c r="E917924" s="25"/>
      <c r="F917924" s="25"/>
      <c r="G917924" s="25"/>
      <c r="H917924" s="25"/>
    </row>
    <row r="917925" spans="2:8" x14ac:dyDescent="0.2">
      <c r="B917925" s="25"/>
      <c r="C917925" s="25"/>
      <c r="D917925" s="31"/>
      <c r="E917925" s="25"/>
      <c r="F917925" s="25"/>
      <c r="G917925" s="25"/>
      <c r="H917925" s="25"/>
    </row>
    <row r="917926" spans="2:8" x14ac:dyDescent="0.2">
      <c r="B917926" s="25"/>
      <c r="C917926" s="25"/>
      <c r="D917926" s="31"/>
      <c r="E917926" s="25"/>
      <c r="F917926" s="25"/>
      <c r="G917926" s="25"/>
      <c r="H917926" s="25"/>
    </row>
    <row r="917927" spans="2:8" x14ac:dyDescent="0.2">
      <c r="B917927" s="25"/>
      <c r="C917927" s="25"/>
      <c r="D917927" s="31"/>
      <c r="E917927" s="25"/>
      <c r="F917927" s="25"/>
      <c r="G917927" s="25"/>
      <c r="H917927" s="25"/>
    </row>
    <row r="917928" spans="2:8" x14ac:dyDescent="0.2">
      <c r="B917928" s="25"/>
      <c r="C917928" s="25"/>
      <c r="D917928" s="31"/>
      <c r="E917928" s="25"/>
      <c r="F917928" s="25"/>
      <c r="G917928" s="25"/>
      <c r="H917928" s="25"/>
    </row>
    <row r="917929" spans="2:8" x14ac:dyDescent="0.2">
      <c r="B917929" s="25"/>
      <c r="C917929" s="25"/>
      <c r="D917929" s="31"/>
      <c r="E917929" s="25"/>
      <c r="F917929" s="25"/>
      <c r="G917929" s="25"/>
      <c r="H917929" s="25"/>
    </row>
    <row r="917930" spans="2:8" x14ac:dyDescent="0.2">
      <c r="B917930" s="25"/>
      <c r="C917930" s="25"/>
      <c r="D917930" s="31"/>
      <c r="E917930" s="25"/>
      <c r="F917930" s="25"/>
      <c r="G917930" s="25"/>
      <c r="H917930" s="25"/>
    </row>
    <row r="917931" spans="2:8" x14ac:dyDescent="0.2">
      <c r="B917931" s="25"/>
      <c r="C917931" s="25"/>
      <c r="D917931" s="31"/>
      <c r="E917931" s="25"/>
      <c r="F917931" s="25"/>
      <c r="G917931" s="25"/>
      <c r="H917931" s="25"/>
    </row>
    <row r="917932" spans="2:8" x14ac:dyDescent="0.2">
      <c r="B917932" s="25"/>
      <c r="C917932" s="25"/>
      <c r="D917932" s="31"/>
      <c r="E917932" s="25"/>
      <c r="F917932" s="25"/>
      <c r="G917932" s="25"/>
      <c r="H917932" s="25"/>
    </row>
    <row r="917933" spans="2:8" x14ac:dyDescent="0.2">
      <c r="B917933" s="25"/>
      <c r="C917933" s="25"/>
      <c r="D917933" s="31"/>
      <c r="E917933" s="25"/>
      <c r="F917933" s="25"/>
      <c r="G917933" s="25"/>
      <c r="H917933" s="25"/>
    </row>
    <row r="917934" spans="2:8" x14ac:dyDescent="0.2">
      <c r="B917934" s="25"/>
      <c r="C917934" s="25"/>
      <c r="D917934" s="31"/>
      <c r="E917934" s="25"/>
      <c r="F917934" s="25"/>
      <c r="G917934" s="25"/>
      <c r="H917934" s="25"/>
    </row>
    <row r="917935" spans="2:8" x14ac:dyDescent="0.2">
      <c r="B917935" s="25"/>
      <c r="C917935" s="25"/>
      <c r="D917935" s="31"/>
      <c r="E917935" s="25"/>
      <c r="F917935" s="25"/>
      <c r="G917935" s="25"/>
      <c r="H917935" s="25"/>
    </row>
    <row r="917936" spans="2:8" x14ac:dyDescent="0.2">
      <c r="B917936" s="25"/>
      <c r="C917936" s="25"/>
      <c r="D917936" s="31"/>
      <c r="E917936" s="25"/>
      <c r="F917936" s="25"/>
      <c r="G917936" s="25"/>
      <c r="H917936" s="25"/>
    </row>
    <row r="917937" spans="2:8" x14ac:dyDescent="0.2">
      <c r="B917937" s="25"/>
      <c r="C917937" s="25"/>
      <c r="D917937" s="31"/>
      <c r="E917937" s="25"/>
      <c r="F917937" s="25"/>
      <c r="G917937" s="25"/>
      <c r="H917937" s="25"/>
    </row>
    <row r="917938" spans="2:8" x14ac:dyDescent="0.2">
      <c r="B917938" s="25"/>
      <c r="C917938" s="25"/>
      <c r="D917938" s="31"/>
      <c r="E917938" s="25"/>
      <c r="F917938" s="25"/>
      <c r="G917938" s="25"/>
      <c r="H917938" s="25"/>
    </row>
    <row r="917939" spans="2:8" x14ac:dyDescent="0.2">
      <c r="B917939" s="25"/>
      <c r="C917939" s="25"/>
      <c r="D917939" s="31"/>
      <c r="E917939" s="25"/>
      <c r="F917939" s="25"/>
      <c r="G917939" s="25"/>
      <c r="H917939" s="25"/>
    </row>
    <row r="917940" spans="2:8" x14ac:dyDescent="0.2">
      <c r="B917940" s="25"/>
      <c r="C917940" s="25"/>
      <c r="D917940" s="31"/>
      <c r="E917940" s="25"/>
      <c r="F917940" s="25"/>
      <c r="G917940" s="25"/>
      <c r="H917940" s="25"/>
    </row>
    <row r="917941" spans="2:8" x14ac:dyDescent="0.2">
      <c r="B917941" s="25"/>
      <c r="C917941" s="25"/>
      <c r="D917941" s="31"/>
      <c r="E917941" s="25"/>
      <c r="F917941" s="25"/>
      <c r="G917941" s="25"/>
      <c r="H917941" s="25"/>
    </row>
    <row r="917942" spans="2:8" x14ac:dyDescent="0.2">
      <c r="B917942" s="25"/>
      <c r="C917942" s="25"/>
      <c r="D917942" s="31"/>
      <c r="E917942" s="25"/>
      <c r="F917942" s="25"/>
      <c r="G917942" s="25"/>
      <c r="H917942" s="25"/>
    </row>
    <row r="917943" spans="2:8" x14ac:dyDescent="0.2">
      <c r="B917943" s="25"/>
      <c r="C917943" s="25"/>
      <c r="D917943" s="31"/>
      <c r="E917943" s="25"/>
      <c r="F917943" s="25"/>
      <c r="G917943" s="25"/>
      <c r="H917943" s="25"/>
    </row>
    <row r="917944" spans="2:8" x14ac:dyDescent="0.2">
      <c r="B917944" s="25"/>
      <c r="C917944" s="25"/>
      <c r="D917944" s="31"/>
      <c r="E917944" s="25"/>
      <c r="F917944" s="25"/>
      <c r="G917944" s="25"/>
      <c r="H917944" s="25"/>
    </row>
    <row r="917945" spans="2:8" x14ac:dyDescent="0.2">
      <c r="B917945" s="25"/>
      <c r="C917945" s="25"/>
      <c r="D917945" s="31"/>
      <c r="E917945" s="25"/>
      <c r="F917945" s="25"/>
      <c r="G917945" s="25"/>
      <c r="H917945" s="25"/>
    </row>
    <row r="917946" spans="2:8" x14ac:dyDescent="0.2">
      <c r="B917946" s="25"/>
      <c r="C917946" s="25"/>
      <c r="D917946" s="31"/>
      <c r="E917946" s="25"/>
      <c r="F917946" s="25"/>
      <c r="G917946" s="25"/>
      <c r="H917946" s="25"/>
    </row>
    <row r="917947" spans="2:8" x14ac:dyDescent="0.2">
      <c r="B917947" s="25"/>
      <c r="C917947" s="25"/>
      <c r="D917947" s="31"/>
      <c r="E917947" s="25"/>
      <c r="F917947" s="25"/>
      <c r="G917947" s="25"/>
      <c r="H917947" s="25"/>
    </row>
    <row r="917948" spans="2:8" x14ac:dyDescent="0.2">
      <c r="B917948" s="25"/>
      <c r="C917948" s="25"/>
      <c r="D917948" s="31"/>
      <c r="E917948" s="25"/>
      <c r="F917948" s="25"/>
      <c r="G917948" s="25"/>
      <c r="H917948" s="25"/>
    </row>
    <row r="917949" spans="2:8" x14ac:dyDescent="0.2">
      <c r="B917949" s="25"/>
      <c r="C917949" s="25"/>
      <c r="D917949" s="31"/>
      <c r="E917949" s="25"/>
      <c r="F917949" s="25"/>
      <c r="G917949" s="25"/>
      <c r="H917949" s="25"/>
    </row>
    <row r="917950" spans="2:8" x14ac:dyDescent="0.2">
      <c r="B917950" s="25"/>
      <c r="C917950" s="25"/>
      <c r="D917950" s="31"/>
      <c r="E917950" s="25"/>
      <c r="F917950" s="25"/>
      <c r="G917950" s="25"/>
      <c r="H917950" s="25"/>
    </row>
    <row r="917951" spans="2:8" x14ac:dyDescent="0.2">
      <c r="B917951" s="25"/>
      <c r="C917951" s="25"/>
      <c r="D917951" s="31"/>
      <c r="E917951" s="25"/>
      <c r="F917951" s="25"/>
      <c r="G917951" s="25"/>
      <c r="H917951" s="25"/>
    </row>
    <row r="917952" spans="2:8" x14ac:dyDescent="0.2">
      <c r="B917952" s="25"/>
      <c r="C917952" s="25"/>
      <c r="D917952" s="31"/>
      <c r="E917952" s="25"/>
      <c r="F917952" s="25"/>
      <c r="G917952" s="25"/>
      <c r="H917952" s="25"/>
    </row>
    <row r="917953" spans="2:8" x14ac:dyDescent="0.2">
      <c r="B917953" s="25"/>
      <c r="C917953" s="25"/>
      <c r="D917953" s="31"/>
      <c r="E917953" s="25"/>
      <c r="F917953" s="25"/>
      <c r="G917953" s="25"/>
      <c r="H917953" s="25"/>
    </row>
    <row r="917954" spans="2:8" x14ac:dyDescent="0.2">
      <c r="B917954" s="25"/>
      <c r="C917954" s="25"/>
      <c r="D917954" s="31"/>
      <c r="E917954" s="25"/>
      <c r="F917954" s="25"/>
      <c r="G917954" s="25"/>
      <c r="H917954" s="25"/>
    </row>
    <row r="917955" spans="2:8" x14ac:dyDescent="0.2">
      <c r="B917955" s="25"/>
      <c r="C917955" s="25"/>
      <c r="D917955" s="31"/>
      <c r="E917955" s="25"/>
      <c r="F917955" s="25"/>
      <c r="G917955" s="25"/>
      <c r="H917955" s="25"/>
    </row>
    <row r="917956" spans="2:8" x14ac:dyDescent="0.2">
      <c r="B917956" s="25"/>
      <c r="C917956" s="25"/>
      <c r="D917956" s="31"/>
      <c r="E917956" s="25"/>
      <c r="F917956" s="25"/>
      <c r="G917956" s="25"/>
      <c r="H917956" s="25"/>
    </row>
    <row r="917957" spans="2:8" x14ac:dyDescent="0.2">
      <c r="B917957" s="25"/>
      <c r="C917957" s="25"/>
      <c r="D917957" s="31"/>
      <c r="E917957" s="25"/>
      <c r="F917957" s="25"/>
      <c r="G917957" s="25"/>
      <c r="H917957" s="25"/>
    </row>
    <row r="917958" spans="2:8" x14ac:dyDescent="0.2">
      <c r="B917958" s="25"/>
      <c r="C917958" s="25"/>
      <c r="D917958" s="31"/>
      <c r="E917958" s="25"/>
      <c r="F917958" s="25"/>
      <c r="G917958" s="25"/>
      <c r="H917958" s="25"/>
    </row>
    <row r="917959" spans="2:8" x14ac:dyDescent="0.2">
      <c r="B917959" s="25"/>
      <c r="C917959" s="25"/>
      <c r="D917959" s="31"/>
      <c r="E917959" s="25"/>
      <c r="F917959" s="25"/>
      <c r="G917959" s="25"/>
      <c r="H917959" s="25"/>
    </row>
    <row r="917960" spans="2:8" x14ac:dyDescent="0.2">
      <c r="B917960" s="25"/>
      <c r="C917960" s="25"/>
      <c r="D917960" s="31"/>
      <c r="E917960" s="25"/>
      <c r="F917960" s="25"/>
      <c r="G917960" s="25"/>
      <c r="H917960" s="25"/>
    </row>
    <row r="917961" spans="2:8" x14ac:dyDescent="0.2">
      <c r="B917961" s="25"/>
      <c r="C917961" s="25"/>
      <c r="D917961" s="31"/>
      <c r="E917961" s="25"/>
      <c r="F917961" s="25"/>
      <c r="G917961" s="25"/>
      <c r="H917961" s="25"/>
    </row>
    <row r="917962" spans="2:8" x14ac:dyDescent="0.2">
      <c r="B917962" s="25"/>
      <c r="C917962" s="25"/>
      <c r="D917962" s="31"/>
      <c r="E917962" s="25"/>
      <c r="F917962" s="25"/>
      <c r="G917962" s="25"/>
      <c r="H917962" s="25"/>
    </row>
    <row r="917963" spans="2:8" x14ac:dyDescent="0.2">
      <c r="B917963" s="25"/>
      <c r="C917963" s="25"/>
      <c r="D917963" s="31"/>
      <c r="E917963" s="25"/>
      <c r="F917963" s="25"/>
      <c r="G917963" s="25"/>
      <c r="H917963" s="25"/>
    </row>
    <row r="917964" spans="2:8" x14ac:dyDescent="0.2">
      <c r="B917964" s="25"/>
      <c r="C917964" s="25"/>
      <c r="D917964" s="31"/>
      <c r="E917964" s="25"/>
      <c r="F917964" s="25"/>
      <c r="G917964" s="25"/>
      <c r="H917964" s="25"/>
    </row>
    <row r="917965" spans="2:8" x14ac:dyDescent="0.2">
      <c r="B917965" s="25"/>
      <c r="C917965" s="25"/>
      <c r="D917965" s="31"/>
      <c r="E917965" s="25"/>
      <c r="F917965" s="25"/>
      <c r="G917965" s="25"/>
      <c r="H917965" s="25"/>
    </row>
    <row r="917966" spans="2:8" x14ac:dyDescent="0.2">
      <c r="B917966" s="25"/>
      <c r="C917966" s="25"/>
      <c r="D917966" s="31"/>
      <c r="E917966" s="25"/>
      <c r="F917966" s="25"/>
      <c r="G917966" s="25"/>
      <c r="H917966" s="25"/>
    </row>
    <row r="917967" spans="2:8" x14ac:dyDescent="0.2">
      <c r="B917967" s="25"/>
      <c r="C917967" s="25"/>
      <c r="D917967" s="31"/>
      <c r="E917967" s="25"/>
      <c r="F917967" s="25"/>
      <c r="G917967" s="25"/>
      <c r="H917967" s="25"/>
    </row>
    <row r="917968" spans="2:8" x14ac:dyDescent="0.2">
      <c r="B917968" s="25"/>
      <c r="C917968" s="25"/>
      <c r="D917968" s="31"/>
      <c r="E917968" s="25"/>
      <c r="F917968" s="25"/>
      <c r="G917968" s="25"/>
      <c r="H917968" s="25"/>
    </row>
    <row r="917969" spans="2:8" x14ac:dyDescent="0.2">
      <c r="B917969" s="25"/>
      <c r="C917969" s="25"/>
      <c r="D917969" s="31"/>
      <c r="E917969" s="25"/>
      <c r="F917969" s="25"/>
      <c r="G917969" s="25"/>
      <c r="H917969" s="25"/>
    </row>
    <row r="917970" spans="2:8" x14ac:dyDescent="0.2">
      <c r="B917970" s="25"/>
      <c r="C917970" s="25"/>
      <c r="D917970" s="31"/>
      <c r="E917970" s="25"/>
      <c r="F917970" s="25"/>
      <c r="G917970" s="25"/>
      <c r="H917970" s="25"/>
    </row>
    <row r="917971" spans="2:8" x14ac:dyDescent="0.2">
      <c r="B917971" s="25"/>
      <c r="C917971" s="25"/>
      <c r="D917971" s="31"/>
      <c r="E917971" s="25"/>
      <c r="F917971" s="25"/>
      <c r="G917971" s="25"/>
      <c r="H917971" s="25"/>
    </row>
    <row r="917972" spans="2:8" x14ac:dyDescent="0.2">
      <c r="B917972" s="25"/>
      <c r="C917972" s="25"/>
      <c r="D917972" s="31"/>
      <c r="E917972" s="25"/>
      <c r="F917972" s="25"/>
      <c r="G917972" s="25"/>
      <c r="H917972" s="25"/>
    </row>
    <row r="917973" spans="2:8" x14ac:dyDescent="0.2">
      <c r="B917973" s="25"/>
      <c r="C917973" s="25"/>
      <c r="D917973" s="31"/>
      <c r="E917973" s="25"/>
      <c r="F917973" s="25"/>
      <c r="G917973" s="25"/>
      <c r="H917973" s="25"/>
    </row>
    <row r="917974" spans="2:8" x14ac:dyDescent="0.2">
      <c r="B917974" s="25"/>
      <c r="C917974" s="25"/>
      <c r="D917974" s="31"/>
      <c r="E917974" s="25"/>
      <c r="F917974" s="25"/>
      <c r="G917974" s="25"/>
      <c r="H917974" s="25"/>
    </row>
    <row r="917975" spans="2:8" x14ac:dyDescent="0.2">
      <c r="B917975" s="25"/>
      <c r="C917975" s="25"/>
      <c r="D917975" s="31"/>
      <c r="E917975" s="25"/>
      <c r="F917975" s="25"/>
      <c r="G917975" s="25"/>
      <c r="H917975" s="25"/>
    </row>
    <row r="917976" spans="2:8" x14ac:dyDescent="0.2">
      <c r="B917976" s="25"/>
      <c r="C917976" s="25"/>
      <c r="D917976" s="31"/>
      <c r="E917976" s="25"/>
      <c r="F917976" s="25"/>
      <c r="G917976" s="25"/>
      <c r="H917976" s="25"/>
    </row>
    <row r="917977" spans="2:8" x14ac:dyDescent="0.2">
      <c r="B917977" s="25"/>
      <c r="C917977" s="25"/>
      <c r="D917977" s="31"/>
      <c r="E917977" s="25"/>
      <c r="F917977" s="25"/>
      <c r="G917977" s="25"/>
      <c r="H917977" s="25"/>
    </row>
    <row r="917978" spans="2:8" x14ac:dyDescent="0.2">
      <c r="B917978" s="25"/>
      <c r="C917978" s="25"/>
      <c r="D917978" s="31"/>
      <c r="E917978" s="25"/>
      <c r="F917978" s="25"/>
      <c r="G917978" s="25"/>
      <c r="H917978" s="25"/>
    </row>
    <row r="917979" spans="2:8" x14ac:dyDescent="0.2">
      <c r="B917979" s="25"/>
      <c r="C917979" s="25"/>
      <c r="D917979" s="31"/>
      <c r="E917979" s="25"/>
      <c r="F917979" s="25"/>
      <c r="G917979" s="25"/>
      <c r="H917979" s="25"/>
    </row>
    <row r="917980" spans="2:8" x14ac:dyDescent="0.2">
      <c r="B917980" s="25"/>
      <c r="C917980" s="25"/>
      <c r="D917980" s="31"/>
      <c r="E917980" s="25"/>
      <c r="F917980" s="25"/>
      <c r="G917980" s="25"/>
      <c r="H917980" s="25"/>
    </row>
    <row r="917981" spans="2:8" x14ac:dyDescent="0.2">
      <c r="B917981" s="25"/>
      <c r="C917981" s="25"/>
      <c r="D917981" s="31"/>
      <c r="E917981" s="25"/>
      <c r="F917981" s="25"/>
      <c r="G917981" s="25"/>
      <c r="H917981" s="25"/>
    </row>
    <row r="917982" spans="2:8" x14ac:dyDescent="0.2">
      <c r="B917982" s="25"/>
      <c r="C917982" s="25"/>
      <c r="D917982" s="31"/>
      <c r="E917982" s="25"/>
      <c r="F917982" s="25"/>
      <c r="G917982" s="25"/>
      <c r="H917982" s="25"/>
    </row>
    <row r="917983" spans="2:8" x14ac:dyDescent="0.2">
      <c r="B917983" s="25"/>
      <c r="C917983" s="25"/>
      <c r="D917983" s="31"/>
      <c r="E917983" s="25"/>
      <c r="F917983" s="25"/>
      <c r="G917983" s="25"/>
      <c r="H917983" s="25"/>
    </row>
    <row r="917984" spans="2:8" x14ac:dyDescent="0.2">
      <c r="B917984" s="25"/>
      <c r="C917984" s="25"/>
      <c r="D917984" s="31"/>
      <c r="E917984" s="25"/>
      <c r="F917984" s="25"/>
      <c r="G917984" s="25"/>
      <c r="H917984" s="25"/>
    </row>
    <row r="917985" spans="2:8" x14ac:dyDescent="0.2">
      <c r="B917985" s="25"/>
      <c r="C917985" s="25"/>
      <c r="D917985" s="31"/>
      <c r="E917985" s="25"/>
      <c r="F917985" s="25"/>
      <c r="G917985" s="25"/>
      <c r="H917985" s="25"/>
    </row>
    <row r="917986" spans="2:8" x14ac:dyDescent="0.2">
      <c r="B917986" s="25"/>
      <c r="C917986" s="25"/>
      <c r="D917986" s="31"/>
      <c r="E917986" s="25"/>
      <c r="F917986" s="25"/>
      <c r="G917986" s="25"/>
      <c r="H917986" s="25"/>
    </row>
    <row r="917987" spans="2:8" x14ac:dyDescent="0.2">
      <c r="B917987" s="25"/>
      <c r="C917987" s="25"/>
      <c r="D917987" s="31"/>
      <c r="E917987" s="25"/>
      <c r="F917987" s="25"/>
      <c r="G917987" s="25"/>
      <c r="H917987" s="25"/>
    </row>
    <row r="917988" spans="2:8" x14ac:dyDescent="0.2">
      <c r="B917988" s="25"/>
      <c r="C917988" s="25"/>
      <c r="D917988" s="31"/>
      <c r="E917988" s="25"/>
      <c r="F917988" s="25"/>
      <c r="G917988" s="25"/>
      <c r="H917988" s="25"/>
    </row>
    <row r="917989" spans="2:8" x14ac:dyDescent="0.2">
      <c r="B917989" s="25"/>
      <c r="C917989" s="25"/>
      <c r="D917989" s="31"/>
      <c r="E917989" s="25"/>
      <c r="F917989" s="25"/>
      <c r="G917989" s="25"/>
      <c r="H917989" s="25"/>
    </row>
    <row r="917990" spans="2:8" x14ac:dyDescent="0.2">
      <c r="B917990" s="25"/>
      <c r="C917990" s="25"/>
      <c r="D917990" s="31"/>
      <c r="E917990" s="25"/>
      <c r="F917990" s="25"/>
      <c r="G917990" s="25"/>
      <c r="H917990" s="25"/>
    </row>
    <row r="917991" spans="2:8" x14ac:dyDescent="0.2">
      <c r="B917991" s="25"/>
      <c r="C917991" s="25"/>
      <c r="D917991" s="31"/>
      <c r="E917991" s="25"/>
      <c r="F917991" s="25"/>
      <c r="G917991" s="25"/>
      <c r="H917991" s="25"/>
    </row>
    <row r="917992" spans="2:8" x14ac:dyDescent="0.2">
      <c r="B917992" s="25"/>
      <c r="C917992" s="25"/>
      <c r="D917992" s="31"/>
      <c r="E917992" s="25"/>
      <c r="F917992" s="25"/>
      <c r="G917992" s="25"/>
      <c r="H917992" s="25"/>
    </row>
    <row r="917993" spans="2:8" x14ac:dyDescent="0.2">
      <c r="B917993" s="25"/>
      <c r="C917993" s="25"/>
      <c r="D917993" s="31"/>
      <c r="E917993" s="25"/>
      <c r="F917993" s="25"/>
      <c r="G917993" s="25"/>
      <c r="H917993" s="25"/>
    </row>
    <row r="917994" spans="2:8" x14ac:dyDescent="0.2">
      <c r="B917994" s="25"/>
      <c r="C917994" s="25"/>
      <c r="D917994" s="31"/>
      <c r="E917994" s="25"/>
      <c r="F917994" s="25"/>
      <c r="G917994" s="25"/>
      <c r="H917994" s="25"/>
    </row>
    <row r="917995" spans="2:8" x14ac:dyDescent="0.2">
      <c r="B917995" s="25"/>
      <c r="C917995" s="25"/>
      <c r="D917995" s="31"/>
      <c r="E917995" s="25"/>
      <c r="F917995" s="25"/>
      <c r="G917995" s="25"/>
      <c r="H917995" s="25"/>
    </row>
    <row r="917996" spans="2:8" x14ac:dyDescent="0.2">
      <c r="B917996" s="25"/>
      <c r="C917996" s="25"/>
      <c r="D917996" s="31"/>
      <c r="E917996" s="25"/>
      <c r="F917996" s="25"/>
      <c r="G917996" s="25"/>
      <c r="H917996" s="25"/>
    </row>
    <row r="917997" spans="2:8" x14ac:dyDescent="0.2">
      <c r="B917997" s="25"/>
      <c r="C917997" s="25"/>
      <c r="D917997" s="31"/>
      <c r="E917997" s="25"/>
      <c r="F917997" s="25"/>
      <c r="G917997" s="25"/>
      <c r="H917997" s="25"/>
    </row>
    <row r="917998" spans="2:8" x14ac:dyDescent="0.2">
      <c r="B917998" s="25"/>
      <c r="C917998" s="25"/>
      <c r="D917998" s="31"/>
      <c r="E917998" s="25"/>
      <c r="F917998" s="25"/>
      <c r="G917998" s="25"/>
      <c r="H917998" s="25"/>
    </row>
    <row r="917999" spans="2:8" x14ac:dyDescent="0.2">
      <c r="B917999" s="25"/>
      <c r="C917999" s="25"/>
      <c r="D917999" s="31"/>
      <c r="E917999" s="25"/>
      <c r="F917999" s="25"/>
      <c r="G917999" s="25"/>
      <c r="H917999" s="25"/>
    </row>
    <row r="918000" spans="2:8" x14ac:dyDescent="0.2">
      <c r="B918000" s="25"/>
      <c r="C918000" s="25"/>
      <c r="D918000" s="31"/>
      <c r="E918000" s="25"/>
      <c r="F918000" s="25"/>
      <c r="G918000" s="25"/>
      <c r="H918000" s="25"/>
    </row>
    <row r="918001" spans="2:8" x14ac:dyDescent="0.2">
      <c r="B918001" s="25"/>
      <c r="C918001" s="25"/>
      <c r="D918001" s="31"/>
      <c r="E918001" s="25"/>
      <c r="F918001" s="25"/>
      <c r="G918001" s="25"/>
      <c r="H918001" s="25"/>
    </row>
    <row r="918002" spans="2:8" x14ac:dyDescent="0.2">
      <c r="B918002" s="25"/>
      <c r="C918002" s="25"/>
      <c r="D918002" s="31"/>
      <c r="E918002" s="25"/>
      <c r="F918002" s="25"/>
      <c r="G918002" s="25"/>
      <c r="H918002" s="25"/>
    </row>
    <row r="918003" spans="2:8" x14ac:dyDescent="0.2">
      <c r="B918003" s="25"/>
      <c r="C918003" s="25"/>
      <c r="D918003" s="31"/>
      <c r="E918003" s="25"/>
      <c r="F918003" s="25"/>
      <c r="G918003" s="25"/>
      <c r="H918003" s="25"/>
    </row>
    <row r="918004" spans="2:8" x14ac:dyDescent="0.2">
      <c r="B918004" s="25"/>
      <c r="C918004" s="25"/>
      <c r="D918004" s="31"/>
      <c r="E918004" s="25"/>
      <c r="F918004" s="25"/>
      <c r="G918004" s="25"/>
      <c r="H918004" s="25"/>
    </row>
    <row r="918005" spans="2:8" x14ac:dyDescent="0.2">
      <c r="B918005" s="25"/>
      <c r="C918005" s="25"/>
      <c r="D918005" s="31"/>
      <c r="E918005" s="25"/>
      <c r="F918005" s="25"/>
      <c r="G918005" s="25"/>
      <c r="H918005" s="25"/>
    </row>
    <row r="918006" spans="2:8" x14ac:dyDescent="0.2">
      <c r="B918006" s="25"/>
      <c r="C918006" s="25"/>
      <c r="D918006" s="31"/>
      <c r="E918006" s="25"/>
      <c r="F918006" s="25"/>
      <c r="G918006" s="25"/>
      <c r="H918006" s="25"/>
    </row>
    <row r="918007" spans="2:8" x14ac:dyDescent="0.2">
      <c r="B918007" s="25"/>
      <c r="C918007" s="25"/>
      <c r="D918007" s="31"/>
      <c r="E918007" s="25"/>
      <c r="F918007" s="25"/>
      <c r="G918007" s="25"/>
      <c r="H918007" s="25"/>
    </row>
    <row r="918008" spans="2:8" x14ac:dyDescent="0.2">
      <c r="B918008" s="25"/>
      <c r="C918008" s="25"/>
      <c r="D918008" s="31"/>
      <c r="E918008" s="25"/>
      <c r="F918008" s="25"/>
      <c r="G918008" s="25"/>
      <c r="H918008" s="25"/>
    </row>
    <row r="918009" spans="2:8" x14ac:dyDescent="0.2">
      <c r="B918009" s="25"/>
      <c r="C918009" s="25"/>
      <c r="D918009" s="31"/>
      <c r="E918009" s="25"/>
      <c r="F918009" s="25"/>
      <c r="G918009" s="25"/>
      <c r="H918009" s="25"/>
    </row>
    <row r="918010" spans="2:8" x14ac:dyDescent="0.2">
      <c r="B918010" s="25"/>
      <c r="C918010" s="25"/>
      <c r="D918010" s="31"/>
      <c r="E918010" s="25"/>
      <c r="F918010" s="25"/>
      <c r="G918010" s="25"/>
      <c r="H918010" s="25"/>
    </row>
    <row r="918011" spans="2:8" x14ac:dyDescent="0.2">
      <c r="B918011" s="25"/>
      <c r="C918011" s="25"/>
      <c r="D918011" s="31"/>
      <c r="E918011" s="25"/>
      <c r="F918011" s="25"/>
      <c r="G918011" s="25"/>
      <c r="H918011" s="25"/>
    </row>
    <row r="918012" spans="2:8" x14ac:dyDescent="0.2">
      <c r="B918012" s="25"/>
      <c r="C918012" s="25"/>
      <c r="D918012" s="31"/>
      <c r="E918012" s="25"/>
      <c r="F918012" s="25"/>
      <c r="G918012" s="25"/>
      <c r="H918012" s="25"/>
    </row>
    <row r="918013" spans="2:8" x14ac:dyDescent="0.2">
      <c r="B918013" s="25"/>
      <c r="C918013" s="25"/>
      <c r="D918013" s="31"/>
      <c r="E918013" s="25"/>
      <c r="F918013" s="25"/>
      <c r="G918013" s="25"/>
      <c r="H918013" s="25"/>
    </row>
    <row r="918014" spans="2:8" x14ac:dyDescent="0.2">
      <c r="B918014" s="25"/>
      <c r="C918014" s="25"/>
      <c r="D918014" s="31"/>
      <c r="E918014" s="25"/>
      <c r="F918014" s="25"/>
      <c r="G918014" s="25"/>
      <c r="H918014" s="25"/>
    </row>
    <row r="918015" spans="2:8" x14ac:dyDescent="0.2">
      <c r="B918015" s="25"/>
      <c r="C918015" s="25"/>
      <c r="D918015" s="31"/>
      <c r="E918015" s="25"/>
      <c r="F918015" s="25"/>
      <c r="G918015" s="25"/>
      <c r="H918015" s="25"/>
    </row>
    <row r="918016" spans="2:8" x14ac:dyDescent="0.2">
      <c r="B918016" s="25"/>
      <c r="C918016" s="25"/>
      <c r="D918016" s="31"/>
      <c r="E918016" s="25"/>
      <c r="F918016" s="25"/>
      <c r="G918016" s="25"/>
      <c r="H918016" s="25"/>
    </row>
    <row r="918017" spans="2:8" x14ac:dyDescent="0.2">
      <c r="B918017" s="25"/>
      <c r="C918017" s="25"/>
      <c r="D918017" s="31"/>
      <c r="E918017" s="25"/>
      <c r="F918017" s="25"/>
      <c r="G918017" s="25"/>
      <c r="H918017" s="25"/>
    </row>
    <row r="918018" spans="2:8" x14ac:dyDescent="0.2">
      <c r="B918018" s="25"/>
      <c r="C918018" s="25"/>
      <c r="D918018" s="31"/>
      <c r="E918018" s="25"/>
      <c r="F918018" s="25"/>
      <c r="G918018" s="25"/>
      <c r="H918018" s="25"/>
    </row>
    <row r="918019" spans="2:8" x14ac:dyDescent="0.2">
      <c r="B918019" s="25"/>
      <c r="C918019" s="25"/>
      <c r="D918019" s="31"/>
      <c r="E918019" s="25"/>
      <c r="F918019" s="25"/>
      <c r="G918019" s="25"/>
      <c r="H918019" s="25"/>
    </row>
    <row r="918020" spans="2:8" x14ac:dyDescent="0.2">
      <c r="B918020" s="25"/>
      <c r="C918020" s="25"/>
      <c r="D918020" s="31"/>
      <c r="E918020" s="25"/>
      <c r="F918020" s="25"/>
      <c r="G918020" s="25"/>
      <c r="H918020" s="25"/>
    </row>
    <row r="918021" spans="2:8" x14ac:dyDescent="0.2">
      <c r="B918021" s="25"/>
      <c r="C918021" s="25"/>
      <c r="D918021" s="31"/>
      <c r="E918021" s="25"/>
      <c r="F918021" s="25"/>
      <c r="G918021" s="25"/>
      <c r="H918021" s="25"/>
    </row>
    <row r="918022" spans="2:8" x14ac:dyDescent="0.2">
      <c r="B918022" s="25"/>
      <c r="C918022" s="25"/>
      <c r="D918022" s="31"/>
      <c r="E918022" s="25"/>
      <c r="F918022" s="25"/>
      <c r="G918022" s="25"/>
      <c r="H918022" s="25"/>
    </row>
    <row r="918023" spans="2:8" x14ac:dyDescent="0.2">
      <c r="B918023" s="25"/>
      <c r="C918023" s="25"/>
      <c r="D918023" s="31"/>
      <c r="E918023" s="25"/>
      <c r="F918023" s="25"/>
      <c r="G918023" s="25"/>
      <c r="H918023" s="25"/>
    </row>
    <row r="918024" spans="2:8" x14ac:dyDescent="0.2">
      <c r="B918024" s="25"/>
      <c r="C918024" s="25"/>
      <c r="D918024" s="31"/>
      <c r="E918024" s="25"/>
      <c r="F918024" s="25"/>
      <c r="G918024" s="25"/>
      <c r="H918024" s="25"/>
    </row>
    <row r="918025" spans="2:8" x14ac:dyDescent="0.2">
      <c r="B918025" s="25"/>
      <c r="C918025" s="25"/>
      <c r="D918025" s="31"/>
      <c r="E918025" s="25"/>
      <c r="F918025" s="25"/>
      <c r="G918025" s="25"/>
      <c r="H918025" s="25"/>
    </row>
    <row r="918026" spans="2:8" x14ac:dyDescent="0.2">
      <c r="B918026" s="25"/>
      <c r="C918026" s="25"/>
      <c r="D918026" s="31"/>
      <c r="E918026" s="25"/>
      <c r="F918026" s="25"/>
      <c r="G918026" s="25"/>
      <c r="H918026" s="25"/>
    </row>
    <row r="918027" spans="2:8" x14ac:dyDescent="0.2">
      <c r="B918027" s="25"/>
      <c r="C918027" s="25"/>
      <c r="D918027" s="31"/>
      <c r="E918027" s="25"/>
      <c r="F918027" s="25"/>
      <c r="G918027" s="25"/>
      <c r="H918027" s="25"/>
    </row>
    <row r="918028" spans="2:8" x14ac:dyDescent="0.2">
      <c r="B918028" s="25"/>
      <c r="C918028" s="25"/>
      <c r="D918028" s="31"/>
      <c r="E918028" s="25"/>
      <c r="F918028" s="25"/>
      <c r="G918028" s="25"/>
      <c r="H918028" s="25"/>
    </row>
    <row r="918029" spans="2:8" x14ac:dyDescent="0.2">
      <c r="B918029" s="25"/>
      <c r="C918029" s="25"/>
      <c r="D918029" s="31"/>
      <c r="E918029" s="25"/>
      <c r="F918029" s="25"/>
      <c r="G918029" s="25"/>
      <c r="H918029" s="25"/>
    </row>
    <row r="918030" spans="2:8" x14ac:dyDescent="0.2">
      <c r="B918030" s="25"/>
      <c r="C918030" s="25"/>
      <c r="D918030" s="31"/>
      <c r="E918030" s="25"/>
      <c r="F918030" s="25"/>
      <c r="G918030" s="25"/>
      <c r="H918030" s="25"/>
    </row>
    <row r="918031" spans="2:8" x14ac:dyDescent="0.2">
      <c r="B918031" s="25"/>
      <c r="C918031" s="25"/>
      <c r="D918031" s="31"/>
      <c r="E918031" s="25"/>
      <c r="F918031" s="25"/>
      <c r="G918031" s="25"/>
      <c r="H918031" s="25"/>
    </row>
    <row r="918032" spans="2:8" x14ac:dyDescent="0.2">
      <c r="B918032" s="25"/>
      <c r="C918032" s="25"/>
      <c r="D918032" s="31"/>
      <c r="E918032" s="25"/>
      <c r="F918032" s="25"/>
      <c r="G918032" s="25"/>
      <c r="H918032" s="25"/>
    </row>
    <row r="918033" spans="2:8" x14ac:dyDescent="0.2">
      <c r="B918033" s="25"/>
      <c r="C918033" s="25"/>
      <c r="D918033" s="31"/>
      <c r="E918033" s="25"/>
      <c r="F918033" s="25"/>
      <c r="G918033" s="25"/>
      <c r="H918033" s="25"/>
    </row>
    <row r="918034" spans="2:8" x14ac:dyDescent="0.2">
      <c r="B918034" s="25"/>
      <c r="C918034" s="25"/>
      <c r="D918034" s="31"/>
      <c r="E918034" s="25"/>
      <c r="F918034" s="25"/>
      <c r="G918034" s="25"/>
      <c r="H918034" s="25"/>
    </row>
    <row r="918035" spans="2:8" x14ac:dyDescent="0.2">
      <c r="B918035" s="25"/>
      <c r="C918035" s="25"/>
      <c r="D918035" s="31"/>
      <c r="E918035" s="25"/>
      <c r="F918035" s="25"/>
      <c r="G918035" s="25"/>
      <c r="H918035" s="25"/>
    </row>
    <row r="918036" spans="2:8" x14ac:dyDescent="0.2">
      <c r="B918036" s="25"/>
      <c r="C918036" s="25"/>
      <c r="D918036" s="31"/>
      <c r="E918036" s="25"/>
      <c r="F918036" s="25"/>
      <c r="G918036" s="25"/>
      <c r="H918036" s="25"/>
    </row>
    <row r="918037" spans="2:8" x14ac:dyDescent="0.2">
      <c r="B918037" s="25"/>
      <c r="C918037" s="25"/>
      <c r="D918037" s="31"/>
      <c r="E918037" s="25"/>
      <c r="F918037" s="25"/>
      <c r="G918037" s="25"/>
      <c r="H918037" s="25"/>
    </row>
    <row r="918038" spans="2:8" x14ac:dyDescent="0.2">
      <c r="B918038" s="25"/>
      <c r="C918038" s="25"/>
      <c r="D918038" s="31"/>
      <c r="E918038" s="25"/>
      <c r="F918038" s="25"/>
      <c r="G918038" s="25"/>
      <c r="H918038" s="25"/>
    </row>
    <row r="918039" spans="2:8" x14ac:dyDescent="0.2">
      <c r="B918039" s="25"/>
      <c r="C918039" s="25"/>
      <c r="D918039" s="31"/>
      <c r="E918039" s="25"/>
      <c r="F918039" s="25"/>
      <c r="G918039" s="25"/>
      <c r="H918039" s="25"/>
    </row>
    <row r="918040" spans="2:8" x14ac:dyDescent="0.2">
      <c r="B918040" s="25"/>
      <c r="C918040" s="25"/>
      <c r="D918040" s="31"/>
      <c r="E918040" s="25"/>
      <c r="F918040" s="25"/>
      <c r="G918040" s="25"/>
      <c r="H918040" s="25"/>
    </row>
    <row r="918041" spans="2:8" x14ac:dyDescent="0.2">
      <c r="B918041" s="25"/>
      <c r="C918041" s="25"/>
      <c r="D918041" s="31"/>
      <c r="E918041" s="25"/>
      <c r="F918041" s="25"/>
      <c r="G918041" s="25"/>
      <c r="H918041" s="25"/>
    </row>
    <row r="918042" spans="2:8" x14ac:dyDescent="0.2">
      <c r="B918042" s="25"/>
      <c r="C918042" s="25"/>
      <c r="D918042" s="31"/>
      <c r="E918042" s="25"/>
      <c r="F918042" s="25"/>
      <c r="G918042" s="25"/>
      <c r="H918042" s="25"/>
    </row>
    <row r="918043" spans="2:8" x14ac:dyDescent="0.2">
      <c r="B918043" s="25"/>
      <c r="C918043" s="25"/>
      <c r="D918043" s="31"/>
      <c r="E918043" s="25"/>
      <c r="F918043" s="25"/>
      <c r="G918043" s="25"/>
      <c r="H918043" s="25"/>
    </row>
    <row r="918044" spans="2:8" x14ac:dyDescent="0.2">
      <c r="B918044" s="25"/>
      <c r="C918044" s="25"/>
      <c r="D918044" s="31"/>
      <c r="E918044" s="25"/>
      <c r="F918044" s="25"/>
      <c r="G918044" s="25"/>
      <c r="H918044" s="25"/>
    </row>
    <row r="918045" spans="2:8" x14ac:dyDescent="0.2">
      <c r="B918045" s="25"/>
      <c r="C918045" s="25"/>
      <c r="D918045" s="31"/>
      <c r="E918045" s="25"/>
      <c r="F918045" s="25"/>
      <c r="G918045" s="25"/>
      <c r="H918045" s="25"/>
    </row>
    <row r="918046" spans="2:8" x14ac:dyDescent="0.2">
      <c r="B918046" s="25"/>
      <c r="C918046" s="25"/>
      <c r="D918046" s="31"/>
      <c r="E918046" s="25"/>
      <c r="F918046" s="25"/>
      <c r="G918046" s="25"/>
      <c r="H918046" s="25"/>
    </row>
    <row r="918047" spans="2:8" x14ac:dyDescent="0.2">
      <c r="B918047" s="25"/>
      <c r="C918047" s="25"/>
      <c r="D918047" s="31"/>
      <c r="E918047" s="25"/>
      <c r="F918047" s="25"/>
      <c r="G918047" s="25"/>
      <c r="H918047" s="25"/>
    </row>
    <row r="918048" spans="2:8" x14ac:dyDescent="0.2">
      <c r="B918048" s="25"/>
      <c r="C918048" s="25"/>
      <c r="D918048" s="31"/>
      <c r="E918048" s="25"/>
      <c r="F918048" s="25"/>
      <c r="G918048" s="25"/>
      <c r="H918048" s="25"/>
    </row>
    <row r="918049" spans="2:8" x14ac:dyDescent="0.2">
      <c r="B918049" s="25"/>
      <c r="C918049" s="25"/>
      <c r="D918049" s="31"/>
      <c r="E918049" s="25"/>
      <c r="F918049" s="25"/>
      <c r="G918049" s="25"/>
      <c r="H918049" s="25"/>
    </row>
    <row r="918050" spans="2:8" x14ac:dyDescent="0.2">
      <c r="B918050" s="25"/>
      <c r="C918050" s="25"/>
      <c r="D918050" s="31"/>
      <c r="E918050" s="25"/>
      <c r="F918050" s="25"/>
      <c r="G918050" s="25"/>
      <c r="H918050" s="25"/>
    </row>
    <row r="918051" spans="2:8" x14ac:dyDescent="0.2">
      <c r="B918051" s="25"/>
      <c r="C918051" s="25"/>
      <c r="D918051" s="31"/>
      <c r="E918051" s="25"/>
      <c r="F918051" s="25"/>
      <c r="G918051" s="25"/>
      <c r="H918051" s="25"/>
    </row>
    <row r="918052" spans="2:8" x14ac:dyDescent="0.2">
      <c r="B918052" s="25"/>
      <c r="C918052" s="25"/>
      <c r="D918052" s="31"/>
      <c r="E918052" s="25"/>
      <c r="F918052" s="25"/>
      <c r="G918052" s="25"/>
      <c r="H918052" s="25"/>
    </row>
    <row r="918053" spans="2:8" x14ac:dyDescent="0.2">
      <c r="B918053" s="25"/>
      <c r="C918053" s="25"/>
      <c r="D918053" s="31"/>
      <c r="E918053" s="25"/>
      <c r="F918053" s="25"/>
      <c r="G918053" s="25"/>
      <c r="H918053" s="25"/>
    </row>
    <row r="918054" spans="2:8" x14ac:dyDescent="0.2">
      <c r="B918054" s="25"/>
      <c r="C918054" s="25"/>
      <c r="D918054" s="31"/>
      <c r="E918054" s="25"/>
      <c r="F918054" s="25"/>
      <c r="G918054" s="25"/>
      <c r="H918054" s="25"/>
    </row>
    <row r="918055" spans="2:8" x14ac:dyDescent="0.2">
      <c r="B918055" s="25"/>
      <c r="C918055" s="25"/>
      <c r="D918055" s="31"/>
      <c r="E918055" s="25"/>
      <c r="F918055" s="25"/>
      <c r="G918055" s="25"/>
      <c r="H918055" s="25"/>
    </row>
    <row r="918056" spans="2:8" x14ac:dyDescent="0.2">
      <c r="B918056" s="25"/>
      <c r="C918056" s="25"/>
      <c r="D918056" s="31"/>
      <c r="E918056" s="25"/>
      <c r="F918056" s="25"/>
      <c r="G918056" s="25"/>
      <c r="H918056" s="25"/>
    </row>
    <row r="918057" spans="2:8" x14ac:dyDescent="0.2">
      <c r="B918057" s="25"/>
      <c r="C918057" s="25"/>
      <c r="D918057" s="31"/>
      <c r="E918057" s="25"/>
      <c r="F918057" s="25"/>
      <c r="G918057" s="25"/>
      <c r="H918057" s="25"/>
    </row>
    <row r="918058" spans="2:8" x14ac:dyDescent="0.2">
      <c r="B918058" s="25"/>
      <c r="C918058" s="25"/>
      <c r="D918058" s="31"/>
      <c r="E918058" s="25"/>
      <c r="F918058" s="25"/>
      <c r="G918058" s="25"/>
      <c r="H918058" s="25"/>
    </row>
    <row r="918059" spans="2:8" x14ac:dyDescent="0.2">
      <c r="B918059" s="25"/>
      <c r="C918059" s="25"/>
      <c r="D918059" s="31"/>
      <c r="E918059" s="25"/>
      <c r="F918059" s="25"/>
      <c r="G918059" s="25"/>
      <c r="H918059" s="25"/>
    </row>
    <row r="918060" spans="2:8" x14ac:dyDescent="0.2">
      <c r="B918060" s="25"/>
      <c r="C918060" s="25"/>
      <c r="D918060" s="31"/>
      <c r="E918060" s="25"/>
      <c r="F918060" s="25"/>
      <c r="G918060" s="25"/>
      <c r="H918060" s="25"/>
    </row>
    <row r="918061" spans="2:8" x14ac:dyDescent="0.2">
      <c r="B918061" s="25"/>
      <c r="C918061" s="25"/>
      <c r="D918061" s="31"/>
      <c r="E918061" s="25"/>
      <c r="F918061" s="25"/>
      <c r="G918061" s="25"/>
      <c r="H918061" s="25"/>
    </row>
    <row r="918062" spans="2:8" x14ac:dyDescent="0.2">
      <c r="B918062" s="25"/>
      <c r="C918062" s="25"/>
      <c r="D918062" s="31"/>
      <c r="E918062" s="25"/>
      <c r="F918062" s="25"/>
      <c r="G918062" s="25"/>
      <c r="H918062" s="25"/>
    </row>
    <row r="918063" spans="2:8" x14ac:dyDescent="0.2">
      <c r="B918063" s="25"/>
      <c r="C918063" s="25"/>
      <c r="D918063" s="31"/>
      <c r="E918063" s="25"/>
      <c r="F918063" s="25"/>
      <c r="G918063" s="25"/>
      <c r="H918063" s="25"/>
    </row>
    <row r="918064" spans="2:8" x14ac:dyDescent="0.2">
      <c r="B918064" s="25"/>
      <c r="C918064" s="25"/>
      <c r="D918064" s="31"/>
      <c r="E918064" s="25"/>
      <c r="F918064" s="25"/>
      <c r="G918064" s="25"/>
      <c r="H918064" s="25"/>
    </row>
    <row r="918065" spans="2:8" x14ac:dyDescent="0.2">
      <c r="B918065" s="25"/>
      <c r="C918065" s="25"/>
      <c r="D918065" s="31"/>
      <c r="E918065" s="25"/>
      <c r="F918065" s="25"/>
      <c r="G918065" s="25"/>
      <c r="H918065" s="25"/>
    </row>
    <row r="918066" spans="2:8" x14ac:dyDescent="0.2">
      <c r="B918066" s="25"/>
      <c r="C918066" s="25"/>
      <c r="D918066" s="31"/>
      <c r="E918066" s="25"/>
      <c r="F918066" s="25"/>
      <c r="G918066" s="25"/>
      <c r="H918066" s="25"/>
    </row>
    <row r="918067" spans="2:8" x14ac:dyDescent="0.2">
      <c r="B918067" s="25"/>
      <c r="C918067" s="25"/>
      <c r="D918067" s="31"/>
      <c r="E918067" s="25"/>
      <c r="F918067" s="25"/>
      <c r="G918067" s="25"/>
      <c r="H918067" s="25"/>
    </row>
    <row r="918068" spans="2:8" x14ac:dyDescent="0.2">
      <c r="B918068" s="25"/>
      <c r="C918068" s="25"/>
      <c r="D918068" s="31"/>
      <c r="E918068" s="25"/>
      <c r="F918068" s="25"/>
      <c r="G918068" s="25"/>
      <c r="H918068" s="25"/>
    </row>
    <row r="918069" spans="2:8" x14ac:dyDescent="0.2">
      <c r="B918069" s="25"/>
      <c r="C918069" s="25"/>
      <c r="D918069" s="31"/>
      <c r="E918069" s="25"/>
      <c r="F918069" s="25"/>
      <c r="G918069" s="25"/>
      <c r="H918069" s="25"/>
    </row>
    <row r="918070" spans="2:8" x14ac:dyDescent="0.2">
      <c r="B918070" s="25"/>
      <c r="C918070" s="25"/>
      <c r="D918070" s="31"/>
      <c r="E918070" s="25"/>
      <c r="F918070" s="25"/>
      <c r="G918070" s="25"/>
      <c r="H918070" s="25"/>
    </row>
    <row r="918071" spans="2:8" x14ac:dyDescent="0.2">
      <c r="B918071" s="25"/>
      <c r="C918071" s="25"/>
      <c r="D918071" s="31"/>
      <c r="E918071" s="25"/>
      <c r="F918071" s="25"/>
      <c r="G918071" s="25"/>
      <c r="H918071" s="25"/>
    </row>
    <row r="918072" spans="2:8" x14ac:dyDescent="0.2">
      <c r="B918072" s="25"/>
      <c r="C918072" s="25"/>
      <c r="D918072" s="31"/>
      <c r="E918072" s="25"/>
      <c r="F918072" s="25"/>
      <c r="G918072" s="25"/>
      <c r="H918072" s="25"/>
    </row>
    <row r="918073" spans="2:8" x14ac:dyDescent="0.2">
      <c r="B918073" s="25"/>
      <c r="C918073" s="25"/>
      <c r="D918073" s="31"/>
      <c r="E918073" s="25"/>
      <c r="F918073" s="25"/>
      <c r="G918073" s="25"/>
      <c r="H918073" s="25"/>
    </row>
    <row r="918074" spans="2:8" x14ac:dyDescent="0.2">
      <c r="B918074" s="25"/>
      <c r="C918074" s="25"/>
      <c r="D918074" s="31"/>
      <c r="E918074" s="25"/>
      <c r="F918074" s="25"/>
      <c r="G918074" s="25"/>
      <c r="H918074" s="25"/>
    </row>
    <row r="918075" spans="2:8" x14ac:dyDescent="0.2">
      <c r="B918075" s="25"/>
      <c r="C918075" s="25"/>
      <c r="D918075" s="31"/>
      <c r="E918075" s="25"/>
      <c r="F918075" s="25"/>
      <c r="G918075" s="25"/>
      <c r="H918075" s="25"/>
    </row>
    <row r="918076" spans="2:8" x14ac:dyDescent="0.2">
      <c r="B918076" s="25"/>
      <c r="C918076" s="25"/>
      <c r="D918076" s="31"/>
      <c r="E918076" s="25"/>
      <c r="F918076" s="25"/>
      <c r="G918076" s="25"/>
      <c r="H918076" s="25"/>
    </row>
    <row r="918077" spans="2:8" x14ac:dyDescent="0.2">
      <c r="B918077" s="25"/>
      <c r="C918077" s="25"/>
      <c r="D918077" s="31"/>
      <c r="E918077" s="25"/>
      <c r="F918077" s="25"/>
      <c r="G918077" s="25"/>
      <c r="H918077" s="25"/>
    </row>
    <row r="918078" spans="2:8" x14ac:dyDescent="0.2">
      <c r="B918078" s="25"/>
      <c r="C918078" s="25"/>
      <c r="D918078" s="31"/>
      <c r="E918078" s="25"/>
      <c r="F918078" s="25"/>
      <c r="G918078" s="25"/>
      <c r="H918078" s="25"/>
    </row>
    <row r="918079" spans="2:8" x14ac:dyDescent="0.2">
      <c r="B918079" s="25"/>
      <c r="C918079" s="25"/>
      <c r="D918079" s="31"/>
      <c r="E918079" s="25"/>
      <c r="F918079" s="25"/>
      <c r="G918079" s="25"/>
      <c r="H918079" s="25"/>
    </row>
    <row r="918080" spans="2:8" x14ac:dyDescent="0.2">
      <c r="B918080" s="25"/>
      <c r="C918080" s="25"/>
      <c r="D918080" s="31"/>
      <c r="E918080" s="25"/>
      <c r="F918080" s="25"/>
      <c r="G918080" s="25"/>
      <c r="H918080" s="25"/>
    </row>
    <row r="918081" spans="2:8" x14ac:dyDescent="0.2">
      <c r="B918081" s="25"/>
      <c r="C918081" s="25"/>
      <c r="D918081" s="31"/>
      <c r="E918081" s="25"/>
      <c r="F918081" s="25"/>
      <c r="G918081" s="25"/>
      <c r="H918081" s="25"/>
    </row>
    <row r="918082" spans="2:8" x14ac:dyDescent="0.2">
      <c r="B918082" s="25"/>
      <c r="C918082" s="25"/>
      <c r="D918082" s="31"/>
      <c r="E918082" s="25"/>
      <c r="F918082" s="25"/>
      <c r="G918082" s="25"/>
      <c r="H918082" s="25"/>
    </row>
    <row r="918083" spans="2:8" x14ac:dyDescent="0.2">
      <c r="B918083" s="25"/>
      <c r="C918083" s="25"/>
      <c r="D918083" s="31"/>
      <c r="E918083" s="25"/>
      <c r="F918083" s="25"/>
      <c r="G918083" s="25"/>
      <c r="H918083" s="25"/>
    </row>
    <row r="918084" spans="2:8" x14ac:dyDescent="0.2">
      <c r="B918084" s="25"/>
      <c r="C918084" s="25"/>
      <c r="D918084" s="31"/>
      <c r="E918084" s="25"/>
      <c r="F918084" s="25"/>
      <c r="G918084" s="25"/>
      <c r="H918084" s="25"/>
    </row>
    <row r="918085" spans="2:8" x14ac:dyDescent="0.2">
      <c r="B918085" s="21"/>
      <c r="C918085" s="21"/>
      <c r="D918085" s="31"/>
      <c r="E918085" s="21"/>
      <c r="F918085" s="21"/>
      <c r="G918085" s="21"/>
      <c r="H918085" s="25"/>
    </row>
    <row r="918086" spans="2:8" x14ac:dyDescent="0.2">
      <c r="B918086" s="21"/>
      <c r="C918086" s="21"/>
      <c r="D918086" s="31"/>
      <c r="E918086" s="21"/>
      <c r="F918086" s="21"/>
      <c r="G918086" s="21"/>
      <c r="H918086" s="21"/>
    </row>
    <row r="918087" spans="2:8" x14ac:dyDescent="0.2">
      <c r="B918087" s="21"/>
      <c r="C918087" s="21"/>
      <c r="D918087" s="31"/>
      <c r="E918087" s="21"/>
      <c r="F918087" s="21"/>
      <c r="G918087" s="21"/>
      <c r="H918087" s="21"/>
    </row>
    <row r="918088" spans="2:8" x14ac:dyDescent="0.2">
      <c r="B918088" s="21"/>
      <c r="C918088" s="21"/>
      <c r="D918088" s="31"/>
      <c r="E918088" s="21"/>
      <c r="F918088" s="21"/>
      <c r="G918088" s="21"/>
      <c r="H918088" s="21"/>
    </row>
    <row r="918089" spans="2:8" x14ac:dyDescent="0.2">
      <c r="B918089" s="21"/>
      <c r="C918089" s="21"/>
      <c r="D918089" s="31"/>
      <c r="E918089" s="21"/>
      <c r="F918089" s="21"/>
      <c r="G918089" s="21"/>
      <c r="H918089" s="21"/>
    </row>
    <row r="918090" spans="2:8" x14ac:dyDescent="0.2">
      <c r="B918090" s="21"/>
      <c r="C918090" s="21"/>
      <c r="D918090" s="31"/>
      <c r="E918090" s="21"/>
      <c r="F918090" s="21"/>
      <c r="G918090" s="21"/>
      <c r="H918090" s="21"/>
    </row>
    <row r="918091" spans="2:8" x14ac:dyDescent="0.2">
      <c r="B918091" s="21"/>
      <c r="C918091" s="21"/>
      <c r="D918091" s="31"/>
      <c r="E918091" s="21"/>
      <c r="F918091" s="21"/>
      <c r="G918091" s="21"/>
      <c r="H918091" s="21"/>
    </row>
    <row r="918092" spans="2:8" x14ac:dyDescent="0.2">
      <c r="B918092" s="21"/>
      <c r="C918092" s="21"/>
      <c r="D918092" s="31"/>
      <c r="E918092" s="21"/>
      <c r="F918092" s="21"/>
      <c r="G918092" s="21"/>
      <c r="H918092" s="21"/>
    </row>
    <row r="918093" spans="2:8" x14ac:dyDescent="0.2">
      <c r="B918093" s="21"/>
      <c r="C918093" s="21"/>
      <c r="D918093" s="31"/>
      <c r="E918093" s="21"/>
      <c r="F918093" s="21"/>
      <c r="G918093" s="21"/>
      <c r="H918093" s="21"/>
    </row>
    <row r="918094" spans="2:8" x14ac:dyDescent="0.2">
      <c r="B918094" s="21"/>
      <c r="C918094" s="21"/>
      <c r="D918094" s="31"/>
      <c r="E918094" s="21"/>
      <c r="F918094" s="21"/>
      <c r="G918094" s="21"/>
      <c r="H918094" s="21"/>
    </row>
    <row r="918095" spans="2:8" x14ac:dyDescent="0.2">
      <c r="H918095" s="21"/>
    </row>
    <row r="933889" spans="2:8" x14ac:dyDescent="0.2">
      <c r="B933889" s="21"/>
      <c r="C933889" s="21"/>
      <c r="D933889" s="31"/>
      <c r="E933889" s="21"/>
      <c r="F933889" s="21"/>
      <c r="G933889" s="21"/>
    </row>
    <row r="933890" spans="2:8" x14ac:dyDescent="0.2">
      <c r="B933890" s="21"/>
      <c r="C933890" s="21"/>
      <c r="D933890" s="31"/>
      <c r="E933890" s="21"/>
      <c r="F933890" s="21"/>
      <c r="G933890" s="21"/>
      <c r="H933890" s="21"/>
    </row>
    <row r="933891" spans="2:8" x14ac:dyDescent="0.2">
      <c r="B933891" s="21"/>
      <c r="C933891" s="21"/>
      <c r="D933891" s="31"/>
      <c r="E933891" s="21"/>
      <c r="F933891" s="21"/>
      <c r="G933891" s="21"/>
      <c r="H933891" s="21"/>
    </row>
    <row r="933892" spans="2:8" x14ac:dyDescent="0.2">
      <c r="B933892" s="21"/>
      <c r="C933892" s="21"/>
      <c r="D933892" s="31"/>
      <c r="E933892" s="21"/>
      <c r="F933892" s="21"/>
      <c r="G933892" s="21"/>
      <c r="H933892" s="21"/>
    </row>
    <row r="933893" spans="2:8" x14ac:dyDescent="0.2">
      <c r="B933893" s="21"/>
      <c r="C933893" s="21"/>
      <c r="D933893" s="31"/>
      <c r="E933893" s="21"/>
      <c r="F933893" s="21"/>
      <c r="G933893" s="21"/>
      <c r="H933893" s="21"/>
    </row>
    <row r="933894" spans="2:8" x14ac:dyDescent="0.2">
      <c r="B933894" s="22"/>
      <c r="C933894" s="22"/>
      <c r="D933894" s="31"/>
      <c r="E933894" s="22"/>
      <c r="F933894" s="22"/>
      <c r="G933894" s="22"/>
      <c r="H933894" s="21"/>
    </row>
    <row r="933895" spans="2:8" x14ac:dyDescent="0.2">
      <c r="B933895" s="22"/>
      <c r="C933895" s="22"/>
      <c r="D933895" s="31"/>
      <c r="E933895" s="22"/>
      <c r="F933895" s="22"/>
      <c r="G933895" s="22"/>
      <c r="H933895" s="22"/>
    </row>
    <row r="933896" spans="2:8" x14ac:dyDescent="0.2">
      <c r="B933896" s="22"/>
      <c r="C933896" s="22"/>
      <c r="D933896" s="31"/>
      <c r="E933896" s="22"/>
      <c r="F933896" s="22"/>
      <c r="G933896" s="22"/>
      <c r="H933896" s="22"/>
    </row>
    <row r="933897" spans="2:8" x14ac:dyDescent="0.2">
      <c r="B933897" s="22"/>
      <c r="C933897" s="22"/>
      <c r="D933897" s="31"/>
      <c r="E933897" s="22"/>
      <c r="F933897" s="22"/>
      <c r="G933897" s="22"/>
      <c r="H933897" s="22"/>
    </row>
    <row r="933898" spans="2:8" x14ac:dyDescent="0.2">
      <c r="B933898" s="22"/>
      <c r="C933898" s="22"/>
      <c r="D933898" s="31"/>
      <c r="E933898" s="22"/>
      <c r="F933898" s="22"/>
      <c r="G933898" s="22"/>
      <c r="H933898" s="22"/>
    </row>
    <row r="933899" spans="2:8" x14ac:dyDescent="0.2">
      <c r="B933899" s="22"/>
      <c r="C933899" s="22"/>
      <c r="D933899" s="31"/>
      <c r="E933899" s="22"/>
      <c r="F933899" s="22"/>
      <c r="G933899" s="22"/>
      <c r="H933899" s="22"/>
    </row>
    <row r="933900" spans="2:8" x14ac:dyDescent="0.2">
      <c r="B933900" s="22"/>
      <c r="C933900" s="22"/>
      <c r="D933900" s="31"/>
      <c r="E933900" s="22"/>
      <c r="F933900" s="22"/>
      <c r="G933900" s="22"/>
      <c r="H933900" s="22"/>
    </row>
    <row r="933901" spans="2:8" x14ac:dyDescent="0.2">
      <c r="B933901" s="22"/>
      <c r="C933901" s="22"/>
      <c r="D933901" s="31"/>
      <c r="E933901" s="22"/>
      <c r="F933901" s="22"/>
      <c r="G933901" s="22"/>
      <c r="H933901" s="22"/>
    </row>
    <row r="933902" spans="2:8" x14ac:dyDescent="0.2">
      <c r="B933902" s="22"/>
      <c r="C933902" s="22"/>
      <c r="D933902" s="31"/>
      <c r="E933902" s="22"/>
      <c r="F933902" s="22"/>
      <c r="G933902" s="22"/>
      <c r="H933902" s="22"/>
    </row>
    <row r="933903" spans="2:8" x14ac:dyDescent="0.2">
      <c r="B933903" s="22"/>
      <c r="C933903" s="22"/>
      <c r="D933903" s="31"/>
      <c r="E933903" s="22"/>
      <c r="F933903" s="22"/>
      <c r="G933903" s="22"/>
      <c r="H933903" s="22"/>
    </row>
    <row r="933904" spans="2:8" x14ac:dyDescent="0.2">
      <c r="B933904" s="22"/>
      <c r="C933904" s="22"/>
      <c r="D933904" s="31"/>
      <c r="E933904" s="22"/>
      <c r="F933904" s="22"/>
      <c r="G933904" s="22"/>
      <c r="H933904" s="22"/>
    </row>
    <row r="933905" spans="2:8" x14ac:dyDescent="0.2">
      <c r="B933905" s="22"/>
      <c r="C933905" s="22"/>
      <c r="D933905" s="31"/>
      <c r="E933905" s="22"/>
      <c r="F933905" s="22"/>
      <c r="G933905" s="22"/>
      <c r="H933905" s="22"/>
    </row>
    <row r="933906" spans="2:8" x14ac:dyDescent="0.2">
      <c r="B933906" s="22"/>
      <c r="C933906" s="22"/>
      <c r="D933906" s="31"/>
      <c r="E933906" s="22"/>
      <c r="F933906" s="22"/>
      <c r="G933906" s="22"/>
      <c r="H933906" s="22"/>
    </row>
    <row r="933907" spans="2:8" x14ac:dyDescent="0.2">
      <c r="B933907" s="22"/>
      <c r="C933907" s="22"/>
      <c r="D933907" s="31"/>
      <c r="E933907" s="22"/>
      <c r="F933907" s="22"/>
      <c r="G933907" s="22"/>
      <c r="H933907" s="22"/>
    </row>
    <row r="933908" spans="2:8" x14ac:dyDescent="0.2">
      <c r="B933908" s="22"/>
      <c r="C933908" s="22"/>
      <c r="D933908" s="31"/>
      <c r="E933908" s="22"/>
      <c r="F933908" s="22"/>
      <c r="G933908" s="22"/>
      <c r="H933908" s="22"/>
    </row>
    <row r="933909" spans="2:8" x14ac:dyDescent="0.2">
      <c r="B933909" s="22"/>
      <c r="C933909" s="22"/>
      <c r="D933909" s="31"/>
      <c r="E933909" s="22"/>
      <c r="F933909" s="22"/>
      <c r="G933909" s="22"/>
      <c r="H933909" s="22"/>
    </row>
    <row r="933910" spans="2:8" x14ac:dyDescent="0.2">
      <c r="B933910" s="22"/>
      <c r="C933910" s="22"/>
      <c r="D933910" s="31"/>
      <c r="E933910" s="22"/>
      <c r="F933910" s="22"/>
      <c r="G933910" s="22"/>
      <c r="H933910" s="22"/>
    </row>
    <row r="933911" spans="2:8" x14ac:dyDescent="0.2">
      <c r="B933911" s="22"/>
      <c r="C933911" s="22"/>
      <c r="D933911" s="31"/>
      <c r="E933911" s="22"/>
      <c r="F933911" s="22"/>
      <c r="G933911" s="22"/>
      <c r="H933911" s="22"/>
    </row>
    <row r="933912" spans="2:8" x14ac:dyDescent="0.2">
      <c r="B933912" s="22"/>
      <c r="C933912" s="22"/>
      <c r="D933912" s="31"/>
      <c r="E933912" s="22"/>
      <c r="F933912" s="22"/>
      <c r="G933912" s="22"/>
      <c r="H933912" s="22"/>
    </row>
    <row r="933913" spans="2:8" x14ac:dyDescent="0.2">
      <c r="B933913" s="22"/>
      <c r="C933913" s="22"/>
      <c r="D933913" s="31"/>
      <c r="E933913" s="22"/>
      <c r="F933913" s="22"/>
      <c r="G933913" s="22"/>
      <c r="H933913" s="22"/>
    </row>
    <row r="933914" spans="2:8" x14ac:dyDescent="0.2">
      <c r="B933914" s="22"/>
      <c r="C933914" s="22"/>
      <c r="D933914" s="31"/>
      <c r="E933914" s="22"/>
      <c r="F933914" s="22"/>
      <c r="G933914" s="22"/>
      <c r="H933914" s="22"/>
    </row>
    <row r="933915" spans="2:8" x14ac:dyDescent="0.2">
      <c r="B933915" s="22"/>
      <c r="C933915" s="22"/>
      <c r="D933915" s="31"/>
      <c r="E933915" s="22"/>
      <c r="F933915" s="22"/>
      <c r="G933915" s="22"/>
      <c r="H933915" s="22"/>
    </row>
    <row r="933916" spans="2:8" x14ac:dyDescent="0.2">
      <c r="B933916" s="22"/>
      <c r="C933916" s="22"/>
      <c r="D933916" s="31"/>
      <c r="E933916" s="22"/>
      <c r="F933916" s="22"/>
      <c r="G933916" s="22"/>
      <c r="H933916" s="22"/>
    </row>
    <row r="933917" spans="2:8" x14ac:dyDescent="0.2">
      <c r="B933917" s="22"/>
      <c r="C933917" s="22"/>
      <c r="D933917" s="31"/>
      <c r="E933917" s="22"/>
      <c r="F933917" s="22"/>
      <c r="G933917" s="22"/>
      <c r="H933917" s="22"/>
    </row>
    <row r="933918" spans="2:8" x14ac:dyDescent="0.2">
      <c r="B933918" s="22"/>
      <c r="C933918" s="22"/>
      <c r="D933918" s="31"/>
      <c r="E933918" s="22"/>
      <c r="F933918" s="22"/>
      <c r="G933918" s="22"/>
      <c r="H933918" s="22"/>
    </row>
    <row r="933919" spans="2:8" x14ac:dyDescent="0.2">
      <c r="B933919" s="22"/>
      <c r="C933919" s="22"/>
      <c r="D933919" s="31"/>
      <c r="E933919" s="22"/>
      <c r="F933919" s="22"/>
      <c r="G933919" s="22"/>
      <c r="H933919" s="22"/>
    </row>
    <row r="933920" spans="2:8" x14ac:dyDescent="0.2">
      <c r="B933920" s="22"/>
      <c r="C933920" s="22"/>
      <c r="D933920" s="31"/>
      <c r="E933920" s="22"/>
      <c r="F933920" s="22"/>
      <c r="G933920" s="22"/>
      <c r="H933920" s="22"/>
    </row>
    <row r="933921" spans="2:8" x14ac:dyDescent="0.2">
      <c r="B933921" s="22"/>
      <c r="C933921" s="22"/>
      <c r="D933921" s="31"/>
      <c r="E933921" s="22"/>
      <c r="F933921" s="22"/>
      <c r="G933921" s="22"/>
      <c r="H933921" s="22"/>
    </row>
    <row r="933922" spans="2:8" x14ac:dyDescent="0.2">
      <c r="B933922" s="22"/>
      <c r="C933922" s="22"/>
      <c r="D933922" s="31"/>
      <c r="E933922" s="22"/>
      <c r="F933922" s="22"/>
      <c r="G933922" s="22"/>
      <c r="H933922" s="22"/>
    </row>
    <row r="933923" spans="2:8" x14ac:dyDescent="0.2">
      <c r="B933923" s="22"/>
      <c r="C933923" s="22"/>
      <c r="D933923" s="31"/>
      <c r="E933923" s="22"/>
      <c r="F933923" s="22"/>
      <c r="G933923" s="22"/>
      <c r="H933923" s="22"/>
    </row>
    <row r="933924" spans="2:8" x14ac:dyDescent="0.2">
      <c r="B933924" s="22"/>
      <c r="C933924" s="22"/>
      <c r="D933924" s="31"/>
      <c r="E933924" s="22"/>
      <c r="F933924" s="22"/>
      <c r="G933924" s="22"/>
      <c r="H933924" s="22"/>
    </row>
    <row r="933925" spans="2:8" x14ac:dyDescent="0.2">
      <c r="B933925" s="22"/>
      <c r="C933925" s="22"/>
      <c r="D933925" s="31"/>
      <c r="E933925" s="22"/>
      <c r="F933925" s="22"/>
      <c r="G933925" s="22"/>
      <c r="H933925" s="22"/>
    </row>
    <row r="933926" spans="2:8" x14ac:dyDescent="0.2">
      <c r="B933926" s="22"/>
      <c r="C933926" s="22"/>
      <c r="D933926" s="31"/>
      <c r="E933926" s="22"/>
      <c r="F933926" s="22"/>
      <c r="G933926" s="22"/>
      <c r="H933926" s="22"/>
    </row>
    <row r="933927" spans="2:8" x14ac:dyDescent="0.2">
      <c r="B933927" s="22"/>
      <c r="C933927" s="22"/>
      <c r="D933927" s="31"/>
      <c r="E933927" s="22"/>
      <c r="F933927" s="22"/>
      <c r="G933927" s="22"/>
      <c r="H933927" s="22"/>
    </row>
    <row r="933928" spans="2:8" x14ac:dyDescent="0.2">
      <c r="B933928" s="22"/>
      <c r="C933928" s="22"/>
      <c r="D933928" s="31"/>
      <c r="E933928" s="22"/>
      <c r="F933928" s="22"/>
      <c r="G933928" s="22"/>
      <c r="H933928" s="22"/>
    </row>
    <row r="933929" spans="2:8" x14ac:dyDescent="0.2">
      <c r="B933929" s="22"/>
      <c r="C933929" s="22"/>
      <c r="D933929" s="31"/>
      <c r="E933929" s="22"/>
      <c r="F933929" s="22"/>
      <c r="G933929" s="22"/>
      <c r="H933929" s="22"/>
    </row>
    <row r="933930" spans="2:8" x14ac:dyDescent="0.2">
      <c r="B933930" s="22"/>
      <c r="C933930" s="22"/>
      <c r="D933930" s="31"/>
      <c r="E933930" s="22"/>
      <c r="F933930" s="22"/>
      <c r="G933930" s="22"/>
      <c r="H933930" s="22"/>
    </row>
    <row r="933931" spans="2:8" x14ac:dyDescent="0.2">
      <c r="B933931" s="22"/>
      <c r="C933931" s="22"/>
      <c r="D933931" s="31"/>
      <c r="E933931" s="22"/>
      <c r="F933931" s="22"/>
      <c r="G933931" s="22"/>
      <c r="H933931" s="22"/>
    </row>
    <row r="933932" spans="2:8" x14ac:dyDescent="0.2">
      <c r="B933932" s="22"/>
      <c r="C933932" s="22"/>
      <c r="D933932" s="31"/>
      <c r="E933932" s="22"/>
      <c r="F933932" s="22"/>
      <c r="G933932" s="22"/>
      <c r="H933932" s="22"/>
    </row>
    <row r="933933" spans="2:8" x14ac:dyDescent="0.2">
      <c r="B933933" s="22"/>
      <c r="C933933" s="22"/>
      <c r="D933933" s="31"/>
      <c r="E933933" s="22"/>
      <c r="F933933" s="22"/>
      <c r="G933933" s="22"/>
      <c r="H933933" s="22"/>
    </row>
    <row r="933934" spans="2:8" x14ac:dyDescent="0.2">
      <c r="B933934" s="22"/>
      <c r="C933934" s="22"/>
      <c r="D933934" s="31"/>
      <c r="E933934" s="22"/>
      <c r="F933934" s="22"/>
      <c r="G933934" s="22"/>
      <c r="H933934" s="22"/>
    </row>
    <row r="933935" spans="2:8" x14ac:dyDescent="0.2">
      <c r="B933935" s="22"/>
      <c r="C933935" s="22"/>
      <c r="D933935" s="31"/>
      <c r="E933935" s="22"/>
      <c r="F933935" s="22"/>
      <c r="G933935" s="22"/>
      <c r="H933935" s="22"/>
    </row>
    <row r="933936" spans="2:8" x14ac:dyDescent="0.2">
      <c r="B933936" s="22"/>
      <c r="C933936" s="22"/>
      <c r="D933936" s="31"/>
      <c r="E933936" s="22"/>
      <c r="F933936" s="22"/>
      <c r="G933936" s="22"/>
      <c r="H933936" s="22"/>
    </row>
    <row r="933937" spans="2:8" x14ac:dyDescent="0.2">
      <c r="B933937" s="22"/>
      <c r="C933937" s="22"/>
      <c r="D933937" s="31"/>
      <c r="E933937" s="22"/>
      <c r="F933937" s="22"/>
      <c r="G933937" s="22"/>
      <c r="H933937" s="22"/>
    </row>
    <row r="933938" spans="2:8" x14ac:dyDescent="0.2">
      <c r="B933938" s="22"/>
      <c r="C933938" s="22"/>
      <c r="D933938" s="31"/>
      <c r="E933938" s="22"/>
      <c r="F933938" s="22"/>
      <c r="G933938" s="22"/>
      <c r="H933938" s="22"/>
    </row>
    <row r="933939" spans="2:8" x14ac:dyDescent="0.2">
      <c r="B933939" s="22"/>
      <c r="C933939" s="22"/>
      <c r="D933939" s="31"/>
      <c r="E933939" s="22"/>
      <c r="F933939" s="22"/>
      <c r="G933939" s="22"/>
      <c r="H933939" s="22"/>
    </row>
    <row r="933940" spans="2:8" x14ac:dyDescent="0.2">
      <c r="B933940" s="22"/>
      <c r="C933940" s="22"/>
      <c r="D933940" s="31"/>
      <c r="E933940" s="22"/>
      <c r="F933940" s="22"/>
      <c r="G933940" s="22"/>
      <c r="H933940" s="22"/>
    </row>
    <row r="933941" spans="2:8" x14ac:dyDescent="0.2">
      <c r="B933941" s="22"/>
      <c r="C933941" s="22"/>
      <c r="D933941" s="31"/>
      <c r="E933941" s="22"/>
      <c r="F933941" s="22"/>
      <c r="G933941" s="22"/>
      <c r="H933941" s="22"/>
    </row>
    <row r="933942" spans="2:8" x14ac:dyDescent="0.2">
      <c r="B933942" s="22"/>
      <c r="C933942" s="22"/>
      <c r="D933942" s="31"/>
      <c r="E933942" s="22"/>
      <c r="F933942" s="22"/>
      <c r="G933942" s="22"/>
      <c r="H933942" s="22"/>
    </row>
    <row r="933943" spans="2:8" x14ac:dyDescent="0.2">
      <c r="B933943" s="22"/>
      <c r="C933943" s="22"/>
      <c r="D933943" s="31"/>
      <c r="E933943" s="22"/>
      <c r="F933943" s="22"/>
      <c r="G933943" s="22"/>
      <c r="H933943" s="22"/>
    </row>
    <row r="933944" spans="2:8" x14ac:dyDescent="0.2">
      <c r="B933944" s="22"/>
      <c r="C933944" s="22"/>
      <c r="D933944" s="31"/>
      <c r="E933944" s="22"/>
      <c r="F933944" s="22"/>
      <c r="G933944" s="22"/>
      <c r="H933944" s="22"/>
    </row>
    <row r="933945" spans="2:8" x14ac:dyDescent="0.2">
      <c r="B933945" s="22"/>
      <c r="C933945" s="22"/>
      <c r="D933945" s="31"/>
      <c r="E933945" s="22"/>
      <c r="F933945" s="22"/>
      <c r="G933945" s="22"/>
      <c r="H933945" s="22"/>
    </row>
    <row r="933946" spans="2:8" x14ac:dyDescent="0.2">
      <c r="B933946" s="22"/>
      <c r="C933946" s="22"/>
      <c r="D933946" s="31"/>
      <c r="E933946" s="22"/>
      <c r="F933946" s="22"/>
      <c r="G933946" s="22"/>
      <c r="H933946" s="22"/>
    </row>
    <row r="933947" spans="2:8" x14ac:dyDescent="0.2">
      <c r="B933947" s="22"/>
      <c r="C933947" s="22"/>
      <c r="D933947" s="31"/>
      <c r="E933947" s="22"/>
      <c r="F933947" s="22"/>
      <c r="G933947" s="22"/>
      <c r="H933947" s="22"/>
    </row>
    <row r="933948" spans="2:8" x14ac:dyDescent="0.2">
      <c r="B933948" s="22"/>
      <c r="C933948" s="22"/>
      <c r="D933948" s="31"/>
      <c r="E933948" s="22"/>
      <c r="F933948" s="22"/>
      <c r="G933948" s="22"/>
      <c r="H933948" s="22"/>
    </row>
    <row r="933949" spans="2:8" x14ac:dyDescent="0.2">
      <c r="B933949" s="22"/>
      <c r="C933949" s="22"/>
      <c r="D933949" s="31"/>
      <c r="E933949" s="22"/>
      <c r="F933949" s="22"/>
      <c r="G933949" s="22"/>
      <c r="H933949" s="22"/>
    </row>
    <row r="933950" spans="2:8" x14ac:dyDescent="0.2">
      <c r="B933950" s="22"/>
      <c r="C933950" s="22"/>
      <c r="D933950" s="31"/>
      <c r="E933950" s="22"/>
      <c r="F933950" s="22"/>
      <c r="G933950" s="22"/>
      <c r="H933950" s="22"/>
    </row>
    <row r="933951" spans="2:8" x14ac:dyDescent="0.2">
      <c r="B933951" s="22"/>
      <c r="C933951" s="22"/>
      <c r="D933951" s="31"/>
      <c r="E933951" s="22"/>
      <c r="F933951" s="22"/>
      <c r="G933951" s="22"/>
      <c r="H933951" s="22"/>
    </row>
    <row r="933952" spans="2:8" x14ac:dyDescent="0.2">
      <c r="B933952" s="22"/>
      <c r="C933952" s="22"/>
      <c r="D933952" s="31"/>
      <c r="E933952" s="22"/>
      <c r="F933952" s="22"/>
      <c r="G933952" s="22"/>
      <c r="H933952" s="22"/>
    </row>
    <row r="933953" spans="2:8" x14ac:dyDescent="0.2">
      <c r="B933953" s="22"/>
      <c r="C933953" s="22"/>
      <c r="D933953" s="31"/>
      <c r="E933953" s="22"/>
      <c r="F933953" s="22"/>
      <c r="G933953" s="22"/>
      <c r="H933953" s="22"/>
    </row>
    <row r="933954" spans="2:8" x14ac:dyDescent="0.2">
      <c r="B933954" s="22"/>
      <c r="C933954" s="22"/>
      <c r="D933954" s="31"/>
      <c r="E933954" s="22"/>
      <c r="F933954" s="22"/>
      <c r="G933954" s="22"/>
      <c r="H933954" s="22"/>
    </row>
    <row r="933955" spans="2:8" x14ac:dyDescent="0.2">
      <c r="B933955" s="22"/>
      <c r="C933955" s="22"/>
      <c r="D933955" s="31"/>
      <c r="E933955" s="22"/>
      <c r="F933955" s="22"/>
      <c r="G933955" s="22"/>
      <c r="H933955" s="22"/>
    </row>
    <row r="933956" spans="2:8" x14ac:dyDescent="0.2">
      <c r="B933956" s="22"/>
      <c r="C933956" s="22"/>
      <c r="D933956" s="31"/>
      <c r="E933956" s="22"/>
      <c r="F933956" s="22"/>
      <c r="G933956" s="22"/>
      <c r="H933956" s="22"/>
    </row>
    <row r="933957" spans="2:8" x14ac:dyDescent="0.2">
      <c r="B933957" s="22"/>
      <c r="C933957" s="22"/>
      <c r="D933957" s="31"/>
      <c r="E933957" s="22"/>
      <c r="F933957" s="22"/>
      <c r="G933957" s="22"/>
      <c r="H933957" s="22"/>
    </row>
    <row r="933958" spans="2:8" x14ac:dyDescent="0.2">
      <c r="B933958" s="22"/>
      <c r="C933958" s="22"/>
      <c r="D933958" s="31"/>
      <c r="E933958" s="22"/>
      <c r="F933958" s="22"/>
      <c r="G933958" s="22"/>
      <c r="H933958" s="22"/>
    </row>
    <row r="933959" spans="2:8" x14ac:dyDescent="0.2">
      <c r="B933959" s="22"/>
      <c r="C933959" s="22"/>
      <c r="D933959" s="31"/>
      <c r="E933959" s="22"/>
      <c r="F933959" s="22"/>
      <c r="G933959" s="22"/>
      <c r="H933959" s="22"/>
    </row>
    <row r="933960" spans="2:8" x14ac:dyDescent="0.2">
      <c r="B933960" s="22"/>
      <c r="C933960" s="22"/>
      <c r="D933960" s="31"/>
      <c r="E933960" s="22"/>
      <c r="F933960" s="22"/>
      <c r="G933960" s="22"/>
      <c r="H933960" s="22"/>
    </row>
    <row r="933961" spans="2:8" x14ac:dyDescent="0.2">
      <c r="B933961" s="22"/>
      <c r="C933961" s="22"/>
      <c r="D933961" s="31"/>
      <c r="E933961" s="22"/>
      <c r="F933961" s="22"/>
      <c r="G933961" s="22"/>
      <c r="H933961" s="22"/>
    </row>
    <row r="933962" spans="2:8" x14ac:dyDescent="0.2">
      <c r="B933962" s="22"/>
      <c r="C933962" s="22"/>
      <c r="D933962" s="31"/>
      <c r="E933962" s="22"/>
      <c r="F933962" s="22"/>
      <c r="G933962" s="22"/>
      <c r="H933962" s="22"/>
    </row>
    <row r="933963" spans="2:8" x14ac:dyDescent="0.2">
      <c r="B933963" s="22"/>
      <c r="C933963" s="22"/>
      <c r="D933963" s="31"/>
      <c r="E933963" s="22"/>
      <c r="F933963" s="22"/>
      <c r="G933963" s="22"/>
      <c r="H933963" s="22"/>
    </row>
    <row r="933964" spans="2:8" x14ac:dyDescent="0.2">
      <c r="B933964" s="22"/>
      <c r="C933964" s="22"/>
      <c r="D933964" s="31"/>
      <c r="E933964" s="22"/>
      <c r="F933964" s="22"/>
      <c r="G933964" s="22"/>
      <c r="H933964" s="22"/>
    </row>
    <row r="933965" spans="2:8" x14ac:dyDescent="0.2">
      <c r="B933965" s="22"/>
      <c r="C933965" s="22"/>
      <c r="D933965" s="31"/>
      <c r="E933965" s="22"/>
      <c r="F933965" s="22"/>
      <c r="G933965" s="22"/>
      <c r="H933965" s="22"/>
    </row>
    <row r="933966" spans="2:8" x14ac:dyDescent="0.2">
      <c r="B933966" s="22"/>
      <c r="C933966" s="22"/>
      <c r="D933966" s="31"/>
      <c r="E933966" s="22"/>
      <c r="F933966" s="22"/>
      <c r="G933966" s="22"/>
      <c r="H933966" s="22"/>
    </row>
    <row r="933967" spans="2:8" x14ac:dyDescent="0.2">
      <c r="B933967" s="22"/>
      <c r="C933967" s="22"/>
      <c r="D933967" s="31"/>
      <c r="E933967" s="22"/>
      <c r="F933967" s="22"/>
      <c r="G933967" s="22"/>
      <c r="H933967" s="22"/>
    </row>
    <row r="933968" spans="2:8" x14ac:dyDescent="0.2">
      <c r="B933968" s="22"/>
      <c r="C933968" s="22"/>
      <c r="D933968" s="31"/>
      <c r="E933968" s="22"/>
      <c r="F933968" s="22"/>
      <c r="G933968" s="22"/>
      <c r="H933968" s="22"/>
    </row>
    <row r="933969" spans="2:8" x14ac:dyDescent="0.2">
      <c r="B933969" s="22"/>
      <c r="C933969" s="22"/>
      <c r="D933969" s="31"/>
      <c r="E933969" s="22"/>
      <c r="F933969" s="22"/>
      <c r="G933969" s="22"/>
      <c r="H933969" s="22"/>
    </row>
    <row r="933970" spans="2:8" x14ac:dyDescent="0.2">
      <c r="B933970" s="22"/>
      <c r="C933970" s="22"/>
      <c r="D933970" s="31"/>
      <c r="E933970" s="22"/>
      <c r="F933970" s="22"/>
      <c r="G933970" s="22"/>
      <c r="H933970" s="22"/>
    </row>
    <row r="933971" spans="2:8" x14ac:dyDescent="0.2">
      <c r="B933971" s="22"/>
      <c r="C933971" s="22"/>
      <c r="D933971" s="31"/>
      <c r="E933971" s="22"/>
      <c r="F933971" s="22"/>
      <c r="G933971" s="22"/>
      <c r="H933971" s="22"/>
    </row>
    <row r="933972" spans="2:8" x14ac:dyDescent="0.2">
      <c r="B933972" s="22"/>
      <c r="C933972" s="22"/>
      <c r="D933972" s="31"/>
      <c r="E933972" s="22"/>
      <c r="F933972" s="22"/>
      <c r="G933972" s="22"/>
      <c r="H933972" s="22"/>
    </row>
    <row r="933973" spans="2:8" x14ac:dyDescent="0.2">
      <c r="B933973" s="22"/>
      <c r="C933973" s="22"/>
      <c r="D933973" s="31"/>
      <c r="E933973" s="22"/>
      <c r="F933973" s="22"/>
      <c r="G933973" s="22"/>
      <c r="H933973" s="22"/>
    </row>
    <row r="933974" spans="2:8" x14ac:dyDescent="0.2">
      <c r="B933974" s="22"/>
      <c r="C933974" s="22"/>
      <c r="D933974" s="31"/>
      <c r="E933974" s="22"/>
      <c r="F933974" s="22"/>
      <c r="G933974" s="22"/>
      <c r="H933974" s="22"/>
    </row>
    <row r="933975" spans="2:8" x14ac:dyDescent="0.2">
      <c r="B933975" s="22"/>
      <c r="C933975" s="22"/>
      <c r="D933975" s="31"/>
      <c r="E933975" s="22"/>
      <c r="F933975" s="22"/>
      <c r="G933975" s="22"/>
      <c r="H933975" s="22"/>
    </row>
    <row r="933976" spans="2:8" x14ac:dyDescent="0.2">
      <c r="B933976" s="22"/>
      <c r="C933976" s="22"/>
      <c r="D933976" s="31"/>
      <c r="E933976" s="22"/>
      <c r="F933976" s="22"/>
      <c r="G933976" s="22"/>
      <c r="H933976" s="22"/>
    </row>
    <row r="933977" spans="2:8" x14ac:dyDescent="0.2">
      <c r="B933977" s="22"/>
      <c r="C933977" s="22"/>
      <c r="D933977" s="31"/>
      <c r="E933977" s="22"/>
      <c r="F933977" s="22"/>
      <c r="G933977" s="22"/>
      <c r="H933977" s="22"/>
    </row>
    <row r="933978" spans="2:8" x14ac:dyDescent="0.2">
      <c r="B933978" s="22"/>
      <c r="C933978" s="22"/>
      <c r="D933978" s="31"/>
      <c r="E933978" s="22"/>
      <c r="F933978" s="22"/>
      <c r="G933978" s="22"/>
      <c r="H933978" s="22"/>
    </row>
    <row r="933979" spans="2:8" x14ac:dyDescent="0.2">
      <c r="B933979" s="22"/>
      <c r="C933979" s="22"/>
      <c r="D933979" s="31"/>
      <c r="E933979" s="22"/>
      <c r="F933979" s="22"/>
      <c r="G933979" s="22"/>
      <c r="H933979" s="22"/>
    </row>
    <row r="933980" spans="2:8" x14ac:dyDescent="0.2">
      <c r="B933980" s="22"/>
      <c r="C933980" s="22"/>
      <c r="D933980" s="31"/>
      <c r="E933980" s="22"/>
      <c r="F933980" s="22"/>
      <c r="G933980" s="22"/>
      <c r="H933980" s="22"/>
    </row>
    <row r="933981" spans="2:8" x14ac:dyDescent="0.2">
      <c r="B933981" s="22"/>
      <c r="C933981" s="22"/>
      <c r="D933981" s="31"/>
      <c r="E933981" s="22"/>
      <c r="F933981" s="22"/>
      <c r="G933981" s="22"/>
      <c r="H933981" s="22"/>
    </row>
    <row r="933982" spans="2:8" x14ac:dyDescent="0.2">
      <c r="B933982" s="22"/>
      <c r="C933982" s="22"/>
      <c r="D933982" s="31"/>
      <c r="E933982" s="22"/>
      <c r="F933982" s="22"/>
      <c r="G933982" s="22"/>
      <c r="H933982" s="22"/>
    </row>
    <row r="933983" spans="2:8" x14ac:dyDescent="0.2">
      <c r="B933983" s="22"/>
      <c r="C933983" s="22"/>
      <c r="D933983" s="31"/>
      <c r="E933983" s="22"/>
      <c r="F933983" s="22"/>
      <c r="G933983" s="22"/>
      <c r="H933983" s="22"/>
    </row>
    <row r="933984" spans="2:8" x14ac:dyDescent="0.2">
      <c r="B933984" s="22"/>
      <c r="C933984" s="22"/>
      <c r="D933984" s="31"/>
      <c r="E933984" s="22"/>
      <c r="F933984" s="22"/>
      <c r="G933984" s="22"/>
      <c r="H933984" s="22"/>
    </row>
    <row r="933985" spans="2:8" x14ac:dyDescent="0.2">
      <c r="B933985" s="22"/>
      <c r="C933985" s="22"/>
      <c r="D933985" s="31"/>
      <c r="E933985" s="22"/>
      <c r="F933985" s="22"/>
      <c r="G933985" s="22"/>
      <c r="H933985" s="22"/>
    </row>
    <row r="933986" spans="2:8" x14ac:dyDescent="0.2">
      <c r="B933986" s="22"/>
      <c r="C933986" s="22"/>
      <c r="D933986" s="31"/>
      <c r="E933986" s="22"/>
      <c r="F933986" s="22"/>
      <c r="G933986" s="22"/>
      <c r="H933986" s="22"/>
    </row>
    <row r="933987" spans="2:8" x14ac:dyDescent="0.2">
      <c r="B933987" s="22"/>
      <c r="C933987" s="22"/>
      <c r="D933987" s="31"/>
      <c r="E933987" s="22"/>
      <c r="F933987" s="22"/>
      <c r="G933987" s="22"/>
      <c r="H933987" s="22"/>
    </row>
    <row r="933988" spans="2:8" x14ac:dyDescent="0.2">
      <c r="B933988" s="22"/>
      <c r="C933988" s="22"/>
      <c r="D933988" s="31"/>
      <c r="E933988" s="22"/>
      <c r="F933988" s="22"/>
      <c r="G933988" s="22"/>
      <c r="H933988" s="22"/>
    </row>
    <row r="933989" spans="2:8" x14ac:dyDescent="0.2">
      <c r="B933989" s="22"/>
      <c r="C933989" s="22"/>
      <c r="D933989" s="31"/>
      <c r="E933989" s="22"/>
      <c r="F933989" s="22"/>
      <c r="G933989" s="22"/>
      <c r="H933989" s="22"/>
    </row>
    <row r="933990" spans="2:8" x14ac:dyDescent="0.2">
      <c r="B933990" s="22"/>
      <c r="C933990" s="22"/>
      <c r="D933990" s="31"/>
      <c r="E933990" s="22"/>
      <c r="F933990" s="22"/>
      <c r="G933990" s="22"/>
      <c r="H933990" s="22"/>
    </row>
    <row r="933991" spans="2:8" x14ac:dyDescent="0.2">
      <c r="B933991" s="22"/>
      <c r="C933991" s="22"/>
      <c r="D933991" s="31"/>
      <c r="E933991" s="22"/>
      <c r="F933991" s="22"/>
      <c r="G933991" s="22"/>
      <c r="H933991" s="22"/>
    </row>
    <row r="933992" spans="2:8" x14ac:dyDescent="0.2">
      <c r="B933992" s="22"/>
      <c r="C933992" s="22"/>
      <c r="D933992" s="31"/>
      <c r="E933992" s="22"/>
      <c r="F933992" s="22"/>
      <c r="G933992" s="22"/>
      <c r="H933992" s="22"/>
    </row>
    <row r="933993" spans="2:8" x14ac:dyDescent="0.2">
      <c r="B933993" s="22"/>
      <c r="C933993" s="22"/>
      <c r="D933993" s="31"/>
      <c r="E933993" s="22"/>
      <c r="F933993" s="22"/>
      <c r="G933993" s="22"/>
      <c r="H933993" s="22"/>
    </row>
    <row r="933994" spans="2:8" x14ac:dyDescent="0.2">
      <c r="B933994" s="22"/>
      <c r="C933994" s="22"/>
      <c r="D933994" s="31"/>
      <c r="E933994" s="22"/>
      <c r="F933994" s="22"/>
      <c r="G933994" s="22"/>
      <c r="H933994" s="22"/>
    </row>
    <row r="933995" spans="2:8" x14ac:dyDescent="0.2">
      <c r="B933995" s="22"/>
      <c r="C933995" s="22"/>
      <c r="D933995" s="31"/>
      <c r="E933995" s="22"/>
      <c r="F933995" s="22"/>
      <c r="G933995" s="22"/>
      <c r="H933995" s="22"/>
    </row>
    <row r="933996" spans="2:8" x14ac:dyDescent="0.2">
      <c r="B933996" s="22"/>
      <c r="C933996" s="22"/>
      <c r="D933996" s="31"/>
      <c r="E933996" s="22"/>
      <c r="F933996" s="22"/>
      <c r="G933996" s="22"/>
      <c r="H933996" s="22"/>
    </row>
    <row r="933997" spans="2:8" x14ac:dyDescent="0.2">
      <c r="B933997" s="22"/>
      <c r="C933997" s="22"/>
      <c r="D933997" s="31"/>
      <c r="E933997" s="22"/>
      <c r="F933997" s="22"/>
      <c r="G933997" s="22"/>
      <c r="H933997" s="22"/>
    </row>
    <row r="933998" spans="2:8" x14ac:dyDescent="0.2">
      <c r="B933998" s="22"/>
      <c r="C933998" s="22"/>
      <c r="D933998" s="31"/>
      <c r="E933998" s="22"/>
      <c r="F933998" s="22"/>
      <c r="G933998" s="22"/>
      <c r="H933998" s="22"/>
    </row>
    <row r="933999" spans="2:8" x14ac:dyDescent="0.2">
      <c r="B933999" s="22"/>
      <c r="C933999" s="22"/>
      <c r="D933999" s="31"/>
      <c r="E933999" s="22"/>
      <c r="F933999" s="22"/>
      <c r="G933999" s="22"/>
      <c r="H933999" s="22"/>
    </row>
    <row r="934000" spans="2:8" x14ac:dyDescent="0.2">
      <c r="B934000" s="22"/>
      <c r="C934000" s="22"/>
      <c r="D934000" s="31"/>
      <c r="E934000" s="22"/>
      <c r="F934000" s="22"/>
      <c r="G934000" s="22"/>
      <c r="H934000" s="22"/>
    </row>
    <row r="934001" spans="2:8" x14ac:dyDescent="0.2">
      <c r="B934001" s="22"/>
      <c r="C934001" s="22"/>
      <c r="D934001" s="31"/>
      <c r="E934001" s="22"/>
      <c r="F934001" s="22"/>
      <c r="G934001" s="22"/>
      <c r="H934001" s="22"/>
    </row>
    <row r="934002" spans="2:8" x14ac:dyDescent="0.2">
      <c r="B934002" s="22"/>
      <c r="C934002" s="22"/>
      <c r="D934002" s="31"/>
      <c r="E934002" s="22"/>
      <c r="F934002" s="22"/>
      <c r="G934002" s="22"/>
      <c r="H934002" s="22"/>
    </row>
    <row r="934003" spans="2:8" x14ac:dyDescent="0.2">
      <c r="B934003" s="22"/>
      <c r="C934003" s="22"/>
      <c r="D934003" s="31"/>
      <c r="E934003" s="22"/>
      <c r="F934003" s="22"/>
      <c r="G934003" s="22"/>
      <c r="H934003" s="22"/>
    </row>
    <row r="934004" spans="2:8" x14ac:dyDescent="0.2">
      <c r="B934004" s="22"/>
      <c r="C934004" s="22"/>
      <c r="D934004" s="31"/>
      <c r="E934004" s="22"/>
      <c r="F934004" s="22"/>
      <c r="G934004" s="22"/>
      <c r="H934004" s="22"/>
    </row>
    <row r="934005" spans="2:8" x14ac:dyDescent="0.2">
      <c r="B934005" s="22"/>
      <c r="C934005" s="22"/>
      <c r="D934005" s="31"/>
      <c r="E934005" s="22"/>
      <c r="F934005" s="22"/>
      <c r="G934005" s="22"/>
      <c r="H934005" s="22"/>
    </row>
    <row r="934006" spans="2:8" x14ac:dyDescent="0.2">
      <c r="B934006" s="22"/>
      <c r="C934006" s="22"/>
      <c r="D934006" s="31"/>
      <c r="E934006" s="22"/>
      <c r="F934006" s="22"/>
      <c r="G934006" s="22"/>
      <c r="H934006" s="22"/>
    </row>
    <row r="934007" spans="2:8" x14ac:dyDescent="0.2">
      <c r="B934007" s="22"/>
      <c r="C934007" s="22"/>
      <c r="D934007" s="31"/>
      <c r="E934007" s="22"/>
      <c r="F934007" s="22"/>
      <c r="G934007" s="22"/>
      <c r="H934007" s="22"/>
    </row>
    <row r="934008" spans="2:8" x14ac:dyDescent="0.2">
      <c r="B934008" s="22"/>
      <c r="C934008" s="22"/>
      <c r="D934008" s="31"/>
      <c r="E934008" s="22"/>
      <c r="F934008" s="22"/>
      <c r="G934008" s="22"/>
      <c r="H934008" s="22"/>
    </row>
    <row r="934009" spans="2:8" x14ac:dyDescent="0.2">
      <c r="B934009" s="22"/>
      <c r="C934009" s="22"/>
      <c r="D934009" s="31"/>
      <c r="E934009" s="22"/>
      <c r="F934009" s="22"/>
      <c r="G934009" s="22"/>
      <c r="H934009" s="22"/>
    </row>
    <row r="934010" spans="2:8" x14ac:dyDescent="0.2">
      <c r="B934010" s="22"/>
      <c r="C934010" s="22"/>
      <c r="D934010" s="31"/>
      <c r="E934010" s="22"/>
      <c r="F934010" s="22"/>
      <c r="G934010" s="22"/>
      <c r="H934010" s="22"/>
    </row>
    <row r="934011" spans="2:8" x14ac:dyDescent="0.2">
      <c r="B934011" s="22"/>
      <c r="C934011" s="22"/>
      <c r="D934011" s="31"/>
      <c r="E934011" s="22"/>
      <c r="F934011" s="22"/>
      <c r="G934011" s="22"/>
      <c r="H934011" s="22"/>
    </row>
    <row r="934012" spans="2:8" x14ac:dyDescent="0.2">
      <c r="B934012" s="22"/>
      <c r="C934012" s="22"/>
      <c r="D934012" s="31"/>
      <c r="E934012" s="22"/>
      <c r="F934012" s="22"/>
      <c r="G934012" s="22"/>
      <c r="H934012" s="22"/>
    </row>
    <row r="934013" spans="2:8" x14ac:dyDescent="0.2">
      <c r="B934013" s="22"/>
      <c r="C934013" s="22"/>
      <c r="D934013" s="31"/>
      <c r="E934013" s="22"/>
      <c r="F934013" s="22"/>
      <c r="G934013" s="22"/>
      <c r="H934013" s="22"/>
    </row>
    <row r="934014" spans="2:8" x14ac:dyDescent="0.2">
      <c r="B934014" s="22"/>
      <c r="C934014" s="22"/>
      <c r="D934014" s="31"/>
      <c r="E934014" s="22"/>
      <c r="F934014" s="22"/>
      <c r="G934014" s="22"/>
      <c r="H934014" s="22"/>
    </row>
    <row r="934015" spans="2:8" x14ac:dyDescent="0.2">
      <c r="B934015" s="22"/>
      <c r="C934015" s="22"/>
      <c r="D934015" s="31"/>
      <c r="E934015" s="22"/>
      <c r="F934015" s="22"/>
      <c r="G934015" s="22"/>
      <c r="H934015" s="22"/>
    </row>
    <row r="934016" spans="2:8" x14ac:dyDescent="0.2">
      <c r="B934016" s="22"/>
      <c r="C934016" s="22"/>
      <c r="D934016" s="31"/>
      <c r="E934016" s="22"/>
      <c r="F934016" s="22"/>
      <c r="G934016" s="22"/>
      <c r="H934016" s="22"/>
    </row>
    <row r="934017" spans="2:8" x14ac:dyDescent="0.2">
      <c r="B934017" s="22"/>
      <c r="C934017" s="22"/>
      <c r="D934017" s="31"/>
      <c r="E934017" s="22"/>
      <c r="F934017" s="22"/>
      <c r="G934017" s="22"/>
      <c r="H934017" s="22"/>
    </row>
    <row r="934018" spans="2:8" x14ac:dyDescent="0.2">
      <c r="B934018" s="22"/>
      <c r="C934018" s="22"/>
      <c r="D934018" s="31"/>
      <c r="E934018" s="22"/>
      <c r="F934018" s="22"/>
      <c r="G934018" s="22"/>
      <c r="H934018" s="22"/>
    </row>
    <row r="934019" spans="2:8" x14ac:dyDescent="0.2">
      <c r="B934019" s="22"/>
      <c r="C934019" s="22"/>
      <c r="D934019" s="31"/>
      <c r="E934019" s="22"/>
      <c r="F934019" s="22"/>
      <c r="G934019" s="22"/>
      <c r="H934019" s="22"/>
    </row>
    <row r="934020" spans="2:8" x14ac:dyDescent="0.2">
      <c r="B934020" s="22"/>
      <c r="C934020" s="22"/>
      <c r="D934020" s="31"/>
      <c r="E934020" s="22"/>
      <c r="F934020" s="22"/>
      <c r="G934020" s="22"/>
      <c r="H934020" s="22"/>
    </row>
    <row r="934021" spans="2:8" x14ac:dyDescent="0.2">
      <c r="B934021" s="22"/>
      <c r="C934021" s="22"/>
      <c r="D934021" s="31"/>
      <c r="E934021" s="22"/>
      <c r="F934021" s="22"/>
      <c r="G934021" s="22"/>
      <c r="H934021" s="22"/>
    </row>
    <row r="934022" spans="2:8" x14ac:dyDescent="0.2">
      <c r="B934022" s="22"/>
      <c r="C934022" s="22"/>
      <c r="D934022" s="31"/>
      <c r="E934022" s="22"/>
      <c r="F934022" s="22"/>
      <c r="G934022" s="22"/>
      <c r="H934022" s="22"/>
    </row>
    <row r="934023" spans="2:8" x14ac:dyDescent="0.2">
      <c r="B934023" s="22"/>
      <c r="C934023" s="22"/>
      <c r="D934023" s="31"/>
      <c r="E934023" s="22"/>
      <c r="F934023" s="22"/>
      <c r="G934023" s="22"/>
      <c r="H934023" s="22"/>
    </row>
    <row r="934024" spans="2:8" x14ac:dyDescent="0.2">
      <c r="B934024" s="22"/>
      <c r="C934024" s="22"/>
      <c r="D934024" s="31"/>
      <c r="E934024" s="22"/>
      <c r="F934024" s="22"/>
      <c r="G934024" s="22"/>
      <c r="H934024" s="22"/>
    </row>
    <row r="934025" spans="2:8" x14ac:dyDescent="0.2">
      <c r="B934025" s="22"/>
      <c r="C934025" s="22"/>
      <c r="D934025" s="31"/>
      <c r="E934025" s="22"/>
      <c r="F934025" s="22"/>
      <c r="G934025" s="22"/>
      <c r="H934025" s="22"/>
    </row>
    <row r="934026" spans="2:8" x14ac:dyDescent="0.2">
      <c r="B934026" s="22"/>
      <c r="C934026" s="22"/>
      <c r="D934026" s="31"/>
      <c r="E934026" s="22"/>
      <c r="F934026" s="22"/>
      <c r="G934026" s="22"/>
      <c r="H934026" s="22"/>
    </row>
    <row r="934027" spans="2:8" x14ac:dyDescent="0.2">
      <c r="B934027" s="22"/>
      <c r="C934027" s="22"/>
      <c r="D934027" s="31"/>
      <c r="E934027" s="22"/>
      <c r="F934027" s="22"/>
      <c r="G934027" s="22"/>
      <c r="H934027" s="22"/>
    </row>
    <row r="934028" spans="2:8" x14ac:dyDescent="0.2">
      <c r="B934028" s="22"/>
      <c r="C934028" s="22"/>
      <c r="D934028" s="31"/>
      <c r="E934028" s="22"/>
      <c r="F934028" s="22"/>
      <c r="G934028" s="22"/>
      <c r="H934028" s="22"/>
    </row>
    <row r="934029" spans="2:8" x14ac:dyDescent="0.2">
      <c r="B934029" s="22"/>
      <c r="C934029" s="22"/>
      <c r="D934029" s="31"/>
      <c r="E934029" s="22"/>
      <c r="F934029" s="22"/>
      <c r="G934029" s="22"/>
      <c r="H934029" s="22"/>
    </row>
    <row r="934030" spans="2:8" x14ac:dyDescent="0.2">
      <c r="B934030" s="22"/>
      <c r="C934030" s="22"/>
      <c r="D934030" s="31"/>
      <c r="E934030" s="22"/>
      <c r="F934030" s="22"/>
      <c r="G934030" s="22"/>
      <c r="H934030" s="22"/>
    </row>
    <row r="934031" spans="2:8" x14ac:dyDescent="0.2">
      <c r="B934031" s="22"/>
      <c r="C934031" s="22"/>
      <c r="D934031" s="31"/>
      <c r="E934031" s="22"/>
      <c r="F934031" s="22"/>
      <c r="G934031" s="22"/>
      <c r="H934031" s="22"/>
    </row>
    <row r="934032" spans="2:8" x14ac:dyDescent="0.2">
      <c r="B934032" s="22"/>
      <c r="C934032" s="22"/>
      <c r="D934032" s="31"/>
      <c r="E934032" s="22"/>
      <c r="F934032" s="22"/>
      <c r="G934032" s="22"/>
      <c r="H934032" s="22"/>
    </row>
    <row r="934033" spans="2:8" x14ac:dyDescent="0.2">
      <c r="B934033" s="22"/>
      <c r="C934033" s="22"/>
      <c r="D934033" s="31"/>
      <c r="E934033" s="22"/>
      <c r="F934033" s="22"/>
      <c r="G934033" s="22"/>
      <c r="H934033" s="22"/>
    </row>
    <row r="934034" spans="2:8" x14ac:dyDescent="0.2">
      <c r="B934034" s="22"/>
      <c r="C934034" s="22"/>
      <c r="D934034" s="31"/>
      <c r="E934034" s="22"/>
      <c r="F934034" s="22"/>
      <c r="G934034" s="22"/>
      <c r="H934034" s="22"/>
    </row>
    <row r="934035" spans="2:8" x14ac:dyDescent="0.2">
      <c r="B934035" s="22"/>
      <c r="C934035" s="22"/>
      <c r="D934035" s="31"/>
      <c r="E934035" s="22"/>
      <c r="F934035" s="22"/>
      <c r="G934035" s="22"/>
      <c r="H934035" s="22"/>
    </row>
    <row r="934036" spans="2:8" x14ac:dyDescent="0.2">
      <c r="B934036" s="22"/>
      <c r="C934036" s="22"/>
      <c r="D934036" s="31"/>
      <c r="E934036" s="22"/>
      <c r="F934036" s="22"/>
      <c r="G934036" s="22"/>
      <c r="H934036" s="22"/>
    </row>
    <row r="934037" spans="2:8" x14ac:dyDescent="0.2">
      <c r="B934037" s="22"/>
      <c r="C934037" s="22"/>
      <c r="D934037" s="31"/>
      <c r="E934037" s="22"/>
      <c r="F934037" s="22"/>
      <c r="G934037" s="22"/>
      <c r="H934037" s="22"/>
    </row>
    <row r="934038" spans="2:8" x14ac:dyDescent="0.2">
      <c r="B934038" s="22"/>
      <c r="C934038" s="22"/>
      <c r="D934038" s="31"/>
      <c r="E934038" s="22"/>
      <c r="F934038" s="22"/>
      <c r="G934038" s="22"/>
      <c r="H934038" s="22"/>
    </row>
    <row r="934039" spans="2:8" x14ac:dyDescent="0.2">
      <c r="B934039" s="22"/>
      <c r="C934039" s="22"/>
      <c r="D934039" s="31"/>
      <c r="E934039" s="22"/>
      <c r="F934039" s="22"/>
      <c r="G934039" s="22"/>
      <c r="H934039" s="22"/>
    </row>
    <row r="934040" spans="2:8" x14ac:dyDescent="0.2">
      <c r="B934040" s="22"/>
      <c r="C934040" s="22"/>
      <c r="D934040" s="31"/>
      <c r="E934040" s="22"/>
      <c r="F934040" s="22"/>
      <c r="G934040" s="22"/>
      <c r="H934040" s="22"/>
    </row>
    <row r="934041" spans="2:8" x14ac:dyDescent="0.2">
      <c r="B934041" s="22"/>
      <c r="C934041" s="22"/>
      <c r="D934041" s="31"/>
      <c r="E934041" s="22"/>
      <c r="F934041" s="22"/>
      <c r="G934041" s="22"/>
      <c r="H934041" s="22"/>
    </row>
    <row r="934042" spans="2:8" x14ac:dyDescent="0.2">
      <c r="B934042" s="22"/>
      <c r="C934042" s="22"/>
      <c r="D934042" s="31"/>
      <c r="E934042" s="22"/>
      <c r="F934042" s="22"/>
      <c r="G934042" s="22"/>
      <c r="H934042" s="22"/>
    </row>
    <row r="934043" spans="2:8" x14ac:dyDescent="0.2">
      <c r="B934043" s="22"/>
      <c r="C934043" s="22"/>
      <c r="D934043" s="31"/>
      <c r="E934043" s="22"/>
      <c r="F934043" s="22"/>
      <c r="G934043" s="22"/>
      <c r="H934043" s="22"/>
    </row>
    <row r="934044" spans="2:8" x14ac:dyDescent="0.2">
      <c r="B934044" s="22"/>
      <c r="C934044" s="22"/>
      <c r="D934044" s="31"/>
      <c r="E934044" s="22"/>
      <c r="F934044" s="22"/>
      <c r="G934044" s="22"/>
      <c r="H934044" s="22"/>
    </row>
    <row r="934045" spans="2:8" x14ac:dyDescent="0.2">
      <c r="B934045" s="22"/>
      <c r="C934045" s="22"/>
      <c r="D934045" s="31"/>
      <c r="E934045" s="22"/>
      <c r="F934045" s="22"/>
      <c r="G934045" s="22"/>
      <c r="H934045" s="22"/>
    </row>
    <row r="934046" spans="2:8" x14ac:dyDescent="0.2">
      <c r="B934046" s="22"/>
      <c r="C934046" s="22"/>
      <c r="D934046" s="31"/>
      <c r="E934046" s="22"/>
      <c r="F934046" s="22"/>
      <c r="G934046" s="22"/>
      <c r="H934046" s="22"/>
    </row>
    <row r="934047" spans="2:8" x14ac:dyDescent="0.2">
      <c r="B934047" s="22"/>
      <c r="C934047" s="22"/>
      <c r="D934047" s="31"/>
      <c r="E934047" s="22"/>
      <c r="F934047" s="22"/>
      <c r="G934047" s="22"/>
      <c r="H934047" s="22"/>
    </row>
    <row r="934048" spans="2:8" x14ac:dyDescent="0.2">
      <c r="B934048" s="22"/>
      <c r="C934048" s="22"/>
      <c r="D934048" s="31"/>
      <c r="E934048" s="22"/>
      <c r="F934048" s="22"/>
      <c r="G934048" s="22"/>
      <c r="H934048" s="22"/>
    </row>
    <row r="934049" spans="2:8" x14ac:dyDescent="0.2">
      <c r="B934049" s="22"/>
      <c r="C934049" s="22"/>
      <c r="D934049" s="31"/>
      <c r="E934049" s="22"/>
      <c r="F934049" s="22"/>
      <c r="G934049" s="22"/>
      <c r="H934049" s="22"/>
    </row>
    <row r="934050" spans="2:8" x14ac:dyDescent="0.2">
      <c r="B934050" s="22"/>
      <c r="C934050" s="22"/>
      <c r="D934050" s="31"/>
      <c r="E934050" s="22"/>
      <c r="F934050" s="22"/>
      <c r="G934050" s="22"/>
      <c r="H934050" s="22"/>
    </row>
    <row r="934051" spans="2:8" x14ac:dyDescent="0.2">
      <c r="B934051" s="22"/>
      <c r="C934051" s="22"/>
      <c r="D934051" s="31"/>
      <c r="E934051" s="22"/>
      <c r="F934051" s="22"/>
      <c r="G934051" s="22"/>
      <c r="H934051" s="22"/>
    </row>
    <row r="934052" spans="2:8" x14ac:dyDescent="0.2">
      <c r="B934052" s="22"/>
      <c r="C934052" s="22"/>
      <c r="D934052" s="31"/>
      <c r="E934052" s="22"/>
      <c r="F934052" s="22"/>
      <c r="G934052" s="22"/>
      <c r="H934052" s="22"/>
    </row>
    <row r="934053" spans="2:8" x14ac:dyDescent="0.2">
      <c r="B934053" s="22"/>
      <c r="C934053" s="22"/>
      <c r="D934053" s="31"/>
      <c r="E934053" s="22"/>
      <c r="F934053" s="22"/>
      <c r="G934053" s="22"/>
      <c r="H934053" s="22"/>
    </row>
    <row r="934054" spans="2:8" x14ac:dyDescent="0.2">
      <c r="B934054" s="22"/>
      <c r="C934054" s="22"/>
      <c r="D934054" s="31"/>
      <c r="E934054" s="22"/>
      <c r="F934054" s="22"/>
      <c r="G934054" s="22"/>
      <c r="H934054" s="22"/>
    </row>
    <row r="934055" spans="2:8" x14ac:dyDescent="0.2">
      <c r="B934055" s="22"/>
      <c r="C934055" s="22"/>
      <c r="D934055" s="31"/>
      <c r="E934055" s="22"/>
      <c r="F934055" s="22"/>
      <c r="G934055" s="22"/>
      <c r="H934055" s="22"/>
    </row>
    <row r="934056" spans="2:8" x14ac:dyDescent="0.2">
      <c r="B934056" s="22"/>
      <c r="C934056" s="22"/>
      <c r="D934056" s="31"/>
      <c r="E934056" s="22"/>
      <c r="F934056" s="22"/>
      <c r="G934056" s="22"/>
      <c r="H934056" s="22"/>
    </row>
    <row r="934057" spans="2:8" x14ac:dyDescent="0.2">
      <c r="B934057" s="22"/>
      <c r="C934057" s="22"/>
      <c r="D934057" s="31"/>
      <c r="E934057" s="22"/>
      <c r="F934057" s="22"/>
      <c r="G934057" s="22"/>
      <c r="H934057" s="22"/>
    </row>
    <row r="934058" spans="2:8" x14ac:dyDescent="0.2">
      <c r="B934058" s="22"/>
      <c r="C934058" s="22"/>
      <c r="D934058" s="31"/>
      <c r="E934058" s="22"/>
      <c r="F934058" s="22"/>
      <c r="G934058" s="22"/>
      <c r="H934058" s="22"/>
    </row>
    <row r="934059" spans="2:8" x14ac:dyDescent="0.2">
      <c r="B934059" s="22"/>
      <c r="C934059" s="22"/>
      <c r="D934059" s="31"/>
      <c r="E934059" s="22"/>
      <c r="F934059" s="22"/>
      <c r="G934059" s="22"/>
      <c r="H934059" s="22"/>
    </row>
    <row r="934060" spans="2:8" x14ac:dyDescent="0.2">
      <c r="B934060" s="22"/>
      <c r="C934060" s="22"/>
      <c r="D934060" s="31"/>
      <c r="E934060" s="22"/>
      <c r="F934060" s="22"/>
      <c r="G934060" s="22"/>
      <c r="H934060" s="22"/>
    </row>
    <row r="934061" spans="2:8" x14ac:dyDescent="0.2">
      <c r="B934061" s="22"/>
      <c r="C934061" s="22"/>
      <c r="D934061" s="31"/>
      <c r="E934061" s="22"/>
      <c r="F934061" s="22"/>
      <c r="G934061" s="22"/>
      <c r="H934061" s="22"/>
    </row>
    <row r="934062" spans="2:8" x14ac:dyDescent="0.2">
      <c r="B934062" s="22"/>
      <c r="C934062" s="22"/>
      <c r="D934062" s="31"/>
      <c r="E934062" s="22"/>
      <c r="F934062" s="22"/>
      <c r="G934062" s="22"/>
      <c r="H934062" s="22"/>
    </row>
    <row r="934063" spans="2:8" x14ac:dyDescent="0.2">
      <c r="B934063" s="22"/>
      <c r="C934063" s="22"/>
      <c r="D934063" s="31"/>
      <c r="E934063" s="22"/>
      <c r="F934063" s="22"/>
      <c r="G934063" s="22"/>
      <c r="H934063" s="22"/>
    </row>
    <row r="934064" spans="2:8" x14ac:dyDescent="0.2">
      <c r="B934064" s="22"/>
      <c r="C934064" s="22"/>
      <c r="D934064" s="31"/>
      <c r="E934064" s="22"/>
      <c r="F934064" s="22"/>
      <c r="G934064" s="22"/>
      <c r="H934064" s="22"/>
    </row>
    <row r="934065" spans="2:8" x14ac:dyDescent="0.2">
      <c r="B934065" s="22"/>
      <c r="C934065" s="22"/>
      <c r="D934065" s="31"/>
      <c r="E934065" s="22"/>
      <c r="F934065" s="22"/>
      <c r="G934065" s="22"/>
      <c r="H934065" s="22"/>
    </row>
    <row r="934066" spans="2:8" x14ac:dyDescent="0.2">
      <c r="B934066" s="22"/>
      <c r="C934066" s="22"/>
      <c r="D934066" s="31"/>
      <c r="E934066" s="22"/>
      <c r="F934066" s="22"/>
      <c r="G934066" s="22"/>
      <c r="H934066" s="22"/>
    </row>
    <row r="934067" spans="2:8" x14ac:dyDescent="0.2">
      <c r="B934067" s="22"/>
      <c r="C934067" s="22"/>
      <c r="D934067" s="31"/>
      <c r="E934067" s="22"/>
      <c r="F934067" s="22"/>
      <c r="G934067" s="22"/>
      <c r="H934067" s="22"/>
    </row>
    <row r="934068" spans="2:8" x14ac:dyDescent="0.2">
      <c r="B934068" s="22"/>
      <c r="C934068" s="22"/>
      <c r="D934068" s="31"/>
      <c r="E934068" s="22"/>
      <c r="F934068" s="22"/>
      <c r="G934068" s="22"/>
      <c r="H934068" s="22"/>
    </row>
    <row r="934069" spans="2:8" x14ac:dyDescent="0.2">
      <c r="B934069" s="22"/>
      <c r="C934069" s="22"/>
      <c r="D934069" s="31"/>
      <c r="E934069" s="22"/>
      <c r="F934069" s="22"/>
      <c r="G934069" s="22"/>
      <c r="H934069" s="22"/>
    </row>
    <row r="934070" spans="2:8" x14ac:dyDescent="0.2">
      <c r="B934070" s="22"/>
      <c r="C934070" s="22"/>
      <c r="D934070" s="31"/>
      <c r="E934070" s="22"/>
      <c r="F934070" s="22"/>
      <c r="G934070" s="22"/>
      <c r="H934070" s="22"/>
    </row>
    <row r="934071" spans="2:8" x14ac:dyDescent="0.2">
      <c r="B934071" s="22"/>
      <c r="C934071" s="22"/>
      <c r="D934071" s="31"/>
      <c r="E934071" s="22"/>
      <c r="F934071" s="22"/>
      <c r="G934071" s="22"/>
      <c r="H934071" s="22"/>
    </row>
    <row r="934072" spans="2:8" x14ac:dyDescent="0.2">
      <c r="B934072" s="22"/>
      <c r="C934072" s="22"/>
      <c r="D934072" s="31"/>
      <c r="E934072" s="22"/>
      <c r="F934072" s="22"/>
      <c r="G934072" s="22"/>
      <c r="H934072" s="22"/>
    </row>
    <row r="934073" spans="2:8" x14ac:dyDescent="0.2">
      <c r="B934073" s="22"/>
      <c r="C934073" s="22"/>
      <c r="D934073" s="31"/>
      <c r="E934073" s="22"/>
      <c r="F934073" s="22"/>
      <c r="G934073" s="22"/>
      <c r="H934073" s="22"/>
    </row>
    <row r="934074" spans="2:8" x14ac:dyDescent="0.2">
      <c r="B934074" s="22"/>
      <c r="C934074" s="22"/>
      <c r="D934074" s="31"/>
      <c r="E934074" s="22"/>
      <c r="F934074" s="22"/>
      <c r="G934074" s="22"/>
      <c r="H934074" s="22"/>
    </row>
    <row r="934075" spans="2:8" x14ac:dyDescent="0.2">
      <c r="B934075" s="22"/>
      <c r="C934075" s="22"/>
      <c r="D934075" s="31"/>
      <c r="E934075" s="22"/>
      <c r="F934075" s="22"/>
      <c r="G934075" s="22"/>
      <c r="H934075" s="22"/>
    </row>
    <row r="934076" spans="2:8" x14ac:dyDescent="0.2">
      <c r="B934076" s="22"/>
      <c r="C934076" s="22"/>
      <c r="D934076" s="31"/>
      <c r="E934076" s="22"/>
      <c r="F934076" s="22"/>
      <c r="G934076" s="22"/>
      <c r="H934076" s="22"/>
    </row>
    <row r="934077" spans="2:8" x14ac:dyDescent="0.2">
      <c r="B934077" s="22"/>
      <c r="C934077" s="22"/>
      <c r="D934077" s="31"/>
      <c r="E934077" s="22"/>
      <c r="F934077" s="22"/>
      <c r="G934077" s="22"/>
      <c r="H934077" s="22"/>
    </row>
    <row r="934078" spans="2:8" x14ac:dyDescent="0.2">
      <c r="B934078" s="22"/>
      <c r="C934078" s="22"/>
      <c r="D934078" s="31"/>
      <c r="E934078" s="22"/>
      <c r="F934078" s="22"/>
      <c r="G934078" s="22"/>
      <c r="H934078" s="22"/>
    </row>
    <row r="934079" spans="2:8" x14ac:dyDescent="0.2">
      <c r="B934079" s="22"/>
      <c r="C934079" s="22"/>
      <c r="D934079" s="31"/>
      <c r="E934079" s="22"/>
      <c r="F934079" s="22"/>
      <c r="G934079" s="22"/>
      <c r="H934079" s="22"/>
    </row>
    <row r="934080" spans="2:8" x14ac:dyDescent="0.2">
      <c r="B934080" s="22"/>
      <c r="C934080" s="22"/>
      <c r="D934080" s="31"/>
      <c r="E934080" s="22"/>
      <c r="F934080" s="22"/>
      <c r="G934080" s="22"/>
      <c r="H934080" s="22"/>
    </row>
    <row r="934081" spans="2:8" x14ac:dyDescent="0.2">
      <c r="B934081" s="22"/>
      <c r="C934081" s="22"/>
      <c r="D934081" s="31"/>
      <c r="E934081" s="22"/>
      <c r="F934081" s="22"/>
      <c r="G934081" s="22"/>
      <c r="H934081" s="22"/>
    </row>
    <row r="934082" spans="2:8" x14ac:dyDescent="0.2">
      <c r="B934082" s="22"/>
      <c r="C934082" s="22"/>
      <c r="D934082" s="31"/>
      <c r="E934082" s="22"/>
      <c r="F934082" s="22"/>
      <c r="G934082" s="22"/>
      <c r="H934082" s="22"/>
    </row>
    <row r="934083" spans="2:8" x14ac:dyDescent="0.2">
      <c r="B934083" s="22"/>
      <c r="C934083" s="22"/>
      <c r="D934083" s="31"/>
      <c r="E934083" s="22"/>
      <c r="F934083" s="22"/>
      <c r="G934083" s="22"/>
      <c r="H934083" s="22"/>
    </row>
    <row r="934084" spans="2:8" x14ac:dyDescent="0.2">
      <c r="B934084" s="22"/>
      <c r="C934084" s="22"/>
      <c r="D934084" s="31"/>
      <c r="E934084" s="22"/>
      <c r="F934084" s="22"/>
      <c r="G934084" s="22"/>
      <c r="H934084" s="22"/>
    </row>
    <row r="934085" spans="2:8" x14ac:dyDescent="0.2">
      <c r="B934085" s="22"/>
      <c r="C934085" s="22"/>
      <c r="D934085" s="31"/>
      <c r="E934085" s="22"/>
      <c r="F934085" s="22"/>
      <c r="G934085" s="22"/>
      <c r="H934085" s="22"/>
    </row>
    <row r="934086" spans="2:8" x14ac:dyDescent="0.2">
      <c r="B934086" s="22"/>
      <c r="C934086" s="22"/>
      <c r="D934086" s="31"/>
      <c r="E934086" s="22"/>
      <c r="F934086" s="22"/>
      <c r="G934086" s="22"/>
      <c r="H934086" s="22"/>
    </row>
    <row r="934087" spans="2:8" x14ac:dyDescent="0.2">
      <c r="B934087" s="22"/>
      <c r="C934087" s="22"/>
      <c r="D934087" s="31"/>
      <c r="E934087" s="22"/>
      <c r="F934087" s="22"/>
      <c r="G934087" s="22"/>
      <c r="H934087" s="22"/>
    </row>
    <row r="934088" spans="2:8" x14ac:dyDescent="0.2">
      <c r="B934088" s="22"/>
      <c r="C934088" s="22"/>
      <c r="D934088" s="31"/>
      <c r="E934088" s="22"/>
      <c r="F934088" s="22"/>
      <c r="G934088" s="22"/>
      <c r="H934088" s="22"/>
    </row>
    <row r="934089" spans="2:8" x14ac:dyDescent="0.2">
      <c r="B934089" s="22"/>
      <c r="C934089" s="22"/>
      <c r="D934089" s="31"/>
      <c r="E934089" s="22"/>
      <c r="F934089" s="22"/>
      <c r="G934089" s="22"/>
      <c r="H934089" s="22"/>
    </row>
    <row r="934090" spans="2:8" x14ac:dyDescent="0.2">
      <c r="B934090" s="22"/>
      <c r="C934090" s="22"/>
      <c r="D934090" s="31"/>
      <c r="E934090" s="22"/>
      <c r="F934090" s="22"/>
      <c r="G934090" s="22"/>
      <c r="H934090" s="22"/>
    </row>
    <row r="934091" spans="2:8" x14ac:dyDescent="0.2">
      <c r="B934091" s="22"/>
      <c r="C934091" s="22"/>
      <c r="D934091" s="31"/>
      <c r="E934091" s="22"/>
      <c r="F934091" s="22"/>
      <c r="G934091" s="22"/>
      <c r="H934091" s="22"/>
    </row>
    <row r="934092" spans="2:8" x14ac:dyDescent="0.2">
      <c r="B934092" s="22"/>
      <c r="C934092" s="22"/>
      <c r="D934092" s="31"/>
      <c r="E934092" s="22"/>
      <c r="F934092" s="22"/>
      <c r="G934092" s="22"/>
      <c r="H934092" s="22"/>
    </row>
    <row r="934093" spans="2:8" x14ac:dyDescent="0.2">
      <c r="B934093" s="22"/>
      <c r="C934093" s="22"/>
      <c r="D934093" s="31"/>
      <c r="E934093" s="22"/>
      <c r="F934093" s="22"/>
      <c r="G934093" s="22"/>
      <c r="H934093" s="22"/>
    </row>
    <row r="934094" spans="2:8" x14ac:dyDescent="0.2">
      <c r="B934094" s="22"/>
      <c r="C934094" s="22"/>
      <c r="D934094" s="31"/>
      <c r="E934094" s="22"/>
      <c r="F934094" s="22"/>
      <c r="G934094" s="22"/>
      <c r="H934094" s="22"/>
    </row>
    <row r="934095" spans="2:8" x14ac:dyDescent="0.2">
      <c r="B934095" s="22"/>
      <c r="C934095" s="22"/>
      <c r="D934095" s="31"/>
      <c r="E934095" s="22"/>
      <c r="F934095" s="22"/>
      <c r="G934095" s="22"/>
      <c r="H934095" s="22"/>
    </row>
    <row r="934096" spans="2:8" x14ac:dyDescent="0.2">
      <c r="B934096" s="22"/>
      <c r="C934096" s="22"/>
      <c r="D934096" s="31"/>
      <c r="E934096" s="22"/>
      <c r="F934096" s="22"/>
      <c r="G934096" s="22"/>
      <c r="H934096" s="22"/>
    </row>
    <row r="934097" spans="2:8" x14ac:dyDescent="0.2">
      <c r="B934097" s="22"/>
      <c r="C934097" s="22"/>
      <c r="D934097" s="31"/>
      <c r="E934097" s="22"/>
      <c r="F934097" s="22"/>
      <c r="G934097" s="22"/>
      <c r="H934097" s="22"/>
    </row>
    <row r="934098" spans="2:8" x14ac:dyDescent="0.2">
      <c r="B934098" s="22"/>
      <c r="C934098" s="22"/>
      <c r="D934098" s="31"/>
      <c r="E934098" s="22"/>
      <c r="F934098" s="22"/>
      <c r="G934098" s="22"/>
      <c r="H934098" s="22"/>
    </row>
    <row r="934099" spans="2:8" x14ac:dyDescent="0.2">
      <c r="B934099" s="22"/>
      <c r="C934099" s="22"/>
      <c r="D934099" s="31"/>
      <c r="E934099" s="22"/>
      <c r="F934099" s="22"/>
      <c r="G934099" s="22"/>
      <c r="H934099" s="22"/>
    </row>
    <row r="934100" spans="2:8" x14ac:dyDescent="0.2">
      <c r="B934100" s="22"/>
      <c r="C934100" s="22"/>
      <c r="D934100" s="31"/>
      <c r="E934100" s="22"/>
      <c r="F934100" s="22"/>
      <c r="G934100" s="22"/>
      <c r="H934100" s="22"/>
    </row>
    <row r="934101" spans="2:8" x14ac:dyDescent="0.2">
      <c r="B934101" s="22"/>
      <c r="C934101" s="22"/>
      <c r="D934101" s="31"/>
      <c r="E934101" s="22"/>
      <c r="F934101" s="22"/>
      <c r="G934101" s="22"/>
      <c r="H934101" s="22"/>
    </row>
    <row r="934102" spans="2:8" x14ac:dyDescent="0.2">
      <c r="B934102" s="22"/>
      <c r="C934102" s="22"/>
      <c r="D934102" s="31"/>
      <c r="E934102" s="22"/>
      <c r="F934102" s="22"/>
      <c r="G934102" s="22"/>
      <c r="H934102" s="22"/>
    </row>
    <row r="934103" spans="2:8" x14ac:dyDescent="0.2">
      <c r="B934103" s="22"/>
      <c r="C934103" s="22"/>
      <c r="D934103" s="31"/>
      <c r="E934103" s="22"/>
      <c r="F934103" s="22"/>
      <c r="G934103" s="22"/>
      <c r="H934103" s="22"/>
    </row>
    <row r="934104" spans="2:8" x14ac:dyDescent="0.2">
      <c r="B934104" s="22"/>
      <c r="C934104" s="22"/>
      <c r="D934104" s="31"/>
      <c r="E934104" s="22"/>
      <c r="F934104" s="22"/>
      <c r="G934104" s="22"/>
      <c r="H934104" s="22"/>
    </row>
    <row r="934105" spans="2:8" x14ac:dyDescent="0.2">
      <c r="B934105" s="22"/>
      <c r="C934105" s="22"/>
      <c r="D934105" s="31"/>
      <c r="E934105" s="22"/>
      <c r="F934105" s="22"/>
      <c r="G934105" s="22"/>
      <c r="H934105" s="22"/>
    </row>
    <row r="934106" spans="2:8" x14ac:dyDescent="0.2">
      <c r="B934106" s="22"/>
      <c r="C934106" s="22"/>
      <c r="D934106" s="31"/>
      <c r="E934106" s="22"/>
      <c r="F934106" s="22"/>
      <c r="G934106" s="22"/>
      <c r="H934106" s="22"/>
    </row>
    <row r="934107" spans="2:8" x14ac:dyDescent="0.2">
      <c r="B934107" s="22"/>
      <c r="C934107" s="22"/>
      <c r="D934107" s="31"/>
      <c r="E934107" s="22"/>
      <c r="F934107" s="22"/>
      <c r="G934107" s="22"/>
      <c r="H934107" s="22"/>
    </row>
    <row r="934108" spans="2:8" x14ac:dyDescent="0.2">
      <c r="B934108" s="22"/>
      <c r="C934108" s="22"/>
      <c r="D934108" s="31"/>
      <c r="E934108" s="22"/>
      <c r="F934108" s="22"/>
      <c r="G934108" s="22"/>
      <c r="H934108" s="22"/>
    </row>
    <row r="934109" spans="2:8" x14ac:dyDescent="0.2">
      <c r="B934109" s="22"/>
      <c r="C934109" s="22"/>
      <c r="D934109" s="31"/>
      <c r="E934109" s="22"/>
      <c r="F934109" s="22"/>
      <c r="G934109" s="22"/>
      <c r="H934109" s="22"/>
    </row>
    <row r="934110" spans="2:8" x14ac:dyDescent="0.2">
      <c r="B934110" s="23"/>
      <c r="C934110" s="23"/>
      <c r="D934110" s="31"/>
      <c r="E934110" s="23"/>
      <c r="F934110" s="23"/>
      <c r="G934110" s="23"/>
      <c r="H934110" s="22"/>
    </row>
    <row r="934111" spans="2:8" x14ac:dyDescent="0.2">
      <c r="B934111" s="24"/>
      <c r="C934111" s="24"/>
      <c r="D934111" s="32"/>
      <c r="E934111" s="24"/>
      <c r="F934111" s="24"/>
      <c r="G934111" s="24"/>
      <c r="H934111" s="23"/>
    </row>
    <row r="934112" spans="2:8" x14ac:dyDescent="0.2">
      <c r="B934112" s="25"/>
      <c r="C934112" s="25"/>
      <c r="D934112" s="31"/>
      <c r="E934112" s="25"/>
      <c r="F934112" s="25"/>
      <c r="G934112" s="25"/>
      <c r="H934112" s="24"/>
    </row>
    <row r="934113" spans="2:8" x14ac:dyDescent="0.2">
      <c r="B934113" s="25"/>
      <c r="C934113" s="25"/>
      <c r="D934113" s="31"/>
      <c r="E934113" s="25"/>
      <c r="F934113" s="25"/>
      <c r="G934113" s="25"/>
      <c r="H934113" s="25"/>
    </row>
    <row r="934114" spans="2:8" x14ac:dyDescent="0.2">
      <c r="B934114" s="25"/>
      <c r="C934114" s="25"/>
      <c r="D934114" s="31"/>
      <c r="E934114" s="25"/>
      <c r="F934114" s="25"/>
      <c r="G934114" s="25"/>
      <c r="H934114" s="25"/>
    </row>
    <row r="934115" spans="2:8" x14ac:dyDescent="0.2">
      <c r="B934115" s="25"/>
      <c r="C934115" s="25"/>
      <c r="D934115" s="31"/>
      <c r="E934115" s="25"/>
      <c r="F934115" s="25"/>
      <c r="G934115" s="25"/>
      <c r="H934115" s="25"/>
    </row>
    <row r="934116" spans="2:8" x14ac:dyDescent="0.2">
      <c r="B934116" s="25"/>
      <c r="C934116" s="25"/>
      <c r="D934116" s="31"/>
      <c r="E934116" s="25"/>
      <c r="F934116" s="25"/>
      <c r="G934116" s="25"/>
      <c r="H934116" s="25"/>
    </row>
    <row r="934117" spans="2:8" x14ac:dyDescent="0.2">
      <c r="B934117" s="25"/>
      <c r="C934117" s="25"/>
      <c r="D934117" s="31"/>
      <c r="E934117" s="25"/>
      <c r="F934117" s="25"/>
      <c r="G934117" s="25"/>
      <c r="H934117" s="25"/>
    </row>
    <row r="934118" spans="2:8" x14ac:dyDescent="0.2">
      <c r="B934118" s="21"/>
      <c r="C934118" s="21"/>
      <c r="D934118" s="31"/>
      <c r="E934118" s="21"/>
      <c r="F934118" s="21"/>
      <c r="G934118" s="21"/>
      <c r="H934118" s="25"/>
    </row>
    <row r="934119" spans="2:8" x14ac:dyDescent="0.2">
      <c r="B934119" s="25"/>
      <c r="C934119" s="25"/>
      <c r="D934119" s="31"/>
      <c r="E934119" s="25"/>
      <c r="F934119" s="25"/>
      <c r="G934119" s="25"/>
      <c r="H934119" s="21"/>
    </row>
    <row r="934120" spans="2:8" x14ac:dyDescent="0.2">
      <c r="B934120" s="25"/>
      <c r="C934120" s="25"/>
      <c r="D934120" s="31"/>
      <c r="E934120" s="25"/>
      <c r="F934120" s="25"/>
      <c r="G934120" s="25"/>
      <c r="H934120" s="25"/>
    </row>
    <row r="934121" spans="2:8" x14ac:dyDescent="0.2">
      <c r="B934121" s="25"/>
      <c r="C934121" s="25"/>
      <c r="D934121" s="31"/>
      <c r="E934121" s="25"/>
      <c r="F934121" s="25"/>
      <c r="G934121" s="25"/>
      <c r="H934121" s="25"/>
    </row>
    <row r="934122" spans="2:8" x14ac:dyDescent="0.2">
      <c r="B934122" s="25"/>
      <c r="C934122" s="25"/>
      <c r="D934122" s="31"/>
      <c r="E934122" s="25"/>
      <c r="F934122" s="25"/>
      <c r="G934122" s="25"/>
      <c r="H934122" s="25"/>
    </row>
    <row r="934123" spans="2:8" x14ac:dyDescent="0.2">
      <c r="B934123" s="25"/>
      <c r="C934123" s="25"/>
      <c r="D934123" s="31"/>
      <c r="E934123" s="25"/>
      <c r="F934123" s="25"/>
      <c r="G934123" s="25"/>
      <c r="H934123" s="25"/>
    </row>
    <row r="934124" spans="2:8" x14ac:dyDescent="0.2">
      <c r="B934124" s="25"/>
      <c r="C934124" s="25"/>
      <c r="D934124" s="31"/>
      <c r="E934124" s="25"/>
      <c r="F934124" s="25"/>
      <c r="G934124" s="25"/>
      <c r="H934124" s="25"/>
    </row>
    <row r="934125" spans="2:8" x14ac:dyDescent="0.2">
      <c r="B934125" s="25"/>
      <c r="C934125" s="25"/>
      <c r="D934125" s="31"/>
      <c r="E934125" s="25"/>
      <c r="F934125" s="25"/>
      <c r="G934125" s="25"/>
      <c r="H934125" s="25"/>
    </row>
    <row r="934126" spans="2:8" x14ac:dyDescent="0.2">
      <c r="B934126" s="25"/>
      <c r="C934126" s="25"/>
      <c r="D934126" s="31"/>
      <c r="E934126" s="25"/>
      <c r="F934126" s="25"/>
      <c r="G934126" s="25"/>
      <c r="H934126" s="25"/>
    </row>
    <row r="934127" spans="2:8" x14ac:dyDescent="0.2">
      <c r="B934127" s="25"/>
      <c r="C934127" s="25"/>
      <c r="D934127" s="31"/>
      <c r="E934127" s="25"/>
      <c r="F934127" s="25"/>
      <c r="G934127" s="25"/>
      <c r="H934127" s="25"/>
    </row>
    <row r="934128" spans="2:8" x14ac:dyDescent="0.2">
      <c r="B934128" s="25"/>
      <c r="C934128" s="25"/>
      <c r="D934128" s="31"/>
      <c r="E934128" s="25"/>
      <c r="F934128" s="25"/>
      <c r="G934128" s="25"/>
      <c r="H934128" s="25"/>
    </row>
    <row r="934129" spans="2:8" x14ac:dyDescent="0.2">
      <c r="B934129" s="25"/>
      <c r="C934129" s="25"/>
      <c r="D934129" s="31"/>
      <c r="E934129" s="25"/>
      <c r="F934129" s="25"/>
      <c r="G934129" s="25"/>
      <c r="H934129" s="25"/>
    </row>
    <row r="934130" spans="2:8" x14ac:dyDescent="0.2">
      <c r="B934130" s="25"/>
      <c r="C934130" s="25"/>
      <c r="D934130" s="31"/>
      <c r="E934130" s="25"/>
      <c r="F934130" s="25"/>
      <c r="G934130" s="25"/>
      <c r="H934130" s="25"/>
    </row>
    <row r="934131" spans="2:8" x14ac:dyDescent="0.2">
      <c r="B934131" s="25"/>
      <c r="C934131" s="25"/>
      <c r="D934131" s="31"/>
      <c r="E934131" s="25"/>
      <c r="F934131" s="25"/>
      <c r="G934131" s="25"/>
      <c r="H934131" s="25"/>
    </row>
    <row r="934132" spans="2:8" x14ac:dyDescent="0.2">
      <c r="B934132" s="25"/>
      <c r="C934132" s="25"/>
      <c r="D934132" s="31"/>
      <c r="E934132" s="25"/>
      <c r="F934132" s="25"/>
      <c r="G934132" s="25"/>
      <c r="H934132" s="25"/>
    </row>
    <row r="934133" spans="2:8" x14ac:dyDescent="0.2">
      <c r="B934133" s="25"/>
      <c r="C934133" s="25"/>
      <c r="D934133" s="31"/>
      <c r="E934133" s="25"/>
      <c r="F934133" s="25"/>
      <c r="G934133" s="25"/>
      <c r="H934133" s="25"/>
    </row>
    <row r="934134" spans="2:8" x14ac:dyDescent="0.2">
      <c r="B934134" s="25"/>
      <c r="C934134" s="25"/>
      <c r="D934134" s="31"/>
      <c r="E934134" s="25"/>
      <c r="F934134" s="25"/>
      <c r="G934134" s="25"/>
      <c r="H934134" s="25"/>
    </row>
    <row r="934135" spans="2:8" x14ac:dyDescent="0.2">
      <c r="B934135" s="25"/>
      <c r="C934135" s="25"/>
      <c r="D934135" s="31"/>
      <c r="E934135" s="25"/>
      <c r="F934135" s="25"/>
      <c r="G934135" s="25"/>
      <c r="H934135" s="25"/>
    </row>
    <row r="934136" spans="2:8" x14ac:dyDescent="0.2">
      <c r="B934136" s="25"/>
      <c r="C934136" s="25"/>
      <c r="D934136" s="31"/>
      <c r="E934136" s="25"/>
      <c r="F934136" s="25"/>
      <c r="G934136" s="25"/>
      <c r="H934136" s="25"/>
    </row>
    <row r="934137" spans="2:8" x14ac:dyDescent="0.2">
      <c r="B934137" s="25"/>
      <c r="C934137" s="25"/>
      <c r="D934137" s="31"/>
      <c r="E934137" s="25"/>
      <c r="F934137" s="25"/>
      <c r="G934137" s="25"/>
      <c r="H934137" s="25"/>
    </row>
    <row r="934138" spans="2:8" x14ac:dyDescent="0.2">
      <c r="B934138" s="25"/>
      <c r="C934138" s="25"/>
      <c r="D934138" s="31"/>
      <c r="E934138" s="25"/>
      <c r="F934138" s="25"/>
      <c r="G934138" s="25"/>
      <c r="H934138" s="25"/>
    </row>
    <row r="934139" spans="2:8" x14ac:dyDescent="0.2">
      <c r="B934139" s="25"/>
      <c r="C934139" s="25"/>
      <c r="D934139" s="31"/>
      <c r="E934139" s="25"/>
      <c r="F934139" s="25"/>
      <c r="G934139" s="25"/>
      <c r="H934139" s="25"/>
    </row>
    <row r="934140" spans="2:8" x14ac:dyDescent="0.2">
      <c r="B934140" s="25"/>
      <c r="C934140" s="25"/>
      <c r="D934140" s="31"/>
      <c r="E934140" s="25"/>
      <c r="F934140" s="25"/>
      <c r="G934140" s="25"/>
      <c r="H934140" s="25"/>
    </row>
    <row r="934141" spans="2:8" x14ac:dyDescent="0.2">
      <c r="B934141" s="25"/>
      <c r="C934141" s="25"/>
      <c r="D934141" s="31"/>
      <c r="E934141" s="25"/>
      <c r="F934141" s="25"/>
      <c r="G934141" s="25"/>
      <c r="H934141" s="25"/>
    </row>
    <row r="934142" spans="2:8" x14ac:dyDescent="0.2">
      <c r="B934142" s="25"/>
      <c r="C934142" s="25"/>
      <c r="D934142" s="31"/>
      <c r="E934142" s="25"/>
      <c r="F934142" s="25"/>
      <c r="G934142" s="25"/>
      <c r="H934142" s="25"/>
    </row>
    <row r="934143" spans="2:8" x14ac:dyDescent="0.2">
      <c r="B934143" s="25"/>
      <c r="C934143" s="25"/>
      <c r="D934143" s="31"/>
      <c r="E934143" s="25"/>
      <c r="F934143" s="25"/>
      <c r="G934143" s="25"/>
      <c r="H934143" s="25"/>
    </row>
    <row r="934144" spans="2:8" x14ac:dyDescent="0.2">
      <c r="B934144" s="25"/>
      <c r="C934144" s="25"/>
      <c r="D934144" s="31"/>
      <c r="E934144" s="25"/>
      <c r="F934144" s="25"/>
      <c r="G934144" s="25"/>
      <c r="H934144" s="25"/>
    </row>
    <row r="934145" spans="2:8" x14ac:dyDescent="0.2">
      <c r="B934145" s="25"/>
      <c r="C934145" s="25"/>
      <c r="D934145" s="31"/>
      <c r="E934145" s="25"/>
      <c r="F934145" s="25"/>
      <c r="G934145" s="25"/>
      <c r="H934145" s="25"/>
    </row>
    <row r="934146" spans="2:8" x14ac:dyDescent="0.2">
      <c r="B934146" s="25"/>
      <c r="C934146" s="25"/>
      <c r="D934146" s="31"/>
      <c r="E934146" s="25"/>
      <c r="F934146" s="25"/>
      <c r="G934146" s="25"/>
      <c r="H934146" s="25"/>
    </row>
    <row r="934147" spans="2:8" x14ac:dyDescent="0.2">
      <c r="B934147" s="25"/>
      <c r="C934147" s="25"/>
      <c r="D934147" s="31"/>
      <c r="E934147" s="25"/>
      <c r="F934147" s="25"/>
      <c r="G934147" s="25"/>
      <c r="H934147" s="25"/>
    </row>
    <row r="934148" spans="2:8" x14ac:dyDescent="0.2">
      <c r="B934148" s="25"/>
      <c r="C934148" s="25"/>
      <c r="D934148" s="31"/>
      <c r="E934148" s="25"/>
      <c r="F934148" s="25"/>
      <c r="G934148" s="25"/>
      <c r="H934148" s="25"/>
    </row>
    <row r="934149" spans="2:8" x14ac:dyDescent="0.2">
      <c r="B934149" s="25"/>
      <c r="C934149" s="25"/>
      <c r="D934149" s="31"/>
      <c r="E934149" s="25"/>
      <c r="F934149" s="25"/>
      <c r="G934149" s="25"/>
      <c r="H934149" s="25"/>
    </row>
    <row r="934150" spans="2:8" x14ac:dyDescent="0.2">
      <c r="B934150" s="25"/>
      <c r="C934150" s="25"/>
      <c r="D934150" s="31"/>
      <c r="E934150" s="25"/>
      <c r="F934150" s="25"/>
      <c r="G934150" s="25"/>
      <c r="H934150" s="25"/>
    </row>
    <row r="934151" spans="2:8" x14ac:dyDescent="0.2">
      <c r="B934151" s="25"/>
      <c r="C934151" s="25"/>
      <c r="D934151" s="31"/>
      <c r="E934151" s="25"/>
      <c r="F934151" s="25"/>
      <c r="G934151" s="25"/>
      <c r="H934151" s="25"/>
    </row>
    <row r="934152" spans="2:8" x14ac:dyDescent="0.2">
      <c r="B934152" s="25"/>
      <c r="C934152" s="25"/>
      <c r="D934152" s="31"/>
      <c r="E934152" s="25"/>
      <c r="F934152" s="25"/>
      <c r="G934152" s="25"/>
      <c r="H934152" s="25"/>
    </row>
    <row r="934153" spans="2:8" x14ac:dyDescent="0.2">
      <c r="B934153" s="25"/>
      <c r="C934153" s="25"/>
      <c r="D934153" s="31"/>
      <c r="E934153" s="25"/>
      <c r="F934153" s="25"/>
      <c r="G934153" s="25"/>
      <c r="H934153" s="25"/>
    </row>
    <row r="934154" spans="2:8" x14ac:dyDescent="0.2">
      <c r="B934154" s="25"/>
      <c r="C934154" s="25"/>
      <c r="D934154" s="31"/>
      <c r="E934154" s="25"/>
      <c r="F934154" s="25"/>
      <c r="G934154" s="25"/>
      <c r="H934154" s="25"/>
    </row>
    <row r="934155" spans="2:8" x14ac:dyDescent="0.2">
      <c r="B934155" s="25"/>
      <c r="C934155" s="25"/>
      <c r="D934155" s="31"/>
      <c r="E934155" s="25"/>
      <c r="F934155" s="25"/>
      <c r="G934155" s="25"/>
      <c r="H934155" s="25"/>
    </row>
    <row r="934156" spans="2:8" x14ac:dyDescent="0.2">
      <c r="B934156" s="25"/>
      <c r="C934156" s="25"/>
      <c r="D934156" s="31"/>
      <c r="E934156" s="25"/>
      <c r="F934156" s="25"/>
      <c r="G934156" s="25"/>
      <c r="H934156" s="25"/>
    </row>
    <row r="934157" spans="2:8" x14ac:dyDescent="0.2">
      <c r="B934157" s="25"/>
      <c r="C934157" s="25"/>
      <c r="D934157" s="31"/>
      <c r="E934157" s="25"/>
      <c r="F934157" s="25"/>
      <c r="G934157" s="25"/>
      <c r="H934157" s="25"/>
    </row>
    <row r="934158" spans="2:8" x14ac:dyDescent="0.2">
      <c r="B934158" s="25"/>
      <c r="C934158" s="25"/>
      <c r="D934158" s="31"/>
      <c r="E934158" s="25"/>
      <c r="F934158" s="25"/>
      <c r="G934158" s="25"/>
      <c r="H934158" s="25"/>
    </row>
    <row r="934159" spans="2:8" x14ac:dyDescent="0.2">
      <c r="B934159" s="25"/>
      <c r="C934159" s="25"/>
      <c r="D934159" s="31"/>
      <c r="E934159" s="25"/>
      <c r="F934159" s="25"/>
      <c r="G934159" s="25"/>
      <c r="H934159" s="25"/>
    </row>
    <row r="934160" spans="2:8" x14ac:dyDescent="0.2">
      <c r="B934160" s="25"/>
      <c r="C934160" s="25"/>
      <c r="D934160" s="31"/>
      <c r="E934160" s="25"/>
      <c r="F934160" s="25"/>
      <c r="G934160" s="25"/>
      <c r="H934160" s="25"/>
    </row>
    <row r="934161" spans="2:8" x14ac:dyDescent="0.2">
      <c r="B934161" s="25"/>
      <c r="C934161" s="25"/>
      <c r="D934161" s="31"/>
      <c r="E934161" s="25"/>
      <c r="F934161" s="25"/>
      <c r="G934161" s="25"/>
      <c r="H934161" s="25"/>
    </row>
    <row r="934162" spans="2:8" x14ac:dyDescent="0.2">
      <c r="B934162" s="25"/>
      <c r="C934162" s="25"/>
      <c r="D934162" s="31"/>
      <c r="E934162" s="25"/>
      <c r="F934162" s="25"/>
      <c r="G934162" s="25"/>
      <c r="H934162" s="25"/>
    </row>
    <row r="934163" spans="2:8" x14ac:dyDescent="0.2">
      <c r="B934163" s="25"/>
      <c r="C934163" s="25"/>
      <c r="D934163" s="31"/>
      <c r="E934163" s="25"/>
      <c r="F934163" s="25"/>
      <c r="G934163" s="25"/>
      <c r="H934163" s="25"/>
    </row>
    <row r="934164" spans="2:8" x14ac:dyDescent="0.2">
      <c r="B934164" s="25"/>
      <c r="C934164" s="25"/>
      <c r="D934164" s="31"/>
      <c r="E934164" s="25"/>
      <c r="F934164" s="25"/>
      <c r="G934164" s="25"/>
      <c r="H934164" s="25"/>
    </row>
    <row r="934165" spans="2:8" x14ac:dyDescent="0.2">
      <c r="B934165" s="25"/>
      <c r="C934165" s="25"/>
      <c r="D934165" s="31"/>
      <c r="E934165" s="25"/>
      <c r="F934165" s="25"/>
      <c r="G934165" s="25"/>
      <c r="H934165" s="25"/>
    </row>
    <row r="934166" spans="2:8" x14ac:dyDescent="0.2">
      <c r="B934166" s="25"/>
      <c r="C934166" s="25"/>
      <c r="D934166" s="31"/>
      <c r="E934166" s="25"/>
      <c r="F934166" s="25"/>
      <c r="G934166" s="25"/>
      <c r="H934166" s="25"/>
    </row>
    <row r="934167" spans="2:8" x14ac:dyDescent="0.2">
      <c r="B934167" s="25"/>
      <c r="C934167" s="25"/>
      <c r="D934167" s="31"/>
      <c r="E934167" s="25"/>
      <c r="F934167" s="25"/>
      <c r="G934167" s="25"/>
      <c r="H934167" s="25"/>
    </row>
    <row r="934168" spans="2:8" x14ac:dyDescent="0.2">
      <c r="B934168" s="25"/>
      <c r="C934168" s="25"/>
      <c r="D934168" s="31"/>
      <c r="E934168" s="25"/>
      <c r="F934168" s="25"/>
      <c r="G934168" s="25"/>
      <c r="H934168" s="25"/>
    </row>
    <row r="934169" spans="2:8" x14ac:dyDescent="0.2">
      <c r="B934169" s="25"/>
      <c r="C934169" s="25"/>
      <c r="D934169" s="31"/>
      <c r="E934169" s="25"/>
      <c r="F934169" s="25"/>
      <c r="G934169" s="25"/>
      <c r="H934169" s="25"/>
    </row>
    <row r="934170" spans="2:8" x14ac:dyDescent="0.2">
      <c r="B934170" s="25"/>
      <c r="C934170" s="25"/>
      <c r="D934170" s="31"/>
      <c r="E934170" s="25"/>
      <c r="F934170" s="25"/>
      <c r="G934170" s="25"/>
      <c r="H934170" s="25"/>
    </row>
    <row r="934171" spans="2:8" x14ac:dyDescent="0.2">
      <c r="B934171" s="25"/>
      <c r="C934171" s="25"/>
      <c r="D934171" s="31"/>
      <c r="E934171" s="25"/>
      <c r="F934171" s="25"/>
      <c r="G934171" s="25"/>
      <c r="H934171" s="25"/>
    </row>
    <row r="934172" spans="2:8" x14ac:dyDescent="0.2">
      <c r="B934172" s="25"/>
      <c r="C934172" s="25"/>
      <c r="D934172" s="31"/>
      <c r="E934172" s="25"/>
      <c r="F934172" s="25"/>
      <c r="G934172" s="25"/>
      <c r="H934172" s="25"/>
    </row>
    <row r="934173" spans="2:8" x14ac:dyDescent="0.2">
      <c r="B934173" s="25"/>
      <c r="C934173" s="25"/>
      <c r="D934173" s="31"/>
      <c r="E934173" s="25"/>
      <c r="F934173" s="25"/>
      <c r="G934173" s="25"/>
      <c r="H934173" s="25"/>
    </row>
    <row r="934174" spans="2:8" x14ac:dyDescent="0.2">
      <c r="B934174" s="25"/>
      <c r="C934174" s="25"/>
      <c r="D934174" s="31"/>
      <c r="E934174" s="25"/>
      <c r="F934174" s="25"/>
      <c r="G934174" s="25"/>
      <c r="H934174" s="25"/>
    </row>
    <row r="934175" spans="2:8" x14ac:dyDescent="0.2">
      <c r="B934175" s="25"/>
      <c r="C934175" s="25"/>
      <c r="D934175" s="31"/>
      <c r="E934175" s="25"/>
      <c r="F934175" s="25"/>
      <c r="G934175" s="25"/>
      <c r="H934175" s="25"/>
    </row>
    <row r="934176" spans="2:8" x14ac:dyDescent="0.2">
      <c r="B934176" s="25"/>
      <c r="C934176" s="25"/>
      <c r="D934176" s="31"/>
      <c r="E934176" s="25"/>
      <c r="F934176" s="25"/>
      <c r="G934176" s="25"/>
      <c r="H934176" s="25"/>
    </row>
    <row r="934177" spans="2:8" x14ac:dyDescent="0.2">
      <c r="B934177" s="25"/>
      <c r="C934177" s="25"/>
      <c r="D934177" s="31"/>
      <c r="E934177" s="25"/>
      <c r="F934177" s="25"/>
      <c r="G934177" s="25"/>
      <c r="H934177" s="25"/>
    </row>
    <row r="934178" spans="2:8" x14ac:dyDescent="0.2">
      <c r="B934178" s="25"/>
      <c r="C934178" s="25"/>
      <c r="D934178" s="31"/>
      <c r="E934178" s="25"/>
      <c r="F934178" s="25"/>
      <c r="G934178" s="25"/>
      <c r="H934178" s="25"/>
    </row>
    <row r="934179" spans="2:8" x14ac:dyDescent="0.2">
      <c r="B934179" s="25"/>
      <c r="C934179" s="25"/>
      <c r="D934179" s="31"/>
      <c r="E934179" s="25"/>
      <c r="F934179" s="25"/>
      <c r="G934179" s="25"/>
      <c r="H934179" s="25"/>
    </row>
    <row r="934180" spans="2:8" x14ac:dyDescent="0.2">
      <c r="B934180" s="25"/>
      <c r="C934180" s="25"/>
      <c r="D934180" s="31"/>
      <c r="E934180" s="25"/>
      <c r="F934180" s="25"/>
      <c r="G934180" s="25"/>
      <c r="H934180" s="25"/>
    </row>
    <row r="934181" spans="2:8" x14ac:dyDescent="0.2">
      <c r="B934181" s="25"/>
      <c r="C934181" s="25"/>
      <c r="D934181" s="31"/>
      <c r="E934181" s="25"/>
      <c r="F934181" s="25"/>
      <c r="G934181" s="25"/>
      <c r="H934181" s="25"/>
    </row>
    <row r="934182" spans="2:8" x14ac:dyDescent="0.2">
      <c r="B934182" s="25"/>
      <c r="C934182" s="25"/>
      <c r="D934182" s="31"/>
      <c r="E934182" s="25"/>
      <c r="F934182" s="25"/>
      <c r="G934182" s="25"/>
      <c r="H934182" s="25"/>
    </row>
    <row r="934183" spans="2:8" x14ac:dyDescent="0.2">
      <c r="B934183" s="25"/>
      <c r="C934183" s="25"/>
      <c r="D934183" s="31"/>
      <c r="E934183" s="25"/>
      <c r="F934183" s="25"/>
      <c r="G934183" s="25"/>
      <c r="H934183" s="25"/>
    </row>
    <row r="934184" spans="2:8" x14ac:dyDescent="0.2">
      <c r="B934184" s="25"/>
      <c r="C934184" s="25"/>
      <c r="D934184" s="31"/>
      <c r="E934184" s="25"/>
      <c r="F934184" s="25"/>
      <c r="G934184" s="25"/>
      <c r="H934184" s="25"/>
    </row>
    <row r="934185" spans="2:8" x14ac:dyDescent="0.2">
      <c r="B934185" s="25"/>
      <c r="C934185" s="25"/>
      <c r="D934185" s="31"/>
      <c r="E934185" s="25"/>
      <c r="F934185" s="25"/>
      <c r="G934185" s="25"/>
      <c r="H934185" s="25"/>
    </row>
    <row r="934186" spans="2:8" x14ac:dyDescent="0.2">
      <c r="B934186" s="25"/>
      <c r="C934186" s="25"/>
      <c r="D934186" s="31"/>
      <c r="E934186" s="25"/>
      <c r="F934186" s="25"/>
      <c r="G934186" s="25"/>
      <c r="H934186" s="25"/>
    </row>
    <row r="934187" spans="2:8" x14ac:dyDescent="0.2">
      <c r="B934187" s="25"/>
      <c r="C934187" s="25"/>
      <c r="D934187" s="31"/>
      <c r="E934187" s="25"/>
      <c r="F934187" s="25"/>
      <c r="G934187" s="25"/>
      <c r="H934187" s="25"/>
    </row>
    <row r="934188" spans="2:8" x14ac:dyDescent="0.2">
      <c r="B934188" s="25"/>
      <c r="C934188" s="25"/>
      <c r="D934188" s="31"/>
      <c r="E934188" s="25"/>
      <c r="F934188" s="25"/>
      <c r="G934188" s="25"/>
      <c r="H934188" s="25"/>
    </row>
    <row r="934189" spans="2:8" x14ac:dyDescent="0.2">
      <c r="B934189" s="25"/>
      <c r="C934189" s="25"/>
      <c r="D934189" s="31"/>
      <c r="E934189" s="25"/>
      <c r="F934189" s="25"/>
      <c r="G934189" s="25"/>
      <c r="H934189" s="25"/>
    </row>
    <row r="934190" spans="2:8" x14ac:dyDescent="0.2">
      <c r="B934190" s="25"/>
      <c r="C934190" s="25"/>
      <c r="D934190" s="31"/>
      <c r="E934190" s="25"/>
      <c r="F934190" s="25"/>
      <c r="G934190" s="25"/>
      <c r="H934190" s="25"/>
    </row>
    <row r="934191" spans="2:8" x14ac:dyDescent="0.2">
      <c r="B934191" s="25"/>
      <c r="C934191" s="25"/>
      <c r="D934191" s="31"/>
      <c r="E934191" s="25"/>
      <c r="F934191" s="25"/>
      <c r="G934191" s="25"/>
      <c r="H934191" s="25"/>
    </row>
    <row r="934192" spans="2:8" x14ac:dyDescent="0.2">
      <c r="B934192" s="25"/>
      <c r="C934192" s="25"/>
      <c r="D934192" s="31"/>
      <c r="E934192" s="25"/>
      <c r="F934192" s="25"/>
      <c r="G934192" s="25"/>
      <c r="H934192" s="25"/>
    </row>
    <row r="934193" spans="2:8" x14ac:dyDescent="0.2">
      <c r="B934193" s="25"/>
      <c r="C934193" s="25"/>
      <c r="D934193" s="31"/>
      <c r="E934193" s="25"/>
      <c r="F934193" s="25"/>
      <c r="G934193" s="25"/>
      <c r="H934193" s="25"/>
    </row>
    <row r="934194" spans="2:8" x14ac:dyDescent="0.2">
      <c r="B934194" s="25"/>
      <c r="C934194" s="25"/>
      <c r="D934194" s="31"/>
      <c r="E934194" s="25"/>
      <c r="F934194" s="25"/>
      <c r="G934194" s="25"/>
      <c r="H934194" s="25"/>
    </row>
    <row r="934195" spans="2:8" x14ac:dyDescent="0.2">
      <c r="B934195" s="25"/>
      <c r="C934195" s="25"/>
      <c r="D934195" s="31"/>
      <c r="E934195" s="25"/>
      <c r="F934195" s="25"/>
      <c r="G934195" s="25"/>
      <c r="H934195" s="25"/>
    </row>
    <row r="934196" spans="2:8" x14ac:dyDescent="0.2">
      <c r="B934196" s="25"/>
      <c r="C934196" s="25"/>
      <c r="D934196" s="31"/>
      <c r="E934196" s="25"/>
      <c r="F934196" s="25"/>
      <c r="G934196" s="25"/>
      <c r="H934196" s="25"/>
    </row>
    <row r="934197" spans="2:8" x14ac:dyDescent="0.2">
      <c r="B934197" s="25"/>
      <c r="C934197" s="25"/>
      <c r="D934197" s="31"/>
      <c r="E934197" s="25"/>
      <c r="F934197" s="25"/>
      <c r="G934197" s="25"/>
      <c r="H934197" s="25"/>
    </row>
    <row r="934198" spans="2:8" x14ac:dyDescent="0.2">
      <c r="B934198" s="25"/>
      <c r="C934198" s="25"/>
      <c r="D934198" s="31"/>
      <c r="E934198" s="25"/>
      <c r="F934198" s="25"/>
      <c r="G934198" s="25"/>
      <c r="H934198" s="25"/>
    </row>
    <row r="934199" spans="2:8" x14ac:dyDescent="0.2">
      <c r="B934199" s="25"/>
      <c r="C934199" s="25"/>
      <c r="D934199" s="31"/>
      <c r="E934199" s="25"/>
      <c r="F934199" s="25"/>
      <c r="G934199" s="25"/>
      <c r="H934199" s="25"/>
    </row>
    <row r="934200" spans="2:8" x14ac:dyDescent="0.2">
      <c r="B934200" s="25"/>
      <c r="C934200" s="25"/>
      <c r="D934200" s="31"/>
      <c r="E934200" s="25"/>
      <c r="F934200" s="25"/>
      <c r="G934200" s="25"/>
      <c r="H934200" s="25"/>
    </row>
    <row r="934201" spans="2:8" x14ac:dyDescent="0.2">
      <c r="B934201" s="25"/>
      <c r="C934201" s="25"/>
      <c r="D934201" s="31"/>
      <c r="E934201" s="25"/>
      <c r="F934201" s="25"/>
      <c r="G934201" s="25"/>
      <c r="H934201" s="25"/>
    </row>
    <row r="934202" spans="2:8" x14ac:dyDescent="0.2">
      <c r="B934202" s="25"/>
      <c r="C934202" s="25"/>
      <c r="D934202" s="31"/>
      <c r="E934202" s="25"/>
      <c r="F934202" s="25"/>
      <c r="G934202" s="25"/>
      <c r="H934202" s="25"/>
    </row>
    <row r="934203" spans="2:8" x14ac:dyDescent="0.2">
      <c r="B934203" s="25"/>
      <c r="C934203" s="25"/>
      <c r="D934203" s="31"/>
      <c r="E934203" s="25"/>
      <c r="F934203" s="25"/>
      <c r="G934203" s="25"/>
      <c r="H934203" s="25"/>
    </row>
    <row r="934204" spans="2:8" x14ac:dyDescent="0.2">
      <c r="B934204" s="25"/>
      <c r="C934204" s="25"/>
      <c r="D934204" s="31"/>
      <c r="E934204" s="25"/>
      <c r="F934204" s="25"/>
      <c r="G934204" s="25"/>
      <c r="H934204" s="25"/>
    </row>
    <row r="934205" spans="2:8" x14ac:dyDescent="0.2">
      <c r="B934205" s="25"/>
      <c r="C934205" s="25"/>
      <c r="D934205" s="31"/>
      <c r="E934205" s="25"/>
      <c r="F934205" s="25"/>
      <c r="G934205" s="25"/>
      <c r="H934205" s="25"/>
    </row>
    <row r="934206" spans="2:8" x14ac:dyDescent="0.2">
      <c r="B934206" s="25"/>
      <c r="C934206" s="25"/>
      <c r="D934206" s="31"/>
      <c r="E934206" s="25"/>
      <c r="F934206" s="25"/>
      <c r="G934206" s="25"/>
      <c r="H934206" s="25"/>
    </row>
    <row r="934207" spans="2:8" x14ac:dyDescent="0.2">
      <c r="B934207" s="25"/>
      <c r="C934207" s="25"/>
      <c r="D934207" s="31"/>
      <c r="E934207" s="25"/>
      <c r="F934207" s="25"/>
      <c r="G934207" s="25"/>
      <c r="H934207" s="25"/>
    </row>
    <row r="934208" spans="2:8" x14ac:dyDescent="0.2">
      <c r="B934208" s="25"/>
      <c r="C934208" s="25"/>
      <c r="D934208" s="31"/>
      <c r="E934208" s="25"/>
      <c r="F934208" s="25"/>
      <c r="G934208" s="25"/>
      <c r="H934208" s="25"/>
    </row>
    <row r="934209" spans="2:8" x14ac:dyDescent="0.2">
      <c r="B934209" s="25"/>
      <c r="C934209" s="25"/>
      <c r="D934209" s="31"/>
      <c r="E934209" s="25"/>
      <c r="F934209" s="25"/>
      <c r="G934209" s="25"/>
      <c r="H934209" s="25"/>
    </row>
    <row r="934210" spans="2:8" x14ac:dyDescent="0.2">
      <c r="B934210" s="25"/>
      <c r="C934210" s="25"/>
      <c r="D934210" s="31"/>
      <c r="E934210" s="25"/>
      <c r="F934210" s="25"/>
      <c r="G934210" s="25"/>
      <c r="H934210" s="25"/>
    </row>
    <row r="934211" spans="2:8" x14ac:dyDescent="0.2">
      <c r="B934211" s="25"/>
      <c r="C934211" s="25"/>
      <c r="D934211" s="31"/>
      <c r="E934211" s="25"/>
      <c r="F934211" s="25"/>
      <c r="G934211" s="25"/>
      <c r="H934211" s="25"/>
    </row>
    <row r="934212" spans="2:8" x14ac:dyDescent="0.2">
      <c r="B934212" s="25"/>
      <c r="C934212" s="25"/>
      <c r="D934212" s="31"/>
      <c r="E934212" s="25"/>
      <c r="F934212" s="25"/>
      <c r="G934212" s="25"/>
      <c r="H934212" s="25"/>
    </row>
    <row r="934213" spans="2:8" x14ac:dyDescent="0.2">
      <c r="B934213" s="25"/>
      <c r="C934213" s="25"/>
      <c r="D934213" s="31"/>
      <c r="E934213" s="25"/>
      <c r="F934213" s="25"/>
      <c r="G934213" s="25"/>
      <c r="H934213" s="25"/>
    </row>
    <row r="934214" spans="2:8" x14ac:dyDescent="0.2">
      <c r="B934214" s="25"/>
      <c r="C934214" s="25"/>
      <c r="D934214" s="31"/>
      <c r="E934214" s="25"/>
      <c r="F934214" s="25"/>
      <c r="G934214" s="25"/>
      <c r="H934214" s="25"/>
    </row>
    <row r="934215" spans="2:8" x14ac:dyDescent="0.2">
      <c r="B934215" s="25"/>
      <c r="C934215" s="25"/>
      <c r="D934215" s="31"/>
      <c r="E934215" s="25"/>
      <c r="F934215" s="25"/>
      <c r="G934215" s="25"/>
      <c r="H934215" s="25"/>
    </row>
    <row r="934216" spans="2:8" x14ac:dyDescent="0.2">
      <c r="B934216" s="25"/>
      <c r="C934216" s="25"/>
      <c r="D934216" s="31"/>
      <c r="E934216" s="25"/>
      <c r="F934216" s="25"/>
      <c r="G934216" s="25"/>
      <c r="H934216" s="25"/>
    </row>
    <row r="934217" spans="2:8" x14ac:dyDescent="0.2">
      <c r="B934217" s="25"/>
      <c r="C934217" s="25"/>
      <c r="D934217" s="31"/>
      <c r="E934217" s="25"/>
      <c r="F934217" s="25"/>
      <c r="G934217" s="25"/>
      <c r="H934217" s="25"/>
    </row>
    <row r="934218" spans="2:8" x14ac:dyDescent="0.2">
      <c r="B934218" s="25"/>
      <c r="C934218" s="25"/>
      <c r="D934218" s="31"/>
      <c r="E934218" s="25"/>
      <c r="F934218" s="25"/>
      <c r="G934218" s="25"/>
      <c r="H934218" s="25"/>
    </row>
    <row r="934219" spans="2:8" x14ac:dyDescent="0.2">
      <c r="B934219" s="25"/>
      <c r="C934219" s="25"/>
      <c r="D934219" s="31"/>
      <c r="E934219" s="25"/>
      <c r="F934219" s="25"/>
      <c r="G934219" s="25"/>
      <c r="H934219" s="25"/>
    </row>
    <row r="934220" spans="2:8" x14ac:dyDescent="0.2">
      <c r="B934220" s="25"/>
      <c r="C934220" s="25"/>
      <c r="D934220" s="31"/>
      <c r="E934220" s="25"/>
      <c r="F934220" s="25"/>
      <c r="G934220" s="25"/>
      <c r="H934220" s="25"/>
    </row>
    <row r="934221" spans="2:8" x14ac:dyDescent="0.2">
      <c r="B934221" s="25"/>
      <c r="C934221" s="25"/>
      <c r="D934221" s="31"/>
      <c r="E934221" s="25"/>
      <c r="F934221" s="25"/>
      <c r="G934221" s="25"/>
      <c r="H934221" s="25"/>
    </row>
    <row r="934222" spans="2:8" x14ac:dyDescent="0.2">
      <c r="B934222" s="25"/>
      <c r="C934222" s="25"/>
      <c r="D934222" s="31"/>
      <c r="E934222" s="25"/>
      <c r="F934222" s="25"/>
      <c r="G934222" s="25"/>
      <c r="H934222" s="25"/>
    </row>
    <row r="934223" spans="2:8" x14ac:dyDescent="0.2">
      <c r="B934223" s="25"/>
      <c r="C934223" s="25"/>
      <c r="D934223" s="31"/>
      <c r="E934223" s="25"/>
      <c r="F934223" s="25"/>
      <c r="G934223" s="25"/>
      <c r="H934223" s="25"/>
    </row>
    <row r="934224" spans="2:8" x14ac:dyDescent="0.2">
      <c r="B934224" s="25"/>
      <c r="C934224" s="25"/>
      <c r="D934224" s="31"/>
      <c r="E934224" s="25"/>
      <c r="F934224" s="25"/>
      <c r="G934224" s="25"/>
      <c r="H934224" s="25"/>
    </row>
    <row r="934225" spans="2:8" x14ac:dyDescent="0.2">
      <c r="B934225" s="25"/>
      <c r="C934225" s="25"/>
      <c r="D934225" s="31"/>
      <c r="E934225" s="25"/>
      <c r="F934225" s="25"/>
      <c r="G934225" s="25"/>
      <c r="H934225" s="25"/>
    </row>
    <row r="934226" spans="2:8" x14ac:dyDescent="0.2">
      <c r="B934226" s="25"/>
      <c r="C934226" s="25"/>
      <c r="D934226" s="31"/>
      <c r="E934226" s="25"/>
      <c r="F934226" s="25"/>
      <c r="G934226" s="25"/>
      <c r="H934226" s="25"/>
    </row>
    <row r="934227" spans="2:8" x14ac:dyDescent="0.2">
      <c r="B934227" s="25"/>
      <c r="C934227" s="25"/>
      <c r="D934227" s="31"/>
      <c r="E934227" s="25"/>
      <c r="F934227" s="25"/>
      <c r="G934227" s="25"/>
      <c r="H934227" s="25"/>
    </row>
    <row r="934228" spans="2:8" x14ac:dyDescent="0.2">
      <c r="B934228" s="25"/>
      <c r="C934228" s="25"/>
      <c r="D934228" s="31"/>
      <c r="E934228" s="25"/>
      <c r="F934228" s="25"/>
      <c r="G934228" s="25"/>
      <c r="H934228" s="25"/>
    </row>
    <row r="934229" spans="2:8" x14ac:dyDescent="0.2">
      <c r="B934229" s="25"/>
      <c r="C934229" s="25"/>
      <c r="D934229" s="31"/>
      <c r="E934229" s="25"/>
      <c r="F934229" s="25"/>
      <c r="G934229" s="25"/>
      <c r="H934229" s="25"/>
    </row>
    <row r="934230" spans="2:8" x14ac:dyDescent="0.2">
      <c r="B934230" s="25"/>
      <c r="C934230" s="25"/>
      <c r="D934230" s="31"/>
      <c r="E934230" s="25"/>
      <c r="F934230" s="25"/>
      <c r="G934230" s="25"/>
      <c r="H934230" s="25"/>
    </row>
    <row r="934231" spans="2:8" x14ac:dyDescent="0.2">
      <c r="B934231" s="25"/>
      <c r="C934231" s="25"/>
      <c r="D934231" s="31"/>
      <c r="E934231" s="25"/>
      <c r="F934231" s="25"/>
      <c r="G934231" s="25"/>
      <c r="H934231" s="25"/>
    </row>
    <row r="934232" spans="2:8" x14ac:dyDescent="0.2">
      <c r="B934232" s="25"/>
      <c r="C934232" s="25"/>
      <c r="D934232" s="31"/>
      <c r="E934232" s="25"/>
      <c r="F934232" s="25"/>
      <c r="G934232" s="25"/>
      <c r="H934232" s="25"/>
    </row>
    <row r="934233" spans="2:8" x14ac:dyDescent="0.2">
      <c r="B934233" s="25"/>
      <c r="C934233" s="25"/>
      <c r="D934233" s="31"/>
      <c r="E934233" s="25"/>
      <c r="F934233" s="25"/>
      <c r="G934233" s="25"/>
      <c r="H934233" s="25"/>
    </row>
    <row r="934234" spans="2:8" x14ac:dyDescent="0.2">
      <c r="B934234" s="25"/>
      <c r="C934234" s="25"/>
      <c r="D934234" s="31"/>
      <c r="E934234" s="25"/>
      <c r="F934234" s="25"/>
      <c r="G934234" s="25"/>
      <c r="H934234" s="25"/>
    </row>
    <row r="934235" spans="2:8" x14ac:dyDescent="0.2">
      <c r="B934235" s="25"/>
      <c r="C934235" s="25"/>
      <c r="D934235" s="31"/>
      <c r="E934235" s="25"/>
      <c r="F934235" s="25"/>
      <c r="G934235" s="25"/>
      <c r="H934235" s="25"/>
    </row>
    <row r="934236" spans="2:8" x14ac:dyDescent="0.2">
      <c r="B934236" s="25"/>
      <c r="C934236" s="25"/>
      <c r="D934236" s="31"/>
      <c r="E934236" s="25"/>
      <c r="F934236" s="25"/>
      <c r="G934236" s="25"/>
      <c r="H934236" s="25"/>
    </row>
    <row r="934237" spans="2:8" x14ac:dyDescent="0.2">
      <c r="B934237" s="25"/>
      <c r="C934237" s="25"/>
      <c r="D934237" s="31"/>
      <c r="E934237" s="25"/>
      <c r="F934237" s="25"/>
      <c r="G934237" s="25"/>
      <c r="H934237" s="25"/>
    </row>
    <row r="934238" spans="2:8" x14ac:dyDescent="0.2">
      <c r="B934238" s="25"/>
      <c r="C934238" s="25"/>
      <c r="D934238" s="31"/>
      <c r="E934238" s="25"/>
      <c r="F934238" s="25"/>
      <c r="G934238" s="25"/>
      <c r="H934238" s="25"/>
    </row>
    <row r="934239" spans="2:8" x14ac:dyDescent="0.2">
      <c r="B934239" s="25"/>
      <c r="C934239" s="25"/>
      <c r="D934239" s="31"/>
      <c r="E934239" s="25"/>
      <c r="F934239" s="25"/>
      <c r="G934239" s="25"/>
      <c r="H934239" s="25"/>
    </row>
    <row r="934240" spans="2:8" x14ac:dyDescent="0.2">
      <c r="B934240" s="25"/>
      <c r="C934240" s="25"/>
      <c r="D934240" s="31"/>
      <c r="E934240" s="25"/>
      <c r="F934240" s="25"/>
      <c r="G934240" s="25"/>
      <c r="H934240" s="25"/>
    </row>
    <row r="934241" spans="2:8" x14ac:dyDescent="0.2">
      <c r="B934241" s="25"/>
      <c r="C934241" s="25"/>
      <c r="D934241" s="31"/>
      <c r="E934241" s="25"/>
      <c r="F934241" s="25"/>
      <c r="G934241" s="25"/>
      <c r="H934241" s="25"/>
    </row>
    <row r="934242" spans="2:8" x14ac:dyDescent="0.2">
      <c r="B934242" s="25"/>
      <c r="C934242" s="25"/>
      <c r="D934242" s="31"/>
      <c r="E934242" s="25"/>
      <c r="F934242" s="25"/>
      <c r="G934242" s="25"/>
      <c r="H934242" s="25"/>
    </row>
    <row r="934243" spans="2:8" x14ac:dyDescent="0.2">
      <c r="B934243" s="25"/>
      <c r="C934243" s="25"/>
      <c r="D934243" s="31"/>
      <c r="E934243" s="25"/>
      <c r="F934243" s="25"/>
      <c r="G934243" s="25"/>
      <c r="H934243" s="25"/>
    </row>
    <row r="934244" spans="2:8" x14ac:dyDescent="0.2">
      <c r="B934244" s="25"/>
      <c r="C934244" s="25"/>
      <c r="D934244" s="31"/>
      <c r="E934244" s="25"/>
      <c r="F934244" s="25"/>
      <c r="G934244" s="25"/>
      <c r="H934244" s="25"/>
    </row>
    <row r="934245" spans="2:8" x14ac:dyDescent="0.2">
      <c r="B934245" s="25"/>
      <c r="C934245" s="25"/>
      <c r="D934245" s="31"/>
      <c r="E934245" s="25"/>
      <c r="F934245" s="25"/>
      <c r="G934245" s="25"/>
      <c r="H934245" s="25"/>
    </row>
    <row r="934246" spans="2:8" x14ac:dyDescent="0.2">
      <c r="B934246" s="25"/>
      <c r="C934246" s="25"/>
      <c r="D934246" s="31"/>
      <c r="E934246" s="25"/>
      <c r="F934246" s="25"/>
      <c r="G934246" s="25"/>
      <c r="H934246" s="25"/>
    </row>
    <row r="934247" spans="2:8" x14ac:dyDescent="0.2">
      <c r="B934247" s="25"/>
      <c r="C934247" s="25"/>
      <c r="D934247" s="31"/>
      <c r="E934247" s="25"/>
      <c r="F934247" s="25"/>
      <c r="G934247" s="25"/>
      <c r="H934247" s="25"/>
    </row>
    <row r="934248" spans="2:8" x14ac:dyDescent="0.2">
      <c r="B934248" s="25"/>
      <c r="C934248" s="25"/>
      <c r="D934248" s="31"/>
      <c r="E934248" s="25"/>
      <c r="F934248" s="25"/>
      <c r="G934248" s="25"/>
      <c r="H934248" s="25"/>
    </row>
    <row r="934249" spans="2:8" x14ac:dyDescent="0.2">
      <c r="B934249" s="25"/>
      <c r="C934249" s="25"/>
      <c r="D934249" s="31"/>
      <c r="E934249" s="25"/>
      <c r="F934249" s="25"/>
      <c r="G934249" s="25"/>
      <c r="H934249" s="25"/>
    </row>
    <row r="934250" spans="2:8" x14ac:dyDescent="0.2">
      <c r="B934250" s="25"/>
      <c r="C934250" s="25"/>
      <c r="D934250" s="31"/>
      <c r="E934250" s="25"/>
      <c r="F934250" s="25"/>
      <c r="G934250" s="25"/>
      <c r="H934250" s="25"/>
    </row>
    <row r="934251" spans="2:8" x14ac:dyDescent="0.2">
      <c r="B934251" s="25"/>
      <c r="C934251" s="25"/>
      <c r="D934251" s="31"/>
      <c r="E934251" s="25"/>
      <c r="F934251" s="25"/>
      <c r="G934251" s="25"/>
      <c r="H934251" s="25"/>
    </row>
    <row r="934252" spans="2:8" x14ac:dyDescent="0.2">
      <c r="B934252" s="25"/>
      <c r="C934252" s="25"/>
      <c r="D934252" s="31"/>
      <c r="E934252" s="25"/>
      <c r="F934252" s="25"/>
      <c r="G934252" s="25"/>
      <c r="H934252" s="25"/>
    </row>
    <row r="934253" spans="2:8" x14ac:dyDescent="0.2">
      <c r="B934253" s="25"/>
      <c r="C934253" s="25"/>
      <c r="D934253" s="31"/>
      <c r="E934253" s="25"/>
      <c r="F934253" s="25"/>
      <c r="G934253" s="25"/>
      <c r="H934253" s="25"/>
    </row>
    <row r="934254" spans="2:8" x14ac:dyDescent="0.2">
      <c r="B934254" s="25"/>
      <c r="C934254" s="25"/>
      <c r="D934254" s="31"/>
      <c r="E934254" s="25"/>
      <c r="F934254" s="25"/>
      <c r="G934254" s="25"/>
      <c r="H934254" s="25"/>
    </row>
    <row r="934255" spans="2:8" x14ac:dyDescent="0.2">
      <c r="B934255" s="25"/>
      <c r="C934255" s="25"/>
      <c r="D934255" s="31"/>
      <c r="E934255" s="25"/>
      <c r="F934255" s="25"/>
      <c r="G934255" s="25"/>
      <c r="H934255" s="25"/>
    </row>
    <row r="934256" spans="2:8" x14ac:dyDescent="0.2">
      <c r="B934256" s="25"/>
      <c r="C934256" s="25"/>
      <c r="D934256" s="31"/>
      <c r="E934256" s="25"/>
      <c r="F934256" s="25"/>
      <c r="G934256" s="25"/>
      <c r="H934256" s="25"/>
    </row>
    <row r="934257" spans="2:8" x14ac:dyDescent="0.2">
      <c r="B934257" s="25"/>
      <c r="C934257" s="25"/>
      <c r="D934257" s="31"/>
      <c r="E934257" s="25"/>
      <c r="F934257" s="25"/>
      <c r="G934257" s="25"/>
      <c r="H934257" s="25"/>
    </row>
    <row r="934258" spans="2:8" x14ac:dyDescent="0.2">
      <c r="B934258" s="25"/>
      <c r="C934258" s="25"/>
      <c r="D934258" s="31"/>
      <c r="E934258" s="25"/>
      <c r="F934258" s="25"/>
      <c r="G934258" s="25"/>
      <c r="H934258" s="25"/>
    </row>
    <row r="934259" spans="2:8" x14ac:dyDescent="0.2">
      <c r="B934259" s="25"/>
      <c r="C934259" s="25"/>
      <c r="D934259" s="31"/>
      <c r="E934259" s="25"/>
      <c r="F934259" s="25"/>
      <c r="G934259" s="25"/>
      <c r="H934259" s="25"/>
    </row>
    <row r="934260" spans="2:8" x14ac:dyDescent="0.2">
      <c r="B934260" s="25"/>
      <c r="C934260" s="25"/>
      <c r="D934260" s="31"/>
      <c r="E934260" s="25"/>
      <c r="F934260" s="25"/>
      <c r="G934260" s="25"/>
      <c r="H934260" s="25"/>
    </row>
    <row r="934261" spans="2:8" x14ac:dyDescent="0.2">
      <c r="B934261" s="25"/>
      <c r="C934261" s="25"/>
      <c r="D934261" s="31"/>
      <c r="E934261" s="25"/>
      <c r="F934261" s="25"/>
      <c r="G934261" s="25"/>
      <c r="H934261" s="25"/>
    </row>
    <row r="934262" spans="2:8" x14ac:dyDescent="0.2">
      <c r="B934262" s="25"/>
      <c r="C934262" s="25"/>
      <c r="D934262" s="31"/>
      <c r="E934262" s="25"/>
      <c r="F934262" s="25"/>
      <c r="G934262" s="25"/>
      <c r="H934262" s="25"/>
    </row>
    <row r="934263" spans="2:8" x14ac:dyDescent="0.2">
      <c r="B934263" s="25"/>
      <c r="C934263" s="25"/>
      <c r="D934263" s="31"/>
      <c r="E934263" s="25"/>
      <c r="F934263" s="25"/>
      <c r="G934263" s="25"/>
      <c r="H934263" s="25"/>
    </row>
    <row r="934264" spans="2:8" x14ac:dyDescent="0.2">
      <c r="B934264" s="25"/>
      <c r="C934264" s="25"/>
      <c r="D934264" s="31"/>
      <c r="E934264" s="25"/>
      <c r="F934264" s="25"/>
      <c r="G934264" s="25"/>
      <c r="H934264" s="25"/>
    </row>
    <row r="934265" spans="2:8" x14ac:dyDescent="0.2">
      <c r="B934265" s="25"/>
      <c r="C934265" s="25"/>
      <c r="D934265" s="31"/>
      <c r="E934265" s="25"/>
      <c r="F934265" s="25"/>
      <c r="G934265" s="25"/>
      <c r="H934265" s="25"/>
    </row>
    <row r="934266" spans="2:8" x14ac:dyDescent="0.2">
      <c r="B934266" s="25"/>
      <c r="C934266" s="25"/>
      <c r="D934266" s="31"/>
      <c r="E934266" s="25"/>
      <c r="F934266" s="25"/>
      <c r="G934266" s="25"/>
      <c r="H934266" s="25"/>
    </row>
    <row r="934267" spans="2:8" x14ac:dyDescent="0.2">
      <c r="B934267" s="25"/>
      <c r="C934267" s="25"/>
      <c r="D934267" s="31"/>
      <c r="E934267" s="25"/>
      <c r="F934267" s="25"/>
      <c r="G934267" s="25"/>
      <c r="H934267" s="25"/>
    </row>
    <row r="934268" spans="2:8" x14ac:dyDescent="0.2">
      <c r="B934268" s="25"/>
      <c r="C934268" s="25"/>
      <c r="D934268" s="31"/>
      <c r="E934268" s="25"/>
      <c r="F934268" s="25"/>
      <c r="G934268" s="25"/>
      <c r="H934268" s="25"/>
    </row>
    <row r="934269" spans="2:8" x14ac:dyDescent="0.2">
      <c r="B934269" s="25"/>
      <c r="C934269" s="25"/>
      <c r="D934269" s="31"/>
      <c r="E934269" s="25"/>
      <c r="F934269" s="25"/>
      <c r="G934269" s="25"/>
      <c r="H934269" s="25"/>
    </row>
    <row r="934270" spans="2:8" x14ac:dyDescent="0.2">
      <c r="B934270" s="25"/>
      <c r="C934270" s="25"/>
      <c r="D934270" s="31"/>
      <c r="E934270" s="25"/>
      <c r="F934270" s="25"/>
      <c r="G934270" s="25"/>
      <c r="H934270" s="25"/>
    </row>
    <row r="934271" spans="2:8" x14ac:dyDescent="0.2">
      <c r="B934271" s="25"/>
      <c r="C934271" s="25"/>
      <c r="D934271" s="31"/>
      <c r="E934271" s="25"/>
      <c r="F934271" s="25"/>
      <c r="G934271" s="25"/>
      <c r="H934271" s="25"/>
    </row>
    <row r="934272" spans="2:8" x14ac:dyDescent="0.2">
      <c r="B934272" s="25"/>
      <c r="C934272" s="25"/>
      <c r="D934272" s="31"/>
      <c r="E934272" s="25"/>
      <c r="F934272" s="25"/>
      <c r="G934272" s="25"/>
      <c r="H934272" s="25"/>
    </row>
    <row r="934273" spans="2:8" x14ac:dyDescent="0.2">
      <c r="B934273" s="25"/>
      <c r="C934273" s="25"/>
      <c r="D934273" s="31"/>
      <c r="E934273" s="25"/>
      <c r="F934273" s="25"/>
      <c r="G934273" s="25"/>
      <c r="H934273" s="25"/>
    </row>
    <row r="934274" spans="2:8" x14ac:dyDescent="0.2">
      <c r="B934274" s="25"/>
      <c r="C934274" s="25"/>
      <c r="D934274" s="31"/>
      <c r="E934274" s="25"/>
      <c r="F934274" s="25"/>
      <c r="G934274" s="25"/>
      <c r="H934274" s="25"/>
    </row>
    <row r="934275" spans="2:8" x14ac:dyDescent="0.2">
      <c r="B934275" s="25"/>
      <c r="C934275" s="25"/>
      <c r="D934275" s="31"/>
      <c r="E934275" s="25"/>
      <c r="F934275" s="25"/>
      <c r="G934275" s="25"/>
      <c r="H934275" s="25"/>
    </row>
    <row r="934276" spans="2:8" x14ac:dyDescent="0.2">
      <c r="B934276" s="25"/>
      <c r="C934276" s="25"/>
      <c r="D934276" s="31"/>
      <c r="E934276" s="25"/>
      <c r="F934276" s="25"/>
      <c r="G934276" s="25"/>
      <c r="H934276" s="25"/>
    </row>
    <row r="934277" spans="2:8" x14ac:dyDescent="0.2">
      <c r="B934277" s="25"/>
      <c r="C934277" s="25"/>
      <c r="D934277" s="31"/>
      <c r="E934277" s="25"/>
      <c r="F934277" s="25"/>
      <c r="G934277" s="25"/>
      <c r="H934277" s="25"/>
    </row>
    <row r="934278" spans="2:8" x14ac:dyDescent="0.2">
      <c r="B934278" s="25"/>
      <c r="C934278" s="25"/>
      <c r="D934278" s="31"/>
      <c r="E934278" s="25"/>
      <c r="F934278" s="25"/>
      <c r="G934278" s="25"/>
      <c r="H934278" s="25"/>
    </row>
    <row r="934279" spans="2:8" x14ac:dyDescent="0.2">
      <c r="B934279" s="25"/>
      <c r="C934279" s="25"/>
      <c r="D934279" s="31"/>
      <c r="E934279" s="25"/>
      <c r="F934279" s="25"/>
      <c r="G934279" s="25"/>
      <c r="H934279" s="25"/>
    </row>
    <row r="934280" spans="2:8" x14ac:dyDescent="0.2">
      <c r="B934280" s="25"/>
      <c r="C934280" s="25"/>
      <c r="D934280" s="31"/>
      <c r="E934280" s="25"/>
      <c r="F934280" s="25"/>
      <c r="G934280" s="25"/>
      <c r="H934280" s="25"/>
    </row>
    <row r="934281" spans="2:8" x14ac:dyDescent="0.2">
      <c r="B934281" s="25"/>
      <c r="C934281" s="25"/>
      <c r="D934281" s="31"/>
      <c r="E934281" s="25"/>
      <c r="F934281" s="25"/>
      <c r="G934281" s="25"/>
      <c r="H934281" s="25"/>
    </row>
    <row r="934282" spans="2:8" x14ac:dyDescent="0.2">
      <c r="B934282" s="25"/>
      <c r="C934282" s="25"/>
      <c r="D934282" s="31"/>
      <c r="E934282" s="25"/>
      <c r="F934282" s="25"/>
      <c r="G934282" s="25"/>
      <c r="H934282" s="25"/>
    </row>
    <row r="934283" spans="2:8" x14ac:dyDescent="0.2">
      <c r="B934283" s="25"/>
      <c r="C934283" s="25"/>
      <c r="D934283" s="31"/>
      <c r="E934283" s="25"/>
      <c r="F934283" s="25"/>
      <c r="G934283" s="25"/>
      <c r="H934283" s="25"/>
    </row>
    <row r="934284" spans="2:8" x14ac:dyDescent="0.2">
      <c r="B934284" s="25"/>
      <c r="C934284" s="25"/>
      <c r="D934284" s="31"/>
      <c r="E934284" s="25"/>
      <c r="F934284" s="25"/>
      <c r="G934284" s="25"/>
      <c r="H934284" s="25"/>
    </row>
    <row r="934285" spans="2:8" x14ac:dyDescent="0.2">
      <c r="B934285" s="25"/>
      <c r="C934285" s="25"/>
      <c r="D934285" s="31"/>
      <c r="E934285" s="25"/>
      <c r="F934285" s="25"/>
      <c r="G934285" s="25"/>
      <c r="H934285" s="25"/>
    </row>
    <row r="934286" spans="2:8" x14ac:dyDescent="0.2">
      <c r="B934286" s="25"/>
      <c r="C934286" s="25"/>
      <c r="D934286" s="31"/>
      <c r="E934286" s="25"/>
      <c r="F934286" s="25"/>
      <c r="G934286" s="25"/>
      <c r="H934286" s="25"/>
    </row>
    <row r="934287" spans="2:8" x14ac:dyDescent="0.2">
      <c r="B934287" s="25"/>
      <c r="C934287" s="25"/>
      <c r="D934287" s="31"/>
      <c r="E934287" s="25"/>
      <c r="F934287" s="25"/>
      <c r="G934287" s="25"/>
      <c r="H934287" s="25"/>
    </row>
    <row r="934288" spans="2:8" x14ac:dyDescent="0.2">
      <c r="B934288" s="25"/>
      <c r="C934288" s="25"/>
      <c r="D934288" s="31"/>
      <c r="E934288" s="25"/>
      <c r="F934288" s="25"/>
      <c r="G934288" s="25"/>
      <c r="H934288" s="25"/>
    </row>
    <row r="934289" spans="2:8" x14ac:dyDescent="0.2">
      <c r="B934289" s="25"/>
      <c r="C934289" s="25"/>
      <c r="D934289" s="31"/>
      <c r="E934289" s="25"/>
      <c r="F934289" s="25"/>
      <c r="G934289" s="25"/>
      <c r="H934289" s="25"/>
    </row>
    <row r="934290" spans="2:8" x14ac:dyDescent="0.2">
      <c r="B934290" s="25"/>
      <c r="C934290" s="25"/>
      <c r="D934290" s="31"/>
      <c r="E934290" s="25"/>
      <c r="F934290" s="25"/>
      <c r="G934290" s="25"/>
      <c r="H934290" s="25"/>
    </row>
    <row r="934291" spans="2:8" x14ac:dyDescent="0.2">
      <c r="B934291" s="25"/>
      <c r="C934291" s="25"/>
      <c r="D934291" s="31"/>
      <c r="E934291" s="25"/>
      <c r="F934291" s="25"/>
      <c r="G934291" s="25"/>
      <c r="H934291" s="25"/>
    </row>
    <row r="934292" spans="2:8" x14ac:dyDescent="0.2">
      <c r="B934292" s="25"/>
      <c r="C934292" s="25"/>
      <c r="D934292" s="31"/>
      <c r="E934292" s="25"/>
      <c r="F934292" s="25"/>
      <c r="G934292" s="25"/>
      <c r="H934292" s="25"/>
    </row>
    <row r="934293" spans="2:8" x14ac:dyDescent="0.2">
      <c r="B934293" s="25"/>
      <c r="C934293" s="25"/>
      <c r="D934293" s="31"/>
      <c r="E934293" s="25"/>
      <c r="F934293" s="25"/>
      <c r="G934293" s="25"/>
      <c r="H934293" s="25"/>
    </row>
    <row r="934294" spans="2:8" x14ac:dyDescent="0.2">
      <c r="B934294" s="25"/>
      <c r="C934294" s="25"/>
      <c r="D934294" s="31"/>
      <c r="E934294" s="25"/>
      <c r="F934294" s="25"/>
      <c r="G934294" s="25"/>
      <c r="H934294" s="25"/>
    </row>
    <row r="934295" spans="2:8" x14ac:dyDescent="0.2">
      <c r="B934295" s="25"/>
      <c r="C934295" s="25"/>
      <c r="D934295" s="31"/>
      <c r="E934295" s="25"/>
      <c r="F934295" s="25"/>
      <c r="G934295" s="25"/>
      <c r="H934295" s="25"/>
    </row>
    <row r="934296" spans="2:8" x14ac:dyDescent="0.2">
      <c r="B934296" s="25"/>
      <c r="C934296" s="25"/>
      <c r="D934296" s="31"/>
      <c r="E934296" s="25"/>
      <c r="F934296" s="25"/>
      <c r="G934296" s="25"/>
      <c r="H934296" s="25"/>
    </row>
    <row r="934297" spans="2:8" x14ac:dyDescent="0.2">
      <c r="B934297" s="25"/>
      <c r="C934297" s="25"/>
      <c r="D934297" s="31"/>
      <c r="E934297" s="25"/>
      <c r="F934297" s="25"/>
      <c r="G934297" s="25"/>
      <c r="H934297" s="25"/>
    </row>
    <row r="934298" spans="2:8" x14ac:dyDescent="0.2">
      <c r="B934298" s="25"/>
      <c r="C934298" s="25"/>
      <c r="D934298" s="31"/>
      <c r="E934298" s="25"/>
      <c r="F934298" s="25"/>
      <c r="G934298" s="25"/>
      <c r="H934298" s="25"/>
    </row>
    <row r="934299" spans="2:8" x14ac:dyDescent="0.2">
      <c r="B934299" s="25"/>
      <c r="C934299" s="25"/>
      <c r="D934299" s="31"/>
      <c r="E934299" s="25"/>
      <c r="F934299" s="25"/>
      <c r="G934299" s="25"/>
      <c r="H934299" s="25"/>
    </row>
    <row r="934300" spans="2:8" x14ac:dyDescent="0.2">
      <c r="B934300" s="25"/>
      <c r="C934300" s="25"/>
      <c r="D934300" s="31"/>
      <c r="E934300" s="25"/>
      <c r="F934300" s="25"/>
      <c r="G934300" s="25"/>
      <c r="H934300" s="25"/>
    </row>
    <row r="934301" spans="2:8" x14ac:dyDescent="0.2">
      <c r="B934301" s="25"/>
      <c r="C934301" s="25"/>
      <c r="D934301" s="31"/>
      <c r="E934301" s="25"/>
      <c r="F934301" s="25"/>
      <c r="G934301" s="25"/>
      <c r="H934301" s="25"/>
    </row>
    <row r="934302" spans="2:8" x14ac:dyDescent="0.2">
      <c r="B934302" s="25"/>
      <c r="C934302" s="25"/>
      <c r="D934302" s="31"/>
      <c r="E934302" s="25"/>
      <c r="F934302" s="25"/>
      <c r="G934302" s="25"/>
      <c r="H934302" s="25"/>
    </row>
    <row r="934303" spans="2:8" x14ac:dyDescent="0.2">
      <c r="B934303" s="25"/>
      <c r="C934303" s="25"/>
      <c r="D934303" s="31"/>
      <c r="E934303" s="25"/>
      <c r="F934303" s="25"/>
      <c r="G934303" s="25"/>
      <c r="H934303" s="25"/>
    </row>
    <row r="934304" spans="2:8" x14ac:dyDescent="0.2">
      <c r="B934304" s="25"/>
      <c r="C934304" s="25"/>
      <c r="D934304" s="31"/>
      <c r="E934304" s="25"/>
      <c r="F934304" s="25"/>
      <c r="G934304" s="25"/>
      <c r="H934304" s="25"/>
    </row>
    <row r="934305" spans="2:8" x14ac:dyDescent="0.2">
      <c r="B934305" s="25"/>
      <c r="C934305" s="25"/>
      <c r="D934305" s="31"/>
      <c r="E934305" s="25"/>
      <c r="F934305" s="25"/>
      <c r="G934305" s="25"/>
      <c r="H934305" s="25"/>
    </row>
    <row r="934306" spans="2:8" x14ac:dyDescent="0.2">
      <c r="B934306" s="25"/>
      <c r="C934306" s="25"/>
      <c r="D934306" s="31"/>
      <c r="E934306" s="25"/>
      <c r="F934306" s="25"/>
      <c r="G934306" s="25"/>
      <c r="H934306" s="25"/>
    </row>
    <row r="934307" spans="2:8" x14ac:dyDescent="0.2">
      <c r="B934307" s="25"/>
      <c r="C934307" s="25"/>
      <c r="D934307" s="31"/>
      <c r="E934307" s="25"/>
      <c r="F934307" s="25"/>
      <c r="G934307" s="25"/>
      <c r="H934307" s="25"/>
    </row>
    <row r="934308" spans="2:8" x14ac:dyDescent="0.2">
      <c r="B934308" s="25"/>
      <c r="C934308" s="25"/>
      <c r="D934308" s="31"/>
      <c r="E934308" s="25"/>
      <c r="F934308" s="25"/>
      <c r="G934308" s="25"/>
      <c r="H934308" s="25"/>
    </row>
    <row r="934309" spans="2:8" x14ac:dyDescent="0.2">
      <c r="B934309" s="25"/>
      <c r="C934309" s="25"/>
      <c r="D934309" s="31"/>
      <c r="E934309" s="25"/>
      <c r="F934309" s="25"/>
      <c r="G934309" s="25"/>
      <c r="H934309" s="25"/>
    </row>
    <row r="934310" spans="2:8" x14ac:dyDescent="0.2">
      <c r="B934310" s="25"/>
      <c r="C934310" s="25"/>
      <c r="D934310" s="31"/>
      <c r="E934310" s="25"/>
      <c r="F934310" s="25"/>
      <c r="G934310" s="25"/>
      <c r="H934310" s="25"/>
    </row>
    <row r="934311" spans="2:8" x14ac:dyDescent="0.2">
      <c r="B934311" s="25"/>
      <c r="C934311" s="25"/>
      <c r="D934311" s="31"/>
      <c r="E934311" s="25"/>
      <c r="F934311" s="25"/>
      <c r="G934311" s="25"/>
      <c r="H934311" s="25"/>
    </row>
    <row r="934312" spans="2:8" x14ac:dyDescent="0.2">
      <c r="B934312" s="25"/>
      <c r="C934312" s="25"/>
      <c r="D934312" s="31"/>
      <c r="E934312" s="25"/>
      <c r="F934312" s="25"/>
      <c r="G934312" s="25"/>
      <c r="H934312" s="25"/>
    </row>
    <row r="934313" spans="2:8" x14ac:dyDescent="0.2">
      <c r="B934313" s="25"/>
      <c r="C934313" s="25"/>
      <c r="D934313" s="31"/>
      <c r="E934313" s="25"/>
      <c r="F934313" s="25"/>
      <c r="G934313" s="25"/>
      <c r="H934313" s="25"/>
    </row>
    <row r="934314" spans="2:8" x14ac:dyDescent="0.2">
      <c r="B934314" s="25"/>
      <c r="C934314" s="25"/>
      <c r="D934314" s="31"/>
      <c r="E934314" s="25"/>
      <c r="F934314" s="25"/>
      <c r="G934314" s="25"/>
      <c r="H934314" s="25"/>
    </row>
    <row r="934315" spans="2:8" x14ac:dyDescent="0.2">
      <c r="B934315" s="25"/>
      <c r="C934315" s="25"/>
      <c r="D934315" s="31"/>
      <c r="E934315" s="25"/>
      <c r="F934315" s="25"/>
      <c r="G934315" s="25"/>
      <c r="H934315" s="25"/>
    </row>
    <row r="934316" spans="2:8" x14ac:dyDescent="0.2">
      <c r="B934316" s="25"/>
      <c r="C934316" s="25"/>
      <c r="D934316" s="31"/>
      <c r="E934316" s="25"/>
      <c r="F934316" s="25"/>
      <c r="G934316" s="25"/>
      <c r="H934316" s="25"/>
    </row>
    <row r="934317" spans="2:8" x14ac:dyDescent="0.2">
      <c r="B934317" s="25"/>
      <c r="C934317" s="25"/>
      <c r="D934317" s="31"/>
      <c r="E934317" s="25"/>
      <c r="F934317" s="25"/>
      <c r="G934317" s="25"/>
      <c r="H934317" s="25"/>
    </row>
    <row r="934318" spans="2:8" x14ac:dyDescent="0.2">
      <c r="B934318" s="25"/>
      <c r="C934318" s="25"/>
      <c r="D934318" s="31"/>
      <c r="E934318" s="25"/>
      <c r="F934318" s="25"/>
      <c r="G934318" s="25"/>
      <c r="H934318" s="25"/>
    </row>
    <row r="934319" spans="2:8" x14ac:dyDescent="0.2">
      <c r="B934319" s="25"/>
      <c r="C934319" s="25"/>
      <c r="D934319" s="31"/>
      <c r="E934319" s="25"/>
      <c r="F934319" s="25"/>
      <c r="G934319" s="25"/>
      <c r="H934319" s="25"/>
    </row>
    <row r="934320" spans="2:8" x14ac:dyDescent="0.2">
      <c r="B934320" s="25"/>
      <c r="C934320" s="25"/>
      <c r="D934320" s="31"/>
      <c r="E934320" s="25"/>
      <c r="F934320" s="25"/>
      <c r="G934320" s="25"/>
      <c r="H934320" s="25"/>
    </row>
    <row r="934321" spans="2:8" x14ac:dyDescent="0.2">
      <c r="B934321" s="25"/>
      <c r="C934321" s="25"/>
      <c r="D934321" s="31"/>
      <c r="E934321" s="25"/>
      <c r="F934321" s="25"/>
      <c r="G934321" s="25"/>
      <c r="H934321" s="25"/>
    </row>
    <row r="934322" spans="2:8" x14ac:dyDescent="0.2">
      <c r="B934322" s="25"/>
      <c r="C934322" s="25"/>
      <c r="D934322" s="31"/>
      <c r="E934322" s="25"/>
      <c r="F934322" s="25"/>
      <c r="G934322" s="25"/>
      <c r="H934322" s="25"/>
    </row>
    <row r="934323" spans="2:8" x14ac:dyDescent="0.2">
      <c r="B934323" s="25"/>
      <c r="C934323" s="25"/>
      <c r="D934323" s="31"/>
      <c r="E934323" s="25"/>
      <c r="F934323" s="25"/>
      <c r="G934323" s="25"/>
      <c r="H934323" s="25"/>
    </row>
    <row r="934324" spans="2:8" x14ac:dyDescent="0.2">
      <c r="B934324" s="25"/>
      <c r="C934324" s="25"/>
      <c r="D934324" s="31"/>
      <c r="E934324" s="25"/>
      <c r="F934324" s="25"/>
      <c r="G934324" s="25"/>
      <c r="H934324" s="25"/>
    </row>
    <row r="934325" spans="2:8" x14ac:dyDescent="0.2">
      <c r="B934325" s="25"/>
      <c r="C934325" s="25"/>
      <c r="D934325" s="31"/>
      <c r="E934325" s="25"/>
      <c r="F934325" s="25"/>
      <c r="G934325" s="25"/>
      <c r="H934325" s="25"/>
    </row>
    <row r="934326" spans="2:8" x14ac:dyDescent="0.2">
      <c r="B934326" s="25"/>
      <c r="C934326" s="25"/>
      <c r="D934326" s="31"/>
      <c r="E934326" s="25"/>
      <c r="F934326" s="25"/>
      <c r="G934326" s="25"/>
      <c r="H934326" s="25"/>
    </row>
    <row r="934327" spans="2:8" x14ac:dyDescent="0.2">
      <c r="B934327" s="25"/>
      <c r="C934327" s="25"/>
      <c r="D934327" s="31"/>
      <c r="E934327" s="25"/>
      <c r="F934327" s="25"/>
      <c r="G934327" s="25"/>
      <c r="H934327" s="25"/>
    </row>
    <row r="934328" spans="2:8" x14ac:dyDescent="0.2">
      <c r="B934328" s="25"/>
      <c r="C934328" s="25"/>
      <c r="D934328" s="31"/>
      <c r="E934328" s="25"/>
      <c r="F934328" s="25"/>
      <c r="G934328" s="25"/>
      <c r="H934328" s="25"/>
    </row>
    <row r="934329" spans="2:8" x14ac:dyDescent="0.2">
      <c r="B934329" s="25"/>
      <c r="C934329" s="25"/>
      <c r="D934329" s="31"/>
      <c r="E934329" s="25"/>
      <c r="F934329" s="25"/>
      <c r="G934329" s="25"/>
      <c r="H934329" s="25"/>
    </row>
    <row r="934330" spans="2:8" x14ac:dyDescent="0.2">
      <c r="B934330" s="25"/>
      <c r="C934330" s="25"/>
      <c r="D934330" s="31"/>
      <c r="E934330" s="25"/>
      <c r="F934330" s="25"/>
      <c r="G934330" s="25"/>
      <c r="H934330" s="25"/>
    </row>
    <row r="934331" spans="2:8" x14ac:dyDescent="0.2">
      <c r="B934331" s="25"/>
      <c r="C934331" s="25"/>
      <c r="D934331" s="31"/>
      <c r="E934331" s="25"/>
      <c r="F934331" s="25"/>
      <c r="G934331" s="25"/>
      <c r="H934331" s="25"/>
    </row>
    <row r="934332" spans="2:8" x14ac:dyDescent="0.2">
      <c r="B934332" s="25"/>
      <c r="C934332" s="25"/>
      <c r="D934332" s="31"/>
      <c r="E934332" s="25"/>
      <c r="F934332" s="25"/>
      <c r="G934332" s="25"/>
      <c r="H934332" s="25"/>
    </row>
    <row r="934333" spans="2:8" x14ac:dyDescent="0.2">
      <c r="B934333" s="25"/>
      <c r="C934333" s="25"/>
      <c r="D934333" s="31"/>
      <c r="E934333" s="25"/>
      <c r="F934333" s="25"/>
      <c r="G934333" s="25"/>
      <c r="H934333" s="25"/>
    </row>
    <row r="934334" spans="2:8" x14ac:dyDescent="0.2">
      <c r="B934334" s="25"/>
      <c r="C934334" s="25"/>
      <c r="D934334" s="31"/>
      <c r="E934334" s="25"/>
      <c r="F934334" s="25"/>
      <c r="G934334" s="25"/>
      <c r="H934334" s="25"/>
    </row>
    <row r="934335" spans="2:8" x14ac:dyDescent="0.2">
      <c r="B934335" s="25"/>
      <c r="C934335" s="25"/>
      <c r="D934335" s="31"/>
      <c r="E934335" s="25"/>
      <c r="F934335" s="25"/>
      <c r="G934335" s="25"/>
      <c r="H934335" s="25"/>
    </row>
    <row r="934336" spans="2:8" x14ac:dyDescent="0.2">
      <c r="B934336" s="25"/>
      <c r="C934336" s="25"/>
      <c r="D934336" s="31"/>
      <c r="E934336" s="25"/>
      <c r="F934336" s="25"/>
      <c r="G934336" s="25"/>
      <c r="H934336" s="25"/>
    </row>
    <row r="934337" spans="2:8" x14ac:dyDescent="0.2">
      <c r="B934337" s="25"/>
      <c r="C934337" s="25"/>
      <c r="D934337" s="31"/>
      <c r="E934337" s="25"/>
      <c r="F934337" s="25"/>
      <c r="G934337" s="25"/>
      <c r="H934337" s="25"/>
    </row>
    <row r="934338" spans="2:8" x14ac:dyDescent="0.2">
      <c r="B934338" s="25"/>
      <c r="C934338" s="25"/>
      <c r="D934338" s="31"/>
      <c r="E934338" s="25"/>
      <c r="F934338" s="25"/>
      <c r="G934338" s="25"/>
      <c r="H934338" s="25"/>
    </row>
    <row r="934339" spans="2:8" x14ac:dyDescent="0.2">
      <c r="B934339" s="25"/>
      <c r="C934339" s="25"/>
      <c r="D934339" s="31"/>
      <c r="E934339" s="25"/>
      <c r="F934339" s="25"/>
      <c r="G934339" s="25"/>
      <c r="H934339" s="25"/>
    </row>
    <row r="934340" spans="2:8" x14ac:dyDescent="0.2">
      <c r="B934340" s="25"/>
      <c r="C934340" s="25"/>
      <c r="D934340" s="31"/>
      <c r="E934340" s="25"/>
      <c r="F934340" s="25"/>
      <c r="G934340" s="25"/>
      <c r="H934340" s="25"/>
    </row>
    <row r="934341" spans="2:8" x14ac:dyDescent="0.2">
      <c r="B934341" s="25"/>
      <c r="C934341" s="25"/>
      <c r="D934341" s="31"/>
      <c r="E934341" s="25"/>
      <c r="F934341" s="25"/>
      <c r="G934341" s="25"/>
      <c r="H934341" s="25"/>
    </row>
    <row r="934342" spans="2:8" x14ac:dyDescent="0.2">
      <c r="B934342" s="25"/>
      <c r="C934342" s="25"/>
      <c r="D934342" s="31"/>
      <c r="E934342" s="25"/>
      <c r="F934342" s="25"/>
      <c r="G934342" s="25"/>
      <c r="H934342" s="25"/>
    </row>
    <row r="934343" spans="2:8" x14ac:dyDescent="0.2">
      <c r="B934343" s="25"/>
      <c r="C934343" s="25"/>
      <c r="D934343" s="31"/>
      <c r="E934343" s="25"/>
      <c r="F934343" s="25"/>
      <c r="G934343" s="25"/>
      <c r="H934343" s="25"/>
    </row>
    <row r="934344" spans="2:8" x14ac:dyDescent="0.2">
      <c r="B934344" s="25"/>
      <c r="C934344" s="25"/>
      <c r="D934344" s="31"/>
      <c r="E934344" s="25"/>
      <c r="F934344" s="25"/>
      <c r="G934344" s="25"/>
      <c r="H934344" s="25"/>
    </row>
    <row r="934345" spans="2:8" x14ac:dyDescent="0.2">
      <c r="B934345" s="25"/>
      <c r="C934345" s="25"/>
      <c r="D934345" s="31"/>
      <c r="E934345" s="25"/>
      <c r="F934345" s="25"/>
      <c r="G934345" s="25"/>
      <c r="H934345" s="25"/>
    </row>
    <row r="934346" spans="2:8" x14ac:dyDescent="0.2">
      <c r="B934346" s="25"/>
      <c r="C934346" s="25"/>
      <c r="D934346" s="31"/>
      <c r="E934346" s="25"/>
      <c r="F934346" s="25"/>
      <c r="G934346" s="25"/>
      <c r="H934346" s="25"/>
    </row>
    <row r="934347" spans="2:8" x14ac:dyDescent="0.2">
      <c r="B934347" s="25"/>
      <c r="C934347" s="25"/>
      <c r="D934347" s="31"/>
      <c r="E934347" s="25"/>
      <c r="F934347" s="25"/>
      <c r="G934347" s="25"/>
      <c r="H934347" s="25"/>
    </row>
    <row r="934348" spans="2:8" x14ac:dyDescent="0.2">
      <c r="B934348" s="25"/>
      <c r="C934348" s="25"/>
      <c r="D934348" s="31"/>
      <c r="E934348" s="25"/>
      <c r="F934348" s="25"/>
      <c r="G934348" s="25"/>
      <c r="H934348" s="25"/>
    </row>
    <row r="934349" spans="2:8" x14ac:dyDescent="0.2">
      <c r="B934349" s="25"/>
      <c r="C934349" s="25"/>
      <c r="D934349" s="31"/>
      <c r="E934349" s="25"/>
      <c r="F934349" s="25"/>
      <c r="G934349" s="25"/>
      <c r="H934349" s="25"/>
    </row>
    <row r="934350" spans="2:8" x14ac:dyDescent="0.2">
      <c r="B934350" s="25"/>
      <c r="C934350" s="25"/>
      <c r="D934350" s="31"/>
      <c r="E934350" s="25"/>
      <c r="F934350" s="25"/>
      <c r="G934350" s="25"/>
      <c r="H934350" s="25"/>
    </row>
    <row r="934351" spans="2:8" x14ac:dyDescent="0.2">
      <c r="B934351" s="25"/>
      <c r="C934351" s="25"/>
      <c r="D934351" s="31"/>
      <c r="E934351" s="25"/>
      <c r="F934351" s="25"/>
      <c r="G934351" s="25"/>
      <c r="H934351" s="25"/>
    </row>
    <row r="934352" spans="2:8" x14ac:dyDescent="0.2">
      <c r="B934352" s="25"/>
      <c r="C934352" s="25"/>
      <c r="D934352" s="31"/>
      <c r="E934352" s="25"/>
      <c r="F934352" s="25"/>
      <c r="G934352" s="25"/>
      <c r="H934352" s="25"/>
    </row>
    <row r="934353" spans="2:8" x14ac:dyDescent="0.2">
      <c r="B934353" s="25"/>
      <c r="C934353" s="25"/>
      <c r="D934353" s="31"/>
      <c r="E934353" s="25"/>
      <c r="F934353" s="25"/>
      <c r="G934353" s="25"/>
      <c r="H934353" s="25"/>
    </row>
    <row r="934354" spans="2:8" x14ac:dyDescent="0.2">
      <c r="B934354" s="25"/>
      <c r="C934354" s="25"/>
      <c r="D934354" s="31"/>
      <c r="E934354" s="25"/>
      <c r="F934354" s="25"/>
      <c r="G934354" s="25"/>
      <c r="H934354" s="25"/>
    </row>
    <row r="934355" spans="2:8" x14ac:dyDescent="0.2">
      <c r="B934355" s="25"/>
      <c r="C934355" s="25"/>
      <c r="D934355" s="31"/>
      <c r="E934355" s="25"/>
      <c r="F934355" s="25"/>
      <c r="G934355" s="25"/>
      <c r="H934355" s="25"/>
    </row>
    <row r="934356" spans="2:8" x14ac:dyDescent="0.2">
      <c r="B934356" s="25"/>
      <c r="C934356" s="25"/>
      <c r="D934356" s="31"/>
      <c r="E934356" s="25"/>
      <c r="F934356" s="25"/>
      <c r="G934356" s="25"/>
      <c r="H934356" s="25"/>
    </row>
    <row r="934357" spans="2:8" x14ac:dyDescent="0.2">
      <c r="B934357" s="25"/>
      <c r="C934357" s="25"/>
      <c r="D934357" s="31"/>
      <c r="E934357" s="25"/>
      <c r="F934357" s="25"/>
      <c r="G934357" s="25"/>
      <c r="H934357" s="25"/>
    </row>
    <row r="934358" spans="2:8" x14ac:dyDescent="0.2">
      <c r="B934358" s="25"/>
      <c r="C934358" s="25"/>
      <c r="D934358" s="31"/>
      <c r="E934358" s="25"/>
      <c r="F934358" s="25"/>
      <c r="G934358" s="25"/>
      <c r="H934358" s="25"/>
    </row>
    <row r="934359" spans="2:8" x14ac:dyDescent="0.2">
      <c r="B934359" s="25"/>
      <c r="C934359" s="25"/>
      <c r="D934359" s="31"/>
      <c r="E934359" s="25"/>
      <c r="F934359" s="25"/>
      <c r="G934359" s="25"/>
      <c r="H934359" s="25"/>
    </row>
    <row r="934360" spans="2:8" x14ac:dyDescent="0.2">
      <c r="B934360" s="25"/>
      <c r="C934360" s="25"/>
      <c r="D934360" s="31"/>
      <c r="E934360" s="25"/>
      <c r="F934360" s="25"/>
      <c r="G934360" s="25"/>
      <c r="H934360" s="25"/>
    </row>
    <row r="934361" spans="2:8" x14ac:dyDescent="0.2">
      <c r="B934361" s="25"/>
      <c r="C934361" s="25"/>
      <c r="D934361" s="31"/>
      <c r="E934361" s="25"/>
      <c r="F934361" s="25"/>
      <c r="G934361" s="25"/>
      <c r="H934361" s="25"/>
    </row>
    <row r="934362" spans="2:8" x14ac:dyDescent="0.2">
      <c r="B934362" s="25"/>
      <c r="C934362" s="25"/>
      <c r="D934362" s="31"/>
      <c r="E934362" s="25"/>
      <c r="F934362" s="25"/>
      <c r="G934362" s="25"/>
      <c r="H934362" s="25"/>
    </row>
    <row r="934363" spans="2:8" x14ac:dyDescent="0.2">
      <c r="B934363" s="25"/>
      <c r="C934363" s="25"/>
      <c r="D934363" s="31"/>
      <c r="E934363" s="25"/>
      <c r="F934363" s="25"/>
      <c r="G934363" s="25"/>
      <c r="H934363" s="25"/>
    </row>
    <row r="934364" spans="2:8" x14ac:dyDescent="0.2">
      <c r="B934364" s="25"/>
      <c r="C934364" s="25"/>
      <c r="D934364" s="31"/>
      <c r="E934364" s="25"/>
      <c r="F934364" s="25"/>
      <c r="G934364" s="25"/>
      <c r="H934364" s="25"/>
    </row>
    <row r="934365" spans="2:8" x14ac:dyDescent="0.2">
      <c r="B934365" s="25"/>
      <c r="C934365" s="25"/>
      <c r="D934365" s="31"/>
      <c r="E934365" s="25"/>
      <c r="F934365" s="25"/>
      <c r="G934365" s="25"/>
      <c r="H934365" s="25"/>
    </row>
    <row r="934366" spans="2:8" x14ac:dyDescent="0.2">
      <c r="B934366" s="25"/>
      <c r="C934366" s="25"/>
      <c r="D934366" s="31"/>
      <c r="E934366" s="25"/>
      <c r="F934366" s="25"/>
      <c r="G934366" s="25"/>
      <c r="H934366" s="25"/>
    </row>
    <row r="934367" spans="2:8" x14ac:dyDescent="0.2">
      <c r="B934367" s="25"/>
      <c r="C934367" s="25"/>
      <c r="D934367" s="31"/>
      <c r="E934367" s="25"/>
      <c r="F934367" s="25"/>
      <c r="G934367" s="25"/>
      <c r="H934367" s="25"/>
    </row>
    <row r="934368" spans="2:8" x14ac:dyDescent="0.2">
      <c r="B934368" s="25"/>
      <c r="C934368" s="25"/>
      <c r="D934368" s="31"/>
      <c r="E934368" s="25"/>
      <c r="F934368" s="25"/>
      <c r="G934368" s="25"/>
      <c r="H934368" s="25"/>
    </row>
    <row r="934369" spans="2:8" x14ac:dyDescent="0.2">
      <c r="B934369" s="25"/>
      <c r="C934369" s="25"/>
      <c r="D934369" s="31"/>
      <c r="E934369" s="25"/>
      <c r="F934369" s="25"/>
      <c r="G934369" s="25"/>
      <c r="H934369" s="25"/>
    </row>
    <row r="934370" spans="2:8" x14ac:dyDescent="0.2">
      <c r="B934370" s="25"/>
      <c r="C934370" s="25"/>
      <c r="D934370" s="31"/>
      <c r="E934370" s="25"/>
      <c r="F934370" s="25"/>
      <c r="G934370" s="25"/>
      <c r="H934370" s="25"/>
    </row>
    <row r="934371" spans="2:8" x14ac:dyDescent="0.2">
      <c r="B934371" s="25"/>
      <c r="C934371" s="25"/>
      <c r="D934371" s="31"/>
      <c r="E934371" s="25"/>
      <c r="F934371" s="25"/>
      <c r="G934371" s="25"/>
      <c r="H934371" s="25"/>
    </row>
    <row r="934372" spans="2:8" x14ac:dyDescent="0.2">
      <c r="B934372" s="25"/>
      <c r="C934372" s="25"/>
      <c r="D934372" s="31"/>
      <c r="E934372" s="25"/>
      <c r="F934372" s="25"/>
      <c r="G934372" s="25"/>
      <c r="H934372" s="25"/>
    </row>
    <row r="934373" spans="2:8" x14ac:dyDescent="0.2">
      <c r="B934373" s="25"/>
      <c r="C934373" s="25"/>
      <c r="D934373" s="31"/>
      <c r="E934373" s="25"/>
      <c r="F934373" s="25"/>
      <c r="G934373" s="25"/>
      <c r="H934373" s="25"/>
    </row>
    <row r="934374" spans="2:8" x14ac:dyDescent="0.2">
      <c r="B934374" s="25"/>
      <c r="C934374" s="25"/>
      <c r="D934374" s="31"/>
      <c r="E934374" s="25"/>
      <c r="F934374" s="25"/>
      <c r="G934374" s="25"/>
      <c r="H934374" s="25"/>
    </row>
    <row r="934375" spans="2:8" x14ac:dyDescent="0.2">
      <c r="B934375" s="25"/>
      <c r="C934375" s="25"/>
      <c r="D934375" s="31"/>
      <c r="E934375" s="25"/>
      <c r="F934375" s="25"/>
      <c r="G934375" s="25"/>
      <c r="H934375" s="25"/>
    </row>
    <row r="934376" spans="2:8" x14ac:dyDescent="0.2">
      <c r="B934376" s="25"/>
      <c r="C934376" s="25"/>
      <c r="D934376" s="31"/>
      <c r="E934376" s="25"/>
      <c r="F934376" s="25"/>
      <c r="G934376" s="25"/>
      <c r="H934376" s="25"/>
    </row>
    <row r="934377" spans="2:8" x14ac:dyDescent="0.2">
      <c r="B934377" s="25"/>
      <c r="C934377" s="25"/>
      <c r="D934377" s="31"/>
      <c r="E934377" s="25"/>
      <c r="F934377" s="25"/>
      <c r="G934377" s="25"/>
      <c r="H934377" s="25"/>
    </row>
    <row r="934378" spans="2:8" x14ac:dyDescent="0.2">
      <c r="B934378" s="25"/>
      <c r="C934378" s="25"/>
      <c r="D934378" s="31"/>
      <c r="E934378" s="25"/>
      <c r="F934378" s="25"/>
      <c r="G934378" s="25"/>
      <c r="H934378" s="25"/>
    </row>
    <row r="934379" spans="2:8" x14ac:dyDescent="0.2">
      <c r="B934379" s="25"/>
      <c r="C934379" s="25"/>
      <c r="D934379" s="31"/>
      <c r="E934379" s="25"/>
      <c r="F934379" s="25"/>
      <c r="G934379" s="25"/>
      <c r="H934379" s="25"/>
    </row>
    <row r="934380" spans="2:8" x14ac:dyDescent="0.2">
      <c r="B934380" s="25"/>
      <c r="C934380" s="25"/>
      <c r="D934380" s="31"/>
      <c r="E934380" s="25"/>
      <c r="F934380" s="25"/>
      <c r="G934380" s="25"/>
      <c r="H934380" s="25"/>
    </row>
    <row r="934381" spans="2:8" x14ac:dyDescent="0.2">
      <c r="B934381" s="25"/>
      <c r="C934381" s="25"/>
      <c r="D934381" s="31"/>
      <c r="E934381" s="25"/>
      <c r="F934381" s="25"/>
      <c r="G934381" s="25"/>
      <c r="H934381" s="25"/>
    </row>
    <row r="934382" spans="2:8" x14ac:dyDescent="0.2">
      <c r="B934382" s="25"/>
      <c r="C934382" s="25"/>
      <c r="D934382" s="31"/>
      <c r="E934382" s="25"/>
      <c r="F934382" s="25"/>
      <c r="G934382" s="25"/>
      <c r="H934382" s="25"/>
    </row>
    <row r="934383" spans="2:8" x14ac:dyDescent="0.2">
      <c r="B934383" s="25"/>
      <c r="C934383" s="25"/>
      <c r="D934383" s="31"/>
      <c r="E934383" s="25"/>
      <c r="F934383" s="25"/>
      <c r="G934383" s="25"/>
      <c r="H934383" s="25"/>
    </row>
    <row r="934384" spans="2:8" x14ac:dyDescent="0.2">
      <c r="B934384" s="25"/>
      <c r="C934384" s="25"/>
      <c r="D934384" s="31"/>
      <c r="E934384" s="25"/>
      <c r="F934384" s="25"/>
      <c r="G934384" s="25"/>
      <c r="H934384" s="25"/>
    </row>
    <row r="934385" spans="2:8" x14ac:dyDescent="0.2">
      <c r="B934385" s="25"/>
      <c r="C934385" s="25"/>
      <c r="D934385" s="31"/>
      <c r="E934385" s="25"/>
      <c r="F934385" s="25"/>
      <c r="G934385" s="25"/>
      <c r="H934385" s="25"/>
    </row>
    <row r="934386" spans="2:8" x14ac:dyDescent="0.2">
      <c r="B934386" s="25"/>
      <c r="C934386" s="25"/>
      <c r="D934386" s="31"/>
      <c r="E934386" s="25"/>
      <c r="F934386" s="25"/>
      <c r="G934386" s="25"/>
      <c r="H934386" s="25"/>
    </row>
    <row r="934387" spans="2:8" x14ac:dyDescent="0.2">
      <c r="B934387" s="25"/>
      <c r="C934387" s="25"/>
      <c r="D934387" s="31"/>
      <c r="E934387" s="25"/>
      <c r="F934387" s="25"/>
      <c r="G934387" s="25"/>
      <c r="H934387" s="25"/>
    </row>
    <row r="934388" spans="2:8" x14ac:dyDescent="0.2">
      <c r="B934388" s="25"/>
      <c r="C934388" s="25"/>
      <c r="D934388" s="31"/>
      <c r="E934388" s="25"/>
      <c r="F934388" s="25"/>
      <c r="G934388" s="25"/>
      <c r="H934388" s="25"/>
    </row>
    <row r="934389" spans="2:8" x14ac:dyDescent="0.2">
      <c r="B934389" s="25"/>
      <c r="C934389" s="25"/>
      <c r="D934389" s="31"/>
      <c r="E934389" s="25"/>
      <c r="F934389" s="25"/>
      <c r="G934389" s="25"/>
      <c r="H934389" s="25"/>
    </row>
    <row r="934390" spans="2:8" x14ac:dyDescent="0.2">
      <c r="B934390" s="25"/>
      <c r="C934390" s="25"/>
      <c r="D934390" s="31"/>
      <c r="E934390" s="25"/>
      <c r="F934390" s="25"/>
      <c r="G934390" s="25"/>
      <c r="H934390" s="25"/>
    </row>
    <row r="934391" spans="2:8" x14ac:dyDescent="0.2">
      <c r="B934391" s="25"/>
      <c r="C934391" s="25"/>
      <c r="D934391" s="31"/>
      <c r="E934391" s="25"/>
      <c r="F934391" s="25"/>
      <c r="G934391" s="25"/>
      <c r="H934391" s="25"/>
    </row>
    <row r="934392" spans="2:8" x14ac:dyDescent="0.2">
      <c r="B934392" s="25"/>
      <c r="C934392" s="25"/>
      <c r="D934392" s="31"/>
      <c r="E934392" s="25"/>
      <c r="F934392" s="25"/>
      <c r="G934392" s="25"/>
      <c r="H934392" s="25"/>
    </row>
    <row r="934393" spans="2:8" x14ac:dyDescent="0.2">
      <c r="B934393" s="25"/>
      <c r="C934393" s="25"/>
      <c r="D934393" s="31"/>
      <c r="E934393" s="25"/>
      <c r="F934393" s="25"/>
      <c r="G934393" s="25"/>
      <c r="H934393" s="25"/>
    </row>
    <row r="934394" spans="2:8" x14ac:dyDescent="0.2">
      <c r="B934394" s="25"/>
      <c r="C934394" s="25"/>
      <c r="D934394" s="31"/>
      <c r="E934394" s="25"/>
      <c r="F934394" s="25"/>
      <c r="G934394" s="25"/>
      <c r="H934394" s="25"/>
    </row>
    <row r="934395" spans="2:8" x14ac:dyDescent="0.2">
      <c r="B934395" s="25"/>
      <c r="C934395" s="25"/>
      <c r="D934395" s="31"/>
      <c r="E934395" s="25"/>
      <c r="F934395" s="25"/>
      <c r="G934395" s="25"/>
      <c r="H934395" s="25"/>
    </row>
    <row r="934396" spans="2:8" x14ac:dyDescent="0.2">
      <c r="B934396" s="25"/>
      <c r="C934396" s="25"/>
      <c r="D934396" s="31"/>
      <c r="E934396" s="25"/>
      <c r="F934396" s="25"/>
      <c r="G934396" s="25"/>
      <c r="H934396" s="25"/>
    </row>
    <row r="934397" spans="2:8" x14ac:dyDescent="0.2">
      <c r="B934397" s="25"/>
      <c r="C934397" s="25"/>
      <c r="D934397" s="31"/>
      <c r="E934397" s="25"/>
      <c r="F934397" s="25"/>
      <c r="G934397" s="25"/>
      <c r="H934397" s="25"/>
    </row>
    <row r="934398" spans="2:8" x14ac:dyDescent="0.2">
      <c r="B934398" s="25"/>
      <c r="C934398" s="25"/>
      <c r="D934398" s="31"/>
      <c r="E934398" s="25"/>
      <c r="F934398" s="25"/>
      <c r="G934398" s="25"/>
      <c r="H934398" s="25"/>
    </row>
    <row r="934399" spans="2:8" x14ac:dyDescent="0.2">
      <c r="B934399" s="25"/>
      <c r="C934399" s="25"/>
      <c r="D934399" s="31"/>
      <c r="E934399" s="25"/>
      <c r="F934399" s="25"/>
      <c r="G934399" s="25"/>
      <c r="H934399" s="25"/>
    </row>
    <row r="934400" spans="2:8" x14ac:dyDescent="0.2">
      <c r="B934400" s="25"/>
      <c r="C934400" s="25"/>
      <c r="D934400" s="31"/>
      <c r="E934400" s="25"/>
      <c r="F934400" s="25"/>
      <c r="G934400" s="25"/>
      <c r="H934400" s="25"/>
    </row>
    <row r="934401" spans="2:8" x14ac:dyDescent="0.2">
      <c r="B934401" s="25"/>
      <c r="C934401" s="25"/>
      <c r="D934401" s="31"/>
      <c r="E934401" s="25"/>
      <c r="F934401" s="25"/>
      <c r="G934401" s="25"/>
      <c r="H934401" s="25"/>
    </row>
    <row r="934402" spans="2:8" x14ac:dyDescent="0.2">
      <c r="B934402" s="25"/>
      <c r="C934402" s="25"/>
      <c r="D934402" s="31"/>
      <c r="E934402" s="25"/>
      <c r="F934402" s="25"/>
      <c r="G934402" s="25"/>
      <c r="H934402" s="25"/>
    </row>
    <row r="934403" spans="2:8" x14ac:dyDescent="0.2">
      <c r="B934403" s="25"/>
      <c r="C934403" s="25"/>
      <c r="D934403" s="31"/>
      <c r="E934403" s="25"/>
      <c r="F934403" s="25"/>
      <c r="G934403" s="25"/>
      <c r="H934403" s="25"/>
    </row>
    <row r="934404" spans="2:8" x14ac:dyDescent="0.2">
      <c r="B934404" s="25"/>
      <c r="C934404" s="25"/>
      <c r="D934404" s="31"/>
      <c r="E934404" s="25"/>
      <c r="F934404" s="25"/>
      <c r="G934404" s="25"/>
      <c r="H934404" s="25"/>
    </row>
    <row r="934405" spans="2:8" x14ac:dyDescent="0.2">
      <c r="B934405" s="25"/>
      <c r="C934405" s="25"/>
      <c r="D934405" s="31"/>
      <c r="E934405" s="25"/>
      <c r="F934405" s="25"/>
      <c r="G934405" s="25"/>
      <c r="H934405" s="25"/>
    </row>
    <row r="934406" spans="2:8" x14ac:dyDescent="0.2">
      <c r="B934406" s="25"/>
      <c r="C934406" s="25"/>
      <c r="D934406" s="31"/>
      <c r="E934406" s="25"/>
      <c r="F934406" s="25"/>
      <c r="G934406" s="25"/>
      <c r="H934406" s="25"/>
    </row>
    <row r="934407" spans="2:8" x14ac:dyDescent="0.2">
      <c r="B934407" s="25"/>
      <c r="C934407" s="25"/>
      <c r="D934407" s="31"/>
      <c r="E934407" s="25"/>
      <c r="F934407" s="25"/>
      <c r="G934407" s="25"/>
      <c r="H934407" s="25"/>
    </row>
    <row r="934408" spans="2:8" x14ac:dyDescent="0.2">
      <c r="B934408" s="25"/>
      <c r="C934408" s="25"/>
      <c r="D934408" s="31"/>
      <c r="E934408" s="25"/>
      <c r="F934408" s="25"/>
      <c r="G934408" s="25"/>
      <c r="H934408" s="25"/>
    </row>
    <row r="934409" spans="2:8" x14ac:dyDescent="0.2">
      <c r="B934409" s="25"/>
      <c r="C934409" s="25"/>
      <c r="D934409" s="31"/>
      <c r="E934409" s="25"/>
      <c r="F934409" s="25"/>
      <c r="G934409" s="25"/>
      <c r="H934409" s="25"/>
    </row>
    <row r="934410" spans="2:8" x14ac:dyDescent="0.2">
      <c r="B934410" s="25"/>
      <c r="C934410" s="25"/>
      <c r="D934410" s="31"/>
      <c r="E934410" s="25"/>
      <c r="F934410" s="25"/>
      <c r="G934410" s="25"/>
      <c r="H934410" s="25"/>
    </row>
    <row r="934411" spans="2:8" x14ac:dyDescent="0.2">
      <c r="B934411" s="25"/>
      <c r="C934411" s="25"/>
      <c r="D934411" s="31"/>
      <c r="E934411" s="25"/>
      <c r="F934411" s="25"/>
      <c r="G934411" s="25"/>
      <c r="H934411" s="25"/>
    </row>
    <row r="934412" spans="2:8" x14ac:dyDescent="0.2">
      <c r="B934412" s="25"/>
      <c r="C934412" s="25"/>
      <c r="D934412" s="31"/>
      <c r="E934412" s="25"/>
      <c r="F934412" s="25"/>
      <c r="G934412" s="25"/>
      <c r="H934412" s="25"/>
    </row>
    <row r="934413" spans="2:8" x14ac:dyDescent="0.2">
      <c r="B934413" s="25"/>
      <c r="C934413" s="25"/>
      <c r="D934413" s="31"/>
      <c r="E934413" s="25"/>
      <c r="F934413" s="25"/>
      <c r="G934413" s="25"/>
      <c r="H934413" s="25"/>
    </row>
    <row r="934414" spans="2:8" x14ac:dyDescent="0.2">
      <c r="B934414" s="25"/>
      <c r="C934414" s="25"/>
      <c r="D934414" s="31"/>
      <c r="E934414" s="25"/>
      <c r="F934414" s="25"/>
      <c r="G934414" s="25"/>
      <c r="H934414" s="25"/>
    </row>
    <row r="934415" spans="2:8" x14ac:dyDescent="0.2">
      <c r="B934415" s="25"/>
      <c r="C934415" s="25"/>
      <c r="D934415" s="31"/>
      <c r="E934415" s="25"/>
      <c r="F934415" s="25"/>
      <c r="G934415" s="25"/>
      <c r="H934415" s="25"/>
    </row>
    <row r="934416" spans="2:8" x14ac:dyDescent="0.2">
      <c r="B934416" s="25"/>
      <c r="C934416" s="25"/>
      <c r="D934416" s="31"/>
      <c r="E934416" s="25"/>
      <c r="F934416" s="25"/>
      <c r="G934416" s="25"/>
      <c r="H934416" s="25"/>
    </row>
    <row r="934417" spans="2:8" x14ac:dyDescent="0.2">
      <c r="B934417" s="25"/>
      <c r="C934417" s="25"/>
      <c r="D934417" s="31"/>
      <c r="E934417" s="25"/>
      <c r="F934417" s="25"/>
      <c r="G934417" s="25"/>
      <c r="H934417" s="25"/>
    </row>
    <row r="934418" spans="2:8" x14ac:dyDescent="0.2">
      <c r="B934418" s="25"/>
      <c r="C934418" s="25"/>
      <c r="D934418" s="31"/>
      <c r="E934418" s="25"/>
      <c r="F934418" s="25"/>
      <c r="G934418" s="25"/>
      <c r="H934418" s="25"/>
    </row>
    <row r="934419" spans="2:8" x14ac:dyDescent="0.2">
      <c r="B934419" s="25"/>
      <c r="C934419" s="25"/>
      <c r="D934419" s="31"/>
      <c r="E934419" s="25"/>
      <c r="F934419" s="25"/>
      <c r="G934419" s="25"/>
      <c r="H934419" s="25"/>
    </row>
    <row r="934420" spans="2:8" x14ac:dyDescent="0.2">
      <c r="B934420" s="25"/>
      <c r="C934420" s="25"/>
      <c r="D934420" s="31"/>
      <c r="E934420" s="25"/>
      <c r="F934420" s="25"/>
      <c r="G934420" s="25"/>
      <c r="H934420" s="25"/>
    </row>
    <row r="934421" spans="2:8" x14ac:dyDescent="0.2">
      <c r="B934421" s="25"/>
      <c r="C934421" s="25"/>
      <c r="D934421" s="31"/>
      <c r="E934421" s="25"/>
      <c r="F934421" s="25"/>
      <c r="G934421" s="25"/>
      <c r="H934421" s="25"/>
    </row>
    <row r="934422" spans="2:8" x14ac:dyDescent="0.2">
      <c r="B934422" s="25"/>
      <c r="C934422" s="25"/>
      <c r="D934422" s="31"/>
      <c r="E934422" s="25"/>
      <c r="F934422" s="25"/>
      <c r="G934422" s="25"/>
      <c r="H934422" s="25"/>
    </row>
    <row r="934423" spans="2:8" x14ac:dyDescent="0.2">
      <c r="B934423" s="25"/>
      <c r="C934423" s="25"/>
      <c r="D934423" s="31"/>
      <c r="E934423" s="25"/>
      <c r="F934423" s="25"/>
      <c r="G934423" s="25"/>
      <c r="H934423" s="25"/>
    </row>
    <row r="934424" spans="2:8" x14ac:dyDescent="0.2">
      <c r="B934424" s="25"/>
      <c r="C934424" s="25"/>
      <c r="D934424" s="31"/>
      <c r="E934424" s="25"/>
      <c r="F934424" s="25"/>
      <c r="G934424" s="25"/>
      <c r="H934424" s="25"/>
    </row>
    <row r="934425" spans="2:8" x14ac:dyDescent="0.2">
      <c r="B934425" s="25"/>
      <c r="C934425" s="25"/>
      <c r="D934425" s="31"/>
      <c r="E934425" s="25"/>
      <c r="F934425" s="25"/>
      <c r="G934425" s="25"/>
      <c r="H934425" s="25"/>
    </row>
    <row r="934426" spans="2:8" x14ac:dyDescent="0.2">
      <c r="B934426" s="25"/>
      <c r="C934426" s="25"/>
      <c r="D934426" s="31"/>
      <c r="E934426" s="25"/>
      <c r="F934426" s="25"/>
      <c r="G934426" s="25"/>
      <c r="H934426" s="25"/>
    </row>
    <row r="934427" spans="2:8" x14ac:dyDescent="0.2">
      <c r="B934427" s="25"/>
      <c r="C934427" s="25"/>
      <c r="D934427" s="31"/>
      <c r="E934427" s="25"/>
      <c r="F934427" s="25"/>
      <c r="G934427" s="25"/>
      <c r="H934427" s="25"/>
    </row>
    <row r="934428" spans="2:8" x14ac:dyDescent="0.2">
      <c r="B934428" s="25"/>
      <c r="C934428" s="25"/>
      <c r="D934428" s="31"/>
      <c r="E934428" s="25"/>
      <c r="F934428" s="25"/>
      <c r="G934428" s="25"/>
      <c r="H934428" s="25"/>
    </row>
    <row r="934429" spans="2:8" x14ac:dyDescent="0.2">
      <c r="B934429" s="25"/>
      <c r="C934429" s="25"/>
      <c r="D934429" s="31"/>
      <c r="E934429" s="25"/>
      <c r="F934429" s="25"/>
      <c r="G934429" s="25"/>
      <c r="H934429" s="25"/>
    </row>
    <row r="934430" spans="2:8" x14ac:dyDescent="0.2">
      <c r="B934430" s="25"/>
      <c r="C934430" s="25"/>
      <c r="D934430" s="31"/>
      <c r="E934430" s="25"/>
      <c r="F934430" s="25"/>
      <c r="G934430" s="25"/>
      <c r="H934430" s="25"/>
    </row>
    <row r="934431" spans="2:8" x14ac:dyDescent="0.2">
      <c r="B934431" s="25"/>
      <c r="C934431" s="25"/>
      <c r="D934431" s="31"/>
      <c r="E934431" s="25"/>
      <c r="F934431" s="25"/>
      <c r="G934431" s="25"/>
      <c r="H934431" s="25"/>
    </row>
    <row r="934432" spans="2:8" x14ac:dyDescent="0.2">
      <c r="B934432" s="25"/>
      <c r="C934432" s="25"/>
      <c r="D934432" s="31"/>
      <c r="E934432" s="25"/>
      <c r="F934432" s="25"/>
      <c r="G934432" s="25"/>
      <c r="H934432" s="25"/>
    </row>
    <row r="934433" spans="2:8" x14ac:dyDescent="0.2">
      <c r="B934433" s="25"/>
      <c r="C934433" s="25"/>
      <c r="D934433" s="31"/>
      <c r="E934433" s="25"/>
      <c r="F934433" s="25"/>
      <c r="G934433" s="25"/>
      <c r="H934433" s="25"/>
    </row>
    <row r="934434" spans="2:8" x14ac:dyDescent="0.2">
      <c r="B934434" s="25"/>
      <c r="C934434" s="25"/>
      <c r="D934434" s="31"/>
      <c r="E934434" s="25"/>
      <c r="F934434" s="25"/>
      <c r="G934434" s="25"/>
      <c r="H934434" s="25"/>
    </row>
    <row r="934435" spans="2:8" x14ac:dyDescent="0.2">
      <c r="B934435" s="25"/>
      <c r="C934435" s="25"/>
      <c r="D934435" s="31"/>
      <c r="E934435" s="25"/>
      <c r="F934435" s="25"/>
      <c r="G934435" s="25"/>
      <c r="H934435" s="25"/>
    </row>
    <row r="934436" spans="2:8" x14ac:dyDescent="0.2">
      <c r="B934436" s="25"/>
      <c r="C934436" s="25"/>
      <c r="D934436" s="31"/>
      <c r="E934436" s="25"/>
      <c r="F934436" s="25"/>
      <c r="G934436" s="25"/>
      <c r="H934436" s="25"/>
    </row>
    <row r="934437" spans="2:8" x14ac:dyDescent="0.2">
      <c r="B934437" s="25"/>
      <c r="C934437" s="25"/>
      <c r="D934437" s="31"/>
      <c r="E934437" s="25"/>
      <c r="F934437" s="25"/>
      <c r="G934437" s="25"/>
      <c r="H934437" s="25"/>
    </row>
    <row r="934438" spans="2:8" x14ac:dyDescent="0.2">
      <c r="B934438" s="25"/>
      <c r="C934438" s="25"/>
      <c r="D934438" s="31"/>
      <c r="E934438" s="25"/>
      <c r="F934438" s="25"/>
      <c r="G934438" s="25"/>
      <c r="H934438" s="25"/>
    </row>
    <row r="934439" spans="2:8" x14ac:dyDescent="0.2">
      <c r="B934439" s="25"/>
      <c r="C934439" s="25"/>
      <c r="D934439" s="31"/>
      <c r="E934439" s="25"/>
      <c r="F934439" s="25"/>
      <c r="G934439" s="25"/>
      <c r="H934439" s="25"/>
    </row>
    <row r="934440" spans="2:8" x14ac:dyDescent="0.2">
      <c r="B934440" s="25"/>
      <c r="C934440" s="25"/>
      <c r="D934440" s="31"/>
      <c r="E934440" s="25"/>
      <c r="F934440" s="25"/>
      <c r="G934440" s="25"/>
      <c r="H934440" s="25"/>
    </row>
    <row r="934441" spans="2:8" x14ac:dyDescent="0.2">
      <c r="B934441" s="25"/>
      <c r="C934441" s="25"/>
      <c r="D934441" s="31"/>
      <c r="E934441" s="25"/>
      <c r="F934441" s="25"/>
      <c r="G934441" s="25"/>
      <c r="H934441" s="25"/>
    </row>
    <row r="934442" spans="2:8" x14ac:dyDescent="0.2">
      <c r="B934442" s="25"/>
      <c r="C934442" s="25"/>
      <c r="D934442" s="31"/>
      <c r="E934442" s="25"/>
      <c r="F934442" s="25"/>
      <c r="G934442" s="25"/>
      <c r="H934442" s="25"/>
    </row>
    <row r="934443" spans="2:8" x14ac:dyDescent="0.2">
      <c r="B934443" s="25"/>
      <c r="C934443" s="25"/>
      <c r="D934443" s="31"/>
      <c r="E934443" s="25"/>
      <c r="F934443" s="25"/>
      <c r="G934443" s="25"/>
      <c r="H934443" s="25"/>
    </row>
    <row r="934444" spans="2:8" x14ac:dyDescent="0.2">
      <c r="B934444" s="25"/>
      <c r="C934444" s="25"/>
      <c r="D934444" s="31"/>
      <c r="E934444" s="25"/>
      <c r="F934444" s="25"/>
      <c r="G934444" s="25"/>
      <c r="H934444" s="25"/>
    </row>
    <row r="934445" spans="2:8" x14ac:dyDescent="0.2">
      <c r="B934445" s="25"/>
      <c r="C934445" s="25"/>
      <c r="D934445" s="31"/>
      <c r="E934445" s="25"/>
      <c r="F934445" s="25"/>
      <c r="G934445" s="25"/>
      <c r="H934445" s="25"/>
    </row>
    <row r="934446" spans="2:8" x14ac:dyDescent="0.2">
      <c r="B934446" s="25"/>
      <c r="C934446" s="25"/>
      <c r="D934446" s="31"/>
      <c r="E934446" s="25"/>
      <c r="F934446" s="25"/>
      <c r="G934446" s="25"/>
      <c r="H934446" s="25"/>
    </row>
    <row r="934447" spans="2:8" x14ac:dyDescent="0.2">
      <c r="B934447" s="25"/>
      <c r="C934447" s="25"/>
      <c r="D934447" s="31"/>
      <c r="E934447" s="25"/>
      <c r="F934447" s="25"/>
      <c r="G934447" s="25"/>
      <c r="H934447" s="25"/>
    </row>
    <row r="934448" spans="2:8" x14ac:dyDescent="0.2">
      <c r="B934448" s="25"/>
      <c r="C934448" s="25"/>
      <c r="D934448" s="31"/>
      <c r="E934448" s="25"/>
      <c r="F934448" s="25"/>
      <c r="G934448" s="25"/>
      <c r="H934448" s="25"/>
    </row>
    <row r="934449" spans="2:8" x14ac:dyDescent="0.2">
      <c r="B934449" s="25"/>
      <c r="C934449" s="25"/>
      <c r="D934449" s="31"/>
      <c r="E934449" s="25"/>
      <c r="F934449" s="25"/>
      <c r="G934449" s="25"/>
      <c r="H934449" s="25"/>
    </row>
    <row r="934450" spans="2:8" x14ac:dyDescent="0.2">
      <c r="B934450" s="25"/>
      <c r="C934450" s="25"/>
      <c r="D934450" s="31"/>
      <c r="E934450" s="25"/>
      <c r="F934450" s="25"/>
      <c r="G934450" s="25"/>
      <c r="H934450" s="25"/>
    </row>
    <row r="934451" spans="2:8" x14ac:dyDescent="0.2">
      <c r="B934451" s="25"/>
      <c r="C934451" s="25"/>
      <c r="D934451" s="31"/>
      <c r="E934451" s="25"/>
      <c r="F934451" s="25"/>
      <c r="G934451" s="25"/>
      <c r="H934451" s="25"/>
    </row>
    <row r="934452" spans="2:8" x14ac:dyDescent="0.2">
      <c r="B934452" s="25"/>
      <c r="C934452" s="25"/>
      <c r="D934452" s="31"/>
      <c r="E934452" s="25"/>
      <c r="F934452" s="25"/>
      <c r="G934452" s="25"/>
      <c r="H934452" s="25"/>
    </row>
    <row r="934453" spans="2:8" x14ac:dyDescent="0.2">
      <c r="B934453" s="25"/>
      <c r="C934453" s="25"/>
      <c r="D934453" s="31"/>
      <c r="E934453" s="25"/>
      <c r="F934453" s="25"/>
      <c r="G934453" s="25"/>
      <c r="H934453" s="25"/>
    </row>
    <row r="934454" spans="2:8" x14ac:dyDescent="0.2">
      <c r="B934454" s="25"/>
      <c r="C934454" s="25"/>
      <c r="D934454" s="31"/>
      <c r="E934454" s="25"/>
      <c r="F934454" s="25"/>
      <c r="G934454" s="25"/>
      <c r="H934454" s="25"/>
    </row>
    <row r="934455" spans="2:8" x14ac:dyDescent="0.2">
      <c r="B934455" s="25"/>
      <c r="C934455" s="25"/>
      <c r="D934455" s="31"/>
      <c r="E934455" s="25"/>
      <c r="F934455" s="25"/>
      <c r="G934455" s="25"/>
      <c r="H934455" s="25"/>
    </row>
    <row r="934456" spans="2:8" x14ac:dyDescent="0.2">
      <c r="B934456" s="25"/>
      <c r="C934456" s="25"/>
      <c r="D934456" s="31"/>
      <c r="E934456" s="25"/>
      <c r="F934456" s="25"/>
      <c r="G934456" s="25"/>
      <c r="H934456" s="25"/>
    </row>
    <row r="934457" spans="2:8" x14ac:dyDescent="0.2">
      <c r="B934457" s="25"/>
      <c r="C934457" s="25"/>
      <c r="D934457" s="31"/>
      <c r="E934457" s="25"/>
      <c r="F934457" s="25"/>
      <c r="G934457" s="25"/>
      <c r="H934457" s="25"/>
    </row>
    <row r="934458" spans="2:8" x14ac:dyDescent="0.2">
      <c r="B934458" s="25"/>
      <c r="C934458" s="25"/>
      <c r="D934458" s="31"/>
      <c r="E934458" s="25"/>
      <c r="F934458" s="25"/>
      <c r="G934458" s="25"/>
      <c r="H934458" s="25"/>
    </row>
    <row r="934459" spans="2:8" x14ac:dyDescent="0.2">
      <c r="B934459" s="25"/>
      <c r="C934459" s="25"/>
      <c r="D934459" s="31"/>
      <c r="E934459" s="25"/>
      <c r="F934459" s="25"/>
      <c r="G934459" s="25"/>
      <c r="H934459" s="25"/>
    </row>
    <row r="934460" spans="2:8" x14ac:dyDescent="0.2">
      <c r="B934460" s="25"/>
      <c r="C934460" s="25"/>
      <c r="D934460" s="31"/>
      <c r="E934460" s="25"/>
      <c r="F934460" s="25"/>
      <c r="G934460" s="25"/>
      <c r="H934460" s="25"/>
    </row>
    <row r="934461" spans="2:8" x14ac:dyDescent="0.2">
      <c r="B934461" s="25"/>
      <c r="C934461" s="25"/>
      <c r="D934461" s="31"/>
      <c r="E934461" s="25"/>
      <c r="F934461" s="25"/>
      <c r="G934461" s="25"/>
      <c r="H934461" s="25"/>
    </row>
    <row r="934462" spans="2:8" x14ac:dyDescent="0.2">
      <c r="B934462" s="25"/>
      <c r="C934462" s="25"/>
      <c r="D934462" s="31"/>
      <c r="E934462" s="25"/>
      <c r="F934462" s="25"/>
      <c r="G934462" s="25"/>
      <c r="H934462" s="25"/>
    </row>
    <row r="934463" spans="2:8" x14ac:dyDescent="0.2">
      <c r="B934463" s="25"/>
      <c r="C934463" s="25"/>
      <c r="D934463" s="31"/>
      <c r="E934463" s="25"/>
      <c r="F934463" s="25"/>
      <c r="G934463" s="25"/>
      <c r="H934463" s="25"/>
    </row>
    <row r="934464" spans="2:8" x14ac:dyDescent="0.2">
      <c r="B934464" s="25"/>
      <c r="C934464" s="25"/>
      <c r="D934464" s="31"/>
      <c r="E934464" s="25"/>
      <c r="F934464" s="25"/>
      <c r="G934464" s="25"/>
      <c r="H934464" s="25"/>
    </row>
    <row r="934465" spans="2:8" x14ac:dyDescent="0.2">
      <c r="B934465" s="25"/>
      <c r="C934465" s="25"/>
      <c r="D934465" s="31"/>
      <c r="E934465" s="25"/>
      <c r="F934465" s="25"/>
      <c r="G934465" s="25"/>
      <c r="H934465" s="25"/>
    </row>
    <row r="934466" spans="2:8" x14ac:dyDescent="0.2">
      <c r="B934466" s="25"/>
      <c r="C934466" s="25"/>
      <c r="D934466" s="31"/>
      <c r="E934466" s="25"/>
      <c r="F934466" s="25"/>
      <c r="G934466" s="25"/>
      <c r="H934466" s="25"/>
    </row>
    <row r="934467" spans="2:8" x14ac:dyDescent="0.2">
      <c r="B934467" s="25"/>
      <c r="C934467" s="25"/>
      <c r="D934467" s="31"/>
      <c r="E934467" s="25"/>
      <c r="F934467" s="25"/>
      <c r="G934467" s="25"/>
      <c r="H934467" s="25"/>
    </row>
    <row r="934468" spans="2:8" x14ac:dyDescent="0.2">
      <c r="B934468" s="25"/>
      <c r="C934468" s="25"/>
      <c r="D934468" s="31"/>
      <c r="E934468" s="25"/>
      <c r="F934468" s="25"/>
      <c r="G934468" s="25"/>
      <c r="H934468" s="25"/>
    </row>
    <row r="934469" spans="2:8" x14ac:dyDescent="0.2">
      <c r="B934469" s="21"/>
      <c r="C934469" s="21"/>
      <c r="D934469" s="31"/>
      <c r="E934469" s="21"/>
      <c r="F934469" s="21"/>
      <c r="G934469" s="21"/>
      <c r="H934469" s="25"/>
    </row>
    <row r="934470" spans="2:8" x14ac:dyDescent="0.2">
      <c r="B934470" s="21"/>
      <c r="C934470" s="21"/>
      <c r="D934470" s="31"/>
      <c r="E934470" s="21"/>
      <c r="F934470" s="21"/>
      <c r="G934470" s="21"/>
      <c r="H934470" s="21"/>
    </row>
    <row r="934471" spans="2:8" x14ac:dyDescent="0.2">
      <c r="B934471" s="21"/>
      <c r="C934471" s="21"/>
      <c r="D934471" s="31"/>
      <c r="E934471" s="21"/>
      <c r="F934471" s="21"/>
      <c r="G934471" s="21"/>
      <c r="H934471" s="21"/>
    </row>
    <row r="934472" spans="2:8" x14ac:dyDescent="0.2">
      <c r="B934472" s="21"/>
      <c r="C934472" s="21"/>
      <c r="D934472" s="31"/>
      <c r="E934472" s="21"/>
      <c r="F934472" s="21"/>
      <c r="G934472" s="21"/>
      <c r="H934472" s="21"/>
    </row>
    <row r="934473" spans="2:8" x14ac:dyDescent="0.2">
      <c r="B934473" s="21"/>
      <c r="C934473" s="21"/>
      <c r="D934473" s="31"/>
      <c r="E934473" s="21"/>
      <c r="F934473" s="21"/>
      <c r="G934473" s="21"/>
      <c r="H934473" s="21"/>
    </row>
    <row r="934474" spans="2:8" x14ac:dyDescent="0.2">
      <c r="B934474" s="21"/>
      <c r="C934474" s="21"/>
      <c r="D934474" s="31"/>
      <c r="E934474" s="21"/>
      <c r="F934474" s="21"/>
      <c r="G934474" s="21"/>
      <c r="H934474" s="21"/>
    </row>
    <row r="934475" spans="2:8" x14ac:dyDescent="0.2">
      <c r="B934475" s="21"/>
      <c r="C934475" s="21"/>
      <c r="D934475" s="31"/>
      <c r="E934475" s="21"/>
      <c r="F934475" s="21"/>
      <c r="G934475" s="21"/>
      <c r="H934475" s="21"/>
    </row>
    <row r="934476" spans="2:8" x14ac:dyDescent="0.2">
      <c r="B934476" s="21"/>
      <c r="C934476" s="21"/>
      <c r="D934476" s="31"/>
      <c r="E934476" s="21"/>
      <c r="F934476" s="21"/>
      <c r="G934476" s="21"/>
      <c r="H934476" s="21"/>
    </row>
    <row r="934477" spans="2:8" x14ac:dyDescent="0.2">
      <c r="B934477" s="21"/>
      <c r="C934477" s="21"/>
      <c r="D934477" s="31"/>
      <c r="E934477" s="21"/>
      <c r="F934477" s="21"/>
      <c r="G934477" s="21"/>
      <c r="H934477" s="21"/>
    </row>
    <row r="934478" spans="2:8" x14ac:dyDescent="0.2">
      <c r="B934478" s="21"/>
      <c r="C934478" s="21"/>
      <c r="D934478" s="31"/>
      <c r="E934478" s="21"/>
      <c r="F934478" s="21"/>
      <c r="G934478" s="21"/>
      <c r="H934478" s="21"/>
    </row>
    <row r="934479" spans="2:8" x14ac:dyDescent="0.2">
      <c r="H934479" s="21"/>
    </row>
    <row r="950273" spans="2:8" x14ac:dyDescent="0.2">
      <c r="B950273" s="21"/>
      <c r="C950273" s="21"/>
      <c r="D950273" s="31"/>
      <c r="E950273" s="21"/>
      <c r="F950273" s="21"/>
      <c r="G950273" s="21"/>
    </row>
    <row r="950274" spans="2:8" x14ac:dyDescent="0.2">
      <c r="B950274" s="21"/>
      <c r="C950274" s="21"/>
      <c r="D950274" s="31"/>
      <c r="E950274" s="21"/>
      <c r="F950274" s="21"/>
      <c r="G950274" s="21"/>
      <c r="H950274" s="21"/>
    </row>
    <row r="950275" spans="2:8" x14ac:dyDescent="0.2">
      <c r="B950275" s="21"/>
      <c r="C950275" s="21"/>
      <c r="D950275" s="31"/>
      <c r="E950275" s="21"/>
      <c r="F950275" s="21"/>
      <c r="G950275" s="21"/>
      <c r="H950275" s="21"/>
    </row>
    <row r="950276" spans="2:8" x14ac:dyDescent="0.2">
      <c r="B950276" s="21"/>
      <c r="C950276" s="21"/>
      <c r="D950276" s="31"/>
      <c r="E950276" s="21"/>
      <c r="F950276" s="21"/>
      <c r="G950276" s="21"/>
      <c r="H950276" s="21"/>
    </row>
    <row r="950277" spans="2:8" x14ac:dyDescent="0.2">
      <c r="B950277" s="21"/>
      <c r="C950277" s="21"/>
      <c r="D950277" s="31"/>
      <c r="E950277" s="21"/>
      <c r="F950277" s="21"/>
      <c r="G950277" s="21"/>
      <c r="H950277" s="21"/>
    </row>
    <row r="950278" spans="2:8" x14ac:dyDescent="0.2">
      <c r="B950278" s="22"/>
      <c r="C950278" s="22"/>
      <c r="D950278" s="31"/>
      <c r="E950278" s="22"/>
      <c r="F950278" s="22"/>
      <c r="G950278" s="22"/>
      <c r="H950278" s="21"/>
    </row>
    <row r="950279" spans="2:8" x14ac:dyDescent="0.2">
      <c r="B950279" s="22"/>
      <c r="C950279" s="22"/>
      <c r="D950279" s="31"/>
      <c r="E950279" s="22"/>
      <c r="F950279" s="22"/>
      <c r="G950279" s="22"/>
      <c r="H950279" s="22"/>
    </row>
    <row r="950280" spans="2:8" x14ac:dyDescent="0.2">
      <c r="B950280" s="22"/>
      <c r="C950280" s="22"/>
      <c r="D950280" s="31"/>
      <c r="E950280" s="22"/>
      <c r="F950280" s="22"/>
      <c r="G950280" s="22"/>
      <c r="H950280" s="22"/>
    </row>
    <row r="950281" spans="2:8" x14ac:dyDescent="0.2">
      <c r="B950281" s="22"/>
      <c r="C950281" s="22"/>
      <c r="D950281" s="31"/>
      <c r="E950281" s="22"/>
      <c r="F950281" s="22"/>
      <c r="G950281" s="22"/>
      <c r="H950281" s="22"/>
    </row>
    <row r="950282" spans="2:8" x14ac:dyDescent="0.2">
      <c r="B950282" s="22"/>
      <c r="C950282" s="22"/>
      <c r="D950282" s="31"/>
      <c r="E950282" s="22"/>
      <c r="F950282" s="22"/>
      <c r="G950282" s="22"/>
      <c r="H950282" s="22"/>
    </row>
    <row r="950283" spans="2:8" x14ac:dyDescent="0.2">
      <c r="B950283" s="22"/>
      <c r="C950283" s="22"/>
      <c r="D950283" s="31"/>
      <c r="E950283" s="22"/>
      <c r="F950283" s="22"/>
      <c r="G950283" s="22"/>
      <c r="H950283" s="22"/>
    </row>
    <row r="950284" spans="2:8" x14ac:dyDescent="0.2">
      <c r="B950284" s="22"/>
      <c r="C950284" s="22"/>
      <c r="D950284" s="31"/>
      <c r="E950284" s="22"/>
      <c r="F950284" s="22"/>
      <c r="G950284" s="22"/>
      <c r="H950284" s="22"/>
    </row>
    <row r="950285" spans="2:8" x14ac:dyDescent="0.2">
      <c r="B950285" s="22"/>
      <c r="C950285" s="22"/>
      <c r="D950285" s="31"/>
      <c r="E950285" s="22"/>
      <c r="F950285" s="22"/>
      <c r="G950285" s="22"/>
      <c r="H950285" s="22"/>
    </row>
    <row r="950286" spans="2:8" x14ac:dyDescent="0.2">
      <c r="B950286" s="22"/>
      <c r="C950286" s="22"/>
      <c r="D950286" s="31"/>
      <c r="E950286" s="22"/>
      <c r="F950286" s="22"/>
      <c r="G950286" s="22"/>
      <c r="H950286" s="22"/>
    </row>
    <row r="950287" spans="2:8" x14ac:dyDescent="0.2">
      <c r="B950287" s="22"/>
      <c r="C950287" s="22"/>
      <c r="D950287" s="31"/>
      <c r="E950287" s="22"/>
      <c r="F950287" s="22"/>
      <c r="G950287" s="22"/>
      <c r="H950287" s="22"/>
    </row>
    <row r="950288" spans="2:8" x14ac:dyDescent="0.2">
      <c r="B950288" s="22"/>
      <c r="C950288" s="22"/>
      <c r="D950288" s="31"/>
      <c r="E950288" s="22"/>
      <c r="F950288" s="22"/>
      <c r="G950288" s="22"/>
      <c r="H950288" s="22"/>
    </row>
    <row r="950289" spans="2:8" x14ac:dyDescent="0.2">
      <c r="B950289" s="22"/>
      <c r="C950289" s="22"/>
      <c r="D950289" s="31"/>
      <c r="E950289" s="22"/>
      <c r="F950289" s="22"/>
      <c r="G950289" s="22"/>
      <c r="H950289" s="22"/>
    </row>
    <row r="950290" spans="2:8" x14ac:dyDescent="0.2">
      <c r="B950290" s="22"/>
      <c r="C950290" s="22"/>
      <c r="D950290" s="31"/>
      <c r="E950290" s="22"/>
      <c r="F950290" s="22"/>
      <c r="G950290" s="22"/>
      <c r="H950290" s="22"/>
    </row>
    <row r="950291" spans="2:8" x14ac:dyDescent="0.2">
      <c r="B950291" s="22"/>
      <c r="C950291" s="22"/>
      <c r="D950291" s="31"/>
      <c r="E950291" s="22"/>
      <c r="F950291" s="22"/>
      <c r="G950291" s="22"/>
      <c r="H950291" s="22"/>
    </row>
    <row r="950292" spans="2:8" x14ac:dyDescent="0.2">
      <c r="B950292" s="22"/>
      <c r="C950292" s="22"/>
      <c r="D950292" s="31"/>
      <c r="E950292" s="22"/>
      <c r="F950292" s="22"/>
      <c r="G950292" s="22"/>
      <c r="H950292" s="22"/>
    </row>
    <row r="950293" spans="2:8" x14ac:dyDescent="0.2">
      <c r="B950293" s="22"/>
      <c r="C950293" s="22"/>
      <c r="D950293" s="31"/>
      <c r="E950293" s="22"/>
      <c r="F950293" s="22"/>
      <c r="G950293" s="22"/>
      <c r="H950293" s="22"/>
    </row>
    <row r="950294" spans="2:8" x14ac:dyDescent="0.2">
      <c r="B950294" s="22"/>
      <c r="C950294" s="22"/>
      <c r="D950294" s="31"/>
      <c r="E950294" s="22"/>
      <c r="F950294" s="22"/>
      <c r="G950294" s="22"/>
      <c r="H950294" s="22"/>
    </row>
    <row r="950295" spans="2:8" x14ac:dyDescent="0.2">
      <c r="B950295" s="22"/>
      <c r="C950295" s="22"/>
      <c r="D950295" s="31"/>
      <c r="E950295" s="22"/>
      <c r="F950295" s="22"/>
      <c r="G950295" s="22"/>
      <c r="H950295" s="22"/>
    </row>
    <row r="950296" spans="2:8" x14ac:dyDescent="0.2">
      <c r="B950296" s="22"/>
      <c r="C950296" s="22"/>
      <c r="D950296" s="31"/>
      <c r="E950296" s="22"/>
      <c r="F950296" s="22"/>
      <c r="G950296" s="22"/>
      <c r="H950296" s="22"/>
    </row>
    <row r="950297" spans="2:8" x14ac:dyDescent="0.2">
      <c r="B950297" s="22"/>
      <c r="C950297" s="22"/>
      <c r="D950297" s="31"/>
      <c r="E950297" s="22"/>
      <c r="F950297" s="22"/>
      <c r="G950297" s="22"/>
      <c r="H950297" s="22"/>
    </row>
    <row r="950298" spans="2:8" x14ac:dyDescent="0.2">
      <c r="B950298" s="22"/>
      <c r="C950298" s="22"/>
      <c r="D950298" s="31"/>
      <c r="E950298" s="22"/>
      <c r="F950298" s="22"/>
      <c r="G950298" s="22"/>
      <c r="H950298" s="22"/>
    </row>
    <row r="950299" spans="2:8" x14ac:dyDescent="0.2">
      <c r="B950299" s="22"/>
      <c r="C950299" s="22"/>
      <c r="D950299" s="31"/>
      <c r="E950299" s="22"/>
      <c r="F950299" s="22"/>
      <c r="G950299" s="22"/>
      <c r="H950299" s="22"/>
    </row>
    <row r="950300" spans="2:8" x14ac:dyDescent="0.2">
      <c r="B950300" s="22"/>
      <c r="C950300" s="22"/>
      <c r="D950300" s="31"/>
      <c r="E950300" s="22"/>
      <c r="F950300" s="22"/>
      <c r="G950300" s="22"/>
      <c r="H950300" s="22"/>
    </row>
    <row r="950301" spans="2:8" x14ac:dyDescent="0.2">
      <c r="B950301" s="22"/>
      <c r="C950301" s="22"/>
      <c r="D950301" s="31"/>
      <c r="E950301" s="22"/>
      <c r="F950301" s="22"/>
      <c r="G950301" s="22"/>
      <c r="H950301" s="22"/>
    </row>
    <row r="950302" spans="2:8" x14ac:dyDescent="0.2">
      <c r="B950302" s="22"/>
      <c r="C950302" s="22"/>
      <c r="D950302" s="31"/>
      <c r="E950302" s="22"/>
      <c r="F950302" s="22"/>
      <c r="G950302" s="22"/>
      <c r="H950302" s="22"/>
    </row>
    <row r="950303" spans="2:8" x14ac:dyDescent="0.2">
      <c r="B950303" s="22"/>
      <c r="C950303" s="22"/>
      <c r="D950303" s="31"/>
      <c r="E950303" s="22"/>
      <c r="F950303" s="22"/>
      <c r="G950303" s="22"/>
      <c r="H950303" s="22"/>
    </row>
    <row r="950304" spans="2:8" x14ac:dyDescent="0.2">
      <c r="B950304" s="22"/>
      <c r="C950304" s="22"/>
      <c r="D950304" s="31"/>
      <c r="E950304" s="22"/>
      <c r="F950304" s="22"/>
      <c r="G950304" s="22"/>
      <c r="H950304" s="22"/>
    </row>
    <row r="950305" spans="2:8" x14ac:dyDescent="0.2">
      <c r="B950305" s="22"/>
      <c r="C950305" s="22"/>
      <c r="D950305" s="31"/>
      <c r="E950305" s="22"/>
      <c r="F950305" s="22"/>
      <c r="G950305" s="22"/>
      <c r="H950305" s="22"/>
    </row>
    <row r="950306" spans="2:8" x14ac:dyDescent="0.2">
      <c r="B950306" s="22"/>
      <c r="C950306" s="22"/>
      <c r="D950306" s="31"/>
      <c r="E950306" s="22"/>
      <c r="F950306" s="22"/>
      <c r="G950306" s="22"/>
      <c r="H950306" s="22"/>
    </row>
    <row r="950307" spans="2:8" x14ac:dyDescent="0.2">
      <c r="B950307" s="22"/>
      <c r="C950307" s="22"/>
      <c r="D950307" s="31"/>
      <c r="E950307" s="22"/>
      <c r="F950307" s="22"/>
      <c r="G950307" s="22"/>
      <c r="H950307" s="22"/>
    </row>
    <row r="950308" spans="2:8" x14ac:dyDescent="0.2">
      <c r="B950308" s="22"/>
      <c r="C950308" s="22"/>
      <c r="D950308" s="31"/>
      <c r="E950308" s="22"/>
      <c r="F950308" s="22"/>
      <c r="G950308" s="22"/>
      <c r="H950308" s="22"/>
    </row>
    <row r="950309" spans="2:8" x14ac:dyDescent="0.2">
      <c r="B950309" s="22"/>
      <c r="C950309" s="22"/>
      <c r="D950309" s="31"/>
      <c r="E950309" s="22"/>
      <c r="F950309" s="22"/>
      <c r="G950309" s="22"/>
      <c r="H950309" s="22"/>
    </row>
    <row r="950310" spans="2:8" x14ac:dyDescent="0.2">
      <c r="B950310" s="22"/>
      <c r="C950310" s="22"/>
      <c r="D950310" s="31"/>
      <c r="E950310" s="22"/>
      <c r="F950310" s="22"/>
      <c r="G950310" s="22"/>
      <c r="H950310" s="22"/>
    </row>
    <row r="950311" spans="2:8" x14ac:dyDescent="0.2">
      <c r="B950311" s="22"/>
      <c r="C950311" s="22"/>
      <c r="D950311" s="31"/>
      <c r="E950311" s="22"/>
      <c r="F950311" s="22"/>
      <c r="G950311" s="22"/>
      <c r="H950311" s="22"/>
    </row>
    <row r="950312" spans="2:8" x14ac:dyDescent="0.2">
      <c r="B950312" s="22"/>
      <c r="C950312" s="22"/>
      <c r="D950312" s="31"/>
      <c r="E950312" s="22"/>
      <c r="F950312" s="22"/>
      <c r="G950312" s="22"/>
      <c r="H950312" s="22"/>
    </row>
    <row r="950313" spans="2:8" x14ac:dyDescent="0.2">
      <c r="B950313" s="22"/>
      <c r="C950313" s="22"/>
      <c r="D950313" s="31"/>
      <c r="E950313" s="22"/>
      <c r="F950313" s="22"/>
      <c r="G950313" s="22"/>
      <c r="H950313" s="22"/>
    </row>
    <row r="950314" spans="2:8" x14ac:dyDescent="0.2">
      <c r="B950314" s="22"/>
      <c r="C950314" s="22"/>
      <c r="D950314" s="31"/>
      <c r="E950314" s="22"/>
      <c r="F950314" s="22"/>
      <c r="G950314" s="22"/>
      <c r="H950314" s="22"/>
    </row>
    <row r="950315" spans="2:8" x14ac:dyDescent="0.2">
      <c r="B950315" s="22"/>
      <c r="C950315" s="22"/>
      <c r="D950315" s="31"/>
      <c r="E950315" s="22"/>
      <c r="F950315" s="22"/>
      <c r="G950315" s="22"/>
      <c r="H950315" s="22"/>
    </row>
    <row r="950316" spans="2:8" x14ac:dyDescent="0.2">
      <c r="B950316" s="22"/>
      <c r="C950316" s="22"/>
      <c r="D950316" s="31"/>
      <c r="E950316" s="22"/>
      <c r="F950316" s="22"/>
      <c r="G950316" s="22"/>
      <c r="H950316" s="22"/>
    </row>
    <row r="950317" spans="2:8" x14ac:dyDescent="0.2">
      <c r="B950317" s="22"/>
      <c r="C950317" s="22"/>
      <c r="D950317" s="31"/>
      <c r="E950317" s="22"/>
      <c r="F950317" s="22"/>
      <c r="G950317" s="22"/>
      <c r="H950317" s="22"/>
    </row>
    <row r="950318" spans="2:8" x14ac:dyDescent="0.2">
      <c r="B950318" s="22"/>
      <c r="C950318" s="22"/>
      <c r="D950318" s="31"/>
      <c r="E950318" s="22"/>
      <c r="F950318" s="22"/>
      <c r="G950318" s="22"/>
      <c r="H950318" s="22"/>
    </row>
    <row r="950319" spans="2:8" x14ac:dyDescent="0.2">
      <c r="B950319" s="22"/>
      <c r="C950319" s="22"/>
      <c r="D950319" s="31"/>
      <c r="E950319" s="22"/>
      <c r="F950319" s="22"/>
      <c r="G950319" s="22"/>
      <c r="H950319" s="22"/>
    </row>
    <row r="950320" spans="2:8" x14ac:dyDescent="0.2">
      <c r="B950320" s="22"/>
      <c r="C950320" s="22"/>
      <c r="D950320" s="31"/>
      <c r="E950320" s="22"/>
      <c r="F950320" s="22"/>
      <c r="G950320" s="22"/>
      <c r="H950320" s="22"/>
    </row>
    <row r="950321" spans="2:8" x14ac:dyDescent="0.2">
      <c r="B950321" s="22"/>
      <c r="C950321" s="22"/>
      <c r="D950321" s="31"/>
      <c r="E950321" s="22"/>
      <c r="F950321" s="22"/>
      <c r="G950321" s="22"/>
      <c r="H950321" s="22"/>
    </row>
    <row r="950322" spans="2:8" x14ac:dyDescent="0.2">
      <c r="B950322" s="22"/>
      <c r="C950322" s="22"/>
      <c r="D950322" s="31"/>
      <c r="E950322" s="22"/>
      <c r="F950322" s="22"/>
      <c r="G950322" s="22"/>
      <c r="H950322" s="22"/>
    </row>
    <row r="950323" spans="2:8" x14ac:dyDescent="0.2">
      <c r="B950323" s="22"/>
      <c r="C950323" s="22"/>
      <c r="D950323" s="31"/>
      <c r="E950323" s="22"/>
      <c r="F950323" s="22"/>
      <c r="G950323" s="22"/>
      <c r="H950323" s="22"/>
    </row>
    <row r="950324" spans="2:8" x14ac:dyDescent="0.2">
      <c r="B950324" s="22"/>
      <c r="C950324" s="22"/>
      <c r="D950324" s="31"/>
      <c r="E950324" s="22"/>
      <c r="F950324" s="22"/>
      <c r="G950324" s="22"/>
      <c r="H950324" s="22"/>
    </row>
    <row r="950325" spans="2:8" x14ac:dyDescent="0.2">
      <c r="B950325" s="22"/>
      <c r="C950325" s="22"/>
      <c r="D950325" s="31"/>
      <c r="E950325" s="22"/>
      <c r="F950325" s="22"/>
      <c r="G950325" s="22"/>
      <c r="H950325" s="22"/>
    </row>
    <row r="950326" spans="2:8" x14ac:dyDescent="0.2">
      <c r="B950326" s="22"/>
      <c r="C950326" s="22"/>
      <c r="D950326" s="31"/>
      <c r="E950326" s="22"/>
      <c r="F950326" s="22"/>
      <c r="G950326" s="22"/>
      <c r="H950326" s="22"/>
    </row>
    <row r="950327" spans="2:8" x14ac:dyDescent="0.2">
      <c r="B950327" s="22"/>
      <c r="C950327" s="22"/>
      <c r="D950327" s="31"/>
      <c r="E950327" s="22"/>
      <c r="F950327" s="22"/>
      <c r="G950327" s="22"/>
      <c r="H950327" s="22"/>
    </row>
    <row r="950328" spans="2:8" x14ac:dyDescent="0.2">
      <c r="B950328" s="22"/>
      <c r="C950328" s="22"/>
      <c r="D950328" s="31"/>
      <c r="E950328" s="22"/>
      <c r="F950328" s="22"/>
      <c r="G950328" s="22"/>
      <c r="H950328" s="22"/>
    </row>
    <row r="950329" spans="2:8" x14ac:dyDescent="0.2">
      <c r="B950329" s="22"/>
      <c r="C950329" s="22"/>
      <c r="D950329" s="31"/>
      <c r="E950329" s="22"/>
      <c r="F950329" s="22"/>
      <c r="G950329" s="22"/>
      <c r="H950329" s="22"/>
    </row>
    <row r="950330" spans="2:8" x14ac:dyDescent="0.2">
      <c r="B950330" s="22"/>
      <c r="C950330" s="22"/>
      <c r="D950330" s="31"/>
      <c r="E950330" s="22"/>
      <c r="F950330" s="22"/>
      <c r="G950330" s="22"/>
      <c r="H950330" s="22"/>
    </row>
    <row r="950331" spans="2:8" x14ac:dyDescent="0.2">
      <c r="B950331" s="22"/>
      <c r="C950331" s="22"/>
      <c r="D950331" s="31"/>
      <c r="E950331" s="22"/>
      <c r="F950331" s="22"/>
      <c r="G950331" s="22"/>
      <c r="H950331" s="22"/>
    </row>
    <row r="950332" spans="2:8" x14ac:dyDescent="0.2">
      <c r="B950332" s="22"/>
      <c r="C950332" s="22"/>
      <c r="D950332" s="31"/>
      <c r="E950332" s="22"/>
      <c r="F950332" s="22"/>
      <c r="G950332" s="22"/>
      <c r="H950332" s="22"/>
    </row>
    <row r="950333" spans="2:8" x14ac:dyDescent="0.2">
      <c r="B950333" s="22"/>
      <c r="C950333" s="22"/>
      <c r="D950333" s="31"/>
      <c r="E950333" s="22"/>
      <c r="F950333" s="22"/>
      <c r="G950333" s="22"/>
      <c r="H950333" s="22"/>
    </row>
    <row r="950334" spans="2:8" x14ac:dyDescent="0.2">
      <c r="B950334" s="22"/>
      <c r="C950334" s="22"/>
      <c r="D950334" s="31"/>
      <c r="E950334" s="22"/>
      <c r="F950334" s="22"/>
      <c r="G950334" s="22"/>
      <c r="H950334" s="22"/>
    </row>
    <row r="950335" spans="2:8" x14ac:dyDescent="0.2">
      <c r="B950335" s="22"/>
      <c r="C950335" s="22"/>
      <c r="D950335" s="31"/>
      <c r="E950335" s="22"/>
      <c r="F950335" s="22"/>
      <c r="G950335" s="22"/>
      <c r="H950335" s="22"/>
    </row>
    <row r="950336" spans="2:8" x14ac:dyDescent="0.2">
      <c r="B950336" s="22"/>
      <c r="C950336" s="22"/>
      <c r="D950336" s="31"/>
      <c r="E950336" s="22"/>
      <c r="F950336" s="22"/>
      <c r="G950336" s="22"/>
      <c r="H950336" s="22"/>
    </row>
    <row r="950337" spans="2:8" x14ac:dyDescent="0.2">
      <c r="B950337" s="22"/>
      <c r="C950337" s="22"/>
      <c r="D950337" s="31"/>
      <c r="E950337" s="22"/>
      <c r="F950337" s="22"/>
      <c r="G950337" s="22"/>
      <c r="H950337" s="22"/>
    </row>
    <row r="950338" spans="2:8" x14ac:dyDescent="0.2">
      <c r="B950338" s="22"/>
      <c r="C950338" s="22"/>
      <c r="D950338" s="31"/>
      <c r="E950338" s="22"/>
      <c r="F950338" s="22"/>
      <c r="G950338" s="22"/>
      <c r="H950338" s="22"/>
    </row>
    <row r="950339" spans="2:8" x14ac:dyDescent="0.2">
      <c r="B950339" s="22"/>
      <c r="C950339" s="22"/>
      <c r="D950339" s="31"/>
      <c r="E950339" s="22"/>
      <c r="F950339" s="22"/>
      <c r="G950339" s="22"/>
      <c r="H950339" s="22"/>
    </row>
    <row r="950340" spans="2:8" x14ac:dyDescent="0.2">
      <c r="B950340" s="22"/>
      <c r="C950340" s="22"/>
      <c r="D950340" s="31"/>
      <c r="E950340" s="22"/>
      <c r="F950340" s="22"/>
      <c r="G950340" s="22"/>
      <c r="H950340" s="22"/>
    </row>
    <row r="950341" spans="2:8" x14ac:dyDescent="0.2">
      <c r="B950341" s="22"/>
      <c r="C950341" s="22"/>
      <c r="D950341" s="31"/>
      <c r="E950341" s="22"/>
      <c r="F950341" s="22"/>
      <c r="G950341" s="22"/>
      <c r="H950341" s="22"/>
    </row>
    <row r="950342" spans="2:8" x14ac:dyDescent="0.2">
      <c r="B950342" s="22"/>
      <c r="C950342" s="22"/>
      <c r="D950342" s="31"/>
      <c r="E950342" s="22"/>
      <c r="F950342" s="22"/>
      <c r="G950342" s="22"/>
      <c r="H950342" s="22"/>
    </row>
    <row r="950343" spans="2:8" x14ac:dyDescent="0.2">
      <c r="B950343" s="22"/>
      <c r="C950343" s="22"/>
      <c r="D950343" s="31"/>
      <c r="E950343" s="22"/>
      <c r="F950343" s="22"/>
      <c r="G950343" s="22"/>
      <c r="H950343" s="22"/>
    </row>
    <row r="950344" spans="2:8" x14ac:dyDescent="0.2">
      <c r="B950344" s="22"/>
      <c r="C950344" s="22"/>
      <c r="D950344" s="31"/>
      <c r="E950344" s="22"/>
      <c r="F950344" s="22"/>
      <c r="G950344" s="22"/>
      <c r="H950344" s="22"/>
    </row>
    <row r="950345" spans="2:8" x14ac:dyDescent="0.2">
      <c r="B950345" s="22"/>
      <c r="C950345" s="22"/>
      <c r="D950345" s="31"/>
      <c r="E950345" s="22"/>
      <c r="F950345" s="22"/>
      <c r="G950345" s="22"/>
      <c r="H950345" s="22"/>
    </row>
    <row r="950346" spans="2:8" x14ac:dyDescent="0.2">
      <c r="B950346" s="22"/>
      <c r="C950346" s="22"/>
      <c r="D950346" s="31"/>
      <c r="E950346" s="22"/>
      <c r="F950346" s="22"/>
      <c r="G950346" s="22"/>
      <c r="H950346" s="22"/>
    </row>
    <row r="950347" spans="2:8" x14ac:dyDescent="0.2">
      <c r="B950347" s="22"/>
      <c r="C950347" s="22"/>
      <c r="D950347" s="31"/>
      <c r="E950347" s="22"/>
      <c r="F950347" s="22"/>
      <c r="G950347" s="22"/>
      <c r="H950347" s="22"/>
    </row>
    <row r="950348" spans="2:8" x14ac:dyDescent="0.2">
      <c r="B950348" s="22"/>
      <c r="C950348" s="22"/>
      <c r="D950348" s="31"/>
      <c r="E950348" s="22"/>
      <c r="F950348" s="22"/>
      <c r="G950348" s="22"/>
      <c r="H950348" s="22"/>
    </row>
    <row r="950349" spans="2:8" x14ac:dyDescent="0.2">
      <c r="B950349" s="22"/>
      <c r="C950349" s="22"/>
      <c r="D950349" s="31"/>
      <c r="E950349" s="22"/>
      <c r="F950349" s="22"/>
      <c r="G950349" s="22"/>
      <c r="H950349" s="22"/>
    </row>
    <row r="950350" spans="2:8" x14ac:dyDescent="0.2">
      <c r="B950350" s="22"/>
      <c r="C950350" s="22"/>
      <c r="D950350" s="31"/>
      <c r="E950350" s="22"/>
      <c r="F950350" s="22"/>
      <c r="G950350" s="22"/>
      <c r="H950350" s="22"/>
    </row>
    <row r="950351" spans="2:8" x14ac:dyDescent="0.2">
      <c r="B950351" s="22"/>
      <c r="C950351" s="22"/>
      <c r="D950351" s="31"/>
      <c r="E950351" s="22"/>
      <c r="F950351" s="22"/>
      <c r="G950351" s="22"/>
      <c r="H950351" s="22"/>
    </row>
    <row r="950352" spans="2:8" x14ac:dyDescent="0.2">
      <c r="B950352" s="22"/>
      <c r="C950352" s="22"/>
      <c r="D950352" s="31"/>
      <c r="E950352" s="22"/>
      <c r="F950352" s="22"/>
      <c r="G950352" s="22"/>
      <c r="H950352" s="22"/>
    </row>
    <row r="950353" spans="2:8" x14ac:dyDescent="0.2">
      <c r="B950353" s="22"/>
      <c r="C950353" s="22"/>
      <c r="D950353" s="31"/>
      <c r="E950353" s="22"/>
      <c r="F950353" s="22"/>
      <c r="G950353" s="22"/>
      <c r="H950353" s="22"/>
    </row>
    <row r="950354" spans="2:8" x14ac:dyDescent="0.2">
      <c r="B950354" s="22"/>
      <c r="C950354" s="22"/>
      <c r="D950354" s="31"/>
      <c r="E950354" s="22"/>
      <c r="F950354" s="22"/>
      <c r="G950354" s="22"/>
      <c r="H950354" s="22"/>
    </row>
    <row r="950355" spans="2:8" x14ac:dyDescent="0.2">
      <c r="B950355" s="22"/>
      <c r="C950355" s="22"/>
      <c r="D950355" s="31"/>
      <c r="E950355" s="22"/>
      <c r="F950355" s="22"/>
      <c r="G950355" s="22"/>
      <c r="H950355" s="22"/>
    </row>
    <row r="950356" spans="2:8" x14ac:dyDescent="0.2">
      <c r="B950356" s="22"/>
      <c r="C950356" s="22"/>
      <c r="D950356" s="31"/>
      <c r="E950356" s="22"/>
      <c r="F950356" s="22"/>
      <c r="G950356" s="22"/>
      <c r="H950356" s="22"/>
    </row>
    <row r="950357" spans="2:8" x14ac:dyDescent="0.2">
      <c r="B950357" s="22"/>
      <c r="C950357" s="22"/>
      <c r="D950357" s="31"/>
      <c r="E950357" s="22"/>
      <c r="F950357" s="22"/>
      <c r="G950357" s="22"/>
      <c r="H950357" s="22"/>
    </row>
    <row r="950358" spans="2:8" x14ac:dyDescent="0.2">
      <c r="B950358" s="22"/>
      <c r="C950358" s="22"/>
      <c r="D950358" s="31"/>
      <c r="E950358" s="22"/>
      <c r="F950358" s="22"/>
      <c r="G950358" s="22"/>
      <c r="H950358" s="22"/>
    </row>
    <row r="950359" spans="2:8" x14ac:dyDescent="0.2">
      <c r="B950359" s="22"/>
      <c r="C950359" s="22"/>
      <c r="D950359" s="31"/>
      <c r="E950359" s="22"/>
      <c r="F950359" s="22"/>
      <c r="G950359" s="22"/>
      <c r="H950359" s="22"/>
    </row>
    <row r="950360" spans="2:8" x14ac:dyDescent="0.2">
      <c r="B950360" s="22"/>
      <c r="C950360" s="22"/>
      <c r="D950360" s="31"/>
      <c r="E950360" s="22"/>
      <c r="F950360" s="22"/>
      <c r="G950360" s="22"/>
      <c r="H950360" s="22"/>
    </row>
    <row r="950361" spans="2:8" x14ac:dyDescent="0.2">
      <c r="B950361" s="22"/>
      <c r="C950361" s="22"/>
      <c r="D950361" s="31"/>
      <c r="E950361" s="22"/>
      <c r="F950361" s="22"/>
      <c r="G950361" s="22"/>
      <c r="H950361" s="22"/>
    </row>
    <row r="950362" spans="2:8" x14ac:dyDescent="0.2">
      <c r="B950362" s="22"/>
      <c r="C950362" s="22"/>
      <c r="D950362" s="31"/>
      <c r="E950362" s="22"/>
      <c r="F950362" s="22"/>
      <c r="G950362" s="22"/>
      <c r="H950362" s="22"/>
    </row>
    <row r="950363" spans="2:8" x14ac:dyDescent="0.2">
      <c r="B950363" s="22"/>
      <c r="C950363" s="22"/>
      <c r="D950363" s="31"/>
      <c r="E950363" s="22"/>
      <c r="F950363" s="22"/>
      <c r="G950363" s="22"/>
      <c r="H950363" s="22"/>
    </row>
    <row r="950364" spans="2:8" x14ac:dyDescent="0.2">
      <c r="B950364" s="22"/>
      <c r="C950364" s="22"/>
      <c r="D950364" s="31"/>
      <c r="E950364" s="22"/>
      <c r="F950364" s="22"/>
      <c r="G950364" s="22"/>
      <c r="H950364" s="22"/>
    </row>
    <row r="950365" spans="2:8" x14ac:dyDescent="0.2">
      <c r="B950365" s="22"/>
      <c r="C950365" s="22"/>
      <c r="D950365" s="31"/>
      <c r="E950365" s="22"/>
      <c r="F950365" s="22"/>
      <c r="G950365" s="22"/>
      <c r="H950365" s="22"/>
    </row>
    <row r="950366" spans="2:8" x14ac:dyDescent="0.2">
      <c r="B950366" s="22"/>
      <c r="C950366" s="22"/>
      <c r="D950366" s="31"/>
      <c r="E950366" s="22"/>
      <c r="F950366" s="22"/>
      <c r="G950366" s="22"/>
      <c r="H950366" s="22"/>
    </row>
    <row r="950367" spans="2:8" x14ac:dyDescent="0.2">
      <c r="B950367" s="22"/>
      <c r="C950367" s="22"/>
      <c r="D950367" s="31"/>
      <c r="E950367" s="22"/>
      <c r="F950367" s="22"/>
      <c r="G950367" s="22"/>
      <c r="H950367" s="22"/>
    </row>
    <row r="950368" spans="2:8" x14ac:dyDescent="0.2">
      <c r="B950368" s="22"/>
      <c r="C950368" s="22"/>
      <c r="D950368" s="31"/>
      <c r="E950368" s="22"/>
      <c r="F950368" s="22"/>
      <c r="G950368" s="22"/>
      <c r="H950368" s="22"/>
    </row>
    <row r="950369" spans="2:8" x14ac:dyDescent="0.2">
      <c r="B950369" s="22"/>
      <c r="C950369" s="22"/>
      <c r="D950369" s="31"/>
      <c r="E950369" s="22"/>
      <c r="F950369" s="22"/>
      <c r="G950369" s="22"/>
      <c r="H950369" s="22"/>
    </row>
    <row r="950370" spans="2:8" x14ac:dyDescent="0.2">
      <c r="B950370" s="22"/>
      <c r="C950370" s="22"/>
      <c r="D950370" s="31"/>
      <c r="E950370" s="22"/>
      <c r="F950370" s="22"/>
      <c r="G950370" s="22"/>
      <c r="H950370" s="22"/>
    </row>
    <row r="950371" spans="2:8" x14ac:dyDescent="0.2">
      <c r="B950371" s="22"/>
      <c r="C950371" s="22"/>
      <c r="D950371" s="31"/>
      <c r="E950371" s="22"/>
      <c r="F950371" s="22"/>
      <c r="G950371" s="22"/>
      <c r="H950371" s="22"/>
    </row>
    <row r="950372" spans="2:8" x14ac:dyDescent="0.2">
      <c r="B950372" s="22"/>
      <c r="C950372" s="22"/>
      <c r="D950372" s="31"/>
      <c r="E950372" s="22"/>
      <c r="F950372" s="22"/>
      <c r="G950372" s="22"/>
      <c r="H950372" s="22"/>
    </row>
    <row r="950373" spans="2:8" x14ac:dyDescent="0.2">
      <c r="B950373" s="22"/>
      <c r="C950373" s="22"/>
      <c r="D950373" s="31"/>
      <c r="E950373" s="22"/>
      <c r="F950373" s="22"/>
      <c r="G950373" s="22"/>
      <c r="H950373" s="22"/>
    </row>
    <row r="950374" spans="2:8" x14ac:dyDescent="0.2">
      <c r="B950374" s="22"/>
      <c r="C950374" s="22"/>
      <c r="D950374" s="31"/>
      <c r="E950374" s="22"/>
      <c r="F950374" s="22"/>
      <c r="G950374" s="22"/>
      <c r="H950374" s="22"/>
    </row>
    <row r="950375" spans="2:8" x14ac:dyDescent="0.2">
      <c r="B950375" s="22"/>
      <c r="C950375" s="22"/>
      <c r="D950375" s="31"/>
      <c r="E950375" s="22"/>
      <c r="F950375" s="22"/>
      <c r="G950375" s="22"/>
      <c r="H950375" s="22"/>
    </row>
    <row r="950376" spans="2:8" x14ac:dyDescent="0.2">
      <c r="B950376" s="22"/>
      <c r="C950376" s="22"/>
      <c r="D950376" s="31"/>
      <c r="E950376" s="22"/>
      <c r="F950376" s="22"/>
      <c r="G950376" s="22"/>
      <c r="H950376" s="22"/>
    </row>
    <row r="950377" spans="2:8" x14ac:dyDescent="0.2">
      <c r="B950377" s="22"/>
      <c r="C950377" s="22"/>
      <c r="D950377" s="31"/>
      <c r="E950377" s="22"/>
      <c r="F950377" s="22"/>
      <c r="G950377" s="22"/>
      <c r="H950377" s="22"/>
    </row>
    <row r="950378" spans="2:8" x14ac:dyDescent="0.2">
      <c r="B950378" s="22"/>
      <c r="C950378" s="22"/>
      <c r="D950378" s="31"/>
      <c r="E950378" s="22"/>
      <c r="F950378" s="22"/>
      <c r="G950378" s="22"/>
      <c r="H950378" s="22"/>
    </row>
    <row r="950379" spans="2:8" x14ac:dyDescent="0.2">
      <c r="B950379" s="22"/>
      <c r="C950379" s="22"/>
      <c r="D950379" s="31"/>
      <c r="E950379" s="22"/>
      <c r="F950379" s="22"/>
      <c r="G950379" s="22"/>
      <c r="H950379" s="22"/>
    </row>
    <row r="950380" spans="2:8" x14ac:dyDescent="0.2">
      <c r="B950380" s="22"/>
      <c r="C950380" s="22"/>
      <c r="D950380" s="31"/>
      <c r="E950380" s="22"/>
      <c r="F950380" s="22"/>
      <c r="G950380" s="22"/>
      <c r="H950380" s="22"/>
    </row>
    <row r="950381" spans="2:8" x14ac:dyDescent="0.2">
      <c r="B950381" s="22"/>
      <c r="C950381" s="22"/>
      <c r="D950381" s="31"/>
      <c r="E950381" s="22"/>
      <c r="F950381" s="22"/>
      <c r="G950381" s="22"/>
      <c r="H950381" s="22"/>
    </row>
    <row r="950382" spans="2:8" x14ac:dyDescent="0.2">
      <c r="B950382" s="22"/>
      <c r="C950382" s="22"/>
      <c r="D950382" s="31"/>
      <c r="E950382" s="22"/>
      <c r="F950382" s="22"/>
      <c r="G950382" s="22"/>
      <c r="H950382" s="22"/>
    </row>
    <row r="950383" spans="2:8" x14ac:dyDescent="0.2">
      <c r="B950383" s="22"/>
      <c r="C950383" s="22"/>
      <c r="D950383" s="31"/>
      <c r="E950383" s="22"/>
      <c r="F950383" s="22"/>
      <c r="G950383" s="22"/>
      <c r="H950383" s="22"/>
    </row>
    <row r="950384" spans="2:8" x14ac:dyDescent="0.2">
      <c r="B950384" s="22"/>
      <c r="C950384" s="22"/>
      <c r="D950384" s="31"/>
      <c r="E950384" s="22"/>
      <c r="F950384" s="22"/>
      <c r="G950384" s="22"/>
      <c r="H950384" s="22"/>
    </row>
    <row r="950385" spans="2:8" x14ac:dyDescent="0.2">
      <c r="B950385" s="22"/>
      <c r="C950385" s="22"/>
      <c r="D950385" s="31"/>
      <c r="E950385" s="22"/>
      <c r="F950385" s="22"/>
      <c r="G950385" s="22"/>
      <c r="H950385" s="22"/>
    </row>
    <row r="950386" spans="2:8" x14ac:dyDescent="0.2">
      <c r="B950386" s="22"/>
      <c r="C950386" s="22"/>
      <c r="D950386" s="31"/>
      <c r="E950386" s="22"/>
      <c r="F950386" s="22"/>
      <c r="G950386" s="22"/>
      <c r="H950386" s="22"/>
    </row>
    <row r="950387" spans="2:8" x14ac:dyDescent="0.2">
      <c r="B950387" s="22"/>
      <c r="C950387" s="22"/>
      <c r="D950387" s="31"/>
      <c r="E950387" s="22"/>
      <c r="F950387" s="22"/>
      <c r="G950387" s="22"/>
      <c r="H950387" s="22"/>
    </row>
    <row r="950388" spans="2:8" x14ac:dyDescent="0.2">
      <c r="B950388" s="22"/>
      <c r="C950388" s="22"/>
      <c r="D950388" s="31"/>
      <c r="E950388" s="22"/>
      <c r="F950388" s="22"/>
      <c r="G950388" s="22"/>
      <c r="H950388" s="22"/>
    </row>
    <row r="950389" spans="2:8" x14ac:dyDescent="0.2">
      <c r="B950389" s="22"/>
      <c r="C950389" s="22"/>
      <c r="D950389" s="31"/>
      <c r="E950389" s="22"/>
      <c r="F950389" s="22"/>
      <c r="G950389" s="22"/>
      <c r="H950389" s="22"/>
    </row>
    <row r="950390" spans="2:8" x14ac:dyDescent="0.2">
      <c r="B950390" s="22"/>
      <c r="C950390" s="22"/>
      <c r="D950390" s="31"/>
      <c r="E950390" s="22"/>
      <c r="F950390" s="22"/>
      <c r="G950390" s="22"/>
      <c r="H950390" s="22"/>
    </row>
    <row r="950391" spans="2:8" x14ac:dyDescent="0.2">
      <c r="B950391" s="22"/>
      <c r="C950391" s="22"/>
      <c r="D950391" s="31"/>
      <c r="E950391" s="22"/>
      <c r="F950391" s="22"/>
      <c r="G950391" s="22"/>
      <c r="H950391" s="22"/>
    </row>
    <row r="950392" spans="2:8" x14ac:dyDescent="0.2">
      <c r="B950392" s="22"/>
      <c r="C950392" s="22"/>
      <c r="D950392" s="31"/>
      <c r="E950392" s="22"/>
      <c r="F950392" s="22"/>
      <c r="G950392" s="22"/>
      <c r="H950392" s="22"/>
    </row>
    <row r="950393" spans="2:8" x14ac:dyDescent="0.2">
      <c r="B950393" s="22"/>
      <c r="C950393" s="22"/>
      <c r="D950393" s="31"/>
      <c r="E950393" s="22"/>
      <c r="F950393" s="22"/>
      <c r="G950393" s="22"/>
      <c r="H950393" s="22"/>
    </row>
    <row r="950394" spans="2:8" x14ac:dyDescent="0.2">
      <c r="B950394" s="22"/>
      <c r="C950394" s="22"/>
      <c r="D950394" s="31"/>
      <c r="E950394" s="22"/>
      <c r="F950394" s="22"/>
      <c r="G950394" s="22"/>
      <c r="H950394" s="22"/>
    </row>
    <row r="950395" spans="2:8" x14ac:dyDescent="0.2">
      <c r="B950395" s="22"/>
      <c r="C950395" s="22"/>
      <c r="D950395" s="31"/>
      <c r="E950395" s="22"/>
      <c r="F950395" s="22"/>
      <c r="G950395" s="22"/>
      <c r="H950395" s="22"/>
    </row>
    <row r="950396" spans="2:8" x14ac:dyDescent="0.2">
      <c r="B950396" s="22"/>
      <c r="C950396" s="22"/>
      <c r="D950396" s="31"/>
      <c r="E950396" s="22"/>
      <c r="F950396" s="22"/>
      <c r="G950396" s="22"/>
      <c r="H950396" s="22"/>
    </row>
    <row r="950397" spans="2:8" x14ac:dyDescent="0.2">
      <c r="B950397" s="22"/>
      <c r="C950397" s="22"/>
      <c r="D950397" s="31"/>
      <c r="E950397" s="22"/>
      <c r="F950397" s="22"/>
      <c r="G950397" s="22"/>
      <c r="H950397" s="22"/>
    </row>
    <row r="950398" spans="2:8" x14ac:dyDescent="0.2">
      <c r="B950398" s="22"/>
      <c r="C950398" s="22"/>
      <c r="D950398" s="31"/>
      <c r="E950398" s="22"/>
      <c r="F950398" s="22"/>
      <c r="G950398" s="22"/>
      <c r="H950398" s="22"/>
    </row>
    <row r="950399" spans="2:8" x14ac:dyDescent="0.2">
      <c r="B950399" s="22"/>
      <c r="C950399" s="22"/>
      <c r="D950399" s="31"/>
      <c r="E950399" s="22"/>
      <c r="F950399" s="22"/>
      <c r="G950399" s="22"/>
      <c r="H950399" s="22"/>
    </row>
    <row r="950400" spans="2:8" x14ac:dyDescent="0.2">
      <c r="B950400" s="22"/>
      <c r="C950400" s="22"/>
      <c r="D950400" s="31"/>
      <c r="E950400" s="22"/>
      <c r="F950400" s="22"/>
      <c r="G950400" s="22"/>
      <c r="H950400" s="22"/>
    </row>
    <row r="950401" spans="2:8" x14ac:dyDescent="0.2">
      <c r="B950401" s="22"/>
      <c r="C950401" s="22"/>
      <c r="D950401" s="31"/>
      <c r="E950401" s="22"/>
      <c r="F950401" s="22"/>
      <c r="G950401" s="22"/>
      <c r="H950401" s="22"/>
    </row>
    <row r="950402" spans="2:8" x14ac:dyDescent="0.2">
      <c r="B950402" s="22"/>
      <c r="C950402" s="22"/>
      <c r="D950402" s="31"/>
      <c r="E950402" s="22"/>
      <c r="F950402" s="22"/>
      <c r="G950402" s="22"/>
      <c r="H950402" s="22"/>
    </row>
    <row r="950403" spans="2:8" x14ac:dyDescent="0.2">
      <c r="B950403" s="22"/>
      <c r="C950403" s="22"/>
      <c r="D950403" s="31"/>
      <c r="E950403" s="22"/>
      <c r="F950403" s="22"/>
      <c r="G950403" s="22"/>
      <c r="H950403" s="22"/>
    </row>
    <row r="950404" spans="2:8" x14ac:dyDescent="0.2">
      <c r="B950404" s="22"/>
      <c r="C950404" s="22"/>
      <c r="D950404" s="31"/>
      <c r="E950404" s="22"/>
      <c r="F950404" s="22"/>
      <c r="G950404" s="22"/>
      <c r="H950404" s="22"/>
    </row>
    <row r="950405" spans="2:8" x14ac:dyDescent="0.2">
      <c r="B950405" s="22"/>
      <c r="C950405" s="22"/>
      <c r="D950405" s="31"/>
      <c r="E950405" s="22"/>
      <c r="F950405" s="22"/>
      <c r="G950405" s="22"/>
      <c r="H950405" s="22"/>
    </row>
    <row r="950406" spans="2:8" x14ac:dyDescent="0.2">
      <c r="B950406" s="22"/>
      <c r="C950406" s="22"/>
      <c r="D950406" s="31"/>
      <c r="E950406" s="22"/>
      <c r="F950406" s="22"/>
      <c r="G950406" s="22"/>
      <c r="H950406" s="22"/>
    </row>
    <row r="950407" spans="2:8" x14ac:dyDescent="0.2">
      <c r="B950407" s="22"/>
      <c r="C950407" s="22"/>
      <c r="D950407" s="31"/>
      <c r="E950407" s="22"/>
      <c r="F950407" s="22"/>
      <c r="G950407" s="22"/>
      <c r="H950407" s="22"/>
    </row>
    <row r="950408" spans="2:8" x14ac:dyDescent="0.2">
      <c r="B950408" s="22"/>
      <c r="C950408" s="22"/>
      <c r="D950408" s="31"/>
      <c r="E950408" s="22"/>
      <c r="F950408" s="22"/>
      <c r="G950408" s="22"/>
      <c r="H950408" s="22"/>
    </row>
    <row r="950409" spans="2:8" x14ac:dyDescent="0.2">
      <c r="B950409" s="22"/>
      <c r="C950409" s="22"/>
      <c r="D950409" s="31"/>
      <c r="E950409" s="22"/>
      <c r="F950409" s="22"/>
      <c r="G950409" s="22"/>
      <c r="H950409" s="22"/>
    </row>
    <row r="950410" spans="2:8" x14ac:dyDescent="0.2">
      <c r="B950410" s="22"/>
      <c r="C950410" s="22"/>
      <c r="D950410" s="31"/>
      <c r="E950410" s="22"/>
      <c r="F950410" s="22"/>
      <c r="G950410" s="22"/>
      <c r="H950410" s="22"/>
    </row>
    <row r="950411" spans="2:8" x14ac:dyDescent="0.2">
      <c r="B950411" s="22"/>
      <c r="C950411" s="22"/>
      <c r="D950411" s="31"/>
      <c r="E950411" s="22"/>
      <c r="F950411" s="22"/>
      <c r="G950411" s="22"/>
      <c r="H950411" s="22"/>
    </row>
    <row r="950412" spans="2:8" x14ac:dyDescent="0.2">
      <c r="B950412" s="22"/>
      <c r="C950412" s="22"/>
      <c r="D950412" s="31"/>
      <c r="E950412" s="22"/>
      <c r="F950412" s="22"/>
      <c r="G950412" s="22"/>
      <c r="H950412" s="22"/>
    </row>
    <row r="950413" spans="2:8" x14ac:dyDescent="0.2">
      <c r="B950413" s="22"/>
      <c r="C950413" s="22"/>
      <c r="D950413" s="31"/>
      <c r="E950413" s="22"/>
      <c r="F950413" s="22"/>
      <c r="G950413" s="22"/>
      <c r="H950413" s="22"/>
    </row>
    <row r="950414" spans="2:8" x14ac:dyDescent="0.2">
      <c r="B950414" s="22"/>
      <c r="C950414" s="22"/>
      <c r="D950414" s="31"/>
      <c r="E950414" s="22"/>
      <c r="F950414" s="22"/>
      <c r="G950414" s="22"/>
      <c r="H950414" s="22"/>
    </row>
    <row r="950415" spans="2:8" x14ac:dyDescent="0.2">
      <c r="B950415" s="22"/>
      <c r="C950415" s="22"/>
      <c r="D950415" s="31"/>
      <c r="E950415" s="22"/>
      <c r="F950415" s="22"/>
      <c r="G950415" s="22"/>
      <c r="H950415" s="22"/>
    </row>
    <row r="950416" spans="2:8" x14ac:dyDescent="0.2">
      <c r="B950416" s="22"/>
      <c r="C950416" s="22"/>
      <c r="D950416" s="31"/>
      <c r="E950416" s="22"/>
      <c r="F950416" s="22"/>
      <c r="G950416" s="22"/>
      <c r="H950416" s="22"/>
    </row>
    <row r="950417" spans="2:8" x14ac:dyDescent="0.2">
      <c r="B950417" s="22"/>
      <c r="C950417" s="22"/>
      <c r="D950417" s="31"/>
      <c r="E950417" s="22"/>
      <c r="F950417" s="22"/>
      <c r="G950417" s="22"/>
      <c r="H950417" s="22"/>
    </row>
    <row r="950418" spans="2:8" x14ac:dyDescent="0.2">
      <c r="B950418" s="22"/>
      <c r="C950418" s="22"/>
      <c r="D950418" s="31"/>
      <c r="E950418" s="22"/>
      <c r="F950418" s="22"/>
      <c r="G950418" s="22"/>
      <c r="H950418" s="22"/>
    </row>
    <row r="950419" spans="2:8" x14ac:dyDescent="0.2">
      <c r="B950419" s="22"/>
      <c r="C950419" s="22"/>
      <c r="D950419" s="31"/>
      <c r="E950419" s="22"/>
      <c r="F950419" s="22"/>
      <c r="G950419" s="22"/>
      <c r="H950419" s="22"/>
    </row>
    <row r="950420" spans="2:8" x14ac:dyDescent="0.2">
      <c r="B950420" s="22"/>
      <c r="C950420" s="22"/>
      <c r="D950420" s="31"/>
      <c r="E950420" s="22"/>
      <c r="F950420" s="22"/>
      <c r="G950420" s="22"/>
      <c r="H950420" s="22"/>
    </row>
    <row r="950421" spans="2:8" x14ac:dyDescent="0.2">
      <c r="B950421" s="22"/>
      <c r="C950421" s="22"/>
      <c r="D950421" s="31"/>
      <c r="E950421" s="22"/>
      <c r="F950421" s="22"/>
      <c r="G950421" s="22"/>
      <c r="H950421" s="22"/>
    </row>
    <row r="950422" spans="2:8" x14ac:dyDescent="0.2">
      <c r="B950422" s="22"/>
      <c r="C950422" s="22"/>
      <c r="D950422" s="31"/>
      <c r="E950422" s="22"/>
      <c r="F950422" s="22"/>
      <c r="G950422" s="22"/>
      <c r="H950422" s="22"/>
    </row>
    <row r="950423" spans="2:8" x14ac:dyDescent="0.2">
      <c r="B950423" s="22"/>
      <c r="C950423" s="22"/>
      <c r="D950423" s="31"/>
      <c r="E950423" s="22"/>
      <c r="F950423" s="22"/>
      <c r="G950423" s="22"/>
      <c r="H950423" s="22"/>
    </row>
    <row r="950424" spans="2:8" x14ac:dyDescent="0.2">
      <c r="B950424" s="22"/>
      <c r="C950424" s="22"/>
      <c r="D950424" s="31"/>
      <c r="E950424" s="22"/>
      <c r="F950424" s="22"/>
      <c r="G950424" s="22"/>
      <c r="H950424" s="22"/>
    </row>
    <row r="950425" spans="2:8" x14ac:dyDescent="0.2">
      <c r="B950425" s="22"/>
      <c r="C950425" s="22"/>
      <c r="D950425" s="31"/>
      <c r="E950425" s="22"/>
      <c r="F950425" s="22"/>
      <c r="G950425" s="22"/>
      <c r="H950425" s="22"/>
    </row>
    <row r="950426" spans="2:8" x14ac:dyDescent="0.2">
      <c r="B950426" s="22"/>
      <c r="C950426" s="22"/>
      <c r="D950426" s="31"/>
      <c r="E950426" s="22"/>
      <c r="F950426" s="22"/>
      <c r="G950426" s="22"/>
      <c r="H950426" s="22"/>
    </row>
    <row r="950427" spans="2:8" x14ac:dyDescent="0.2">
      <c r="B950427" s="22"/>
      <c r="C950427" s="22"/>
      <c r="D950427" s="31"/>
      <c r="E950427" s="22"/>
      <c r="F950427" s="22"/>
      <c r="G950427" s="22"/>
      <c r="H950427" s="22"/>
    </row>
    <row r="950428" spans="2:8" x14ac:dyDescent="0.2">
      <c r="B950428" s="22"/>
      <c r="C950428" s="22"/>
      <c r="D950428" s="31"/>
      <c r="E950428" s="22"/>
      <c r="F950428" s="22"/>
      <c r="G950428" s="22"/>
      <c r="H950428" s="22"/>
    </row>
    <row r="950429" spans="2:8" x14ac:dyDescent="0.2">
      <c r="B950429" s="22"/>
      <c r="C950429" s="22"/>
      <c r="D950429" s="31"/>
      <c r="E950429" s="22"/>
      <c r="F950429" s="22"/>
      <c r="G950429" s="22"/>
      <c r="H950429" s="22"/>
    </row>
    <row r="950430" spans="2:8" x14ac:dyDescent="0.2">
      <c r="B950430" s="22"/>
      <c r="C950430" s="22"/>
      <c r="D950430" s="31"/>
      <c r="E950430" s="22"/>
      <c r="F950430" s="22"/>
      <c r="G950430" s="22"/>
      <c r="H950430" s="22"/>
    </row>
    <row r="950431" spans="2:8" x14ac:dyDescent="0.2">
      <c r="B950431" s="22"/>
      <c r="C950431" s="22"/>
      <c r="D950431" s="31"/>
      <c r="E950431" s="22"/>
      <c r="F950431" s="22"/>
      <c r="G950431" s="22"/>
      <c r="H950431" s="22"/>
    </row>
    <row r="950432" spans="2:8" x14ac:dyDescent="0.2">
      <c r="B950432" s="22"/>
      <c r="C950432" s="22"/>
      <c r="D950432" s="31"/>
      <c r="E950432" s="22"/>
      <c r="F950432" s="22"/>
      <c r="G950432" s="22"/>
      <c r="H950432" s="22"/>
    </row>
    <row r="950433" spans="2:8" x14ac:dyDescent="0.2">
      <c r="B950433" s="22"/>
      <c r="C950433" s="22"/>
      <c r="D950433" s="31"/>
      <c r="E950433" s="22"/>
      <c r="F950433" s="22"/>
      <c r="G950433" s="22"/>
      <c r="H950433" s="22"/>
    </row>
    <row r="950434" spans="2:8" x14ac:dyDescent="0.2">
      <c r="B950434" s="22"/>
      <c r="C950434" s="22"/>
      <c r="D950434" s="31"/>
      <c r="E950434" s="22"/>
      <c r="F950434" s="22"/>
      <c r="G950434" s="22"/>
      <c r="H950434" s="22"/>
    </row>
    <row r="950435" spans="2:8" x14ac:dyDescent="0.2">
      <c r="B950435" s="22"/>
      <c r="C950435" s="22"/>
      <c r="D950435" s="31"/>
      <c r="E950435" s="22"/>
      <c r="F950435" s="22"/>
      <c r="G950435" s="22"/>
      <c r="H950435" s="22"/>
    </row>
    <row r="950436" spans="2:8" x14ac:dyDescent="0.2">
      <c r="B950436" s="22"/>
      <c r="C950436" s="22"/>
      <c r="D950436" s="31"/>
      <c r="E950436" s="22"/>
      <c r="F950436" s="22"/>
      <c r="G950436" s="22"/>
      <c r="H950436" s="22"/>
    </row>
    <row r="950437" spans="2:8" x14ac:dyDescent="0.2">
      <c r="B950437" s="22"/>
      <c r="C950437" s="22"/>
      <c r="D950437" s="31"/>
      <c r="E950437" s="22"/>
      <c r="F950437" s="22"/>
      <c r="G950437" s="22"/>
      <c r="H950437" s="22"/>
    </row>
    <row r="950438" spans="2:8" x14ac:dyDescent="0.2">
      <c r="B950438" s="22"/>
      <c r="C950438" s="22"/>
      <c r="D950438" s="31"/>
      <c r="E950438" s="22"/>
      <c r="F950438" s="22"/>
      <c r="G950438" s="22"/>
      <c r="H950438" s="22"/>
    </row>
    <row r="950439" spans="2:8" x14ac:dyDescent="0.2">
      <c r="B950439" s="22"/>
      <c r="C950439" s="22"/>
      <c r="D950439" s="31"/>
      <c r="E950439" s="22"/>
      <c r="F950439" s="22"/>
      <c r="G950439" s="22"/>
      <c r="H950439" s="22"/>
    </row>
    <row r="950440" spans="2:8" x14ac:dyDescent="0.2">
      <c r="B950440" s="22"/>
      <c r="C950440" s="22"/>
      <c r="D950440" s="31"/>
      <c r="E950440" s="22"/>
      <c r="F950440" s="22"/>
      <c r="G950440" s="22"/>
      <c r="H950440" s="22"/>
    </row>
    <row r="950441" spans="2:8" x14ac:dyDescent="0.2">
      <c r="B950441" s="22"/>
      <c r="C950441" s="22"/>
      <c r="D950441" s="31"/>
      <c r="E950441" s="22"/>
      <c r="F950441" s="22"/>
      <c r="G950441" s="22"/>
      <c r="H950441" s="22"/>
    </row>
    <row r="950442" spans="2:8" x14ac:dyDescent="0.2">
      <c r="B950442" s="22"/>
      <c r="C950442" s="22"/>
      <c r="D950442" s="31"/>
      <c r="E950442" s="22"/>
      <c r="F950442" s="22"/>
      <c r="G950442" s="22"/>
      <c r="H950442" s="22"/>
    </row>
    <row r="950443" spans="2:8" x14ac:dyDescent="0.2">
      <c r="B950443" s="22"/>
      <c r="C950443" s="22"/>
      <c r="D950443" s="31"/>
      <c r="E950443" s="22"/>
      <c r="F950443" s="22"/>
      <c r="G950443" s="22"/>
      <c r="H950443" s="22"/>
    </row>
    <row r="950444" spans="2:8" x14ac:dyDescent="0.2">
      <c r="B950444" s="22"/>
      <c r="C950444" s="22"/>
      <c r="D950444" s="31"/>
      <c r="E950444" s="22"/>
      <c r="F950444" s="22"/>
      <c r="G950444" s="22"/>
      <c r="H950444" s="22"/>
    </row>
    <row r="950445" spans="2:8" x14ac:dyDescent="0.2">
      <c r="B950445" s="22"/>
      <c r="C950445" s="22"/>
      <c r="D950445" s="31"/>
      <c r="E950445" s="22"/>
      <c r="F950445" s="22"/>
      <c r="G950445" s="22"/>
      <c r="H950445" s="22"/>
    </row>
    <row r="950446" spans="2:8" x14ac:dyDescent="0.2">
      <c r="B950446" s="22"/>
      <c r="C950446" s="22"/>
      <c r="D950446" s="31"/>
      <c r="E950446" s="22"/>
      <c r="F950446" s="22"/>
      <c r="G950446" s="22"/>
      <c r="H950446" s="22"/>
    </row>
    <row r="950447" spans="2:8" x14ac:dyDescent="0.2">
      <c r="B950447" s="22"/>
      <c r="C950447" s="22"/>
      <c r="D950447" s="31"/>
      <c r="E950447" s="22"/>
      <c r="F950447" s="22"/>
      <c r="G950447" s="22"/>
      <c r="H950447" s="22"/>
    </row>
    <row r="950448" spans="2:8" x14ac:dyDescent="0.2">
      <c r="B950448" s="22"/>
      <c r="C950448" s="22"/>
      <c r="D950448" s="31"/>
      <c r="E950448" s="22"/>
      <c r="F950448" s="22"/>
      <c r="G950448" s="22"/>
      <c r="H950448" s="22"/>
    </row>
    <row r="950449" spans="2:8" x14ac:dyDescent="0.2">
      <c r="B950449" s="22"/>
      <c r="C950449" s="22"/>
      <c r="D950449" s="31"/>
      <c r="E950449" s="22"/>
      <c r="F950449" s="22"/>
      <c r="G950449" s="22"/>
      <c r="H950449" s="22"/>
    </row>
    <row r="950450" spans="2:8" x14ac:dyDescent="0.2">
      <c r="B950450" s="22"/>
      <c r="C950450" s="22"/>
      <c r="D950450" s="31"/>
      <c r="E950450" s="22"/>
      <c r="F950450" s="22"/>
      <c r="G950450" s="22"/>
      <c r="H950450" s="22"/>
    </row>
    <row r="950451" spans="2:8" x14ac:dyDescent="0.2">
      <c r="B950451" s="22"/>
      <c r="C950451" s="22"/>
      <c r="D950451" s="31"/>
      <c r="E950451" s="22"/>
      <c r="F950451" s="22"/>
      <c r="G950451" s="22"/>
      <c r="H950451" s="22"/>
    </row>
    <row r="950452" spans="2:8" x14ac:dyDescent="0.2">
      <c r="B950452" s="22"/>
      <c r="C950452" s="22"/>
      <c r="D950452" s="31"/>
      <c r="E950452" s="22"/>
      <c r="F950452" s="22"/>
      <c r="G950452" s="22"/>
      <c r="H950452" s="22"/>
    </row>
    <row r="950453" spans="2:8" x14ac:dyDescent="0.2">
      <c r="B950453" s="22"/>
      <c r="C950453" s="22"/>
      <c r="D950453" s="31"/>
      <c r="E950453" s="22"/>
      <c r="F950453" s="22"/>
      <c r="G950453" s="22"/>
      <c r="H950453" s="22"/>
    </row>
    <row r="950454" spans="2:8" x14ac:dyDescent="0.2">
      <c r="B950454" s="22"/>
      <c r="C950454" s="22"/>
      <c r="D950454" s="31"/>
      <c r="E950454" s="22"/>
      <c r="F950454" s="22"/>
      <c r="G950454" s="22"/>
      <c r="H950454" s="22"/>
    </row>
    <row r="950455" spans="2:8" x14ac:dyDescent="0.2">
      <c r="B950455" s="22"/>
      <c r="C950455" s="22"/>
      <c r="D950455" s="31"/>
      <c r="E950455" s="22"/>
      <c r="F950455" s="22"/>
      <c r="G950455" s="22"/>
      <c r="H950455" s="22"/>
    </row>
    <row r="950456" spans="2:8" x14ac:dyDescent="0.2">
      <c r="B950456" s="22"/>
      <c r="C950456" s="22"/>
      <c r="D950456" s="31"/>
      <c r="E950456" s="22"/>
      <c r="F950456" s="22"/>
      <c r="G950456" s="22"/>
      <c r="H950456" s="22"/>
    </row>
    <row r="950457" spans="2:8" x14ac:dyDescent="0.2">
      <c r="B950457" s="22"/>
      <c r="C950457" s="22"/>
      <c r="D950457" s="31"/>
      <c r="E950457" s="22"/>
      <c r="F950457" s="22"/>
      <c r="G950457" s="22"/>
      <c r="H950457" s="22"/>
    </row>
    <row r="950458" spans="2:8" x14ac:dyDescent="0.2">
      <c r="B950458" s="22"/>
      <c r="C950458" s="22"/>
      <c r="D950458" s="31"/>
      <c r="E950458" s="22"/>
      <c r="F950458" s="22"/>
      <c r="G950458" s="22"/>
      <c r="H950458" s="22"/>
    </row>
    <row r="950459" spans="2:8" x14ac:dyDescent="0.2">
      <c r="B950459" s="22"/>
      <c r="C950459" s="22"/>
      <c r="D950459" s="31"/>
      <c r="E950459" s="22"/>
      <c r="F950459" s="22"/>
      <c r="G950459" s="22"/>
      <c r="H950459" s="22"/>
    </row>
    <row r="950460" spans="2:8" x14ac:dyDescent="0.2">
      <c r="B950460" s="22"/>
      <c r="C950460" s="22"/>
      <c r="D950460" s="31"/>
      <c r="E950460" s="22"/>
      <c r="F950460" s="22"/>
      <c r="G950460" s="22"/>
      <c r="H950460" s="22"/>
    </row>
    <row r="950461" spans="2:8" x14ac:dyDescent="0.2">
      <c r="B950461" s="22"/>
      <c r="C950461" s="22"/>
      <c r="D950461" s="31"/>
      <c r="E950461" s="22"/>
      <c r="F950461" s="22"/>
      <c r="G950461" s="22"/>
      <c r="H950461" s="22"/>
    </row>
    <row r="950462" spans="2:8" x14ac:dyDescent="0.2">
      <c r="B950462" s="22"/>
      <c r="C950462" s="22"/>
      <c r="D950462" s="31"/>
      <c r="E950462" s="22"/>
      <c r="F950462" s="22"/>
      <c r="G950462" s="22"/>
      <c r="H950462" s="22"/>
    </row>
    <row r="950463" spans="2:8" x14ac:dyDescent="0.2">
      <c r="B950463" s="22"/>
      <c r="C950463" s="22"/>
      <c r="D950463" s="31"/>
      <c r="E950463" s="22"/>
      <c r="F950463" s="22"/>
      <c r="G950463" s="22"/>
      <c r="H950463" s="22"/>
    </row>
    <row r="950464" spans="2:8" x14ac:dyDescent="0.2">
      <c r="B950464" s="22"/>
      <c r="C950464" s="22"/>
      <c r="D950464" s="31"/>
      <c r="E950464" s="22"/>
      <c r="F950464" s="22"/>
      <c r="G950464" s="22"/>
      <c r="H950464" s="22"/>
    </row>
    <row r="950465" spans="2:8" x14ac:dyDescent="0.2">
      <c r="B950465" s="22"/>
      <c r="C950465" s="22"/>
      <c r="D950465" s="31"/>
      <c r="E950465" s="22"/>
      <c r="F950465" s="22"/>
      <c r="G950465" s="22"/>
      <c r="H950465" s="22"/>
    </row>
    <row r="950466" spans="2:8" x14ac:dyDescent="0.2">
      <c r="B950466" s="22"/>
      <c r="C950466" s="22"/>
      <c r="D950466" s="31"/>
      <c r="E950466" s="22"/>
      <c r="F950466" s="22"/>
      <c r="G950466" s="22"/>
      <c r="H950466" s="22"/>
    </row>
    <row r="950467" spans="2:8" x14ac:dyDescent="0.2">
      <c r="B950467" s="22"/>
      <c r="C950467" s="22"/>
      <c r="D950467" s="31"/>
      <c r="E950467" s="22"/>
      <c r="F950467" s="22"/>
      <c r="G950467" s="22"/>
      <c r="H950467" s="22"/>
    </row>
    <row r="950468" spans="2:8" x14ac:dyDescent="0.2">
      <c r="B950468" s="22"/>
      <c r="C950468" s="22"/>
      <c r="D950468" s="31"/>
      <c r="E950468" s="22"/>
      <c r="F950468" s="22"/>
      <c r="G950468" s="22"/>
      <c r="H950468" s="22"/>
    </row>
    <row r="950469" spans="2:8" x14ac:dyDescent="0.2">
      <c r="B950469" s="22"/>
      <c r="C950469" s="22"/>
      <c r="D950469" s="31"/>
      <c r="E950469" s="22"/>
      <c r="F950469" s="22"/>
      <c r="G950469" s="22"/>
      <c r="H950469" s="22"/>
    </row>
    <row r="950470" spans="2:8" x14ac:dyDescent="0.2">
      <c r="B950470" s="22"/>
      <c r="C950470" s="22"/>
      <c r="D950470" s="31"/>
      <c r="E950470" s="22"/>
      <c r="F950470" s="22"/>
      <c r="G950470" s="22"/>
      <c r="H950470" s="22"/>
    </row>
    <row r="950471" spans="2:8" x14ac:dyDescent="0.2">
      <c r="B950471" s="22"/>
      <c r="C950471" s="22"/>
      <c r="D950471" s="31"/>
      <c r="E950471" s="22"/>
      <c r="F950471" s="22"/>
      <c r="G950471" s="22"/>
      <c r="H950471" s="22"/>
    </row>
    <row r="950472" spans="2:8" x14ac:dyDescent="0.2">
      <c r="B950472" s="22"/>
      <c r="C950472" s="22"/>
      <c r="D950472" s="31"/>
      <c r="E950472" s="22"/>
      <c r="F950472" s="22"/>
      <c r="G950472" s="22"/>
      <c r="H950472" s="22"/>
    </row>
    <row r="950473" spans="2:8" x14ac:dyDescent="0.2">
      <c r="B950473" s="22"/>
      <c r="C950473" s="22"/>
      <c r="D950473" s="31"/>
      <c r="E950473" s="22"/>
      <c r="F950473" s="22"/>
      <c r="G950473" s="22"/>
      <c r="H950473" s="22"/>
    </row>
    <row r="950474" spans="2:8" x14ac:dyDescent="0.2">
      <c r="B950474" s="22"/>
      <c r="C950474" s="22"/>
      <c r="D950474" s="31"/>
      <c r="E950474" s="22"/>
      <c r="F950474" s="22"/>
      <c r="G950474" s="22"/>
      <c r="H950474" s="22"/>
    </row>
    <row r="950475" spans="2:8" x14ac:dyDescent="0.2">
      <c r="B950475" s="22"/>
      <c r="C950475" s="22"/>
      <c r="D950475" s="31"/>
      <c r="E950475" s="22"/>
      <c r="F950475" s="22"/>
      <c r="G950475" s="22"/>
      <c r="H950475" s="22"/>
    </row>
    <row r="950476" spans="2:8" x14ac:dyDescent="0.2">
      <c r="B950476" s="22"/>
      <c r="C950476" s="22"/>
      <c r="D950476" s="31"/>
      <c r="E950476" s="22"/>
      <c r="F950476" s="22"/>
      <c r="G950476" s="22"/>
      <c r="H950476" s="22"/>
    </row>
    <row r="950477" spans="2:8" x14ac:dyDescent="0.2">
      <c r="B950477" s="22"/>
      <c r="C950477" s="22"/>
      <c r="D950477" s="31"/>
      <c r="E950477" s="22"/>
      <c r="F950477" s="22"/>
      <c r="G950477" s="22"/>
      <c r="H950477" s="22"/>
    </row>
    <row r="950478" spans="2:8" x14ac:dyDescent="0.2">
      <c r="B950478" s="22"/>
      <c r="C950478" s="22"/>
      <c r="D950478" s="31"/>
      <c r="E950478" s="22"/>
      <c r="F950478" s="22"/>
      <c r="G950478" s="22"/>
      <c r="H950478" s="22"/>
    </row>
    <row r="950479" spans="2:8" x14ac:dyDescent="0.2">
      <c r="B950479" s="22"/>
      <c r="C950479" s="22"/>
      <c r="D950479" s="31"/>
      <c r="E950479" s="22"/>
      <c r="F950479" s="22"/>
      <c r="G950479" s="22"/>
      <c r="H950479" s="22"/>
    </row>
    <row r="950480" spans="2:8" x14ac:dyDescent="0.2">
      <c r="B950480" s="22"/>
      <c r="C950480" s="22"/>
      <c r="D950480" s="31"/>
      <c r="E950480" s="22"/>
      <c r="F950480" s="22"/>
      <c r="G950480" s="22"/>
      <c r="H950480" s="22"/>
    </row>
    <row r="950481" spans="2:8" x14ac:dyDescent="0.2">
      <c r="B950481" s="22"/>
      <c r="C950481" s="22"/>
      <c r="D950481" s="31"/>
      <c r="E950481" s="22"/>
      <c r="F950481" s="22"/>
      <c r="G950481" s="22"/>
      <c r="H950481" s="22"/>
    </row>
    <row r="950482" spans="2:8" x14ac:dyDescent="0.2">
      <c r="B950482" s="22"/>
      <c r="C950482" s="22"/>
      <c r="D950482" s="31"/>
      <c r="E950482" s="22"/>
      <c r="F950482" s="22"/>
      <c r="G950482" s="22"/>
      <c r="H950482" s="22"/>
    </row>
    <row r="950483" spans="2:8" x14ac:dyDescent="0.2">
      <c r="B950483" s="22"/>
      <c r="C950483" s="22"/>
      <c r="D950483" s="31"/>
      <c r="E950483" s="22"/>
      <c r="F950483" s="22"/>
      <c r="G950483" s="22"/>
      <c r="H950483" s="22"/>
    </row>
    <row r="950484" spans="2:8" x14ac:dyDescent="0.2">
      <c r="B950484" s="22"/>
      <c r="C950484" s="22"/>
      <c r="D950484" s="31"/>
      <c r="E950484" s="22"/>
      <c r="F950484" s="22"/>
      <c r="G950484" s="22"/>
      <c r="H950484" s="22"/>
    </row>
    <row r="950485" spans="2:8" x14ac:dyDescent="0.2">
      <c r="B950485" s="22"/>
      <c r="C950485" s="22"/>
      <c r="D950485" s="31"/>
      <c r="E950485" s="22"/>
      <c r="F950485" s="22"/>
      <c r="G950485" s="22"/>
      <c r="H950485" s="22"/>
    </row>
    <row r="950486" spans="2:8" x14ac:dyDescent="0.2">
      <c r="B950486" s="22"/>
      <c r="C950486" s="22"/>
      <c r="D950486" s="31"/>
      <c r="E950486" s="22"/>
      <c r="F950486" s="22"/>
      <c r="G950486" s="22"/>
      <c r="H950486" s="22"/>
    </row>
    <row r="950487" spans="2:8" x14ac:dyDescent="0.2">
      <c r="B950487" s="22"/>
      <c r="C950487" s="22"/>
      <c r="D950487" s="31"/>
      <c r="E950487" s="22"/>
      <c r="F950487" s="22"/>
      <c r="G950487" s="22"/>
      <c r="H950487" s="22"/>
    </row>
    <row r="950488" spans="2:8" x14ac:dyDescent="0.2">
      <c r="B950488" s="22"/>
      <c r="C950488" s="22"/>
      <c r="D950488" s="31"/>
      <c r="E950488" s="22"/>
      <c r="F950488" s="22"/>
      <c r="G950488" s="22"/>
      <c r="H950488" s="22"/>
    </row>
    <row r="950489" spans="2:8" x14ac:dyDescent="0.2">
      <c r="B950489" s="22"/>
      <c r="C950489" s="22"/>
      <c r="D950489" s="31"/>
      <c r="E950489" s="22"/>
      <c r="F950489" s="22"/>
      <c r="G950489" s="22"/>
      <c r="H950489" s="22"/>
    </row>
    <row r="950490" spans="2:8" x14ac:dyDescent="0.2">
      <c r="B950490" s="22"/>
      <c r="C950490" s="22"/>
      <c r="D950490" s="31"/>
      <c r="E950490" s="22"/>
      <c r="F950490" s="22"/>
      <c r="G950490" s="22"/>
      <c r="H950490" s="22"/>
    </row>
    <row r="950491" spans="2:8" x14ac:dyDescent="0.2">
      <c r="B950491" s="22"/>
      <c r="C950491" s="22"/>
      <c r="D950491" s="31"/>
      <c r="E950491" s="22"/>
      <c r="F950491" s="22"/>
      <c r="G950491" s="22"/>
      <c r="H950491" s="22"/>
    </row>
    <row r="950492" spans="2:8" x14ac:dyDescent="0.2">
      <c r="B950492" s="22"/>
      <c r="C950492" s="22"/>
      <c r="D950492" s="31"/>
      <c r="E950492" s="22"/>
      <c r="F950492" s="22"/>
      <c r="G950492" s="22"/>
      <c r="H950492" s="22"/>
    </row>
    <row r="950493" spans="2:8" x14ac:dyDescent="0.2">
      <c r="B950493" s="22"/>
      <c r="C950493" s="22"/>
      <c r="D950493" s="31"/>
      <c r="E950493" s="22"/>
      <c r="F950493" s="22"/>
      <c r="G950493" s="22"/>
      <c r="H950493" s="22"/>
    </row>
    <row r="950494" spans="2:8" x14ac:dyDescent="0.2">
      <c r="B950494" s="23"/>
      <c r="C950494" s="23"/>
      <c r="D950494" s="31"/>
      <c r="E950494" s="23"/>
      <c r="F950494" s="23"/>
      <c r="G950494" s="23"/>
      <c r="H950494" s="22"/>
    </row>
    <row r="950495" spans="2:8" x14ac:dyDescent="0.2">
      <c r="B950495" s="24"/>
      <c r="C950495" s="24"/>
      <c r="D950495" s="32"/>
      <c r="E950495" s="24"/>
      <c r="F950495" s="24"/>
      <c r="G950495" s="24"/>
      <c r="H950495" s="23"/>
    </row>
    <row r="950496" spans="2:8" x14ac:dyDescent="0.2">
      <c r="B950496" s="25"/>
      <c r="C950496" s="25"/>
      <c r="D950496" s="31"/>
      <c r="E950496" s="25"/>
      <c r="F950496" s="25"/>
      <c r="G950496" s="25"/>
      <c r="H950496" s="24"/>
    </row>
    <row r="950497" spans="2:8" x14ac:dyDescent="0.2">
      <c r="B950497" s="25"/>
      <c r="C950497" s="25"/>
      <c r="D950497" s="31"/>
      <c r="E950497" s="25"/>
      <c r="F950497" s="25"/>
      <c r="G950497" s="25"/>
      <c r="H950497" s="25"/>
    </row>
    <row r="950498" spans="2:8" x14ac:dyDescent="0.2">
      <c r="B950498" s="25"/>
      <c r="C950498" s="25"/>
      <c r="D950498" s="31"/>
      <c r="E950498" s="25"/>
      <c r="F950498" s="25"/>
      <c r="G950498" s="25"/>
      <c r="H950498" s="25"/>
    </row>
    <row r="950499" spans="2:8" x14ac:dyDescent="0.2">
      <c r="B950499" s="25"/>
      <c r="C950499" s="25"/>
      <c r="D950499" s="31"/>
      <c r="E950499" s="25"/>
      <c r="F950499" s="25"/>
      <c r="G950499" s="25"/>
      <c r="H950499" s="25"/>
    </row>
    <row r="950500" spans="2:8" x14ac:dyDescent="0.2">
      <c r="B950500" s="25"/>
      <c r="C950500" s="25"/>
      <c r="D950500" s="31"/>
      <c r="E950500" s="25"/>
      <c r="F950500" s="25"/>
      <c r="G950500" s="25"/>
      <c r="H950500" s="25"/>
    </row>
    <row r="950501" spans="2:8" x14ac:dyDescent="0.2">
      <c r="B950501" s="25"/>
      <c r="C950501" s="25"/>
      <c r="D950501" s="31"/>
      <c r="E950501" s="25"/>
      <c r="F950501" s="25"/>
      <c r="G950501" s="25"/>
      <c r="H950501" s="25"/>
    </row>
    <row r="950502" spans="2:8" x14ac:dyDescent="0.2">
      <c r="B950502" s="21"/>
      <c r="C950502" s="21"/>
      <c r="D950502" s="31"/>
      <c r="E950502" s="21"/>
      <c r="F950502" s="21"/>
      <c r="G950502" s="21"/>
      <c r="H950502" s="25"/>
    </row>
    <row r="950503" spans="2:8" x14ac:dyDescent="0.2">
      <c r="B950503" s="25"/>
      <c r="C950503" s="25"/>
      <c r="D950503" s="31"/>
      <c r="E950503" s="25"/>
      <c r="F950503" s="25"/>
      <c r="G950503" s="25"/>
      <c r="H950503" s="21"/>
    </row>
    <row r="950504" spans="2:8" x14ac:dyDescent="0.2">
      <c r="B950504" s="25"/>
      <c r="C950504" s="25"/>
      <c r="D950504" s="31"/>
      <c r="E950504" s="25"/>
      <c r="F950504" s="25"/>
      <c r="G950504" s="25"/>
      <c r="H950504" s="25"/>
    </row>
    <row r="950505" spans="2:8" x14ac:dyDescent="0.2">
      <c r="B950505" s="25"/>
      <c r="C950505" s="25"/>
      <c r="D950505" s="31"/>
      <c r="E950505" s="25"/>
      <c r="F950505" s="25"/>
      <c r="G950505" s="25"/>
      <c r="H950505" s="25"/>
    </row>
    <row r="950506" spans="2:8" x14ac:dyDescent="0.2">
      <c r="B950506" s="25"/>
      <c r="C950506" s="25"/>
      <c r="D950506" s="31"/>
      <c r="E950506" s="25"/>
      <c r="F950506" s="25"/>
      <c r="G950506" s="25"/>
      <c r="H950506" s="25"/>
    </row>
    <row r="950507" spans="2:8" x14ac:dyDescent="0.2">
      <c r="B950507" s="25"/>
      <c r="C950507" s="25"/>
      <c r="D950507" s="31"/>
      <c r="E950507" s="25"/>
      <c r="F950507" s="25"/>
      <c r="G950507" s="25"/>
      <c r="H950507" s="25"/>
    </row>
    <row r="950508" spans="2:8" x14ac:dyDescent="0.2">
      <c r="B950508" s="25"/>
      <c r="C950508" s="25"/>
      <c r="D950508" s="31"/>
      <c r="E950508" s="25"/>
      <c r="F950508" s="25"/>
      <c r="G950508" s="25"/>
      <c r="H950508" s="25"/>
    </row>
    <row r="950509" spans="2:8" x14ac:dyDescent="0.2">
      <c r="B950509" s="25"/>
      <c r="C950509" s="25"/>
      <c r="D950509" s="31"/>
      <c r="E950509" s="25"/>
      <c r="F950509" s="25"/>
      <c r="G950509" s="25"/>
      <c r="H950509" s="25"/>
    </row>
    <row r="950510" spans="2:8" x14ac:dyDescent="0.2">
      <c r="B950510" s="25"/>
      <c r="C950510" s="25"/>
      <c r="D950510" s="31"/>
      <c r="E950510" s="25"/>
      <c r="F950510" s="25"/>
      <c r="G950510" s="25"/>
      <c r="H950510" s="25"/>
    </row>
    <row r="950511" spans="2:8" x14ac:dyDescent="0.2">
      <c r="B950511" s="25"/>
      <c r="C950511" s="25"/>
      <c r="D950511" s="31"/>
      <c r="E950511" s="25"/>
      <c r="F950511" s="25"/>
      <c r="G950511" s="25"/>
      <c r="H950511" s="25"/>
    </row>
    <row r="950512" spans="2:8" x14ac:dyDescent="0.2">
      <c r="B950512" s="25"/>
      <c r="C950512" s="25"/>
      <c r="D950512" s="31"/>
      <c r="E950512" s="25"/>
      <c r="F950512" s="25"/>
      <c r="G950512" s="25"/>
      <c r="H950512" s="25"/>
    </row>
    <row r="950513" spans="2:8" x14ac:dyDescent="0.2">
      <c r="B950513" s="25"/>
      <c r="C950513" s="25"/>
      <c r="D950513" s="31"/>
      <c r="E950513" s="25"/>
      <c r="F950513" s="25"/>
      <c r="G950513" s="25"/>
      <c r="H950513" s="25"/>
    </row>
    <row r="950514" spans="2:8" x14ac:dyDescent="0.2">
      <c r="B950514" s="25"/>
      <c r="C950514" s="25"/>
      <c r="D950514" s="31"/>
      <c r="E950514" s="25"/>
      <c r="F950514" s="25"/>
      <c r="G950514" s="25"/>
      <c r="H950514" s="25"/>
    </row>
    <row r="950515" spans="2:8" x14ac:dyDescent="0.2">
      <c r="B950515" s="25"/>
      <c r="C950515" s="25"/>
      <c r="D950515" s="31"/>
      <c r="E950515" s="25"/>
      <c r="F950515" s="25"/>
      <c r="G950515" s="25"/>
      <c r="H950515" s="25"/>
    </row>
    <row r="950516" spans="2:8" x14ac:dyDescent="0.2">
      <c r="B950516" s="25"/>
      <c r="C950516" s="25"/>
      <c r="D950516" s="31"/>
      <c r="E950516" s="25"/>
      <c r="F950516" s="25"/>
      <c r="G950516" s="25"/>
      <c r="H950516" s="25"/>
    </row>
    <row r="950517" spans="2:8" x14ac:dyDescent="0.2">
      <c r="B950517" s="25"/>
      <c r="C950517" s="25"/>
      <c r="D950517" s="31"/>
      <c r="E950517" s="25"/>
      <c r="F950517" s="25"/>
      <c r="G950517" s="25"/>
      <c r="H950517" s="25"/>
    </row>
    <row r="950518" spans="2:8" x14ac:dyDescent="0.2">
      <c r="B950518" s="25"/>
      <c r="C950518" s="25"/>
      <c r="D950518" s="31"/>
      <c r="E950518" s="25"/>
      <c r="F950518" s="25"/>
      <c r="G950518" s="25"/>
      <c r="H950518" s="25"/>
    </row>
    <row r="950519" spans="2:8" x14ac:dyDescent="0.2">
      <c r="B950519" s="25"/>
      <c r="C950519" s="25"/>
      <c r="D950519" s="31"/>
      <c r="E950519" s="25"/>
      <c r="F950519" s="25"/>
      <c r="G950519" s="25"/>
      <c r="H950519" s="25"/>
    </row>
    <row r="950520" spans="2:8" x14ac:dyDescent="0.2">
      <c r="B950520" s="25"/>
      <c r="C950520" s="25"/>
      <c r="D950520" s="31"/>
      <c r="E950520" s="25"/>
      <c r="F950520" s="25"/>
      <c r="G950520" s="25"/>
      <c r="H950520" s="25"/>
    </row>
    <row r="950521" spans="2:8" x14ac:dyDescent="0.2">
      <c r="B950521" s="25"/>
      <c r="C950521" s="25"/>
      <c r="D950521" s="31"/>
      <c r="E950521" s="25"/>
      <c r="F950521" s="25"/>
      <c r="G950521" s="25"/>
      <c r="H950521" s="25"/>
    </row>
    <row r="950522" spans="2:8" x14ac:dyDescent="0.2">
      <c r="B950522" s="25"/>
      <c r="C950522" s="25"/>
      <c r="D950522" s="31"/>
      <c r="E950522" s="25"/>
      <c r="F950522" s="25"/>
      <c r="G950522" s="25"/>
      <c r="H950522" s="25"/>
    </row>
    <row r="950523" spans="2:8" x14ac:dyDescent="0.2">
      <c r="B950523" s="25"/>
      <c r="C950523" s="25"/>
      <c r="D950523" s="31"/>
      <c r="E950523" s="25"/>
      <c r="F950523" s="25"/>
      <c r="G950523" s="25"/>
      <c r="H950523" s="25"/>
    </row>
    <row r="950524" spans="2:8" x14ac:dyDescent="0.2">
      <c r="B950524" s="25"/>
      <c r="C950524" s="25"/>
      <c r="D950524" s="31"/>
      <c r="E950524" s="25"/>
      <c r="F950524" s="25"/>
      <c r="G950524" s="25"/>
      <c r="H950524" s="25"/>
    </row>
    <row r="950525" spans="2:8" x14ac:dyDescent="0.2">
      <c r="B950525" s="25"/>
      <c r="C950525" s="25"/>
      <c r="D950525" s="31"/>
      <c r="E950525" s="25"/>
      <c r="F950525" s="25"/>
      <c r="G950525" s="25"/>
      <c r="H950525" s="25"/>
    </row>
    <row r="950526" spans="2:8" x14ac:dyDescent="0.2">
      <c r="B950526" s="25"/>
      <c r="C950526" s="25"/>
      <c r="D950526" s="31"/>
      <c r="E950526" s="25"/>
      <c r="F950526" s="25"/>
      <c r="G950526" s="25"/>
      <c r="H950526" s="25"/>
    </row>
    <row r="950527" spans="2:8" x14ac:dyDescent="0.2">
      <c r="B950527" s="25"/>
      <c r="C950527" s="25"/>
      <c r="D950527" s="31"/>
      <c r="E950527" s="25"/>
      <c r="F950527" s="25"/>
      <c r="G950527" s="25"/>
      <c r="H950527" s="25"/>
    </row>
    <row r="950528" spans="2:8" x14ac:dyDescent="0.2">
      <c r="B950528" s="25"/>
      <c r="C950528" s="25"/>
      <c r="D950528" s="31"/>
      <c r="E950528" s="25"/>
      <c r="F950528" s="25"/>
      <c r="G950528" s="25"/>
      <c r="H950528" s="25"/>
    </row>
    <row r="950529" spans="2:8" x14ac:dyDescent="0.2">
      <c r="B950529" s="25"/>
      <c r="C950529" s="25"/>
      <c r="D950529" s="31"/>
      <c r="E950529" s="25"/>
      <c r="F950529" s="25"/>
      <c r="G950529" s="25"/>
      <c r="H950529" s="25"/>
    </row>
    <row r="950530" spans="2:8" x14ac:dyDescent="0.2">
      <c r="B950530" s="25"/>
      <c r="C950530" s="25"/>
      <c r="D950530" s="31"/>
      <c r="E950530" s="25"/>
      <c r="F950530" s="25"/>
      <c r="G950530" s="25"/>
      <c r="H950530" s="25"/>
    </row>
    <row r="950531" spans="2:8" x14ac:dyDescent="0.2">
      <c r="B950531" s="25"/>
      <c r="C950531" s="25"/>
      <c r="D950531" s="31"/>
      <c r="E950531" s="25"/>
      <c r="F950531" s="25"/>
      <c r="G950531" s="25"/>
      <c r="H950531" s="25"/>
    </row>
    <row r="950532" spans="2:8" x14ac:dyDescent="0.2">
      <c r="B950532" s="25"/>
      <c r="C950532" s="25"/>
      <c r="D950532" s="31"/>
      <c r="E950532" s="25"/>
      <c r="F950532" s="25"/>
      <c r="G950532" s="25"/>
      <c r="H950532" s="25"/>
    </row>
    <row r="950533" spans="2:8" x14ac:dyDescent="0.2">
      <c r="B950533" s="25"/>
      <c r="C950533" s="25"/>
      <c r="D950533" s="31"/>
      <c r="E950533" s="25"/>
      <c r="F950533" s="25"/>
      <c r="G950533" s="25"/>
      <c r="H950533" s="25"/>
    </row>
    <row r="950534" spans="2:8" x14ac:dyDescent="0.2">
      <c r="B950534" s="25"/>
      <c r="C950534" s="25"/>
      <c r="D950534" s="31"/>
      <c r="E950534" s="25"/>
      <c r="F950534" s="25"/>
      <c r="G950534" s="25"/>
      <c r="H950534" s="25"/>
    </row>
    <row r="950535" spans="2:8" x14ac:dyDescent="0.2">
      <c r="B950535" s="25"/>
      <c r="C950535" s="25"/>
      <c r="D950535" s="31"/>
      <c r="E950535" s="25"/>
      <c r="F950535" s="25"/>
      <c r="G950535" s="25"/>
      <c r="H950535" s="25"/>
    </row>
    <row r="950536" spans="2:8" x14ac:dyDescent="0.2">
      <c r="B950536" s="25"/>
      <c r="C950536" s="25"/>
      <c r="D950536" s="31"/>
      <c r="E950536" s="25"/>
      <c r="F950536" s="25"/>
      <c r="G950536" s="25"/>
      <c r="H950536" s="25"/>
    </row>
    <row r="950537" spans="2:8" x14ac:dyDescent="0.2">
      <c r="B950537" s="25"/>
      <c r="C950537" s="25"/>
      <c r="D950537" s="31"/>
      <c r="E950537" s="25"/>
      <c r="F950537" s="25"/>
      <c r="G950537" s="25"/>
      <c r="H950537" s="25"/>
    </row>
    <row r="950538" spans="2:8" x14ac:dyDescent="0.2">
      <c r="B950538" s="25"/>
      <c r="C950538" s="25"/>
      <c r="D950538" s="31"/>
      <c r="E950538" s="25"/>
      <c r="F950538" s="25"/>
      <c r="G950538" s="25"/>
      <c r="H950538" s="25"/>
    </row>
    <row r="950539" spans="2:8" x14ac:dyDescent="0.2">
      <c r="B950539" s="25"/>
      <c r="C950539" s="25"/>
      <c r="D950539" s="31"/>
      <c r="E950539" s="25"/>
      <c r="F950539" s="25"/>
      <c r="G950539" s="25"/>
      <c r="H950539" s="25"/>
    </row>
    <row r="950540" spans="2:8" x14ac:dyDescent="0.2">
      <c r="B950540" s="25"/>
      <c r="C950540" s="25"/>
      <c r="D950540" s="31"/>
      <c r="E950540" s="25"/>
      <c r="F950540" s="25"/>
      <c r="G950540" s="25"/>
      <c r="H950540" s="25"/>
    </row>
    <row r="950541" spans="2:8" x14ac:dyDescent="0.2">
      <c r="B950541" s="25"/>
      <c r="C950541" s="25"/>
      <c r="D950541" s="31"/>
      <c r="E950541" s="25"/>
      <c r="F950541" s="25"/>
      <c r="G950541" s="25"/>
      <c r="H950541" s="25"/>
    </row>
    <row r="950542" spans="2:8" x14ac:dyDescent="0.2">
      <c r="B950542" s="25"/>
      <c r="C950542" s="25"/>
      <c r="D950542" s="31"/>
      <c r="E950542" s="25"/>
      <c r="F950542" s="25"/>
      <c r="G950542" s="25"/>
      <c r="H950542" s="25"/>
    </row>
    <row r="950543" spans="2:8" x14ac:dyDescent="0.2">
      <c r="B950543" s="25"/>
      <c r="C950543" s="25"/>
      <c r="D950543" s="31"/>
      <c r="E950543" s="25"/>
      <c r="F950543" s="25"/>
      <c r="G950543" s="25"/>
      <c r="H950543" s="25"/>
    </row>
    <row r="950544" spans="2:8" x14ac:dyDescent="0.2">
      <c r="B950544" s="25"/>
      <c r="C950544" s="25"/>
      <c r="D950544" s="31"/>
      <c r="E950544" s="25"/>
      <c r="F950544" s="25"/>
      <c r="G950544" s="25"/>
      <c r="H950544" s="25"/>
    </row>
    <row r="950545" spans="2:8" x14ac:dyDescent="0.2">
      <c r="B950545" s="25"/>
      <c r="C950545" s="25"/>
      <c r="D950545" s="31"/>
      <c r="E950545" s="25"/>
      <c r="F950545" s="25"/>
      <c r="G950545" s="25"/>
      <c r="H950545" s="25"/>
    </row>
    <row r="950546" spans="2:8" x14ac:dyDescent="0.2">
      <c r="B950546" s="25"/>
      <c r="C950546" s="25"/>
      <c r="D950546" s="31"/>
      <c r="E950546" s="25"/>
      <c r="F950546" s="25"/>
      <c r="G950546" s="25"/>
      <c r="H950546" s="25"/>
    </row>
    <row r="950547" spans="2:8" x14ac:dyDescent="0.2">
      <c r="B950547" s="25"/>
      <c r="C950547" s="25"/>
      <c r="D950547" s="31"/>
      <c r="E950547" s="25"/>
      <c r="F950547" s="25"/>
      <c r="G950547" s="25"/>
      <c r="H950547" s="25"/>
    </row>
    <row r="950548" spans="2:8" x14ac:dyDescent="0.2">
      <c r="B950548" s="25"/>
      <c r="C950548" s="25"/>
      <c r="D950548" s="31"/>
      <c r="E950548" s="25"/>
      <c r="F950548" s="25"/>
      <c r="G950548" s="25"/>
      <c r="H950548" s="25"/>
    </row>
    <row r="950549" spans="2:8" x14ac:dyDescent="0.2">
      <c r="B950549" s="25"/>
      <c r="C950549" s="25"/>
      <c r="D950549" s="31"/>
      <c r="E950549" s="25"/>
      <c r="F950549" s="25"/>
      <c r="G950549" s="25"/>
      <c r="H950549" s="25"/>
    </row>
    <row r="950550" spans="2:8" x14ac:dyDescent="0.2">
      <c r="B950550" s="25"/>
      <c r="C950550" s="25"/>
      <c r="D950550" s="31"/>
      <c r="E950550" s="25"/>
      <c r="F950550" s="25"/>
      <c r="G950550" s="25"/>
      <c r="H950550" s="25"/>
    </row>
    <row r="950551" spans="2:8" x14ac:dyDescent="0.2">
      <c r="B950551" s="25"/>
      <c r="C950551" s="25"/>
      <c r="D950551" s="31"/>
      <c r="E950551" s="25"/>
      <c r="F950551" s="25"/>
      <c r="G950551" s="25"/>
      <c r="H950551" s="25"/>
    </row>
    <row r="950552" spans="2:8" x14ac:dyDescent="0.2">
      <c r="B950552" s="25"/>
      <c r="C950552" s="25"/>
      <c r="D950552" s="31"/>
      <c r="E950552" s="25"/>
      <c r="F950552" s="25"/>
      <c r="G950552" s="25"/>
      <c r="H950552" s="25"/>
    </row>
    <row r="950553" spans="2:8" x14ac:dyDescent="0.2">
      <c r="B950553" s="25"/>
      <c r="C950553" s="25"/>
      <c r="D950553" s="31"/>
      <c r="E950553" s="25"/>
      <c r="F950553" s="25"/>
      <c r="G950553" s="25"/>
      <c r="H950553" s="25"/>
    </row>
    <row r="950554" spans="2:8" x14ac:dyDescent="0.2">
      <c r="B950554" s="25"/>
      <c r="C950554" s="25"/>
      <c r="D950554" s="31"/>
      <c r="E950554" s="25"/>
      <c r="F950554" s="25"/>
      <c r="G950554" s="25"/>
      <c r="H950554" s="25"/>
    </row>
    <row r="950555" spans="2:8" x14ac:dyDescent="0.2">
      <c r="B950555" s="25"/>
      <c r="C950555" s="25"/>
      <c r="D950555" s="31"/>
      <c r="E950555" s="25"/>
      <c r="F950555" s="25"/>
      <c r="G950555" s="25"/>
      <c r="H950555" s="25"/>
    </row>
    <row r="950556" spans="2:8" x14ac:dyDescent="0.2">
      <c r="B950556" s="25"/>
      <c r="C950556" s="25"/>
      <c r="D950556" s="31"/>
      <c r="E950556" s="25"/>
      <c r="F950556" s="25"/>
      <c r="G950556" s="25"/>
      <c r="H950556" s="25"/>
    </row>
    <row r="950557" spans="2:8" x14ac:dyDescent="0.2">
      <c r="B950557" s="25"/>
      <c r="C950557" s="25"/>
      <c r="D950557" s="31"/>
      <c r="E950557" s="25"/>
      <c r="F950557" s="25"/>
      <c r="G950557" s="25"/>
      <c r="H950557" s="25"/>
    </row>
    <row r="950558" spans="2:8" x14ac:dyDescent="0.2">
      <c r="B950558" s="25"/>
      <c r="C950558" s="25"/>
      <c r="D950558" s="31"/>
      <c r="E950558" s="25"/>
      <c r="F950558" s="25"/>
      <c r="G950558" s="25"/>
      <c r="H950558" s="25"/>
    </row>
    <row r="950559" spans="2:8" x14ac:dyDescent="0.2">
      <c r="B950559" s="25"/>
      <c r="C950559" s="25"/>
      <c r="D950559" s="31"/>
      <c r="E950559" s="25"/>
      <c r="F950559" s="25"/>
      <c r="G950559" s="25"/>
      <c r="H950559" s="25"/>
    </row>
    <row r="950560" spans="2:8" x14ac:dyDescent="0.2">
      <c r="B950560" s="25"/>
      <c r="C950560" s="25"/>
      <c r="D950560" s="31"/>
      <c r="E950560" s="25"/>
      <c r="F950560" s="25"/>
      <c r="G950560" s="25"/>
      <c r="H950560" s="25"/>
    </row>
    <row r="950561" spans="2:8" x14ac:dyDescent="0.2">
      <c r="B950561" s="25"/>
      <c r="C950561" s="25"/>
      <c r="D950561" s="31"/>
      <c r="E950561" s="25"/>
      <c r="F950561" s="25"/>
      <c r="G950561" s="25"/>
      <c r="H950561" s="25"/>
    </row>
    <row r="950562" spans="2:8" x14ac:dyDescent="0.2">
      <c r="B950562" s="25"/>
      <c r="C950562" s="25"/>
      <c r="D950562" s="31"/>
      <c r="E950562" s="25"/>
      <c r="F950562" s="25"/>
      <c r="G950562" s="25"/>
      <c r="H950562" s="25"/>
    </row>
    <row r="950563" spans="2:8" x14ac:dyDescent="0.2">
      <c r="B950563" s="25"/>
      <c r="C950563" s="25"/>
      <c r="D950563" s="31"/>
      <c r="E950563" s="25"/>
      <c r="F950563" s="25"/>
      <c r="G950563" s="25"/>
      <c r="H950563" s="25"/>
    </row>
    <row r="950564" spans="2:8" x14ac:dyDescent="0.2">
      <c r="B950564" s="25"/>
      <c r="C950564" s="25"/>
      <c r="D950564" s="31"/>
      <c r="E950564" s="25"/>
      <c r="F950564" s="25"/>
      <c r="G950564" s="25"/>
      <c r="H950564" s="25"/>
    </row>
    <row r="950565" spans="2:8" x14ac:dyDescent="0.2">
      <c r="B950565" s="25"/>
      <c r="C950565" s="25"/>
      <c r="D950565" s="31"/>
      <c r="E950565" s="25"/>
      <c r="F950565" s="25"/>
      <c r="G950565" s="25"/>
      <c r="H950565" s="25"/>
    </row>
    <row r="950566" spans="2:8" x14ac:dyDescent="0.2">
      <c r="B950566" s="25"/>
      <c r="C950566" s="25"/>
      <c r="D950566" s="31"/>
      <c r="E950566" s="25"/>
      <c r="F950566" s="25"/>
      <c r="G950566" s="25"/>
      <c r="H950566" s="25"/>
    </row>
    <row r="950567" spans="2:8" x14ac:dyDescent="0.2">
      <c r="B950567" s="25"/>
      <c r="C950567" s="25"/>
      <c r="D950567" s="31"/>
      <c r="E950567" s="25"/>
      <c r="F950567" s="25"/>
      <c r="G950567" s="25"/>
      <c r="H950567" s="25"/>
    </row>
    <row r="950568" spans="2:8" x14ac:dyDescent="0.2">
      <c r="B950568" s="25"/>
      <c r="C950568" s="25"/>
      <c r="D950568" s="31"/>
      <c r="E950568" s="25"/>
      <c r="F950568" s="25"/>
      <c r="G950568" s="25"/>
      <c r="H950568" s="25"/>
    </row>
    <row r="950569" spans="2:8" x14ac:dyDescent="0.2">
      <c r="B950569" s="25"/>
      <c r="C950569" s="25"/>
      <c r="D950569" s="31"/>
      <c r="E950569" s="25"/>
      <c r="F950569" s="25"/>
      <c r="G950569" s="25"/>
      <c r="H950569" s="25"/>
    </row>
    <row r="950570" spans="2:8" x14ac:dyDescent="0.2">
      <c r="B950570" s="25"/>
      <c r="C950570" s="25"/>
      <c r="D950570" s="31"/>
      <c r="E950570" s="25"/>
      <c r="F950570" s="25"/>
      <c r="G950570" s="25"/>
      <c r="H950570" s="25"/>
    </row>
    <row r="950571" spans="2:8" x14ac:dyDescent="0.2">
      <c r="B950571" s="25"/>
      <c r="C950571" s="25"/>
      <c r="D950571" s="31"/>
      <c r="E950571" s="25"/>
      <c r="F950571" s="25"/>
      <c r="G950571" s="25"/>
      <c r="H950571" s="25"/>
    </row>
    <row r="950572" spans="2:8" x14ac:dyDescent="0.2">
      <c r="B950572" s="25"/>
      <c r="C950572" s="25"/>
      <c r="D950572" s="31"/>
      <c r="E950572" s="25"/>
      <c r="F950572" s="25"/>
      <c r="G950572" s="25"/>
      <c r="H950572" s="25"/>
    </row>
    <row r="950573" spans="2:8" x14ac:dyDescent="0.2">
      <c r="B950573" s="25"/>
      <c r="C950573" s="25"/>
      <c r="D950573" s="31"/>
      <c r="E950573" s="25"/>
      <c r="F950573" s="25"/>
      <c r="G950573" s="25"/>
      <c r="H950573" s="25"/>
    </row>
    <row r="950574" spans="2:8" x14ac:dyDescent="0.2">
      <c r="B950574" s="25"/>
      <c r="C950574" s="25"/>
      <c r="D950574" s="31"/>
      <c r="E950574" s="25"/>
      <c r="F950574" s="25"/>
      <c r="G950574" s="25"/>
      <c r="H950574" s="25"/>
    </row>
    <row r="950575" spans="2:8" x14ac:dyDescent="0.2">
      <c r="B950575" s="25"/>
      <c r="C950575" s="25"/>
      <c r="D950575" s="31"/>
      <c r="E950575" s="25"/>
      <c r="F950575" s="25"/>
      <c r="G950575" s="25"/>
      <c r="H950575" s="25"/>
    </row>
    <row r="950576" spans="2:8" x14ac:dyDescent="0.2">
      <c r="B950576" s="25"/>
      <c r="C950576" s="25"/>
      <c r="D950576" s="31"/>
      <c r="E950576" s="25"/>
      <c r="F950576" s="25"/>
      <c r="G950576" s="25"/>
      <c r="H950576" s="25"/>
    </row>
    <row r="950577" spans="2:8" x14ac:dyDescent="0.2">
      <c r="B950577" s="25"/>
      <c r="C950577" s="25"/>
      <c r="D950577" s="31"/>
      <c r="E950577" s="25"/>
      <c r="F950577" s="25"/>
      <c r="G950577" s="25"/>
      <c r="H950577" s="25"/>
    </row>
    <row r="950578" spans="2:8" x14ac:dyDescent="0.2">
      <c r="B950578" s="25"/>
      <c r="C950578" s="25"/>
      <c r="D950578" s="31"/>
      <c r="E950578" s="25"/>
      <c r="F950578" s="25"/>
      <c r="G950578" s="25"/>
      <c r="H950578" s="25"/>
    </row>
    <row r="950579" spans="2:8" x14ac:dyDescent="0.2">
      <c r="B950579" s="25"/>
      <c r="C950579" s="25"/>
      <c r="D950579" s="31"/>
      <c r="E950579" s="25"/>
      <c r="F950579" s="25"/>
      <c r="G950579" s="25"/>
      <c r="H950579" s="25"/>
    </row>
    <row r="950580" spans="2:8" x14ac:dyDescent="0.2">
      <c r="B950580" s="25"/>
      <c r="C950580" s="25"/>
      <c r="D950580" s="31"/>
      <c r="E950580" s="25"/>
      <c r="F950580" s="25"/>
      <c r="G950580" s="25"/>
      <c r="H950580" s="25"/>
    </row>
    <row r="950581" spans="2:8" x14ac:dyDescent="0.2">
      <c r="B950581" s="25"/>
      <c r="C950581" s="25"/>
      <c r="D950581" s="31"/>
      <c r="E950581" s="25"/>
      <c r="F950581" s="25"/>
      <c r="G950581" s="25"/>
      <c r="H950581" s="25"/>
    </row>
    <row r="950582" spans="2:8" x14ac:dyDescent="0.2">
      <c r="B950582" s="25"/>
      <c r="C950582" s="25"/>
      <c r="D950582" s="31"/>
      <c r="E950582" s="25"/>
      <c r="F950582" s="25"/>
      <c r="G950582" s="25"/>
      <c r="H950582" s="25"/>
    </row>
    <row r="950583" spans="2:8" x14ac:dyDescent="0.2">
      <c r="B950583" s="25"/>
      <c r="C950583" s="25"/>
      <c r="D950583" s="31"/>
      <c r="E950583" s="25"/>
      <c r="F950583" s="25"/>
      <c r="G950583" s="25"/>
      <c r="H950583" s="25"/>
    </row>
    <row r="950584" spans="2:8" x14ac:dyDescent="0.2">
      <c r="B950584" s="25"/>
      <c r="C950584" s="25"/>
      <c r="D950584" s="31"/>
      <c r="E950584" s="25"/>
      <c r="F950584" s="25"/>
      <c r="G950584" s="25"/>
      <c r="H950584" s="25"/>
    </row>
    <row r="950585" spans="2:8" x14ac:dyDescent="0.2">
      <c r="B950585" s="25"/>
      <c r="C950585" s="25"/>
      <c r="D950585" s="31"/>
      <c r="E950585" s="25"/>
      <c r="F950585" s="25"/>
      <c r="G950585" s="25"/>
      <c r="H950585" s="25"/>
    </row>
    <row r="950586" spans="2:8" x14ac:dyDescent="0.2">
      <c r="B950586" s="25"/>
      <c r="C950586" s="25"/>
      <c r="D950586" s="31"/>
      <c r="E950586" s="25"/>
      <c r="F950586" s="25"/>
      <c r="G950586" s="25"/>
      <c r="H950586" s="25"/>
    </row>
    <row r="950587" spans="2:8" x14ac:dyDescent="0.2">
      <c r="B950587" s="25"/>
      <c r="C950587" s="25"/>
      <c r="D950587" s="31"/>
      <c r="E950587" s="25"/>
      <c r="F950587" s="25"/>
      <c r="G950587" s="25"/>
      <c r="H950587" s="25"/>
    </row>
    <row r="950588" spans="2:8" x14ac:dyDescent="0.2">
      <c r="B950588" s="25"/>
      <c r="C950588" s="25"/>
      <c r="D950588" s="31"/>
      <c r="E950588" s="25"/>
      <c r="F950588" s="25"/>
      <c r="G950588" s="25"/>
      <c r="H950588" s="25"/>
    </row>
    <row r="950589" spans="2:8" x14ac:dyDescent="0.2">
      <c r="B950589" s="25"/>
      <c r="C950589" s="25"/>
      <c r="D950589" s="31"/>
      <c r="E950589" s="25"/>
      <c r="F950589" s="25"/>
      <c r="G950589" s="25"/>
      <c r="H950589" s="25"/>
    </row>
    <row r="950590" spans="2:8" x14ac:dyDescent="0.2">
      <c r="B950590" s="25"/>
      <c r="C950590" s="25"/>
      <c r="D950590" s="31"/>
      <c r="E950590" s="25"/>
      <c r="F950590" s="25"/>
      <c r="G950590" s="25"/>
      <c r="H950590" s="25"/>
    </row>
    <row r="950591" spans="2:8" x14ac:dyDescent="0.2">
      <c r="B950591" s="25"/>
      <c r="C950591" s="25"/>
      <c r="D950591" s="31"/>
      <c r="E950591" s="25"/>
      <c r="F950591" s="25"/>
      <c r="G950591" s="25"/>
      <c r="H950591" s="25"/>
    </row>
    <row r="950592" spans="2:8" x14ac:dyDescent="0.2">
      <c r="B950592" s="25"/>
      <c r="C950592" s="25"/>
      <c r="D950592" s="31"/>
      <c r="E950592" s="25"/>
      <c r="F950592" s="25"/>
      <c r="G950592" s="25"/>
      <c r="H950592" s="25"/>
    </row>
    <row r="950593" spans="2:8" x14ac:dyDescent="0.2">
      <c r="B950593" s="25"/>
      <c r="C950593" s="25"/>
      <c r="D950593" s="31"/>
      <c r="E950593" s="25"/>
      <c r="F950593" s="25"/>
      <c r="G950593" s="25"/>
      <c r="H950593" s="25"/>
    </row>
    <row r="950594" spans="2:8" x14ac:dyDescent="0.2">
      <c r="B950594" s="25"/>
      <c r="C950594" s="25"/>
      <c r="D950594" s="31"/>
      <c r="E950594" s="25"/>
      <c r="F950594" s="25"/>
      <c r="G950594" s="25"/>
      <c r="H950594" s="25"/>
    </row>
    <row r="950595" spans="2:8" x14ac:dyDescent="0.2">
      <c r="B950595" s="25"/>
      <c r="C950595" s="25"/>
      <c r="D950595" s="31"/>
      <c r="E950595" s="25"/>
      <c r="F950595" s="25"/>
      <c r="G950595" s="25"/>
      <c r="H950595" s="25"/>
    </row>
    <row r="950596" spans="2:8" x14ac:dyDescent="0.2">
      <c r="B950596" s="25"/>
      <c r="C950596" s="25"/>
      <c r="D950596" s="31"/>
      <c r="E950596" s="25"/>
      <c r="F950596" s="25"/>
      <c r="G950596" s="25"/>
      <c r="H950596" s="25"/>
    </row>
    <row r="950597" spans="2:8" x14ac:dyDescent="0.2">
      <c r="B950597" s="25"/>
      <c r="C950597" s="25"/>
      <c r="D950597" s="31"/>
      <c r="E950597" s="25"/>
      <c r="F950597" s="25"/>
      <c r="G950597" s="25"/>
      <c r="H950597" s="25"/>
    </row>
    <row r="950598" spans="2:8" x14ac:dyDescent="0.2">
      <c r="B950598" s="25"/>
      <c r="C950598" s="25"/>
      <c r="D950598" s="31"/>
      <c r="E950598" s="25"/>
      <c r="F950598" s="25"/>
      <c r="G950598" s="25"/>
      <c r="H950598" s="25"/>
    </row>
    <row r="950599" spans="2:8" x14ac:dyDescent="0.2">
      <c r="B950599" s="25"/>
      <c r="C950599" s="25"/>
      <c r="D950599" s="31"/>
      <c r="E950599" s="25"/>
      <c r="F950599" s="25"/>
      <c r="G950599" s="25"/>
      <c r="H950599" s="25"/>
    </row>
    <row r="950600" spans="2:8" x14ac:dyDescent="0.2">
      <c r="B950600" s="25"/>
      <c r="C950600" s="25"/>
      <c r="D950600" s="31"/>
      <c r="E950600" s="25"/>
      <c r="F950600" s="25"/>
      <c r="G950600" s="25"/>
      <c r="H950600" s="25"/>
    </row>
    <row r="950601" spans="2:8" x14ac:dyDescent="0.2">
      <c r="B950601" s="25"/>
      <c r="C950601" s="25"/>
      <c r="D950601" s="31"/>
      <c r="E950601" s="25"/>
      <c r="F950601" s="25"/>
      <c r="G950601" s="25"/>
      <c r="H950601" s="25"/>
    </row>
    <row r="950602" spans="2:8" x14ac:dyDescent="0.2">
      <c r="B950602" s="25"/>
      <c r="C950602" s="25"/>
      <c r="D950602" s="31"/>
      <c r="E950602" s="25"/>
      <c r="F950602" s="25"/>
      <c r="G950602" s="25"/>
      <c r="H950602" s="25"/>
    </row>
    <row r="950603" spans="2:8" x14ac:dyDescent="0.2">
      <c r="B950603" s="25"/>
      <c r="C950603" s="25"/>
      <c r="D950603" s="31"/>
      <c r="E950603" s="25"/>
      <c r="F950603" s="25"/>
      <c r="G950603" s="25"/>
      <c r="H950603" s="25"/>
    </row>
    <row r="950604" spans="2:8" x14ac:dyDescent="0.2">
      <c r="B950604" s="25"/>
      <c r="C950604" s="25"/>
      <c r="D950604" s="31"/>
      <c r="E950604" s="25"/>
      <c r="F950604" s="25"/>
      <c r="G950604" s="25"/>
      <c r="H950604" s="25"/>
    </row>
    <row r="950605" spans="2:8" x14ac:dyDescent="0.2">
      <c r="B950605" s="25"/>
      <c r="C950605" s="25"/>
      <c r="D950605" s="31"/>
      <c r="E950605" s="25"/>
      <c r="F950605" s="25"/>
      <c r="G950605" s="25"/>
      <c r="H950605" s="25"/>
    </row>
    <row r="950606" spans="2:8" x14ac:dyDescent="0.2">
      <c r="B950606" s="25"/>
      <c r="C950606" s="25"/>
      <c r="D950606" s="31"/>
      <c r="E950606" s="25"/>
      <c r="F950606" s="25"/>
      <c r="G950606" s="25"/>
      <c r="H950606" s="25"/>
    </row>
    <row r="950607" spans="2:8" x14ac:dyDescent="0.2">
      <c r="B950607" s="25"/>
      <c r="C950607" s="25"/>
      <c r="D950607" s="31"/>
      <c r="E950607" s="25"/>
      <c r="F950607" s="25"/>
      <c r="G950607" s="25"/>
      <c r="H950607" s="25"/>
    </row>
    <row r="950608" spans="2:8" x14ac:dyDescent="0.2">
      <c r="B950608" s="25"/>
      <c r="C950608" s="25"/>
      <c r="D950608" s="31"/>
      <c r="E950608" s="25"/>
      <c r="F950608" s="25"/>
      <c r="G950608" s="25"/>
      <c r="H950608" s="25"/>
    </row>
    <row r="950609" spans="2:8" x14ac:dyDescent="0.2">
      <c r="B950609" s="25"/>
      <c r="C950609" s="25"/>
      <c r="D950609" s="31"/>
      <c r="E950609" s="25"/>
      <c r="F950609" s="25"/>
      <c r="G950609" s="25"/>
      <c r="H950609" s="25"/>
    </row>
    <row r="950610" spans="2:8" x14ac:dyDescent="0.2">
      <c r="B950610" s="25"/>
      <c r="C950610" s="25"/>
      <c r="D950610" s="31"/>
      <c r="E950610" s="25"/>
      <c r="F950610" s="25"/>
      <c r="G950610" s="25"/>
      <c r="H950610" s="25"/>
    </row>
    <row r="950611" spans="2:8" x14ac:dyDescent="0.2">
      <c r="B950611" s="25"/>
      <c r="C950611" s="25"/>
      <c r="D950611" s="31"/>
      <c r="E950611" s="25"/>
      <c r="F950611" s="25"/>
      <c r="G950611" s="25"/>
      <c r="H950611" s="25"/>
    </row>
    <row r="950612" spans="2:8" x14ac:dyDescent="0.2">
      <c r="B950612" s="25"/>
      <c r="C950612" s="25"/>
      <c r="D950612" s="31"/>
      <c r="E950612" s="25"/>
      <c r="F950612" s="25"/>
      <c r="G950612" s="25"/>
      <c r="H950612" s="25"/>
    </row>
    <row r="950613" spans="2:8" x14ac:dyDescent="0.2">
      <c r="B950613" s="25"/>
      <c r="C950613" s="25"/>
      <c r="D950613" s="31"/>
      <c r="E950613" s="25"/>
      <c r="F950613" s="25"/>
      <c r="G950613" s="25"/>
      <c r="H950613" s="25"/>
    </row>
    <row r="950614" spans="2:8" x14ac:dyDescent="0.2">
      <c r="B950614" s="25"/>
      <c r="C950614" s="25"/>
      <c r="D950614" s="31"/>
      <c r="E950614" s="25"/>
      <c r="F950614" s="25"/>
      <c r="G950614" s="25"/>
      <c r="H950614" s="25"/>
    </row>
    <row r="950615" spans="2:8" x14ac:dyDescent="0.2">
      <c r="B950615" s="25"/>
      <c r="C950615" s="25"/>
      <c r="D950615" s="31"/>
      <c r="E950615" s="25"/>
      <c r="F950615" s="25"/>
      <c r="G950615" s="25"/>
      <c r="H950615" s="25"/>
    </row>
    <row r="950616" spans="2:8" x14ac:dyDescent="0.2">
      <c r="B950616" s="25"/>
      <c r="C950616" s="25"/>
      <c r="D950616" s="31"/>
      <c r="E950616" s="25"/>
      <c r="F950616" s="25"/>
      <c r="G950616" s="25"/>
      <c r="H950616" s="25"/>
    </row>
    <row r="950617" spans="2:8" x14ac:dyDescent="0.2">
      <c r="B950617" s="25"/>
      <c r="C950617" s="25"/>
      <c r="D950617" s="31"/>
      <c r="E950617" s="25"/>
      <c r="F950617" s="25"/>
      <c r="G950617" s="25"/>
      <c r="H950617" s="25"/>
    </row>
    <row r="950618" spans="2:8" x14ac:dyDescent="0.2">
      <c r="B950618" s="25"/>
      <c r="C950618" s="25"/>
      <c r="D950618" s="31"/>
      <c r="E950618" s="25"/>
      <c r="F950618" s="25"/>
      <c r="G950618" s="25"/>
      <c r="H950618" s="25"/>
    </row>
    <row r="950619" spans="2:8" x14ac:dyDescent="0.2">
      <c r="B950619" s="25"/>
      <c r="C950619" s="25"/>
      <c r="D950619" s="31"/>
      <c r="E950619" s="25"/>
      <c r="F950619" s="25"/>
      <c r="G950619" s="25"/>
      <c r="H950619" s="25"/>
    </row>
    <row r="950620" spans="2:8" x14ac:dyDescent="0.2">
      <c r="B950620" s="25"/>
      <c r="C950620" s="25"/>
      <c r="D950620" s="31"/>
      <c r="E950620" s="25"/>
      <c r="F950620" s="25"/>
      <c r="G950620" s="25"/>
      <c r="H950620" s="25"/>
    </row>
    <row r="950621" spans="2:8" x14ac:dyDescent="0.2">
      <c r="B950621" s="25"/>
      <c r="C950621" s="25"/>
      <c r="D950621" s="31"/>
      <c r="E950621" s="25"/>
      <c r="F950621" s="25"/>
      <c r="G950621" s="25"/>
      <c r="H950621" s="25"/>
    </row>
    <row r="950622" spans="2:8" x14ac:dyDescent="0.2">
      <c r="B950622" s="25"/>
      <c r="C950622" s="25"/>
      <c r="D950622" s="31"/>
      <c r="E950622" s="25"/>
      <c r="F950622" s="25"/>
      <c r="G950622" s="25"/>
      <c r="H950622" s="25"/>
    </row>
    <row r="950623" spans="2:8" x14ac:dyDescent="0.2">
      <c r="B950623" s="25"/>
      <c r="C950623" s="25"/>
      <c r="D950623" s="31"/>
      <c r="E950623" s="25"/>
      <c r="F950623" s="25"/>
      <c r="G950623" s="25"/>
      <c r="H950623" s="25"/>
    </row>
    <row r="950624" spans="2:8" x14ac:dyDescent="0.2">
      <c r="B950624" s="25"/>
      <c r="C950624" s="25"/>
      <c r="D950624" s="31"/>
      <c r="E950624" s="25"/>
      <c r="F950624" s="25"/>
      <c r="G950624" s="25"/>
      <c r="H950624" s="25"/>
    </row>
    <row r="950625" spans="2:8" x14ac:dyDescent="0.2">
      <c r="B950625" s="25"/>
      <c r="C950625" s="25"/>
      <c r="D950625" s="31"/>
      <c r="E950625" s="25"/>
      <c r="F950625" s="25"/>
      <c r="G950625" s="25"/>
      <c r="H950625" s="25"/>
    </row>
    <row r="950626" spans="2:8" x14ac:dyDescent="0.2">
      <c r="B950626" s="25"/>
      <c r="C950626" s="25"/>
      <c r="D950626" s="31"/>
      <c r="E950626" s="25"/>
      <c r="F950626" s="25"/>
      <c r="G950626" s="25"/>
      <c r="H950626" s="25"/>
    </row>
    <row r="950627" spans="2:8" x14ac:dyDescent="0.2">
      <c r="B950627" s="25"/>
      <c r="C950627" s="25"/>
      <c r="D950627" s="31"/>
      <c r="E950627" s="25"/>
      <c r="F950627" s="25"/>
      <c r="G950627" s="25"/>
      <c r="H950627" s="25"/>
    </row>
    <row r="950628" spans="2:8" x14ac:dyDescent="0.2">
      <c r="B950628" s="25"/>
      <c r="C950628" s="25"/>
      <c r="D950628" s="31"/>
      <c r="E950628" s="25"/>
      <c r="F950628" s="25"/>
      <c r="G950628" s="25"/>
      <c r="H950628" s="25"/>
    </row>
    <row r="950629" spans="2:8" x14ac:dyDescent="0.2">
      <c r="B950629" s="25"/>
      <c r="C950629" s="25"/>
      <c r="D950629" s="31"/>
      <c r="E950629" s="25"/>
      <c r="F950629" s="25"/>
      <c r="G950629" s="25"/>
      <c r="H950629" s="25"/>
    </row>
    <row r="950630" spans="2:8" x14ac:dyDescent="0.2">
      <c r="B950630" s="25"/>
      <c r="C950630" s="25"/>
      <c r="D950630" s="31"/>
      <c r="E950630" s="25"/>
      <c r="F950630" s="25"/>
      <c r="G950630" s="25"/>
      <c r="H950630" s="25"/>
    </row>
    <row r="950631" spans="2:8" x14ac:dyDescent="0.2">
      <c r="B950631" s="25"/>
      <c r="C950631" s="25"/>
      <c r="D950631" s="31"/>
      <c r="E950631" s="25"/>
      <c r="F950631" s="25"/>
      <c r="G950631" s="25"/>
      <c r="H950631" s="25"/>
    </row>
    <row r="950632" spans="2:8" x14ac:dyDescent="0.2">
      <c r="B950632" s="25"/>
      <c r="C950632" s="25"/>
      <c r="D950632" s="31"/>
      <c r="E950632" s="25"/>
      <c r="F950632" s="25"/>
      <c r="G950632" s="25"/>
      <c r="H950632" s="25"/>
    </row>
    <row r="950633" spans="2:8" x14ac:dyDescent="0.2">
      <c r="B950633" s="25"/>
      <c r="C950633" s="25"/>
      <c r="D950633" s="31"/>
      <c r="E950633" s="25"/>
      <c r="F950633" s="25"/>
      <c r="G950633" s="25"/>
      <c r="H950633" s="25"/>
    </row>
    <row r="950634" spans="2:8" x14ac:dyDescent="0.2">
      <c r="B950634" s="25"/>
      <c r="C950634" s="25"/>
      <c r="D950634" s="31"/>
      <c r="E950634" s="25"/>
      <c r="F950634" s="25"/>
      <c r="G950634" s="25"/>
      <c r="H950634" s="25"/>
    </row>
    <row r="950635" spans="2:8" x14ac:dyDescent="0.2">
      <c r="B950635" s="25"/>
      <c r="C950635" s="25"/>
      <c r="D950635" s="31"/>
      <c r="E950635" s="25"/>
      <c r="F950635" s="25"/>
      <c r="G950635" s="25"/>
      <c r="H950635" s="25"/>
    </row>
    <row r="950636" spans="2:8" x14ac:dyDescent="0.2">
      <c r="B950636" s="25"/>
      <c r="C950636" s="25"/>
      <c r="D950636" s="31"/>
      <c r="E950636" s="25"/>
      <c r="F950636" s="25"/>
      <c r="G950636" s="25"/>
      <c r="H950636" s="25"/>
    </row>
    <row r="950637" spans="2:8" x14ac:dyDescent="0.2">
      <c r="B950637" s="25"/>
      <c r="C950637" s="25"/>
      <c r="D950637" s="31"/>
      <c r="E950637" s="25"/>
      <c r="F950637" s="25"/>
      <c r="G950637" s="25"/>
      <c r="H950637" s="25"/>
    </row>
    <row r="950638" spans="2:8" x14ac:dyDescent="0.2">
      <c r="B950638" s="25"/>
      <c r="C950638" s="25"/>
      <c r="D950638" s="31"/>
      <c r="E950638" s="25"/>
      <c r="F950638" s="25"/>
      <c r="G950638" s="25"/>
      <c r="H950638" s="25"/>
    </row>
    <row r="950639" spans="2:8" x14ac:dyDescent="0.2">
      <c r="B950639" s="25"/>
      <c r="C950639" s="25"/>
      <c r="D950639" s="31"/>
      <c r="E950639" s="25"/>
      <c r="F950639" s="25"/>
      <c r="G950639" s="25"/>
      <c r="H950639" s="25"/>
    </row>
    <row r="950640" spans="2:8" x14ac:dyDescent="0.2">
      <c r="B950640" s="25"/>
      <c r="C950640" s="25"/>
      <c r="D950640" s="31"/>
      <c r="E950640" s="25"/>
      <c r="F950640" s="25"/>
      <c r="G950640" s="25"/>
      <c r="H950640" s="25"/>
    </row>
    <row r="950641" spans="2:8" x14ac:dyDescent="0.2">
      <c r="B950641" s="25"/>
      <c r="C950641" s="25"/>
      <c r="D950641" s="31"/>
      <c r="E950641" s="25"/>
      <c r="F950641" s="25"/>
      <c r="G950641" s="25"/>
      <c r="H950641" s="25"/>
    </row>
    <row r="950642" spans="2:8" x14ac:dyDescent="0.2">
      <c r="B950642" s="25"/>
      <c r="C950642" s="25"/>
      <c r="D950642" s="31"/>
      <c r="E950642" s="25"/>
      <c r="F950642" s="25"/>
      <c r="G950642" s="25"/>
      <c r="H950642" s="25"/>
    </row>
    <row r="950643" spans="2:8" x14ac:dyDescent="0.2">
      <c r="B950643" s="25"/>
      <c r="C950643" s="25"/>
      <c r="D950643" s="31"/>
      <c r="E950643" s="25"/>
      <c r="F950643" s="25"/>
      <c r="G950643" s="25"/>
      <c r="H950643" s="25"/>
    </row>
    <row r="950644" spans="2:8" x14ac:dyDescent="0.2">
      <c r="B950644" s="25"/>
      <c r="C950644" s="25"/>
      <c r="D950644" s="31"/>
      <c r="E950644" s="25"/>
      <c r="F950644" s="25"/>
      <c r="G950644" s="25"/>
      <c r="H950644" s="25"/>
    </row>
    <row r="950645" spans="2:8" x14ac:dyDescent="0.2">
      <c r="B950645" s="25"/>
      <c r="C950645" s="25"/>
      <c r="D950645" s="31"/>
      <c r="E950645" s="25"/>
      <c r="F950645" s="25"/>
      <c r="G950645" s="25"/>
      <c r="H950645" s="25"/>
    </row>
    <row r="950646" spans="2:8" x14ac:dyDescent="0.2">
      <c r="B950646" s="25"/>
      <c r="C950646" s="25"/>
      <c r="D950646" s="31"/>
      <c r="E950646" s="25"/>
      <c r="F950646" s="25"/>
      <c r="G950646" s="25"/>
      <c r="H950646" s="25"/>
    </row>
    <row r="950647" spans="2:8" x14ac:dyDescent="0.2">
      <c r="B950647" s="25"/>
      <c r="C950647" s="25"/>
      <c r="D950647" s="31"/>
      <c r="E950647" s="25"/>
      <c r="F950647" s="25"/>
      <c r="G950647" s="25"/>
      <c r="H950647" s="25"/>
    </row>
    <row r="950648" spans="2:8" x14ac:dyDescent="0.2">
      <c r="B950648" s="25"/>
      <c r="C950648" s="25"/>
      <c r="D950648" s="31"/>
      <c r="E950648" s="25"/>
      <c r="F950648" s="25"/>
      <c r="G950648" s="25"/>
      <c r="H950648" s="25"/>
    </row>
    <row r="950649" spans="2:8" x14ac:dyDescent="0.2">
      <c r="B950649" s="25"/>
      <c r="C950649" s="25"/>
      <c r="D950649" s="31"/>
      <c r="E950649" s="25"/>
      <c r="F950649" s="25"/>
      <c r="G950649" s="25"/>
      <c r="H950649" s="25"/>
    </row>
    <row r="950650" spans="2:8" x14ac:dyDescent="0.2">
      <c r="B950650" s="25"/>
      <c r="C950650" s="25"/>
      <c r="D950650" s="31"/>
      <c r="E950650" s="25"/>
      <c r="F950650" s="25"/>
      <c r="G950650" s="25"/>
      <c r="H950650" s="25"/>
    </row>
    <row r="950651" spans="2:8" x14ac:dyDescent="0.2">
      <c r="B950651" s="25"/>
      <c r="C950651" s="25"/>
      <c r="D950651" s="31"/>
      <c r="E950651" s="25"/>
      <c r="F950651" s="25"/>
      <c r="G950651" s="25"/>
      <c r="H950651" s="25"/>
    </row>
    <row r="950652" spans="2:8" x14ac:dyDescent="0.2">
      <c r="B950652" s="25"/>
      <c r="C950652" s="25"/>
      <c r="D950652" s="31"/>
      <c r="E950652" s="25"/>
      <c r="F950652" s="25"/>
      <c r="G950652" s="25"/>
      <c r="H950652" s="25"/>
    </row>
    <row r="950653" spans="2:8" x14ac:dyDescent="0.2">
      <c r="B950653" s="25"/>
      <c r="C950653" s="25"/>
      <c r="D950653" s="31"/>
      <c r="E950653" s="25"/>
      <c r="F950653" s="25"/>
      <c r="G950653" s="25"/>
      <c r="H950653" s="25"/>
    </row>
    <row r="950654" spans="2:8" x14ac:dyDescent="0.2">
      <c r="B950654" s="25"/>
      <c r="C950654" s="25"/>
      <c r="D950654" s="31"/>
      <c r="E950654" s="25"/>
      <c r="F950654" s="25"/>
      <c r="G950654" s="25"/>
      <c r="H950654" s="25"/>
    </row>
    <row r="950655" spans="2:8" x14ac:dyDescent="0.2">
      <c r="B950655" s="25"/>
      <c r="C950655" s="25"/>
      <c r="D950655" s="31"/>
      <c r="E950655" s="25"/>
      <c r="F950655" s="25"/>
      <c r="G950655" s="25"/>
      <c r="H950655" s="25"/>
    </row>
    <row r="950656" spans="2:8" x14ac:dyDescent="0.2">
      <c r="B950656" s="25"/>
      <c r="C950656" s="25"/>
      <c r="D950656" s="31"/>
      <c r="E950656" s="25"/>
      <c r="F950656" s="25"/>
      <c r="G950656" s="25"/>
      <c r="H950656" s="25"/>
    </row>
    <row r="950657" spans="2:8" x14ac:dyDescent="0.2">
      <c r="B950657" s="25"/>
      <c r="C950657" s="25"/>
      <c r="D950657" s="31"/>
      <c r="E950657" s="25"/>
      <c r="F950657" s="25"/>
      <c r="G950657" s="25"/>
      <c r="H950657" s="25"/>
    </row>
    <row r="950658" spans="2:8" x14ac:dyDescent="0.2">
      <c r="B950658" s="25"/>
      <c r="C950658" s="25"/>
      <c r="D950658" s="31"/>
      <c r="E950658" s="25"/>
      <c r="F950658" s="25"/>
      <c r="G950658" s="25"/>
      <c r="H950658" s="25"/>
    </row>
    <row r="950659" spans="2:8" x14ac:dyDescent="0.2">
      <c r="B950659" s="25"/>
      <c r="C950659" s="25"/>
      <c r="D950659" s="31"/>
      <c r="E950659" s="25"/>
      <c r="F950659" s="25"/>
      <c r="G950659" s="25"/>
      <c r="H950659" s="25"/>
    </row>
    <row r="950660" spans="2:8" x14ac:dyDescent="0.2">
      <c r="B950660" s="25"/>
      <c r="C950660" s="25"/>
      <c r="D950660" s="31"/>
      <c r="E950660" s="25"/>
      <c r="F950660" s="25"/>
      <c r="G950660" s="25"/>
      <c r="H950660" s="25"/>
    </row>
    <row r="950661" spans="2:8" x14ac:dyDescent="0.2">
      <c r="B950661" s="25"/>
      <c r="C950661" s="25"/>
      <c r="D950661" s="31"/>
      <c r="E950661" s="25"/>
      <c r="F950661" s="25"/>
      <c r="G950661" s="25"/>
      <c r="H950661" s="25"/>
    </row>
    <row r="950662" spans="2:8" x14ac:dyDescent="0.2">
      <c r="B950662" s="25"/>
      <c r="C950662" s="25"/>
      <c r="D950662" s="31"/>
      <c r="E950662" s="25"/>
      <c r="F950662" s="25"/>
      <c r="G950662" s="25"/>
      <c r="H950662" s="25"/>
    </row>
    <row r="950663" spans="2:8" x14ac:dyDescent="0.2">
      <c r="B950663" s="25"/>
      <c r="C950663" s="25"/>
      <c r="D950663" s="31"/>
      <c r="E950663" s="25"/>
      <c r="F950663" s="25"/>
      <c r="G950663" s="25"/>
      <c r="H950663" s="25"/>
    </row>
    <row r="950664" spans="2:8" x14ac:dyDescent="0.2">
      <c r="B950664" s="25"/>
      <c r="C950664" s="25"/>
      <c r="D950664" s="31"/>
      <c r="E950664" s="25"/>
      <c r="F950664" s="25"/>
      <c r="G950664" s="25"/>
      <c r="H950664" s="25"/>
    </row>
    <row r="950665" spans="2:8" x14ac:dyDescent="0.2">
      <c r="B950665" s="25"/>
      <c r="C950665" s="25"/>
      <c r="D950665" s="31"/>
      <c r="E950665" s="25"/>
      <c r="F950665" s="25"/>
      <c r="G950665" s="25"/>
      <c r="H950665" s="25"/>
    </row>
    <row r="950666" spans="2:8" x14ac:dyDescent="0.2">
      <c r="B950666" s="25"/>
      <c r="C950666" s="25"/>
      <c r="D950666" s="31"/>
      <c r="E950666" s="25"/>
      <c r="F950666" s="25"/>
      <c r="G950666" s="25"/>
      <c r="H950666" s="25"/>
    </row>
    <row r="950667" spans="2:8" x14ac:dyDescent="0.2">
      <c r="B950667" s="25"/>
      <c r="C950667" s="25"/>
      <c r="D950667" s="31"/>
      <c r="E950667" s="25"/>
      <c r="F950667" s="25"/>
      <c r="G950667" s="25"/>
      <c r="H950667" s="25"/>
    </row>
    <row r="950668" spans="2:8" x14ac:dyDescent="0.2">
      <c r="B950668" s="25"/>
      <c r="C950668" s="25"/>
      <c r="D950668" s="31"/>
      <c r="E950668" s="25"/>
      <c r="F950668" s="25"/>
      <c r="G950668" s="25"/>
      <c r="H950668" s="25"/>
    </row>
    <row r="950669" spans="2:8" x14ac:dyDescent="0.2">
      <c r="B950669" s="25"/>
      <c r="C950669" s="25"/>
      <c r="D950669" s="31"/>
      <c r="E950669" s="25"/>
      <c r="F950669" s="25"/>
      <c r="G950669" s="25"/>
      <c r="H950669" s="25"/>
    </row>
    <row r="950670" spans="2:8" x14ac:dyDescent="0.2">
      <c r="B950670" s="25"/>
      <c r="C950670" s="25"/>
      <c r="D950670" s="31"/>
      <c r="E950670" s="25"/>
      <c r="F950670" s="25"/>
      <c r="G950670" s="25"/>
      <c r="H950670" s="25"/>
    </row>
    <row r="950671" spans="2:8" x14ac:dyDescent="0.2">
      <c r="B950671" s="25"/>
      <c r="C950671" s="25"/>
      <c r="D950671" s="31"/>
      <c r="E950671" s="25"/>
      <c r="F950671" s="25"/>
      <c r="G950671" s="25"/>
      <c r="H950671" s="25"/>
    </row>
    <row r="950672" spans="2:8" x14ac:dyDescent="0.2">
      <c r="B950672" s="25"/>
      <c r="C950672" s="25"/>
      <c r="D950672" s="31"/>
      <c r="E950672" s="25"/>
      <c r="F950672" s="25"/>
      <c r="G950672" s="25"/>
      <c r="H950672" s="25"/>
    </row>
    <row r="950673" spans="2:8" x14ac:dyDescent="0.2">
      <c r="B950673" s="25"/>
      <c r="C950673" s="25"/>
      <c r="D950673" s="31"/>
      <c r="E950673" s="25"/>
      <c r="F950673" s="25"/>
      <c r="G950673" s="25"/>
      <c r="H950673" s="25"/>
    </row>
    <row r="950674" spans="2:8" x14ac:dyDescent="0.2">
      <c r="B950674" s="25"/>
      <c r="C950674" s="25"/>
      <c r="D950674" s="31"/>
      <c r="E950674" s="25"/>
      <c r="F950674" s="25"/>
      <c r="G950674" s="25"/>
      <c r="H950674" s="25"/>
    </row>
    <row r="950675" spans="2:8" x14ac:dyDescent="0.2">
      <c r="B950675" s="25"/>
      <c r="C950675" s="25"/>
      <c r="D950675" s="31"/>
      <c r="E950675" s="25"/>
      <c r="F950675" s="25"/>
      <c r="G950675" s="25"/>
      <c r="H950675" s="25"/>
    </row>
    <row r="950676" spans="2:8" x14ac:dyDescent="0.2">
      <c r="B950676" s="25"/>
      <c r="C950676" s="25"/>
      <c r="D950676" s="31"/>
      <c r="E950676" s="25"/>
      <c r="F950676" s="25"/>
      <c r="G950676" s="25"/>
      <c r="H950676" s="25"/>
    </row>
    <row r="950677" spans="2:8" x14ac:dyDescent="0.2">
      <c r="B950677" s="25"/>
      <c r="C950677" s="25"/>
      <c r="D950677" s="31"/>
      <c r="E950677" s="25"/>
      <c r="F950677" s="25"/>
      <c r="G950677" s="25"/>
      <c r="H950677" s="25"/>
    </row>
    <row r="950678" spans="2:8" x14ac:dyDescent="0.2">
      <c r="B950678" s="25"/>
      <c r="C950678" s="25"/>
      <c r="D950678" s="31"/>
      <c r="E950678" s="25"/>
      <c r="F950678" s="25"/>
      <c r="G950678" s="25"/>
      <c r="H950678" s="25"/>
    </row>
    <row r="950679" spans="2:8" x14ac:dyDescent="0.2">
      <c r="B950679" s="25"/>
      <c r="C950679" s="25"/>
      <c r="D950679" s="31"/>
      <c r="E950679" s="25"/>
      <c r="F950679" s="25"/>
      <c r="G950679" s="25"/>
      <c r="H950679" s="25"/>
    </row>
    <row r="950680" spans="2:8" x14ac:dyDescent="0.2">
      <c r="B950680" s="25"/>
      <c r="C950680" s="25"/>
      <c r="D950680" s="31"/>
      <c r="E950680" s="25"/>
      <c r="F950680" s="25"/>
      <c r="G950680" s="25"/>
      <c r="H950680" s="25"/>
    </row>
    <row r="950681" spans="2:8" x14ac:dyDescent="0.2">
      <c r="B950681" s="25"/>
      <c r="C950681" s="25"/>
      <c r="D950681" s="31"/>
      <c r="E950681" s="25"/>
      <c r="F950681" s="25"/>
      <c r="G950681" s="25"/>
      <c r="H950681" s="25"/>
    </row>
    <row r="950682" spans="2:8" x14ac:dyDescent="0.2">
      <c r="B950682" s="25"/>
      <c r="C950682" s="25"/>
      <c r="D950682" s="31"/>
      <c r="E950682" s="25"/>
      <c r="F950682" s="25"/>
      <c r="G950682" s="25"/>
      <c r="H950682" s="25"/>
    </row>
    <row r="950683" spans="2:8" x14ac:dyDescent="0.2">
      <c r="B950683" s="25"/>
      <c r="C950683" s="25"/>
      <c r="D950683" s="31"/>
      <c r="E950683" s="25"/>
      <c r="F950683" s="25"/>
      <c r="G950683" s="25"/>
      <c r="H950683" s="25"/>
    </row>
    <row r="950684" spans="2:8" x14ac:dyDescent="0.2">
      <c r="B950684" s="25"/>
      <c r="C950684" s="25"/>
      <c r="D950684" s="31"/>
      <c r="E950684" s="25"/>
      <c r="F950684" s="25"/>
      <c r="G950684" s="25"/>
      <c r="H950684" s="25"/>
    </row>
    <row r="950685" spans="2:8" x14ac:dyDescent="0.2">
      <c r="B950685" s="25"/>
      <c r="C950685" s="25"/>
      <c r="D950685" s="31"/>
      <c r="E950685" s="25"/>
      <c r="F950685" s="25"/>
      <c r="G950685" s="25"/>
      <c r="H950685" s="25"/>
    </row>
    <row r="950686" spans="2:8" x14ac:dyDescent="0.2">
      <c r="B950686" s="25"/>
      <c r="C950686" s="25"/>
      <c r="D950686" s="31"/>
      <c r="E950686" s="25"/>
      <c r="F950686" s="25"/>
      <c r="G950686" s="25"/>
      <c r="H950686" s="25"/>
    </row>
    <row r="950687" spans="2:8" x14ac:dyDescent="0.2">
      <c r="B950687" s="25"/>
      <c r="C950687" s="25"/>
      <c r="D950687" s="31"/>
      <c r="E950687" s="25"/>
      <c r="F950687" s="25"/>
      <c r="G950687" s="25"/>
      <c r="H950687" s="25"/>
    </row>
    <row r="950688" spans="2:8" x14ac:dyDescent="0.2">
      <c r="B950688" s="25"/>
      <c r="C950688" s="25"/>
      <c r="D950688" s="31"/>
      <c r="E950688" s="25"/>
      <c r="F950688" s="25"/>
      <c r="G950688" s="25"/>
      <c r="H950688" s="25"/>
    </row>
    <row r="950689" spans="2:8" x14ac:dyDescent="0.2">
      <c r="B950689" s="25"/>
      <c r="C950689" s="25"/>
      <c r="D950689" s="31"/>
      <c r="E950689" s="25"/>
      <c r="F950689" s="25"/>
      <c r="G950689" s="25"/>
      <c r="H950689" s="25"/>
    </row>
    <row r="950690" spans="2:8" x14ac:dyDescent="0.2">
      <c r="B950690" s="25"/>
      <c r="C950690" s="25"/>
      <c r="D950690" s="31"/>
      <c r="E950690" s="25"/>
      <c r="F950690" s="25"/>
      <c r="G950690" s="25"/>
      <c r="H950690" s="25"/>
    </row>
    <row r="950691" spans="2:8" x14ac:dyDescent="0.2">
      <c r="B950691" s="25"/>
      <c r="C950691" s="25"/>
      <c r="D950691" s="31"/>
      <c r="E950691" s="25"/>
      <c r="F950691" s="25"/>
      <c r="G950691" s="25"/>
      <c r="H950691" s="25"/>
    </row>
    <row r="950692" spans="2:8" x14ac:dyDescent="0.2">
      <c r="B950692" s="25"/>
      <c r="C950692" s="25"/>
      <c r="D950692" s="31"/>
      <c r="E950692" s="25"/>
      <c r="F950692" s="25"/>
      <c r="G950692" s="25"/>
      <c r="H950692" s="25"/>
    </row>
    <row r="950693" spans="2:8" x14ac:dyDescent="0.2">
      <c r="B950693" s="25"/>
      <c r="C950693" s="25"/>
      <c r="D950693" s="31"/>
      <c r="E950693" s="25"/>
      <c r="F950693" s="25"/>
      <c r="G950693" s="25"/>
      <c r="H950693" s="25"/>
    </row>
    <row r="950694" spans="2:8" x14ac:dyDescent="0.2">
      <c r="B950694" s="25"/>
      <c r="C950694" s="25"/>
      <c r="D950694" s="31"/>
      <c r="E950694" s="25"/>
      <c r="F950694" s="25"/>
      <c r="G950694" s="25"/>
      <c r="H950694" s="25"/>
    </row>
    <row r="950695" spans="2:8" x14ac:dyDescent="0.2">
      <c r="B950695" s="25"/>
      <c r="C950695" s="25"/>
      <c r="D950695" s="31"/>
      <c r="E950695" s="25"/>
      <c r="F950695" s="25"/>
      <c r="G950695" s="25"/>
      <c r="H950695" s="25"/>
    </row>
    <row r="950696" spans="2:8" x14ac:dyDescent="0.2">
      <c r="B950696" s="25"/>
      <c r="C950696" s="25"/>
      <c r="D950696" s="31"/>
      <c r="E950696" s="25"/>
      <c r="F950696" s="25"/>
      <c r="G950696" s="25"/>
      <c r="H950696" s="25"/>
    </row>
    <row r="950697" spans="2:8" x14ac:dyDescent="0.2">
      <c r="B950697" s="25"/>
      <c r="C950697" s="25"/>
      <c r="D950697" s="31"/>
      <c r="E950697" s="25"/>
      <c r="F950697" s="25"/>
      <c r="G950697" s="25"/>
      <c r="H950697" s="25"/>
    </row>
    <row r="950698" spans="2:8" x14ac:dyDescent="0.2">
      <c r="B950698" s="25"/>
      <c r="C950698" s="25"/>
      <c r="D950698" s="31"/>
      <c r="E950698" s="25"/>
      <c r="F950698" s="25"/>
      <c r="G950698" s="25"/>
      <c r="H950698" s="25"/>
    </row>
    <row r="950699" spans="2:8" x14ac:dyDescent="0.2">
      <c r="B950699" s="25"/>
      <c r="C950699" s="25"/>
      <c r="D950699" s="31"/>
      <c r="E950699" s="25"/>
      <c r="F950699" s="25"/>
      <c r="G950699" s="25"/>
      <c r="H950699" s="25"/>
    </row>
    <row r="950700" spans="2:8" x14ac:dyDescent="0.2">
      <c r="B950700" s="25"/>
      <c r="C950700" s="25"/>
      <c r="D950700" s="31"/>
      <c r="E950700" s="25"/>
      <c r="F950700" s="25"/>
      <c r="G950700" s="25"/>
      <c r="H950700" s="25"/>
    </row>
    <row r="950701" spans="2:8" x14ac:dyDescent="0.2">
      <c r="B950701" s="25"/>
      <c r="C950701" s="25"/>
      <c r="D950701" s="31"/>
      <c r="E950701" s="25"/>
      <c r="F950701" s="25"/>
      <c r="G950701" s="25"/>
      <c r="H950701" s="25"/>
    </row>
    <row r="950702" spans="2:8" x14ac:dyDescent="0.2">
      <c r="B950702" s="25"/>
      <c r="C950702" s="25"/>
      <c r="D950702" s="31"/>
      <c r="E950702" s="25"/>
      <c r="F950702" s="25"/>
      <c r="G950702" s="25"/>
      <c r="H950702" s="25"/>
    </row>
    <row r="950703" spans="2:8" x14ac:dyDescent="0.2">
      <c r="B950703" s="25"/>
      <c r="C950703" s="25"/>
      <c r="D950703" s="31"/>
      <c r="E950703" s="25"/>
      <c r="F950703" s="25"/>
      <c r="G950703" s="25"/>
      <c r="H950703" s="25"/>
    </row>
    <row r="950704" spans="2:8" x14ac:dyDescent="0.2">
      <c r="B950704" s="25"/>
      <c r="C950704" s="25"/>
      <c r="D950704" s="31"/>
      <c r="E950704" s="25"/>
      <c r="F950704" s="25"/>
      <c r="G950704" s="25"/>
      <c r="H950704" s="25"/>
    </row>
    <row r="950705" spans="2:8" x14ac:dyDescent="0.2">
      <c r="B950705" s="25"/>
      <c r="C950705" s="25"/>
      <c r="D950705" s="31"/>
      <c r="E950705" s="25"/>
      <c r="F950705" s="25"/>
      <c r="G950705" s="25"/>
      <c r="H950705" s="25"/>
    </row>
    <row r="950706" spans="2:8" x14ac:dyDescent="0.2">
      <c r="B950706" s="25"/>
      <c r="C950706" s="25"/>
      <c r="D950706" s="31"/>
      <c r="E950706" s="25"/>
      <c r="F950706" s="25"/>
      <c r="G950706" s="25"/>
      <c r="H950706" s="25"/>
    </row>
    <row r="950707" spans="2:8" x14ac:dyDescent="0.2">
      <c r="B950707" s="25"/>
      <c r="C950707" s="25"/>
      <c r="D950707" s="31"/>
      <c r="E950707" s="25"/>
      <c r="F950707" s="25"/>
      <c r="G950707" s="25"/>
      <c r="H950707" s="25"/>
    </row>
    <row r="950708" spans="2:8" x14ac:dyDescent="0.2">
      <c r="B950708" s="25"/>
      <c r="C950708" s="25"/>
      <c r="D950708" s="31"/>
      <c r="E950708" s="25"/>
      <c r="F950708" s="25"/>
      <c r="G950708" s="25"/>
      <c r="H950708" s="25"/>
    </row>
    <row r="950709" spans="2:8" x14ac:dyDescent="0.2">
      <c r="B950709" s="25"/>
      <c r="C950709" s="25"/>
      <c r="D950709" s="31"/>
      <c r="E950709" s="25"/>
      <c r="F950709" s="25"/>
      <c r="G950709" s="25"/>
      <c r="H950709" s="25"/>
    </row>
    <row r="950710" spans="2:8" x14ac:dyDescent="0.2">
      <c r="B950710" s="25"/>
      <c r="C950710" s="25"/>
      <c r="D950710" s="31"/>
      <c r="E950710" s="25"/>
      <c r="F950710" s="25"/>
      <c r="G950710" s="25"/>
      <c r="H950710" s="25"/>
    </row>
    <row r="950711" spans="2:8" x14ac:dyDescent="0.2">
      <c r="B950711" s="25"/>
      <c r="C950711" s="25"/>
      <c r="D950711" s="31"/>
      <c r="E950711" s="25"/>
      <c r="F950711" s="25"/>
      <c r="G950711" s="25"/>
      <c r="H950711" s="25"/>
    </row>
    <row r="950712" spans="2:8" x14ac:dyDescent="0.2">
      <c r="B950712" s="25"/>
      <c r="C950712" s="25"/>
      <c r="D950712" s="31"/>
      <c r="E950712" s="25"/>
      <c r="F950712" s="25"/>
      <c r="G950712" s="25"/>
      <c r="H950712" s="25"/>
    </row>
    <row r="950713" spans="2:8" x14ac:dyDescent="0.2">
      <c r="B950713" s="25"/>
      <c r="C950713" s="25"/>
      <c r="D950713" s="31"/>
      <c r="E950713" s="25"/>
      <c r="F950713" s="25"/>
      <c r="G950713" s="25"/>
      <c r="H950713" s="25"/>
    </row>
    <row r="950714" spans="2:8" x14ac:dyDescent="0.2">
      <c r="B950714" s="25"/>
      <c r="C950714" s="25"/>
      <c r="D950714" s="31"/>
      <c r="E950714" s="25"/>
      <c r="F950714" s="25"/>
      <c r="G950714" s="25"/>
      <c r="H950714" s="25"/>
    </row>
    <row r="950715" spans="2:8" x14ac:dyDescent="0.2">
      <c r="B950715" s="25"/>
      <c r="C950715" s="25"/>
      <c r="D950715" s="31"/>
      <c r="E950715" s="25"/>
      <c r="F950715" s="25"/>
      <c r="G950715" s="25"/>
      <c r="H950715" s="25"/>
    </row>
    <row r="950716" spans="2:8" x14ac:dyDescent="0.2">
      <c r="B950716" s="25"/>
      <c r="C950716" s="25"/>
      <c r="D950716" s="31"/>
      <c r="E950716" s="25"/>
      <c r="F950716" s="25"/>
      <c r="G950716" s="25"/>
      <c r="H950716" s="25"/>
    </row>
    <row r="950717" spans="2:8" x14ac:dyDescent="0.2">
      <c r="B950717" s="25"/>
      <c r="C950717" s="25"/>
      <c r="D950717" s="31"/>
      <c r="E950717" s="25"/>
      <c r="F950717" s="25"/>
      <c r="G950717" s="25"/>
      <c r="H950717" s="25"/>
    </row>
    <row r="950718" spans="2:8" x14ac:dyDescent="0.2">
      <c r="B950718" s="25"/>
      <c r="C950718" s="25"/>
      <c r="D950718" s="31"/>
      <c r="E950718" s="25"/>
      <c r="F950718" s="25"/>
      <c r="G950718" s="25"/>
      <c r="H950718" s="25"/>
    </row>
    <row r="950719" spans="2:8" x14ac:dyDescent="0.2">
      <c r="B950719" s="25"/>
      <c r="C950719" s="25"/>
      <c r="D950719" s="31"/>
      <c r="E950719" s="25"/>
      <c r="F950719" s="25"/>
      <c r="G950719" s="25"/>
      <c r="H950719" s="25"/>
    </row>
    <row r="950720" spans="2:8" x14ac:dyDescent="0.2">
      <c r="B950720" s="25"/>
      <c r="C950720" s="25"/>
      <c r="D950720" s="31"/>
      <c r="E950720" s="25"/>
      <c r="F950720" s="25"/>
      <c r="G950720" s="25"/>
      <c r="H950720" s="25"/>
    </row>
    <row r="950721" spans="2:8" x14ac:dyDescent="0.2">
      <c r="B950721" s="25"/>
      <c r="C950721" s="25"/>
      <c r="D950721" s="31"/>
      <c r="E950721" s="25"/>
      <c r="F950721" s="25"/>
      <c r="G950721" s="25"/>
      <c r="H950721" s="25"/>
    </row>
    <row r="950722" spans="2:8" x14ac:dyDescent="0.2">
      <c r="B950722" s="25"/>
      <c r="C950722" s="25"/>
      <c r="D950722" s="31"/>
      <c r="E950722" s="25"/>
      <c r="F950722" s="25"/>
      <c r="G950722" s="25"/>
      <c r="H950722" s="25"/>
    </row>
    <row r="950723" spans="2:8" x14ac:dyDescent="0.2">
      <c r="B950723" s="25"/>
      <c r="C950723" s="25"/>
      <c r="D950723" s="31"/>
      <c r="E950723" s="25"/>
      <c r="F950723" s="25"/>
      <c r="G950723" s="25"/>
      <c r="H950723" s="25"/>
    </row>
    <row r="950724" spans="2:8" x14ac:dyDescent="0.2">
      <c r="B950724" s="25"/>
      <c r="C950724" s="25"/>
      <c r="D950724" s="31"/>
      <c r="E950724" s="25"/>
      <c r="F950724" s="25"/>
      <c r="G950724" s="25"/>
      <c r="H950724" s="25"/>
    </row>
    <row r="950725" spans="2:8" x14ac:dyDescent="0.2">
      <c r="B950725" s="25"/>
      <c r="C950725" s="25"/>
      <c r="D950725" s="31"/>
      <c r="E950725" s="25"/>
      <c r="F950725" s="25"/>
      <c r="G950725" s="25"/>
      <c r="H950725" s="25"/>
    </row>
    <row r="950726" spans="2:8" x14ac:dyDescent="0.2">
      <c r="B950726" s="25"/>
      <c r="C950726" s="25"/>
      <c r="D950726" s="31"/>
      <c r="E950726" s="25"/>
      <c r="F950726" s="25"/>
      <c r="G950726" s="25"/>
      <c r="H950726" s="25"/>
    </row>
    <row r="950727" spans="2:8" x14ac:dyDescent="0.2">
      <c r="B950727" s="25"/>
      <c r="C950727" s="25"/>
      <c r="D950727" s="31"/>
      <c r="E950727" s="25"/>
      <c r="F950727" s="25"/>
      <c r="G950727" s="25"/>
      <c r="H950727" s="25"/>
    </row>
    <row r="950728" spans="2:8" x14ac:dyDescent="0.2">
      <c r="B950728" s="25"/>
      <c r="C950728" s="25"/>
      <c r="D950728" s="31"/>
      <c r="E950728" s="25"/>
      <c r="F950728" s="25"/>
      <c r="G950728" s="25"/>
      <c r="H950728" s="25"/>
    </row>
    <row r="950729" spans="2:8" x14ac:dyDescent="0.2">
      <c r="B950729" s="25"/>
      <c r="C950729" s="25"/>
      <c r="D950729" s="31"/>
      <c r="E950729" s="25"/>
      <c r="F950729" s="25"/>
      <c r="G950729" s="25"/>
      <c r="H950729" s="25"/>
    </row>
    <row r="950730" spans="2:8" x14ac:dyDescent="0.2">
      <c r="B950730" s="25"/>
      <c r="C950730" s="25"/>
      <c r="D950730" s="31"/>
      <c r="E950730" s="25"/>
      <c r="F950730" s="25"/>
      <c r="G950730" s="25"/>
      <c r="H950730" s="25"/>
    </row>
    <row r="950731" spans="2:8" x14ac:dyDescent="0.2">
      <c r="B950731" s="25"/>
      <c r="C950731" s="25"/>
      <c r="D950731" s="31"/>
      <c r="E950731" s="25"/>
      <c r="F950731" s="25"/>
      <c r="G950731" s="25"/>
      <c r="H950731" s="25"/>
    </row>
    <row r="950732" spans="2:8" x14ac:dyDescent="0.2">
      <c r="B950732" s="25"/>
      <c r="C950732" s="25"/>
      <c r="D950732" s="31"/>
      <c r="E950732" s="25"/>
      <c r="F950732" s="25"/>
      <c r="G950732" s="25"/>
      <c r="H950732" s="25"/>
    </row>
    <row r="950733" spans="2:8" x14ac:dyDescent="0.2">
      <c r="B950733" s="25"/>
      <c r="C950733" s="25"/>
      <c r="D950733" s="31"/>
      <c r="E950733" s="25"/>
      <c r="F950733" s="25"/>
      <c r="G950733" s="25"/>
      <c r="H950733" s="25"/>
    </row>
    <row r="950734" spans="2:8" x14ac:dyDescent="0.2">
      <c r="B950734" s="25"/>
      <c r="C950734" s="25"/>
      <c r="D950734" s="31"/>
      <c r="E950734" s="25"/>
      <c r="F950734" s="25"/>
      <c r="G950734" s="25"/>
      <c r="H950734" s="25"/>
    </row>
    <row r="950735" spans="2:8" x14ac:dyDescent="0.2">
      <c r="B950735" s="25"/>
      <c r="C950735" s="25"/>
      <c r="D950735" s="31"/>
      <c r="E950735" s="25"/>
      <c r="F950735" s="25"/>
      <c r="G950735" s="25"/>
      <c r="H950735" s="25"/>
    </row>
    <row r="950736" spans="2:8" x14ac:dyDescent="0.2">
      <c r="B950736" s="25"/>
      <c r="C950736" s="25"/>
      <c r="D950736" s="31"/>
      <c r="E950736" s="25"/>
      <c r="F950736" s="25"/>
      <c r="G950736" s="25"/>
      <c r="H950736" s="25"/>
    </row>
    <row r="950737" spans="2:8" x14ac:dyDescent="0.2">
      <c r="B950737" s="25"/>
      <c r="C950737" s="25"/>
      <c r="D950737" s="31"/>
      <c r="E950737" s="25"/>
      <c r="F950737" s="25"/>
      <c r="G950737" s="25"/>
      <c r="H950737" s="25"/>
    </row>
    <row r="950738" spans="2:8" x14ac:dyDescent="0.2">
      <c r="B950738" s="25"/>
      <c r="C950738" s="25"/>
      <c r="D950738" s="31"/>
      <c r="E950738" s="25"/>
      <c r="F950738" s="25"/>
      <c r="G950738" s="25"/>
      <c r="H950738" s="25"/>
    </row>
    <row r="950739" spans="2:8" x14ac:dyDescent="0.2">
      <c r="B950739" s="25"/>
      <c r="C950739" s="25"/>
      <c r="D950739" s="31"/>
      <c r="E950739" s="25"/>
      <c r="F950739" s="25"/>
      <c r="G950739" s="25"/>
      <c r="H950739" s="25"/>
    </row>
    <row r="950740" spans="2:8" x14ac:dyDescent="0.2">
      <c r="B950740" s="25"/>
      <c r="C950740" s="25"/>
      <c r="D950740" s="31"/>
      <c r="E950740" s="25"/>
      <c r="F950740" s="25"/>
      <c r="G950740" s="25"/>
      <c r="H950740" s="25"/>
    </row>
    <row r="950741" spans="2:8" x14ac:dyDescent="0.2">
      <c r="B950741" s="25"/>
      <c r="C950741" s="25"/>
      <c r="D950741" s="31"/>
      <c r="E950741" s="25"/>
      <c r="F950741" s="25"/>
      <c r="G950741" s="25"/>
      <c r="H950741" s="25"/>
    </row>
    <row r="950742" spans="2:8" x14ac:dyDescent="0.2">
      <c r="B950742" s="25"/>
      <c r="C950742" s="25"/>
      <c r="D950742" s="31"/>
      <c r="E950742" s="25"/>
      <c r="F950742" s="25"/>
      <c r="G950742" s="25"/>
      <c r="H950742" s="25"/>
    </row>
    <row r="950743" spans="2:8" x14ac:dyDescent="0.2">
      <c r="B950743" s="25"/>
      <c r="C950743" s="25"/>
      <c r="D950743" s="31"/>
      <c r="E950743" s="25"/>
      <c r="F950743" s="25"/>
      <c r="G950743" s="25"/>
      <c r="H950743" s="25"/>
    </row>
    <row r="950744" spans="2:8" x14ac:dyDescent="0.2">
      <c r="B950744" s="25"/>
      <c r="C950744" s="25"/>
      <c r="D950744" s="31"/>
      <c r="E950744" s="25"/>
      <c r="F950744" s="25"/>
      <c r="G950744" s="25"/>
      <c r="H950744" s="25"/>
    </row>
    <row r="950745" spans="2:8" x14ac:dyDescent="0.2">
      <c r="B950745" s="25"/>
      <c r="C950745" s="25"/>
      <c r="D950745" s="31"/>
      <c r="E950745" s="25"/>
      <c r="F950745" s="25"/>
      <c r="G950745" s="25"/>
      <c r="H950745" s="25"/>
    </row>
    <row r="950746" spans="2:8" x14ac:dyDescent="0.2">
      <c r="B950746" s="25"/>
      <c r="C950746" s="25"/>
      <c r="D950746" s="31"/>
      <c r="E950746" s="25"/>
      <c r="F950746" s="25"/>
      <c r="G950746" s="25"/>
      <c r="H950746" s="25"/>
    </row>
    <row r="950747" spans="2:8" x14ac:dyDescent="0.2">
      <c r="B950747" s="25"/>
      <c r="C950747" s="25"/>
      <c r="D950747" s="31"/>
      <c r="E950747" s="25"/>
      <c r="F950747" s="25"/>
      <c r="G950747" s="25"/>
      <c r="H950747" s="25"/>
    </row>
    <row r="950748" spans="2:8" x14ac:dyDescent="0.2">
      <c r="B950748" s="25"/>
      <c r="C950748" s="25"/>
      <c r="D950748" s="31"/>
      <c r="E950748" s="25"/>
      <c r="F950748" s="25"/>
      <c r="G950748" s="25"/>
      <c r="H950748" s="25"/>
    </row>
    <row r="950749" spans="2:8" x14ac:dyDescent="0.2">
      <c r="B950749" s="25"/>
      <c r="C950749" s="25"/>
      <c r="D950749" s="31"/>
      <c r="E950749" s="25"/>
      <c r="F950749" s="25"/>
      <c r="G950749" s="25"/>
      <c r="H950749" s="25"/>
    </row>
    <row r="950750" spans="2:8" x14ac:dyDescent="0.2">
      <c r="B950750" s="25"/>
      <c r="C950750" s="25"/>
      <c r="D950750" s="31"/>
      <c r="E950750" s="25"/>
      <c r="F950750" s="25"/>
      <c r="G950750" s="25"/>
      <c r="H950750" s="25"/>
    </row>
    <row r="950751" spans="2:8" x14ac:dyDescent="0.2">
      <c r="B950751" s="25"/>
      <c r="C950751" s="25"/>
      <c r="D950751" s="31"/>
      <c r="E950751" s="25"/>
      <c r="F950751" s="25"/>
      <c r="G950751" s="25"/>
      <c r="H950751" s="25"/>
    </row>
    <row r="950752" spans="2:8" x14ac:dyDescent="0.2">
      <c r="B950752" s="25"/>
      <c r="C950752" s="25"/>
      <c r="D950752" s="31"/>
      <c r="E950752" s="25"/>
      <c r="F950752" s="25"/>
      <c r="G950752" s="25"/>
      <c r="H950752" s="25"/>
    </row>
    <row r="950753" spans="2:8" x14ac:dyDescent="0.2">
      <c r="B950753" s="25"/>
      <c r="C950753" s="25"/>
      <c r="D950753" s="31"/>
      <c r="E950753" s="25"/>
      <c r="F950753" s="25"/>
      <c r="G950753" s="25"/>
      <c r="H950753" s="25"/>
    </row>
    <row r="950754" spans="2:8" x14ac:dyDescent="0.2">
      <c r="B950754" s="25"/>
      <c r="C950754" s="25"/>
      <c r="D950754" s="31"/>
      <c r="E950754" s="25"/>
      <c r="F950754" s="25"/>
      <c r="G950754" s="25"/>
      <c r="H950754" s="25"/>
    </row>
    <row r="950755" spans="2:8" x14ac:dyDescent="0.2">
      <c r="B950755" s="25"/>
      <c r="C950755" s="25"/>
      <c r="D950755" s="31"/>
      <c r="E950755" s="25"/>
      <c r="F950755" s="25"/>
      <c r="G950755" s="25"/>
      <c r="H950755" s="25"/>
    </row>
    <row r="950756" spans="2:8" x14ac:dyDescent="0.2">
      <c r="B950756" s="25"/>
      <c r="C950756" s="25"/>
      <c r="D950756" s="31"/>
      <c r="E950756" s="25"/>
      <c r="F950756" s="25"/>
      <c r="G950756" s="25"/>
      <c r="H950756" s="25"/>
    </row>
    <row r="950757" spans="2:8" x14ac:dyDescent="0.2">
      <c r="B950757" s="25"/>
      <c r="C950757" s="25"/>
      <c r="D950757" s="31"/>
      <c r="E950757" s="25"/>
      <c r="F950757" s="25"/>
      <c r="G950757" s="25"/>
      <c r="H950757" s="25"/>
    </row>
    <row r="950758" spans="2:8" x14ac:dyDescent="0.2">
      <c r="B950758" s="25"/>
      <c r="C950758" s="25"/>
      <c r="D950758" s="31"/>
      <c r="E950758" s="25"/>
      <c r="F950758" s="25"/>
      <c r="G950758" s="25"/>
      <c r="H950758" s="25"/>
    </row>
    <row r="950759" spans="2:8" x14ac:dyDescent="0.2">
      <c r="B950759" s="25"/>
      <c r="C950759" s="25"/>
      <c r="D950759" s="31"/>
      <c r="E950759" s="25"/>
      <c r="F950759" s="25"/>
      <c r="G950759" s="25"/>
      <c r="H950759" s="25"/>
    </row>
    <row r="950760" spans="2:8" x14ac:dyDescent="0.2">
      <c r="B950760" s="25"/>
      <c r="C950760" s="25"/>
      <c r="D950760" s="31"/>
      <c r="E950760" s="25"/>
      <c r="F950760" s="25"/>
      <c r="G950760" s="25"/>
      <c r="H950760" s="25"/>
    </row>
    <row r="950761" spans="2:8" x14ac:dyDescent="0.2">
      <c r="B950761" s="25"/>
      <c r="C950761" s="25"/>
      <c r="D950761" s="31"/>
      <c r="E950761" s="25"/>
      <c r="F950761" s="25"/>
      <c r="G950761" s="25"/>
      <c r="H950761" s="25"/>
    </row>
    <row r="950762" spans="2:8" x14ac:dyDescent="0.2">
      <c r="B950762" s="25"/>
      <c r="C950762" s="25"/>
      <c r="D950762" s="31"/>
      <c r="E950762" s="25"/>
      <c r="F950762" s="25"/>
      <c r="G950762" s="25"/>
      <c r="H950762" s="25"/>
    </row>
    <row r="950763" spans="2:8" x14ac:dyDescent="0.2">
      <c r="B950763" s="25"/>
      <c r="C950763" s="25"/>
      <c r="D950763" s="31"/>
      <c r="E950763" s="25"/>
      <c r="F950763" s="25"/>
      <c r="G950763" s="25"/>
      <c r="H950763" s="25"/>
    </row>
    <row r="950764" spans="2:8" x14ac:dyDescent="0.2">
      <c r="B950764" s="25"/>
      <c r="C950764" s="25"/>
      <c r="D950764" s="31"/>
      <c r="E950764" s="25"/>
      <c r="F950764" s="25"/>
      <c r="G950764" s="25"/>
      <c r="H950764" s="25"/>
    </row>
    <row r="950765" spans="2:8" x14ac:dyDescent="0.2">
      <c r="B950765" s="25"/>
      <c r="C950765" s="25"/>
      <c r="D950765" s="31"/>
      <c r="E950765" s="25"/>
      <c r="F950765" s="25"/>
      <c r="G950765" s="25"/>
      <c r="H950765" s="25"/>
    </row>
    <row r="950766" spans="2:8" x14ac:dyDescent="0.2">
      <c r="B950766" s="25"/>
      <c r="C950766" s="25"/>
      <c r="D950766" s="31"/>
      <c r="E950766" s="25"/>
      <c r="F950766" s="25"/>
      <c r="G950766" s="25"/>
      <c r="H950766" s="25"/>
    </row>
    <row r="950767" spans="2:8" x14ac:dyDescent="0.2">
      <c r="B950767" s="25"/>
      <c r="C950767" s="25"/>
      <c r="D950767" s="31"/>
      <c r="E950767" s="25"/>
      <c r="F950767" s="25"/>
      <c r="G950767" s="25"/>
      <c r="H950767" s="25"/>
    </row>
    <row r="950768" spans="2:8" x14ac:dyDescent="0.2">
      <c r="B950768" s="25"/>
      <c r="C950768" s="25"/>
      <c r="D950768" s="31"/>
      <c r="E950768" s="25"/>
      <c r="F950768" s="25"/>
      <c r="G950768" s="25"/>
      <c r="H950768" s="25"/>
    </row>
    <row r="950769" spans="2:8" x14ac:dyDescent="0.2">
      <c r="B950769" s="25"/>
      <c r="C950769" s="25"/>
      <c r="D950769" s="31"/>
      <c r="E950769" s="25"/>
      <c r="F950769" s="25"/>
      <c r="G950769" s="25"/>
      <c r="H950769" s="25"/>
    </row>
    <row r="950770" spans="2:8" x14ac:dyDescent="0.2">
      <c r="B950770" s="25"/>
      <c r="C950770" s="25"/>
      <c r="D950770" s="31"/>
      <c r="E950770" s="25"/>
      <c r="F950770" s="25"/>
      <c r="G950770" s="25"/>
      <c r="H950770" s="25"/>
    </row>
    <row r="950771" spans="2:8" x14ac:dyDescent="0.2">
      <c r="B950771" s="25"/>
      <c r="C950771" s="25"/>
      <c r="D950771" s="31"/>
      <c r="E950771" s="25"/>
      <c r="F950771" s="25"/>
      <c r="G950771" s="25"/>
      <c r="H950771" s="25"/>
    </row>
    <row r="950772" spans="2:8" x14ac:dyDescent="0.2">
      <c r="B950772" s="25"/>
      <c r="C950772" s="25"/>
      <c r="D950772" s="31"/>
      <c r="E950772" s="25"/>
      <c r="F950772" s="25"/>
      <c r="G950772" s="25"/>
      <c r="H950772" s="25"/>
    </row>
    <row r="950773" spans="2:8" x14ac:dyDescent="0.2">
      <c r="B950773" s="25"/>
      <c r="C950773" s="25"/>
      <c r="D950773" s="31"/>
      <c r="E950773" s="25"/>
      <c r="F950773" s="25"/>
      <c r="G950773" s="25"/>
      <c r="H950773" s="25"/>
    </row>
    <row r="950774" spans="2:8" x14ac:dyDescent="0.2">
      <c r="B950774" s="25"/>
      <c r="C950774" s="25"/>
      <c r="D950774" s="31"/>
      <c r="E950774" s="25"/>
      <c r="F950774" s="25"/>
      <c r="G950774" s="25"/>
      <c r="H950774" s="25"/>
    </row>
    <row r="950775" spans="2:8" x14ac:dyDescent="0.2">
      <c r="B950775" s="25"/>
      <c r="C950775" s="25"/>
      <c r="D950775" s="31"/>
      <c r="E950775" s="25"/>
      <c r="F950775" s="25"/>
      <c r="G950775" s="25"/>
      <c r="H950775" s="25"/>
    </row>
    <row r="950776" spans="2:8" x14ac:dyDescent="0.2">
      <c r="B950776" s="25"/>
      <c r="C950776" s="25"/>
      <c r="D950776" s="31"/>
      <c r="E950776" s="25"/>
      <c r="F950776" s="25"/>
      <c r="G950776" s="25"/>
      <c r="H950776" s="25"/>
    </row>
    <row r="950777" spans="2:8" x14ac:dyDescent="0.2">
      <c r="B950777" s="25"/>
      <c r="C950777" s="25"/>
      <c r="D950777" s="31"/>
      <c r="E950777" s="25"/>
      <c r="F950777" s="25"/>
      <c r="G950777" s="25"/>
      <c r="H950777" s="25"/>
    </row>
    <row r="950778" spans="2:8" x14ac:dyDescent="0.2">
      <c r="B950778" s="25"/>
      <c r="C950778" s="25"/>
      <c r="D950778" s="31"/>
      <c r="E950778" s="25"/>
      <c r="F950778" s="25"/>
      <c r="G950778" s="25"/>
      <c r="H950778" s="25"/>
    </row>
    <row r="950779" spans="2:8" x14ac:dyDescent="0.2">
      <c r="B950779" s="25"/>
      <c r="C950779" s="25"/>
      <c r="D950779" s="31"/>
      <c r="E950779" s="25"/>
      <c r="F950779" s="25"/>
      <c r="G950779" s="25"/>
      <c r="H950779" s="25"/>
    </row>
    <row r="950780" spans="2:8" x14ac:dyDescent="0.2">
      <c r="B950780" s="25"/>
      <c r="C950780" s="25"/>
      <c r="D950780" s="31"/>
      <c r="E950780" s="25"/>
      <c r="F950780" s="25"/>
      <c r="G950780" s="25"/>
      <c r="H950780" s="25"/>
    </row>
    <row r="950781" spans="2:8" x14ac:dyDescent="0.2">
      <c r="B950781" s="25"/>
      <c r="C950781" s="25"/>
      <c r="D950781" s="31"/>
      <c r="E950781" s="25"/>
      <c r="F950781" s="25"/>
      <c r="G950781" s="25"/>
      <c r="H950781" s="25"/>
    </row>
    <row r="950782" spans="2:8" x14ac:dyDescent="0.2">
      <c r="B950782" s="25"/>
      <c r="C950782" s="25"/>
      <c r="D950782" s="31"/>
      <c r="E950782" s="25"/>
      <c r="F950782" s="25"/>
      <c r="G950782" s="25"/>
      <c r="H950782" s="25"/>
    </row>
    <row r="950783" spans="2:8" x14ac:dyDescent="0.2">
      <c r="B950783" s="25"/>
      <c r="C950783" s="25"/>
      <c r="D950783" s="31"/>
      <c r="E950783" s="25"/>
      <c r="F950783" s="25"/>
      <c r="G950783" s="25"/>
      <c r="H950783" s="25"/>
    </row>
    <row r="950784" spans="2:8" x14ac:dyDescent="0.2">
      <c r="B950784" s="25"/>
      <c r="C950784" s="25"/>
      <c r="D950784" s="31"/>
      <c r="E950784" s="25"/>
      <c r="F950784" s="25"/>
      <c r="G950784" s="25"/>
      <c r="H950784" s="25"/>
    </row>
    <row r="950785" spans="2:8" x14ac:dyDescent="0.2">
      <c r="B950785" s="25"/>
      <c r="C950785" s="25"/>
      <c r="D950785" s="31"/>
      <c r="E950785" s="25"/>
      <c r="F950785" s="25"/>
      <c r="G950785" s="25"/>
      <c r="H950785" s="25"/>
    </row>
    <row r="950786" spans="2:8" x14ac:dyDescent="0.2">
      <c r="B950786" s="25"/>
      <c r="C950786" s="25"/>
      <c r="D950786" s="31"/>
      <c r="E950786" s="25"/>
      <c r="F950786" s="25"/>
      <c r="G950786" s="25"/>
      <c r="H950786" s="25"/>
    </row>
    <row r="950787" spans="2:8" x14ac:dyDescent="0.2">
      <c r="B950787" s="25"/>
      <c r="C950787" s="25"/>
      <c r="D950787" s="31"/>
      <c r="E950787" s="25"/>
      <c r="F950787" s="25"/>
      <c r="G950787" s="25"/>
      <c r="H950787" s="25"/>
    </row>
    <row r="950788" spans="2:8" x14ac:dyDescent="0.2">
      <c r="B950788" s="25"/>
      <c r="C950788" s="25"/>
      <c r="D950788" s="31"/>
      <c r="E950788" s="25"/>
      <c r="F950788" s="25"/>
      <c r="G950788" s="25"/>
      <c r="H950788" s="25"/>
    </row>
    <row r="950789" spans="2:8" x14ac:dyDescent="0.2">
      <c r="B950789" s="25"/>
      <c r="C950789" s="25"/>
      <c r="D950789" s="31"/>
      <c r="E950789" s="25"/>
      <c r="F950789" s="25"/>
      <c r="G950789" s="25"/>
      <c r="H950789" s="25"/>
    </row>
    <row r="950790" spans="2:8" x14ac:dyDescent="0.2">
      <c r="B950790" s="25"/>
      <c r="C950790" s="25"/>
      <c r="D950790" s="31"/>
      <c r="E950790" s="25"/>
      <c r="F950790" s="25"/>
      <c r="G950790" s="25"/>
      <c r="H950790" s="25"/>
    </row>
    <row r="950791" spans="2:8" x14ac:dyDescent="0.2">
      <c r="B950791" s="25"/>
      <c r="C950791" s="25"/>
      <c r="D950791" s="31"/>
      <c r="E950791" s="25"/>
      <c r="F950791" s="25"/>
      <c r="G950791" s="25"/>
      <c r="H950791" s="25"/>
    </row>
    <row r="950792" spans="2:8" x14ac:dyDescent="0.2">
      <c r="B950792" s="25"/>
      <c r="C950792" s="25"/>
      <c r="D950792" s="31"/>
      <c r="E950792" s="25"/>
      <c r="F950792" s="25"/>
      <c r="G950792" s="25"/>
      <c r="H950792" s="25"/>
    </row>
    <row r="950793" spans="2:8" x14ac:dyDescent="0.2">
      <c r="B950793" s="25"/>
      <c r="C950793" s="25"/>
      <c r="D950793" s="31"/>
      <c r="E950793" s="25"/>
      <c r="F950793" s="25"/>
      <c r="G950793" s="25"/>
      <c r="H950793" s="25"/>
    </row>
    <row r="950794" spans="2:8" x14ac:dyDescent="0.2">
      <c r="B950794" s="25"/>
      <c r="C950794" s="25"/>
      <c r="D950794" s="31"/>
      <c r="E950794" s="25"/>
      <c r="F950794" s="25"/>
      <c r="G950794" s="25"/>
      <c r="H950794" s="25"/>
    </row>
    <row r="950795" spans="2:8" x14ac:dyDescent="0.2">
      <c r="B950795" s="25"/>
      <c r="C950795" s="25"/>
      <c r="D950795" s="31"/>
      <c r="E950795" s="25"/>
      <c r="F950795" s="25"/>
      <c r="G950795" s="25"/>
      <c r="H950795" s="25"/>
    </row>
    <row r="950796" spans="2:8" x14ac:dyDescent="0.2">
      <c r="B950796" s="25"/>
      <c r="C950796" s="25"/>
      <c r="D950796" s="31"/>
      <c r="E950796" s="25"/>
      <c r="F950796" s="25"/>
      <c r="G950796" s="25"/>
      <c r="H950796" s="25"/>
    </row>
    <row r="950797" spans="2:8" x14ac:dyDescent="0.2">
      <c r="B950797" s="25"/>
      <c r="C950797" s="25"/>
      <c r="D950797" s="31"/>
      <c r="E950797" s="25"/>
      <c r="F950797" s="25"/>
      <c r="G950797" s="25"/>
      <c r="H950797" s="25"/>
    </row>
    <row r="950798" spans="2:8" x14ac:dyDescent="0.2">
      <c r="B950798" s="25"/>
      <c r="C950798" s="25"/>
      <c r="D950798" s="31"/>
      <c r="E950798" s="25"/>
      <c r="F950798" s="25"/>
      <c r="G950798" s="25"/>
      <c r="H950798" s="25"/>
    </row>
    <row r="950799" spans="2:8" x14ac:dyDescent="0.2">
      <c r="B950799" s="25"/>
      <c r="C950799" s="25"/>
      <c r="D950799" s="31"/>
      <c r="E950799" s="25"/>
      <c r="F950799" s="25"/>
      <c r="G950799" s="25"/>
      <c r="H950799" s="25"/>
    </row>
    <row r="950800" spans="2:8" x14ac:dyDescent="0.2">
      <c r="B950800" s="25"/>
      <c r="C950800" s="25"/>
      <c r="D950800" s="31"/>
      <c r="E950800" s="25"/>
      <c r="F950800" s="25"/>
      <c r="G950800" s="25"/>
      <c r="H950800" s="25"/>
    </row>
    <row r="950801" spans="2:8" x14ac:dyDescent="0.2">
      <c r="B950801" s="25"/>
      <c r="C950801" s="25"/>
      <c r="D950801" s="31"/>
      <c r="E950801" s="25"/>
      <c r="F950801" s="25"/>
      <c r="G950801" s="25"/>
      <c r="H950801" s="25"/>
    </row>
    <row r="950802" spans="2:8" x14ac:dyDescent="0.2">
      <c r="B950802" s="25"/>
      <c r="C950802" s="25"/>
      <c r="D950802" s="31"/>
      <c r="E950802" s="25"/>
      <c r="F950802" s="25"/>
      <c r="G950802" s="25"/>
      <c r="H950802" s="25"/>
    </row>
    <row r="950803" spans="2:8" x14ac:dyDescent="0.2">
      <c r="B950803" s="25"/>
      <c r="C950803" s="25"/>
      <c r="D950803" s="31"/>
      <c r="E950803" s="25"/>
      <c r="F950803" s="25"/>
      <c r="G950803" s="25"/>
      <c r="H950803" s="25"/>
    </row>
    <row r="950804" spans="2:8" x14ac:dyDescent="0.2">
      <c r="B950804" s="25"/>
      <c r="C950804" s="25"/>
      <c r="D950804" s="31"/>
      <c r="E950804" s="25"/>
      <c r="F950804" s="25"/>
      <c r="G950804" s="25"/>
      <c r="H950804" s="25"/>
    </row>
    <row r="950805" spans="2:8" x14ac:dyDescent="0.2">
      <c r="B950805" s="25"/>
      <c r="C950805" s="25"/>
      <c r="D950805" s="31"/>
      <c r="E950805" s="25"/>
      <c r="F950805" s="25"/>
      <c r="G950805" s="25"/>
      <c r="H950805" s="25"/>
    </row>
    <row r="950806" spans="2:8" x14ac:dyDescent="0.2">
      <c r="B950806" s="25"/>
      <c r="C950806" s="25"/>
      <c r="D950806" s="31"/>
      <c r="E950806" s="25"/>
      <c r="F950806" s="25"/>
      <c r="G950806" s="25"/>
      <c r="H950806" s="25"/>
    </row>
    <row r="950807" spans="2:8" x14ac:dyDescent="0.2">
      <c r="B950807" s="25"/>
      <c r="C950807" s="25"/>
      <c r="D950807" s="31"/>
      <c r="E950807" s="25"/>
      <c r="F950807" s="25"/>
      <c r="G950807" s="25"/>
      <c r="H950807" s="25"/>
    </row>
    <row r="950808" spans="2:8" x14ac:dyDescent="0.2">
      <c r="B950808" s="25"/>
      <c r="C950808" s="25"/>
      <c r="D950808" s="31"/>
      <c r="E950808" s="25"/>
      <c r="F950808" s="25"/>
      <c r="G950808" s="25"/>
      <c r="H950808" s="25"/>
    </row>
    <row r="950809" spans="2:8" x14ac:dyDescent="0.2">
      <c r="B950809" s="25"/>
      <c r="C950809" s="25"/>
      <c r="D950809" s="31"/>
      <c r="E950809" s="25"/>
      <c r="F950809" s="25"/>
      <c r="G950809" s="25"/>
      <c r="H950809" s="25"/>
    </row>
    <row r="950810" spans="2:8" x14ac:dyDescent="0.2">
      <c r="B950810" s="25"/>
      <c r="C950810" s="25"/>
      <c r="D950810" s="31"/>
      <c r="E950810" s="25"/>
      <c r="F950810" s="25"/>
      <c r="G950810" s="25"/>
      <c r="H950810" s="25"/>
    </row>
    <row r="950811" spans="2:8" x14ac:dyDescent="0.2">
      <c r="B950811" s="25"/>
      <c r="C950811" s="25"/>
      <c r="D950811" s="31"/>
      <c r="E950811" s="25"/>
      <c r="F950811" s="25"/>
      <c r="G950811" s="25"/>
      <c r="H950811" s="25"/>
    </row>
    <row r="950812" spans="2:8" x14ac:dyDescent="0.2">
      <c r="B950812" s="25"/>
      <c r="C950812" s="25"/>
      <c r="D950812" s="31"/>
      <c r="E950812" s="25"/>
      <c r="F950812" s="25"/>
      <c r="G950812" s="25"/>
      <c r="H950812" s="25"/>
    </row>
    <row r="950813" spans="2:8" x14ac:dyDescent="0.2">
      <c r="B950813" s="25"/>
      <c r="C950813" s="25"/>
      <c r="D950813" s="31"/>
      <c r="E950813" s="25"/>
      <c r="F950813" s="25"/>
      <c r="G950813" s="25"/>
      <c r="H950813" s="25"/>
    </row>
    <row r="950814" spans="2:8" x14ac:dyDescent="0.2">
      <c r="B950814" s="25"/>
      <c r="C950814" s="25"/>
      <c r="D950814" s="31"/>
      <c r="E950814" s="25"/>
      <c r="F950814" s="25"/>
      <c r="G950814" s="25"/>
      <c r="H950814" s="25"/>
    </row>
    <row r="950815" spans="2:8" x14ac:dyDescent="0.2">
      <c r="B950815" s="25"/>
      <c r="C950815" s="25"/>
      <c r="D950815" s="31"/>
      <c r="E950815" s="25"/>
      <c r="F950815" s="25"/>
      <c r="G950815" s="25"/>
      <c r="H950815" s="25"/>
    </row>
    <row r="950816" spans="2:8" x14ac:dyDescent="0.2">
      <c r="B950816" s="25"/>
      <c r="C950816" s="25"/>
      <c r="D950816" s="31"/>
      <c r="E950816" s="25"/>
      <c r="F950816" s="25"/>
      <c r="G950816" s="25"/>
      <c r="H950816" s="25"/>
    </row>
    <row r="950817" spans="2:8" x14ac:dyDescent="0.2">
      <c r="B950817" s="25"/>
      <c r="C950817" s="25"/>
      <c r="D950817" s="31"/>
      <c r="E950817" s="25"/>
      <c r="F950817" s="25"/>
      <c r="G950817" s="25"/>
      <c r="H950817" s="25"/>
    </row>
    <row r="950818" spans="2:8" x14ac:dyDescent="0.2">
      <c r="B950818" s="25"/>
      <c r="C950818" s="25"/>
      <c r="D950818" s="31"/>
      <c r="E950818" s="25"/>
      <c r="F950818" s="25"/>
      <c r="G950818" s="25"/>
      <c r="H950818" s="25"/>
    </row>
    <row r="950819" spans="2:8" x14ac:dyDescent="0.2">
      <c r="B950819" s="25"/>
      <c r="C950819" s="25"/>
      <c r="D950819" s="31"/>
      <c r="E950819" s="25"/>
      <c r="F950819" s="25"/>
      <c r="G950819" s="25"/>
      <c r="H950819" s="25"/>
    </row>
    <row r="950820" spans="2:8" x14ac:dyDescent="0.2">
      <c r="B950820" s="25"/>
      <c r="C950820" s="25"/>
      <c r="D950820" s="31"/>
      <c r="E950820" s="25"/>
      <c r="F950820" s="25"/>
      <c r="G950820" s="25"/>
      <c r="H950820" s="25"/>
    </row>
    <row r="950821" spans="2:8" x14ac:dyDescent="0.2">
      <c r="B950821" s="25"/>
      <c r="C950821" s="25"/>
      <c r="D950821" s="31"/>
      <c r="E950821" s="25"/>
      <c r="F950821" s="25"/>
      <c r="G950821" s="25"/>
      <c r="H950821" s="25"/>
    </row>
    <row r="950822" spans="2:8" x14ac:dyDescent="0.2">
      <c r="B950822" s="25"/>
      <c r="C950822" s="25"/>
      <c r="D950822" s="31"/>
      <c r="E950822" s="25"/>
      <c r="F950822" s="25"/>
      <c r="G950822" s="25"/>
      <c r="H950822" s="25"/>
    </row>
    <row r="950823" spans="2:8" x14ac:dyDescent="0.2">
      <c r="B950823" s="25"/>
      <c r="C950823" s="25"/>
      <c r="D950823" s="31"/>
      <c r="E950823" s="25"/>
      <c r="F950823" s="25"/>
      <c r="G950823" s="25"/>
      <c r="H950823" s="25"/>
    </row>
    <row r="950824" spans="2:8" x14ac:dyDescent="0.2">
      <c r="B950824" s="25"/>
      <c r="C950824" s="25"/>
      <c r="D950824" s="31"/>
      <c r="E950824" s="25"/>
      <c r="F950824" s="25"/>
      <c r="G950824" s="25"/>
      <c r="H950824" s="25"/>
    </row>
    <row r="950825" spans="2:8" x14ac:dyDescent="0.2">
      <c r="B950825" s="25"/>
      <c r="C950825" s="25"/>
      <c r="D950825" s="31"/>
      <c r="E950825" s="25"/>
      <c r="F950825" s="25"/>
      <c r="G950825" s="25"/>
      <c r="H950825" s="25"/>
    </row>
    <row r="950826" spans="2:8" x14ac:dyDescent="0.2">
      <c r="B950826" s="25"/>
      <c r="C950826" s="25"/>
      <c r="D950826" s="31"/>
      <c r="E950826" s="25"/>
      <c r="F950826" s="25"/>
      <c r="G950826" s="25"/>
      <c r="H950826" s="25"/>
    </row>
    <row r="950827" spans="2:8" x14ac:dyDescent="0.2">
      <c r="B950827" s="25"/>
      <c r="C950827" s="25"/>
      <c r="D950827" s="31"/>
      <c r="E950827" s="25"/>
      <c r="F950827" s="25"/>
      <c r="G950827" s="25"/>
      <c r="H950827" s="25"/>
    </row>
    <row r="950828" spans="2:8" x14ac:dyDescent="0.2">
      <c r="B950828" s="25"/>
      <c r="C950828" s="25"/>
      <c r="D950828" s="31"/>
      <c r="E950828" s="25"/>
      <c r="F950828" s="25"/>
      <c r="G950828" s="25"/>
      <c r="H950828" s="25"/>
    </row>
    <row r="950829" spans="2:8" x14ac:dyDescent="0.2">
      <c r="B950829" s="25"/>
      <c r="C950829" s="25"/>
      <c r="D950829" s="31"/>
      <c r="E950829" s="25"/>
      <c r="F950829" s="25"/>
      <c r="G950829" s="25"/>
      <c r="H950829" s="25"/>
    </row>
    <row r="950830" spans="2:8" x14ac:dyDescent="0.2">
      <c r="B950830" s="25"/>
      <c r="C950830" s="25"/>
      <c r="D950830" s="31"/>
      <c r="E950830" s="25"/>
      <c r="F950830" s="25"/>
      <c r="G950830" s="25"/>
      <c r="H950830" s="25"/>
    </row>
    <row r="950831" spans="2:8" x14ac:dyDescent="0.2">
      <c r="B950831" s="25"/>
      <c r="C950831" s="25"/>
      <c r="D950831" s="31"/>
      <c r="E950831" s="25"/>
      <c r="F950831" s="25"/>
      <c r="G950831" s="25"/>
      <c r="H950831" s="25"/>
    </row>
    <row r="950832" spans="2:8" x14ac:dyDescent="0.2">
      <c r="B950832" s="25"/>
      <c r="C950832" s="25"/>
      <c r="D950832" s="31"/>
      <c r="E950832" s="25"/>
      <c r="F950832" s="25"/>
      <c r="G950832" s="25"/>
      <c r="H950832" s="25"/>
    </row>
    <row r="950833" spans="2:8" x14ac:dyDescent="0.2">
      <c r="B950833" s="25"/>
      <c r="C950833" s="25"/>
      <c r="D950833" s="31"/>
      <c r="E950833" s="25"/>
      <c r="F950833" s="25"/>
      <c r="G950833" s="25"/>
      <c r="H950833" s="25"/>
    </row>
    <row r="950834" spans="2:8" x14ac:dyDescent="0.2">
      <c r="B950834" s="25"/>
      <c r="C950834" s="25"/>
      <c r="D950834" s="31"/>
      <c r="E950834" s="25"/>
      <c r="F950834" s="25"/>
      <c r="G950834" s="25"/>
      <c r="H950834" s="25"/>
    </row>
    <row r="950835" spans="2:8" x14ac:dyDescent="0.2">
      <c r="B950835" s="25"/>
      <c r="C950835" s="25"/>
      <c r="D950835" s="31"/>
      <c r="E950835" s="25"/>
      <c r="F950835" s="25"/>
      <c r="G950835" s="25"/>
      <c r="H950835" s="25"/>
    </row>
    <row r="950836" spans="2:8" x14ac:dyDescent="0.2">
      <c r="B950836" s="25"/>
      <c r="C950836" s="25"/>
      <c r="D950836" s="31"/>
      <c r="E950836" s="25"/>
      <c r="F950836" s="25"/>
      <c r="G950836" s="25"/>
      <c r="H950836" s="25"/>
    </row>
    <row r="950837" spans="2:8" x14ac:dyDescent="0.2">
      <c r="B950837" s="25"/>
      <c r="C950837" s="25"/>
      <c r="D950837" s="31"/>
      <c r="E950837" s="25"/>
      <c r="F950837" s="25"/>
      <c r="G950837" s="25"/>
      <c r="H950837" s="25"/>
    </row>
    <row r="950838" spans="2:8" x14ac:dyDescent="0.2">
      <c r="B950838" s="25"/>
      <c r="C950838" s="25"/>
      <c r="D950838" s="31"/>
      <c r="E950838" s="25"/>
      <c r="F950838" s="25"/>
      <c r="G950838" s="25"/>
      <c r="H950838" s="25"/>
    </row>
    <row r="950839" spans="2:8" x14ac:dyDescent="0.2">
      <c r="B950839" s="25"/>
      <c r="C950839" s="25"/>
      <c r="D950839" s="31"/>
      <c r="E950839" s="25"/>
      <c r="F950839" s="25"/>
      <c r="G950839" s="25"/>
      <c r="H950839" s="25"/>
    </row>
    <row r="950840" spans="2:8" x14ac:dyDescent="0.2">
      <c r="B950840" s="25"/>
      <c r="C950840" s="25"/>
      <c r="D950840" s="31"/>
      <c r="E950840" s="25"/>
      <c r="F950840" s="25"/>
      <c r="G950840" s="25"/>
      <c r="H950840" s="25"/>
    </row>
    <row r="950841" spans="2:8" x14ac:dyDescent="0.2">
      <c r="B950841" s="25"/>
      <c r="C950841" s="25"/>
      <c r="D950841" s="31"/>
      <c r="E950841" s="25"/>
      <c r="F950841" s="25"/>
      <c r="G950841" s="25"/>
      <c r="H950841" s="25"/>
    </row>
    <row r="950842" spans="2:8" x14ac:dyDescent="0.2">
      <c r="B950842" s="25"/>
      <c r="C950842" s="25"/>
      <c r="D950842" s="31"/>
      <c r="E950842" s="25"/>
      <c r="F950842" s="25"/>
      <c r="G950842" s="25"/>
      <c r="H950842" s="25"/>
    </row>
    <row r="950843" spans="2:8" x14ac:dyDescent="0.2">
      <c r="B950843" s="25"/>
      <c r="C950843" s="25"/>
      <c r="D950843" s="31"/>
      <c r="E950843" s="25"/>
      <c r="F950843" s="25"/>
      <c r="G950843" s="25"/>
      <c r="H950843" s="25"/>
    </row>
    <row r="950844" spans="2:8" x14ac:dyDescent="0.2">
      <c r="B950844" s="25"/>
      <c r="C950844" s="25"/>
      <c r="D950844" s="31"/>
      <c r="E950844" s="25"/>
      <c r="F950844" s="25"/>
      <c r="G950844" s="25"/>
      <c r="H950844" s="25"/>
    </row>
    <row r="950845" spans="2:8" x14ac:dyDescent="0.2">
      <c r="B950845" s="25"/>
      <c r="C950845" s="25"/>
      <c r="D950845" s="31"/>
      <c r="E950845" s="25"/>
      <c r="F950845" s="25"/>
      <c r="G950845" s="25"/>
      <c r="H950845" s="25"/>
    </row>
    <row r="950846" spans="2:8" x14ac:dyDescent="0.2">
      <c r="B950846" s="25"/>
      <c r="C950846" s="25"/>
      <c r="D950846" s="31"/>
      <c r="E950846" s="25"/>
      <c r="F950846" s="25"/>
      <c r="G950846" s="25"/>
      <c r="H950846" s="25"/>
    </row>
    <row r="950847" spans="2:8" x14ac:dyDescent="0.2">
      <c r="B950847" s="25"/>
      <c r="C950847" s="25"/>
      <c r="D950847" s="31"/>
      <c r="E950847" s="25"/>
      <c r="F950847" s="25"/>
      <c r="G950847" s="25"/>
      <c r="H950847" s="25"/>
    </row>
    <row r="950848" spans="2:8" x14ac:dyDescent="0.2">
      <c r="B950848" s="25"/>
      <c r="C950848" s="25"/>
      <c r="D950848" s="31"/>
      <c r="E950848" s="25"/>
      <c r="F950848" s="25"/>
      <c r="G950848" s="25"/>
      <c r="H950848" s="25"/>
    </row>
    <row r="950849" spans="2:8" x14ac:dyDescent="0.2">
      <c r="B950849" s="25"/>
      <c r="C950849" s="25"/>
      <c r="D950849" s="31"/>
      <c r="E950849" s="25"/>
      <c r="F950849" s="25"/>
      <c r="G950849" s="25"/>
      <c r="H950849" s="25"/>
    </row>
    <row r="950850" spans="2:8" x14ac:dyDescent="0.2">
      <c r="B950850" s="25"/>
      <c r="C950850" s="25"/>
      <c r="D950850" s="31"/>
      <c r="E950850" s="25"/>
      <c r="F950850" s="25"/>
      <c r="G950850" s="25"/>
      <c r="H950850" s="25"/>
    </row>
    <row r="950851" spans="2:8" x14ac:dyDescent="0.2">
      <c r="B950851" s="25"/>
      <c r="C950851" s="25"/>
      <c r="D950851" s="31"/>
      <c r="E950851" s="25"/>
      <c r="F950851" s="25"/>
      <c r="G950851" s="25"/>
      <c r="H950851" s="25"/>
    </row>
    <row r="950852" spans="2:8" x14ac:dyDescent="0.2">
      <c r="B950852" s="25"/>
      <c r="C950852" s="25"/>
      <c r="D950852" s="31"/>
      <c r="E950852" s="25"/>
      <c r="F950852" s="25"/>
      <c r="G950852" s="25"/>
      <c r="H950852" s="25"/>
    </row>
    <row r="950853" spans="2:8" x14ac:dyDescent="0.2">
      <c r="B950853" s="21"/>
      <c r="C950853" s="21"/>
      <c r="D950853" s="31"/>
      <c r="E950853" s="21"/>
      <c r="F950853" s="21"/>
      <c r="G950853" s="21"/>
      <c r="H950853" s="25"/>
    </row>
    <row r="950854" spans="2:8" x14ac:dyDescent="0.2">
      <c r="B950854" s="21"/>
      <c r="C950854" s="21"/>
      <c r="D950854" s="31"/>
      <c r="E950854" s="21"/>
      <c r="F950854" s="21"/>
      <c r="G950854" s="21"/>
      <c r="H950854" s="21"/>
    </row>
    <row r="950855" spans="2:8" x14ac:dyDescent="0.2">
      <c r="B950855" s="21"/>
      <c r="C950855" s="21"/>
      <c r="D950855" s="31"/>
      <c r="E950855" s="21"/>
      <c r="F950855" s="21"/>
      <c r="G950855" s="21"/>
      <c r="H950855" s="21"/>
    </row>
    <row r="950856" spans="2:8" x14ac:dyDescent="0.2">
      <c r="B950856" s="21"/>
      <c r="C950856" s="21"/>
      <c r="D950856" s="31"/>
      <c r="E950856" s="21"/>
      <c r="F950856" s="21"/>
      <c r="G950856" s="21"/>
      <c r="H950856" s="21"/>
    </row>
    <row r="950857" spans="2:8" x14ac:dyDescent="0.2">
      <c r="B950857" s="21"/>
      <c r="C950857" s="21"/>
      <c r="D950857" s="31"/>
      <c r="E950857" s="21"/>
      <c r="F950857" s="21"/>
      <c r="G950857" s="21"/>
      <c r="H950857" s="21"/>
    </row>
    <row r="950858" spans="2:8" x14ac:dyDescent="0.2">
      <c r="B950858" s="21"/>
      <c r="C950858" s="21"/>
      <c r="D950858" s="31"/>
      <c r="E950858" s="21"/>
      <c r="F950858" s="21"/>
      <c r="G950858" s="21"/>
      <c r="H950858" s="21"/>
    </row>
    <row r="950859" spans="2:8" x14ac:dyDescent="0.2">
      <c r="B950859" s="21"/>
      <c r="C950859" s="21"/>
      <c r="D950859" s="31"/>
      <c r="E950859" s="21"/>
      <c r="F950859" s="21"/>
      <c r="G950859" s="21"/>
      <c r="H950859" s="21"/>
    </row>
    <row r="950860" spans="2:8" x14ac:dyDescent="0.2">
      <c r="B950860" s="21"/>
      <c r="C950860" s="21"/>
      <c r="D950860" s="31"/>
      <c r="E950860" s="21"/>
      <c r="F950860" s="21"/>
      <c r="G950860" s="21"/>
      <c r="H950860" s="21"/>
    </row>
    <row r="950861" spans="2:8" x14ac:dyDescent="0.2">
      <c r="B950861" s="21"/>
      <c r="C950861" s="21"/>
      <c r="D950861" s="31"/>
      <c r="E950861" s="21"/>
      <c r="F950861" s="21"/>
      <c r="G950861" s="21"/>
      <c r="H950861" s="21"/>
    </row>
    <row r="950862" spans="2:8" x14ac:dyDescent="0.2">
      <c r="B950862" s="21"/>
      <c r="C950862" s="21"/>
      <c r="D950862" s="31"/>
      <c r="E950862" s="21"/>
      <c r="F950862" s="21"/>
      <c r="G950862" s="21"/>
      <c r="H950862" s="21"/>
    </row>
    <row r="950863" spans="2:8" x14ac:dyDescent="0.2">
      <c r="H950863" s="21"/>
    </row>
    <row r="966657" spans="2:8" x14ac:dyDescent="0.2">
      <c r="B966657" s="21"/>
      <c r="C966657" s="21"/>
      <c r="D966657" s="31"/>
      <c r="E966657" s="21"/>
      <c r="F966657" s="21"/>
      <c r="G966657" s="21"/>
    </row>
    <row r="966658" spans="2:8" x14ac:dyDescent="0.2">
      <c r="B966658" s="21"/>
      <c r="C966658" s="21"/>
      <c r="D966658" s="31"/>
      <c r="E966658" s="21"/>
      <c r="F966658" s="21"/>
      <c r="G966658" s="21"/>
      <c r="H966658" s="21"/>
    </row>
    <row r="966659" spans="2:8" x14ac:dyDescent="0.2">
      <c r="B966659" s="21"/>
      <c r="C966659" s="21"/>
      <c r="D966659" s="31"/>
      <c r="E966659" s="21"/>
      <c r="F966659" s="21"/>
      <c r="G966659" s="21"/>
      <c r="H966659" s="21"/>
    </row>
    <row r="966660" spans="2:8" x14ac:dyDescent="0.2">
      <c r="B966660" s="21"/>
      <c r="C966660" s="21"/>
      <c r="D966660" s="31"/>
      <c r="E966660" s="21"/>
      <c r="F966660" s="21"/>
      <c r="G966660" s="21"/>
      <c r="H966660" s="21"/>
    </row>
    <row r="966661" spans="2:8" x14ac:dyDescent="0.2">
      <c r="B966661" s="21"/>
      <c r="C966661" s="21"/>
      <c r="D966661" s="31"/>
      <c r="E966661" s="21"/>
      <c r="F966661" s="21"/>
      <c r="G966661" s="21"/>
      <c r="H966661" s="21"/>
    </row>
    <row r="966662" spans="2:8" x14ac:dyDescent="0.2">
      <c r="B966662" s="22"/>
      <c r="C966662" s="22"/>
      <c r="D966662" s="31"/>
      <c r="E966662" s="22"/>
      <c r="F966662" s="22"/>
      <c r="G966662" s="22"/>
      <c r="H966662" s="21"/>
    </row>
    <row r="966663" spans="2:8" x14ac:dyDescent="0.2">
      <c r="B966663" s="22"/>
      <c r="C966663" s="22"/>
      <c r="D966663" s="31"/>
      <c r="E966663" s="22"/>
      <c r="F966663" s="22"/>
      <c r="G966663" s="22"/>
      <c r="H966663" s="22"/>
    </row>
    <row r="966664" spans="2:8" x14ac:dyDescent="0.2">
      <c r="B966664" s="22"/>
      <c r="C966664" s="22"/>
      <c r="D966664" s="31"/>
      <c r="E966664" s="22"/>
      <c r="F966664" s="22"/>
      <c r="G966664" s="22"/>
      <c r="H966664" s="22"/>
    </row>
    <row r="966665" spans="2:8" x14ac:dyDescent="0.2">
      <c r="B966665" s="22"/>
      <c r="C966665" s="22"/>
      <c r="D966665" s="31"/>
      <c r="E966665" s="22"/>
      <c r="F966665" s="22"/>
      <c r="G966665" s="22"/>
      <c r="H966665" s="22"/>
    </row>
    <row r="966666" spans="2:8" x14ac:dyDescent="0.2">
      <c r="B966666" s="22"/>
      <c r="C966666" s="22"/>
      <c r="D966666" s="31"/>
      <c r="E966666" s="22"/>
      <c r="F966666" s="22"/>
      <c r="G966666" s="22"/>
      <c r="H966666" s="22"/>
    </row>
    <row r="966667" spans="2:8" x14ac:dyDescent="0.2">
      <c r="B966667" s="22"/>
      <c r="C966667" s="22"/>
      <c r="D966667" s="31"/>
      <c r="E966667" s="22"/>
      <c r="F966667" s="22"/>
      <c r="G966667" s="22"/>
      <c r="H966667" s="22"/>
    </row>
    <row r="966668" spans="2:8" x14ac:dyDescent="0.2">
      <c r="B966668" s="22"/>
      <c r="C966668" s="22"/>
      <c r="D966668" s="31"/>
      <c r="E966668" s="22"/>
      <c r="F966668" s="22"/>
      <c r="G966668" s="22"/>
      <c r="H966668" s="22"/>
    </row>
    <row r="966669" spans="2:8" x14ac:dyDescent="0.2">
      <c r="B966669" s="22"/>
      <c r="C966669" s="22"/>
      <c r="D966669" s="31"/>
      <c r="E966669" s="22"/>
      <c r="F966669" s="22"/>
      <c r="G966669" s="22"/>
      <c r="H966669" s="22"/>
    </row>
    <row r="966670" spans="2:8" x14ac:dyDescent="0.2">
      <c r="B966670" s="22"/>
      <c r="C966670" s="22"/>
      <c r="D966670" s="31"/>
      <c r="E966670" s="22"/>
      <c r="F966670" s="22"/>
      <c r="G966670" s="22"/>
      <c r="H966670" s="22"/>
    </row>
    <row r="966671" spans="2:8" x14ac:dyDescent="0.2">
      <c r="B966671" s="22"/>
      <c r="C966671" s="22"/>
      <c r="D966671" s="31"/>
      <c r="E966671" s="22"/>
      <c r="F966671" s="22"/>
      <c r="G966671" s="22"/>
      <c r="H966671" s="22"/>
    </row>
    <row r="966672" spans="2:8" x14ac:dyDescent="0.2">
      <c r="B966672" s="22"/>
      <c r="C966672" s="22"/>
      <c r="D966672" s="31"/>
      <c r="E966672" s="22"/>
      <c r="F966672" s="22"/>
      <c r="G966672" s="22"/>
      <c r="H966672" s="22"/>
    </row>
    <row r="966673" spans="2:8" x14ac:dyDescent="0.2">
      <c r="B966673" s="22"/>
      <c r="C966673" s="22"/>
      <c r="D966673" s="31"/>
      <c r="E966673" s="22"/>
      <c r="F966673" s="22"/>
      <c r="G966673" s="22"/>
      <c r="H966673" s="22"/>
    </row>
    <row r="966674" spans="2:8" x14ac:dyDescent="0.2">
      <c r="B966674" s="22"/>
      <c r="C966674" s="22"/>
      <c r="D966674" s="31"/>
      <c r="E966674" s="22"/>
      <c r="F966674" s="22"/>
      <c r="G966674" s="22"/>
      <c r="H966674" s="22"/>
    </row>
    <row r="966675" spans="2:8" x14ac:dyDescent="0.2">
      <c r="B966675" s="22"/>
      <c r="C966675" s="22"/>
      <c r="D966675" s="31"/>
      <c r="E966675" s="22"/>
      <c r="F966675" s="22"/>
      <c r="G966675" s="22"/>
      <c r="H966675" s="22"/>
    </row>
    <row r="966676" spans="2:8" x14ac:dyDescent="0.2">
      <c r="B966676" s="22"/>
      <c r="C966676" s="22"/>
      <c r="D966676" s="31"/>
      <c r="E966676" s="22"/>
      <c r="F966676" s="22"/>
      <c r="G966676" s="22"/>
      <c r="H966676" s="22"/>
    </row>
    <row r="966677" spans="2:8" x14ac:dyDescent="0.2">
      <c r="B966677" s="22"/>
      <c r="C966677" s="22"/>
      <c r="D966677" s="31"/>
      <c r="E966677" s="22"/>
      <c r="F966677" s="22"/>
      <c r="G966677" s="22"/>
      <c r="H966677" s="22"/>
    </row>
    <row r="966678" spans="2:8" x14ac:dyDescent="0.2">
      <c r="B966678" s="22"/>
      <c r="C966678" s="22"/>
      <c r="D966678" s="31"/>
      <c r="E966678" s="22"/>
      <c r="F966678" s="22"/>
      <c r="G966678" s="22"/>
      <c r="H966678" s="22"/>
    </row>
    <row r="966679" spans="2:8" x14ac:dyDescent="0.2">
      <c r="B966679" s="22"/>
      <c r="C966679" s="22"/>
      <c r="D966679" s="31"/>
      <c r="E966679" s="22"/>
      <c r="F966679" s="22"/>
      <c r="G966679" s="22"/>
      <c r="H966679" s="22"/>
    </row>
    <row r="966680" spans="2:8" x14ac:dyDescent="0.2">
      <c r="B966680" s="22"/>
      <c r="C966680" s="22"/>
      <c r="D966680" s="31"/>
      <c r="E966680" s="22"/>
      <c r="F966680" s="22"/>
      <c r="G966680" s="22"/>
      <c r="H966680" s="22"/>
    </row>
    <row r="966681" spans="2:8" x14ac:dyDescent="0.2">
      <c r="B966681" s="22"/>
      <c r="C966681" s="22"/>
      <c r="D966681" s="31"/>
      <c r="E966681" s="22"/>
      <c r="F966681" s="22"/>
      <c r="G966681" s="22"/>
      <c r="H966681" s="22"/>
    </row>
    <row r="966682" spans="2:8" x14ac:dyDescent="0.2">
      <c r="B966682" s="22"/>
      <c r="C966682" s="22"/>
      <c r="D966682" s="31"/>
      <c r="E966682" s="22"/>
      <c r="F966682" s="22"/>
      <c r="G966682" s="22"/>
      <c r="H966682" s="22"/>
    </row>
    <row r="966683" spans="2:8" x14ac:dyDescent="0.2">
      <c r="B966683" s="22"/>
      <c r="C966683" s="22"/>
      <c r="D966683" s="31"/>
      <c r="E966683" s="22"/>
      <c r="F966683" s="22"/>
      <c r="G966683" s="22"/>
      <c r="H966683" s="22"/>
    </row>
    <row r="966684" spans="2:8" x14ac:dyDescent="0.2">
      <c r="B966684" s="22"/>
      <c r="C966684" s="22"/>
      <c r="D966684" s="31"/>
      <c r="E966684" s="22"/>
      <c r="F966684" s="22"/>
      <c r="G966684" s="22"/>
      <c r="H966684" s="22"/>
    </row>
    <row r="966685" spans="2:8" x14ac:dyDescent="0.2">
      <c r="B966685" s="22"/>
      <c r="C966685" s="22"/>
      <c r="D966685" s="31"/>
      <c r="E966685" s="22"/>
      <c r="F966685" s="22"/>
      <c r="G966685" s="22"/>
      <c r="H966685" s="22"/>
    </row>
    <row r="966686" spans="2:8" x14ac:dyDescent="0.2">
      <c r="B966686" s="22"/>
      <c r="C966686" s="22"/>
      <c r="D966686" s="31"/>
      <c r="E966686" s="22"/>
      <c r="F966686" s="22"/>
      <c r="G966686" s="22"/>
      <c r="H966686" s="22"/>
    </row>
    <row r="966687" spans="2:8" x14ac:dyDescent="0.2">
      <c r="B966687" s="22"/>
      <c r="C966687" s="22"/>
      <c r="D966687" s="31"/>
      <c r="E966687" s="22"/>
      <c r="F966687" s="22"/>
      <c r="G966687" s="22"/>
      <c r="H966687" s="22"/>
    </row>
    <row r="966688" spans="2:8" x14ac:dyDescent="0.2">
      <c r="B966688" s="22"/>
      <c r="C966688" s="22"/>
      <c r="D966688" s="31"/>
      <c r="E966688" s="22"/>
      <c r="F966688" s="22"/>
      <c r="G966688" s="22"/>
      <c r="H966688" s="22"/>
    </row>
    <row r="966689" spans="2:8" x14ac:dyDescent="0.2">
      <c r="B966689" s="22"/>
      <c r="C966689" s="22"/>
      <c r="D966689" s="31"/>
      <c r="E966689" s="22"/>
      <c r="F966689" s="22"/>
      <c r="G966689" s="22"/>
      <c r="H966689" s="22"/>
    </row>
    <row r="966690" spans="2:8" x14ac:dyDescent="0.2">
      <c r="B966690" s="22"/>
      <c r="C966690" s="22"/>
      <c r="D966690" s="31"/>
      <c r="E966690" s="22"/>
      <c r="F966690" s="22"/>
      <c r="G966690" s="22"/>
      <c r="H966690" s="22"/>
    </row>
    <row r="966691" spans="2:8" x14ac:dyDescent="0.2">
      <c r="B966691" s="22"/>
      <c r="C966691" s="22"/>
      <c r="D966691" s="31"/>
      <c r="E966691" s="22"/>
      <c r="F966691" s="22"/>
      <c r="G966691" s="22"/>
      <c r="H966691" s="22"/>
    </row>
    <row r="966692" spans="2:8" x14ac:dyDescent="0.2">
      <c r="B966692" s="22"/>
      <c r="C966692" s="22"/>
      <c r="D966692" s="31"/>
      <c r="E966692" s="22"/>
      <c r="F966692" s="22"/>
      <c r="G966692" s="22"/>
      <c r="H966692" s="22"/>
    </row>
    <row r="966693" spans="2:8" x14ac:dyDescent="0.2">
      <c r="B966693" s="22"/>
      <c r="C966693" s="22"/>
      <c r="D966693" s="31"/>
      <c r="E966693" s="22"/>
      <c r="F966693" s="22"/>
      <c r="G966693" s="22"/>
      <c r="H966693" s="22"/>
    </row>
    <row r="966694" spans="2:8" x14ac:dyDescent="0.2">
      <c r="B966694" s="22"/>
      <c r="C966694" s="22"/>
      <c r="D966694" s="31"/>
      <c r="E966694" s="22"/>
      <c r="F966694" s="22"/>
      <c r="G966694" s="22"/>
      <c r="H966694" s="22"/>
    </row>
    <row r="966695" spans="2:8" x14ac:dyDescent="0.2">
      <c r="B966695" s="22"/>
      <c r="C966695" s="22"/>
      <c r="D966695" s="31"/>
      <c r="E966695" s="22"/>
      <c r="F966695" s="22"/>
      <c r="G966695" s="22"/>
      <c r="H966695" s="22"/>
    </row>
    <row r="966696" spans="2:8" x14ac:dyDescent="0.2">
      <c r="B966696" s="22"/>
      <c r="C966696" s="22"/>
      <c r="D966696" s="31"/>
      <c r="E966696" s="22"/>
      <c r="F966696" s="22"/>
      <c r="G966696" s="22"/>
      <c r="H966696" s="22"/>
    </row>
    <row r="966697" spans="2:8" x14ac:dyDescent="0.2">
      <c r="B966697" s="22"/>
      <c r="C966697" s="22"/>
      <c r="D966697" s="31"/>
      <c r="E966697" s="22"/>
      <c r="F966697" s="22"/>
      <c r="G966697" s="22"/>
      <c r="H966697" s="22"/>
    </row>
    <row r="966698" spans="2:8" x14ac:dyDescent="0.2">
      <c r="B966698" s="22"/>
      <c r="C966698" s="22"/>
      <c r="D966698" s="31"/>
      <c r="E966698" s="22"/>
      <c r="F966698" s="22"/>
      <c r="G966698" s="22"/>
      <c r="H966698" s="22"/>
    </row>
    <row r="966699" spans="2:8" x14ac:dyDescent="0.2">
      <c r="B966699" s="22"/>
      <c r="C966699" s="22"/>
      <c r="D966699" s="31"/>
      <c r="E966699" s="22"/>
      <c r="F966699" s="22"/>
      <c r="G966699" s="22"/>
      <c r="H966699" s="22"/>
    </row>
    <row r="966700" spans="2:8" x14ac:dyDescent="0.2">
      <c r="B966700" s="22"/>
      <c r="C966700" s="22"/>
      <c r="D966700" s="31"/>
      <c r="E966700" s="22"/>
      <c r="F966700" s="22"/>
      <c r="G966700" s="22"/>
      <c r="H966700" s="22"/>
    </row>
    <row r="966701" spans="2:8" x14ac:dyDescent="0.2">
      <c r="B966701" s="22"/>
      <c r="C966701" s="22"/>
      <c r="D966701" s="31"/>
      <c r="E966701" s="22"/>
      <c r="F966701" s="22"/>
      <c r="G966701" s="22"/>
      <c r="H966701" s="22"/>
    </row>
    <row r="966702" spans="2:8" x14ac:dyDescent="0.2">
      <c r="B966702" s="22"/>
      <c r="C966702" s="22"/>
      <c r="D966702" s="31"/>
      <c r="E966702" s="22"/>
      <c r="F966702" s="22"/>
      <c r="G966702" s="22"/>
      <c r="H966702" s="22"/>
    </row>
    <row r="966703" spans="2:8" x14ac:dyDescent="0.2">
      <c r="B966703" s="22"/>
      <c r="C966703" s="22"/>
      <c r="D966703" s="31"/>
      <c r="E966703" s="22"/>
      <c r="F966703" s="22"/>
      <c r="G966703" s="22"/>
      <c r="H966703" s="22"/>
    </row>
    <row r="966704" spans="2:8" x14ac:dyDescent="0.2">
      <c r="B966704" s="22"/>
      <c r="C966704" s="22"/>
      <c r="D966704" s="31"/>
      <c r="E966704" s="22"/>
      <c r="F966704" s="22"/>
      <c r="G966704" s="22"/>
      <c r="H966704" s="22"/>
    </row>
    <row r="966705" spans="2:8" x14ac:dyDescent="0.2">
      <c r="B966705" s="22"/>
      <c r="C966705" s="22"/>
      <c r="D966705" s="31"/>
      <c r="E966705" s="22"/>
      <c r="F966705" s="22"/>
      <c r="G966705" s="22"/>
      <c r="H966705" s="22"/>
    </row>
    <row r="966706" spans="2:8" x14ac:dyDescent="0.2">
      <c r="B966706" s="22"/>
      <c r="C966706" s="22"/>
      <c r="D966706" s="31"/>
      <c r="E966706" s="22"/>
      <c r="F966706" s="22"/>
      <c r="G966706" s="22"/>
      <c r="H966706" s="22"/>
    </row>
    <row r="966707" spans="2:8" x14ac:dyDescent="0.2">
      <c r="B966707" s="22"/>
      <c r="C966707" s="22"/>
      <c r="D966707" s="31"/>
      <c r="E966707" s="22"/>
      <c r="F966707" s="22"/>
      <c r="G966707" s="22"/>
      <c r="H966707" s="22"/>
    </row>
    <row r="966708" spans="2:8" x14ac:dyDescent="0.2">
      <c r="B966708" s="22"/>
      <c r="C966708" s="22"/>
      <c r="D966708" s="31"/>
      <c r="E966708" s="22"/>
      <c r="F966708" s="22"/>
      <c r="G966708" s="22"/>
      <c r="H966708" s="22"/>
    </row>
    <row r="966709" spans="2:8" x14ac:dyDescent="0.2">
      <c r="B966709" s="22"/>
      <c r="C966709" s="22"/>
      <c r="D966709" s="31"/>
      <c r="E966709" s="22"/>
      <c r="F966709" s="22"/>
      <c r="G966709" s="22"/>
      <c r="H966709" s="22"/>
    </row>
    <row r="966710" spans="2:8" x14ac:dyDescent="0.2">
      <c r="B966710" s="22"/>
      <c r="C966710" s="22"/>
      <c r="D966710" s="31"/>
      <c r="E966710" s="22"/>
      <c r="F966710" s="22"/>
      <c r="G966710" s="22"/>
      <c r="H966710" s="22"/>
    </row>
    <row r="966711" spans="2:8" x14ac:dyDescent="0.2">
      <c r="B966711" s="22"/>
      <c r="C966711" s="22"/>
      <c r="D966711" s="31"/>
      <c r="E966711" s="22"/>
      <c r="F966711" s="22"/>
      <c r="G966711" s="22"/>
      <c r="H966711" s="22"/>
    </row>
    <row r="966712" spans="2:8" x14ac:dyDescent="0.2">
      <c r="B966712" s="22"/>
      <c r="C966712" s="22"/>
      <c r="D966712" s="31"/>
      <c r="E966712" s="22"/>
      <c r="F966712" s="22"/>
      <c r="G966712" s="22"/>
      <c r="H966712" s="22"/>
    </row>
    <row r="966713" spans="2:8" x14ac:dyDescent="0.2">
      <c r="B966713" s="22"/>
      <c r="C966713" s="22"/>
      <c r="D966713" s="31"/>
      <c r="E966713" s="22"/>
      <c r="F966713" s="22"/>
      <c r="G966713" s="22"/>
      <c r="H966713" s="22"/>
    </row>
    <row r="966714" spans="2:8" x14ac:dyDescent="0.2">
      <c r="B966714" s="22"/>
      <c r="C966714" s="22"/>
      <c r="D966714" s="31"/>
      <c r="E966714" s="22"/>
      <c r="F966714" s="22"/>
      <c r="G966714" s="22"/>
      <c r="H966714" s="22"/>
    </row>
    <row r="966715" spans="2:8" x14ac:dyDescent="0.2">
      <c r="B966715" s="22"/>
      <c r="C966715" s="22"/>
      <c r="D966715" s="31"/>
      <c r="E966715" s="22"/>
      <c r="F966715" s="22"/>
      <c r="G966715" s="22"/>
      <c r="H966715" s="22"/>
    </row>
    <row r="966716" spans="2:8" x14ac:dyDescent="0.2">
      <c r="B966716" s="22"/>
      <c r="C966716" s="22"/>
      <c r="D966716" s="31"/>
      <c r="E966716" s="22"/>
      <c r="F966716" s="22"/>
      <c r="G966716" s="22"/>
      <c r="H966716" s="22"/>
    </row>
    <row r="966717" spans="2:8" x14ac:dyDescent="0.2">
      <c r="B966717" s="22"/>
      <c r="C966717" s="22"/>
      <c r="D966717" s="31"/>
      <c r="E966717" s="22"/>
      <c r="F966717" s="22"/>
      <c r="G966717" s="22"/>
      <c r="H966717" s="22"/>
    </row>
    <row r="966718" spans="2:8" x14ac:dyDescent="0.2">
      <c r="B966718" s="22"/>
      <c r="C966718" s="22"/>
      <c r="D966718" s="31"/>
      <c r="E966718" s="22"/>
      <c r="F966718" s="22"/>
      <c r="G966718" s="22"/>
      <c r="H966718" s="22"/>
    </row>
    <row r="966719" spans="2:8" x14ac:dyDescent="0.2">
      <c r="B966719" s="22"/>
      <c r="C966719" s="22"/>
      <c r="D966719" s="31"/>
      <c r="E966719" s="22"/>
      <c r="F966719" s="22"/>
      <c r="G966719" s="22"/>
      <c r="H966719" s="22"/>
    </row>
    <row r="966720" spans="2:8" x14ac:dyDescent="0.2">
      <c r="B966720" s="22"/>
      <c r="C966720" s="22"/>
      <c r="D966720" s="31"/>
      <c r="E966720" s="22"/>
      <c r="F966720" s="22"/>
      <c r="G966720" s="22"/>
      <c r="H966720" s="22"/>
    </row>
    <row r="966721" spans="2:8" x14ac:dyDescent="0.2">
      <c r="B966721" s="22"/>
      <c r="C966721" s="22"/>
      <c r="D966721" s="31"/>
      <c r="E966721" s="22"/>
      <c r="F966721" s="22"/>
      <c r="G966721" s="22"/>
      <c r="H966721" s="22"/>
    </row>
    <row r="966722" spans="2:8" x14ac:dyDescent="0.2">
      <c r="B966722" s="22"/>
      <c r="C966722" s="22"/>
      <c r="D966722" s="31"/>
      <c r="E966722" s="22"/>
      <c r="F966722" s="22"/>
      <c r="G966722" s="22"/>
      <c r="H966722" s="22"/>
    </row>
    <row r="966723" spans="2:8" x14ac:dyDescent="0.2">
      <c r="B966723" s="22"/>
      <c r="C966723" s="22"/>
      <c r="D966723" s="31"/>
      <c r="E966723" s="22"/>
      <c r="F966723" s="22"/>
      <c r="G966723" s="22"/>
      <c r="H966723" s="22"/>
    </row>
    <row r="966724" spans="2:8" x14ac:dyDescent="0.2">
      <c r="B966724" s="22"/>
      <c r="C966724" s="22"/>
      <c r="D966724" s="31"/>
      <c r="E966724" s="22"/>
      <c r="F966724" s="22"/>
      <c r="G966724" s="22"/>
      <c r="H966724" s="22"/>
    </row>
    <row r="966725" spans="2:8" x14ac:dyDescent="0.2">
      <c r="B966725" s="22"/>
      <c r="C966725" s="22"/>
      <c r="D966725" s="31"/>
      <c r="E966725" s="22"/>
      <c r="F966725" s="22"/>
      <c r="G966725" s="22"/>
      <c r="H966725" s="22"/>
    </row>
    <row r="966726" spans="2:8" x14ac:dyDescent="0.2">
      <c r="B966726" s="22"/>
      <c r="C966726" s="22"/>
      <c r="D966726" s="31"/>
      <c r="E966726" s="22"/>
      <c r="F966726" s="22"/>
      <c r="G966726" s="22"/>
      <c r="H966726" s="22"/>
    </row>
    <row r="966727" spans="2:8" x14ac:dyDescent="0.2">
      <c r="B966727" s="22"/>
      <c r="C966727" s="22"/>
      <c r="D966727" s="31"/>
      <c r="E966727" s="22"/>
      <c r="F966727" s="22"/>
      <c r="G966727" s="22"/>
      <c r="H966727" s="22"/>
    </row>
    <row r="966728" spans="2:8" x14ac:dyDescent="0.2">
      <c r="B966728" s="22"/>
      <c r="C966728" s="22"/>
      <c r="D966728" s="31"/>
      <c r="E966728" s="22"/>
      <c r="F966728" s="22"/>
      <c r="G966728" s="22"/>
      <c r="H966728" s="22"/>
    </row>
    <row r="966729" spans="2:8" x14ac:dyDescent="0.2">
      <c r="B966729" s="22"/>
      <c r="C966729" s="22"/>
      <c r="D966729" s="31"/>
      <c r="E966729" s="22"/>
      <c r="F966729" s="22"/>
      <c r="G966729" s="22"/>
      <c r="H966729" s="22"/>
    </row>
    <row r="966730" spans="2:8" x14ac:dyDescent="0.2">
      <c r="B966730" s="22"/>
      <c r="C966730" s="22"/>
      <c r="D966730" s="31"/>
      <c r="E966730" s="22"/>
      <c r="F966730" s="22"/>
      <c r="G966730" s="22"/>
      <c r="H966730" s="22"/>
    </row>
    <row r="966731" spans="2:8" x14ac:dyDescent="0.2">
      <c r="B966731" s="22"/>
      <c r="C966731" s="22"/>
      <c r="D966731" s="31"/>
      <c r="E966731" s="22"/>
      <c r="F966731" s="22"/>
      <c r="G966731" s="22"/>
      <c r="H966731" s="22"/>
    </row>
    <row r="966732" spans="2:8" x14ac:dyDescent="0.2">
      <c r="B966732" s="22"/>
      <c r="C966732" s="22"/>
      <c r="D966732" s="31"/>
      <c r="E966732" s="22"/>
      <c r="F966732" s="22"/>
      <c r="G966732" s="22"/>
      <c r="H966732" s="22"/>
    </row>
    <row r="966733" spans="2:8" x14ac:dyDescent="0.2">
      <c r="B966733" s="22"/>
      <c r="C966733" s="22"/>
      <c r="D966733" s="31"/>
      <c r="E966733" s="22"/>
      <c r="F966733" s="22"/>
      <c r="G966733" s="22"/>
      <c r="H966733" s="22"/>
    </row>
    <row r="966734" spans="2:8" x14ac:dyDescent="0.2">
      <c r="B966734" s="22"/>
      <c r="C966734" s="22"/>
      <c r="D966734" s="31"/>
      <c r="E966734" s="22"/>
      <c r="F966734" s="22"/>
      <c r="G966734" s="22"/>
      <c r="H966734" s="22"/>
    </row>
    <row r="966735" spans="2:8" x14ac:dyDescent="0.2">
      <c r="B966735" s="22"/>
      <c r="C966735" s="22"/>
      <c r="D966735" s="31"/>
      <c r="E966735" s="22"/>
      <c r="F966735" s="22"/>
      <c r="G966735" s="22"/>
      <c r="H966735" s="22"/>
    </row>
    <row r="966736" spans="2:8" x14ac:dyDescent="0.2">
      <c r="B966736" s="22"/>
      <c r="C966736" s="22"/>
      <c r="D966736" s="31"/>
      <c r="E966736" s="22"/>
      <c r="F966736" s="22"/>
      <c r="G966736" s="22"/>
      <c r="H966736" s="22"/>
    </row>
    <row r="966737" spans="2:8" x14ac:dyDescent="0.2">
      <c r="B966737" s="22"/>
      <c r="C966737" s="22"/>
      <c r="D966737" s="31"/>
      <c r="E966737" s="22"/>
      <c r="F966737" s="22"/>
      <c r="G966737" s="22"/>
      <c r="H966737" s="22"/>
    </row>
    <row r="966738" spans="2:8" x14ac:dyDescent="0.2">
      <c r="B966738" s="22"/>
      <c r="C966738" s="22"/>
      <c r="D966738" s="31"/>
      <c r="E966738" s="22"/>
      <c r="F966738" s="22"/>
      <c r="G966738" s="22"/>
      <c r="H966738" s="22"/>
    </row>
    <row r="966739" spans="2:8" x14ac:dyDescent="0.2">
      <c r="B966739" s="22"/>
      <c r="C966739" s="22"/>
      <c r="D966739" s="31"/>
      <c r="E966739" s="22"/>
      <c r="F966739" s="22"/>
      <c r="G966739" s="22"/>
      <c r="H966739" s="22"/>
    </row>
    <row r="966740" spans="2:8" x14ac:dyDescent="0.2">
      <c r="B966740" s="22"/>
      <c r="C966740" s="22"/>
      <c r="D966740" s="31"/>
      <c r="E966740" s="22"/>
      <c r="F966740" s="22"/>
      <c r="G966740" s="22"/>
      <c r="H966740" s="22"/>
    </row>
    <row r="966741" spans="2:8" x14ac:dyDescent="0.2">
      <c r="B966741" s="22"/>
      <c r="C966741" s="22"/>
      <c r="D966741" s="31"/>
      <c r="E966741" s="22"/>
      <c r="F966741" s="22"/>
      <c r="G966741" s="22"/>
      <c r="H966741" s="22"/>
    </row>
    <row r="966742" spans="2:8" x14ac:dyDescent="0.2">
      <c r="B966742" s="22"/>
      <c r="C966742" s="22"/>
      <c r="D966742" s="31"/>
      <c r="E966742" s="22"/>
      <c r="F966742" s="22"/>
      <c r="G966742" s="22"/>
      <c r="H966742" s="22"/>
    </row>
    <row r="966743" spans="2:8" x14ac:dyDescent="0.2">
      <c r="B966743" s="22"/>
      <c r="C966743" s="22"/>
      <c r="D966743" s="31"/>
      <c r="E966743" s="22"/>
      <c r="F966743" s="22"/>
      <c r="G966743" s="22"/>
      <c r="H966743" s="22"/>
    </row>
    <row r="966744" spans="2:8" x14ac:dyDescent="0.2">
      <c r="B966744" s="22"/>
      <c r="C966744" s="22"/>
      <c r="D966744" s="31"/>
      <c r="E966744" s="22"/>
      <c r="F966744" s="22"/>
      <c r="G966744" s="22"/>
      <c r="H966744" s="22"/>
    </row>
    <row r="966745" spans="2:8" x14ac:dyDescent="0.2">
      <c r="B966745" s="22"/>
      <c r="C966745" s="22"/>
      <c r="D966745" s="31"/>
      <c r="E966745" s="22"/>
      <c r="F966745" s="22"/>
      <c r="G966745" s="22"/>
      <c r="H966745" s="22"/>
    </row>
    <row r="966746" spans="2:8" x14ac:dyDescent="0.2">
      <c r="B966746" s="22"/>
      <c r="C966746" s="22"/>
      <c r="D966746" s="31"/>
      <c r="E966746" s="22"/>
      <c r="F966746" s="22"/>
      <c r="G966746" s="22"/>
      <c r="H966746" s="22"/>
    </row>
    <row r="966747" spans="2:8" x14ac:dyDescent="0.2">
      <c r="B966747" s="22"/>
      <c r="C966747" s="22"/>
      <c r="D966747" s="31"/>
      <c r="E966747" s="22"/>
      <c r="F966747" s="22"/>
      <c r="G966747" s="22"/>
      <c r="H966747" s="22"/>
    </row>
    <row r="966748" spans="2:8" x14ac:dyDescent="0.2">
      <c r="B966748" s="22"/>
      <c r="C966748" s="22"/>
      <c r="D966748" s="31"/>
      <c r="E966748" s="22"/>
      <c r="F966748" s="22"/>
      <c r="G966748" s="22"/>
      <c r="H966748" s="22"/>
    </row>
    <row r="966749" spans="2:8" x14ac:dyDescent="0.2">
      <c r="B966749" s="22"/>
      <c r="C966749" s="22"/>
      <c r="D966749" s="31"/>
      <c r="E966749" s="22"/>
      <c r="F966749" s="22"/>
      <c r="G966749" s="22"/>
      <c r="H966749" s="22"/>
    </row>
    <row r="966750" spans="2:8" x14ac:dyDescent="0.2">
      <c r="B966750" s="22"/>
      <c r="C966750" s="22"/>
      <c r="D966750" s="31"/>
      <c r="E966750" s="22"/>
      <c r="F966750" s="22"/>
      <c r="G966750" s="22"/>
      <c r="H966750" s="22"/>
    </row>
    <row r="966751" spans="2:8" x14ac:dyDescent="0.2">
      <c r="B966751" s="22"/>
      <c r="C966751" s="22"/>
      <c r="D966751" s="31"/>
      <c r="E966751" s="22"/>
      <c r="F966751" s="22"/>
      <c r="G966751" s="22"/>
      <c r="H966751" s="22"/>
    </row>
    <row r="966752" spans="2:8" x14ac:dyDescent="0.2">
      <c r="B966752" s="22"/>
      <c r="C966752" s="22"/>
      <c r="D966752" s="31"/>
      <c r="E966752" s="22"/>
      <c r="F966752" s="22"/>
      <c r="G966752" s="22"/>
      <c r="H966752" s="22"/>
    </row>
    <row r="966753" spans="2:8" x14ac:dyDescent="0.2">
      <c r="B966753" s="22"/>
      <c r="C966753" s="22"/>
      <c r="D966753" s="31"/>
      <c r="E966753" s="22"/>
      <c r="F966753" s="22"/>
      <c r="G966753" s="22"/>
      <c r="H966753" s="22"/>
    </row>
    <row r="966754" spans="2:8" x14ac:dyDescent="0.2">
      <c r="B966754" s="22"/>
      <c r="C966754" s="22"/>
      <c r="D966754" s="31"/>
      <c r="E966754" s="22"/>
      <c r="F966754" s="22"/>
      <c r="G966754" s="22"/>
      <c r="H966754" s="22"/>
    </row>
    <row r="966755" spans="2:8" x14ac:dyDescent="0.2">
      <c r="B966755" s="22"/>
      <c r="C966755" s="22"/>
      <c r="D966755" s="31"/>
      <c r="E966755" s="22"/>
      <c r="F966755" s="22"/>
      <c r="G966755" s="22"/>
      <c r="H966755" s="22"/>
    </row>
    <row r="966756" spans="2:8" x14ac:dyDescent="0.2">
      <c r="B966756" s="22"/>
      <c r="C966756" s="22"/>
      <c r="D966756" s="31"/>
      <c r="E966756" s="22"/>
      <c r="F966756" s="22"/>
      <c r="G966756" s="22"/>
      <c r="H966756" s="22"/>
    </row>
    <row r="966757" spans="2:8" x14ac:dyDescent="0.2">
      <c r="B966757" s="22"/>
      <c r="C966757" s="22"/>
      <c r="D966757" s="31"/>
      <c r="E966757" s="22"/>
      <c r="F966757" s="22"/>
      <c r="G966757" s="22"/>
      <c r="H966757" s="22"/>
    </row>
    <row r="966758" spans="2:8" x14ac:dyDescent="0.2">
      <c r="B966758" s="22"/>
      <c r="C966758" s="22"/>
      <c r="D966758" s="31"/>
      <c r="E966758" s="22"/>
      <c r="F966758" s="22"/>
      <c r="G966758" s="22"/>
      <c r="H966758" s="22"/>
    </row>
    <row r="966759" spans="2:8" x14ac:dyDescent="0.2">
      <c r="B966759" s="22"/>
      <c r="C966759" s="22"/>
      <c r="D966759" s="31"/>
      <c r="E966759" s="22"/>
      <c r="F966759" s="22"/>
      <c r="G966759" s="22"/>
      <c r="H966759" s="22"/>
    </row>
    <row r="966760" spans="2:8" x14ac:dyDescent="0.2">
      <c r="B966760" s="22"/>
      <c r="C966760" s="22"/>
      <c r="D966760" s="31"/>
      <c r="E966760" s="22"/>
      <c r="F966760" s="22"/>
      <c r="G966760" s="22"/>
      <c r="H966760" s="22"/>
    </row>
    <row r="966761" spans="2:8" x14ac:dyDescent="0.2">
      <c r="B966761" s="22"/>
      <c r="C966761" s="22"/>
      <c r="D966761" s="31"/>
      <c r="E966761" s="22"/>
      <c r="F966761" s="22"/>
      <c r="G966761" s="22"/>
      <c r="H966761" s="22"/>
    </row>
    <row r="966762" spans="2:8" x14ac:dyDescent="0.2">
      <c r="B966762" s="22"/>
      <c r="C966762" s="22"/>
      <c r="D966762" s="31"/>
      <c r="E966762" s="22"/>
      <c r="F966762" s="22"/>
      <c r="G966762" s="22"/>
      <c r="H966762" s="22"/>
    </row>
    <row r="966763" spans="2:8" x14ac:dyDescent="0.2">
      <c r="B966763" s="22"/>
      <c r="C966763" s="22"/>
      <c r="D966763" s="31"/>
      <c r="E966763" s="22"/>
      <c r="F966763" s="22"/>
      <c r="G966763" s="22"/>
      <c r="H966763" s="22"/>
    </row>
    <row r="966764" spans="2:8" x14ac:dyDescent="0.2">
      <c r="B966764" s="22"/>
      <c r="C966764" s="22"/>
      <c r="D966764" s="31"/>
      <c r="E966764" s="22"/>
      <c r="F966764" s="22"/>
      <c r="G966764" s="22"/>
      <c r="H966764" s="22"/>
    </row>
    <row r="966765" spans="2:8" x14ac:dyDescent="0.2">
      <c r="B966765" s="22"/>
      <c r="C966765" s="22"/>
      <c r="D966765" s="31"/>
      <c r="E966765" s="22"/>
      <c r="F966765" s="22"/>
      <c r="G966765" s="22"/>
      <c r="H966765" s="22"/>
    </row>
    <row r="966766" spans="2:8" x14ac:dyDescent="0.2">
      <c r="B966766" s="22"/>
      <c r="C966766" s="22"/>
      <c r="D966766" s="31"/>
      <c r="E966766" s="22"/>
      <c r="F966766" s="22"/>
      <c r="G966766" s="22"/>
      <c r="H966766" s="22"/>
    </row>
    <row r="966767" spans="2:8" x14ac:dyDescent="0.2">
      <c r="B966767" s="22"/>
      <c r="C966767" s="22"/>
      <c r="D966767" s="31"/>
      <c r="E966767" s="22"/>
      <c r="F966767" s="22"/>
      <c r="G966767" s="22"/>
      <c r="H966767" s="22"/>
    </row>
    <row r="966768" spans="2:8" x14ac:dyDescent="0.2">
      <c r="B966768" s="22"/>
      <c r="C966768" s="22"/>
      <c r="D966768" s="31"/>
      <c r="E966768" s="22"/>
      <c r="F966768" s="22"/>
      <c r="G966768" s="22"/>
      <c r="H966768" s="22"/>
    </row>
    <row r="966769" spans="2:8" x14ac:dyDescent="0.2">
      <c r="B966769" s="22"/>
      <c r="C966769" s="22"/>
      <c r="D966769" s="31"/>
      <c r="E966769" s="22"/>
      <c r="F966769" s="22"/>
      <c r="G966769" s="22"/>
      <c r="H966769" s="22"/>
    </row>
    <row r="966770" spans="2:8" x14ac:dyDescent="0.2">
      <c r="B966770" s="22"/>
      <c r="C966770" s="22"/>
      <c r="D966770" s="31"/>
      <c r="E966770" s="22"/>
      <c r="F966770" s="22"/>
      <c r="G966770" s="22"/>
      <c r="H966770" s="22"/>
    </row>
    <row r="966771" spans="2:8" x14ac:dyDescent="0.2">
      <c r="B966771" s="22"/>
      <c r="C966771" s="22"/>
      <c r="D966771" s="31"/>
      <c r="E966771" s="22"/>
      <c r="F966771" s="22"/>
      <c r="G966771" s="22"/>
      <c r="H966771" s="22"/>
    </row>
    <row r="966772" spans="2:8" x14ac:dyDescent="0.2">
      <c r="B966772" s="22"/>
      <c r="C966772" s="22"/>
      <c r="D966772" s="31"/>
      <c r="E966772" s="22"/>
      <c r="F966772" s="22"/>
      <c r="G966772" s="22"/>
      <c r="H966772" s="22"/>
    </row>
    <row r="966773" spans="2:8" x14ac:dyDescent="0.2">
      <c r="B966773" s="22"/>
      <c r="C966773" s="22"/>
      <c r="D966773" s="31"/>
      <c r="E966773" s="22"/>
      <c r="F966773" s="22"/>
      <c r="G966773" s="22"/>
      <c r="H966773" s="22"/>
    </row>
    <row r="966774" spans="2:8" x14ac:dyDescent="0.2">
      <c r="B966774" s="22"/>
      <c r="C966774" s="22"/>
      <c r="D966774" s="31"/>
      <c r="E966774" s="22"/>
      <c r="F966774" s="22"/>
      <c r="G966774" s="22"/>
      <c r="H966774" s="22"/>
    </row>
    <row r="966775" spans="2:8" x14ac:dyDescent="0.2">
      <c r="B966775" s="22"/>
      <c r="C966775" s="22"/>
      <c r="D966775" s="31"/>
      <c r="E966775" s="22"/>
      <c r="F966775" s="22"/>
      <c r="G966775" s="22"/>
      <c r="H966775" s="22"/>
    </row>
    <row r="966776" spans="2:8" x14ac:dyDescent="0.2">
      <c r="B966776" s="22"/>
      <c r="C966776" s="22"/>
      <c r="D966776" s="31"/>
      <c r="E966776" s="22"/>
      <c r="F966776" s="22"/>
      <c r="G966776" s="22"/>
      <c r="H966776" s="22"/>
    </row>
    <row r="966777" spans="2:8" x14ac:dyDescent="0.2">
      <c r="B966777" s="22"/>
      <c r="C966777" s="22"/>
      <c r="D966777" s="31"/>
      <c r="E966777" s="22"/>
      <c r="F966777" s="22"/>
      <c r="G966777" s="22"/>
      <c r="H966777" s="22"/>
    </row>
    <row r="966778" spans="2:8" x14ac:dyDescent="0.2">
      <c r="B966778" s="22"/>
      <c r="C966778" s="22"/>
      <c r="D966778" s="31"/>
      <c r="E966778" s="22"/>
      <c r="F966778" s="22"/>
      <c r="G966778" s="22"/>
      <c r="H966778" s="22"/>
    </row>
    <row r="966779" spans="2:8" x14ac:dyDescent="0.2">
      <c r="B966779" s="22"/>
      <c r="C966779" s="22"/>
      <c r="D966779" s="31"/>
      <c r="E966779" s="22"/>
      <c r="F966779" s="22"/>
      <c r="G966779" s="22"/>
      <c r="H966779" s="22"/>
    </row>
    <row r="966780" spans="2:8" x14ac:dyDescent="0.2">
      <c r="B966780" s="22"/>
      <c r="C966780" s="22"/>
      <c r="D966780" s="31"/>
      <c r="E966780" s="22"/>
      <c r="F966780" s="22"/>
      <c r="G966780" s="22"/>
      <c r="H966780" s="22"/>
    </row>
    <row r="966781" spans="2:8" x14ac:dyDescent="0.2">
      <c r="B966781" s="22"/>
      <c r="C966781" s="22"/>
      <c r="D966781" s="31"/>
      <c r="E966781" s="22"/>
      <c r="F966781" s="22"/>
      <c r="G966781" s="22"/>
      <c r="H966781" s="22"/>
    </row>
    <row r="966782" spans="2:8" x14ac:dyDescent="0.2">
      <c r="B966782" s="22"/>
      <c r="C966782" s="22"/>
      <c r="D966782" s="31"/>
      <c r="E966782" s="22"/>
      <c r="F966782" s="22"/>
      <c r="G966782" s="22"/>
      <c r="H966782" s="22"/>
    </row>
    <row r="966783" spans="2:8" x14ac:dyDescent="0.2">
      <c r="B966783" s="22"/>
      <c r="C966783" s="22"/>
      <c r="D966783" s="31"/>
      <c r="E966783" s="22"/>
      <c r="F966783" s="22"/>
      <c r="G966783" s="22"/>
      <c r="H966783" s="22"/>
    </row>
    <row r="966784" spans="2:8" x14ac:dyDescent="0.2">
      <c r="B966784" s="22"/>
      <c r="C966784" s="22"/>
      <c r="D966784" s="31"/>
      <c r="E966784" s="22"/>
      <c r="F966784" s="22"/>
      <c r="G966784" s="22"/>
      <c r="H966784" s="22"/>
    </row>
    <row r="966785" spans="2:8" x14ac:dyDescent="0.2">
      <c r="B966785" s="22"/>
      <c r="C966785" s="22"/>
      <c r="D966785" s="31"/>
      <c r="E966785" s="22"/>
      <c r="F966785" s="22"/>
      <c r="G966785" s="22"/>
      <c r="H966785" s="22"/>
    </row>
    <row r="966786" spans="2:8" x14ac:dyDescent="0.2">
      <c r="B966786" s="22"/>
      <c r="C966786" s="22"/>
      <c r="D966786" s="31"/>
      <c r="E966786" s="22"/>
      <c r="F966786" s="22"/>
      <c r="G966786" s="22"/>
      <c r="H966786" s="22"/>
    </row>
    <row r="966787" spans="2:8" x14ac:dyDescent="0.2">
      <c r="B966787" s="22"/>
      <c r="C966787" s="22"/>
      <c r="D966787" s="31"/>
      <c r="E966787" s="22"/>
      <c r="F966787" s="22"/>
      <c r="G966787" s="22"/>
      <c r="H966787" s="22"/>
    </row>
    <row r="966788" spans="2:8" x14ac:dyDescent="0.2">
      <c r="B966788" s="22"/>
      <c r="C966788" s="22"/>
      <c r="D966788" s="31"/>
      <c r="E966788" s="22"/>
      <c r="F966788" s="22"/>
      <c r="G966788" s="22"/>
      <c r="H966788" s="22"/>
    </row>
    <row r="966789" spans="2:8" x14ac:dyDescent="0.2">
      <c r="B966789" s="22"/>
      <c r="C966789" s="22"/>
      <c r="D966789" s="31"/>
      <c r="E966789" s="22"/>
      <c r="F966789" s="22"/>
      <c r="G966789" s="22"/>
      <c r="H966789" s="22"/>
    </row>
    <row r="966790" spans="2:8" x14ac:dyDescent="0.2">
      <c r="B966790" s="22"/>
      <c r="C966790" s="22"/>
      <c r="D966790" s="31"/>
      <c r="E966790" s="22"/>
      <c r="F966790" s="22"/>
      <c r="G966790" s="22"/>
      <c r="H966790" s="22"/>
    </row>
    <row r="966791" spans="2:8" x14ac:dyDescent="0.2">
      <c r="B966791" s="22"/>
      <c r="C966791" s="22"/>
      <c r="D966791" s="31"/>
      <c r="E966791" s="22"/>
      <c r="F966791" s="22"/>
      <c r="G966791" s="22"/>
      <c r="H966791" s="22"/>
    </row>
    <row r="966792" spans="2:8" x14ac:dyDescent="0.2">
      <c r="B966792" s="22"/>
      <c r="C966792" s="22"/>
      <c r="D966792" s="31"/>
      <c r="E966792" s="22"/>
      <c r="F966792" s="22"/>
      <c r="G966792" s="22"/>
      <c r="H966792" s="22"/>
    </row>
    <row r="966793" spans="2:8" x14ac:dyDescent="0.2">
      <c r="B966793" s="22"/>
      <c r="C966793" s="22"/>
      <c r="D966793" s="31"/>
      <c r="E966793" s="22"/>
      <c r="F966793" s="22"/>
      <c r="G966793" s="22"/>
      <c r="H966793" s="22"/>
    </row>
    <row r="966794" spans="2:8" x14ac:dyDescent="0.2">
      <c r="B966794" s="22"/>
      <c r="C966794" s="22"/>
      <c r="D966794" s="31"/>
      <c r="E966794" s="22"/>
      <c r="F966794" s="22"/>
      <c r="G966794" s="22"/>
      <c r="H966794" s="22"/>
    </row>
    <row r="966795" spans="2:8" x14ac:dyDescent="0.2">
      <c r="B966795" s="22"/>
      <c r="C966795" s="22"/>
      <c r="D966795" s="31"/>
      <c r="E966795" s="22"/>
      <c r="F966795" s="22"/>
      <c r="G966795" s="22"/>
      <c r="H966795" s="22"/>
    </row>
    <row r="966796" spans="2:8" x14ac:dyDescent="0.2">
      <c r="B966796" s="22"/>
      <c r="C966796" s="22"/>
      <c r="D966796" s="31"/>
      <c r="E966796" s="22"/>
      <c r="F966796" s="22"/>
      <c r="G966796" s="22"/>
      <c r="H966796" s="22"/>
    </row>
    <row r="966797" spans="2:8" x14ac:dyDescent="0.2">
      <c r="B966797" s="22"/>
      <c r="C966797" s="22"/>
      <c r="D966797" s="31"/>
      <c r="E966797" s="22"/>
      <c r="F966797" s="22"/>
      <c r="G966797" s="22"/>
      <c r="H966797" s="22"/>
    </row>
    <row r="966798" spans="2:8" x14ac:dyDescent="0.2">
      <c r="B966798" s="22"/>
      <c r="C966798" s="22"/>
      <c r="D966798" s="31"/>
      <c r="E966798" s="22"/>
      <c r="F966798" s="22"/>
      <c r="G966798" s="22"/>
      <c r="H966798" s="22"/>
    </row>
    <row r="966799" spans="2:8" x14ac:dyDescent="0.2">
      <c r="B966799" s="22"/>
      <c r="C966799" s="22"/>
      <c r="D966799" s="31"/>
      <c r="E966799" s="22"/>
      <c r="F966799" s="22"/>
      <c r="G966799" s="22"/>
      <c r="H966799" s="22"/>
    </row>
    <row r="966800" spans="2:8" x14ac:dyDescent="0.2">
      <c r="B966800" s="22"/>
      <c r="C966800" s="22"/>
      <c r="D966800" s="31"/>
      <c r="E966800" s="22"/>
      <c r="F966800" s="22"/>
      <c r="G966800" s="22"/>
      <c r="H966800" s="22"/>
    </row>
    <row r="966801" spans="2:8" x14ac:dyDescent="0.2">
      <c r="B966801" s="22"/>
      <c r="C966801" s="22"/>
      <c r="D966801" s="31"/>
      <c r="E966801" s="22"/>
      <c r="F966801" s="22"/>
      <c r="G966801" s="22"/>
      <c r="H966801" s="22"/>
    </row>
    <row r="966802" spans="2:8" x14ac:dyDescent="0.2">
      <c r="B966802" s="22"/>
      <c r="C966802" s="22"/>
      <c r="D966802" s="31"/>
      <c r="E966802" s="22"/>
      <c r="F966802" s="22"/>
      <c r="G966802" s="22"/>
      <c r="H966802" s="22"/>
    </row>
    <row r="966803" spans="2:8" x14ac:dyDescent="0.2">
      <c r="B966803" s="22"/>
      <c r="C966803" s="22"/>
      <c r="D966803" s="31"/>
      <c r="E966803" s="22"/>
      <c r="F966803" s="22"/>
      <c r="G966803" s="22"/>
      <c r="H966803" s="22"/>
    </row>
    <row r="966804" spans="2:8" x14ac:dyDescent="0.2">
      <c r="B966804" s="22"/>
      <c r="C966804" s="22"/>
      <c r="D966804" s="31"/>
      <c r="E966804" s="22"/>
      <c r="F966804" s="22"/>
      <c r="G966804" s="22"/>
      <c r="H966804" s="22"/>
    </row>
    <row r="966805" spans="2:8" x14ac:dyDescent="0.2">
      <c r="B966805" s="22"/>
      <c r="C966805" s="22"/>
      <c r="D966805" s="31"/>
      <c r="E966805" s="22"/>
      <c r="F966805" s="22"/>
      <c r="G966805" s="22"/>
      <c r="H966805" s="22"/>
    </row>
    <row r="966806" spans="2:8" x14ac:dyDescent="0.2">
      <c r="B966806" s="22"/>
      <c r="C966806" s="22"/>
      <c r="D966806" s="31"/>
      <c r="E966806" s="22"/>
      <c r="F966806" s="22"/>
      <c r="G966806" s="22"/>
      <c r="H966806" s="22"/>
    </row>
    <row r="966807" spans="2:8" x14ac:dyDescent="0.2">
      <c r="B966807" s="22"/>
      <c r="C966807" s="22"/>
      <c r="D966807" s="31"/>
      <c r="E966807" s="22"/>
      <c r="F966807" s="22"/>
      <c r="G966807" s="22"/>
      <c r="H966807" s="22"/>
    </row>
    <row r="966808" spans="2:8" x14ac:dyDescent="0.2">
      <c r="B966808" s="22"/>
      <c r="C966808" s="22"/>
      <c r="D966808" s="31"/>
      <c r="E966808" s="22"/>
      <c r="F966808" s="22"/>
      <c r="G966808" s="22"/>
      <c r="H966808" s="22"/>
    </row>
    <row r="966809" spans="2:8" x14ac:dyDescent="0.2">
      <c r="B966809" s="22"/>
      <c r="C966809" s="22"/>
      <c r="D966809" s="31"/>
      <c r="E966809" s="22"/>
      <c r="F966809" s="22"/>
      <c r="G966809" s="22"/>
      <c r="H966809" s="22"/>
    </row>
    <row r="966810" spans="2:8" x14ac:dyDescent="0.2">
      <c r="B966810" s="22"/>
      <c r="C966810" s="22"/>
      <c r="D966810" s="31"/>
      <c r="E966810" s="22"/>
      <c r="F966810" s="22"/>
      <c r="G966810" s="22"/>
      <c r="H966810" s="22"/>
    </row>
    <row r="966811" spans="2:8" x14ac:dyDescent="0.2">
      <c r="B966811" s="22"/>
      <c r="C966811" s="22"/>
      <c r="D966811" s="31"/>
      <c r="E966811" s="22"/>
      <c r="F966811" s="22"/>
      <c r="G966811" s="22"/>
      <c r="H966811" s="22"/>
    </row>
    <row r="966812" spans="2:8" x14ac:dyDescent="0.2">
      <c r="B966812" s="22"/>
      <c r="C966812" s="22"/>
      <c r="D966812" s="31"/>
      <c r="E966812" s="22"/>
      <c r="F966812" s="22"/>
      <c r="G966812" s="22"/>
      <c r="H966812" s="22"/>
    </row>
    <row r="966813" spans="2:8" x14ac:dyDescent="0.2">
      <c r="B966813" s="22"/>
      <c r="C966813" s="22"/>
      <c r="D966813" s="31"/>
      <c r="E966813" s="22"/>
      <c r="F966813" s="22"/>
      <c r="G966813" s="22"/>
      <c r="H966813" s="22"/>
    </row>
    <row r="966814" spans="2:8" x14ac:dyDescent="0.2">
      <c r="B966814" s="22"/>
      <c r="C966814" s="22"/>
      <c r="D966814" s="31"/>
      <c r="E966814" s="22"/>
      <c r="F966814" s="22"/>
      <c r="G966814" s="22"/>
      <c r="H966814" s="22"/>
    </row>
    <row r="966815" spans="2:8" x14ac:dyDescent="0.2">
      <c r="B966815" s="22"/>
      <c r="C966815" s="22"/>
      <c r="D966815" s="31"/>
      <c r="E966815" s="22"/>
      <c r="F966815" s="22"/>
      <c r="G966815" s="22"/>
      <c r="H966815" s="22"/>
    </row>
    <row r="966816" spans="2:8" x14ac:dyDescent="0.2">
      <c r="B966816" s="22"/>
      <c r="C966816" s="22"/>
      <c r="D966816" s="31"/>
      <c r="E966816" s="22"/>
      <c r="F966816" s="22"/>
      <c r="G966816" s="22"/>
      <c r="H966816" s="22"/>
    </row>
    <row r="966817" spans="2:8" x14ac:dyDescent="0.2">
      <c r="B966817" s="22"/>
      <c r="C966817" s="22"/>
      <c r="D966817" s="31"/>
      <c r="E966817" s="22"/>
      <c r="F966817" s="22"/>
      <c r="G966817" s="22"/>
      <c r="H966817" s="22"/>
    </row>
    <row r="966818" spans="2:8" x14ac:dyDescent="0.2">
      <c r="B966818" s="22"/>
      <c r="C966818" s="22"/>
      <c r="D966818" s="31"/>
      <c r="E966818" s="22"/>
      <c r="F966818" s="22"/>
      <c r="G966818" s="22"/>
      <c r="H966818" s="22"/>
    </row>
    <row r="966819" spans="2:8" x14ac:dyDescent="0.2">
      <c r="B966819" s="22"/>
      <c r="C966819" s="22"/>
      <c r="D966819" s="31"/>
      <c r="E966819" s="22"/>
      <c r="F966819" s="22"/>
      <c r="G966819" s="22"/>
      <c r="H966819" s="22"/>
    </row>
    <row r="966820" spans="2:8" x14ac:dyDescent="0.2">
      <c r="B966820" s="22"/>
      <c r="C966820" s="22"/>
      <c r="D966820" s="31"/>
      <c r="E966820" s="22"/>
      <c r="F966820" s="22"/>
      <c r="G966820" s="22"/>
      <c r="H966820" s="22"/>
    </row>
    <row r="966821" spans="2:8" x14ac:dyDescent="0.2">
      <c r="B966821" s="22"/>
      <c r="C966821" s="22"/>
      <c r="D966821" s="31"/>
      <c r="E966821" s="22"/>
      <c r="F966821" s="22"/>
      <c r="G966821" s="22"/>
      <c r="H966821" s="22"/>
    </row>
    <row r="966822" spans="2:8" x14ac:dyDescent="0.2">
      <c r="B966822" s="22"/>
      <c r="C966822" s="22"/>
      <c r="D966822" s="31"/>
      <c r="E966822" s="22"/>
      <c r="F966822" s="22"/>
      <c r="G966822" s="22"/>
      <c r="H966822" s="22"/>
    </row>
    <row r="966823" spans="2:8" x14ac:dyDescent="0.2">
      <c r="B966823" s="22"/>
      <c r="C966823" s="22"/>
      <c r="D966823" s="31"/>
      <c r="E966823" s="22"/>
      <c r="F966823" s="22"/>
      <c r="G966823" s="22"/>
      <c r="H966823" s="22"/>
    </row>
    <row r="966824" spans="2:8" x14ac:dyDescent="0.2">
      <c r="B966824" s="22"/>
      <c r="C966824" s="22"/>
      <c r="D966824" s="31"/>
      <c r="E966824" s="22"/>
      <c r="F966824" s="22"/>
      <c r="G966824" s="22"/>
      <c r="H966824" s="22"/>
    </row>
    <row r="966825" spans="2:8" x14ac:dyDescent="0.2">
      <c r="B966825" s="22"/>
      <c r="C966825" s="22"/>
      <c r="D966825" s="31"/>
      <c r="E966825" s="22"/>
      <c r="F966825" s="22"/>
      <c r="G966825" s="22"/>
      <c r="H966825" s="22"/>
    </row>
    <row r="966826" spans="2:8" x14ac:dyDescent="0.2">
      <c r="B966826" s="22"/>
      <c r="C966826" s="22"/>
      <c r="D966826" s="31"/>
      <c r="E966826" s="22"/>
      <c r="F966826" s="22"/>
      <c r="G966826" s="22"/>
      <c r="H966826" s="22"/>
    </row>
    <row r="966827" spans="2:8" x14ac:dyDescent="0.2">
      <c r="B966827" s="22"/>
      <c r="C966827" s="22"/>
      <c r="D966827" s="31"/>
      <c r="E966827" s="22"/>
      <c r="F966827" s="22"/>
      <c r="G966827" s="22"/>
      <c r="H966827" s="22"/>
    </row>
    <row r="966828" spans="2:8" x14ac:dyDescent="0.2">
      <c r="B966828" s="22"/>
      <c r="C966828" s="22"/>
      <c r="D966828" s="31"/>
      <c r="E966828" s="22"/>
      <c r="F966828" s="22"/>
      <c r="G966828" s="22"/>
      <c r="H966828" s="22"/>
    </row>
    <row r="966829" spans="2:8" x14ac:dyDescent="0.2">
      <c r="B966829" s="22"/>
      <c r="C966829" s="22"/>
      <c r="D966829" s="31"/>
      <c r="E966829" s="22"/>
      <c r="F966829" s="22"/>
      <c r="G966829" s="22"/>
      <c r="H966829" s="22"/>
    </row>
    <row r="966830" spans="2:8" x14ac:dyDescent="0.2">
      <c r="B966830" s="22"/>
      <c r="C966830" s="22"/>
      <c r="D966830" s="31"/>
      <c r="E966830" s="22"/>
      <c r="F966830" s="22"/>
      <c r="G966830" s="22"/>
      <c r="H966830" s="22"/>
    </row>
    <row r="966831" spans="2:8" x14ac:dyDescent="0.2">
      <c r="B966831" s="22"/>
      <c r="C966831" s="22"/>
      <c r="D966831" s="31"/>
      <c r="E966831" s="22"/>
      <c r="F966831" s="22"/>
      <c r="G966831" s="22"/>
      <c r="H966831" s="22"/>
    </row>
    <row r="966832" spans="2:8" x14ac:dyDescent="0.2">
      <c r="B966832" s="22"/>
      <c r="C966832" s="22"/>
      <c r="D966832" s="31"/>
      <c r="E966832" s="22"/>
      <c r="F966832" s="22"/>
      <c r="G966832" s="22"/>
      <c r="H966832" s="22"/>
    </row>
    <row r="966833" spans="2:8" x14ac:dyDescent="0.2">
      <c r="B966833" s="22"/>
      <c r="C966833" s="22"/>
      <c r="D966833" s="31"/>
      <c r="E966833" s="22"/>
      <c r="F966833" s="22"/>
      <c r="G966833" s="22"/>
      <c r="H966833" s="22"/>
    </row>
    <row r="966834" spans="2:8" x14ac:dyDescent="0.2">
      <c r="B966834" s="22"/>
      <c r="C966834" s="22"/>
      <c r="D966834" s="31"/>
      <c r="E966834" s="22"/>
      <c r="F966834" s="22"/>
      <c r="G966834" s="22"/>
      <c r="H966834" s="22"/>
    </row>
    <row r="966835" spans="2:8" x14ac:dyDescent="0.2">
      <c r="B966835" s="22"/>
      <c r="C966835" s="22"/>
      <c r="D966835" s="31"/>
      <c r="E966835" s="22"/>
      <c r="F966835" s="22"/>
      <c r="G966835" s="22"/>
      <c r="H966835" s="22"/>
    </row>
    <row r="966836" spans="2:8" x14ac:dyDescent="0.2">
      <c r="B966836" s="22"/>
      <c r="C966836" s="22"/>
      <c r="D966836" s="31"/>
      <c r="E966836" s="22"/>
      <c r="F966836" s="22"/>
      <c r="G966836" s="22"/>
      <c r="H966836" s="22"/>
    </row>
    <row r="966837" spans="2:8" x14ac:dyDescent="0.2">
      <c r="B966837" s="22"/>
      <c r="C966837" s="22"/>
      <c r="D966837" s="31"/>
      <c r="E966837" s="22"/>
      <c r="F966837" s="22"/>
      <c r="G966837" s="22"/>
      <c r="H966837" s="22"/>
    </row>
    <row r="966838" spans="2:8" x14ac:dyDescent="0.2">
      <c r="B966838" s="22"/>
      <c r="C966838" s="22"/>
      <c r="D966838" s="31"/>
      <c r="E966838" s="22"/>
      <c r="F966838" s="22"/>
      <c r="G966838" s="22"/>
      <c r="H966838" s="22"/>
    </row>
    <row r="966839" spans="2:8" x14ac:dyDescent="0.2">
      <c r="B966839" s="22"/>
      <c r="C966839" s="22"/>
      <c r="D966839" s="31"/>
      <c r="E966839" s="22"/>
      <c r="F966839" s="22"/>
      <c r="G966839" s="22"/>
      <c r="H966839" s="22"/>
    </row>
    <row r="966840" spans="2:8" x14ac:dyDescent="0.2">
      <c r="B966840" s="22"/>
      <c r="C966840" s="22"/>
      <c r="D966840" s="31"/>
      <c r="E966840" s="22"/>
      <c r="F966840" s="22"/>
      <c r="G966840" s="22"/>
      <c r="H966840" s="22"/>
    </row>
    <row r="966841" spans="2:8" x14ac:dyDescent="0.2">
      <c r="B966841" s="22"/>
      <c r="C966841" s="22"/>
      <c r="D966841" s="31"/>
      <c r="E966841" s="22"/>
      <c r="F966841" s="22"/>
      <c r="G966841" s="22"/>
      <c r="H966841" s="22"/>
    </row>
    <row r="966842" spans="2:8" x14ac:dyDescent="0.2">
      <c r="B966842" s="22"/>
      <c r="C966842" s="22"/>
      <c r="D966842" s="31"/>
      <c r="E966842" s="22"/>
      <c r="F966842" s="22"/>
      <c r="G966842" s="22"/>
      <c r="H966842" s="22"/>
    </row>
    <row r="966843" spans="2:8" x14ac:dyDescent="0.2">
      <c r="B966843" s="22"/>
      <c r="C966843" s="22"/>
      <c r="D966843" s="31"/>
      <c r="E966843" s="22"/>
      <c r="F966843" s="22"/>
      <c r="G966843" s="22"/>
      <c r="H966843" s="22"/>
    </row>
    <row r="966844" spans="2:8" x14ac:dyDescent="0.2">
      <c r="B966844" s="22"/>
      <c r="C966844" s="22"/>
      <c r="D966844" s="31"/>
      <c r="E966844" s="22"/>
      <c r="F966844" s="22"/>
      <c r="G966844" s="22"/>
      <c r="H966844" s="22"/>
    </row>
    <row r="966845" spans="2:8" x14ac:dyDescent="0.2">
      <c r="B966845" s="22"/>
      <c r="C966845" s="22"/>
      <c r="D966845" s="31"/>
      <c r="E966845" s="22"/>
      <c r="F966845" s="22"/>
      <c r="G966845" s="22"/>
      <c r="H966845" s="22"/>
    </row>
    <row r="966846" spans="2:8" x14ac:dyDescent="0.2">
      <c r="B966846" s="22"/>
      <c r="C966846" s="22"/>
      <c r="D966846" s="31"/>
      <c r="E966846" s="22"/>
      <c r="F966846" s="22"/>
      <c r="G966846" s="22"/>
      <c r="H966846" s="22"/>
    </row>
    <row r="966847" spans="2:8" x14ac:dyDescent="0.2">
      <c r="B966847" s="22"/>
      <c r="C966847" s="22"/>
      <c r="D966847" s="31"/>
      <c r="E966847" s="22"/>
      <c r="F966847" s="22"/>
      <c r="G966847" s="22"/>
      <c r="H966847" s="22"/>
    </row>
    <row r="966848" spans="2:8" x14ac:dyDescent="0.2">
      <c r="B966848" s="22"/>
      <c r="C966848" s="22"/>
      <c r="D966848" s="31"/>
      <c r="E966848" s="22"/>
      <c r="F966848" s="22"/>
      <c r="G966848" s="22"/>
      <c r="H966848" s="22"/>
    </row>
    <row r="966849" spans="2:8" x14ac:dyDescent="0.2">
      <c r="B966849" s="22"/>
      <c r="C966849" s="22"/>
      <c r="D966849" s="31"/>
      <c r="E966849" s="22"/>
      <c r="F966849" s="22"/>
      <c r="G966849" s="22"/>
      <c r="H966849" s="22"/>
    </row>
    <row r="966850" spans="2:8" x14ac:dyDescent="0.2">
      <c r="B966850" s="22"/>
      <c r="C966850" s="22"/>
      <c r="D966850" s="31"/>
      <c r="E966850" s="22"/>
      <c r="F966850" s="22"/>
      <c r="G966850" s="22"/>
      <c r="H966850" s="22"/>
    </row>
    <row r="966851" spans="2:8" x14ac:dyDescent="0.2">
      <c r="B966851" s="22"/>
      <c r="C966851" s="22"/>
      <c r="D966851" s="31"/>
      <c r="E966851" s="22"/>
      <c r="F966851" s="22"/>
      <c r="G966851" s="22"/>
      <c r="H966851" s="22"/>
    </row>
    <row r="966852" spans="2:8" x14ac:dyDescent="0.2">
      <c r="B966852" s="22"/>
      <c r="C966852" s="22"/>
      <c r="D966852" s="31"/>
      <c r="E966852" s="22"/>
      <c r="F966852" s="22"/>
      <c r="G966852" s="22"/>
      <c r="H966852" s="22"/>
    </row>
    <row r="966853" spans="2:8" x14ac:dyDescent="0.2">
      <c r="B966853" s="22"/>
      <c r="C966853" s="22"/>
      <c r="D966853" s="31"/>
      <c r="E966853" s="22"/>
      <c r="F966853" s="22"/>
      <c r="G966853" s="22"/>
      <c r="H966853" s="22"/>
    </row>
    <row r="966854" spans="2:8" x14ac:dyDescent="0.2">
      <c r="B966854" s="22"/>
      <c r="C966854" s="22"/>
      <c r="D966854" s="31"/>
      <c r="E966854" s="22"/>
      <c r="F966854" s="22"/>
      <c r="G966854" s="22"/>
      <c r="H966854" s="22"/>
    </row>
    <row r="966855" spans="2:8" x14ac:dyDescent="0.2">
      <c r="B966855" s="22"/>
      <c r="C966855" s="22"/>
      <c r="D966855" s="31"/>
      <c r="E966855" s="22"/>
      <c r="F966855" s="22"/>
      <c r="G966855" s="22"/>
      <c r="H966855" s="22"/>
    </row>
    <row r="966856" spans="2:8" x14ac:dyDescent="0.2">
      <c r="B966856" s="22"/>
      <c r="C966856" s="22"/>
      <c r="D966856" s="31"/>
      <c r="E966856" s="22"/>
      <c r="F966856" s="22"/>
      <c r="G966856" s="22"/>
      <c r="H966856" s="22"/>
    </row>
    <row r="966857" spans="2:8" x14ac:dyDescent="0.2">
      <c r="B966857" s="22"/>
      <c r="C966857" s="22"/>
      <c r="D966857" s="31"/>
      <c r="E966857" s="22"/>
      <c r="F966857" s="22"/>
      <c r="G966857" s="22"/>
      <c r="H966857" s="22"/>
    </row>
    <row r="966858" spans="2:8" x14ac:dyDescent="0.2">
      <c r="B966858" s="22"/>
      <c r="C966858" s="22"/>
      <c r="D966858" s="31"/>
      <c r="E966858" s="22"/>
      <c r="F966858" s="22"/>
      <c r="G966858" s="22"/>
      <c r="H966858" s="22"/>
    </row>
    <row r="966859" spans="2:8" x14ac:dyDescent="0.2">
      <c r="B966859" s="22"/>
      <c r="C966859" s="22"/>
      <c r="D966859" s="31"/>
      <c r="E966859" s="22"/>
      <c r="F966859" s="22"/>
      <c r="G966859" s="22"/>
      <c r="H966859" s="22"/>
    </row>
    <row r="966860" spans="2:8" x14ac:dyDescent="0.2">
      <c r="B966860" s="22"/>
      <c r="C966860" s="22"/>
      <c r="D966860" s="31"/>
      <c r="E966860" s="22"/>
      <c r="F966860" s="22"/>
      <c r="G966860" s="22"/>
      <c r="H966860" s="22"/>
    </row>
    <row r="966861" spans="2:8" x14ac:dyDescent="0.2">
      <c r="B966861" s="22"/>
      <c r="C966861" s="22"/>
      <c r="D966861" s="31"/>
      <c r="E966861" s="22"/>
      <c r="F966861" s="22"/>
      <c r="G966861" s="22"/>
      <c r="H966861" s="22"/>
    </row>
    <row r="966862" spans="2:8" x14ac:dyDescent="0.2">
      <c r="B966862" s="22"/>
      <c r="C966862" s="22"/>
      <c r="D966862" s="31"/>
      <c r="E966862" s="22"/>
      <c r="F966862" s="22"/>
      <c r="G966862" s="22"/>
      <c r="H966862" s="22"/>
    </row>
    <row r="966863" spans="2:8" x14ac:dyDescent="0.2">
      <c r="B966863" s="22"/>
      <c r="C966863" s="22"/>
      <c r="D966863" s="31"/>
      <c r="E966863" s="22"/>
      <c r="F966863" s="22"/>
      <c r="G966863" s="22"/>
      <c r="H966863" s="22"/>
    </row>
    <row r="966864" spans="2:8" x14ac:dyDescent="0.2">
      <c r="B966864" s="22"/>
      <c r="C966864" s="22"/>
      <c r="D966864" s="31"/>
      <c r="E966864" s="22"/>
      <c r="F966864" s="22"/>
      <c r="G966864" s="22"/>
      <c r="H966864" s="22"/>
    </row>
    <row r="966865" spans="2:8" x14ac:dyDescent="0.2">
      <c r="B966865" s="22"/>
      <c r="C966865" s="22"/>
      <c r="D966865" s="31"/>
      <c r="E966865" s="22"/>
      <c r="F966865" s="22"/>
      <c r="G966865" s="22"/>
      <c r="H966865" s="22"/>
    </row>
    <row r="966866" spans="2:8" x14ac:dyDescent="0.2">
      <c r="B966866" s="22"/>
      <c r="C966866" s="22"/>
      <c r="D966866" s="31"/>
      <c r="E966866" s="22"/>
      <c r="F966866" s="22"/>
      <c r="G966866" s="22"/>
      <c r="H966866" s="22"/>
    </row>
    <row r="966867" spans="2:8" x14ac:dyDescent="0.2">
      <c r="B966867" s="22"/>
      <c r="C966867" s="22"/>
      <c r="D966867" s="31"/>
      <c r="E966867" s="22"/>
      <c r="F966867" s="22"/>
      <c r="G966867" s="22"/>
      <c r="H966867" s="22"/>
    </row>
    <row r="966868" spans="2:8" x14ac:dyDescent="0.2">
      <c r="B966868" s="22"/>
      <c r="C966868" s="22"/>
      <c r="D966868" s="31"/>
      <c r="E966868" s="22"/>
      <c r="F966868" s="22"/>
      <c r="G966868" s="22"/>
      <c r="H966868" s="22"/>
    </row>
    <row r="966869" spans="2:8" x14ac:dyDescent="0.2">
      <c r="B966869" s="22"/>
      <c r="C966869" s="22"/>
      <c r="D966869" s="31"/>
      <c r="E966869" s="22"/>
      <c r="F966869" s="22"/>
      <c r="G966869" s="22"/>
      <c r="H966869" s="22"/>
    </row>
    <row r="966870" spans="2:8" x14ac:dyDescent="0.2">
      <c r="B966870" s="22"/>
      <c r="C966870" s="22"/>
      <c r="D966870" s="31"/>
      <c r="E966870" s="22"/>
      <c r="F966870" s="22"/>
      <c r="G966870" s="22"/>
      <c r="H966870" s="22"/>
    </row>
    <row r="966871" spans="2:8" x14ac:dyDescent="0.2">
      <c r="B966871" s="22"/>
      <c r="C966871" s="22"/>
      <c r="D966871" s="31"/>
      <c r="E966871" s="22"/>
      <c r="F966871" s="22"/>
      <c r="G966871" s="22"/>
      <c r="H966871" s="22"/>
    </row>
    <row r="966872" spans="2:8" x14ac:dyDescent="0.2">
      <c r="B966872" s="22"/>
      <c r="C966872" s="22"/>
      <c r="D966872" s="31"/>
      <c r="E966872" s="22"/>
      <c r="F966872" s="22"/>
      <c r="G966872" s="22"/>
      <c r="H966872" s="22"/>
    </row>
    <row r="966873" spans="2:8" x14ac:dyDescent="0.2">
      <c r="B966873" s="22"/>
      <c r="C966873" s="22"/>
      <c r="D966873" s="31"/>
      <c r="E966873" s="22"/>
      <c r="F966873" s="22"/>
      <c r="G966873" s="22"/>
      <c r="H966873" s="22"/>
    </row>
    <row r="966874" spans="2:8" x14ac:dyDescent="0.2">
      <c r="B966874" s="22"/>
      <c r="C966874" s="22"/>
      <c r="D966874" s="31"/>
      <c r="E966874" s="22"/>
      <c r="F966874" s="22"/>
      <c r="G966874" s="22"/>
      <c r="H966874" s="22"/>
    </row>
    <row r="966875" spans="2:8" x14ac:dyDescent="0.2">
      <c r="B966875" s="22"/>
      <c r="C966875" s="22"/>
      <c r="D966875" s="31"/>
      <c r="E966875" s="22"/>
      <c r="F966875" s="22"/>
      <c r="G966875" s="22"/>
      <c r="H966875" s="22"/>
    </row>
    <row r="966876" spans="2:8" x14ac:dyDescent="0.2">
      <c r="B966876" s="22"/>
      <c r="C966876" s="22"/>
      <c r="D966876" s="31"/>
      <c r="E966876" s="22"/>
      <c r="F966876" s="22"/>
      <c r="G966876" s="22"/>
      <c r="H966876" s="22"/>
    </row>
    <row r="966877" spans="2:8" x14ac:dyDescent="0.2">
      <c r="B966877" s="22"/>
      <c r="C966877" s="22"/>
      <c r="D966877" s="31"/>
      <c r="E966877" s="22"/>
      <c r="F966877" s="22"/>
      <c r="G966877" s="22"/>
      <c r="H966877" s="22"/>
    </row>
    <row r="966878" spans="2:8" x14ac:dyDescent="0.2">
      <c r="B966878" s="23"/>
      <c r="C966878" s="23"/>
      <c r="D966878" s="31"/>
      <c r="E966878" s="23"/>
      <c r="F966878" s="23"/>
      <c r="G966878" s="23"/>
      <c r="H966878" s="22"/>
    </row>
    <row r="966879" spans="2:8" x14ac:dyDescent="0.2">
      <c r="B966879" s="24"/>
      <c r="C966879" s="24"/>
      <c r="D966879" s="32"/>
      <c r="E966879" s="24"/>
      <c r="F966879" s="24"/>
      <c r="G966879" s="24"/>
      <c r="H966879" s="23"/>
    </row>
    <row r="966880" spans="2:8" x14ac:dyDescent="0.2">
      <c r="B966880" s="25"/>
      <c r="C966880" s="25"/>
      <c r="D966880" s="31"/>
      <c r="E966880" s="25"/>
      <c r="F966880" s="25"/>
      <c r="G966880" s="25"/>
      <c r="H966880" s="24"/>
    </row>
    <row r="966881" spans="2:8" x14ac:dyDescent="0.2">
      <c r="B966881" s="25"/>
      <c r="C966881" s="25"/>
      <c r="D966881" s="31"/>
      <c r="E966881" s="25"/>
      <c r="F966881" s="25"/>
      <c r="G966881" s="25"/>
      <c r="H966881" s="25"/>
    </row>
    <row r="966882" spans="2:8" x14ac:dyDescent="0.2">
      <c r="B966882" s="25"/>
      <c r="C966882" s="25"/>
      <c r="D966882" s="31"/>
      <c r="E966882" s="25"/>
      <c r="F966882" s="25"/>
      <c r="G966882" s="25"/>
      <c r="H966882" s="25"/>
    </row>
    <row r="966883" spans="2:8" x14ac:dyDescent="0.2">
      <c r="B966883" s="25"/>
      <c r="C966883" s="25"/>
      <c r="D966883" s="31"/>
      <c r="E966883" s="25"/>
      <c r="F966883" s="25"/>
      <c r="G966883" s="25"/>
      <c r="H966883" s="25"/>
    </row>
    <row r="966884" spans="2:8" x14ac:dyDescent="0.2">
      <c r="B966884" s="25"/>
      <c r="C966884" s="25"/>
      <c r="D966884" s="31"/>
      <c r="E966884" s="25"/>
      <c r="F966884" s="25"/>
      <c r="G966884" s="25"/>
      <c r="H966884" s="25"/>
    </row>
    <row r="966885" spans="2:8" x14ac:dyDescent="0.2">
      <c r="B966885" s="25"/>
      <c r="C966885" s="25"/>
      <c r="D966885" s="31"/>
      <c r="E966885" s="25"/>
      <c r="F966885" s="25"/>
      <c r="G966885" s="25"/>
      <c r="H966885" s="25"/>
    </row>
    <row r="966886" spans="2:8" x14ac:dyDescent="0.2">
      <c r="B966886" s="21"/>
      <c r="C966886" s="21"/>
      <c r="D966886" s="31"/>
      <c r="E966886" s="21"/>
      <c r="F966886" s="21"/>
      <c r="G966886" s="21"/>
      <c r="H966886" s="25"/>
    </row>
    <row r="966887" spans="2:8" x14ac:dyDescent="0.2">
      <c r="B966887" s="25"/>
      <c r="C966887" s="25"/>
      <c r="D966887" s="31"/>
      <c r="E966887" s="25"/>
      <c r="F966887" s="25"/>
      <c r="G966887" s="25"/>
      <c r="H966887" s="21"/>
    </row>
    <row r="966888" spans="2:8" x14ac:dyDescent="0.2">
      <c r="B966888" s="25"/>
      <c r="C966888" s="25"/>
      <c r="D966888" s="31"/>
      <c r="E966888" s="25"/>
      <c r="F966888" s="25"/>
      <c r="G966888" s="25"/>
      <c r="H966888" s="25"/>
    </row>
    <row r="966889" spans="2:8" x14ac:dyDescent="0.2">
      <c r="B966889" s="25"/>
      <c r="C966889" s="25"/>
      <c r="D966889" s="31"/>
      <c r="E966889" s="25"/>
      <c r="F966889" s="25"/>
      <c r="G966889" s="25"/>
      <c r="H966889" s="25"/>
    </row>
    <row r="966890" spans="2:8" x14ac:dyDescent="0.2">
      <c r="B966890" s="25"/>
      <c r="C966890" s="25"/>
      <c r="D966890" s="31"/>
      <c r="E966890" s="25"/>
      <c r="F966890" s="25"/>
      <c r="G966890" s="25"/>
      <c r="H966890" s="25"/>
    </row>
    <row r="966891" spans="2:8" x14ac:dyDescent="0.2">
      <c r="B966891" s="25"/>
      <c r="C966891" s="25"/>
      <c r="D966891" s="31"/>
      <c r="E966891" s="25"/>
      <c r="F966891" s="25"/>
      <c r="G966891" s="25"/>
      <c r="H966891" s="25"/>
    </row>
    <row r="966892" spans="2:8" x14ac:dyDescent="0.2">
      <c r="B966892" s="25"/>
      <c r="C966892" s="25"/>
      <c r="D966892" s="31"/>
      <c r="E966892" s="25"/>
      <c r="F966892" s="25"/>
      <c r="G966892" s="25"/>
      <c r="H966892" s="25"/>
    </row>
    <row r="966893" spans="2:8" x14ac:dyDescent="0.2">
      <c r="B966893" s="25"/>
      <c r="C966893" s="25"/>
      <c r="D966893" s="31"/>
      <c r="E966893" s="25"/>
      <c r="F966893" s="25"/>
      <c r="G966893" s="25"/>
      <c r="H966893" s="25"/>
    </row>
    <row r="966894" spans="2:8" x14ac:dyDescent="0.2">
      <c r="B966894" s="25"/>
      <c r="C966894" s="25"/>
      <c r="D966894" s="31"/>
      <c r="E966894" s="25"/>
      <c r="F966894" s="25"/>
      <c r="G966894" s="25"/>
      <c r="H966894" s="25"/>
    </row>
    <row r="966895" spans="2:8" x14ac:dyDescent="0.2">
      <c r="B966895" s="25"/>
      <c r="C966895" s="25"/>
      <c r="D966895" s="31"/>
      <c r="E966895" s="25"/>
      <c r="F966895" s="25"/>
      <c r="G966895" s="25"/>
      <c r="H966895" s="25"/>
    </row>
    <row r="966896" spans="2:8" x14ac:dyDescent="0.2">
      <c r="B966896" s="25"/>
      <c r="C966896" s="25"/>
      <c r="D966896" s="31"/>
      <c r="E966896" s="25"/>
      <c r="F966896" s="25"/>
      <c r="G966896" s="25"/>
      <c r="H966896" s="25"/>
    </row>
    <row r="966897" spans="2:8" x14ac:dyDescent="0.2">
      <c r="B966897" s="25"/>
      <c r="C966897" s="25"/>
      <c r="D966897" s="31"/>
      <c r="E966897" s="25"/>
      <c r="F966897" s="25"/>
      <c r="G966897" s="25"/>
      <c r="H966897" s="25"/>
    </row>
    <row r="966898" spans="2:8" x14ac:dyDescent="0.2">
      <c r="B966898" s="25"/>
      <c r="C966898" s="25"/>
      <c r="D966898" s="31"/>
      <c r="E966898" s="25"/>
      <c r="F966898" s="25"/>
      <c r="G966898" s="25"/>
      <c r="H966898" s="25"/>
    </row>
    <row r="966899" spans="2:8" x14ac:dyDescent="0.2">
      <c r="B966899" s="25"/>
      <c r="C966899" s="25"/>
      <c r="D966899" s="31"/>
      <c r="E966899" s="25"/>
      <c r="F966899" s="25"/>
      <c r="G966899" s="25"/>
      <c r="H966899" s="25"/>
    </row>
    <row r="966900" spans="2:8" x14ac:dyDescent="0.2">
      <c r="B966900" s="25"/>
      <c r="C966900" s="25"/>
      <c r="D966900" s="31"/>
      <c r="E966900" s="25"/>
      <c r="F966900" s="25"/>
      <c r="G966900" s="25"/>
      <c r="H966900" s="25"/>
    </row>
    <row r="966901" spans="2:8" x14ac:dyDescent="0.2">
      <c r="B966901" s="25"/>
      <c r="C966901" s="25"/>
      <c r="D966901" s="31"/>
      <c r="E966901" s="25"/>
      <c r="F966901" s="25"/>
      <c r="G966901" s="25"/>
      <c r="H966901" s="25"/>
    </row>
    <row r="966902" spans="2:8" x14ac:dyDescent="0.2">
      <c r="B966902" s="25"/>
      <c r="C966902" s="25"/>
      <c r="D966902" s="31"/>
      <c r="E966902" s="25"/>
      <c r="F966902" s="25"/>
      <c r="G966902" s="25"/>
      <c r="H966902" s="25"/>
    </row>
    <row r="966903" spans="2:8" x14ac:dyDescent="0.2">
      <c r="B966903" s="25"/>
      <c r="C966903" s="25"/>
      <c r="D966903" s="31"/>
      <c r="E966903" s="25"/>
      <c r="F966903" s="25"/>
      <c r="G966903" s="25"/>
      <c r="H966903" s="25"/>
    </row>
    <row r="966904" spans="2:8" x14ac:dyDescent="0.2">
      <c r="B966904" s="25"/>
      <c r="C966904" s="25"/>
      <c r="D966904" s="31"/>
      <c r="E966904" s="25"/>
      <c r="F966904" s="25"/>
      <c r="G966904" s="25"/>
      <c r="H966904" s="25"/>
    </row>
    <row r="966905" spans="2:8" x14ac:dyDescent="0.2">
      <c r="B966905" s="25"/>
      <c r="C966905" s="25"/>
      <c r="D966905" s="31"/>
      <c r="E966905" s="25"/>
      <c r="F966905" s="25"/>
      <c r="G966905" s="25"/>
      <c r="H966905" s="25"/>
    </row>
    <row r="966906" spans="2:8" x14ac:dyDescent="0.2">
      <c r="B966906" s="25"/>
      <c r="C966906" s="25"/>
      <c r="D966906" s="31"/>
      <c r="E966906" s="25"/>
      <c r="F966906" s="25"/>
      <c r="G966906" s="25"/>
      <c r="H966906" s="25"/>
    </row>
    <row r="966907" spans="2:8" x14ac:dyDescent="0.2">
      <c r="B966907" s="25"/>
      <c r="C966907" s="25"/>
      <c r="D966907" s="31"/>
      <c r="E966907" s="25"/>
      <c r="F966907" s="25"/>
      <c r="G966907" s="25"/>
      <c r="H966907" s="25"/>
    </row>
    <row r="966908" spans="2:8" x14ac:dyDescent="0.2">
      <c r="B966908" s="25"/>
      <c r="C966908" s="25"/>
      <c r="D966908" s="31"/>
      <c r="E966908" s="25"/>
      <c r="F966908" s="25"/>
      <c r="G966908" s="25"/>
      <c r="H966908" s="25"/>
    </row>
    <row r="966909" spans="2:8" x14ac:dyDescent="0.2">
      <c r="B966909" s="25"/>
      <c r="C966909" s="25"/>
      <c r="D966909" s="31"/>
      <c r="E966909" s="25"/>
      <c r="F966909" s="25"/>
      <c r="G966909" s="25"/>
      <c r="H966909" s="25"/>
    </row>
    <row r="966910" spans="2:8" x14ac:dyDescent="0.2">
      <c r="B966910" s="25"/>
      <c r="C966910" s="25"/>
      <c r="D966910" s="31"/>
      <c r="E966910" s="25"/>
      <c r="F966910" s="25"/>
      <c r="G966910" s="25"/>
      <c r="H966910" s="25"/>
    </row>
    <row r="966911" spans="2:8" x14ac:dyDescent="0.2">
      <c r="B966911" s="25"/>
      <c r="C966911" s="25"/>
      <c r="D966911" s="31"/>
      <c r="E966911" s="25"/>
      <c r="F966911" s="25"/>
      <c r="G966911" s="25"/>
      <c r="H966911" s="25"/>
    </row>
    <row r="966912" spans="2:8" x14ac:dyDescent="0.2">
      <c r="B966912" s="25"/>
      <c r="C966912" s="25"/>
      <c r="D966912" s="31"/>
      <c r="E966912" s="25"/>
      <c r="F966912" s="25"/>
      <c r="G966912" s="25"/>
      <c r="H966912" s="25"/>
    </row>
    <row r="966913" spans="2:8" x14ac:dyDescent="0.2">
      <c r="B966913" s="25"/>
      <c r="C966913" s="25"/>
      <c r="D966913" s="31"/>
      <c r="E966913" s="25"/>
      <c r="F966913" s="25"/>
      <c r="G966913" s="25"/>
      <c r="H966913" s="25"/>
    </row>
    <row r="966914" spans="2:8" x14ac:dyDescent="0.2">
      <c r="B966914" s="25"/>
      <c r="C966914" s="25"/>
      <c r="D966914" s="31"/>
      <c r="E966914" s="25"/>
      <c r="F966914" s="25"/>
      <c r="G966914" s="25"/>
      <c r="H966914" s="25"/>
    </row>
    <row r="966915" spans="2:8" x14ac:dyDescent="0.2">
      <c r="B966915" s="25"/>
      <c r="C966915" s="25"/>
      <c r="D966915" s="31"/>
      <c r="E966915" s="25"/>
      <c r="F966915" s="25"/>
      <c r="G966915" s="25"/>
      <c r="H966915" s="25"/>
    </row>
    <row r="966916" spans="2:8" x14ac:dyDescent="0.2">
      <c r="B966916" s="25"/>
      <c r="C966916" s="25"/>
      <c r="D966916" s="31"/>
      <c r="E966916" s="25"/>
      <c r="F966916" s="25"/>
      <c r="G966916" s="25"/>
      <c r="H966916" s="25"/>
    </row>
    <row r="966917" spans="2:8" x14ac:dyDescent="0.2">
      <c r="B966917" s="25"/>
      <c r="C966917" s="25"/>
      <c r="D966917" s="31"/>
      <c r="E966917" s="25"/>
      <c r="F966917" s="25"/>
      <c r="G966917" s="25"/>
      <c r="H966917" s="25"/>
    </row>
    <row r="966918" spans="2:8" x14ac:dyDescent="0.2">
      <c r="B966918" s="25"/>
      <c r="C966918" s="25"/>
      <c r="D966918" s="31"/>
      <c r="E966918" s="25"/>
      <c r="F966918" s="25"/>
      <c r="G966918" s="25"/>
      <c r="H966918" s="25"/>
    </row>
    <row r="966919" spans="2:8" x14ac:dyDescent="0.2">
      <c r="B966919" s="25"/>
      <c r="C966919" s="25"/>
      <c r="D966919" s="31"/>
      <c r="E966919" s="25"/>
      <c r="F966919" s="25"/>
      <c r="G966919" s="25"/>
      <c r="H966919" s="25"/>
    </row>
    <row r="966920" spans="2:8" x14ac:dyDescent="0.2">
      <c r="B966920" s="25"/>
      <c r="C966920" s="25"/>
      <c r="D966920" s="31"/>
      <c r="E966920" s="25"/>
      <c r="F966920" s="25"/>
      <c r="G966920" s="25"/>
      <c r="H966920" s="25"/>
    </row>
    <row r="966921" spans="2:8" x14ac:dyDescent="0.2">
      <c r="B966921" s="25"/>
      <c r="C966921" s="25"/>
      <c r="D966921" s="31"/>
      <c r="E966921" s="25"/>
      <c r="F966921" s="25"/>
      <c r="G966921" s="25"/>
      <c r="H966921" s="25"/>
    </row>
    <row r="966922" spans="2:8" x14ac:dyDescent="0.2">
      <c r="B966922" s="25"/>
      <c r="C966922" s="25"/>
      <c r="D966922" s="31"/>
      <c r="E966922" s="25"/>
      <c r="F966922" s="25"/>
      <c r="G966922" s="25"/>
      <c r="H966922" s="25"/>
    </row>
    <row r="966923" spans="2:8" x14ac:dyDescent="0.2">
      <c r="B966923" s="25"/>
      <c r="C966923" s="25"/>
      <c r="D966923" s="31"/>
      <c r="E966923" s="25"/>
      <c r="F966923" s="25"/>
      <c r="G966923" s="25"/>
      <c r="H966923" s="25"/>
    </row>
    <row r="966924" spans="2:8" x14ac:dyDescent="0.2">
      <c r="B966924" s="25"/>
      <c r="C966924" s="25"/>
      <c r="D966924" s="31"/>
      <c r="E966924" s="25"/>
      <c r="F966924" s="25"/>
      <c r="G966924" s="25"/>
      <c r="H966924" s="25"/>
    </row>
    <row r="966925" spans="2:8" x14ac:dyDescent="0.2">
      <c r="B966925" s="25"/>
      <c r="C966925" s="25"/>
      <c r="D966925" s="31"/>
      <c r="E966925" s="25"/>
      <c r="F966925" s="25"/>
      <c r="G966925" s="25"/>
      <c r="H966925" s="25"/>
    </row>
    <row r="966926" spans="2:8" x14ac:dyDescent="0.2">
      <c r="B966926" s="25"/>
      <c r="C966926" s="25"/>
      <c r="D966926" s="31"/>
      <c r="E966926" s="25"/>
      <c r="F966926" s="25"/>
      <c r="G966926" s="25"/>
      <c r="H966926" s="25"/>
    </row>
    <row r="966927" spans="2:8" x14ac:dyDescent="0.2">
      <c r="B966927" s="25"/>
      <c r="C966927" s="25"/>
      <c r="D966927" s="31"/>
      <c r="E966927" s="25"/>
      <c r="F966927" s="25"/>
      <c r="G966927" s="25"/>
      <c r="H966927" s="25"/>
    </row>
    <row r="966928" spans="2:8" x14ac:dyDescent="0.2">
      <c r="B966928" s="25"/>
      <c r="C966928" s="25"/>
      <c r="D966928" s="31"/>
      <c r="E966928" s="25"/>
      <c r="F966928" s="25"/>
      <c r="G966928" s="25"/>
      <c r="H966928" s="25"/>
    </row>
    <row r="966929" spans="2:8" x14ac:dyDescent="0.2">
      <c r="B966929" s="25"/>
      <c r="C966929" s="25"/>
      <c r="D966929" s="31"/>
      <c r="E966929" s="25"/>
      <c r="F966929" s="25"/>
      <c r="G966929" s="25"/>
      <c r="H966929" s="25"/>
    </row>
    <row r="966930" spans="2:8" x14ac:dyDescent="0.2">
      <c r="B966930" s="25"/>
      <c r="C966930" s="25"/>
      <c r="D966930" s="31"/>
      <c r="E966930" s="25"/>
      <c r="F966930" s="25"/>
      <c r="G966930" s="25"/>
      <c r="H966930" s="25"/>
    </row>
    <row r="966931" spans="2:8" x14ac:dyDescent="0.2">
      <c r="B966931" s="25"/>
      <c r="C966931" s="25"/>
      <c r="D966931" s="31"/>
      <c r="E966931" s="25"/>
      <c r="F966931" s="25"/>
      <c r="G966931" s="25"/>
      <c r="H966931" s="25"/>
    </row>
    <row r="966932" spans="2:8" x14ac:dyDescent="0.2">
      <c r="B966932" s="25"/>
      <c r="C966932" s="25"/>
      <c r="D966932" s="31"/>
      <c r="E966932" s="25"/>
      <c r="F966932" s="25"/>
      <c r="G966932" s="25"/>
      <c r="H966932" s="25"/>
    </row>
    <row r="966933" spans="2:8" x14ac:dyDescent="0.2">
      <c r="B966933" s="25"/>
      <c r="C966933" s="25"/>
      <c r="D966933" s="31"/>
      <c r="E966933" s="25"/>
      <c r="F966933" s="25"/>
      <c r="G966933" s="25"/>
      <c r="H966933" s="25"/>
    </row>
    <row r="966934" spans="2:8" x14ac:dyDescent="0.2">
      <c r="B966934" s="25"/>
      <c r="C966934" s="25"/>
      <c r="D966934" s="31"/>
      <c r="E966934" s="25"/>
      <c r="F966934" s="25"/>
      <c r="G966934" s="25"/>
      <c r="H966934" s="25"/>
    </row>
    <row r="966935" spans="2:8" x14ac:dyDescent="0.2">
      <c r="B966935" s="25"/>
      <c r="C966935" s="25"/>
      <c r="D966935" s="31"/>
      <c r="E966935" s="25"/>
      <c r="F966935" s="25"/>
      <c r="G966935" s="25"/>
      <c r="H966935" s="25"/>
    </row>
    <row r="966936" spans="2:8" x14ac:dyDescent="0.2">
      <c r="B966936" s="25"/>
      <c r="C966936" s="25"/>
      <c r="D966936" s="31"/>
      <c r="E966936" s="25"/>
      <c r="F966936" s="25"/>
      <c r="G966936" s="25"/>
      <c r="H966936" s="25"/>
    </row>
    <row r="966937" spans="2:8" x14ac:dyDescent="0.2">
      <c r="B966937" s="25"/>
      <c r="C966937" s="25"/>
      <c r="D966937" s="31"/>
      <c r="E966937" s="25"/>
      <c r="F966937" s="25"/>
      <c r="G966937" s="25"/>
      <c r="H966937" s="25"/>
    </row>
    <row r="966938" spans="2:8" x14ac:dyDescent="0.2">
      <c r="B966938" s="25"/>
      <c r="C966938" s="25"/>
      <c r="D966938" s="31"/>
      <c r="E966938" s="25"/>
      <c r="F966938" s="25"/>
      <c r="G966938" s="25"/>
      <c r="H966938" s="25"/>
    </row>
    <row r="966939" spans="2:8" x14ac:dyDescent="0.2">
      <c r="B966939" s="25"/>
      <c r="C966939" s="25"/>
      <c r="D966939" s="31"/>
      <c r="E966939" s="25"/>
      <c r="F966939" s="25"/>
      <c r="G966939" s="25"/>
      <c r="H966939" s="25"/>
    </row>
    <row r="966940" spans="2:8" x14ac:dyDescent="0.2">
      <c r="B966940" s="25"/>
      <c r="C966940" s="25"/>
      <c r="D966940" s="31"/>
      <c r="E966940" s="25"/>
      <c r="F966940" s="25"/>
      <c r="G966940" s="25"/>
      <c r="H966940" s="25"/>
    </row>
    <row r="966941" spans="2:8" x14ac:dyDescent="0.2">
      <c r="B966941" s="25"/>
      <c r="C966941" s="25"/>
      <c r="D966941" s="31"/>
      <c r="E966941" s="25"/>
      <c r="F966941" s="25"/>
      <c r="G966941" s="25"/>
      <c r="H966941" s="25"/>
    </row>
    <row r="966942" spans="2:8" x14ac:dyDescent="0.2">
      <c r="B966942" s="25"/>
      <c r="C966942" s="25"/>
      <c r="D966942" s="31"/>
      <c r="E966942" s="25"/>
      <c r="F966942" s="25"/>
      <c r="G966942" s="25"/>
      <c r="H966942" s="25"/>
    </row>
    <row r="966943" spans="2:8" x14ac:dyDescent="0.2">
      <c r="B966943" s="25"/>
      <c r="C966943" s="25"/>
      <c r="D966943" s="31"/>
      <c r="E966943" s="25"/>
      <c r="F966943" s="25"/>
      <c r="G966943" s="25"/>
      <c r="H966943" s="25"/>
    </row>
    <row r="966944" spans="2:8" x14ac:dyDescent="0.2">
      <c r="B966944" s="25"/>
      <c r="C966944" s="25"/>
      <c r="D966944" s="31"/>
      <c r="E966944" s="25"/>
      <c r="F966944" s="25"/>
      <c r="G966944" s="25"/>
      <c r="H966944" s="25"/>
    </row>
    <row r="966945" spans="2:8" x14ac:dyDescent="0.2">
      <c r="B966945" s="25"/>
      <c r="C966945" s="25"/>
      <c r="D966945" s="31"/>
      <c r="E966945" s="25"/>
      <c r="F966945" s="25"/>
      <c r="G966945" s="25"/>
      <c r="H966945" s="25"/>
    </row>
    <row r="966946" spans="2:8" x14ac:dyDescent="0.2">
      <c r="B966946" s="25"/>
      <c r="C966946" s="25"/>
      <c r="D966946" s="31"/>
      <c r="E966946" s="25"/>
      <c r="F966946" s="25"/>
      <c r="G966946" s="25"/>
      <c r="H966946" s="25"/>
    </row>
    <row r="966947" spans="2:8" x14ac:dyDescent="0.2">
      <c r="B966947" s="25"/>
      <c r="C966947" s="25"/>
      <c r="D966947" s="31"/>
      <c r="E966947" s="25"/>
      <c r="F966947" s="25"/>
      <c r="G966947" s="25"/>
      <c r="H966947" s="25"/>
    </row>
    <row r="966948" spans="2:8" x14ac:dyDescent="0.2">
      <c r="B966948" s="25"/>
      <c r="C966948" s="25"/>
      <c r="D966948" s="31"/>
      <c r="E966948" s="25"/>
      <c r="F966948" s="25"/>
      <c r="G966948" s="25"/>
      <c r="H966948" s="25"/>
    </row>
    <row r="966949" spans="2:8" x14ac:dyDescent="0.2">
      <c r="B966949" s="25"/>
      <c r="C966949" s="25"/>
      <c r="D966949" s="31"/>
      <c r="E966949" s="25"/>
      <c r="F966949" s="25"/>
      <c r="G966949" s="25"/>
      <c r="H966949" s="25"/>
    </row>
    <row r="966950" spans="2:8" x14ac:dyDescent="0.2">
      <c r="B966950" s="25"/>
      <c r="C966950" s="25"/>
      <c r="D966950" s="31"/>
      <c r="E966950" s="25"/>
      <c r="F966950" s="25"/>
      <c r="G966950" s="25"/>
      <c r="H966950" s="25"/>
    </row>
    <row r="966951" spans="2:8" x14ac:dyDescent="0.2">
      <c r="B966951" s="25"/>
      <c r="C966951" s="25"/>
      <c r="D966951" s="31"/>
      <c r="E966951" s="25"/>
      <c r="F966951" s="25"/>
      <c r="G966951" s="25"/>
      <c r="H966951" s="25"/>
    </row>
    <row r="966952" spans="2:8" x14ac:dyDescent="0.2">
      <c r="B966952" s="25"/>
      <c r="C966952" s="25"/>
      <c r="D966952" s="31"/>
      <c r="E966952" s="25"/>
      <c r="F966952" s="25"/>
      <c r="G966952" s="25"/>
      <c r="H966952" s="25"/>
    </row>
    <row r="966953" spans="2:8" x14ac:dyDescent="0.2">
      <c r="B966953" s="25"/>
      <c r="C966953" s="25"/>
      <c r="D966953" s="31"/>
      <c r="E966953" s="25"/>
      <c r="F966953" s="25"/>
      <c r="G966953" s="25"/>
      <c r="H966953" s="25"/>
    </row>
    <row r="966954" spans="2:8" x14ac:dyDescent="0.2">
      <c r="B966954" s="25"/>
      <c r="C966954" s="25"/>
      <c r="D966954" s="31"/>
      <c r="E966954" s="25"/>
      <c r="F966954" s="25"/>
      <c r="G966954" s="25"/>
      <c r="H966954" s="25"/>
    </row>
    <row r="966955" spans="2:8" x14ac:dyDescent="0.2">
      <c r="B966955" s="25"/>
      <c r="C966955" s="25"/>
      <c r="D966955" s="31"/>
      <c r="E966955" s="25"/>
      <c r="F966955" s="25"/>
      <c r="G966955" s="25"/>
      <c r="H966955" s="25"/>
    </row>
    <row r="966956" spans="2:8" x14ac:dyDescent="0.2">
      <c r="B966956" s="25"/>
      <c r="C966956" s="25"/>
      <c r="D966956" s="31"/>
      <c r="E966956" s="25"/>
      <c r="F966956" s="25"/>
      <c r="G966956" s="25"/>
      <c r="H966956" s="25"/>
    </row>
    <row r="966957" spans="2:8" x14ac:dyDescent="0.2">
      <c r="B966957" s="25"/>
      <c r="C966957" s="25"/>
      <c r="D966957" s="31"/>
      <c r="E966957" s="25"/>
      <c r="F966957" s="25"/>
      <c r="G966957" s="25"/>
      <c r="H966957" s="25"/>
    </row>
    <row r="966958" spans="2:8" x14ac:dyDescent="0.2">
      <c r="B966958" s="25"/>
      <c r="C966958" s="25"/>
      <c r="D966958" s="31"/>
      <c r="E966958" s="25"/>
      <c r="F966958" s="25"/>
      <c r="G966958" s="25"/>
      <c r="H966958" s="25"/>
    </row>
    <row r="966959" spans="2:8" x14ac:dyDescent="0.2">
      <c r="B966959" s="25"/>
      <c r="C966959" s="25"/>
      <c r="D966959" s="31"/>
      <c r="E966959" s="25"/>
      <c r="F966959" s="25"/>
      <c r="G966959" s="25"/>
      <c r="H966959" s="25"/>
    </row>
    <row r="966960" spans="2:8" x14ac:dyDescent="0.2">
      <c r="B966960" s="25"/>
      <c r="C966960" s="25"/>
      <c r="D966960" s="31"/>
      <c r="E966960" s="25"/>
      <c r="F966960" s="25"/>
      <c r="G966960" s="25"/>
      <c r="H966960" s="25"/>
    </row>
    <row r="966961" spans="2:8" x14ac:dyDescent="0.2">
      <c r="B966961" s="25"/>
      <c r="C966961" s="25"/>
      <c r="D966961" s="31"/>
      <c r="E966961" s="25"/>
      <c r="F966961" s="25"/>
      <c r="G966961" s="25"/>
      <c r="H966961" s="25"/>
    </row>
    <row r="966962" spans="2:8" x14ac:dyDescent="0.2">
      <c r="B966962" s="25"/>
      <c r="C966962" s="25"/>
      <c r="D966962" s="31"/>
      <c r="E966962" s="25"/>
      <c r="F966962" s="25"/>
      <c r="G966962" s="25"/>
      <c r="H966962" s="25"/>
    </row>
    <row r="966963" spans="2:8" x14ac:dyDescent="0.2">
      <c r="B966963" s="25"/>
      <c r="C966963" s="25"/>
      <c r="D966963" s="31"/>
      <c r="E966963" s="25"/>
      <c r="F966963" s="25"/>
      <c r="G966963" s="25"/>
      <c r="H966963" s="25"/>
    </row>
    <row r="966964" spans="2:8" x14ac:dyDescent="0.2">
      <c r="B966964" s="25"/>
      <c r="C966964" s="25"/>
      <c r="D966964" s="31"/>
      <c r="E966964" s="25"/>
      <c r="F966964" s="25"/>
      <c r="G966964" s="25"/>
      <c r="H966964" s="25"/>
    </row>
    <row r="966965" spans="2:8" x14ac:dyDescent="0.2">
      <c r="B966965" s="25"/>
      <c r="C966965" s="25"/>
      <c r="D966965" s="31"/>
      <c r="E966965" s="25"/>
      <c r="F966965" s="25"/>
      <c r="G966965" s="25"/>
      <c r="H966965" s="25"/>
    </row>
    <row r="966966" spans="2:8" x14ac:dyDescent="0.2">
      <c r="B966966" s="25"/>
      <c r="C966966" s="25"/>
      <c r="D966966" s="31"/>
      <c r="E966966" s="25"/>
      <c r="F966966" s="25"/>
      <c r="G966966" s="25"/>
      <c r="H966966" s="25"/>
    </row>
    <row r="966967" spans="2:8" x14ac:dyDescent="0.2">
      <c r="B966967" s="25"/>
      <c r="C966967" s="25"/>
      <c r="D966967" s="31"/>
      <c r="E966967" s="25"/>
      <c r="F966967" s="25"/>
      <c r="G966967" s="25"/>
      <c r="H966967" s="25"/>
    </row>
    <row r="966968" spans="2:8" x14ac:dyDescent="0.2">
      <c r="B966968" s="25"/>
      <c r="C966968" s="25"/>
      <c r="D966968" s="31"/>
      <c r="E966968" s="25"/>
      <c r="F966968" s="25"/>
      <c r="G966968" s="25"/>
      <c r="H966968" s="25"/>
    </row>
    <row r="966969" spans="2:8" x14ac:dyDescent="0.2">
      <c r="B966969" s="25"/>
      <c r="C966969" s="25"/>
      <c r="D966969" s="31"/>
      <c r="E966969" s="25"/>
      <c r="F966969" s="25"/>
      <c r="G966969" s="25"/>
      <c r="H966969" s="25"/>
    </row>
    <row r="966970" spans="2:8" x14ac:dyDescent="0.2">
      <c r="B966970" s="25"/>
      <c r="C966970" s="25"/>
      <c r="D966970" s="31"/>
      <c r="E966970" s="25"/>
      <c r="F966970" s="25"/>
      <c r="G966970" s="25"/>
      <c r="H966970" s="25"/>
    </row>
    <row r="966971" spans="2:8" x14ac:dyDescent="0.2">
      <c r="B966971" s="25"/>
      <c r="C966971" s="25"/>
      <c r="D966971" s="31"/>
      <c r="E966971" s="25"/>
      <c r="F966971" s="25"/>
      <c r="G966971" s="25"/>
      <c r="H966971" s="25"/>
    </row>
    <row r="966972" spans="2:8" x14ac:dyDescent="0.2">
      <c r="B966972" s="25"/>
      <c r="C966972" s="25"/>
      <c r="D966972" s="31"/>
      <c r="E966972" s="25"/>
      <c r="F966972" s="25"/>
      <c r="G966972" s="25"/>
      <c r="H966972" s="25"/>
    </row>
    <row r="966973" spans="2:8" x14ac:dyDescent="0.2">
      <c r="B966973" s="25"/>
      <c r="C966973" s="25"/>
      <c r="D966973" s="31"/>
      <c r="E966973" s="25"/>
      <c r="F966973" s="25"/>
      <c r="G966973" s="25"/>
      <c r="H966973" s="25"/>
    </row>
    <row r="966974" spans="2:8" x14ac:dyDescent="0.2">
      <c r="B966974" s="25"/>
      <c r="C966974" s="25"/>
      <c r="D966974" s="31"/>
      <c r="E966974" s="25"/>
      <c r="F966974" s="25"/>
      <c r="G966974" s="25"/>
      <c r="H966974" s="25"/>
    </row>
    <row r="966975" spans="2:8" x14ac:dyDescent="0.2">
      <c r="B966975" s="25"/>
      <c r="C966975" s="25"/>
      <c r="D966975" s="31"/>
      <c r="E966975" s="25"/>
      <c r="F966975" s="25"/>
      <c r="G966975" s="25"/>
      <c r="H966975" s="25"/>
    </row>
    <row r="966976" spans="2:8" x14ac:dyDescent="0.2">
      <c r="B966976" s="25"/>
      <c r="C966976" s="25"/>
      <c r="D966976" s="31"/>
      <c r="E966976" s="25"/>
      <c r="F966976" s="25"/>
      <c r="G966976" s="25"/>
      <c r="H966976" s="25"/>
    </row>
    <row r="966977" spans="2:8" x14ac:dyDescent="0.2">
      <c r="B966977" s="25"/>
      <c r="C966977" s="25"/>
      <c r="D966977" s="31"/>
      <c r="E966977" s="25"/>
      <c r="F966977" s="25"/>
      <c r="G966977" s="25"/>
      <c r="H966977" s="25"/>
    </row>
    <row r="966978" spans="2:8" x14ac:dyDescent="0.2">
      <c r="B966978" s="25"/>
      <c r="C966978" s="25"/>
      <c r="D966978" s="31"/>
      <c r="E966978" s="25"/>
      <c r="F966978" s="25"/>
      <c r="G966978" s="25"/>
      <c r="H966978" s="25"/>
    </row>
    <row r="966979" spans="2:8" x14ac:dyDescent="0.2">
      <c r="B966979" s="25"/>
      <c r="C966979" s="25"/>
      <c r="D966979" s="31"/>
      <c r="E966979" s="25"/>
      <c r="F966979" s="25"/>
      <c r="G966979" s="25"/>
      <c r="H966979" s="25"/>
    </row>
    <row r="966980" spans="2:8" x14ac:dyDescent="0.2">
      <c r="B966980" s="25"/>
      <c r="C966980" s="25"/>
      <c r="D966980" s="31"/>
      <c r="E966980" s="25"/>
      <c r="F966980" s="25"/>
      <c r="G966980" s="25"/>
      <c r="H966980" s="25"/>
    </row>
    <row r="966981" spans="2:8" x14ac:dyDescent="0.2">
      <c r="B966981" s="25"/>
      <c r="C966981" s="25"/>
      <c r="D966981" s="31"/>
      <c r="E966981" s="25"/>
      <c r="F966981" s="25"/>
      <c r="G966981" s="25"/>
      <c r="H966981" s="25"/>
    </row>
    <row r="966982" spans="2:8" x14ac:dyDescent="0.2">
      <c r="B966982" s="25"/>
      <c r="C966982" s="25"/>
      <c r="D966982" s="31"/>
      <c r="E966982" s="25"/>
      <c r="F966982" s="25"/>
      <c r="G966982" s="25"/>
      <c r="H966982" s="25"/>
    </row>
    <row r="966983" spans="2:8" x14ac:dyDescent="0.2">
      <c r="B966983" s="25"/>
      <c r="C966983" s="25"/>
      <c r="D966983" s="31"/>
      <c r="E966983" s="25"/>
      <c r="F966983" s="25"/>
      <c r="G966983" s="25"/>
      <c r="H966983" s="25"/>
    </row>
    <row r="966984" spans="2:8" x14ac:dyDescent="0.2">
      <c r="B966984" s="25"/>
      <c r="C966984" s="25"/>
      <c r="D966984" s="31"/>
      <c r="E966984" s="25"/>
      <c r="F966984" s="25"/>
      <c r="G966984" s="25"/>
      <c r="H966984" s="25"/>
    </row>
    <row r="966985" spans="2:8" x14ac:dyDescent="0.2">
      <c r="B966985" s="25"/>
      <c r="C966985" s="25"/>
      <c r="D966985" s="31"/>
      <c r="E966985" s="25"/>
      <c r="F966985" s="25"/>
      <c r="G966985" s="25"/>
      <c r="H966985" s="25"/>
    </row>
    <row r="966986" spans="2:8" x14ac:dyDescent="0.2">
      <c r="B966986" s="25"/>
      <c r="C966986" s="25"/>
      <c r="D966986" s="31"/>
      <c r="E966986" s="25"/>
      <c r="F966986" s="25"/>
      <c r="G966986" s="25"/>
      <c r="H966986" s="25"/>
    </row>
    <row r="966987" spans="2:8" x14ac:dyDescent="0.2">
      <c r="B966987" s="25"/>
      <c r="C966987" s="25"/>
      <c r="D966987" s="31"/>
      <c r="E966987" s="25"/>
      <c r="F966987" s="25"/>
      <c r="G966987" s="25"/>
      <c r="H966987" s="25"/>
    </row>
    <row r="966988" spans="2:8" x14ac:dyDescent="0.2">
      <c r="B966988" s="25"/>
      <c r="C966988" s="25"/>
      <c r="D966988" s="31"/>
      <c r="E966988" s="25"/>
      <c r="F966988" s="25"/>
      <c r="G966988" s="25"/>
      <c r="H966988" s="25"/>
    </row>
    <row r="966989" spans="2:8" x14ac:dyDescent="0.2">
      <c r="B966989" s="25"/>
      <c r="C966989" s="25"/>
      <c r="D966989" s="31"/>
      <c r="E966989" s="25"/>
      <c r="F966989" s="25"/>
      <c r="G966989" s="25"/>
      <c r="H966989" s="25"/>
    </row>
    <row r="966990" spans="2:8" x14ac:dyDescent="0.2">
      <c r="B966990" s="25"/>
      <c r="C966990" s="25"/>
      <c r="D966990" s="31"/>
      <c r="E966990" s="25"/>
      <c r="F966990" s="25"/>
      <c r="G966990" s="25"/>
      <c r="H966990" s="25"/>
    </row>
    <row r="966991" spans="2:8" x14ac:dyDescent="0.2">
      <c r="B966991" s="25"/>
      <c r="C966991" s="25"/>
      <c r="D966991" s="31"/>
      <c r="E966991" s="25"/>
      <c r="F966991" s="25"/>
      <c r="G966991" s="25"/>
      <c r="H966991" s="25"/>
    </row>
    <row r="966992" spans="2:8" x14ac:dyDescent="0.2">
      <c r="B966992" s="25"/>
      <c r="C966992" s="25"/>
      <c r="D966992" s="31"/>
      <c r="E966992" s="25"/>
      <c r="F966992" s="25"/>
      <c r="G966992" s="25"/>
      <c r="H966992" s="25"/>
    </row>
    <row r="966993" spans="2:8" x14ac:dyDescent="0.2">
      <c r="B966993" s="25"/>
      <c r="C966993" s="25"/>
      <c r="D966993" s="31"/>
      <c r="E966993" s="25"/>
      <c r="F966993" s="25"/>
      <c r="G966993" s="25"/>
      <c r="H966993" s="25"/>
    </row>
    <row r="966994" spans="2:8" x14ac:dyDescent="0.2">
      <c r="B966994" s="25"/>
      <c r="C966994" s="25"/>
      <c r="D966994" s="31"/>
      <c r="E966994" s="25"/>
      <c r="F966994" s="25"/>
      <c r="G966994" s="25"/>
      <c r="H966994" s="25"/>
    </row>
    <row r="966995" spans="2:8" x14ac:dyDescent="0.2">
      <c r="B966995" s="25"/>
      <c r="C966995" s="25"/>
      <c r="D966995" s="31"/>
      <c r="E966995" s="25"/>
      <c r="F966995" s="25"/>
      <c r="G966995" s="25"/>
      <c r="H966995" s="25"/>
    </row>
    <row r="966996" spans="2:8" x14ac:dyDescent="0.2">
      <c r="B966996" s="25"/>
      <c r="C966996" s="25"/>
      <c r="D966996" s="31"/>
      <c r="E966996" s="25"/>
      <c r="F966996" s="25"/>
      <c r="G966996" s="25"/>
      <c r="H966996" s="25"/>
    </row>
    <row r="966997" spans="2:8" x14ac:dyDescent="0.2">
      <c r="B966997" s="25"/>
      <c r="C966997" s="25"/>
      <c r="D966997" s="31"/>
      <c r="E966997" s="25"/>
      <c r="F966997" s="25"/>
      <c r="G966997" s="25"/>
      <c r="H966997" s="25"/>
    </row>
    <row r="966998" spans="2:8" x14ac:dyDescent="0.2">
      <c r="B966998" s="25"/>
      <c r="C966998" s="25"/>
      <c r="D966998" s="31"/>
      <c r="E966998" s="25"/>
      <c r="F966998" s="25"/>
      <c r="G966998" s="25"/>
      <c r="H966998" s="25"/>
    </row>
    <row r="966999" spans="2:8" x14ac:dyDescent="0.2">
      <c r="B966999" s="25"/>
      <c r="C966999" s="25"/>
      <c r="D966999" s="31"/>
      <c r="E966999" s="25"/>
      <c r="F966999" s="25"/>
      <c r="G966999" s="25"/>
      <c r="H966999" s="25"/>
    </row>
    <row r="967000" spans="2:8" x14ac:dyDescent="0.2">
      <c r="B967000" s="25"/>
      <c r="C967000" s="25"/>
      <c r="D967000" s="31"/>
      <c r="E967000" s="25"/>
      <c r="F967000" s="25"/>
      <c r="G967000" s="25"/>
      <c r="H967000" s="25"/>
    </row>
    <row r="967001" spans="2:8" x14ac:dyDescent="0.2">
      <c r="B967001" s="25"/>
      <c r="C967001" s="25"/>
      <c r="D967001" s="31"/>
      <c r="E967001" s="25"/>
      <c r="F967001" s="25"/>
      <c r="G967001" s="25"/>
      <c r="H967001" s="25"/>
    </row>
    <row r="967002" spans="2:8" x14ac:dyDescent="0.2">
      <c r="B967002" s="25"/>
      <c r="C967002" s="25"/>
      <c r="D967002" s="31"/>
      <c r="E967002" s="25"/>
      <c r="F967002" s="25"/>
      <c r="G967002" s="25"/>
      <c r="H967002" s="25"/>
    </row>
    <row r="967003" spans="2:8" x14ac:dyDescent="0.2">
      <c r="B967003" s="25"/>
      <c r="C967003" s="25"/>
      <c r="D967003" s="31"/>
      <c r="E967003" s="25"/>
      <c r="F967003" s="25"/>
      <c r="G967003" s="25"/>
      <c r="H967003" s="25"/>
    </row>
    <row r="967004" spans="2:8" x14ac:dyDescent="0.2">
      <c r="B967004" s="25"/>
      <c r="C967004" s="25"/>
      <c r="D967004" s="31"/>
      <c r="E967004" s="25"/>
      <c r="F967004" s="25"/>
      <c r="G967004" s="25"/>
      <c r="H967004" s="25"/>
    </row>
    <row r="967005" spans="2:8" x14ac:dyDescent="0.2">
      <c r="B967005" s="25"/>
      <c r="C967005" s="25"/>
      <c r="D967005" s="31"/>
      <c r="E967005" s="25"/>
      <c r="F967005" s="25"/>
      <c r="G967005" s="25"/>
      <c r="H967005" s="25"/>
    </row>
    <row r="967006" spans="2:8" x14ac:dyDescent="0.2">
      <c r="B967006" s="25"/>
      <c r="C967006" s="25"/>
      <c r="D967006" s="31"/>
      <c r="E967006" s="25"/>
      <c r="F967006" s="25"/>
      <c r="G967006" s="25"/>
      <c r="H967006" s="25"/>
    </row>
    <row r="967007" spans="2:8" x14ac:dyDescent="0.2">
      <c r="B967007" s="25"/>
      <c r="C967007" s="25"/>
      <c r="D967007" s="31"/>
      <c r="E967007" s="25"/>
      <c r="F967007" s="25"/>
      <c r="G967007" s="25"/>
      <c r="H967007" s="25"/>
    </row>
    <row r="967008" spans="2:8" x14ac:dyDescent="0.2">
      <c r="B967008" s="25"/>
      <c r="C967008" s="25"/>
      <c r="D967008" s="31"/>
      <c r="E967008" s="25"/>
      <c r="F967008" s="25"/>
      <c r="G967008" s="25"/>
      <c r="H967008" s="25"/>
    </row>
    <row r="967009" spans="2:8" x14ac:dyDescent="0.2">
      <c r="B967009" s="25"/>
      <c r="C967009" s="25"/>
      <c r="D967009" s="31"/>
      <c r="E967009" s="25"/>
      <c r="F967009" s="25"/>
      <c r="G967009" s="25"/>
      <c r="H967009" s="25"/>
    </row>
    <row r="967010" spans="2:8" x14ac:dyDescent="0.2">
      <c r="B967010" s="25"/>
      <c r="C967010" s="25"/>
      <c r="D967010" s="31"/>
      <c r="E967010" s="25"/>
      <c r="F967010" s="25"/>
      <c r="G967010" s="25"/>
      <c r="H967010" s="25"/>
    </row>
    <row r="967011" spans="2:8" x14ac:dyDescent="0.2">
      <c r="B967011" s="25"/>
      <c r="C967011" s="25"/>
      <c r="D967011" s="31"/>
      <c r="E967011" s="25"/>
      <c r="F967011" s="25"/>
      <c r="G967011" s="25"/>
      <c r="H967011" s="25"/>
    </row>
    <row r="967012" spans="2:8" x14ac:dyDescent="0.2">
      <c r="B967012" s="25"/>
      <c r="C967012" s="25"/>
      <c r="D967012" s="31"/>
      <c r="E967012" s="25"/>
      <c r="F967012" s="25"/>
      <c r="G967012" s="25"/>
      <c r="H967012" s="25"/>
    </row>
    <row r="967013" spans="2:8" x14ac:dyDescent="0.2">
      <c r="B967013" s="25"/>
      <c r="C967013" s="25"/>
      <c r="D967013" s="31"/>
      <c r="E967013" s="25"/>
      <c r="F967013" s="25"/>
      <c r="G967013" s="25"/>
      <c r="H967013" s="25"/>
    </row>
    <row r="967014" spans="2:8" x14ac:dyDescent="0.2">
      <c r="B967014" s="25"/>
      <c r="C967014" s="25"/>
      <c r="D967014" s="31"/>
      <c r="E967014" s="25"/>
      <c r="F967014" s="25"/>
      <c r="G967014" s="25"/>
      <c r="H967014" s="25"/>
    </row>
    <row r="967015" spans="2:8" x14ac:dyDescent="0.2">
      <c r="B967015" s="25"/>
      <c r="C967015" s="25"/>
      <c r="D967015" s="31"/>
      <c r="E967015" s="25"/>
      <c r="F967015" s="25"/>
      <c r="G967015" s="25"/>
      <c r="H967015" s="25"/>
    </row>
    <row r="967016" spans="2:8" x14ac:dyDescent="0.2">
      <c r="B967016" s="25"/>
      <c r="C967016" s="25"/>
      <c r="D967016" s="31"/>
      <c r="E967016" s="25"/>
      <c r="F967016" s="25"/>
      <c r="G967016" s="25"/>
      <c r="H967016" s="25"/>
    </row>
    <row r="967017" spans="2:8" x14ac:dyDescent="0.2">
      <c r="B967017" s="25"/>
      <c r="C967017" s="25"/>
      <c r="D967017" s="31"/>
      <c r="E967017" s="25"/>
      <c r="F967017" s="25"/>
      <c r="G967017" s="25"/>
      <c r="H967017" s="25"/>
    </row>
    <row r="967018" spans="2:8" x14ac:dyDescent="0.2">
      <c r="B967018" s="25"/>
      <c r="C967018" s="25"/>
      <c r="D967018" s="31"/>
      <c r="E967018" s="25"/>
      <c r="F967018" s="25"/>
      <c r="G967018" s="25"/>
      <c r="H967018" s="25"/>
    </row>
    <row r="967019" spans="2:8" x14ac:dyDescent="0.2">
      <c r="B967019" s="25"/>
      <c r="C967019" s="25"/>
      <c r="D967019" s="31"/>
      <c r="E967019" s="25"/>
      <c r="F967019" s="25"/>
      <c r="G967019" s="25"/>
      <c r="H967019" s="25"/>
    </row>
    <row r="967020" spans="2:8" x14ac:dyDescent="0.2">
      <c r="B967020" s="25"/>
      <c r="C967020" s="25"/>
      <c r="D967020" s="31"/>
      <c r="E967020" s="25"/>
      <c r="F967020" s="25"/>
      <c r="G967020" s="25"/>
      <c r="H967020" s="25"/>
    </row>
    <row r="967021" spans="2:8" x14ac:dyDescent="0.2">
      <c r="B967021" s="25"/>
      <c r="C967021" s="25"/>
      <c r="D967021" s="31"/>
      <c r="E967021" s="25"/>
      <c r="F967021" s="25"/>
      <c r="G967021" s="25"/>
      <c r="H967021" s="25"/>
    </row>
    <row r="967022" spans="2:8" x14ac:dyDescent="0.2">
      <c r="B967022" s="25"/>
      <c r="C967022" s="25"/>
      <c r="D967022" s="31"/>
      <c r="E967022" s="25"/>
      <c r="F967022" s="25"/>
      <c r="G967022" s="25"/>
      <c r="H967022" s="25"/>
    </row>
    <row r="967023" spans="2:8" x14ac:dyDescent="0.2">
      <c r="B967023" s="25"/>
      <c r="C967023" s="25"/>
      <c r="D967023" s="31"/>
      <c r="E967023" s="25"/>
      <c r="F967023" s="25"/>
      <c r="G967023" s="25"/>
      <c r="H967023" s="25"/>
    </row>
    <row r="967024" spans="2:8" x14ac:dyDescent="0.2">
      <c r="B967024" s="25"/>
      <c r="C967024" s="25"/>
      <c r="D967024" s="31"/>
      <c r="E967024" s="25"/>
      <c r="F967024" s="25"/>
      <c r="G967024" s="25"/>
      <c r="H967024" s="25"/>
    </row>
    <row r="967025" spans="2:8" x14ac:dyDescent="0.2">
      <c r="B967025" s="25"/>
      <c r="C967025" s="25"/>
      <c r="D967025" s="31"/>
      <c r="E967025" s="25"/>
      <c r="F967025" s="25"/>
      <c r="G967025" s="25"/>
      <c r="H967025" s="25"/>
    </row>
    <row r="967026" spans="2:8" x14ac:dyDescent="0.2">
      <c r="B967026" s="25"/>
      <c r="C967026" s="25"/>
      <c r="D967026" s="31"/>
      <c r="E967026" s="25"/>
      <c r="F967026" s="25"/>
      <c r="G967026" s="25"/>
      <c r="H967026" s="25"/>
    </row>
    <row r="967027" spans="2:8" x14ac:dyDescent="0.2">
      <c r="B967027" s="25"/>
      <c r="C967027" s="25"/>
      <c r="D967027" s="31"/>
      <c r="E967027" s="25"/>
      <c r="F967027" s="25"/>
      <c r="G967027" s="25"/>
      <c r="H967027" s="25"/>
    </row>
    <row r="967028" spans="2:8" x14ac:dyDescent="0.2">
      <c r="B967028" s="25"/>
      <c r="C967028" s="25"/>
      <c r="D967028" s="31"/>
      <c r="E967028" s="25"/>
      <c r="F967028" s="25"/>
      <c r="G967028" s="25"/>
      <c r="H967028" s="25"/>
    </row>
    <row r="967029" spans="2:8" x14ac:dyDescent="0.2">
      <c r="B967029" s="25"/>
      <c r="C967029" s="25"/>
      <c r="D967029" s="31"/>
      <c r="E967029" s="25"/>
      <c r="F967029" s="25"/>
      <c r="G967029" s="25"/>
      <c r="H967029" s="25"/>
    </row>
    <row r="967030" spans="2:8" x14ac:dyDescent="0.2">
      <c r="B967030" s="25"/>
      <c r="C967030" s="25"/>
      <c r="D967030" s="31"/>
      <c r="E967030" s="25"/>
      <c r="F967030" s="25"/>
      <c r="G967030" s="25"/>
      <c r="H967030" s="25"/>
    </row>
    <row r="967031" spans="2:8" x14ac:dyDescent="0.2">
      <c r="B967031" s="25"/>
      <c r="C967031" s="25"/>
      <c r="D967031" s="31"/>
      <c r="E967031" s="25"/>
      <c r="F967031" s="25"/>
      <c r="G967031" s="25"/>
      <c r="H967031" s="25"/>
    </row>
    <row r="967032" spans="2:8" x14ac:dyDescent="0.2">
      <c r="B967032" s="25"/>
      <c r="C967032" s="25"/>
      <c r="D967032" s="31"/>
      <c r="E967032" s="25"/>
      <c r="F967032" s="25"/>
      <c r="G967032" s="25"/>
      <c r="H967032" s="25"/>
    </row>
    <row r="967033" spans="2:8" x14ac:dyDescent="0.2">
      <c r="B967033" s="25"/>
      <c r="C967033" s="25"/>
      <c r="D967033" s="31"/>
      <c r="E967033" s="25"/>
      <c r="F967033" s="25"/>
      <c r="G967033" s="25"/>
      <c r="H967033" s="25"/>
    </row>
    <row r="967034" spans="2:8" x14ac:dyDescent="0.2">
      <c r="B967034" s="25"/>
      <c r="C967034" s="25"/>
      <c r="D967034" s="31"/>
      <c r="E967034" s="25"/>
      <c r="F967034" s="25"/>
      <c r="G967034" s="25"/>
      <c r="H967034" s="25"/>
    </row>
    <row r="967035" spans="2:8" x14ac:dyDescent="0.2">
      <c r="B967035" s="25"/>
      <c r="C967035" s="25"/>
      <c r="D967035" s="31"/>
      <c r="E967035" s="25"/>
      <c r="F967035" s="25"/>
      <c r="G967035" s="25"/>
      <c r="H967035" s="25"/>
    </row>
    <row r="967036" spans="2:8" x14ac:dyDescent="0.2">
      <c r="B967036" s="25"/>
      <c r="C967036" s="25"/>
      <c r="D967036" s="31"/>
      <c r="E967036" s="25"/>
      <c r="F967036" s="25"/>
      <c r="G967036" s="25"/>
      <c r="H967036" s="25"/>
    </row>
    <row r="967037" spans="2:8" x14ac:dyDescent="0.2">
      <c r="B967037" s="25"/>
      <c r="C967037" s="25"/>
      <c r="D967037" s="31"/>
      <c r="E967037" s="25"/>
      <c r="F967037" s="25"/>
      <c r="G967037" s="25"/>
      <c r="H967037" s="25"/>
    </row>
    <row r="967038" spans="2:8" x14ac:dyDescent="0.2">
      <c r="B967038" s="25"/>
      <c r="C967038" s="25"/>
      <c r="D967038" s="31"/>
      <c r="E967038" s="25"/>
      <c r="F967038" s="25"/>
      <c r="G967038" s="25"/>
      <c r="H967038" s="25"/>
    </row>
    <row r="967039" spans="2:8" x14ac:dyDescent="0.2">
      <c r="B967039" s="25"/>
      <c r="C967039" s="25"/>
      <c r="D967039" s="31"/>
      <c r="E967039" s="25"/>
      <c r="F967039" s="25"/>
      <c r="G967039" s="25"/>
      <c r="H967039" s="25"/>
    </row>
    <row r="967040" spans="2:8" x14ac:dyDescent="0.2">
      <c r="B967040" s="25"/>
      <c r="C967040" s="25"/>
      <c r="D967040" s="31"/>
      <c r="E967040" s="25"/>
      <c r="F967040" s="25"/>
      <c r="G967040" s="25"/>
      <c r="H967040" s="25"/>
    </row>
    <row r="967041" spans="2:8" x14ac:dyDescent="0.2">
      <c r="B967041" s="25"/>
      <c r="C967041" s="25"/>
      <c r="D967041" s="31"/>
      <c r="E967041" s="25"/>
      <c r="F967041" s="25"/>
      <c r="G967041" s="25"/>
      <c r="H967041" s="25"/>
    </row>
    <row r="967042" spans="2:8" x14ac:dyDescent="0.2">
      <c r="B967042" s="25"/>
      <c r="C967042" s="25"/>
      <c r="D967042" s="31"/>
      <c r="E967042" s="25"/>
      <c r="F967042" s="25"/>
      <c r="G967042" s="25"/>
      <c r="H967042" s="25"/>
    </row>
    <row r="967043" spans="2:8" x14ac:dyDescent="0.2">
      <c r="B967043" s="25"/>
      <c r="C967043" s="25"/>
      <c r="D967043" s="31"/>
      <c r="E967043" s="25"/>
      <c r="F967043" s="25"/>
      <c r="G967043" s="25"/>
      <c r="H967043" s="25"/>
    </row>
    <row r="967044" spans="2:8" x14ac:dyDescent="0.2">
      <c r="B967044" s="25"/>
      <c r="C967044" s="25"/>
      <c r="D967044" s="31"/>
      <c r="E967044" s="25"/>
      <c r="F967044" s="25"/>
      <c r="G967044" s="25"/>
      <c r="H967044" s="25"/>
    </row>
    <row r="967045" spans="2:8" x14ac:dyDescent="0.2">
      <c r="B967045" s="25"/>
      <c r="C967045" s="25"/>
      <c r="D967045" s="31"/>
      <c r="E967045" s="25"/>
      <c r="F967045" s="25"/>
      <c r="G967045" s="25"/>
      <c r="H967045" s="25"/>
    </row>
    <row r="967046" spans="2:8" x14ac:dyDescent="0.2">
      <c r="B967046" s="25"/>
      <c r="C967046" s="25"/>
      <c r="D967046" s="31"/>
      <c r="E967046" s="25"/>
      <c r="F967046" s="25"/>
      <c r="G967046" s="25"/>
      <c r="H967046" s="25"/>
    </row>
    <row r="967047" spans="2:8" x14ac:dyDescent="0.2">
      <c r="B967047" s="25"/>
      <c r="C967047" s="25"/>
      <c r="D967047" s="31"/>
      <c r="E967047" s="25"/>
      <c r="F967047" s="25"/>
      <c r="G967047" s="25"/>
      <c r="H967047" s="25"/>
    </row>
    <row r="967048" spans="2:8" x14ac:dyDescent="0.2">
      <c r="B967048" s="25"/>
      <c r="C967048" s="25"/>
      <c r="D967048" s="31"/>
      <c r="E967048" s="25"/>
      <c r="F967048" s="25"/>
      <c r="G967048" s="25"/>
      <c r="H967048" s="25"/>
    </row>
    <row r="967049" spans="2:8" x14ac:dyDescent="0.2">
      <c r="B967049" s="25"/>
      <c r="C967049" s="25"/>
      <c r="D967049" s="31"/>
      <c r="E967049" s="25"/>
      <c r="F967049" s="25"/>
      <c r="G967049" s="25"/>
      <c r="H967049" s="25"/>
    </row>
    <row r="967050" spans="2:8" x14ac:dyDescent="0.2">
      <c r="B967050" s="25"/>
      <c r="C967050" s="25"/>
      <c r="D967050" s="31"/>
      <c r="E967050" s="25"/>
      <c r="F967050" s="25"/>
      <c r="G967050" s="25"/>
      <c r="H967050" s="25"/>
    </row>
    <row r="967051" spans="2:8" x14ac:dyDescent="0.2">
      <c r="B967051" s="25"/>
      <c r="C967051" s="25"/>
      <c r="D967051" s="31"/>
      <c r="E967051" s="25"/>
      <c r="F967051" s="25"/>
      <c r="G967051" s="25"/>
      <c r="H967051" s="25"/>
    </row>
    <row r="967052" spans="2:8" x14ac:dyDescent="0.2">
      <c r="B967052" s="25"/>
      <c r="C967052" s="25"/>
      <c r="D967052" s="31"/>
      <c r="E967052" s="25"/>
      <c r="F967052" s="25"/>
      <c r="G967052" s="25"/>
      <c r="H967052" s="25"/>
    </row>
    <row r="967053" spans="2:8" x14ac:dyDescent="0.2">
      <c r="B967053" s="25"/>
      <c r="C967053" s="25"/>
      <c r="D967053" s="31"/>
      <c r="E967053" s="25"/>
      <c r="F967053" s="25"/>
      <c r="G967053" s="25"/>
      <c r="H967053" s="25"/>
    </row>
    <row r="967054" spans="2:8" x14ac:dyDescent="0.2">
      <c r="B967054" s="25"/>
      <c r="C967054" s="25"/>
      <c r="D967054" s="31"/>
      <c r="E967054" s="25"/>
      <c r="F967054" s="25"/>
      <c r="G967054" s="25"/>
      <c r="H967054" s="25"/>
    </row>
    <row r="967055" spans="2:8" x14ac:dyDescent="0.2">
      <c r="B967055" s="25"/>
      <c r="C967055" s="25"/>
      <c r="D967055" s="31"/>
      <c r="E967055" s="25"/>
      <c r="F967055" s="25"/>
      <c r="G967055" s="25"/>
      <c r="H967055" s="25"/>
    </row>
    <row r="967056" spans="2:8" x14ac:dyDescent="0.2">
      <c r="B967056" s="25"/>
      <c r="C967056" s="25"/>
      <c r="D967056" s="31"/>
      <c r="E967056" s="25"/>
      <c r="F967056" s="25"/>
      <c r="G967056" s="25"/>
      <c r="H967056" s="25"/>
    </row>
    <row r="967057" spans="2:8" x14ac:dyDescent="0.2">
      <c r="B967057" s="25"/>
      <c r="C967057" s="25"/>
      <c r="D967057" s="31"/>
      <c r="E967057" s="25"/>
      <c r="F967057" s="25"/>
      <c r="G967057" s="25"/>
      <c r="H967057" s="25"/>
    </row>
    <row r="967058" spans="2:8" x14ac:dyDescent="0.2">
      <c r="B967058" s="25"/>
      <c r="C967058" s="25"/>
      <c r="D967058" s="31"/>
      <c r="E967058" s="25"/>
      <c r="F967058" s="25"/>
      <c r="G967058" s="25"/>
      <c r="H967058" s="25"/>
    </row>
    <row r="967059" spans="2:8" x14ac:dyDescent="0.2">
      <c r="B967059" s="25"/>
      <c r="C967059" s="25"/>
      <c r="D967059" s="31"/>
      <c r="E967059" s="25"/>
      <c r="F967059" s="25"/>
      <c r="G967059" s="25"/>
      <c r="H967059" s="25"/>
    </row>
    <row r="967060" spans="2:8" x14ac:dyDescent="0.2">
      <c r="B967060" s="25"/>
      <c r="C967060" s="25"/>
      <c r="D967060" s="31"/>
      <c r="E967060" s="25"/>
      <c r="F967060" s="25"/>
      <c r="G967060" s="25"/>
      <c r="H967060" s="25"/>
    </row>
    <row r="967061" spans="2:8" x14ac:dyDescent="0.2">
      <c r="B967061" s="25"/>
      <c r="C967061" s="25"/>
      <c r="D967061" s="31"/>
      <c r="E967061" s="25"/>
      <c r="F967061" s="25"/>
      <c r="G967061" s="25"/>
      <c r="H967061" s="25"/>
    </row>
    <row r="967062" spans="2:8" x14ac:dyDescent="0.2">
      <c r="B967062" s="25"/>
      <c r="C967062" s="25"/>
      <c r="D967062" s="31"/>
      <c r="E967062" s="25"/>
      <c r="F967062" s="25"/>
      <c r="G967062" s="25"/>
      <c r="H967062" s="25"/>
    </row>
    <row r="967063" spans="2:8" x14ac:dyDescent="0.2">
      <c r="B967063" s="25"/>
      <c r="C967063" s="25"/>
      <c r="D967063" s="31"/>
      <c r="E967063" s="25"/>
      <c r="F967063" s="25"/>
      <c r="G967063" s="25"/>
      <c r="H967063" s="25"/>
    </row>
    <row r="967064" spans="2:8" x14ac:dyDescent="0.2">
      <c r="B967064" s="25"/>
      <c r="C967064" s="25"/>
      <c r="D967064" s="31"/>
      <c r="E967064" s="25"/>
      <c r="F967064" s="25"/>
      <c r="G967064" s="25"/>
      <c r="H967064" s="25"/>
    </row>
    <row r="967065" spans="2:8" x14ac:dyDescent="0.2">
      <c r="B967065" s="25"/>
      <c r="C967065" s="25"/>
      <c r="D967065" s="31"/>
      <c r="E967065" s="25"/>
      <c r="F967065" s="25"/>
      <c r="G967065" s="25"/>
      <c r="H967065" s="25"/>
    </row>
    <row r="967066" spans="2:8" x14ac:dyDescent="0.2">
      <c r="B967066" s="25"/>
      <c r="C967066" s="25"/>
      <c r="D967066" s="31"/>
      <c r="E967066" s="25"/>
      <c r="F967066" s="25"/>
      <c r="G967066" s="25"/>
      <c r="H967066" s="25"/>
    </row>
    <row r="967067" spans="2:8" x14ac:dyDescent="0.2">
      <c r="B967067" s="25"/>
      <c r="C967067" s="25"/>
      <c r="D967067" s="31"/>
      <c r="E967067" s="25"/>
      <c r="F967067" s="25"/>
      <c r="G967067" s="25"/>
      <c r="H967067" s="25"/>
    </row>
    <row r="967068" spans="2:8" x14ac:dyDescent="0.2">
      <c r="B967068" s="25"/>
      <c r="C967068" s="25"/>
      <c r="D967068" s="31"/>
      <c r="E967068" s="25"/>
      <c r="F967068" s="25"/>
      <c r="G967068" s="25"/>
      <c r="H967068" s="25"/>
    </row>
    <row r="967069" spans="2:8" x14ac:dyDescent="0.2">
      <c r="B967069" s="25"/>
      <c r="C967069" s="25"/>
      <c r="D967069" s="31"/>
      <c r="E967069" s="25"/>
      <c r="F967069" s="25"/>
      <c r="G967069" s="25"/>
      <c r="H967069" s="25"/>
    </row>
    <row r="967070" spans="2:8" x14ac:dyDescent="0.2">
      <c r="B967070" s="25"/>
      <c r="C967070" s="25"/>
      <c r="D967070" s="31"/>
      <c r="E967070" s="25"/>
      <c r="F967070" s="25"/>
      <c r="G967070" s="25"/>
      <c r="H967070" s="25"/>
    </row>
    <row r="967071" spans="2:8" x14ac:dyDescent="0.2">
      <c r="B967071" s="25"/>
      <c r="C967071" s="25"/>
      <c r="D967071" s="31"/>
      <c r="E967071" s="25"/>
      <c r="F967071" s="25"/>
      <c r="G967071" s="25"/>
      <c r="H967071" s="25"/>
    </row>
    <row r="967072" spans="2:8" x14ac:dyDescent="0.2">
      <c r="B967072" s="25"/>
      <c r="C967072" s="25"/>
      <c r="D967072" s="31"/>
      <c r="E967072" s="25"/>
      <c r="F967072" s="25"/>
      <c r="G967072" s="25"/>
      <c r="H967072" s="25"/>
    </row>
    <row r="967073" spans="2:8" x14ac:dyDescent="0.2">
      <c r="B967073" s="25"/>
      <c r="C967073" s="25"/>
      <c r="D967073" s="31"/>
      <c r="E967073" s="25"/>
      <c r="F967073" s="25"/>
      <c r="G967073" s="25"/>
      <c r="H967073" s="25"/>
    </row>
    <row r="967074" spans="2:8" x14ac:dyDescent="0.2">
      <c r="B967074" s="25"/>
      <c r="C967074" s="25"/>
      <c r="D967074" s="31"/>
      <c r="E967074" s="25"/>
      <c r="F967074" s="25"/>
      <c r="G967074" s="25"/>
      <c r="H967074" s="25"/>
    </row>
    <row r="967075" spans="2:8" x14ac:dyDescent="0.2">
      <c r="B967075" s="25"/>
      <c r="C967075" s="25"/>
      <c r="D967075" s="31"/>
      <c r="E967075" s="25"/>
      <c r="F967075" s="25"/>
      <c r="G967075" s="25"/>
      <c r="H967075" s="25"/>
    </row>
    <row r="967076" spans="2:8" x14ac:dyDescent="0.2">
      <c r="B967076" s="25"/>
      <c r="C967076" s="25"/>
      <c r="D967076" s="31"/>
      <c r="E967076" s="25"/>
      <c r="F967076" s="25"/>
      <c r="G967076" s="25"/>
      <c r="H967076" s="25"/>
    </row>
    <row r="967077" spans="2:8" x14ac:dyDescent="0.2">
      <c r="B967077" s="25"/>
      <c r="C967077" s="25"/>
      <c r="D967077" s="31"/>
      <c r="E967077" s="25"/>
      <c r="F967077" s="25"/>
      <c r="G967077" s="25"/>
      <c r="H967077" s="25"/>
    </row>
    <row r="967078" spans="2:8" x14ac:dyDescent="0.2">
      <c r="B967078" s="25"/>
      <c r="C967078" s="25"/>
      <c r="D967078" s="31"/>
      <c r="E967078" s="25"/>
      <c r="F967078" s="25"/>
      <c r="G967078" s="25"/>
      <c r="H967078" s="25"/>
    </row>
    <row r="967079" spans="2:8" x14ac:dyDescent="0.2">
      <c r="B967079" s="25"/>
      <c r="C967079" s="25"/>
      <c r="D967079" s="31"/>
      <c r="E967079" s="25"/>
      <c r="F967079" s="25"/>
      <c r="G967079" s="25"/>
      <c r="H967079" s="25"/>
    </row>
    <row r="967080" spans="2:8" x14ac:dyDescent="0.2">
      <c r="B967080" s="25"/>
      <c r="C967080" s="25"/>
      <c r="D967080" s="31"/>
      <c r="E967080" s="25"/>
      <c r="F967080" s="25"/>
      <c r="G967080" s="25"/>
      <c r="H967080" s="25"/>
    </row>
    <row r="967081" spans="2:8" x14ac:dyDescent="0.2">
      <c r="B967081" s="25"/>
      <c r="C967081" s="25"/>
      <c r="D967081" s="31"/>
      <c r="E967081" s="25"/>
      <c r="F967081" s="25"/>
      <c r="G967081" s="25"/>
      <c r="H967081" s="25"/>
    </row>
    <row r="967082" spans="2:8" x14ac:dyDescent="0.2">
      <c r="B967082" s="25"/>
      <c r="C967082" s="25"/>
      <c r="D967082" s="31"/>
      <c r="E967082" s="25"/>
      <c r="F967082" s="25"/>
      <c r="G967082" s="25"/>
      <c r="H967082" s="25"/>
    </row>
    <row r="967083" spans="2:8" x14ac:dyDescent="0.2">
      <c r="B967083" s="25"/>
      <c r="C967083" s="25"/>
      <c r="D967083" s="31"/>
      <c r="E967083" s="25"/>
      <c r="F967083" s="25"/>
      <c r="G967083" s="25"/>
      <c r="H967083" s="25"/>
    </row>
    <row r="967084" spans="2:8" x14ac:dyDescent="0.2">
      <c r="B967084" s="25"/>
      <c r="C967084" s="25"/>
      <c r="D967084" s="31"/>
      <c r="E967084" s="25"/>
      <c r="F967084" s="25"/>
      <c r="G967084" s="25"/>
      <c r="H967084" s="25"/>
    </row>
    <row r="967085" spans="2:8" x14ac:dyDescent="0.2">
      <c r="B967085" s="25"/>
      <c r="C967085" s="25"/>
      <c r="D967085" s="31"/>
      <c r="E967085" s="25"/>
      <c r="F967085" s="25"/>
      <c r="G967085" s="25"/>
      <c r="H967085" s="25"/>
    </row>
    <row r="967086" spans="2:8" x14ac:dyDescent="0.2">
      <c r="B967086" s="25"/>
      <c r="C967086" s="25"/>
      <c r="D967086" s="31"/>
      <c r="E967086" s="25"/>
      <c r="F967086" s="25"/>
      <c r="G967086" s="25"/>
      <c r="H967086" s="25"/>
    </row>
    <row r="967087" spans="2:8" x14ac:dyDescent="0.2">
      <c r="B967087" s="25"/>
      <c r="C967087" s="25"/>
      <c r="D967087" s="31"/>
      <c r="E967087" s="25"/>
      <c r="F967087" s="25"/>
      <c r="G967087" s="25"/>
      <c r="H967087" s="25"/>
    </row>
    <row r="967088" spans="2:8" x14ac:dyDescent="0.2">
      <c r="B967088" s="25"/>
      <c r="C967088" s="25"/>
      <c r="D967088" s="31"/>
      <c r="E967088" s="25"/>
      <c r="F967088" s="25"/>
      <c r="G967088" s="25"/>
      <c r="H967088" s="25"/>
    </row>
    <row r="967089" spans="2:8" x14ac:dyDescent="0.2">
      <c r="B967089" s="25"/>
      <c r="C967089" s="25"/>
      <c r="D967089" s="31"/>
      <c r="E967089" s="25"/>
      <c r="F967089" s="25"/>
      <c r="G967089" s="25"/>
      <c r="H967089" s="25"/>
    </row>
    <row r="967090" spans="2:8" x14ac:dyDescent="0.2">
      <c r="B967090" s="25"/>
      <c r="C967090" s="25"/>
      <c r="D967090" s="31"/>
      <c r="E967090" s="25"/>
      <c r="F967090" s="25"/>
      <c r="G967090" s="25"/>
      <c r="H967090" s="25"/>
    </row>
    <row r="967091" spans="2:8" x14ac:dyDescent="0.2">
      <c r="B967091" s="25"/>
      <c r="C967091" s="25"/>
      <c r="D967091" s="31"/>
      <c r="E967091" s="25"/>
      <c r="F967091" s="25"/>
      <c r="G967091" s="25"/>
      <c r="H967091" s="25"/>
    </row>
    <row r="967092" spans="2:8" x14ac:dyDescent="0.2">
      <c r="B967092" s="25"/>
      <c r="C967092" s="25"/>
      <c r="D967092" s="31"/>
      <c r="E967092" s="25"/>
      <c r="F967092" s="25"/>
      <c r="G967092" s="25"/>
      <c r="H967092" s="25"/>
    </row>
    <row r="967093" spans="2:8" x14ac:dyDescent="0.2">
      <c r="B967093" s="25"/>
      <c r="C967093" s="25"/>
      <c r="D967093" s="31"/>
      <c r="E967093" s="25"/>
      <c r="F967093" s="25"/>
      <c r="G967093" s="25"/>
      <c r="H967093" s="25"/>
    </row>
    <row r="967094" spans="2:8" x14ac:dyDescent="0.2">
      <c r="B967094" s="25"/>
      <c r="C967094" s="25"/>
      <c r="D967094" s="31"/>
      <c r="E967094" s="25"/>
      <c r="F967094" s="25"/>
      <c r="G967094" s="25"/>
      <c r="H967094" s="25"/>
    </row>
    <row r="967095" spans="2:8" x14ac:dyDescent="0.2">
      <c r="B967095" s="25"/>
      <c r="C967095" s="25"/>
      <c r="D967095" s="31"/>
      <c r="E967095" s="25"/>
      <c r="F967095" s="25"/>
      <c r="G967095" s="25"/>
      <c r="H967095" s="25"/>
    </row>
    <row r="967096" spans="2:8" x14ac:dyDescent="0.2">
      <c r="B967096" s="25"/>
      <c r="C967096" s="25"/>
      <c r="D967096" s="31"/>
      <c r="E967096" s="25"/>
      <c r="F967096" s="25"/>
      <c r="G967096" s="25"/>
      <c r="H967096" s="25"/>
    </row>
    <row r="967097" spans="2:8" x14ac:dyDescent="0.2">
      <c r="B967097" s="25"/>
      <c r="C967097" s="25"/>
      <c r="D967097" s="31"/>
      <c r="E967097" s="25"/>
      <c r="F967097" s="25"/>
      <c r="G967097" s="25"/>
      <c r="H967097" s="25"/>
    </row>
    <row r="967098" spans="2:8" x14ac:dyDescent="0.2">
      <c r="B967098" s="25"/>
      <c r="C967098" s="25"/>
      <c r="D967098" s="31"/>
      <c r="E967098" s="25"/>
      <c r="F967098" s="25"/>
      <c r="G967098" s="25"/>
      <c r="H967098" s="25"/>
    </row>
    <row r="967099" spans="2:8" x14ac:dyDescent="0.2">
      <c r="B967099" s="25"/>
      <c r="C967099" s="25"/>
      <c r="D967099" s="31"/>
      <c r="E967099" s="25"/>
      <c r="F967099" s="25"/>
      <c r="G967099" s="25"/>
      <c r="H967099" s="25"/>
    </row>
    <row r="967100" spans="2:8" x14ac:dyDescent="0.2">
      <c r="B967100" s="25"/>
      <c r="C967100" s="25"/>
      <c r="D967100" s="31"/>
      <c r="E967100" s="25"/>
      <c r="F967100" s="25"/>
      <c r="G967100" s="25"/>
      <c r="H967100" s="25"/>
    </row>
    <row r="967101" spans="2:8" x14ac:dyDescent="0.2">
      <c r="B967101" s="25"/>
      <c r="C967101" s="25"/>
      <c r="D967101" s="31"/>
      <c r="E967101" s="25"/>
      <c r="F967101" s="25"/>
      <c r="G967101" s="25"/>
      <c r="H967101" s="25"/>
    </row>
    <row r="967102" spans="2:8" x14ac:dyDescent="0.2">
      <c r="B967102" s="25"/>
      <c r="C967102" s="25"/>
      <c r="D967102" s="31"/>
      <c r="E967102" s="25"/>
      <c r="F967102" s="25"/>
      <c r="G967102" s="25"/>
      <c r="H967102" s="25"/>
    </row>
    <row r="967103" spans="2:8" x14ac:dyDescent="0.2">
      <c r="B967103" s="25"/>
      <c r="C967103" s="25"/>
      <c r="D967103" s="31"/>
      <c r="E967103" s="25"/>
      <c r="F967103" s="25"/>
      <c r="G967103" s="25"/>
      <c r="H967103" s="25"/>
    </row>
    <row r="967104" spans="2:8" x14ac:dyDescent="0.2">
      <c r="B967104" s="25"/>
      <c r="C967104" s="25"/>
      <c r="D967104" s="31"/>
      <c r="E967104" s="25"/>
      <c r="F967104" s="25"/>
      <c r="G967104" s="25"/>
      <c r="H967104" s="25"/>
    </row>
    <row r="967105" spans="2:8" x14ac:dyDescent="0.2">
      <c r="B967105" s="25"/>
      <c r="C967105" s="25"/>
      <c r="D967105" s="31"/>
      <c r="E967105" s="25"/>
      <c r="F967105" s="25"/>
      <c r="G967105" s="25"/>
      <c r="H967105" s="25"/>
    </row>
    <row r="967106" spans="2:8" x14ac:dyDescent="0.2">
      <c r="B967106" s="25"/>
      <c r="C967106" s="25"/>
      <c r="D967106" s="31"/>
      <c r="E967106" s="25"/>
      <c r="F967106" s="25"/>
      <c r="G967106" s="25"/>
      <c r="H967106" s="25"/>
    </row>
    <row r="967107" spans="2:8" x14ac:dyDescent="0.2">
      <c r="B967107" s="25"/>
      <c r="C967107" s="25"/>
      <c r="D967107" s="31"/>
      <c r="E967107" s="25"/>
      <c r="F967107" s="25"/>
      <c r="G967107" s="25"/>
      <c r="H967107" s="25"/>
    </row>
    <row r="967108" spans="2:8" x14ac:dyDescent="0.2">
      <c r="B967108" s="25"/>
      <c r="C967108" s="25"/>
      <c r="D967108" s="31"/>
      <c r="E967108" s="25"/>
      <c r="F967108" s="25"/>
      <c r="G967108" s="25"/>
      <c r="H967108" s="25"/>
    </row>
    <row r="967109" spans="2:8" x14ac:dyDescent="0.2">
      <c r="B967109" s="25"/>
      <c r="C967109" s="25"/>
      <c r="D967109" s="31"/>
      <c r="E967109" s="25"/>
      <c r="F967109" s="25"/>
      <c r="G967109" s="25"/>
      <c r="H967109" s="25"/>
    </row>
    <row r="967110" spans="2:8" x14ac:dyDescent="0.2">
      <c r="B967110" s="25"/>
      <c r="C967110" s="25"/>
      <c r="D967110" s="31"/>
      <c r="E967110" s="25"/>
      <c r="F967110" s="25"/>
      <c r="G967110" s="25"/>
      <c r="H967110" s="25"/>
    </row>
    <row r="967111" spans="2:8" x14ac:dyDescent="0.2">
      <c r="B967111" s="25"/>
      <c r="C967111" s="25"/>
      <c r="D967111" s="31"/>
      <c r="E967111" s="25"/>
      <c r="F967111" s="25"/>
      <c r="G967111" s="25"/>
      <c r="H967111" s="25"/>
    </row>
    <row r="967112" spans="2:8" x14ac:dyDescent="0.2">
      <c r="B967112" s="25"/>
      <c r="C967112" s="25"/>
      <c r="D967112" s="31"/>
      <c r="E967112" s="25"/>
      <c r="F967112" s="25"/>
      <c r="G967112" s="25"/>
      <c r="H967112" s="25"/>
    </row>
    <row r="967113" spans="2:8" x14ac:dyDescent="0.2">
      <c r="B967113" s="25"/>
      <c r="C967113" s="25"/>
      <c r="D967113" s="31"/>
      <c r="E967113" s="25"/>
      <c r="F967113" s="25"/>
      <c r="G967113" s="25"/>
      <c r="H967113" s="25"/>
    </row>
    <row r="967114" spans="2:8" x14ac:dyDescent="0.2">
      <c r="B967114" s="25"/>
      <c r="C967114" s="25"/>
      <c r="D967114" s="31"/>
      <c r="E967114" s="25"/>
      <c r="F967114" s="25"/>
      <c r="G967114" s="25"/>
      <c r="H967114" s="25"/>
    </row>
    <row r="967115" spans="2:8" x14ac:dyDescent="0.2">
      <c r="B967115" s="25"/>
      <c r="C967115" s="25"/>
      <c r="D967115" s="31"/>
      <c r="E967115" s="25"/>
      <c r="F967115" s="25"/>
      <c r="G967115" s="25"/>
      <c r="H967115" s="25"/>
    </row>
    <row r="967116" spans="2:8" x14ac:dyDescent="0.2">
      <c r="B967116" s="25"/>
      <c r="C967116" s="25"/>
      <c r="D967116" s="31"/>
      <c r="E967116" s="25"/>
      <c r="F967116" s="25"/>
      <c r="G967116" s="25"/>
      <c r="H967116" s="25"/>
    </row>
    <row r="967117" spans="2:8" x14ac:dyDescent="0.2">
      <c r="B967117" s="25"/>
      <c r="C967117" s="25"/>
      <c r="D967117" s="31"/>
      <c r="E967117" s="25"/>
      <c r="F967117" s="25"/>
      <c r="G967117" s="25"/>
      <c r="H967117" s="25"/>
    </row>
    <row r="967118" spans="2:8" x14ac:dyDescent="0.2">
      <c r="B967118" s="25"/>
      <c r="C967118" s="25"/>
      <c r="D967118" s="31"/>
      <c r="E967118" s="25"/>
      <c r="F967118" s="25"/>
      <c r="G967118" s="25"/>
      <c r="H967118" s="25"/>
    </row>
    <row r="967119" spans="2:8" x14ac:dyDescent="0.2">
      <c r="B967119" s="25"/>
      <c r="C967119" s="25"/>
      <c r="D967119" s="31"/>
      <c r="E967119" s="25"/>
      <c r="F967119" s="25"/>
      <c r="G967119" s="25"/>
      <c r="H967119" s="25"/>
    </row>
    <row r="967120" spans="2:8" x14ac:dyDescent="0.2">
      <c r="B967120" s="25"/>
      <c r="C967120" s="25"/>
      <c r="D967120" s="31"/>
      <c r="E967120" s="25"/>
      <c r="F967120" s="25"/>
      <c r="G967120" s="25"/>
      <c r="H967120" s="25"/>
    </row>
    <row r="967121" spans="2:8" x14ac:dyDescent="0.2">
      <c r="B967121" s="25"/>
      <c r="C967121" s="25"/>
      <c r="D967121" s="31"/>
      <c r="E967121" s="25"/>
      <c r="F967121" s="25"/>
      <c r="G967121" s="25"/>
      <c r="H967121" s="25"/>
    </row>
    <row r="967122" spans="2:8" x14ac:dyDescent="0.2">
      <c r="B967122" s="25"/>
      <c r="C967122" s="25"/>
      <c r="D967122" s="31"/>
      <c r="E967122" s="25"/>
      <c r="F967122" s="25"/>
      <c r="G967122" s="25"/>
      <c r="H967122" s="25"/>
    </row>
    <row r="967123" spans="2:8" x14ac:dyDescent="0.2">
      <c r="B967123" s="25"/>
      <c r="C967123" s="25"/>
      <c r="D967123" s="31"/>
      <c r="E967123" s="25"/>
      <c r="F967123" s="25"/>
      <c r="G967123" s="25"/>
      <c r="H967123" s="25"/>
    </row>
    <row r="967124" spans="2:8" x14ac:dyDescent="0.2">
      <c r="B967124" s="25"/>
      <c r="C967124" s="25"/>
      <c r="D967124" s="31"/>
      <c r="E967124" s="25"/>
      <c r="F967124" s="25"/>
      <c r="G967124" s="25"/>
      <c r="H967124" s="25"/>
    </row>
    <row r="967125" spans="2:8" x14ac:dyDescent="0.2">
      <c r="B967125" s="25"/>
      <c r="C967125" s="25"/>
      <c r="D967125" s="31"/>
      <c r="E967125" s="25"/>
      <c r="F967125" s="25"/>
      <c r="G967125" s="25"/>
      <c r="H967125" s="25"/>
    </row>
    <row r="967126" spans="2:8" x14ac:dyDescent="0.2">
      <c r="B967126" s="25"/>
      <c r="C967126" s="25"/>
      <c r="D967126" s="31"/>
      <c r="E967126" s="25"/>
      <c r="F967126" s="25"/>
      <c r="G967126" s="25"/>
      <c r="H967126" s="25"/>
    </row>
    <row r="967127" spans="2:8" x14ac:dyDescent="0.2">
      <c r="B967127" s="25"/>
      <c r="C967127" s="25"/>
      <c r="D967127" s="31"/>
      <c r="E967127" s="25"/>
      <c r="F967127" s="25"/>
      <c r="G967127" s="25"/>
      <c r="H967127" s="25"/>
    </row>
    <row r="967128" spans="2:8" x14ac:dyDescent="0.2">
      <c r="B967128" s="25"/>
      <c r="C967128" s="25"/>
      <c r="D967128" s="31"/>
      <c r="E967128" s="25"/>
      <c r="F967128" s="25"/>
      <c r="G967128" s="25"/>
      <c r="H967128" s="25"/>
    </row>
    <row r="967129" spans="2:8" x14ac:dyDescent="0.2">
      <c r="B967129" s="25"/>
      <c r="C967129" s="25"/>
      <c r="D967129" s="31"/>
      <c r="E967129" s="25"/>
      <c r="F967129" s="25"/>
      <c r="G967129" s="25"/>
      <c r="H967129" s="25"/>
    </row>
    <row r="967130" spans="2:8" x14ac:dyDescent="0.2">
      <c r="B967130" s="25"/>
      <c r="C967130" s="25"/>
      <c r="D967130" s="31"/>
      <c r="E967130" s="25"/>
      <c r="F967130" s="25"/>
      <c r="G967130" s="25"/>
      <c r="H967130" s="25"/>
    </row>
    <row r="967131" spans="2:8" x14ac:dyDescent="0.2">
      <c r="B967131" s="25"/>
      <c r="C967131" s="25"/>
      <c r="D967131" s="31"/>
      <c r="E967131" s="25"/>
      <c r="F967131" s="25"/>
      <c r="G967131" s="25"/>
      <c r="H967131" s="25"/>
    </row>
    <row r="967132" spans="2:8" x14ac:dyDescent="0.2">
      <c r="B967132" s="25"/>
      <c r="C967132" s="25"/>
      <c r="D967132" s="31"/>
      <c r="E967132" s="25"/>
      <c r="F967132" s="25"/>
      <c r="G967132" s="25"/>
      <c r="H967132" s="25"/>
    </row>
    <row r="967133" spans="2:8" x14ac:dyDescent="0.2">
      <c r="B967133" s="25"/>
      <c r="C967133" s="25"/>
      <c r="D967133" s="31"/>
      <c r="E967133" s="25"/>
      <c r="F967133" s="25"/>
      <c r="G967133" s="25"/>
      <c r="H967133" s="25"/>
    </row>
    <row r="967134" spans="2:8" x14ac:dyDescent="0.2">
      <c r="B967134" s="25"/>
      <c r="C967134" s="25"/>
      <c r="D967134" s="31"/>
      <c r="E967134" s="25"/>
      <c r="F967134" s="25"/>
      <c r="G967134" s="25"/>
      <c r="H967134" s="25"/>
    </row>
    <row r="967135" spans="2:8" x14ac:dyDescent="0.2">
      <c r="B967135" s="25"/>
      <c r="C967135" s="25"/>
      <c r="D967135" s="31"/>
      <c r="E967135" s="25"/>
      <c r="F967135" s="25"/>
      <c r="G967135" s="25"/>
      <c r="H967135" s="25"/>
    </row>
    <row r="967136" spans="2:8" x14ac:dyDescent="0.2">
      <c r="B967136" s="25"/>
      <c r="C967136" s="25"/>
      <c r="D967136" s="31"/>
      <c r="E967136" s="25"/>
      <c r="F967136" s="25"/>
      <c r="G967136" s="25"/>
      <c r="H967136" s="25"/>
    </row>
    <row r="967137" spans="2:8" x14ac:dyDescent="0.2">
      <c r="B967137" s="25"/>
      <c r="C967137" s="25"/>
      <c r="D967137" s="31"/>
      <c r="E967137" s="25"/>
      <c r="F967137" s="25"/>
      <c r="G967137" s="25"/>
      <c r="H967137" s="25"/>
    </row>
    <row r="967138" spans="2:8" x14ac:dyDescent="0.2">
      <c r="B967138" s="25"/>
      <c r="C967138" s="25"/>
      <c r="D967138" s="31"/>
      <c r="E967138" s="25"/>
      <c r="F967138" s="25"/>
      <c r="G967138" s="25"/>
      <c r="H967138" s="25"/>
    </row>
    <row r="967139" spans="2:8" x14ac:dyDescent="0.2">
      <c r="B967139" s="25"/>
      <c r="C967139" s="25"/>
      <c r="D967139" s="31"/>
      <c r="E967139" s="25"/>
      <c r="F967139" s="25"/>
      <c r="G967139" s="25"/>
      <c r="H967139" s="25"/>
    </row>
    <row r="967140" spans="2:8" x14ac:dyDescent="0.2">
      <c r="B967140" s="25"/>
      <c r="C967140" s="25"/>
      <c r="D967140" s="31"/>
      <c r="E967140" s="25"/>
      <c r="F967140" s="25"/>
      <c r="G967140" s="25"/>
      <c r="H967140" s="25"/>
    </row>
    <row r="967141" spans="2:8" x14ac:dyDescent="0.2">
      <c r="B967141" s="25"/>
      <c r="C967141" s="25"/>
      <c r="D967141" s="31"/>
      <c r="E967141" s="25"/>
      <c r="F967141" s="25"/>
      <c r="G967141" s="25"/>
      <c r="H967141" s="25"/>
    </row>
    <row r="967142" spans="2:8" x14ac:dyDescent="0.2">
      <c r="B967142" s="25"/>
      <c r="C967142" s="25"/>
      <c r="D967142" s="31"/>
      <c r="E967142" s="25"/>
      <c r="F967142" s="25"/>
      <c r="G967142" s="25"/>
      <c r="H967142" s="25"/>
    </row>
    <row r="967143" spans="2:8" x14ac:dyDescent="0.2">
      <c r="B967143" s="25"/>
      <c r="C967143" s="25"/>
      <c r="D967143" s="31"/>
      <c r="E967143" s="25"/>
      <c r="F967143" s="25"/>
      <c r="G967143" s="25"/>
      <c r="H967143" s="25"/>
    </row>
    <row r="967144" spans="2:8" x14ac:dyDescent="0.2">
      <c r="B967144" s="25"/>
      <c r="C967144" s="25"/>
      <c r="D967144" s="31"/>
      <c r="E967144" s="25"/>
      <c r="F967144" s="25"/>
      <c r="G967144" s="25"/>
      <c r="H967144" s="25"/>
    </row>
    <row r="967145" spans="2:8" x14ac:dyDescent="0.2">
      <c r="B967145" s="25"/>
      <c r="C967145" s="25"/>
      <c r="D967145" s="31"/>
      <c r="E967145" s="25"/>
      <c r="F967145" s="25"/>
      <c r="G967145" s="25"/>
      <c r="H967145" s="25"/>
    </row>
    <row r="967146" spans="2:8" x14ac:dyDescent="0.2">
      <c r="B967146" s="25"/>
      <c r="C967146" s="25"/>
      <c r="D967146" s="31"/>
      <c r="E967146" s="25"/>
      <c r="F967146" s="25"/>
      <c r="G967146" s="25"/>
      <c r="H967146" s="25"/>
    </row>
    <row r="967147" spans="2:8" x14ac:dyDescent="0.2">
      <c r="B967147" s="25"/>
      <c r="C967147" s="25"/>
      <c r="D967147" s="31"/>
      <c r="E967147" s="25"/>
      <c r="F967147" s="25"/>
      <c r="G967147" s="25"/>
      <c r="H967147" s="25"/>
    </row>
    <row r="967148" spans="2:8" x14ac:dyDescent="0.2">
      <c r="B967148" s="25"/>
      <c r="C967148" s="25"/>
      <c r="D967148" s="31"/>
      <c r="E967148" s="25"/>
      <c r="F967148" s="25"/>
      <c r="G967148" s="25"/>
      <c r="H967148" s="25"/>
    </row>
    <row r="967149" spans="2:8" x14ac:dyDescent="0.2">
      <c r="B967149" s="25"/>
      <c r="C967149" s="25"/>
      <c r="D967149" s="31"/>
      <c r="E967149" s="25"/>
      <c r="F967149" s="25"/>
      <c r="G967149" s="25"/>
      <c r="H967149" s="25"/>
    </row>
    <row r="967150" spans="2:8" x14ac:dyDescent="0.2">
      <c r="B967150" s="25"/>
      <c r="C967150" s="25"/>
      <c r="D967150" s="31"/>
      <c r="E967150" s="25"/>
      <c r="F967150" s="25"/>
      <c r="G967150" s="25"/>
      <c r="H967150" s="25"/>
    </row>
    <row r="967151" spans="2:8" x14ac:dyDescent="0.2">
      <c r="B967151" s="25"/>
      <c r="C967151" s="25"/>
      <c r="D967151" s="31"/>
      <c r="E967151" s="25"/>
      <c r="F967151" s="25"/>
      <c r="G967151" s="25"/>
      <c r="H967151" s="25"/>
    </row>
    <row r="967152" spans="2:8" x14ac:dyDescent="0.2">
      <c r="B967152" s="25"/>
      <c r="C967152" s="25"/>
      <c r="D967152" s="31"/>
      <c r="E967152" s="25"/>
      <c r="F967152" s="25"/>
      <c r="G967152" s="25"/>
      <c r="H967152" s="25"/>
    </row>
    <row r="967153" spans="2:8" x14ac:dyDescent="0.2">
      <c r="B967153" s="25"/>
      <c r="C967153" s="25"/>
      <c r="D967153" s="31"/>
      <c r="E967153" s="25"/>
      <c r="F967153" s="25"/>
      <c r="G967153" s="25"/>
      <c r="H967153" s="25"/>
    </row>
    <row r="967154" spans="2:8" x14ac:dyDescent="0.2">
      <c r="B967154" s="25"/>
      <c r="C967154" s="25"/>
      <c r="D967154" s="31"/>
      <c r="E967154" s="25"/>
      <c r="F967154" s="25"/>
      <c r="G967154" s="25"/>
      <c r="H967154" s="25"/>
    </row>
    <row r="967155" spans="2:8" x14ac:dyDescent="0.2">
      <c r="B967155" s="25"/>
      <c r="C967155" s="25"/>
      <c r="D967155" s="31"/>
      <c r="E967155" s="25"/>
      <c r="F967155" s="25"/>
      <c r="G967155" s="25"/>
      <c r="H967155" s="25"/>
    </row>
    <row r="967156" spans="2:8" x14ac:dyDescent="0.2">
      <c r="B967156" s="25"/>
      <c r="C967156" s="25"/>
      <c r="D967156" s="31"/>
      <c r="E967156" s="25"/>
      <c r="F967156" s="25"/>
      <c r="G967156" s="25"/>
      <c r="H967156" s="25"/>
    </row>
    <row r="967157" spans="2:8" x14ac:dyDescent="0.2">
      <c r="B967157" s="25"/>
      <c r="C967157" s="25"/>
      <c r="D967157" s="31"/>
      <c r="E967157" s="25"/>
      <c r="F967157" s="25"/>
      <c r="G967157" s="25"/>
      <c r="H967157" s="25"/>
    </row>
    <row r="967158" spans="2:8" x14ac:dyDescent="0.2">
      <c r="B967158" s="25"/>
      <c r="C967158" s="25"/>
      <c r="D967158" s="31"/>
      <c r="E967158" s="25"/>
      <c r="F967158" s="25"/>
      <c r="G967158" s="25"/>
      <c r="H967158" s="25"/>
    </row>
    <row r="967159" spans="2:8" x14ac:dyDescent="0.2">
      <c r="B967159" s="25"/>
      <c r="C967159" s="25"/>
      <c r="D967159" s="31"/>
      <c r="E967159" s="25"/>
      <c r="F967159" s="25"/>
      <c r="G967159" s="25"/>
      <c r="H967159" s="25"/>
    </row>
    <row r="967160" spans="2:8" x14ac:dyDescent="0.2">
      <c r="B967160" s="25"/>
      <c r="C967160" s="25"/>
      <c r="D967160" s="31"/>
      <c r="E967160" s="25"/>
      <c r="F967160" s="25"/>
      <c r="G967160" s="25"/>
      <c r="H967160" s="25"/>
    </row>
    <row r="967161" spans="2:8" x14ac:dyDescent="0.2">
      <c r="B967161" s="25"/>
      <c r="C967161" s="25"/>
      <c r="D967161" s="31"/>
      <c r="E967161" s="25"/>
      <c r="F967161" s="25"/>
      <c r="G967161" s="25"/>
      <c r="H967161" s="25"/>
    </row>
    <row r="967162" spans="2:8" x14ac:dyDescent="0.2">
      <c r="B967162" s="25"/>
      <c r="C967162" s="25"/>
      <c r="D967162" s="31"/>
      <c r="E967162" s="25"/>
      <c r="F967162" s="25"/>
      <c r="G967162" s="25"/>
      <c r="H967162" s="25"/>
    </row>
    <row r="967163" spans="2:8" x14ac:dyDescent="0.2">
      <c r="B967163" s="25"/>
      <c r="C967163" s="25"/>
      <c r="D967163" s="31"/>
      <c r="E967163" s="25"/>
      <c r="F967163" s="25"/>
      <c r="G967163" s="25"/>
      <c r="H967163" s="25"/>
    </row>
    <row r="967164" spans="2:8" x14ac:dyDescent="0.2">
      <c r="B967164" s="25"/>
      <c r="C967164" s="25"/>
      <c r="D967164" s="31"/>
      <c r="E967164" s="25"/>
      <c r="F967164" s="25"/>
      <c r="G967164" s="25"/>
      <c r="H967164" s="25"/>
    </row>
    <row r="967165" spans="2:8" x14ac:dyDescent="0.2">
      <c r="B967165" s="25"/>
      <c r="C967165" s="25"/>
      <c r="D967165" s="31"/>
      <c r="E967165" s="25"/>
      <c r="F967165" s="25"/>
      <c r="G967165" s="25"/>
      <c r="H967165" s="25"/>
    </row>
    <row r="967166" spans="2:8" x14ac:dyDescent="0.2">
      <c r="B967166" s="25"/>
      <c r="C967166" s="25"/>
      <c r="D967166" s="31"/>
      <c r="E967166" s="25"/>
      <c r="F967166" s="25"/>
      <c r="G967166" s="25"/>
      <c r="H967166" s="25"/>
    </row>
    <row r="967167" spans="2:8" x14ac:dyDescent="0.2">
      <c r="B967167" s="25"/>
      <c r="C967167" s="25"/>
      <c r="D967167" s="31"/>
      <c r="E967167" s="25"/>
      <c r="F967167" s="25"/>
      <c r="G967167" s="25"/>
      <c r="H967167" s="25"/>
    </row>
    <row r="967168" spans="2:8" x14ac:dyDescent="0.2">
      <c r="B967168" s="25"/>
      <c r="C967168" s="25"/>
      <c r="D967168" s="31"/>
      <c r="E967168" s="25"/>
      <c r="F967168" s="25"/>
      <c r="G967168" s="25"/>
      <c r="H967168" s="25"/>
    </row>
    <row r="967169" spans="2:8" x14ac:dyDescent="0.2">
      <c r="B967169" s="25"/>
      <c r="C967169" s="25"/>
      <c r="D967169" s="31"/>
      <c r="E967169" s="25"/>
      <c r="F967169" s="25"/>
      <c r="G967169" s="25"/>
      <c r="H967169" s="25"/>
    </row>
    <row r="967170" spans="2:8" x14ac:dyDescent="0.2">
      <c r="B967170" s="25"/>
      <c r="C967170" s="25"/>
      <c r="D967170" s="31"/>
      <c r="E967170" s="25"/>
      <c r="F967170" s="25"/>
      <c r="G967170" s="25"/>
      <c r="H967170" s="25"/>
    </row>
    <row r="967171" spans="2:8" x14ac:dyDescent="0.2">
      <c r="B967171" s="25"/>
      <c r="C967171" s="25"/>
      <c r="D967171" s="31"/>
      <c r="E967171" s="25"/>
      <c r="F967171" s="25"/>
      <c r="G967171" s="25"/>
      <c r="H967171" s="25"/>
    </row>
    <row r="967172" spans="2:8" x14ac:dyDescent="0.2">
      <c r="B967172" s="25"/>
      <c r="C967172" s="25"/>
      <c r="D967172" s="31"/>
      <c r="E967172" s="25"/>
      <c r="F967172" s="25"/>
      <c r="G967172" s="25"/>
      <c r="H967172" s="25"/>
    </row>
    <row r="967173" spans="2:8" x14ac:dyDescent="0.2">
      <c r="B967173" s="25"/>
      <c r="C967173" s="25"/>
      <c r="D967173" s="31"/>
      <c r="E967173" s="25"/>
      <c r="F967173" s="25"/>
      <c r="G967173" s="25"/>
      <c r="H967173" s="25"/>
    </row>
    <row r="967174" spans="2:8" x14ac:dyDescent="0.2">
      <c r="B967174" s="25"/>
      <c r="C967174" s="25"/>
      <c r="D967174" s="31"/>
      <c r="E967174" s="25"/>
      <c r="F967174" s="25"/>
      <c r="G967174" s="25"/>
      <c r="H967174" s="25"/>
    </row>
    <row r="967175" spans="2:8" x14ac:dyDescent="0.2">
      <c r="B967175" s="25"/>
      <c r="C967175" s="25"/>
      <c r="D967175" s="31"/>
      <c r="E967175" s="25"/>
      <c r="F967175" s="25"/>
      <c r="G967175" s="25"/>
      <c r="H967175" s="25"/>
    </row>
    <row r="967176" spans="2:8" x14ac:dyDescent="0.2">
      <c r="B967176" s="25"/>
      <c r="C967176" s="25"/>
      <c r="D967176" s="31"/>
      <c r="E967176" s="25"/>
      <c r="F967176" s="25"/>
      <c r="G967176" s="25"/>
      <c r="H967176" s="25"/>
    </row>
    <row r="967177" spans="2:8" x14ac:dyDescent="0.2">
      <c r="B967177" s="25"/>
      <c r="C967177" s="25"/>
      <c r="D967177" s="31"/>
      <c r="E967177" s="25"/>
      <c r="F967177" s="25"/>
      <c r="G967177" s="25"/>
      <c r="H967177" s="25"/>
    </row>
    <row r="967178" spans="2:8" x14ac:dyDescent="0.2">
      <c r="B967178" s="25"/>
      <c r="C967178" s="25"/>
      <c r="D967178" s="31"/>
      <c r="E967178" s="25"/>
      <c r="F967178" s="25"/>
      <c r="G967178" s="25"/>
      <c r="H967178" s="25"/>
    </row>
    <row r="967179" spans="2:8" x14ac:dyDescent="0.2">
      <c r="B967179" s="25"/>
      <c r="C967179" s="25"/>
      <c r="D967179" s="31"/>
      <c r="E967179" s="25"/>
      <c r="F967179" s="25"/>
      <c r="G967179" s="25"/>
      <c r="H967179" s="25"/>
    </row>
    <row r="967180" spans="2:8" x14ac:dyDescent="0.2">
      <c r="B967180" s="25"/>
      <c r="C967180" s="25"/>
      <c r="D967180" s="31"/>
      <c r="E967180" s="25"/>
      <c r="F967180" s="25"/>
      <c r="G967180" s="25"/>
      <c r="H967180" s="25"/>
    </row>
    <row r="967181" spans="2:8" x14ac:dyDescent="0.2">
      <c r="B967181" s="25"/>
      <c r="C967181" s="25"/>
      <c r="D967181" s="31"/>
      <c r="E967181" s="25"/>
      <c r="F967181" s="25"/>
      <c r="G967181" s="25"/>
      <c r="H967181" s="25"/>
    </row>
    <row r="967182" spans="2:8" x14ac:dyDescent="0.2">
      <c r="B967182" s="25"/>
      <c r="C967182" s="25"/>
      <c r="D967182" s="31"/>
      <c r="E967182" s="25"/>
      <c r="F967182" s="25"/>
      <c r="G967182" s="25"/>
      <c r="H967182" s="25"/>
    </row>
    <row r="967183" spans="2:8" x14ac:dyDescent="0.2">
      <c r="B967183" s="25"/>
      <c r="C967183" s="25"/>
      <c r="D967183" s="31"/>
      <c r="E967183" s="25"/>
      <c r="F967183" s="25"/>
      <c r="G967183" s="25"/>
      <c r="H967183" s="25"/>
    </row>
    <row r="967184" spans="2:8" x14ac:dyDescent="0.2">
      <c r="B967184" s="25"/>
      <c r="C967184" s="25"/>
      <c r="D967184" s="31"/>
      <c r="E967184" s="25"/>
      <c r="F967184" s="25"/>
      <c r="G967184" s="25"/>
      <c r="H967184" s="25"/>
    </row>
    <row r="967185" spans="2:8" x14ac:dyDescent="0.2">
      <c r="B967185" s="25"/>
      <c r="C967185" s="25"/>
      <c r="D967185" s="31"/>
      <c r="E967185" s="25"/>
      <c r="F967185" s="25"/>
      <c r="G967185" s="25"/>
      <c r="H967185" s="25"/>
    </row>
    <row r="967186" spans="2:8" x14ac:dyDescent="0.2">
      <c r="B967186" s="25"/>
      <c r="C967186" s="25"/>
      <c r="D967186" s="31"/>
      <c r="E967186" s="25"/>
      <c r="F967186" s="25"/>
      <c r="G967186" s="25"/>
      <c r="H967186" s="25"/>
    </row>
    <row r="967187" spans="2:8" x14ac:dyDescent="0.2">
      <c r="B967187" s="25"/>
      <c r="C967187" s="25"/>
      <c r="D967187" s="31"/>
      <c r="E967187" s="25"/>
      <c r="F967187" s="25"/>
      <c r="G967187" s="25"/>
      <c r="H967187" s="25"/>
    </row>
    <row r="967188" spans="2:8" x14ac:dyDescent="0.2">
      <c r="B967188" s="25"/>
      <c r="C967188" s="25"/>
      <c r="D967188" s="31"/>
      <c r="E967188" s="25"/>
      <c r="F967188" s="25"/>
      <c r="G967188" s="25"/>
      <c r="H967188" s="25"/>
    </row>
    <row r="967189" spans="2:8" x14ac:dyDescent="0.2">
      <c r="B967189" s="25"/>
      <c r="C967189" s="25"/>
      <c r="D967189" s="31"/>
      <c r="E967189" s="25"/>
      <c r="F967189" s="25"/>
      <c r="G967189" s="25"/>
      <c r="H967189" s="25"/>
    </row>
    <row r="967190" spans="2:8" x14ac:dyDescent="0.2">
      <c r="B967190" s="25"/>
      <c r="C967190" s="25"/>
      <c r="D967190" s="31"/>
      <c r="E967190" s="25"/>
      <c r="F967190" s="25"/>
      <c r="G967190" s="25"/>
      <c r="H967190" s="25"/>
    </row>
    <row r="967191" spans="2:8" x14ac:dyDescent="0.2">
      <c r="B967191" s="25"/>
      <c r="C967191" s="25"/>
      <c r="D967191" s="31"/>
      <c r="E967191" s="25"/>
      <c r="F967191" s="25"/>
      <c r="G967191" s="25"/>
      <c r="H967191" s="25"/>
    </row>
    <row r="967192" spans="2:8" x14ac:dyDescent="0.2">
      <c r="B967192" s="25"/>
      <c r="C967192" s="25"/>
      <c r="D967192" s="31"/>
      <c r="E967192" s="25"/>
      <c r="F967192" s="25"/>
      <c r="G967192" s="25"/>
      <c r="H967192" s="25"/>
    </row>
    <row r="967193" spans="2:8" x14ac:dyDescent="0.2">
      <c r="B967193" s="25"/>
      <c r="C967193" s="25"/>
      <c r="D967193" s="31"/>
      <c r="E967193" s="25"/>
      <c r="F967193" s="25"/>
      <c r="G967193" s="25"/>
      <c r="H967193" s="25"/>
    </row>
    <row r="967194" spans="2:8" x14ac:dyDescent="0.2">
      <c r="B967194" s="25"/>
      <c r="C967194" s="25"/>
      <c r="D967194" s="31"/>
      <c r="E967194" s="25"/>
      <c r="F967194" s="25"/>
      <c r="G967194" s="25"/>
      <c r="H967194" s="25"/>
    </row>
    <row r="967195" spans="2:8" x14ac:dyDescent="0.2">
      <c r="B967195" s="25"/>
      <c r="C967195" s="25"/>
      <c r="D967195" s="31"/>
      <c r="E967195" s="25"/>
      <c r="F967195" s="25"/>
      <c r="G967195" s="25"/>
      <c r="H967195" s="25"/>
    </row>
    <row r="967196" spans="2:8" x14ac:dyDescent="0.2">
      <c r="B967196" s="25"/>
      <c r="C967196" s="25"/>
      <c r="D967196" s="31"/>
      <c r="E967196" s="25"/>
      <c r="F967196" s="25"/>
      <c r="G967196" s="25"/>
      <c r="H967196" s="25"/>
    </row>
    <row r="967197" spans="2:8" x14ac:dyDescent="0.2">
      <c r="B967197" s="25"/>
      <c r="C967197" s="25"/>
      <c r="D967197" s="31"/>
      <c r="E967197" s="25"/>
      <c r="F967197" s="25"/>
      <c r="G967197" s="25"/>
      <c r="H967197" s="25"/>
    </row>
    <row r="967198" spans="2:8" x14ac:dyDescent="0.2">
      <c r="B967198" s="25"/>
      <c r="C967198" s="25"/>
      <c r="D967198" s="31"/>
      <c r="E967198" s="25"/>
      <c r="F967198" s="25"/>
      <c r="G967198" s="25"/>
      <c r="H967198" s="25"/>
    </row>
    <row r="967199" spans="2:8" x14ac:dyDescent="0.2">
      <c r="B967199" s="25"/>
      <c r="C967199" s="25"/>
      <c r="D967199" s="31"/>
      <c r="E967199" s="25"/>
      <c r="F967199" s="25"/>
      <c r="G967199" s="25"/>
      <c r="H967199" s="25"/>
    </row>
    <row r="967200" spans="2:8" x14ac:dyDescent="0.2">
      <c r="B967200" s="25"/>
      <c r="C967200" s="25"/>
      <c r="D967200" s="31"/>
      <c r="E967200" s="25"/>
      <c r="F967200" s="25"/>
      <c r="G967200" s="25"/>
      <c r="H967200" s="25"/>
    </row>
    <row r="967201" spans="2:8" x14ac:dyDescent="0.2">
      <c r="B967201" s="25"/>
      <c r="C967201" s="25"/>
      <c r="D967201" s="31"/>
      <c r="E967201" s="25"/>
      <c r="F967201" s="25"/>
      <c r="G967201" s="25"/>
      <c r="H967201" s="25"/>
    </row>
    <row r="967202" spans="2:8" x14ac:dyDescent="0.2">
      <c r="B967202" s="25"/>
      <c r="C967202" s="25"/>
      <c r="D967202" s="31"/>
      <c r="E967202" s="25"/>
      <c r="F967202" s="25"/>
      <c r="G967202" s="25"/>
      <c r="H967202" s="25"/>
    </row>
    <row r="967203" spans="2:8" x14ac:dyDescent="0.2">
      <c r="B967203" s="25"/>
      <c r="C967203" s="25"/>
      <c r="D967203" s="31"/>
      <c r="E967203" s="25"/>
      <c r="F967203" s="25"/>
      <c r="G967203" s="25"/>
      <c r="H967203" s="25"/>
    </row>
    <row r="967204" spans="2:8" x14ac:dyDescent="0.2">
      <c r="B967204" s="25"/>
      <c r="C967204" s="25"/>
      <c r="D967204" s="31"/>
      <c r="E967204" s="25"/>
      <c r="F967204" s="25"/>
      <c r="G967204" s="25"/>
      <c r="H967204" s="25"/>
    </row>
    <row r="967205" spans="2:8" x14ac:dyDescent="0.2">
      <c r="B967205" s="25"/>
      <c r="C967205" s="25"/>
      <c r="D967205" s="31"/>
      <c r="E967205" s="25"/>
      <c r="F967205" s="25"/>
      <c r="G967205" s="25"/>
      <c r="H967205" s="25"/>
    </row>
    <row r="967206" spans="2:8" x14ac:dyDescent="0.2">
      <c r="B967206" s="25"/>
      <c r="C967206" s="25"/>
      <c r="D967206" s="31"/>
      <c r="E967206" s="25"/>
      <c r="F967206" s="25"/>
      <c r="G967206" s="25"/>
      <c r="H967206" s="25"/>
    </row>
    <row r="967207" spans="2:8" x14ac:dyDescent="0.2">
      <c r="B967207" s="25"/>
      <c r="C967207" s="25"/>
      <c r="D967207" s="31"/>
      <c r="E967207" s="25"/>
      <c r="F967207" s="25"/>
      <c r="G967207" s="25"/>
      <c r="H967207" s="25"/>
    </row>
    <row r="967208" spans="2:8" x14ac:dyDescent="0.2">
      <c r="B967208" s="25"/>
      <c r="C967208" s="25"/>
      <c r="D967208" s="31"/>
      <c r="E967208" s="25"/>
      <c r="F967208" s="25"/>
      <c r="G967208" s="25"/>
      <c r="H967208" s="25"/>
    </row>
    <row r="967209" spans="2:8" x14ac:dyDescent="0.2">
      <c r="B967209" s="25"/>
      <c r="C967209" s="25"/>
      <c r="D967209" s="31"/>
      <c r="E967209" s="25"/>
      <c r="F967209" s="25"/>
      <c r="G967209" s="25"/>
      <c r="H967209" s="25"/>
    </row>
    <row r="967210" spans="2:8" x14ac:dyDescent="0.2">
      <c r="B967210" s="25"/>
      <c r="C967210" s="25"/>
      <c r="D967210" s="31"/>
      <c r="E967210" s="25"/>
      <c r="F967210" s="25"/>
      <c r="G967210" s="25"/>
      <c r="H967210" s="25"/>
    </row>
    <row r="967211" spans="2:8" x14ac:dyDescent="0.2">
      <c r="B967211" s="25"/>
      <c r="C967211" s="25"/>
      <c r="D967211" s="31"/>
      <c r="E967211" s="25"/>
      <c r="F967211" s="25"/>
      <c r="G967211" s="25"/>
      <c r="H967211" s="25"/>
    </row>
    <row r="967212" spans="2:8" x14ac:dyDescent="0.2">
      <c r="B967212" s="25"/>
      <c r="C967212" s="25"/>
      <c r="D967212" s="31"/>
      <c r="E967212" s="25"/>
      <c r="F967212" s="25"/>
      <c r="G967212" s="25"/>
      <c r="H967212" s="25"/>
    </row>
    <row r="967213" spans="2:8" x14ac:dyDescent="0.2">
      <c r="B967213" s="25"/>
      <c r="C967213" s="25"/>
      <c r="D967213" s="31"/>
      <c r="E967213" s="25"/>
      <c r="F967213" s="25"/>
      <c r="G967213" s="25"/>
      <c r="H967213" s="25"/>
    </row>
    <row r="967214" spans="2:8" x14ac:dyDescent="0.2">
      <c r="B967214" s="25"/>
      <c r="C967214" s="25"/>
      <c r="D967214" s="31"/>
      <c r="E967214" s="25"/>
      <c r="F967214" s="25"/>
      <c r="G967214" s="25"/>
      <c r="H967214" s="25"/>
    </row>
    <row r="967215" spans="2:8" x14ac:dyDescent="0.2">
      <c r="B967215" s="25"/>
      <c r="C967215" s="25"/>
      <c r="D967215" s="31"/>
      <c r="E967215" s="25"/>
      <c r="F967215" s="25"/>
      <c r="G967215" s="25"/>
      <c r="H967215" s="25"/>
    </row>
    <row r="967216" spans="2:8" x14ac:dyDescent="0.2">
      <c r="B967216" s="25"/>
      <c r="C967216" s="25"/>
      <c r="D967216" s="31"/>
      <c r="E967216" s="25"/>
      <c r="F967216" s="25"/>
      <c r="G967216" s="25"/>
      <c r="H967216" s="25"/>
    </row>
    <row r="967217" spans="2:8" x14ac:dyDescent="0.2">
      <c r="B967217" s="25"/>
      <c r="C967217" s="25"/>
      <c r="D967217" s="31"/>
      <c r="E967217" s="25"/>
      <c r="F967217" s="25"/>
      <c r="G967217" s="25"/>
      <c r="H967217" s="25"/>
    </row>
    <row r="967218" spans="2:8" x14ac:dyDescent="0.2">
      <c r="B967218" s="25"/>
      <c r="C967218" s="25"/>
      <c r="D967218" s="31"/>
      <c r="E967218" s="25"/>
      <c r="F967218" s="25"/>
      <c r="G967218" s="25"/>
      <c r="H967218" s="25"/>
    </row>
    <row r="967219" spans="2:8" x14ac:dyDescent="0.2">
      <c r="B967219" s="25"/>
      <c r="C967219" s="25"/>
      <c r="D967219" s="31"/>
      <c r="E967219" s="25"/>
      <c r="F967219" s="25"/>
      <c r="G967219" s="25"/>
      <c r="H967219" s="25"/>
    </row>
    <row r="967220" spans="2:8" x14ac:dyDescent="0.2">
      <c r="B967220" s="25"/>
      <c r="C967220" s="25"/>
      <c r="D967220" s="31"/>
      <c r="E967220" s="25"/>
      <c r="F967220" s="25"/>
      <c r="G967220" s="25"/>
      <c r="H967220" s="25"/>
    </row>
    <row r="967221" spans="2:8" x14ac:dyDescent="0.2">
      <c r="B967221" s="25"/>
      <c r="C967221" s="25"/>
      <c r="D967221" s="31"/>
      <c r="E967221" s="25"/>
      <c r="F967221" s="25"/>
      <c r="G967221" s="25"/>
      <c r="H967221" s="25"/>
    </row>
    <row r="967222" spans="2:8" x14ac:dyDescent="0.2">
      <c r="B967222" s="25"/>
      <c r="C967222" s="25"/>
      <c r="D967222" s="31"/>
      <c r="E967222" s="25"/>
      <c r="F967222" s="25"/>
      <c r="G967222" s="25"/>
      <c r="H967222" s="25"/>
    </row>
    <row r="967223" spans="2:8" x14ac:dyDescent="0.2">
      <c r="B967223" s="25"/>
      <c r="C967223" s="25"/>
      <c r="D967223" s="31"/>
      <c r="E967223" s="25"/>
      <c r="F967223" s="25"/>
      <c r="G967223" s="25"/>
      <c r="H967223" s="25"/>
    </row>
    <row r="967224" spans="2:8" x14ac:dyDescent="0.2">
      <c r="B967224" s="25"/>
      <c r="C967224" s="25"/>
      <c r="D967224" s="31"/>
      <c r="E967224" s="25"/>
      <c r="F967224" s="25"/>
      <c r="G967224" s="25"/>
      <c r="H967224" s="25"/>
    </row>
    <row r="967225" spans="2:8" x14ac:dyDescent="0.2">
      <c r="B967225" s="25"/>
      <c r="C967225" s="25"/>
      <c r="D967225" s="31"/>
      <c r="E967225" s="25"/>
      <c r="F967225" s="25"/>
      <c r="G967225" s="25"/>
      <c r="H967225" s="25"/>
    </row>
    <row r="967226" spans="2:8" x14ac:dyDescent="0.2">
      <c r="B967226" s="25"/>
      <c r="C967226" s="25"/>
      <c r="D967226" s="31"/>
      <c r="E967226" s="25"/>
      <c r="F967226" s="25"/>
      <c r="G967226" s="25"/>
      <c r="H967226" s="25"/>
    </row>
    <row r="967227" spans="2:8" x14ac:dyDescent="0.2">
      <c r="B967227" s="25"/>
      <c r="C967227" s="25"/>
      <c r="D967227" s="31"/>
      <c r="E967227" s="25"/>
      <c r="F967227" s="25"/>
      <c r="G967227" s="25"/>
      <c r="H967227" s="25"/>
    </row>
    <row r="967228" spans="2:8" x14ac:dyDescent="0.2">
      <c r="B967228" s="25"/>
      <c r="C967228" s="25"/>
      <c r="D967228" s="31"/>
      <c r="E967228" s="25"/>
      <c r="F967228" s="25"/>
      <c r="G967228" s="25"/>
      <c r="H967228" s="25"/>
    </row>
    <row r="967229" spans="2:8" x14ac:dyDescent="0.2">
      <c r="B967229" s="25"/>
      <c r="C967229" s="25"/>
      <c r="D967229" s="31"/>
      <c r="E967229" s="25"/>
      <c r="F967229" s="25"/>
      <c r="G967229" s="25"/>
      <c r="H967229" s="25"/>
    </row>
    <row r="967230" spans="2:8" x14ac:dyDescent="0.2">
      <c r="B967230" s="25"/>
      <c r="C967230" s="25"/>
      <c r="D967230" s="31"/>
      <c r="E967230" s="25"/>
      <c r="F967230" s="25"/>
      <c r="G967230" s="25"/>
      <c r="H967230" s="25"/>
    </row>
    <row r="967231" spans="2:8" x14ac:dyDescent="0.2">
      <c r="B967231" s="25"/>
      <c r="C967231" s="25"/>
      <c r="D967231" s="31"/>
      <c r="E967231" s="25"/>
      <c r="F967231" s="25"/>
      <c r="G967231" s="25"/>
      <c r="H967231" s="25"/>
    </row>
    <row r="967232" spans="2:8" x14ac:dyDescent="0.2">
      <c r="B967232" s="25"/>
      <c r="C967232" s="25"/>
      <c r="D967232" s="31"/>
      <c r="E967232" s="25"/>
      <c r="F967232" s="25"/>
      <c r="G967232" s="25"/>
      <c r="H967232" s="25"/>
    </row>
    <row r="967233" spans="2:8" x14ac:dyDescent="0.2">
      <c r="B967233" s="25"/>
      <c r="C967233" s="25"/>
      <c r="D967233" s="31"/>
      <c r="E967233" s="25"/>
      <c r="F967233" s="25"/>
      <c r="G967233" s="25"/>
      <c r="H967233" s="25"/>
    </row>
    <row r="967234" spans="2:8" x14ac:dyDescent="0.2">
      <c r="B967234" s="25"/>
      <c r="C967234" s="25"/>
      <c r="D967234" s="31"/>
      <c r="E967234" s="25"/>
      <c r="F967234" s="25"/>
      <c r="G967234" s="25"/>
      <c r="H967234" s="25"/>
    </row>
    <row r="967235" spans="2:8" x14ac:dyDescent="0.2">
      <c r="B967235" s="25"/>
      <c r="C967235" s="25"/>
      <c r="D967235" s="31"/>
      <c r="E967235" s="25"/>
      <c r="F967235" s="25"/>
      <c r="G967235" s="25"/>
      <c r="H967235" s="25"/>
    </row>
    <row r="967236" spans="2:8" x14ac:dyDescent="0.2">
      <c r="B967236" s="25"/>
      <c r="C967236" s="25"/>
      <c r="D967236" s="31"/>
      <c r="E967236" s="25"/>
      <c r="F967236" s="25"/>
      <c r="G967236" s="25"/>
      <c r="H967236" s="25"/>
    </row>
    <row r="967237" spans="2:8" x14ac:dyDescent="0.2">
      <c r="B967237" s="21"/>
      <c r="C967237" s="21"/>
      <c r="D967237" s="31"/>
      <c r="E967237" s="21"/>
      <c r="F967237" s="21"/>
      <c r="G967237" s="21"/>
      <c r="H967237" s="25"/>
    </row>
    <row r="967238" spans="2:8" x14ac:dyDescent="0.2">
      <c r="B967238" s="21"/>
      <c r="C967238" s="21"/>
      <c r="D967238" s="31"/>
      <c r="E967238" s="21"/>
      <c r="F967238" s="21"/>
      <c r="G967238" s="21"/>
      <c r="H967238" s="21"/>
    </row>
    <row r="967239" spans="2:8" x14ac:dyDescent="0.2">
      <c r="B967239" s="21"/>
      <c r="C967239" s="21"/>
      <c r="D967239" s="31"/>
      <c r="E967239" s="21"/>
      <c r="F967239" s="21"/>
      <c r="G967239" s="21"/>
      <c r="H967239" s="21"/>
    </row>
    <row r="967240" spans="2:8" x14ac:dyDescent="0.2">
      <c r="B967240" s="21"/>
      <c r="C967240" s="21"/>
      <c r="D967240" s="31"/>
      <c r="E967240" s="21"/>
      <c r="F967240" s="21"/>
      <c r="G967240" s="21"/>
      <c r="H967240" s="21"/>
    </row>
    <row r="967241" spans="2:8" x14ac:dyDescent="0.2">
      <c r="B967241" s="21"/>
      <c r="C967241" s="21"/>
      <c r="D967241" s="31"/>
      <c r="E967241" s="21"/>
      <c r="F967241" s="21"/>
      <c r="G967241" s="21"/>
      <c r="H967241" s="21"/>
    </row>
    <row r="967242" spans="2:8" x14ac:dyDescent="0.2">
      <c r="B967242" s="21"/>
      <c r="C967242" s="21"/>
      <c r="D967242" s="31"/>
      <c r="E967242" s="21"/>
      <c r="F967242" s="21"/>
      <c r="G967242" s="21"/>
      <c r="H967242" s="21"/>
    </row>
    <row r="967243" spans="2:8" x14ac:dyDescent="0.2">
      <c r="B967243" s="21"/>
      <c r="C967243" s="21"/>
      <c r="D967243" s="31"/>
      <c r="E967243" s="21"/>
      <c r="F967243" s="21"/>
      <c r="G967243" s="21"/>
      <c r="H967243" s="21"/>
    </row>
    <row r="967244" spans="2:8" x14ac:dyDescent="0.2">
      <c r="B967244" s="21"/>
      <c r="C967244" s="21"/>
      <c r="D967244" s="31"/>
      <c r="E967244" s="21"/>
      <c r="F967244" s="21"/>
      <c r="G967244" s="21"/>
      <c r="H967244" s="21"/>
    </row>
    <row r="967245" spans="2:8" x14ac:dyDescent="0.2">
      <c r="B967245" s="21"/>
      <c r="C967245" s="21"/>
      <c r="D967245" s="31"/>
      <c r="E967245" s="21"/>
      <c r="F967245" s="21"/>
      <c r="G967245" s="21"/>
      <c r="H967245" s="21"/>
    </row>
    <row r="967246" spans="2:8" x14ac:dyDescent="0.2">
      <c r="B967246" s="21"/>
      <c r="C967246" s="21"/>
      <c r="D967246" s="31"/>
      <c r="E967246" s="21"/>
      <c r="F967246" s="21"/>
      <c r="G967246" s="21"/>
      <c r="H967246" s="21"/>
    </row>
    <row r="967247" spans="2:8" x14ac:dyDescent="0.2">
      <c r="H967247" s="21"/>
    </row>
    <row r="983041" spans="2:8" x14ac:dyDescent="0.2">
      <c r="B983041" s="21"/>
      <c r="C983041" s="21"/>
      <c r="D983041" s="31"/>
      <c r="E983041" s="21"/>
      <c r="F983041" s="21"/>
      <c r="G983041" s="21"/>
    </row>
    <row r="983042" spans="2:8" x14ac:dyDescent="0.2">
      <c r="B983042" s="21"/>
      <c r="C983042" s="21"/>
      <c r="D983042" s="31"/>
      <c r="E983042" s="21"/>
      <c r="F983042" s="21"/>
      <c r="G983042" s="21"/>
      <c r="H983042" s="21"/>
    </row>
    <row r="983043" spans="2:8" x14ac:dyDescent="0.2">
      <c r="B983043" s="21"/>
      <c r="C983043" s="21"/>
      <c r="D983043" s="31"/>
      <c r="E983043" s="21"/>
      <c r="F983043" s="21"/>
      <c r="G983043" s="21"/>
      <c r="H983043" s="21"/>
    </row>
    <row r="983044" spans="2:8" x14ac:dyDescent="0.2">
      <c r="B983044" s="21"/>
      <c r="C983044" s="21"/>
      <c r="D983044" s="31"/>
      <c r="E983044" s="21"/>
      <c r="F983044" s="21"/>
      <c r="G983044" s="21"/>
      <c r="H983044" s="21"/>
    </row>
    <row r="983045" spans="2:8" x14ac:dyDescent="0.2">
      <c r="B983045" s="21"/>
      <c r="C983045" s="21"/>
      <c r="D983045" s="31"/>
      <c r="E983045" s="21"/>
      <c r="F983045" s="21"/>
      <c r="G983045" s="21"/>
      <c r="H983045" s="21"/>
    </row>
    <row r="983046" spans="2:8" x14ac:dyDescent="0.2">
      <c r="B983046" s="22"/>
      <c r="C983046" s="22"/>
      <c r="D983046" s="31"/>
      <c r="E983046" s="22"/>
      <c r="F983046" s="22"/>
      <c r="G983046" s="22"/>
      <c r="H983046" s="21"/>
    </row>
    <row r="983047" spans="2:8" x14ac:dyDescent="0.2">
      <c r="B983047" s="22"/>
      <c r="C983047" s="22"/>
      <c r="D983047" s="31"/>
      <c r="E983047" s="22"/>
      <c r="F983047" s="22"/>
      <c r="G983047" s="22"/>
      <c r="H983047" s="22"/>
    </row>
    <row r="983048" spans="2:8" x14ac:dyDescent="0.2">
      <c r="B983048" s="22"/>
      <c r="C983048" s="22"/>
      <c r="D983048" s="31"/>
      <c r="E983048" s="22"/>
      <c r="F983048" s="22"/>
      <c r="G983048" s="22"/>
      <c r="H983048" s="22"/>
    </row>
    <row r="983049" spans="2:8" x14ac:dyDescent="0.2">
      <c r="B983049" s="22"/>
      <c r="C983049" s="22"/>
      <c r="D983049" s="31"/>
      <c r="E983049" s="22"/>
      <c r="F983049" s="22"/>
      <c r="G983049" s="22"/>
      <c r="H983049" s="22"/>
    </row>
    <row r="983050" spans="2:8" x14ac:dyDescent="0.2">
      <c r="B983050" s="22"/>
      <c r="C983050" s="22"/>
      <c r="D983050" s="31"/>
      <c r="E983050" s="22"/>
      <c r="F983050" s="22"/>
      <c r="G983050" s="22"/>
      <c r="H983050" s="22"/>
    </row>
    <row r="983051" spans="2:8" x14ac:dyDescent="0.2">
      <c r="B983051" s="22"/>
      <c r="C983051" s="22"/>
      <c r="D983051" s="31"/>
      <c r="E983051" s="22"/>
      <c r="F983051" s="22"/>
      <c r="G983051" s="22"/>
      <c r="H983051" s="22"/>
    </row>
    <row r="983052" spans="2:8" x14ac:dyDescent="0.2">
      <c r="B983052" s="22"/>
      <c r="C983052" s="22"/>
      <c r="D983052" s="31"/>
      <c r="E983052" s="22"/>
      <c r="F983052" s="22"/>
      <c r="G983052" s="22"/>
      <c r="H983052" s="22"/>
    </row>
    <row r="983053" spans="2:8" x14ac:dyDescent="0.2">
      <c r="B983053" s="22"/>
      <c r="C983053" s="22"/>
      <c r="D983053" s="31"/>
      <c r="E983053" s="22"/>
      <c r="F983053" s="22"/>
      <c r="G983053" s="22"/>
      <c r="H983053" s="22"/>
    </row>
    <row r="983054" spans="2:8" x14ac:dyDescent="0.2">
      <c r="B983054" s="22"/>
      <c r="C983054" s="22"/>
      <c r="D983054" s="31"/>
      <c r="E983054" s="22"/>
      <c r="F983054" s="22"/>
      <c r="G983054" s="22"/>
      <c r="H983054" s="22"/>
    </row>
    <row r="983055" spans="2:8" x14ac:dyDescent="0.2">
      <c r="B983055" s="22"/>
      <c r="C983055" s="22"/>
      <c r="D983055" s="31"/>
      <c r="E983055" s="22"/>
      <c r="F983055" s="22"/>
      <c r="G983055" s="22"/>
      <c r="H983055" s="22"/>
    </row>
    <row r="983056" spans="2:8" x14ac:dyDescent="0.2">
      <c r="B983056" s="22"/>
      <c r="C983056" s="22"/>
      <c r="D983056" s="31"/>
      <c r="E983056" s="22"/>
      <c r="F983056" s="22"/>
      <c r="G983056" s="22"/>
      <c r="H983056" s="22"/>
    </row>
    <row r="983057" spans="2:8" x14ac:dyDescent="0.2">
      <c r="B983057" s="22"/>
      <c r="C983057" s="22"/>
      <c r="D983057" s="31"/>
      <c r="E983057" s="22"/>
      <c r="F983057" s="22"/>
      <c r="G983057" s="22"/>
      <c r="H983057" s="22"/>
    </row>
    <row r="983058" spans="2:8" x14ac:dyDescent="0.2">
      <c r="B983058" s="22"/>
      <c r="C983058" s="22"/>
      <c r="D983058" s="31"/>
      <c r="E983058" s="22"/>
      <c r="F983058" s="22"/>
      <c r="G983058" s="22"/>
      <c r="H983058" s="22"/>
    </row>
    <row r="983059" spans="2:8" x14ac:dyDescent="0.2">
      <c r="B983059" s="22"/>
      <c r="C983059" s="22"/>
      <c r="D983059" s="31"/>
      <c r="E983059" s="22"/>
      <c r="F983059" s="22"/>
      <c r="G983059" s="22"/>
      <c r="H983059" s="22"/>
    </row>
    <row r="983060" spans="2:8" x14ac:dyDescent="0.2">
      <c r="B983060" s="22"/>
      <c r="C983060" s="22"/>
      <c r="D983060" s="31"/>
      <c r="E983060" s="22"/>
      <c r="F983060" s="22"/>
      <c r="G983060" s="22"/>
      <c r="H983060" s="22"/>
    </row>
    <row r="983061" spans="2:8" x14ac:dyDescent="0.2">
      <c r="B983061" s="22"/>
      <c r="C983061" s="22"/>
      <c r="D983061" s="31"/>
      <c r="E983061" s="22"/>
      <c r="F983061" s="22"/>
      <c r="G983061" s="22"/>
      <c r="H983061" s="22"/>
    </row>
    <row r="983062" spans="2:8" x14ac:dyDescent="0.2">
      <c r="B983062" s="22"/>
      <c r="C983062" s="22"/>
      <c r="D983062" s="31"/>
      <c r="E983062" s="22"/>
      <c r="F983062" s="22"/>
      <c r="G983062" s="22"/>
      <c r="H983062" s="22"/>
    </row>
    <row r="983063" spans="2:8" x14ac:dyDescent="0.2">
      <c r="B983063" s="22"/>
      <c r="C983063" s="22"/>
      <c r="D983063" s="31"/>
      <c r="E983063" s="22"/>
      <c r="F983063" s="22"/>
      <c r="G983063" s="22"/>
      <c r="H983063" s="22"/>
    </row>
    <row r="983064" spans="2:8" x14ac:dyDescent="0.2">
      <c r="B983064" s="22"/>
      <c r="C983064" s="22"/>
      <c r="D983064" s="31"/>
      <c r="E983064" s="22"/>
      <c r="F983064" s="22"/>
      <c r="G983064" s="22"/>
      <c r="H983064" s="22"/>
    </row>
    <row r="983065" spans="2:8" x14ac:dyDescent="0.2">
      <c r="B983065" s="22"/>
      <c r="C983065" s="22"/>
      <c r="D983065" s="31"/>
      <c r="E983065" s="22"/>
      <c r="F983065" s="22"/>
      <c r="G983065" s="22"/>
      <c r="H983065" s="22"/>
    </row>
    <row r="983066" spans="2:8" x14ac:dyDescent="0.2">
      <c r="B983066" s="22"/>
      <c r="C983066" s="22"/>
      <c r="D983066" s="31"/>
      <c r="E983066" s="22"/>
      <c r="F983066" s="22"/>
      <c r="G983066" s="22"/>
      <c r="H983066" s="22"/>
    </row>
    <row r="983067" spans="2:8" x14ac:dyDescent="0.2">
      <c r="B983067" s="22"/>
      <c r="C983067" s="22"/>
      <c r="D983067" s="31"/>
      <c r="E983067" s="22"/>
      <c r="F983067" s="22"/>
      <c r="G983067" s="22"/>
      <c r="H983067" s="22"/>
    </row>
    <row r="983068" spans="2:8" x14ac:dyDescent="0.2">
      <c r="B983068" s="22"/>
      <c r="C983068" s="22"/>
      <c r="D983068" s="31"/>
      <c r="E983068" s="22"/>
      <c r="F983068" s="22"/>
      <c r="G983068" s="22"/>
      <c r="H983068" s="22"/>
    </row>
    <row r="983069" spans="2:8" x14ac:dyDescent="0.2">
      <c r="B983069" s="22"/>
      <c r="C983069" s="22"/>
      <c r="D983069" s="31"/>
      <c r="E983069" s="22"/>
      <c r="F983069" s="22"/>
      <c r="G983069" s="22"/>
      <c r="H983069" s="22"/>
    </row>
    <row r="983070" spans="2:8" x14ac:dyDescent="0.2">
      <c r="B983070" s="22"/>
      <c r="C983070" s="22"/>
      <c r="D983070" s="31"/>
      <c r="E983070" s="22"/>
      <c r="F983070" s="22"/>
      <c r="G983070" s="22"/>
      <c r="H983070" s="22"/>
    </row>
    <row r="983071" spans="2:8" x14ac:dyDescent="0.2">
      <c r="B983071" s="22"/>
      <c r="C983071" s="22"/>
      <c r="D983071" s="31"/>
      <c r="E983071" s="22"/>
      <c r="F983071" s="22"/>
      <c r="G983071" s="22"/>
      <c r="H983071" s="22"/>
    </row>
    <row r="983072" spans="2:8" x14ac:dyDescent="0.2">
      <c r="B983072" s="22"/>
      <c r="C983072" s="22"/>
      <c r="D983072" s="31"/>
      <c r="E983072" s="22"/>
      <c r="F983072" s="22"/>
      <c r="G983072" s="22"/>
      <c r="H983072" s="22"/>
    </row>
    <row r="983073" spans="2:8" x14ac:dyDescent="0.2">
      <c r="B983073" s="22"/>
      <c r="C983073" s="22"/>
      <c r="D983073" s="31"/>
      <c r="E983073" s="22"/>
      <c r="F983073" s="22"/>
      <c r="G983073" s="22"/>
      <c r="H983073" s="22"/>
    </row>
    <row r="983074" spans="2:8" x14ac:dyDescent="0.2">
      <c r="B983074" s="22"/>
      <c r="C983074" s="22"/>
      <c r="D983074" s="31"/>
      <c r="E983074" s="22"/>
      <c r="F983074" s="22"/>
      <c r="G983074" s="22"/>
      <c r="H983074" s="22"/>
    </row>
    <row r="983075" spans="2:8" x14ac:dyDescent="0.2">
      <c r="B983075" s="22"/>
      <c r="C983075" s="22"/>
      <c r="D983075" s="31"/>
      <c r="E983075" s="22"/>
      <c r="F983075" s="22"/>
      <c r="G983075" s="22"/>
      <c r="H983075" s="22"/>
    </row>
    <row r="983076" spans="2:8" x14ac:dyDescent="0.2">
      <c r="B983076" s="22"/>
      <c r="C983076" s="22"/>
      <c r="D983076" s="31"/>
      <c r="E983076" s="22"/>
      <c r="F983076" s="22"/>
      <c r="G983076" s="22"/>
      <c r="H983076" s="22"/>
    </row>
    <row r="983077" spans="2:8" x14ac:dyDescent="0.2">
      <c r="B983077" s="22"/>
      <c r="C983077" s="22"/>
      <c r="D983077" s="31"/>
      <c r="E983077" s="22"/>
      <c r="F983077" s="22"/>
      <c r="G983077" s="22"/>
      <c r="H983077" s="22"/>
    </row>
    <row r="983078" spans="2:8" x14ac:dyDescent="0.2">
      <c r="B983078" s="22"/>
      <c r="C983078" s="22"/>
      <c r="D983078" s="31"/>
      <c r="E983078" s="22"/>
      <c r="F983078" s="22"/>
      <c r="G983078" s="22"/>
      <c r="H983078" s="22"/>
    </row>
    <row r="983079" spans="2:8" x14ac:dyDescent="0.2">
      <c r="B983079" s="22"/>
      <c r="C983079" s="22"/>
      <c r="D983079" s="31"/>
      <c r="E983079" s="22"/>
      <c r="F983079" s="22"/>
      <c r="G983079" s="22"/>
      <c r="H983079" s="22"/>
    </row>
    <row r="983080" spans="2:8" x14ac:dyDescent="0.2">
      <c r="B983080" s="22"/>
      <c r="C983080" s="22"/>
      <c r="D983080" s="31"/>
      <c r="E983080" s="22"/>
      <c r="F983080" s="22"/>
      <c r="G983080" s="22"/>
      <c r="H983080" s="22"/>
    </row>
    <row r="983081" spans="2:8" x14ac:dyDescent="0.2">
      <c r="B983081" s="22"/>
      <c r="C983081" s="22"/>
      <c r="D983081" s="31"/>
      <c r="E983081" s="22"/>
      <c r="F983081" s="22"/>
      <c r="G983081" s="22"/>
      <c r="H983081" s="22"/>
    </row>
    <row r="983082" spans="2:8" x14ac:dyDescent="0.2">
      <c r="B983082" s="22"/>
      <c r="C983082" s="22"/>
      <c r="D983082" s="31"/>
      <c r="E983082" s="22"/>
      <c r="F983082" s="22"/>
      <c r="G983082" s="22"/>
      <c r="H983082" s="22"/>
    </row>
    <row r="983083" spans="2:8" x14ac:dyDescent="0.2">
      <c r="B983083" s="22"/>
      <c r="C983083" s="22"/>
      <c r="D983083" s="31"/>
      <c r="E983083" s="22"/>
      <c r="F983083" s="22"/>
      <c r="G983083" s="22"/>
      <c r="H983083" s="22"/>
    </row>
    <row r="983084" spans="2:8" x14ac:dyDescent="0.2">
      <c r="B983084" s="22"/>
      <c r="C983084" s="22"/>
      <c r="D983084" s="31"/>
      <c r="E983084" s="22"/>
      <c r="F983084" s="22"/>
      <c r="G983084" s="22"/>
      <c r="H983084" s="22"/>
    </row>
    <row r="983085" spans="2:8" x14ac:dyDescent="0.2">
      <c r="B983085" s="22"/>
      <c r="C983085" s="22"/>
      <c r="D983085" s="31"/>
      <c r="E983085" s="22"/>
      <c r="F983085" s="22"/>
      <c r="G983085" s="22"/>
      <c r="H983085" s="22"/>
    </row>
    <row r="983086" spans="2:8" x14ac:dyDescent="0.2">
      <c r="B983086" s="22"/>
      <c r="C983086" s="22"/>
      <c r="D983086" s="31"/>
      <c r="E983086" s="22"/>
      <c r="F983086" s="22"/>
      <c r="G983086" s="22"/>
      <c r="H983086" s="22"/>
    </row>
    <row r="983087" spans="2:8" x14ac:dyDescent="0.2">
      <c r="B983087" s="22"/>
      <c r="C983087" s="22"/>
      <c r="D983087" s="31"/>
      <c r="E983087" s="22"/>
      <c r="F983087" s="22"/>
      <c r="G983087" s="22"/>
      <c r="H983087" s="22"/>
    </row>
    <row r="983088" spans="2:8" x14ac:dyDescent="0.2">
      <c r="B983088" s="22"/>
      <c r="C983088" s="22"/>
      <c r="D983088" s="31"/>
      <c r="E983088" s="22"/>
      <c r="F983088" s="22"/>
      <c r="G983088" s="22"/>
      <c r="H983088" s="22"/>
    </row>
    <row r="983089" spans="2:8" x14ac:dyDescent="0.2">
      <c r="B983089" s="22"/>
      <c r="C983089" s="22"/>
      <c r="D983089" s="31"/>
      <c r="E983089" s="22"/>
      <c r="F983089" s="22"/>
      <c r="G983089" s="22"/>
      <c r="H983089" s="22"/>
    </row>
    <row r="983090" spans="2:8" x14ac:dyDescent="0.2">
      <c r="B983090" s="22"/>
      <c r="C983090" s="22"/>
      <c r="D983090" s="31"/>
      <c r="E983090" s="22"/>
      <c r="F983090" s="22"/>
      <c r="G983090" s="22"/>
      <c r="H983090" s="22"/>
    </row>
    <row r="983091" spans="2:8" x14ac:dyDescent="0.2">
      <c r="B983091" s="22"/>
      <c r="C983091" s="22"/>
      <c r="D983091" s="31"/>
      <c r="E983091" s="22"/>
      <c r="F983091" s="22"/>
      <c r="G983091" s="22"/>
      <c r="H983091" s="22"/>
    </row>
    <row r="983092" spans="2:8" x14ac:dyDescent="0.2">
      <c r="B983092" s="22"/>
      <c r="C983092" s="22"/>
      <c r="D983092" s="31"/>
      <c r="E983092" s="22"/>
      <c r="F983092" s="22"/>
      <c r="G983092" s="22"/>
      <c r="H983092" s="22"/>
    </row>
    <row r="983093" spans="2:8" x14ac:dyDescent="0.2">
      <c r="B983093" s="22"/>
      <c r="C983093" s="22"/>
      <c r="D983093" s="31"/>
      <c r="E983093" s="22"/>
      <c r="F983093" s="22"/>
      <c r="G983093" s="22"/>
      <c r="H983093" s="22"/>
    </row>
    <row r="983094" spans="2:8" x14ac:dyDescent="0.2">
      <c r="B983094" s="22"/>
      <c r="C983094" s="22"/>
      <c r="D983094" s="31"/>
      <c r="E983094" s="22"/>
      <c r="F983094" s="22"/>
      <c r="G983094" s="22"/>
      <c r="H983094" s="22"/>
    </row>
    <row r="983095" spans="2:8" x14ac:dyDescent="0.2">
      <c r="B983095" s="22"/>
      <c r="C983095" s="22"/>
      <c r="D983095" s="31"/>
      <c r="E983095" s="22"/>
      <c r="F983095" s="22"/>
      <c r="G983095" s="22"/>
      <c r="H983095" s="22"/>
    </row>
    <row r="983096" spans="2:8" x14ac:dyDescent="0.2">
      <c r="B983096" s="22"/>
      <c r="C983096" s="22"/>
      <c r="D983096" s="31"/>
      <c r="E983096" s="22"/>
      <c r="F983096" s="22"/>
      <c r="G983096" s="22"/>
      <c r="H983096" s="22"/>
    </row>
    <row r="983097" spans="2:8" x14ac:dyDescent="0.2">
      <c r="B983097" s="22"/>
      <c r="C983097" s="22"/>
      <c r="D983097" s="31"/>
      <c r="E983097" s="22"/>
      <c r="F983097" s="22"/>
      <c r="G983097" s="22"/>
      <c r="H983097" s="22"/>
    </row>
    <row r="983098" spans="2:8" x14ac:dyDescent="0.2">
      <c r="B983098" s="22"/>
      <c r="C983098" s="22"/>
      <c r="D983098" s="31"/>
      <c r="E983098" s="22"/>
      <c r="F983098" s="22"/>
      <c r="G983098" s="22"/>
      <c r="H983098" s="22"/>
    </row>
    <row r="983099" spans="2:8" x14ac:dyDescent="0.2">
      <c r="B983099" s="22"/>
      <c r="C983099" s="22"/>
      <c r="D983099" s="31"/>
      <c r="E983099" s="22"/>
      <c r="F983099" s="22"/>
      <c r="G983099" s="22"/>
      <c r="H983099" s="22"/>
    </row>
    <row r="983100" spans="2:8" x14ac:dyDescent="0.2">
      <c r="B983100" s="22"/>
      <c r="C983100" s="22"/>
      <c r="D983100" s="31"/>
      <c r="E983100" s="22"/>
      <c r="F983100" s="22"/>
      <c r="G983100" s="22"/>
      <c r="H983100" s="22"/>
    </row>
    <row r="983101" spans="2:8" x14ac:dyDescent="0.2">
      <c r="B983101" s="22"/>
      <c r="C983101" s="22"/>
      <c r="D983101" s="31"/>
      <c r="E983101" s="22"/>
      <c r="F983101" s="22"/>
      <c r="G983101" s="22"/>
      <c r="H983101" s="22"/>
    </row>
    <row r="983102" spans="2:8" x14ac:dyDescent="0.2">
      <c r="B983102" s="22"/>
      <c r="C983102" s="22"/>
      <c r="D983102" s="31"/>
      <c r="E983102" s="22"/>
      <c r="F983102" s="22"/>
      <c r="G983102" s="22"/>
      <c r="H983102" s="22"/>
    </row>
    <row r="983103" spans="2:8" x14ac:dyDescent="0.2">
      <c r="B983103" s="22"/>
      <c r="C983103" s="22"/>
      <c r="D983103" s="31"/>
      <c r="E983103" s="22"/>
      <c r="F983103" s="22"/>
      <c r="G983103" s="22"/>
      <c r="H983103" s="22"/>
    </row>
    <row r="983104" spans="2:8" x14ac:dyDescent="0.2">
      <c r="B983104" s="22"/>
      <c r="C983104" s="22"/>
      <c r="D983104" s="31"/>
      <c r="E983104" s="22"/>
      <c r="F983104" s="22"/>
      <c r="G983104" s="22"/>
      <c r="H983104" s="22"/>
    </row>
    <row r="983105" spans="2:8" x14ac:dyDescent="0.2">
      <c r="B983105" s="22"/>
      <c r="C983105" s="22"/>
      <c r="D983105" s="31"/>
      <c r="E983105" s="22"/>
      <c r="F983105" s="22"/>
      <c r="G983105" s="22"/>
      <c r="H983105" s="22"/>
    </row>
    <row r="983106" spans="2:8" x14ac:dyDescent="0.2">
      <c r="B983106" s="22"/>
      <c r="C983106" s="22"/>
      <c r="D983106" s="31"/>
      <c r="E983106" s="22"/>
      <c r="F983106" s="22"/>
      <c r="G983106" s="22"/>
      <c r="H983106" s="22"/>
    </row>
    <row r="983107" spans="2:8" x14ac:dyDescent="0.2">
      <c r="B983107" s="22"/>
      <c r="C983107" s="22"/>
      <c r="D983107" s="31"/>
      <c r="E983107" s="22"/>
      <c r="F983107" s="22"/>
      <c r="G983107" s="22"/>
      <c r="H983107" s="22"/>
    </row>
    <row r="983108" spans="2:8" x14ac:dyDescent="0.2">
      <c r="B983108" s="22"/>
      <c r="C983108" s="22"/>
      <c r="D983108" s="31"/>
      <c r="E983108" s="22"/>
      <c r="F983108" s="22"/>
      <c r="G983108" s="22"/>
      <c r="H983108" s="22"/>
    </row>
    <row r="983109" spans="2:8" x14ac:dyDescent="0.2">
      <c r="B983109" s="22"/>
      <c r="C983109" s="22"/>
      <c r="D983109" s="31"/>
      <c r="E983109" s="22"/>
      <c r="F983109" s="22"/>
      <c r="G983109" s="22"/>
      <c r="H983109" s="22"/>
    </row>
    <row r="983110" spans="2:8" x14ac:dyDescent="0.2">
      <c r="B983110" s="22"/>
      <c r="C983110" s="22"/>
      <c r="D983110" s="31"/>
      <c r="E983110" s="22"/>
      <c r="F983110" s="22"/>
      <c r="G983110" s="22"/>
      <c r="H983110" s="22"/>
    </row>
    <row r="983111" spans="2:8" x14ac:dyDescent="0.2">
      <c r="B983111" s="22"/>
      <c r="C983111" s="22"/>
      <c r="D983111" s="31"/>
      <c r="E983111" s="22"/>
      <c r="F983111" s="22"/>
      <c r="G983111" s="22"/>
      <c r="H983111" s="22"/>
    </row>
    <row r="983112" spans="2:8" x14ac:dyDescent="0.2">
      <c r="B983112" s="22"/>
      <c r="C983112" s="22"/>
      <c r="D983112" s="31"/>
      <c r="E983112" s="22"/>
      <c r="F983112" s="22"/>
      <c r="G983112" s="22"/>
      <c r="H983112" s="22"/>
    </row>
    <row r="983113" spans="2:8" x14ac:dyDescent="0.2">
      <c r="B983113" s="22"/>
      <c r="C983113" s="22"/>
      <c r="D983113" s="31"/>
      <c r="E983113" s="22"/>
      <c r="F983113" s="22"/>
      <c r="G983113" s="22"/>
      <c r="H983113" s="22"/>
    </row>
    <row r="983114" spans="2:8" x14ac:dyDescent="0.2">
      <c r="B983114" s="22"/>
      <c r="C983114" s="22"/>
      <c r="D983114" s="31"/>
      <c r="E983114" s="22"/>
      <c r="F983114" s="22"/>
      <c r="G983114" s="22"/>
      <c r="H983114" s="22"/>
    </row>
    <row r="983115" spans="2:8" x14ac:dyDescent="0.2">
      <c r="B983115" s="22"/>
      <c r="C983115" s="22"/>
      <c r="D983115" s="31"/>
      <c r="E983115" s="22"/>
      <c r="F983115" s="22"/>
      <c r="G983115" s="22"/>
      <c r="H983115" s="22"/>
    </row>
    <row r="983116" spans="2:8" x14ac:dyDescent="0.2">
      <c r="B983116" s="22"/>
      <c r="C983116" s="22"/>
      <c r="D983116" s="31"/>
      <c r="E983116" s="22"/>
      <c r="F983116" s="22"/>
      <c r="G983116" s="22"/>
      <c r="H983116" s="22"/>
    </row>
    <row r="983117" spans="2:8" x14ac:dyDescent="0.2">
      <c r="B983117" s="22"/>
      <c r="C983117" s="22"/>
      <c r="D983117" s="31"/>
      <c r="E983117" s="22"/>
      <c r="F983117" s="22"/>
      <c r="G983117" s="22"/>
      <c r="H983117" s="22"/>
    </row>
    <row r="983118" spans="2:8" x14ac:dyDescent="0.2">
      <c r="B983118" s="22"/>
      <c r="C983118" s="22"/>
      <c r="D983118" s="31"/>
      <c r="E983118" s="22"/>
      <c r="F983118" s="22"/>
      <c r="G983118" s="22"/>
      <c r="H983118" s="22"/>
    </row>
    <row r="983119" spans="2:8" x14ac:dyDescent="0.2">
      <c r="B983119" s="22"/>
      <c r="C983119" s="22"/>
      <c r="D983119" s="31"/>
      <c r="E983119" s="22"/>
      <c r="F983119" s="22"/>
      <c r="G983119" s="22"/>
      <c r="H983119" s="22"/>
    </row>
    <row r="983120" spans="2:8" x14ac:dyDescent="0.2">
      <c r="B983120" s="22"/>
      <c r="C983120" s="22"/>
      <c r="D983120" s="31"/>
      <c r="E983120" s="22"/>
      <c r="F983120" s="22"/>
      <c r="G983120" s="22"/>
      <c r="H983120" s="22"/>
    </row>
    <row r="983121" spans="2:8" x14ac:dyDescent="0.2">
      <c r="B983121" s="22"/>
      <c r="C983121" s="22"/>
      <c r="D983121" s="31"/>
      <c r="E983121" s="22"/>
      <c r="F983121" s="22"/>
      <c r="G983121" s="22"/>
      <c r="H983121" s="22"/>
    </row>
    <row r="983122" spans="2:8" x14ac:dyDescent="0.2">
      <c r="B983122" s="22"/>
      <c r="C983122" s="22"/>
      <c r="D983122" s="31"/>
      <c r="E983122" s="22"/>
      <c r="F983122" s="22"/>
      <c r="G983122" s="22"/>
      <c r="H983122" s="22"/>
    </row>
    <row r="983123" spans="2:8" x14ac:dyDescent="0.2">
      <c r="B983123" s="22"/>
      <c r="C983123" s="22"/>
      <c r="D983123" s="31"/>
      <c r="E983123" s="22"/>
      <c r="F983123" s="22"/>
      <c r="G983123" s="22"/>
      <c r="H983123" s="22"/>
    </row>
    <row r="983124" spans="2:8" x14ac:dyDescent="0.2">
      <c r="B983124" s="22"/>
      <c r="C983124" s="22"/>
      <c r="D983124" s="31"/>
      <c r="E983124" s="22"/>
      <c r="F983124" s="22"/>
      <c r="G983124" s="22"/>
      <c r="H983124" s="22"/>
    </row>
    <row r="983125" spans="2:8" x14ac:dyDescent="0.2">
      <c r="B983125" s="22"/>
      <c r="C983125" s="22"/>
      <c r="D983125" s="31"/>
      <c r="E983125" s="22"/>
      <c r="F983125" s="22"/>
      <c r="G983125" s="22"/>
      <c r="H983125" s="22"/>
    </row>
    <row r="983126" spans="2:8" x14ac:dyDescent="0.2">
      <c r="B983126" s="22"/>
      <c r="C983126" s="22"/>
      <c r="D983126" s="31"/>
      <c r="E983126" s="22"/>
      <c r="F983126" s="22"/>
      <c r="G983126" s="22"/>
      <c r="H983126" s="22"/>
    </row>
    <row r="983127" spans="2:8" x14ac:dyDescent="0.2">
      <c r="B983127" s="22"/>
      <c r="C983127" s="22"/>
      <c r="D983127" s="31"/>
      <c r="E983127" s="22"/>
      <c r="F983127" s="22"/>
      <c r="G983127" s="22"/>
      <c r="H983127" s="22"/>
    </row>
    <row r="983128" spans="2:8" x14ac:dyDescent="0.2">
      <c r="B983128" s="22"/>
      <c r="C983128" s="22"/>
      <c r="D983128" s="31"/>
      <c r="E983128" s="22"/>
      <c r="F983128" s="22"/>
      <c r="G983128" s="22"/>
      <c r="H983128" s="22"/>
    </row>
    <row r="983129" spans="2:8" x14ac:dyDescent="0.2">
      <c r="B983129" s="22"/>
      <c r="C983129" s="22"/>
      <c r="D983129" s="31"/>
      <c r="E983129" s="22"/>
      <c r="F983129" s="22"/>
      <c r="G983129" s="22"/>
      <c r="H983129" s="22"/>
    </row>
    <row r="983130" spans="2:8" x14ac:dyDescent="0.2">
      <c r="B983130" s="22"/>
      <c r="C983130" s="22"/>
      <c r="D983130" s="31"/>
      <c r="E983130" s="22"/>
      <c r="F983130" s="22"/>
      <c r="G983130" s="22"/>
      <c r="H983130" s="22"/>
    </row>
    <row r="983131" spans="2:8" x14ac:dyDescent="0.2">
      <c r="B983131" s="22"/>
      <c r="C983131" s="22"/>
      <c r="D983131" s="31"/>
      <c r="E983131" s="22"/>
      <c r="F983131" s="22"/>
      <c r="G983131" s="22"/>
      <c r="H983131" s="22"/>
    </row>
    <row r="983132" spans="2:8" x14ac:dyDescent="0.2">
      <c r="B983132" s="22"/>
      <c r="C983132" s="22"/>
      <c r="D983132" s="31"/>
      <c r="E983132" s="22"/>
      <c r="F983132" s="22"/>
      <c r="G983132" s="22"/>
      <c r="H983132" s="22"/>
    </row>
    <row r="983133" spans="2:8" x14ac:dyDescent="0.2">
      <c r="B983133" s="22"/>
      <c r="C983133" s="22"/>
      <c r="D983133" s="31"/>
      <c r="E983133" s="22"/>
      <c r="F983133" s="22"/>
      <c r="G983133" s="22"/>
      <c r="H983133" s="22"/>
    </row>
    <row r="983134" spans="2:8" x14ac:dyDescent="0.2">
      <c r="B983134" s="22"/>
      <c r="C983134" s="22"/>
      <c r="D983134" s="31"/>
      <c r="E983134" s="22"/>
      <c r="F983134" s="22"/>
      <c r="G983134" s="22"/>
      <c r="H983134" s="22"/>
    </row>
    <row r="983135" spans="2:8" x14ac:dyDescent="0.2">
      <c r="B983135" s="22"/>
      <c r="C983135" s="22"/>
      <c r="D983135" s="31"/>
      <c r="E983135" s="22"/>
      <c r="F983135" s="22"/>
      <c r="G983135" s="22"/>
      <c r="H983135" s="22"/>
    </row>
    <row r="983136" spans="2:8" x14ac:dyDescent="0.2">
      <c r="B983136" s="22"/>
      <c r="C983136" s="22"/>
      <c r="D983136" s="31"/>
      <c r="E983136" s="22"/>
      <c r="F983136" s="22"/>
      <c r="G983136" s="22"/>
      <c r="H983136" s="22"/>
    </row>
    <row r="983137" spans="2:8" x14ac:dyDescent="0.2">
      <c r="B983137" s="22"/>
      <c r="C983137" s="22"/>
      <c r="D983137" s="31"/>
      <c r="E983137" s="22"/>
      <c r="F983137" s="22"/>
      <c r="G983137" s="22"/>
      <c r="H983137" s="22"/>
    </row>
    <row r="983138" spans="2:8" x14ac:dyDescent="0.2">
      <c r="B983138" s="22"/>
      <c r="C983138" s="22"/>
      <c r="D983138" s="31"/>
      <c r="E983138" s="22"/>
      <c r="F983138" s="22"/>
      <c r="G983138" s="22"/>
      <c r="H983138" s="22"/>
    </row>
    <row r="983139" spans="2:8" x14ac:dyDescent="0.2">
      <c r="B983139" s="22"/>
      <c r="C983139" s="22"/>
      <c r="D983139" s="31"/>
      <c r="E983139" s="22"/>
      <c r="F983139" s="22"/>
      <c r="G983139" s="22"/>
      <c r="H983139" s="22"/>
    </row>
    <row r="983140" spans="2:8" x14ac:dyDescent="0.2">
      <c r="B983140" s="22"/>
      <c r="C983140" s="22"/>
      <c r="D983140" s="31"/>
      <c r="E983140" s="22"/>
      <c r="F983140" s="22"/>
      <c r="G983140" s="22"/>
      <c r="H983140" s="22"/>
    </row>
    <row r="983141" spans="2:8" x14ac:dyDescent="0.2">
      <c r="B983141" s="22"/>
      <c r="C983141" s="22"/>
      <c r="D983141" s="31"/>
      <c r="E983141" s="22"/>
      <c r="F983141" s="22"/>
      <c r="G983141" s="22"/>
      <c r="H983141" s="22"/>
    </row>
    <row r="983142" spans="2:8" x14ac:dyDescent="0.2">
      <c r="B983142" s="22"/>
      <c r="C983142" s="22"/>
      <c r="D983142" s="31"/>
      <c r="E983142" s="22"/>
      <c r="F983142" s="22"/>
      <c r="G983142" s="22"/>
      <c r="H983142" s="22"/>
    </row>
    <row r="983143" spans="2:8" x14ac:dyDescent="0.2">
      <c r="B983143" s="22"/>
      <c r="C983143" s="22"/>
      <c r="D983143" s="31"/>
      <c r="E983143" s="22"/>
      <c r="F983143" s="22"/>
      <c r="G983143" s="22"/>
      <c r="H983143" s="22"/>
    </row>
    <row r="983144" spans="2:8" x14ac:dyDescent="0.2">
      <c r="B983144" s="22"/>
      <c r="C983144" s="22"/>
      <c r="D983144" s="31"/>
      <c r="E983144" s="22"/>
      <c r="F983144" s="22"/>
      <c r="G983144" s="22"/>
      <c r="H983144" s="22"/>
    </row>
    <row r="983145" spans="2:8" x14ac:dyDescent="0.2">
      <c r="B983145" s="22"/>
      <c r="C983145" s="22"/>
      <c r="D983145" s="31"/>
      <c r="E983145" s="22"/>
      <c r="F983145" s="22"/>
      <c r="G983145" s="22"/>
      <c r="H983145" s="22"/>
    </row>
    <row r="983146" spans="2:8" x14ac:dyDescent="0.2">
      <c r="B983146" s="22"/>
      <c r="C983146" s="22"/>
      <c r="D983146" s="31"/>
      <c r="E983146" s="22"/>
      <c r="F983146" s="22"/>
      <c r="G983146" s="22"/>
      <c r="H983146" s="22"/>
    </row>
    <row r="983147" spans="2:8" x14ac:dyDescent="0.2">
      <c r="B983147" s="22"/>
      <c r="C983147" s="22"/>
      <c r="D983147" s="31"/>
      <c r="E983147" s="22"/>
      <c r="F983147" s="22"/>
      <c r="G983147" s="22"/>
      <c r="H983147" s="22"/>
    </row>
    <row r="983148" spans="2:8" x14ac:dyDescent="0.2">
      <c r="B983148" s="22"/>
      <c r="C983148" s="22"/>
      <c r="D983148" s="31"/>
      <c r="E983148" s="22"/>
      <c r="F983148" s="22"/>
      <c r="G983148" s="22"/>
      <c r="H983148" s="22"/>
    </row>
    <row r="983149" spans="2:8" x14ac:dyDescent="0.2">
      <c r="B983149" s="22"/>
      <c r="C983149" s="22"/>
      <c r="D983149" s="31"/>
      <c r="E983149" s="22"/>
      <c r="F983149" s="22"/>
      <c r="G983149" s="22"/>
      <c r="H983149" s="22"/>
    </row>
    <row r="983150" spans="2:8" x14ac:dyDescent="0.2">
      <c r="B983150" s="22"/>
      <c r="C983150" s="22"/>
      <c r="D983150" s="31"/>
      <c r="E983150" s="22"/>
      <c r="F983150" s="22"/>
      <c r="G983150" s="22"/>
      <c r="H983150" s="22"/>
    </row>
    <row r="983151" spans="2:8" x14ac:dyDescent="0.2">
      <c r="B983151" s="22"/>
      <c r="C983151" s="22"/>
      <c r="D983151" s="31"/>
      <c r="E983151" s="22"/>
      <c r="F983151" s="22"/>
      <c r="G983151" s="22"/>
      <c r="H983151" s="22"/>
    </row>
    <row r="983152" spans="2:8" x14ac:dyDescent="0.2">
      <c r="B983152" s="22"/>
      <c r="C983152" s="22"/>
      <c r="D983152" s="31"/>
      <c r="E983152" s="22"/>
      <c r="F983152" s="22"/>
      <c r="G983152" s="22"/>
      <c r="H983152" s="22"/>
    </row>
    <row r="983153" spans="2:8" x14ac:dyDescent="0.2">
      <c r="B983153" s="22"/>
      <c r="C983153" s="22"/>
      <c r="D983153" s="31"/>
      <c r="E983153" s="22"/>
      <c r="F983153" s="22"/>
      <c r="G983153" s="22"/>
      <c r="H983153" s="22"/>
    </row>
    <row r="983154" spans="2:8" x14ac:dyDescent="0.2">
      <c r="B983154" s="22"/>
      <c r="C983154" s="22"/>
      <c r="D983154" s="31"/>
      <c r="E983154" s="22"/>
      <c r="F983154" s="22"/>
      <c r="G983154" s="22"/>
      <c r="H983154" s="22"/>
    </row>
    <row r="983155" spans="2:8" x14ac:dyDescent="0.2">
      <c r="B983155" s="22"/>
      <c r="C983155" s="22"/>
      <c r="D983155" s="31"/>
      <c r="E983155" s="22"/>
      <c r="F983155" s="22"/>
      <c r="G983155" s="22"/>
      <c r="H983155" s="22"/>
    </row>
    <row r="983156" spans="2:8" x14ac:dyDescent="0.2">
      <c r="B983156" s="22"/>
      <c r="C983156" s="22"/>
      <c r="D983156" s="31"/>
      <c r="E983156" s="22"/>
      <c r="F983156" s="22"/>
      <c r="G983156" s="22"/>
      <c r="H983156" s="22"/>
    </row>
    <row r="983157" spans="2:8" x14ac:dyDescent="0.2">
      <c r="B983157" s="22"/>
      <c r="C983157" s="22"/>
      <c r="D983157" s="31"/>
      <c r="E983157" s="22"/>
      <c r="F983157" s="22"/>
      <c r="G983157" s="22"/>
      <c r="H983157" s="22"/>
    </row>
    <row r="983158" spans="2:8" x14ac:dyDescent="0.2">
      <c r="B983158" s="22"/>
      <c r="C983158" s="22"/>
      <c r="D983158" s="31"/>
      <c r="E983158" s="22"/>
      <c r="F983158" s="22"/>
      <c r="G983158" s="22"/>
      <c r="H983158" s="22"/>
    </row>
    <row r="983159" spans="2:8" x14ac:dyDescent="0.2">
      <c r="B983159" s="22"/>
      <c r="C983159" s="22"/>
      <c r="D983159" s="31"/>
      <c r="E983159" s="22"/>
      <c r="F983159" s="22"/>
      <c r="G983159" s="22"/>
      <c r="H983159" s="22"/>
    </row>
    <row r="983160" spans="2:8" x14ac:dyDescent="0.2">
      <c r="B983160" s="22"/>
      <c r="C983160" s="22"/>
      <c r="D983160" s="31"/>
      <c r="E983160" s="22"/>
      <c r="F983160" s="22"/>
      <c r="G983160" s="22"/>
      <c r="H983160" s="22"/>
    </row>
    <row r="983161" spans="2:8" x14ac:dyDescent="0.2">
      <c r="B983161" s="22"/>
      <c r="C983161" s="22"/>
      <c r="D983161" s="31"/>
      <c r="E983161" s="22"/>
      <c r="F983161" s="22"/>
      <c r="G983161" s="22"/>
      <c r="H983161" s="22"/>
    </row>
    <row r="983162" spans="2:8" x14ac:dyDescent="0.2">
      <c r="B983162" s="22"/>
      <c r="C983162" s="22"/>
      <c r="D983162" s="31"/>
      <c r="E983162" s="22"/>
      <c r="F983162" s="22"/>
      <c r="G983162" s="22"/>
      <c r="H983162" s="22"/>
    </row>
    <row r="983163" spans="2:8" x14ac:dyDescent="0.2">
      <c r="B983163" s="22"/>
      <c r="C983163" s="22"/>
      <c r="D983163" s="31"/>
      <c r="E983163" s="22"/>
      <c r="F983163" s="22"/>
      <c r="G983163" s="22"/>
      <c r="H983163" s="22"/>
    </row>
    <row r="983164" spans="2:8" x14ac:dyDescent="0.2">
      <c r="B983164" s="22"/>
      <c r="C983164" s="22"/>
      <c r="D983164" s="31"/>
      <c r="E983164" s="22"/>
      <c r="F983164" s="22"/>
      <c r="G983164" s="22"/>
      <c r="H983164" s="22"/>
    </row>
    <row r="983165" spans="2:8" x14ac:dyDescent="0.2">
      <c r="B983165" s="22"/>
      <c r="C983165" s="22"/>
      <c r="D983165" s="31"/>
      <c r="E983165" s="22"/>
      <c r="F983165" s="22"/>
      <c r="G983165" s="22"/>
      <c r="H983165" s="22"/>
    </row>
    <row r="983166" spans="2:8" x14ac:dyDescent="0.2">
      <c r="B983166" s="22"/>
      <c r="C983166" s="22"/>
      <c r="D983166" s="31"/>
      <c r="E983166" s="22"/>
      <c r="F983166" s="22"/>
      <c r="G983166" s="22"/>
      <c r="H983166" s="22"/>
    </row>
    <row r="983167" spans="2:8" x14ac:dyDescent="0.2">
      <c r="B983167" s="22"/>
      <c r="C983167" s="22"/>
      <c r="D983167" s="31"/>
      <c r="E983167" s="22"/>
      <c r="F983167" s="22"/>
      <c r="G983167" s="22"/>
      <c r="H983167" s="22"/>
    </row>
    <row r="983168" spans="2:8" x14ac:dyDescent="0.2">
      <c r="B983168" s="22"/>
      <c r="C983168" s="22"/>
      <c r="D983168" s="31"/>
      <c r="E983168" s="22"/>
      <c r="F983168" s="22"/>
      <c r="G983168" s="22"/>
      <c r="H983168" s="22"/>
    </row>
    <row r="983169" spans="2:8" x14ac:dyDescent="0.2">
      <c r="B983169" s="22"/>
      <c r="C983169" s="22"/>
      <c r="D983169" s="31"/>
      <c r="E983169" s="22"/>
      <c r="F983169" s="22"/>
      <c r="G983169" s="22"/>
      <c r="H983169" s="22"/>
    </row>
    <row r="983170" spans="2:8" x14ac:dyDescent="0.2">
      <c r="B983170" s="22"/>
      <c r="C983170" s="22"/>
      <c r="D983170" s="31"/>
      <c r="E983170" s="22"/>
      <c r="F983170" s="22"/>
      <c r="G983170" s="22"/>
      <c r="H983170" s="22"/>
    </row>
    <row r="983171" spans="2:8" x14ac:dyDescent="0.2">
      <c r="B983171" s="22"/>
      <c r="C983171" s="22"/>
      <c r="D983171" s="31"/>
      <c r="E983171" s="22"/>
      <c r="F983171" s="22"/>
      <c r="G983171" s="22"/>
      <c r="H983171" s="22"/>
    </row>
    <row r="983172" spans="2:8" x14ac:dyDescent="0.2">
      <c r="B983172" s="22"/>
      <c r="C983172" s="22"/>
      <c r="D983172" s="31"/>
      <c r="E983172" s="22"/>
      <c r="F983172" s="22"/>
      <c r="G983172" s="22"/>
      <c r="H983172" s="22"/>
    </row>
    <row r="983173" spans="2:8" x14ac:dyDescent="0.2">
      <c r="B983173" s="22"/>
      <c r="C983173" s="22"/>
      <c r="D983173" s="31"/>
      <c r="E983173" s="22"/>
      <c r="F983173" s="22"/>
      <c r="G983173" s="22"/>
      <c r="H983173" s="22"/>
    </row>
    <row r="983174" spans="2:8" x14ac:dyDescent="0.2">
      <c r="B983174" s="22"/>
      <c r="C983174" s="22"/>
      <c r="D983174" s="31"/>
      <c r="E983174" s="22"/>
      <c r="F983174" s="22"/>
      <c r="G983174" s="22"/>
      <c r="H983174" s="22"/>
    </row>
    <row r="983175" spans="2:8" x14ac:dyDescent="0.2">
      <c r="B983175" s="22"/>
      <c r="C983175" s="22"/>
      <c r="D983175" s="31"/>
      <c r="E983175" s="22"/>
      <c r="F983175" s="22"/>
      <c r="G983175" s="22"/>
      <c r="H983175" s="22"/>
    </row>
    <row r="983176" spans="2:8" x14ac:dyDescent="0.2">
      <c r="B983176" s="22"/>
      <c r="C983176" s="22"/>
      <c r="D983176" s="31"/>
      <c r="E983176" s="22"/>
      <c r="F983176" s="22"/>
      <c r="G983176" s="22"/>
      <c r="H983176" s="22"/>
    </row>
    <row r="983177" spans="2:8" x14ac:dyDescent="0.2">
      <c r="B983177" s="22"/>
      <c r="C983177" s="22"/>
      <c r="D983177" s="31"/>
      <c r="E983177" s="22"/>
      <c r="F983177" s="22"/>
      <c r="G983177" s="22"/>
      <c r="H983177" s="22"/>
    </row>
    <row r="983178" spans="2:8" x14ac:dyDescent="0.2">
      <c r="B983178" s="22"/>
      <c r="C983178" s="22"/>
      <c r="D983178" s="31"/>
      <c r="E983178" s="22"/>
      <c r="F983178" s="22"/>
      <c r="G983178" s="22"/>
      <c r="H983178" s="22"/>
    </row>
    <row r="983179" spans="2:8" x14ac:dyDescent="0.2">
      <c r="B983179" s="22"/>
      <c r="C983179" s="22"/>
      <c r="D983179" s="31"/>
      <c r="E983179" s="22"/>
      <c r="F983179" s="22"/>
      <c r="G983179" s="22"/>
      <c r="H983179" s="22"/>
    </row>
    <row r="983180" spans="2:8" x14ac:dyDescent="0.2">
      <c r="B983180" s="22"/>
      <c r="C983180" s="22"/>
      <c r="D983180" s="31"/>
      <c r="E983180" s="22"/>
      <c r="F983180" s="22"/>
      <c r="G983180" s="22"/>
      <c r="H983180" s="22"/>
    </row>
    <row r="983181" spans="2:8" x14ac:dyDescent="0.2">
      <c r="B983181" s="22"/>
      <c r="C983181" s="22"/>
      <c r="D983181" s="31"/>
      <c r="E983181" s="22"/>
      <c r="F983181" s="22"/>
      <c r="G983181" s="22"/>
      <c r="H983181" s="22"/>
    </row>
    <row r="983182" spans="2:8" x14ac:dyDescent="0.2">
      <c r="B983182" s="22"/>
      <c r="C983182" s="22"/>
      <c r="D983182" s="31"/>
      <c r="E983182" s="22"/>
      <c r="F983182" s="22"/>
      <c r="G983182" s="22"/>
      <c r="H983182" s="22"/>
    </row>
    <row r="983183" spans="2:8" x14ac:dyDescent="0.2">
      <c r="B983183" s="22"/>
      <c r="C983183" s="22"/>
      <c r="D983183" s="31"/>
      <c r="E983183" s="22"/>
      <c r="F983183" s="22"/>
      <c r="G983183" s="22"/>
      <c r="H983183" s="22"/>
    </row>
    <row r="983184" spans="2:8" x14ac:dyDescent="0.2">
      <c r="B983184" s="22"/>
      <c r="C983184" s="22"/>
      <c r="D983184" s="31"/>
      <c r="E983184" s="22"/>
      <c r="F983184" s="22"/>
      <c r="G983184" s="22"/>
      <c r="H983184" s="22"/>
    </row>
    <row r="983185" spans="2:8" x14ac:dyDescent="0.2">
      <c r="B983185" s="22"/>
      <c r="C983185" s="22"/>
      <c r="D983185" s="31"/>
      <c r="E983185" s="22"/>
      <c r="F983185" s="22"/>
      <c r="G983185" s="22"/>
      <c r="H983185" s="22"/>
    </row>
    <row r="983186" spans="2:8" x14ac:dyDescent="0.2">
      <c r="B983186" s="22"/>
      <c r="C983186" s="22"/>
      <c r="D983186" s="31"/>
      <c r="E983186" s="22"/>
      <c r="F983186" s="22"/>
      <c r="G983186" s="22"/>
      <c r="H983186" s="22"/>
    </row>
    <row r="983187" spans="2:8" x14ac:dyDescent="0.2">
      <c r="B983187" s="22"/>
      <c r="C983187" s="22"/>
      <c r="D983187" s="31"/>
      <c r="E983187" s="22"/>
      <c r="F983187" s="22"/>
      <c r="G983187" s="22"/>
      <c r="H983187" s="22"/>
    </row>
    <row r="983188" spans="2:8" x14ac:dyDescent="0.2">
      <c r="B983188" s="22"/>
      <c r="C983188" s="22"/>
      <c r="D983188" s="31"/>
      <c r="E983188" s="22"/>
      <c r="F983188" s="22"/>
      <c r="G983188" s="22"/>
      <c r="H983188" s="22"/>
    </row>
    <row r="983189" spans="2:8" x14ac:dyDescent="0.2">
      <c r="B983189" s="22"/>
      <c r="C983189" s="22"/>
      <c r="D983189" s="31"/>
      <c r="E983189" s="22"/>
      <c r="F983189" s="22"/>
      <c r="G983189" s="22"/>
      <c r="H983189" s="22"/>
    </row>
    <row r="983190" spans="2:8" x14ac:dyDescent="0.2">
      <c r="B983190" s="22"/>
      <c r="C983190" s="22"/>
      <c r="D983190" s="31"/>
      <c r="E983190" s="22"/>
      <c r="F983190" s="22"/>
      <c r="G983190" s="22"/>
      <c r="H983190" s="22"/>
    </row>
    <row r="983191" spans="2:8" x14ac:dyDescent="0.2">
      <c r="B983191" s="22"/>
      <c r="C983191" s="22"/>
      <c r="D983191" s="31"/>
      <c r="E983191" s="22"/>
      <c r="F983191" s="22"/>
      <c r="G983191" s="22"/>
      <c r="H983191" s="22"/>
    </row>
    <row r="983192" spans="2:8" x14ac:dyDescent="0.2">
      <c r="B983192" s="22"/>
      <c r="C983192" s="22"/>
      <c r="D983192" s="31"/>
      <c r="E983192" s="22"/>
      <c r="F983192" s="22"/>
      <c r="G983192" s="22"/>
      <c r="H983192" s="22"/>
    </row>
    <row r="983193" spans="2:8" x14ac:dyDescent="0.2">
      <c r="B983193" s="22"/>
      <c r="C983193" s="22"/>
      <c r="D983193" s="31"/>
      <c r="E983193" s="22"/>
      <c r="F983193" s="22"/>
      <c r="G983193" s="22"/>
      <c r="H983193" s="22"/>
    </row>
    <row r="983194" spans="2:8" x14ac:dyDescent="0.2">
      <c r="B983194" s="22"/>
      <c r="C983194" s="22"/>
      <c r="D983194" s="31"/>
      <c r="E983194" s="22"/>
      <c r="F983194" s="22"/>
      <c r="G983194" s="22"/>
      <c r="H983194" s="22"/>
    </row>
    <row r="983195" spans="2:8" x14ac:dyDescent="0.2">
      <c r="B983195" s="22"/>
      <c r="C983195" s="22"/>
      <c r="D983195" s="31"/>
      <c r="E983195" s="22"/>
      <c r="F983195" s="22"/>
      <c r="G983195" s="22"/>
      <c r="H983195" s="22"/>
    </row>
    <row r="983196" spans="2:8" x14ac:dyDescent="0.2">
      <c r="B983196" s="22"/>
      <c r="C983196" s="22"/>
      <c r="D983196" s="31"/>
      <c r="E983196" s="22"/>
      <c r="F983196" s="22"/>
      <c r="G983196" s="22"/>
      <c r="H983196" s="22"/>
    </row>
    <row r="983197" spans="2:8" x14ac:dyDescent="0.2">
      <c r="B983197" s="22"/>
      <c r="C983197" s="22"/>
      <c r="D983197" s="31"/>
      <c r="E983197" s="22"/>
      <c r="F983197" s="22"/>
      <c r="G983197" s="22"/>
      <c r="H983197" s="22"/>
    </row>
    <row r="983198" spans="2:8" x14ac:dyDescent="0.2">
      <c r="B983198" s="22"/>
      <c r="C983198" s="22"/>
      <c r="D983198" s="31"/>
      <c r="E983198" s="22"/>
      <c r="F983198" s="22"/>
      <c r="G983198" s="22"/>
      <c r="H983198" s="22"/>
    </row>
    <row r="983199" spans="2:8" x14ac:dyDescent="0.2">
      <c r="B983199" s="22"/>
      <c r="C983199" s="22"/>
      <c r="D983199" s="31"/>
      <c r="E983199" s="22"/>
      <c r="F983199" s="22"/>
      <c r="G983199" s="22"/>
      <c r="H983199" s="22"/>
    </row>
    <row r="983200" spans="2:8" x14ac:dyDescent="0.2">
      <c r="B983200" s="22"/>
      <c r="C983200" s="22"/>
      <c r="D983200" s="31"/>
      <c r="E983200" s="22"/>
      <c r="F983200" s="22"/>
      <c r="G983200" s="22"/>
      <c r="H983200" s="22"/>
    </row>
    <row r="983201" spans="2:8" x14ac:dyDescent="0.2">
      <c r="B983201" s="22"/>
      <c r="C983201" s="22"/>
      <c r="D983201" s="31"/>
      <c r="E983201" s="22"/>
      <c r="F983201" s="22"/>
      <c r="G983201" s="22"/>
      <c r="H983201" s="22"/>
    </row>
    <row r="983202" spans="2:8" x14ac:dyDescent="0.2">
      <c r="B983202" s="22"/>
      <c r="C983202" s="22"/>
      <c r="D983202" s="31"/>
      <c r="E983202" s="22"/>
      <c r="F983202" s="22"/>
      <c r="G983202" s="22"/>
      <c r="H983202" s="22"/>
    </row>
    <row r="983203" spans="2:8" x14ac:dyDescent="0.2">
      <c r="B983203" s="22"/>
      <c r="C983203" s="22"/>
      <c r="D983203" s="31"/>
      <c r="E983203" s="22"/>
      <c r="F983203" s="22"/>
      <c r="G983203" s="22"/>
      <c r="H983203" s="22"/>
    </row>
    <row r="983204" spans="2:8" x14ac:dyDescent="0.2">
      <c r="B983204" s="22"/>
      <c r="C983204" s="22"/>
      <c r="D983204" s="31"/>
      <c r="E983204" s="22"/>
      <c r="F983204" s="22"/>
      <c r="G983204" s="22"/>
      <c r="H983204" s="22"/>
    </row>
    <row r="983205" spans="2:8" x14ac:dyDescent="0.2">
      <c r="B983205" s="22"/>
      <c r="C983205" s="22"/>
      <c r="D983205" s="31"/>
      <c r="E983205" s="22"/>
      <c r="F983205" s="22"/>
      <c r="G983205" s="22"/>
      <c r="H983205" s="22"/>
    </row>
    <row r="983206" spans="2:8" x14ac:dyDescent="0.2">
      <c r="B983206" s="22"/>
      <c r="C983206" s="22"/>
      <c r="D983206" s="31"/>
      <c r="E983206" s="22"/>
      <c r="F983206" s="22"/>
      <c r="G983206" s="22"/>
      <c r="H983206" s="22"/>
    </row>
    <row r="983207" spans="2:8" x14ac:dyDescent="0.2">
      <c r="B983207" s="22"/>
      <c r="C983207" s="22"/>
      <c r="D983207" s="31"/>
      <c r="E983207" s="22"/>
      <c r="F983207" s="22"/>
      <c r="G983207" s="22"/>
      <c r="H983207" s="22"/>
    </row>
    <row r="983208" spans="2:8" x14ac:dyDescent="0.2">
      <c r="B983208" s="22"/>
      <c r="C983208" s="22"/>
      <c r="D983208" s="31"/>
      <c r="E983208" s="22"/>
      <c r="F983208" s="22"/>
      <c r="G983208" s="22"/>
      <c r="H983208" s="22"/>
    </row>
    <row r="983209" spans="2:8" x14ac:dyDescent="0.2">
      <c r="B983209" s="22"/>
      <c r="C983209" s="22"/>
      <c r="D983209" s="31"/>
      <c r="E983209" s="22"/>
      <c r="F983209" s="22"/>
      <c r="G983209" s="22"/>
      <c r="H983209" s="22"/>
    </row>
    <row r="983210" spans="2:8" x14ac:dyDescent="0.2">
      <c r="B983210" s="22"/>
      <c r="C983210" s="22"/>
      <c r="D983210" s="31"/>
      <c r="E983210" s="22"/>
      <c r="F983210" s="22"/>
      <c r="G983210" s="22"/>
      <c r="H983210" s="22"/>
    </row>
    <row r="983211" spans="2:8" x14ac:dyDescent="0.2">
      <c r="B983211" s="22"/>
      <c r="C983211" s="22"/>
      <c r="D983211" s="31"/>
      <c r="E983211" s="22"/>
      <c r="F983211" s="22"/>
      <c r="G983211" s="22"/>
      <c r="H983211" s="22"/>
    </row>
    <row r="983212" spans="2:8" x14ac:dyDescent="0.2">
      <c r="B983212" s="22"/>
      <c r="C983212" s="22"/>
      <c r="D983212" s="31"/>
      <c r="E983212" s="22"/>
      <c r="F983212" s="22"/>
      <c r="G983212" s="22"/>
      <c r="H983212" s="22"/>
    </row>
    <row r="983213" spans="2:8" x14ac:dyDescent="0.2">
      <c r="B983213" s="22"/>
      <c r="C983213" s="22"/>
      <c r="D983213" s="31"/>
      <c r="E983213" s="22"/>
      <c r="F983213" s="22"/>
      <c r="G983213" s="22"/>
      <c r="H983213" s="22"/>
    </row>
    <row r="983214" spans="2:8" x14ac:dyDescent="0.2">
      <c r="B983214" s="22"/>
      <c r="C983214" s="22"/>
      <c r="D983214" s="31"/>
      <c r="E983214" s="22"/>
      <c r="F983214" s="22"/>
      <c r="G983214" s="22"/>
      <c r="H983214" s="22"/>
    </row>
    <row r="983215" spans="2:8" x14ac:dyDescent="0.2">
      <c r="B983215" s="22"/>
      <c r="C983215" s="22"/>
      <c r="D983215" s="31"/>
      <c r="E983215" s="22"/>
      <c r="F983215" s="22"/>
      <c r="G983215" s="22"/>
      <c r="H983215" s="22"/>
    </row>
    <row r="983216" spans="2:8" x14ac:dyDescent="0.2">
      <c r="B983216" s="22"/>
      <c r="C983216" s="22"/>
      <c r="D983216" s="31"/>
      <c r="E983216" s="22"/>
      <c r="F983216" s="22"/>
      <c r="G983216" s="22"/>
      <c r="H983216" s="22"/>
    </row>
    <row r="983217" spans="2:8" x14ac:dyDescent="0.2">
      <c r="B983217" s="22"/>
      <c r="C983217" s="22"/>
      <c r="D983217" s="31"/>
      <c r="E983217" s="22"/>
      <c r="F983217" s="22"/>
      <c r="G983217" s="22"/>
      <c r="H983217" s="22"/>
    </row>
    <row r="983218" spans="2:8" x14ac:dyDescent="0.2">
      <c r="B983218" s="22"/>
      <c r="C983218" s="22"/>
      <c r="D983218" s="31"/>
      <c r="E983218" s="22"/>
      <c r="F983218" s="22"/>
      <c r="G983218" s="22"/>
      <c r="H983218" s="22"/>
    </row>
    <row r="983219" spans="2:8" x14ac:dyDescent="0.2">
      <c r="B983219" s="22"/>
      <c r="C983219" s="22"/>
      <c r="D983219" s="31"/>
      <c r="E983219" s="22"/>
      <c r="F983219" s="22"/>
      <c r="G983219" s="22"/>
      <c r="H983219" s="22"/>
    </row>
    <row r="983220" spans="2:8" x14ac:dyDescent="0.2">
      <c r="B983220" s="22"/>
      <c r="C983220" s="22"/>
      <c r="D983220" s="31"/>
      <c r="E983220" s="22"/>
      <c r="F983220" s="22"/>
      <c r="G983220" s="22"/>
      <c r="H983220" s="22"/>
    </row>
    <row r="983221" spans="2:8" x14ac:dyDescent="0.2">
      <c r="B983221" s="22"/>
      <c r="C983221" s="22"/>
      <c r="D983221" s="31"/>
      <c r="E983221" s="22"/>
      <c r="F983221" s="22"/>
      <c r="G983221" s="22"/>
      <c r="H983221" s="22"/>
    </row>
    <row r="983222" spans="2:8" x14ac:dyDescent="0.2">
      <c r="B983222" s="22"/>
      <c r="C983222" s="22"/>
      <c r="D983222" s="31"/>
      <c r="E983222" s="22"/>
      <c r="F983222" s="22"/>
      <c r="G983222" s="22"/>
      <c r="H983222" s="22"/>
    </row>
    <row r="983223" spans="2:8" x14ac:dyDescent="0.2">
      <c r="B983223" s="22"/>
      <c r="C983223" s="22"/>
      <c r="D983223" s="31"/>
      <c r="E983223" s="22"/>
      <c r="F983223" s="22"/>
      <c r="G983223" s="22"/>
      <c r="H983223" s="22"/>
    </row>
    <row r="983224" spans="2:8" x14ac:dyDescent="0.2">
      <c r="B983224" s="22"/>
      <c r="C983224" s="22"/>
      <c r="D983224" s="31"/>
      <c r="E983224" s="22"/>
      <c r="F983224" s="22"/>
      <c r="G983224" s="22"/>
      <c r="H983224" s="22"/>
    </row>
    <row r="983225" spans="2:8" x14ac:dyDescent="0.2">
      <c r="B983225" s="22"/>
      <c r="C983225" s="22"/>
      <c r="D983225" s="31"/>
      <c r="E983225" s="22"/>
      <c r="F983225" s="22"/>
      <c r="G983225" s="22"/>
      <c r="H983225" s="22"/>
    </row>
    <row r="983226" spans="2:8" x14ac:dyDescent="0.2">
      <c r="B983226" s="22"/>
      <c r="C983226" s="22"/>
      <c r="D983226" s="31"/>
      <c r="E983226" s="22"/>
      <c r="F983226" s="22"/>
      <c r="G983226" s="22"/>
      <c r="H983226" s="22"/>
    </row>
    <row r="983227" spans="2:8" x14ac:dyDescent="0.2">
      <c r="B983227" s="22"/>
      <c r="C983227" s="22"/>
      <c r="D983227" s="31"/>
      <c r="E983227" s="22"/>
      <c r="F983227" s="22"/>
      <c r="G983227" s="22"/>
      <c r="H983227" s="22"/>
    </row>
    <row r="983228" spans="2:8" x14ac:dyDescent="0.2">
      <c r="B983228" s="22"/>
      <c r="C983228" s="22"/>
      <c r="D983228" s="31"/>
      <c r="E983228" s="22"/>
      <c r="F983228" s="22"/>
      <c r="G983228" s="22"/>
      <c r="H983228" s="22"/>
    </row>
    <row r="983229" spans="2:8" x14ac:dyDescent="0.2">
      <c r="B983229" s="22"/>
      <c r="C983229" s="22"/>
      <c r="D983229" s="31"/>
      <c r="E983229" s="22"/>
      <c r="F983229" s="22"/>
      <c r="G983229" s="22"/>
      <c r="H983229" s="22"/>
    </row>
    <row r="983230" spans="2:8" x14ac:dyDescent="0.2">
      <c r="B983230" s="22"/>
      <c r="C983230" s="22"/>
      <c r="D983230" s="31"/>
      <c r="E983230" s="22"/>
      <c r="F983230" s="22"/>
      <c r="G983230" s="22"/>
      <c r="H983230" s="22"/>
    </row>
    <row r="983231" spans="2:8" x14ac:dyDescent="0.2">
      <c r="B983231" s="22"/>
      <c r="C983231" s="22"/>
      <c r="D983231" s="31"/>
      <c r="E983231" s="22"/>
      <c r="F983231" s="22"/>
      <c r="G983231" s="22"/>
      <c r="H983231" s="22"/>
    </row>
    <row r="983232" spans="2:8" x14ac:dyDescent="0.2">
      <c r="B983232" s="22"/>
      <c r="C983232" s="22"/>
      <c r="D983232" s="31"/>
      <c r="E983232" s="22"/>
      <c r="F983232" s="22"/>
      <c r="G983232" s="22"/>
      <c r="H983232" s="22"/>
    </row>
    <row r="983233" spans="2:8" x14ac:dyDescent="0.2">
      <c r="B983233" s="22"/>
      <c r="C983233" s="22"/>
      <c r="D983233" s="31"/>
      <c r="E983233" s="22"/>
      <c r="F983233" s="22"/>
      <c r="G983233" s="22"/>
      <c r="H983233" s="22"/>
    </row>
    <row r="983234" spans="2:8" x14ac:dyDescent="0.2">
      <c r="B983234" s="22"/>
      <c r="C983234" s="22"/>
      <c r="D983234" s="31"/>
      <c r="E983234" s="22"/>
      <c r="F983234" s="22"/>
      <c r="G983234" s="22"/>
      <c r="H983234" s="22"/>
    </row>
    <row r="983235" spans="2:8" x14ac:dyDescent="0.2">
      <c r="B983235" s="22"/>
      <c r="C983235" s="22"/>
      <c r="D983235" s="31"/>
      <c r="E983235" s="22"/>
      <c r="F983235" s="22"/>
      <c r="G983235" s="22"/>
      <c r="H983235" s="22"/>
    </row>
    <row r="983236" spans="2:8" x14ac:dyDescent="0.2">
      <c r="B983236" s="22"/>
      <c r="C983236" s="22"/>
      <c r="D983236" s="31"/>
      <c r="E983236" s="22"/>
      <c r="F983236" s="22"/>
      <c r="G983236" s="22"/>
      <c r="H983236" s="22"/>
    </row>
    <row r="983237" spans="2:8" x14ac:dyDescent="0.2">
      <c r="B983237" s="22"/>
      <c r="C983237" s="22"/>
      <c r="D983237" s="31"/>
      <c r="E983237" s="22"/>
      <c r="F983237" s="22"/>
      <c r="G983237" s="22"/>
      <c r="H983237" s="22"/>
    </row>
    <row r="983238" spans="2:8" x14ac:dyDescent="0.2">
      <c r="B983238" s="22"/>
      <c r="C983238" s="22"/>
      <c r="D983238" s="31"/>
      <c r="E983238" s="22"/>
      <c r="F983238" s="22"/>
      <c r="G983238" s="22"/>
      <c r="H983238" s="22"/>
    </row>
    <row r="983239" spans="2:8" x14ac:dyDescent="0.2">
      <c r="B983239" s="22"/>
      <c r="C983239" s="22"/>
      <c r="D983239" s="31"/>
      <c r="E983239" s="22"/>
      <c r="F983239" s="22"/>
      <c r="G983239" s="22"/>
      <c r="H983239" s="22"/>
    </row>
    <row r="983240" spans="2:8" x14ac:dyDescent="0.2">
      <c r="B983240" s="22"/>
      <c r="C983240" s="22"/>
      <c r="D983240" s="31"/>
      <c r="E983240" s="22"/>
      <c r="F983240" s="22"/>
      <c r="G983240" s="22"/>
      <c r="H983240" s="22"/>
    </row>
    <row r="983241" spans="2:8" x14ac:dyDescent="0.2">
      <c r="B983241" s="22"/>
      <c r="C983241" s="22"/>
      <c r="D983241" s="31"/>
      <c r="E983241" s="22"/>
      <c r="F983241" s="22"/>
      <c r="G983241" s="22"/>
      <c r="H983241" s="22"/>
    </row>
    <row r="983242" spans="2:8" x14ac:dyDescent="0.2">
      <c r="B983242" s="22"/>
      <c r="C983242" s="22"/>
      <c r="D983242" s="31"/>
      <c r="E983242" s="22"/>
      <c r="F983242" s="22"/>
      <c r="G983242" s="22"/>
      <c r="H983242" s="22"/>
    </row>
    <row r="983243" spans="2:8" x14ac:dyDescent="0.2">
      <c r="B983243" s="22"/>
      <c r="C983243" s="22"/>
      <c r="D983243" s="31"/>
      <c r="E983243" s="22"/>
      <c r="F983243" s="22"/>
      <c r="G983243" s="22"/>
      <c r="H983243" s="22"/>
    </row>
    <row r="983244" spans="2:8" x14ac:dyDescent="0.2">
      <c r="B983244" s="22"/>
      <c r="C983244" s="22"/>
      <c r="D983244" s="31"/>
      <c r="E983244" s="22"/>
      <c r="F983244" s="22"/>
      <c r="G983244" s="22"/>
      <c r="H983244" s="22"/>
    </row>
    <row r="983245" spans="2:8" x14ac:dyDescent="0.2">
      <c r="B983245" s="22"/>
      <c r="C983245" s="22"/>
      <c r="D983245" s="31"/>
      <c r="E983245" s="22"/>
      <c r="F983245" s="22"/>
      <c r="G983245" s="22"/>
      <c r="H983245" s="22"/>
    </row>
    <row r="983246" spans="2:8" x14ac:dyDescent="0.2">
      <c r="B983246" s="22"/>
      <c r="C983246" s="22"/>
      <c r="D983246" s="31"/>
      <c r="E983246" s="22"/>
      <c r="F983246" s="22"/>
      <c r="G983246" s="22"/>
      <c r="H983246" s="22"/>
    </row>
    <row r="983247" spans="2:8" x14ac:dyDescent="0.2">
      <c r="B983247" s="22"/>
      <c r="C983247" s="22"/>
      <c r="D983247" s="31"/>
      <c r="E983247" s="22"/>
      <c r="F983247" s="22"/>
      <c r="G983247" s="22"/>
      <c r="H983247" s="22"/>
    </row>
    <row r="983248" spans="2:8" x14ac:dyDescent="0.2">
      <c r="B983248" s="22"/>
      <c r="C983248" s="22"/>
      <c r="D983248" s="31"/>
      <c r="E983248" s="22"/>
      <c r="F983248" s="22"/>
      <c r="G983248" s="22"/>
      <c r="H983248" s="22"/>
    </row>
    <row r="983249" spans="2:8" x14ac:dyDescent="0.2">
      <c r="B983249" s="22"/>
      <c r="C983249" s="22"/>
      <c r="D983249" s="31"/>
      <c r="E983249" s="22"/>
      <c r="F983249" s="22"/>
      <c r="G983249" s="22"/>
      <c r="H983249" s="22"/>
    </row>
    <row r="983250" spans="2:8" x14ac:dyDescent="0.2">
      <c r="B983250" s="22"/>
      <c r="C983250" s="22"/>
      <c r="D983250" s="31"/>
      <c r="E983250" s="22"/>
      <c r="F983250" s="22"/>
      <c r="G983250" s="22"/>
      <c r="H983250" s="22"/>
    </row>
    <row r="983251" spans="2:8" x14ac:dyDescent="0.2">
      <c r="B983251" s="22"/>
      <c r="C983251" s="22"/>
      <c r="D983251" s="31"/>
      <c r="E983251" s="22"/>
      <c r="F983251" s="22"/>
      <c r="G983251" s="22"/>
      <c r="H983251" s="22"/>
    </row>
    <row r="983252" spans="2:8" x14ac:dyDescent="0.2">
      <c r="B983252" s="22"/>
      <c r="C983252" s="22"/>
      <c r="D983252" s="31"/>
      <c r="E983252" s="22"/>
      <c r="F983252" s="22"/>
      <c r="G983252" s="22"/>
      <c r="H983252" s="22"/>
    </row>
    <row r="983253" spans="2:8" x14ac:dyDescent="0.2">
      <c r="B983253" s="22"/>
      <c r="C983253" s="22"/>
      <c r="D983253" s="31"/>
      <c r="E983253" s="22"/>
      <c r="F983253" s="22"/>
      <c r="G983253" s="22"/>
      <c r="H983253" s="22"/>
    </row>
    <row r="983254" spans="2:8" x14ac:dyDescent="0.2">
      <c r="B983254" s="22"/>
      <c r="C983254" s="22"/>
      <c r="D983254" s="31"/>
      <c r="E983254" s="22"/>
      <c r="F983254" s="22"/>
      <c r="G983254" s="22"/>
      <c r="H983254" s="22"/>
    </row>
    <row r="983255" spans="2:8" x14ac:dyDescent="0.2">
      <c r="B983255" s="22"/>
      <c r="C983255" s="22"/>
      <c r="D983255" s="31"/>
      <c r="E983255" s="22"/>
      <c r="F983255" s="22"/>
      <c r="G983255" s="22"/>
      <c r="H983255" s="22"/>
    </row>
    <row r="983256" spans="2:8" x14ac:dyDescent="0.2">
      <c r="B983256" s="22"/>
      <c r="C983256" s="22"/>
      <c r="D983256" s="31"/>
      <c r="E983256" s="22"/>
      <c r="F983256" s="22"/>
      <c r="G983256" s="22"/>
      <c r="H983256" s="22"/>
    </row>
    <row r="983257" spans="2:8" x14ac:dyDescent="0.2">
      <c r="B983257" s="22"/>
      <c r="C983257" s="22"/>
      <c r="D983257" s="31"/>
      <c r="E983257" s="22"/>
      <c r="F983257" s="22"/>
      <c r="G983257" s="22"/>
      <c r="H983257" s="22"/>
    </row>
    <row r="983258" spans="2:8" x14ac:dyDescent="0.2">
      <c r="B983258" s="22"/>
      <c r="C983258" s="22"/>
      <c r="D983258" s="31"/>
      <c r="E983258" s="22"/>
      <c r="F983258" s="22"/>
      <c r="G983258" s="22"/>
      <c r="H983258" s="22"/>
    </row>
    <row r="983259" spans="2:8" x14ac:dyDescent="0.2">
      <c r="B983259" s="22"/>
      <c r="C983259" s="22"/>
      <c r="D983259" s="31"/>
      <c r="E983259" s="22"/>
      <c r="F983259" s="22"/>
      <c r="G983259" s="22"/>
      <c r="H983259" s="22"/>
    </row>
    <row r="983260" spans="2:8" x14ac:dyDescent="0.2">
      <c r="B983260" s="22"/>
      <c r="C983260" s="22"/>
      <c r="D983260" s="31"/>
      <c r="E983260" s="22"/>
      <c r="F983260" s="22"/>
      <c r="G983260" s="22"/>
      <c r="H983260" s="22"/>
    </row>
    <row r="983261" spans="2:8" x14ac:dyDescent="0.2">
      <c r="B983261" s="22"/>
      <c r="C983261" s="22"/>
      <c r="D983261" s="31"/>
      <c r="E983261" s="22"/>
      <c r="F983261" s="22"/>
      <c r="G983261" s="22"/>
      <c r="H983261" s="22"/>
    </row>
    <row r="983262" spans="2:8" x14ac:dyDescent="0.2">
      <c r="B983262" s="23"/>
      <c r="C983262" s="23"/>
      <c r="D983262" s="31"/>
      <c r="E983262" s="23"/>
      <c r="F983262" s="23"/>
      <c r="G983262" s="23"/>
      <c r="H983262" s="22"/>
    </row>
    <row r="983263" spans="2:8" x14ac:dyDescent="0.2">
      <c r="B983263" s="24"/>
      <c r="C983263" s="24"/>
      <c r="D983263" s="32"/>
      <c r="E983263" s="24"/>
      <c r="F983263" s="24"/>
      <c r="G983263" s="24"/>
      <c r="H983263" s="23"/>
    </row>
    <row r="983264" spans="2:8" x14ac:dyDescent="0.2">
      <c r="B983264" s="25"/>
      <c r="C983264" s="25"/>
      <c r="D983264" s="31"/>
      <c r="E983264" s="25"/>
      <c r="F983264" s="25"/>
      <c r="G983264" s="25"/>
      <c r="H983264" s="24"/>
    </row>
    <row r="983265" spans="2:8" x14ac:dyDescent="0.2">
      <c r="B983265" s="25"/>
      <c r="C983265" s="25"/>
      <c r="D983265" s="31"/>
      <c r="E983265" s="25"/>
      <c r="F983265" s="25"/>
      <c r="G983265" s="25"/>
      <c r="H983265" s="25"/>
    </row>
    <row r="983266" spans="2:8" x14ac:dyDescent="0.2">
      <c r="B983266" s="25"/>
      <c r="C983266" s="25"/>
      <c r="D983266" s="31"/>
      <c r="E983266" s="25"/>
      <c r="F983266" s="25"/>
      <c r="G983266" s="25"/>
      <c r="H983266" s="25"/>
    </row>
    <row r="983267" spans="2:8" x14ac:dyDescent="0.2">
      <c r="B983267" s="25"/>
      <c r="C983267" s="25"/>
      <c r="D983267" s="31"/>
      <c r="E983267" s="25"/>
      <c r="F983267" s="25"/>
      <c r="G983267" s="25"/>
      <c r="H983267" s="25"/>
    </row>
    <row r="983268" spans="2:8" x14ac:dyDescent="0.2">
      <c r="B983268" s="25"/>
      <c r="C983268" s="25"/>
      <c r="D983268" s="31"/>
      <c r="E983268" s="25"/>
      <c r="F983268" s="25"/>
      <c r="G983268" s="25"/>
      <c r="H983268" s="25"/>
    </row>
    <row r="983269" spans="2:8" x14ac:dyDescent="0.2">
      <c r="B983269" s="25"/>
      <c r="C983269" s="25"/>
      <c r="D983269" s="31"/>
      <c r="E983269" s="25"/>
      <c r="F983269" s="25"/>
      <c r="G983269" s="25"/>
      <c r="H983269" s="25"/>
    </row>
    <row r="983270" spans="2:8" x14ac:dyDescent="0.2">
      <c r="B983270" s="21"/>
      <c r="C983270" s="21"/>
      <c r="D983270" s="31"/>
      <c r="E983270" s="21"/>
      <c r="F983270" s="21"/>
      <c r="G983270" s="21"/>
      <c r="H983270" s="25"/>
    </row>
    <row r="983271" spans="2:8" x14ac:dyDescent="0.2">
      <c r="B983271" s="25"/>
      <c r="C983271" s="25"/>
      <c r="D983271" s="31"/>
      <c r="E983271" s="25"/>
      <c r="F983271" s="25"/>
      <c r="G983271" s="25"/>
      <c r="H983271" s="21"/>
    </row>
    <row r="983272" spans="2:8" x14ac:dyDescent="0.2">
      <c r="B983272" s="25"/>
      <c r="C983272" s="25"/>
      <c r="D983272" s="31"/>
      <c r="E983272" s="25"/>
      <c r="F983272" s="25"/>
      <c r="G983272" s="25"/>
      <c r="H983272" s="25"/>
    </row>
    <row r="983273" spans="2:8" x14ac:dyDescent="0.2">
      <c r="B983273" s="25"/>
      <c r="C983273" s="25"/>
      <c r="D983273" s="31"/>
      <c r="E983273" s="25"/>
      <c r="F983273" s="25"/>
      <c r="G983273" s="25"/>
      <c r="H983273" s="25"/>
    </row>
    <row r="983274" spans="2:8" x14ac:dyDescent="0.2">
      <c r="B983274" s="25"/>
      <c r="C983274" s="25"/>
      <c r="D983274" s="31"/>
      <c r="E983274" s="25"/>
      <c r="F983274" s="25"/>
      <c r="G983274" s="25"/>
      <c r="H983274" s="25"/>
    </row>
    <row r="983275" spans="2:8" x14ac:dyDescent="0.2">
      <c r="B983275" s="25"/>
      <c r="C983275" s="25"/>
      <c r="D983275" s="31"/>
      <c r="E983275" s="25"/>
      <c r="F983275" s="25"/>
      <c r="G983275" s="25"/>
      <c r="H983275" s="25"/>
    </row>
    <row r="983276" spans="2:8" x14ac:dyDescent="0.2">
      <c r="B983276" s="25"/>
      <c r="C983276" s="25"/>
      <c r="D983276" s="31"/>
      <c r="E983276" s="25"/>
      <c r="F983276" s="25"/>
      <c r="G983276" s="25"/>
      <c r="H983276" s="25"/>
    </row>
    <row r="983277" spans="2:8" x14ac:dyDescent="0.2">
      <c r="B983277" s="25"/>
      <c r="C983277" s="25"/>
      <c r="D983277" s="31"/>
      <c r="E983277" s="25"/>
      <c r="F983277" s="25"/>
      <c r="G983277" s="25"/>
      <c r="H983277" s="25"/>
    </row>
    <row r="983278" spans="2:8" x14ac:dyDescent="0.2">
      <c r="B983278" s="25"/>
      <c r="C983278" s="25"/>
      <c r="D983278" s="31"/>
      <c r="E983278" s="25"/>
      <c r="F983278" s="25"/>
      <c r="G983278" s="25"/>
      <c r="H983278" s="25"/>
    </row>
    <row r="983279" spans="2:8" x14ac:dyDescent="0.2">
      <c r="B983279" s="25"/>
      <c r="C983279" s="25"/>
      <c r="D983279" s="31"/>
      <c r="E983279" s="25"/>
      <c r="F983279" s="25"/>
      <c r="G983279" s="25"/>
      <c r="H983279" s="25"/>
    </row>
    <row r="983280" spans="2:8" x14ac:dyDescent="0.2">
      <c r="B983280" s="25"/>
      <c r="C983280" s="25"/>
      <c r="D983280" s="31"/>
      <c r="E983280" s="25"/>
      <c r="F983280" s="25"/>
      <c r="G983280" s="25"/>
      <c r="H983280" s="25"/>
    </row>
    <row r="983281" spans="2:8" x14ac:dyDescent="0.2">
      <c r="B983281" s="25"/>
      <c r="C983281" s="25"/>
      <c r="D983281" s="31"/>
      <c r="E983281" s="25"/>
      <c r="F983281" s="25"/>
      <c r="G983281" s="25"/>
      <c r="H983281" s="25"/>
    </row>
    <row r="983282" spans="2:8" x14ac:dyDescent="0.2">
      <c r="B983282" s="25"/>
      <c r="C983282" s="25"/>
      <c r="D983282" s="31"/>
      <c r="E983282" s="25"/>
      <c r="F983282" s="25"/>
      <c r="G983282" s="25"/>
      <c r="H983282" s="25"/>
    </row>
    <row r="983283" spans="2:8" x14ac:dyDescent="0.2">
      <c r="B983283" s="25"/>
      <c r="C983283" s="25"/>
      <c r="D983283" s="31"/>
      <c r="E983283" s="25"/>
      <c r="F983283" s="25"/>
      <c r="G983283" s="25"/>
      <c r="H983283" s="25"/>
    </row>
    <row r="983284" spans="2:8" x14ac:dyDescent="0.2">
      <c r="B983284" s="25"/>
      <c r="C983284" s="25"/>
      <c r="D983284" s="31"/>
      <c r="E983284" s="25"/>
      <c r="F983284" s="25"/>
      <c r="G983284" s="25"/>
      <c r="H983284" s="25"/>
    </row>
    <row r="983285" spans="2:8" x14ac:dyDescent="0.2">
      <c r="B983285" s="25"/>
      <c r="C983285" s="25"/>
      <c r="D983285" s="31"/>
      <c r="E983285" s="25"/>
      <c r="F983285" s="25"/>
      <c r="G983285" s="25"/>
      <c r="H983285" s="25"/>
    </row>
    <row r="983286" spans="2:8" x14ac:dyDescent="0.2">
      <c r="B983286" s="25"/>
      <c r="C983286" s="25"/>
      <c r="D983286" s="31"/>
      <c r="E983286" s="25"/>
      <c r="F983286" s="25"/>
      <c r="G983286" s="25"/>
      <c r="H983286" s="25"/>
    </row>
    <row r="983287" spans="2:8" x14ac:dyDescent="0.2">
      <c r="B983287" s="25"/>
      <c r="C983287" s="25"/>
      <c r="D983287" s="31"/>
      <c r="E983287" s="25"/>
      <c r="F983287" s="25"/>
      <c r="G983287" s="25"/>
      <c r="H983287" s="25"/>
    </row>
    <row r="983288" spans="2:8" x14ac:dyDescent="0.2">
      <c r="B983288" s="25"/>
      <c r="C983288" s="25"/>
      <c r="D983288" s="31"/>
      <c r="E983288" s="25"/>
      <c r="F983288" s="25"/>
      <c r="G983288" s="25"/>
      <c r="H983288" s="25"/>
    </row>
    <row r="983289" spans="2:8" x14ac:dyDescent="0.2">
      <c r="B983289" s="25"/>
      <c r="C983289" s="25"/>
      <c r="D983289" s="31"/>
      <c r="E983289" s="25"/>
      <c r="F983289" s="25"/>
      <c r="G983289" s="25"/>
      <c r="H983289" s="25"/>
    </row>
    <row r="983290" spans="2:8" x14ac:dyDescent="0.2">
      <c r="B983290" s="25"/>
      <c r="C983290" s="25"/>
      <c r="D983290" s="31"/>
      <c r="E983290" s="25"/>
      <c r="F983290" s="25"/>
      <c r="G983290" s="25"/>
      <c r="H983290" s="25"/>
    </row>
    <row r="983291" spans="2:8" x14ac:dyDescent="0.2">
      <c r="B983291" s="25"/>
      <c r="C983291" s="25"/>
      <c r="D983291" s="31"/>
      <c r="E983291" s="25"/>
      <c r="F983291" s="25"/>
      <c r="G983291" s="25"/>
      <c r="H983291" s="25"/>
    </row>
    <row r="983292" spans="2:8" x14ac:dyDescent="0.2">
      <c r="B983292" s="25"/>
      <c r="C983292" s="25"/>
      <c r="D983292" s="31"/>
      <c r="E983292" s="25"/>
      <c r="F983292" s="25"/>
      <c r="G983292" s="25"/>
      <c r="H983292" s="25"/>
    </row>
    <row r="983293" spans="2:8" x14ac:dyDescent="0.2">
      <c r="B983293" s="25"/>
      <c r="C983293" s="25"/>
      <c r="D983293" s="31"/>
      <c r="E983293" s="25"/>
      <c r="F983293" s="25"/>
      <c r="G983293" s="25"/>
      <c r="H983293" s="25"/>
    </row>
    <row r="983294" spans="2:8" x14ac:dyDescent="0.2">
      <c r="B983294" s="25"/>
      <c r="C983294" s="25"/>
      <c r="D983294" s="31"/>
      <c r="E983294" s="25"/>
      <c r="F983294" s="25"/>
      <c r="G983294" s="25"/>
      <c r="H983294" s="25"/>
    </row>
    <row r="983295" spans="2:8" x14ac:dyDescent="0.2">
      <c r="B983295" s="25"/>
      <c r="C983295" s="25"/>
      <c r="D983295" s="31"/>
      <c r="E983295" s="25"/>
      <c r="F983295" s="25"/>
      <c r="G983295" s="25"/>
      <c r="H983295" s="25"/>
    </row>
    <row r="983296" spans="2:8" x14ac:dyDescent="0.2">
      <c r="B983296" s="25"/>
      <c r="C983296" s="25"/>
      <c r="D983296" s="31"/>
      <c r="E983296" s="25"/>
      <c r="F983296" s="25"/>
      <c r="G983296" s="25"/>
      <c r="H983296" s="25"/>
    </row>
    <row r="983297" spans="2:8" x14ac:dyDescent="0.2">
      <c r="B983297" s="25"/>
      <c r="C983297" s="25"/>
      <c r="D983297" s="31"/>
      <c r="E983297" s="25"/>
      <c r="F983297" s="25"/>
      <c r="G983297" s="25"/>
      <c r="H983297" s="25"/>
    </row>
    <row r="983298" spans="2:8" x14ac:dyDescent="0.2">
      <c r="B983298" s="25"/>
      <c r="C983298" s="25"/>
      <c r="D983298" s="31"/>
      <c r="E983298" s="25"/>
      <c r="F983298" s="25"/>
      <c r="G983298" s="25"/>
      <c r="H983298" s="25"/>
    </row>
    <row r="983299" spans="2:8" x14ac:dyDescent="0.2">
      <c r="B983299" s="25"/>
      <c r="C983299" s="25"/>
      <c r="D983299" s="31"/>
      <c r="E983299" s="25"/>
      <c r="F983299" s="25"/>
      <c r="G983299" s="25"/>
      <c r="H983299" s="25"/>
    </row>
    <row r="983300" spans="2:8" x14ac:dyDescent="0.2">
      <c r="B983300" s="25"/>
      <c r="C983300" s="25"/>
      <c r="D983300" s="31"/>
      <c r="E983300" s="25"/>
      <c r="F983300" s="25"/>
      <c r="G983300" s="25"/>
      <c r="H983300" s="25"/>
    </row>
    <row r="983301" spans="2:8" x14ac:dyDescent="0.2">
      <c r="B983301" s="25"/>
      <c r="C983301" s="25"/>
      <c r="D983301" s="31"/>
      <c r="E983301" s="25"/>
      <c r="F983301" s="25"/>
      <c r="G983301" s="25"/>
      <c r="H983301" s="25"/>
    </row>
    <row r="983302" spans="2:8" x14ac:dyDescent="0.2">
      <c r="B983302" s="25"/>
      <c r="C983302" s="25"/>
      <c r="D983302" s="31"/>
      <c r="E983302" s="25"/>
      <c r="F983302" s="25"/>
      <c r="G983302" s="25"/>
      <c r="H983302" s="25"/>
    </row>
    <row r="983303" spans="2:8" x14ac:dyDescent="0.2">
      <c r="B983303" s="25"/>
      <c r="C983303" s="25"/>
      <c r="D983303" s="31"/>
      <c r="E983303" s="25"/>
      <c r="F983303" s="25"/>
      <c r="G983303" s="25"/>
      <c r="H983303" s="25"/>
    </row>
    <row r="983304" spans="2:8" x14ac:dyDescent="0.2">
      <c r="B983304" s="25"/>
      <c r="C983304" s="25"/>
      <c r="D983304" s="31"/>
      <c r="E983304" s="25"/>
      <c r="F983304" s="25"/>
      <c r="G983304" s="25"/>
      <c r="H983304" s="25"/>
    </row>
    <row r="983305" spans="2:8" x14ac:dyDescent="0.2">
      <c r="B983305" s="25"/>
      <c r="C983305" s="25"/>
      <c r="D983305" s="31"/>
      <c r="E983305" s="25"/>
      <c r="F983305" s="25"/>
      <c r="G983305" s="25"/>
      <c r="H983305" s="25"/>
    </row>
    <row r="983306" spans="2:8" x14ac:dyDescent="0.2">
      <c r="B983306" s="25"/>
      <c r="C983306" s="25"/>
      <c r="D983306" s="31"/>
      <c r="E983306" s="25"/>
      <c r="F983306" s="25"/>
      <c r="G983306" s="25"/>
      <c r="H983306" s="25"/>
    </row>
    <row r="983307" spans="2:8" x14ac:dyDescent="0.2">
      <c r="B983307" s="25"/>
      <c r="C983307" s="25"/>
      <c r="D983307" s="31"/>
      <c r="E983307" s="25"/>
      <c r="F983307" s="25"/>
      <c r="G983307" s="25"/>
      <c r="H983307" s="25"/>
    </row>
    <row r="983308" spans="2:8" x14ac:dyDescent="0.2">
      <c r="B983308" s="25"/>
      <c r="C983308" s="25"/>
      <c r="D983308" s="31"/>
      <c r="E983308" s="25"/>
      <c r="F983308" s="25"/>
      <c r="G983308" s="25"/>
      <c r="H983308" s="25"/>
    </row>
    <row r="983309" spans="2:8" x14ac:dyDescent="0.2">
      <c r="B983309" s="25"/>
      <c r="C983309" s="25"/>
      <c r="D983309" s="31"/>
      <c r="E983309" s="25"/>
      <c r="F983309" s="25"/>
      <c r="G983309" s="25"/>
      <c r="H983309" s="25"/>
    </row>
    <row r="983310" spans="2:8" x14ac:dyDescent="0.2">
      <c r="B983310" s="25"/>
      <c r="C983310" s="25"/>
      <c r="D983310" s="31"/>
      <c r="E983310" s="25"/>
      <c r="F983310" s="25"/>
      <c r="G983310" s="25"/>
      <c r="H983310" s="25"/>
    </row>
    <row r="983311" spans="2:8" x14ac:dyDescent="0.2">
      <c r="B983311" s="25"/>
      <c r="C983311" s="25"/>
      <c r="D983311" s="31"/>
      <c r="E983311" s="25"/>
      <c r="F983311" s="25"/>
      <c r="G983311" s="25"/>
      <c r="H983311" s="25"/>
    </row>
    <row r="983312" spans="2:8" x14ac:dyDescent="0.2">
      <c r="B983312" s="25"/>
      <c r="C983312" s="25"/>
      <c r="D983312" s="31"/>
      <c r="E983312" s="25"/>
      <c r="F983312" s="25"/>
      <c r="G983312" s="25"/>
      <c r="H983312" s="25"/>
    </row>
    <row r="983313" spans="2:8" x14ac:dyDescent="0.2">
      <c r="B983313" s="25"/>
      <c r="C983313" s="25"/>
      <c r="D983313" s="31"/>
      <c r="E983313" s="25"/>
      <c r="F983313" s="25"/>
      <c r="G983313" s="25"/>
      <c r="H983313" s="25"/>
    </row>
    <row r="983314" spans="2:8" x14ac:dyDescent="0.2">
      <c r="B983314" s="25"/>
      <c r="C983314" s="25"/>
      <c r="D983314" s="31"/>
      <c r="E983314" s="25"/>
      <c r="F983314" s="25"/>
      <c r="G983314" s="25"/>
      <c r="H983314" s="25"/>
    </row>
    <row r="983315" spans="2:8" x14ac:dyDescent="0.2">
      <c r="B983315" s="25"/>
      <c r="C983315" s="25"/>
      <c r="D983315" s="31"/>
      <c r="E983315" s="25"/>
      <c r="F983315" s="25"/>
      <c r="G983315" s="25"/>
      <c r="H983315" s="25"/>
    </row>
    <row r="983316" spans="2:8" x14ac:dyDescent="0.2">
      <c r="B983316" s="25"/>
      <c r="C983316" s="25"/>
      <c r="D983316" s="31"/>
      <c r="E983316" s="25"/>
      <c r="F983316" s="25"/>
      <c r="G983316" s="25"/>
      <c r="H983316" s="25"/>
    </row>
    <row r="983317" spans="2:8" x14ac:dyDescent="0.2">
      <c r="B983317" s="25"/>
      <c r="C983317" s="25"/>
      <c r="D983317" s="31"/>
      <c r="E983317" s="25"/>
      <c r="F983317" s="25"/>
      <c r="G983317" s="25"/>
      <c r="H983317" s="25"/>
    </row>
    <row r="983318" spans="2:8" x14ac:dyDescent="0.2">
      <c r="B983318" s="25"/>
      <c r="C983318" s="25"/>
      <c r="D983318" s="31"/>
      <c r="E983318" s="25"/>
      <c r="F983318" s="25"/>
      <c r="G983318" s="25"/>
      <c r="H983318" s="25"/>
    </row>
    <row r="983319" spans="2:8" x14ac:dyDescent="0.2">
      <c r="B983319" s="25"/>
      <c r="C983319" s="25"/>
      <c r="D983319" s="31"/>
      <c r="E983319" s="25"/>
      <c r="F983319" s="25"/>
      <c r="G983319" s="25"/>
      <c r="H983319" s="25"/>
    </row>
    <row r="983320" spans="2:8" x14ac:dyDescent="0.2">
      <c r="B983320" s="25"/>
      <c r="C983320" s="25"/>
      <c r="D983320" s="31"/>
      <c r="E983320" s="25"/>
      <c r="F983320" s="25"/>
      <c r="G983320" s="25"/>
      <c r="H983320" s="25"/>
    </row>
    <row r="983321" spans="2:8" x14ac:dyDescent="0.2">
      <c r="B983321" s="25"/>
      <c r="C983321" s="25"/>
      <c r="D983321" s="31"/>
      <c r="E983321" s="25"/>
      <c r="F983321" s="25"/>
      <c r="G983321" s="25"/>
      <c r="H983321" s="25"/>
    </row>
    <row r="983322" spans="2:8" x14ac:dyDescent="0.2">
      <c r="B983322" s="25"/>
      <c r="C983322" s="25"/>
      <c r="D983322" s="31"/>
      <c r="E983322" s="25"/>
      <c r="F983322" s="25"/>
      <c r="G983322" s="25"/>
      <c r="H983322" s="25"/>
    </row>
    <row r="983323" spans="2:8" x14ac:dyDescent="0.2">
      <c r="B983323" s="25"/>
      <c r="C983323" s="25"/>
      <c r="D983323" s="31"/>
      <c r="E983323" s="25"/>
      <c r="F983323" s="25"/>
      <c r="G983323" s="25"/>
      <c r="H983323" s="25"/>
    </row>
    <row r="983324" spans="2:8" x14ac:dyDescent="0.2">
      <c r="B983324" s="25"/>
      <c r="C983324" s="25"/>
      <c r="D983324" s="31"/>
      <c r="E983324" s="25"/>
      <c r="F983324" s="25"/>
      <c r="G983324" s="25"/>
      <c r="H983324" s="25"/>
    </row>
    <row r="983325" spans="2:8" x14ac:dyDescent="0.2">
      <c r="B983325" s="25"/>
      <c r="C983325" s="25"/>
      <c r="D983325" s="31"/>
      <c r="E983325" s="25"/>
      <c r="F983325" s="25"/>
      <c r="G983325" s="25"/>
      <c r="H983325" s="25"/>
    </row>
    <row r="983326" spans="2:8" x14ac:dyDescent="0.2">
      <c r="B983326" s="25"/>
      <c r="C983326" s="25"/>
      <c r="D983326" s="31"/>
      <c r="E983326" s="25"/>
      <c r="F983326" s="25"/>
      <c r="G983326" s="25"/>
      <c r="H983326" s="25"/>
    </row>
    <row r="983327" spans="2:8" x14ac:dyDescent="0.2">
      <c r="B983327" s="25"/>
      <c r="C983327" s="25"/>
      <c r="D983327" s="31"/>
      <c r="E983327" s="25"/>
      <c r="F983327" s="25"/>
      <c r="G983327" s="25"/>
      <c r="H983327" s="25"/>
    </row>
    <row r="983328" spans="2:8" x14ac:dyDescent="0.2">
      <c r="B983328" s="25"/>
      <c r="C983328" s="25"/>
      <c r="D983328" s="31"/>
      <c r="E983328" s="25"/>
      <c r="F983328" s="25"/>
      <c r="G983328" s="25"/>
      <c r="H983328" s="25"/>
    </row>
    <row r="983329" spans="2:8" x14ac:dyDescent="0.2">
      <c r="B983329" s="25"/>
      <c r="C983329" s="25"/>
      <c r="D983329" s="31"/>
      <c r="E983329" s="25"/>
      <c r="F983329" s="25"/>
      <c r="G983329" s="25"/>
      <c r="H983329" s="25"/>
    </row>
    <row r="983330" spans="2:8" x14ac:dyDescent="0.2">
      <c r="B983330" s="25"/>
      <c r="C983330" s="25"/>
      <c r="D983330" s="31"/>
      <c r="E983330" s="25"/>
      <c r="F983330" s="25"/>
      <c r="G983330" s="25"/>
      <c r="H983330" s="25"/>
    </row>
    <row r="983331" spans="2:8" x14ac:dyDescent="0.2">
      <c r="B983331" s="25"/>
      <c r="C983331" s="25"/>
      <c r="D983331" s="31"/>
      <c r="E983331" s="25"/>
      <c r="F983331" s="25"/>
      <c r="G983331" s="25"/>
      <c r="H983331" s="25"/>
    </row>
    <row r="983332" spans="2:8" x14ac:dyDescent="0.2">
      <c r="B983332" s="25"/>
      <c r="C983332" s="25"/>
      <c r="D983332" s="31"/>
      <c r="E983332" s="25"/>
      <c r="F983332" s="25"/>
      <c r="G983332" s="25"/>
      <c r="H983332" s="25"/>
    </row>
    <row r="983333" spans="2:8" x14ac:dyDescent="0.2">
      <c r="B983333" s="25"/>
      <c r="C983333" s="25"/>
      <c r="D983333" s="31"/>
      <c r="E983333" s="25"/>
      <c r="F983333" s="25"/>
      <c r="G983333" s="25"/>
      <c r="H983333" s="25"/>
    </row>
    <row r="983334" spans="2:8" x14ac:dyDescent="0.2">
      <c r="B983334" s="25"/>
      <c r="C983334" s="25"/>
      <c r="D983334" s="31"/>
      <c r="E983334" s="25"/>
      <c r="F983334" s="25"/>
      <c r="G983334" s="25"/>
      <c r="H983334" s="25"/>
    </row>
    <row r="983335" spans="2:8" x14ac:dyDescent="0.2">
      <c r="B983335" s="25"/>
      <c r="C983335" s="25"/>
      <c r="D983335" s="31"/>
      <c r="E983335" s="25"/>
      <c r="F983335" s="25"/>
      <c r="G983335" s="25"/>
      <c r="H983335" s="25"/>
    </row>
    <row r="983336" spans="2:8" x14ac:dyDescent="0.2">
      <c r="B983336" s="25"/>
      <c r="C983336" s="25"/>
      <c r="D983336" s="31"/>
      <c r="E983336" s="25"/>
      <c r="F983336" s="25"/>
      <c r="G983336" s="25"/>
      <c r="H983336" s="25"/>
    </row>
    <row r="983337" spans="2:8" x14ac:dyDescent="0.2">
      <c r="B983337" s="25"/>
      <c r="C983337" s="25"/>
      <c r="D983337" s="31"/>
      <c r="E983337" s="25"/>
      <c r="F983337" s="25"/>
      <c r="G983337" s="25"/>
      <c r="H983337" s="25"/>
    </row>
    <row r="983338" spans="2:8" x14ac:dyDescent="0.2">
      <c r="B983338" s="25"/>
      <c r="C983338" s="25"/>
      <c r="D983338" s="31"/>
      <c r="E983338" s="25"/>
      <c r="F983338" s="25"/>
      <c r="G983338" s="25"/>
      <c r="H983338" s="25"/>
    </row>
    <row r="983339" spans="2:8" x14ac:dyDescent="0.2">
      <c r="B983339" s="25"/>
      <c r="C983339" s="25"/>
      <c r="D983339" s="31"/>
      <c r="E983339" s="25"/>
      <c r="F983339" s="25"/>
      <c r="G983339" s="25"/>
      <c r="H983339" s="25"/>
    </row>
    <row r="983340" spans="2:8" x14ac:dyDescent="0.2">
      <c r="B983340" s="25"/>
      <c r="C983340" s="25"/>
      <c r="D983340" s="31"/>
      <c r="E983340" s="25"/>
      <c r="F983340" s="25"/>
      <c r="G983340" s="25"/>
      <c r="H983340" s="25"/>
    </row>
    <row r="983341" spans="2:8" x14ac:dyDescent="0.2">
      <c r="B983341" s="25"/>
      <c r="C983341" s="25"/>
      <c r="D983341" s="31"/>
      <c r="E983341" s="25"/>
      <c r="F983341" s="25"/>
      <c r="G983341" s="25"/>
      <c r="H983341" s="25"/>
    </row>
    <row r="983342" spans="2:8" x14ac:dyDescent="0.2">
      <c r="B983342" s="25"/>
      <c r="C983342" s="25"/>
      <c r="D983342" s="31"/>
      <c r="E983342" s="25"/>
      <c r="F983342" s="25"/>
      <c r="G983342" s="25"/>
      <c r="H983342" s="25"/>
    </row>
    <row r="983343" spans="2:8" x14ac:dyDescent="0.2">
      <c r="B983343" s="25"/>
      <c r="C983343" s="25"/>
      <c r="D983343" s="31"/>
      <c r="E983343" s="25"/>
      <c r="F983343" s="25"/>
      <c r="G983343" s="25"/>
      <c r="H983343" s="25"/>
    </row>
    <row r="983344" spans="2:8" x14ac:dyDescent="0.2">
      <c r="B983344" s="25"/>
      <c r="C983344" s="25"/>
      <c r="D983344" s="31"/>
      <c r="E983344" s="25"/>
      <c r="F983344" s="25"/>
      <c r="G983344" s="25"/>
      <c r="H983344" s="25"/>
    </row>
    <row r="983345" spans="2:8" x14ac:dyDescent="0.2">
      <c r="B983345" s="25"/>
      <c r="C983345" s="25"/>
      <c r="D983345" s="31"/>
      <c r="E983345" s="25"/>
      <c r="F983345" s="25"/>
      <c r="G983345" s="25"/>
      <c r="H983345" s="25"/>
    </row>
    <row r="983346" spans="2:8" x14ac:dyDescent="0.2">
      <c r="B983346" s="25"/>
      <c r="C983346" s="25"/>
      <c r="D983346" s="31"/>
      <c r="E983346" s="25"/>
      <c r="F983346" s="25"/>
      <c r="G983346" s="25"/>
      <c r="H983346" s="25"/>
    </row>
    <row r="983347" spans="2:8" x14ac:dyDescent="0.2">
      <c r="B983347" s="25"/>
      <c r="C983347" s="25"/>
      <c r="D983347" s="31"/>
      <c r="E983347" s="25"/>
      <c r="F983347" s="25"/>
      <c r="G983347" s="25"/>
      <c r="H983347" s="25"/>
    </row>
    <row r="983348" spans="2:8" x14ac:dyDescent="0.2">
      <c r="B983348" s="25"/>
      <c r="C983348" s="25"/>
      <c r="D983348" s="31"/>
      <c r="E983348" s="25"/>
      <c r="F983348" s="25"/>
      <c r="G983348" s="25"/>
      <c r="H983348" s="25"/>
    </row>
    <row r="983349" spans="2:8" x14ac:dyDescent="0.2">
      <c r="B983349" s="25"/>
      <c r="C983349" s="25"/>
      <c r="D983349" s="31"/>
      <c r="E983349" s="25"/>
      <c r="F983349" s="25"/>
      <c r="G983349" s="25"/>
      <c r="H983349" s="25"/>
    </row>
    <row r="983350" spans="2:8" x14ac:dyDescent="0.2">
      <c r="B983350" s="25"/>
      <c r="C983350" s="25"/>
      <c r="D983350" s="31"/>
      <c r="E983350" s="25"/>
      <c r="F983350" s="25"/>
      <c r="G983350" s="25"/>
      <c r="H983350" s="25"/>
    </row>
    <row r="983351" spans="2:8" x14ac:dyDescent="0.2">
      <c r="B983351" s="25"/>
      <c r="C983351" s="25"/>
      <c r="D983351" s="31"/>
      <c r="E983351" s="25"/>
      <c r="F983351" s="25"/>
      <c r="G983351" s="25"/>
      <c r="H983351" s="25"/>
    </row>
    <row r="983352" spans="2:8" x14ac:dyDescent="0.2">
      <c r="B983352" s="25"/>
      <c r="C983352" s="25"/>
      <c r="D983352" s="31"/>
      <c r="E983352" s="25"/>
      <c r="F983352" s="25"/>
      <c r="G983352" s="25"/>
      <c r="H983352" s="25"/>
    </row>
    <row r="983353" spans="2:8" x14ac:dyDescent="0.2">
      <c r="B983353" s="25"/>
      <c r="C983353" s="25"/>
      <c r="D983353" s="31"/>
      <c r="E983353" s="25"/>
      <c r="F983353" s="25"/>
      <c r="G983353" s="25"/>
      <c r="H983353" s="25"/>
    </row>
    <row r="983354" spans="2:8" x14ac:dyDescent="0.2">
      <c r="B983354" s="25"/>
      <c r="C983354" s="25"/>
      <c r="D983354" s="31"/>
      <c r="E983354" s="25"/>
      <c r="F983354" s="25"/>
      <c r="G983354" s="25"/>
      <c r="H983354" s="25"/>
    </row>
    <row r="983355" spans="2:8" x14ac:dyDescent="0.2">
      <c r="B983355" s="25"/>
      <c r="C983355" s="25"/>
      <c r="D983355" s="31"/>
      <c r="E983355" s="25"/>
      <c r="F983355" s="25"/>
      <c r="G983355" s="25"/>
      <c r="H983355" s="25"/>
    </row>
    <row r="983356" spans="2:8" x14ac:dyDescent="0.2">
      <c r="B983356" s="25"/>
      <c r="C983356" s="25"/>
      <c r="D983356" s="31"/>
      <c r="E983356" s="25"/>
      <c r="F983356" s="25"/>
      <c r="G983356" s="25"/>
      <c r="H983356" s="25"/>
    </row>
    <row r="983357" spans="2:8" x14ac:dyDescent="0.2">
      <c r="B983357" s="25"/>
      <c r="C983357" s="25"/>
      <c r="D983357" s="31"/>
      <c r="E983357" s="25"/>
      <c r="F983357" s="25"/>
      <c r="G983357" s="25"/>
      <c r="H983357" s="25"/>
    </row>
    <row r="983358" spans="2:8" x14ac:dyDescent="0.2">
      <c r="B983358" s="25"/>
      <c r="C983358" s="25"/>
      <c r="D983358" s="31"/>
      <c r="E983358" s="25"/>
      <c r="F983358" s="25"/>
      <c r="G983358" s="25"/>
      <c r="H983358" s="25"/>
    </row>
    <row r="983359" spans="2:8" x14ac:dyDescent="0.2">
      <c r="B983359" s="25"/>
      <c r="C983359" s="25"/>
      <c r="D983359" s="31"/>
      <c r="E983359" s="25"/>
      <c r="F983359" s="25"/>
      <c r="G983359" s="25"/>
      <c r="H983359" s="25"/>
    </row>
    <row r="983360" spans="2:8" x14ac:dyDescent="0.2">
      <c r="B983360" s="25"/>
      <c r="C983360" s="25"/>
      <c r="D983360" s="31"/>
      <c r="E983360" s="25"/>
      <c r="F983360" s="25"/>
      <c r="G983360" s="25"/>
      <c r="H983360" s="25"/>
    </row>
    <row r="983361" spans="2:8" x14ac:dyDescent="0.2">
      <c r="B983361" s="25"/>
      <c r="C983361" s="25"/>
      <c r="D983361" s="31"/>
      <c r="E983361" s="25"/>
      <c r="F983361" s="25"/>
      <c r="G983361" s="25"/>
      <c r="H983361" s="25"/>
    </row>
    <row r="983362" spans="2:8" x14ac:dyDescent="0.2">
      <c r="B983362" s="25"/>
      <c r="C983362" s="25"/>
      <c r="D983362" s="31"/>
      <c r="E983362" s="25"/>
      <c r="F983362" s="25"/>
      <c r="G983362" s="25"/>
      <c r="H983362" s="25"/>
    </row>
    <row r="983363" spans="2:8" x14ac:dyDescent="0.2">
      <c r="B983363" s="25"/>
      <c r="C983363" s="25"/>
      <c r="D983363" s="31"/>
      <c r="E983363" s="25"/>
      <c r="F983363" s="25"/>
      <c r="G983363" s="25"/>
      <c r="H983363" s="25"/>
    </row>
    <row r="983364" spans="2:8" x14ac:dyDescent="0.2">
      <c r="B983364" s="25"/>
      <c r="C983364" s="25"/>
      <c r="D983364" s="31"/>
      <c r="E983364" s="25"/>
      <c r="F983364" s="25"/>
      <c r="G983364" s="25"/>
      <c r="H983364" s="25"/>
    </row>
    <row r="983365" spans="2:8" x14ac:dyDescent="0.2">
      <c r="B983365" s="25"/>
      <c r="C983365" s="25"/>
      <c r="D983365" s="31"/>
      <c r="E983365" s="25"/>
      <c r="F983365" s="25"/>
      <c r="G983365" s="25"/>
      <c r="H983365" s="25"/>
    </row>
    <row r="983366" spans="2:8" x14ac:dyDescent="0.2">
      <c r="B983366" s="25"/>
      <c r="C983366" s="25"/>
      <c r="D983366" s="31"/>
      <c r="E983366" s="25"/>
      <c r="F983366" s="25"/>
      <c r="G983366" s="25"/>
      <c r="H983366" s="25"/>
    </row>
    <row r="983367" spans="2:8" x14ac:dyDescent="0.2">
      <c r="B983367" s="25"/>
      <c r="C983367" s="25"/>
      <c r="D983367" s="31"/>
      <c r="E983367" s="25"/>
      <c r="F983367" s="25"/>
      <c r="G983367" s="25"/>
      <c r="H983367" s="25"/>
    </row>
    <row r="983368" spans="2:8" x14ac:dyDescent="0.2">
      <c r="B983368" s="25"/>
      <c r="C983368" s="25"/>
      <c r="D983368" s="31"/>
      <c r="E983368" s="25"/>
      <c r="F983368" s="25"/>
      <c r="G983368" s="25"/>
      <c r="H983368" s="25"/>
    </row>
    <row r="983369" spans="2:8" x14ac:dyDescent="0.2">
      <c r="B983369" s="25"/>
      <c r="C983369" s="25"/>
      <c r="D983369" s="31"/>
      <c r="E983369" s="25"/>
      <c r="F983369" s="25"/>
      <c r="G983369" s="25"/>
      <c r="H983369" s="25"/>
    </row>
    <row r="983370" spans="2:8" x14ac:dyDescent="0.2">
      <c r="B983370" s="25"/>
      <c r="C983370" s="25"/>
      <c r="D983370" s="31"/>
      <c r="E983370" s="25"/>
      <c r="F983370" s="25"/>
      <c r="G983370" s="25"/>
      <c r="H983370" s="25"/>
    </row>
    <row r="983371" spans="2:8" x14ac:dyDescent="0.2">
      <c r="B983371" s="25"/>
      <c r="C983371" s="25"/>
      <c r="D983371" s="31"/>
      <c r="E983371" s="25"/>
      <c r="F983371" s="25"/>
      <c r="G983371" s="25"/>
      <c r="H983371" s="25"/>
    </row>
    <row r="983372" spans="2:8" x14ac:dyDescent="0.2">
      <c r="B983372" s="25"/>
      <c r="C983372" s="25"/>
      <c r="D983372" s="31"/>
      <c r="E983372" s="25"/>
      <c r="F983372" s="25"/>
      <c r="G983372" s="25"/>
      <c r="H983372" s="25"/>
    </row>
    <row r="983373" spans="2:8" x14ac:dyDescent="0.2">
      <c r="B983373" s="25"/>
      <c r="C983373" s="25"/>
      <c r="D983373" s="31"/>
      <c r="E983373" s="25"/>
      <c r="F983373" s="25"/>
      <c r="G983373" s="25"/>
      <c r="H983373" s="25"/>
    </row>
    <row r="983374" spans="2:8" x14ac:dyDescent="0.2">
      <c r="B983374" s="25"/>
      <c r="C983374" s="25"/>
      <c r="D983374" s="31"/>
      <c r="E983374" s="25"/>
      <c r="F983374" s="25"/>
      <c r="G983374" s="25"/>
      <c r="H983374" s="25"/>
    </row>
    <row r="983375" spans="2:8" x14ac:dyDescent="0.2">
      <c r="B983375" s="25"/>
      <c r="C983375" s="25"/>
      <c r="D983375" s="31"/>
      <c r="E983375" s="25"/>
      <c r="F983375" s="25"/>
      <c r="G983375" s="25"/>
      <c r="H983375" s="25"/>
    </row>
    <row r="983376" spans="2:8" x14ac:dyDescent="0.2">
      <c r="B983376" s="25"/>
      <c r="C983376" s="25"/>
      <c r="D983376" s="31"/>
      <c r="E983376" s="25"/>
      <c r="F983376" s="25"/>
      <c r="G983376" s="25"/>
      <c r="H983376" s="25"/>
    </row>
    <row r="983377" spans="2:8" x14ac:dyDescent="0.2">
      <c r="B983377" s="25"/>
      <c r="C983377" s="25"/>
      <c r="D983377" s="31"/>
      <c r="E983377" s="25"/>
      <c r="F983377" s="25"/>
      <c r="G983377" s="25"/>
      <c r="H983377" s="25"/>
    </row>
    <row r="983378" spans="2:8" x14ac:dyDescent="0.2">
      <c r="B983378" s="25"/>
      <c r="C983378" s="25"/>
      <c r="D983378" s="31"/>
      <c r="E983378" s="25"/>
      <c r="F983378" s="25"/>
      <c r="G983378" s="25"/>
      <c r="H983378" s="25"/>
    </row>
    <row r="983379" spans="2:8" x14ac:dyDescent="0.2">
      <c r="B983379" s="25"/>
      <c r="C983379" s="25"/>
      <c r="D983379" s="31"/>
      <c r="E983379" s="25"/>
      <c r="F983379" s="25"/>
      <c r="G983379" s="25"/>
      <c r="H983379" s="25"/>
    </row>
    <row r="983380" spans="2:8" x14ac:dyDescent="0.2">
      <c r="B983380" s="25"/>
      <c r="C983380" s="25"/>
      <c r="D983380" s="31"/>
      <c r="E983380" s="25"/>
      <c r="F983380" s="25"/>
      <c r="G983380" s="25"/>
      <c r="H983380" s="25"/>
    </row>
    <row r="983381" spans="2:8" x14ac:dyDescent="0.2">
      <c r="B983381" s="25"/>
      <c r="C983381" s="25"/>
      <c r="D983381" s="31"/>
      <c r="E983381" s="25"/>
      <c r="F983381" s="25"/>
      <c r="G983381" s="25"/>
      <c r="H983381" s="25"/>
    </row>
    <row r="983382" spans="2:8" x14ac:dyDescent="0.2">
      <c r="B983382" s="25"/>
      <c r="C983382" s="25"/>
      <c r="D983382" s="31"/>
      <c r="E983382" s="25"/>
      <c r="F983382" s="25"/>
      <c r="G983382" s="25"/>
      <c r="H983382" s="25"/>
    </row>
    <row r="983383" spans="2:8" x14ac:dyDescent="0.2">
      <c r="B983383" s="25"/>
      <c r="C983383" s="25"/>
      <c r="D983383" s="31"/>
      <c r="E983383" s="25"/>
      <c r="F983383" s="25"/>
      <c r="G983383" s="25"/>
      <c r="H983383" s="25"/>
    </row>
    <row r="983384" spans="2:8" x14ac:dyDescent="0.2">
      <c r="B983384" s="25"/>
      <c r="C983384" s="25"/>
      <c r="D983384" s="31"/>
      <c r="E983384" s="25"/>
      <c r="F983384" s="25"/>
      <c r="G983384" s="25"/>
      <c r="H983384" s="25"/>
    </row>
    <row r="983385" spans="2:8" x14ac:dyDescent="0.2">
      <c r="B983385" s="25"/>
      <c r="C983385" s="25"/>
      <c r="D983385" s="31"/>
      <c r="E983385" s="25"/>
      <c r="F983385" s="25"/>
      <c r="G983385" s="25"/>
      <c r="H983385" s="25"/>
    </row>
    <row r="983386" spans="2:8" x14ac:dyDescent="0.2">
      <c r="B983386" s="25"/>
      <c r="C983386" s="25"/>
      <c r="D983386" s="31"/>
      <c r="E983386" s="25"/>
      <c r="F983386" s="25"/>
      <c r="G983386" s="25"/>
      <c r="H983386" s="25"/>
    </row>
    <row r="983387" spans="2:8" x14ac:dyDescent="0.2">
      <c r="B983387" s="25"/>
      <c r="C983387" s="25"/>
      <c r="D983387" s="31"/>
      <c r="E983387" s="25"/>
      <c r="F983387" s="25"/>
      <c r="G983387" s="25"/>
      <c r="H983387" s="25"/>
    </row>
    <row r="983388" spans="2:8" x14ac:dyDescent="0.2">
      <c r="B983388" s="25"/>
      <c r="C983388" s="25"/>
      <c r="D983388" s="31"/>
      <c r="E983388" s="25"/>
      <c r="F983388" s="25"/>
      <c r="G983388" s="25"/>
      <c r="H983388" s="25"/>
    </row>
    <row r="983389" spans="2:8" x14ac:dyDescent="0.2">
      <c r="B983389" s="25"/>
      <c r="C983389" s="25"/>
      <c r="D983389" s="31"/>
      <c r="E983389" s="25"/>
      <c r="F983389" s="25"/>
      <c r="G983389" s="25"/>
      <c r="H983389" s="25"/>
    </row>
    <row r="983390" spans="2:8" x14ac:dyDescent="0.2">
      <c r="B983390" s="25"/>
      <c r="C983390" s="25"/>
      <c r="D983390" s="31"/>
      <c r="E983390" s="25"/>
      <c r="F983390" s="25"/>
      <c r="G983390" s="25"/>
      <c r="H983390" s="25"/>
    </row>
    <row r="983391" spans="2:8" x14ac:dyDescent="0.2">
      <c r="B983391" s="25"/>
      <c r="C983391" s="25"/>
      <c r="D983391" s="31"/>
      <c r="E983391" s="25"/>
      <c r="F983391" s="25"/>
      <c r="G983391" s="25"/>
      <c r="H983391" s="25"/>
    </row>
    <row r="983392" spans="2:8" x14ac:dyDescent="0.2">
      <c r="B983392" s="25"/>
      <c r="C983392" s="25"/>
      <c r="D983392" s="31"/>
      <c r="E983392" s="25"/>
      <c r="F983392" s="25"/>
      <c r="G983392" s="25"/>
      <c r="H983392" s="25"/>
    </row>
    <row r="983393" spans="2:8" x14ac:dyDescent="0.2">
      <c r="B983393" s="25"/>
      <c r="C983393" s="25"/>
      <c r="D983393" s="31"/>
      <c r="E983393" s="25"/>
      <c r="F983393" s="25"/>
      <c r="G983393" s="25"/>
      <c r="H983393" s="25"/>
    </row>
    <row r="983394" spans="2:8" x14ac:dyDescent="0.2">
      <c r="B983394" s="25"/>
      <c r="C983394" s="25"/>
      <c r="D983394" s="31"/>
      <c r="E983394" s="25"/>
      <c r="F983394" s="25"/>
      <c r="G983394" s="25"/>
      <c r="H983394" s="25"/>
    </row>
    <row r="983395" spans="2:8" x14ac:dyDescent="0.2">
      <c r="B983395" s="25"/>
      <c r="C983395" s="25"/>
      <c r="D983395" s="31"/>
      <c r="E983395" s="25"/>
      <c r="F983395" s="25"/>
      <c r="G983395" s="25"/>
      <c r="H983395" s="25"/>
    </row>
    <row r="983396" spans="2:8" x14ac:dyDescent="0.2">
      <c r="B983396" s="25"/>
      <c r="C983396" s="25"/>
      <c r="D983396" s="31"/>
      <c r="E983396" s="25"/>
      <c r="F983396" s="25"/>
      <c r="G983396" s="25"/>
      <c r="H983396" s="25"/>
    </row>
    <row r="983397" spans="2:8" x14ac:dyDescent="0.2">
      <c r="B983397" s="25"/>
      <c r="C983397" s="25"/>
      <c r="D983397" s="31"/>
      <c r="E983397" s="25"/>
      <c r="F983397" s="25"/>
      <c r="G983397" s="25"/>
      <c r="H983397" s="25"/>
    </row>
    <row r="983398" spans="2:8" x14ac:dyDescent="0.2">
      <c r="B983398" s="25"/>
      <c r="C983398" s="25"/>
      <c r="D983398" s="31"/>
      <c r="E983398" s="25"/>
      <c r="F983398" s="25"/>
      <c r="G983398" s="25"/>
      <c r="H983398" s="25"/>
    </row>
    <row r="983399" spans="2:8" x14ac:dyDescent="0.2">
      <c r="B983399" s="25"/>
      <c r="C983399" s="25"/>
      <c r="D983399" s="31"/>
      <c r="E983399" s="25"/>
      <c r="F983399" s="25"/>
      <c r="G983399" s="25"/>
      <c r="H983399" s="25"/>
    </row>
    <row r="983400" spans="2:8" x14ac:dyDescent="0.2">
      <c r="B983400" s="25"/>
      <c r="C983400" s="25"/>
      <c r="D983400" s="31"/>
      <c r="E983400" s="25"/>
      <c r="F983400" s="25"/>
      <c r="G983400" s="25"/>
      <c r="H983400" s="25"/>
    </row>
    <row r="983401" spans="2:8" x14ac:dyDescent="0.2">
      <c r="B983401" s="25"/>
      <c r="C983401" s="25"/>
      <c r="D983401" s="31"/>
      <c r="E983401" s="25"/>
      <c r="F983401" s="25"/>
      <c r="G983401" s="25"/>
      <c r="H983401" s="25"/>
    </row>
    <row r="983402" spans="2:8" x14ac:dyDescent="0.2">
      <c r="B983402" s="25"/>
      <c r="C983402" s="25"/>
      <c r="D983402" s="31"/>
      <c r="E983402" s="25"/>
      <c r="F983402" s="25"/>
      <c r="G983402" s="25"/>
      <c r="H983402" s="25"/>
    </row>
    <row r="983403" spans="2:8" x14ac:dyDescent="0.2">
      <c r="B983403" s="25"/>
      <c r="C983403" s="25"/>
      <c r="D983403" s="31"/>
      <c r="E983403" s="25"/>
      <c r="F983403" s="25"/>
      <c r="G983403" s="25"/>
      <c r="H983403" s="25"/>
    </row>
    <row r="983404" spans="2:8" x14ac:dyDescent="0.2">
      <c r="B983404" s="25"/>
      <c r="C983404" s="25"/>
      <c r="D983404" s="31"/>
      <c r="E983404" s="25"/>
      <c r="F983404" s="25"/>
      <c r="G983404" s="25"/>
      <c r="H983404" s="25"/>
    </row>
    <row r="983405" spans="2:8" x14ac:dyDescent="0.2">
      <c r="B983405" s="25"/>
      <c r="C983405" s="25"/>
      <c r="D983405" s="31"/>
      <c r="E983405" s="25"/>
      <c r="F983405" s="25"/>
      <c r="G983405" s="25"/>
      <c r="H983405" s="25"/>
    </row>
    <row r="983406" spans="2:8" x14ac:dyDescent="0.2">
      <c r="B983406" s="25"/>
      <c r="C983406" s="25"/>
      <c r="D983406" s="31"/>
      <c r="E983406" s="25"/>
      <c r="F983406" s="25"/>
      <c r="G983406" s="25"/>
      <c r="H983406" s="25"/>
    </row>
    <row r="983407" spans="2:8" x14ac:dyDescent="0.2">
      <c r="B983407" s="25"/>
      <c r="C983407" s="25"/>
      <c r="D983407" s="31"/>
      <c r="E983407" s="25"/>
      <c r="F983407" s="25"/>
      <c r="G983407" s="25"/>
      <c r="H983407" s="25"/>
    </row>
    <row r="983408" spans="2:8" x14ac:dyDescent="0.2">
      <c r="B983408" s="25"/>
      <c r="C983408" s="25"/>
      <c r="D983408" s="31"/>
      <c r="E983408" s="25"/>
      <c r="F983408" s="25"/>
      <c r="G983408" s="25"/>
      <c r="H983408" s="25"/>
    </row>
    <row r="983409" spans="2:8" x14ac:dyDescent="0.2">
      <c r="B983409" s="25"/>
      <c r="C983409" s="25"/>
      <c r="D983409" s="31"/>
      <c r="E983409" s="25"/>
      <c r="F983409" s="25"/>
      <c r="G983409" s="25"/>
      <c r="H983409" s="25"/>
    </row>
    <row r="983410" spans="2:8" x14ac:dyDescent="0.2">
      <c r="B983410" s="25"/>
      <c r="C983410" s="25"/>
      <c r="D983410" s="31"/>
      <c r="E983410" s="25"/>
      <c r="F983410" s="25"/>
      <c r="G983410" s="25"/>
      <c r="H983410" s="25"/>
    </row>
    <row r="983411" spans="2:8" x14ac:dyDescent="0.2">
      <c r="B983411" s="25"/>
      <c r="C983411" s="25"/>
      <c r="D983411" s="31"/>
      <c r="E983411" s="25"/>
      <c r="F983411" s="25"/>
      <c r="G983411" s="25"/>
      <c r="H983411" s="25"/>
    </row>
    <row r="983412" spans="2:8" x14ac:dyDescent="0.2">
      <c r="B983412" s="25"/>
      <c r="C983412" s="25"/>
      <c r="D983412" s="31"/>
      <c r="E983412" s="25"/>
      <c r="F983412" s="25"/>
      <c r="G983412" s="25"/>
      <c r="H983412" s="25"/>
    </row>
    <row r="983413" spans="2:8" x14ac:dyDescent="0.2">
      <c r="B983413" s="25"/>
      <c r="C983413" s="25"/>
      <c r="D983413" s="31"/>
      <c r="E983413" s="25"/>
      <c r="F983413" s="25"/>
      <c r="G983413" s="25"/>
      <c r="H983413" s="25"/>
    </row>
    <row r="983414" spans="2:8" x14ac:dyDescent="0.2">
      <c r="B983414" s="25"/>
      <c r="C983414" s="25"/>
      <c r="D983414" s="31"/>
      <c r="E983414" s="25"/>
      <c r="F983414" s="25"/>
      <c r="G983414" s="25"/>
      <c r="H983414" s="25"/>
    </row>
    <row r="983415" spans="2:8" x14ac:dyDescent="0.2">
      <c r="B983415" s="25"/>
      <c r="C983415" s="25"/>
      <c r="D983415" s="31"/>
      <c r="E983415" s="25"/>
      <c r="F983415" s="25"/>
      <c r="G983415" s="25"/>
      <c r="H983415" s="25"/>
    </row>
    <row r="983416" spans="2:8" x14ac:dyDescent="0.2">
      <c r="B983416" s="25"/>
      <c r="C983416" s="25"/>
      <c r="D983416" s="31"/>
      <c r="E983416" s="25"/>
      <c r="F983416" s="25"/>
      <c r="G983416" s="25"/>
      <c r="H983416" s="25"/>
    </row>
    <row r="983417" spans="2:8" x14ac:dyDescent="0.2">
      <c r="B983417" s="25"/>
      <c r="C983417" s="25"/>
      <c r="D983417" s="31"/>
      <c r="E983417" s="25"/>
      <c r="F983417" s="25"/>
      <c r="G983417" s="25"/>
      <c r="H983417" s="25"/>
    </row>
    <row r="983418" spans="2:8" x14ac:dyDescent="0.2">
      <c r="B983418" s="25"/>
      <c r="C983418" s="25"/>
      <c r="D983418" s="31"/>
      <c r="E983418" s="25"/>
      <c r="F983418" s="25"/>
      <c r="G983418" s="25"/>
      <c r="H983418" s="25"/>
    </row>
    <row r="983419" spans="2:8" x14ac:dyDescent="0.2">
      <c r="B983419" s="25"/>
      <c r="C983419" s="25"/>
      <c r="D983419" s="31"/>
      <c r="E983419" s="25"/>
      <c r="F983419" s="25"/>
      <c r="G983419" s="25"/>
      <c r="H983419" s="25"/>
    </row>
    <row r="983420" spans="2:8" x14ac:dyDescent="0.2">
      <c r="B983420" s="25"/>
      <c r="C983420" s="25"/>
      <c r="D983420" s="31"/>
      <c r="E983420" s="25"/>
      <c r="F983420" s="25"/>
      <c r="G983420" s="25"/>
      <c r="H983420" s="25"/>
    </row>
    <row r="983421" spans="2:8" x14ac:dyDescent="0.2">
      <c r="B983421" s="25"/>
      <c r="C983421" s="25"/>
      <c r="D983421" s="31"/>
      <c r="E983421" s="25"/>
      <c r="F983421" s="25"/>
      <c r="G983421" s="25"/>
      <c r="H983421" s="25"/>
    </row>
    <row r="983422" spans="2:8" x14ac:dyDescent="0.2">
      <c r="B983422" s="25"/>
      <c r="C983422" s="25"/>
      <c r="D983422" s="31"/>
      <c r="E983422" s="25"/>
      <c r="F983422" s="25"/>
      <c r="G983422" s="25"/>
      <c r="H983422" s="25"/>
    </row>
    <row r="983423" spans="2:8" x14ac:dyDescent="0.2">
      <c r="B983423" s="25"/>
      <c r="C983423" s="25"/>
      <c r="D983423" s="31"/>
      <c r="E983423" s="25"/>
      <c r="F983423" s="25"/>
      <c r="G983423" s="25"/>
      <c r="H983423" s="25"/>
    </row>
    <row r="983424" spans="2:8" x14ac:dyDescent="0.2">
      <c r="B983424" s="25"/>
      <c r="C983424" s="25"/>
      <c r="D983424" s="31"/>
      <c r="E983424" s="25"/>
      <c r="F983424" s="25"/>
      <c r="G983424" s="25"/>
      <c r="H983424" s="25"/>
    </row>
    <row r="983425" spans="2:8" x14ac:dyDescent="0.2">
      <c r="B983425" s="25"/>
      <c r="C983425" s="25"/>
      <c r="D983425" s="31"/>
      <c r="E983425" s="25"/>
      <c r="F983425" s="25"/>
      <c r="G983425" s="25"/>
      <c r="H983425" s="25"/>
    </row>
    <row r="983426" spans="2:8" x14ac:dyDescent="0.2">
      <c r="B983426" s="25"/>
      <c r="C983426" s="25"/>
      <c r="D983426" s="31"/>
      <c r="E983426" s="25"/>
      <c r="F983426" s="25"/>
      <c r="G983426" s="25"/>
      <c r="H983426" s="25"/>
    </row>
    <row r="983427" spans="2:8" x14ac:dyDescent="0.2">
      <c r="B983427" s="25"/>
      <c r="C983427" s="25"/>
      <c r="D983427" s="31"/>
      <c r="E983427" s="25"/>
      <c r="F983427" s="25"/>
      <c r="G983427" s="25"/>
      <c r="H983427" s="25"/>
    </row>
    <row r="983428" spans="2:8" x14ac:dyDescent="0.2">
      <c r="B983428" s="25"/>
      <c r="C983428" s="25"/>
      <c r="D983428" s="31"/>
      <c r="E983428" s="25"/>
      <c r="F983428" s="25"/>
      <c r="G983428" s="25"/>
      <c r="H983428" s="25"/>
    </row>
    <row r="983429" spans="2:8" x14ac:dyDescent="0.2">
      <c r="B983429" s="25"/>
      <c r="C983429" s="25"/>
      <c r="D983429" s="31"/>
      <c r="E983429" s="25"/>
      <c r="F983429" s="25"/>
      <c r="G983429" s="25"/>
      <c r="H983429" s="25"/>
    </row>
    <row r="983430" spans="2:8" x14ac:dyDescent="0.2">
      <c r="B983430" s="25"/>
      <c r="C983430" s="25"/>
      <c r="D983430" s="31"/>
      <c r="E983430" s="25"/>
      <c r="F983430" s="25"/>
      <c r="G983430" s="25"/>
      <c r="H983430" s="25"/>
    </row>
    <row r="983431" spans="2:8" x14ac:dyDescent="0.2">
      <c r="B983431" s="25"/>
      <c r="C983431" s="25"/>
      <c r="D983431" s="31"/>
      <c r="E983431" s="25"/>
      <c r="F983431" s="25"/>
      <c r="G983431" s="25"/>
      <c r="H983431" s="25"/>
    </row>
    <row r="983432" spans="2:8" x14ac:dyDescent="0.2">
      <c r="B983432" s="25"/>
      <c r="C983432" s="25"/>
      <c r="D983432" s="31"/>
      <c r="E983432" s="25"/>
      <c r="F983432" s="25"/>
      <c r="G983432" s="25"/>
      <c r="H983432" s="25"/>
    </row>
    <row r="983433" spans="2:8" x14ac:dyDescent="0.2">
      <c r="B983433" s="25"/>
      <c r="C983433" s="25"/>
      <c r="D983433" s="31"/>
      <c r="E983433" s="25"/>
      <c r="F983433" s="25"/>
      <c r="G983433" s="25"/>
      <c r="H983433" s="25"/>
    </row>
    <row r="983434" spans="2:8" x14ac:dyDescent="0.2">
      <c r="B983434" s="25"/>
      <c r="C983434" s="25"/>
      <c r="D983434" s="31"/>
      <c r="E983434" s="25"/>
      <c r="F983434" s="25"/>
      <c r="G983434" s="25"/>
      <c r="H983434" s="25"/>
    </row>
    <row r="983435" spans="2:8" x14ac:dyDescent="0.2">
      <c r="B983435" s="25"/>
      <c r="C983435" s="25"/>
      <c r="D983435" s="31"/>
      <c r="E983435" s="25"/>
      <c r="F983435" s="25"/>
      <c r="G983435" s="25"/>
      <c r="H983435" s="25"/>
    </row>
    <row r="983436" spans="2:8" x14ac:dyDescent="0.2">
      <c r="B983436" s="25"/>
      <c r="C983436" s="25"/>
      <c r="D983436" s="31"/>
      <c r="E983436" s="25"/>
      <c r="F983436" s="25"/>
      <c r="G983436" s="25"/>
      <c r="H983436" s="25"/>
    </row>
    <row r="983437" spans="2:8" x14ac:dyDescent="0.2">
      <c r="B983437" s="25"/>
      <c r="C983437" s="25"/>
      <c r="D983437" s="31"/>
      <c r="E983437" s="25"/>
      <c r="F983437" s="25"/>
      <c r="G983437" s="25"/>
      <c r="H983437" s="25"/>
    </row>
    <row r="983438" spans="2:8" x14ac:dyDescent="0.2">
      <c r="B983438" s="25"/>
      <c r="C983438" s="25"/>
      <c r="D983438" s="31"/>
      <c r="E983438" s="25"/>
      <c r="F983438" s="25"/>
      <c r="G983438" s="25"/>
      <c r="H983438" s="25"/>
    </row>
    <row r="983439" spans="2:8" x14ac:dyDescent="0.2">
      <c r="B983439" s="25"/>
      <c r="C983439" s="25"/>
      <c r="D983439" s="31"/>
      <c r="E983439" s="25"/>
      <c r="F983439" s="25"/>
      <c r="G983439" s="25"/>
      <c r="H983439" s="25"/>
    </row>
    <row r="983440" spans="2:8" x14ac:dyDescent="0.2">
      <c r="B983440" s="25"/>
      <c r="C983440" s="25"/>
      <c r="D983440" s="31"/>
      <c r="E983440" s="25"/>
      <c r="F983440" s="25"/>
      <c r="G983440" s="25"/>
      <c r="H983440" s="25"/>
    </row>
    <row r="983441" spans="2:8" x14ac:dyDescent="0.2">
      <c r="B983441" s="25"/>
      <c r="C983441" s="25"/>
      <c r="D983441" s="31"/>
      <c r="E983441" s="25"/>
      <c r="F983441" s="25"/>
      <c r="G983441" s="25"/>
      <c r="H983441" s="25"/>
    </row>
    <row r="983442" spans="2:8" x14ac:dyDescent="0.2">
      <c r="B983442" s="25"/>
      <c r="C983442" s="25"/>
      <c r="D983442" s="31"/>
      <c r="E983442" s="25"/>
      <c r="F983442" s="25"/>
      <c r="G983442" s="25"/>
      <c r="H983442" s="25"/>
    </row>
    <row r="983443" spans="2:8" x14ac:dyDescent="0.2">
      <c r="B983443" s="25"/>
      <c r="C983443" s="25"/>
      <c r="D983443" s="31"/>
      <c r="E983443" s="25"/>
      <c r="F983443" s="25"/>
      <c r="G983443" s="25"/>
      <c r="H983443" s="25"/>
    </row>
    <row r="983444" spans="2:8" x14ac:dyDescent="0.2">
      <c r="B983444" s="25"/>
      <c r="C983444" s="25"/>
      <c r="D983444" s="31"/>
      <c r="E983444" s="25"/>
      <c r="F983444" s="25"/>
      <c r="G983444" s="25"/>
      <c r="H983444" s="25"/>
    </row>
    <row r="983445" spans="2:8" x14ac:dyDescent="0.2">
      <c r="B983445" s="25"/>
      <c r="C983445" s="25"/>
      <c r="D983445" s="31"/>
      <c r="E983445" s="25"/>
      <c r="F983445" s="25"/>
      <c r="G983445" s="25"/>
      <c r="H983445" s="25"/>
    </row>
    <row r="983446" spans="2:8" x14ac:dyDescent="0.2">
      <c r="B983446" s="25"/>
      <c r="C983446" s="25"/>
      <c r="D983446" s="31"/>
      <c r="E983446" s="25"/>
      <c r="F983446" s="25"/>
      <c r="G983446" s="25"/>
      <c r="H983446" s="25"/>
    </row>
    <row r="983447" spans="2:8" x14ac:dyDescent="0.2">
      <c r="B983447" s="25"/>
      <c r="C983447" s="25"/>
      <c r="D983447" s="31"/>
      <c r="E983447" s="25"/>
      <c r="F983447" s="25"/>
      <c r="G983447" s="25"/>
      <c r="H983447" s="25"/>
    </row>
    <row r="983448" spans="2:8" x14ac:dyDescent="0.2">
      <c r="B983448" s="25"/>
      <c r="C983448" s="25"/>
      <c r="D983448" s="31"/>
      <c r="E983448" s="25"/>
      <c r="F983448" s="25"/>
      <c r="G983448" s="25"/>
      <c r="H983448" s="25"/>
    </row>
    <row r="983449" spans="2:8" x14ac:dyDescent="0.2">
      <c r="B983449" s="25"/>
      <c r="C983449" s="25"/>
      <c r="D983449" s="31"/>
      <c r="E983449" s="25"/>
      <c r="F983449" s="25"/>
      <c r="G983449" s="25"/>
      <c r="H983449" s="25"/>
    </row>
    <row r="983450" spans="2:8" x14ac:dyDescent="0.2">
      <c r="B983450" s="25"/>
      <c r="C983450" s="25"/>
      <c r="D983450" s="31"/>
      <c r="E983450" s="25"/>
      <c r="F983450" s="25"/>
      <c r="G983450" s="25"/>
      <c r="H983450" s="25"/>
    </row>
    <row r="983451" spans="2:8" x14ac:dyDescent="0.2">
      <c r="B983451" s="25"/>
      <c r="C983451" s="25"/>
      <c r="D983451" s="31"/>
      <c r="E983451" s="25"/>
      <c r="F983451" s="25"/>
      <c r="G983451" s="25"/>
      <c r="H983451" s="25"/>
    </row>
    <row r="983452" spans="2:8" x14ac:dyDescent="0.2">
      <c r="B983452" s="25"/>
      <c r="C983452" s="25"/>
      <c r="D983452" s="31"/>
      <c r="E983452" s="25"/>
      <c r="F983452" s="25"/>
      <c r="G983452" s="25"/>
      <c r="H983452" s="25"/>
    </row>
    <row r="983453" spans="2:8" x14ac:dyDescent="0.2">
      <c r="B983453" s="25"/>
      <c r="C983453" s="25"/>
      <c r="D983453" s="31"/>
      <c r="E983453" s="25"/>
      <c r="F983453" s="25"/>
      <c r="G983453" s="25"/>
      <c r="H983453" s="25"/>
    </row>
    <row r="983454" spans="2:8" x14ac:dyDescent="0.2">
      <c r="B983454" s="25"/>
      <c r="C983454" s="25"/>
      <c r="D983454" s="31"/>
      <c r="E983454" s="25"/>
      <c r="F983454" s="25"/>
      <c r="G983454" s="25"/>
      <c r="H983454" s="25"/>
    </row>
    <row r="983455" spans="2:8" x14ac:dyDescent="0.2">
      <c r="B983455" s="25"/>
      <c r="C983455" s="25"/>
      <c r="D983455" s="31"/>
      <c r="E983455" s="25"/>
      <c r="F983455" s="25"/>
      <c r="G983455" s="25"/>
      <c r="H983455" s="25"/>
    </row>
    <row r="983456" spans="2:8" x14ac:dyDescent="0.2">
      <c r="B983456" s="25"/>
      <c r="C983456" s="25"/>
      <c r="D983456" s="31"/>
      <c r="E983456" s="25"/>
      <c r="F983456" s="25"/>
      <c r="G983456" s="25"/>
      <c r="H983456" s="25"/>
    </row>
    <row r="983457" spans="2:8" x14ac:dyDescent="0.2">
      <c r="B983457" s="25"/>
      <c r="C983457" s="25"/>
      <c r="D983457" s="31"/>
      <c r="E983457" s="25"/>
      <c r="F983457" s="25"/>
      <c r="G983457" s="25"/>
      <c r="H983457" s="25"/>
    </row>
    <row r="983458" spans="2:8" x14ac:dyDescent="0.2">
      <c r="B983458" s="25"/>
      <c r="C983458" s="25"/>
      <c r="D983458" s="31"/>
      <c r="E983458" s="25"/>
      <c r="F983458" s="25"/>
      <c r="G983458" s="25"/>
      <c r="H983458" s="25"/>
    </row>
    <row r="983459" spans="2:8" x14ac:dyDescent="0.2">
      <c r="B983459" s="25"/>
      <c r="C983459" s="25"/>
      <c r="D983459" s="31"/>
      <c r="E983459" s="25"/>
      <c r="F983459" s="25"/>
      <c r="G983459" s="25"/>
      <c r="H983459" s="25"/>
    </row>
    <row r="983460" spans="2:8" x14ac:dyDescent="0.2">
      <c r="B983460" s="25"/>
      <c r="C983460" s="25"/>
      <c r="D983460" s="31"/>
      <c r="E983460" s="25"/>
      <c r="F983460" s="25"/>
      <c r="G983460" s="25"/>
      <c r="H983460" s="25"/>
    </row>
    <row r="983461" spans="2:8" x14ac:dyDescent="0.2">
      <c r="B983461" s="25"/>
      <c r="C983461" s="25"/>
      <c r="D983461" s="31"/>
      <c r="E983461" s="25"/>
      <c r="F983461" s="25"/>
      <c r="G983461" s="25"/>
      <c r="H983461" s="25"/>
    </row>
    <row r="983462" spans="2:8" x14ac:dyDescent="0.2">
      <c r="B983462" s="25"/>
      <c r="C983462" s="25"/>
      <c r="D983462" s="31"/>
      <c r="E983462" s="25"/>
      <c r="F983462" s="25"/>
      <c r="G983462" s="25"/>
      <c r="H983462" s="25"/>
    </row>
    <row r="983463" spans="2:8" x14ac:dyDescent="0.2">
      <c r="B983463" s="25"/>
      <c r="C983463" s="25"/>
      <c r="D983463" s="31"/>
      <c r="E983463" s="25"/>
      <c r="F983463" s="25"/>
      <c r="G983463" s="25"/>
      <c r="H983463" s="25"/>
    </row>
    <row r="983464" spans="2:8" x14ac:dyDescent="0.2">
      <c r="B983464" s="25"/>
      <c r="C983464" s="25"/>
      <c r="D983464" s="31"/>
      <c r="E983464" s="25"/>
      <c r="F983464" s="25"/>
      <c r="G983464" s="25"/>
      <c r="H983464" s="25"/>
    </row>
    <row r="983465" spans="2:8" x14ac:dyDescent="0.2">
      <c r="B983465" s="25"/>
      <c r="C983465" s="25"/>
      <c r="D983465" s="31"/>
      <c r="E983465" s="25"/>
      <c r="F983465" s="25"/>
      <c r="G983465" s="25"/>
      <c r="H983465" s="25"/>
    </row>
    <row r="983466" spans="2:8" x14ac:dyDescent="0.2">
      <c r="B983466" s="25"/>
      <c r="C983466" s="25"/>
      <c r="D983466" s="31"/>
      <c r="E983466" s="25"/>
      <c r="F983466" s="25"/>
      <c r="G983466" s="25"/>
      <c r="H983466" s="25"/>
    </row>
    <row r="983467" spans="2:8" x14ac:dyDescent="0.2">
      <c r="B983467" s="25"/>
      <c r="C983467" s="25"/>
      <c r="D983467" s="31"/>
      <c r="E983467" s="25"/>
      <c r="F983467" s="25"/>
      <c r="G983467" s="25"/>
      <c r="H983467" s="25"/>
    </row>
    <row r="983468" spans="2:8" x14ac:dyDescent="0.2">
      <c r="B983468" s="25"/>
      <c r="C983468" s="25"/>
      <c r="D983468" s="31"/>
      <c r="E983468" s="25"/>
      <c r="F983468" s="25"/>
      <c r="G983468" s="25"/>
      <c r="H983468" s="25"/>
    </row>
    <row r="983469" spans="2:8" x14ac:dyDescent="0.2">
      <c r="B983469" s="25"/>
      <c r="C983469" s="25"/>
      <c r="D983469" s="31"/>
      <c r="E983469" s="25"/>
      <c r="F983469" s="25"/>
      <c r="G983469" s="25"/>
      <c r="H983469" s="25"/>
    </row>
    <row r="983470" spans="2:8" x14ac:dyDescent="0.2">
      <c r="B983470" s="25"/>
      <c r="C983470" s="25"/>
      <c r="D983470" s="31"/>
      <c r="E983470" s="25"/>
      <c r="F983470" s="25"/>
      <c r="G983470" s="25"/>
      <c r="H983470" s="25"/>
    </row>
    <row r="983471" spans="2:8" x14ac:dyDescent="0.2">
      <c r="B983471" s="25"/>
      <c r="C983471" s="25"/>
      <c r="D983471" s="31"/>
      <c r="E983471" s="25"/>
      <c r="F983471" s="25"/>
      <c r="G983471" s="25"/>
      <c r="H983471" s="25"/>
    </row>
    <row r="983472" spans="2:8" x14ac:dyDescent="0.2">
      <c r="B983472" s="25"/>
      <c r="C983472" s="25"/>
      <c r="D983472" s="31"/>
      <c r="E983472" s="25"/>
      <c r="F983472" s="25"/>
      <c r="G983472" s="25"/>
      <c r="H983472" s="25"/>
    </row>
    <row r="983473" spans="2:8" x14ac:dyDescent="0.2">
      <c r="B983473" s="25"/>
      <c r="C983473" s="25"/>
      <c r="D983473" s="31"/>
      <c r="E983473" s="25"/>
      <c r="F983473" s="25"/>
      <c r="G983473" s="25"/>
      <c r="H983473" s="25"/>
    </row>
    <row r="983474" spans="2:8" x14ac:dyDescent="0.2">
      <c r="B983474" s="25"/>
      <c r="C983474" s="25"/>
      <c r="D983474" s="31"/>
      <c r="E983474" s="25"/>
      <c r="F983474" s="25"/>
      <c r="G983474" s="25"/>
      <c r="H983474" s="25"/>
    </row>
    <row r="983475" spans="2:8" x14ac:dyDescent="0.2">
      <c r="B983475" s="25"/>
      <c r="C983475" s="25"/>
      <c r="D983475" s="31"/>
      <c r="E983475" s="25"/>
      <c r="F983475" s="25"/>
      <c r="G983475" s="25"/>
      <c r="H983475" s="25"/>
    </row>
    <row r="983476" spans="2:8" x14ac:dyDescent="0.2">
      <c r="B983476" s="25"/>
      <c r="C983476" s="25"/>
      <c r="D983476" s="31"/>
      <c r="E983476" s="25"/>
      <c r="F983476" s="25"/>
      <c r="G983476" s="25"/>
      <c r="H983476" s="25"/>
    </row>
    <row r="983477" spans="2:8" x14ac:dyDescent="0.2">
      <c r="B983477" s="25"/>
      <c r="C983477" s="25"/>
      <c r="D983477" s="31"/>
      <c r="E983477" s="25"/>
      <c r="F983477" s="25"/>
      <c r="G983477" s="25"/>
      <c r="H983477" s="25"/>
    </row>
    <row r="983478" spans="2:8" x14ac:dyDescent="0.2">
      <c r="B983478" s="25"/>
      <c r="C983478" s="25"/>
      <c r="D983478" s="31"/>
      <c r="E983478" s="25"/>
      <c r="F983478" s="25"/>
      <c r="G983478" s="25"/>
      <c r="H983478" s="25"/>
    </row>
    <row r="983479" spans="2:8" x14ac:dyDescent="0.2">
      <c r="B983479" s="25"/>
      <c r="C983479" s="25"/>
      <c r="D983479" s="31"/>
      <c r="E983479" s="25"/>
      <c r="F983479" s="25"/>
      <c r="G983479" s="25"/>
      <c r="H983479" s="25"/>
    </row>
    <row r="983480" spans="2:8" x14ac:dyDescent="0.2">
      <c r="B983480" s="25"/>
      <c r="C983480" s="25"/>
      <c r="D983480" s="31"/>
      <c r="E983480" s="25"/>
      <c r="F983480" s="25"/>
      <c r="G983480" s="25"/>
      <c r="H983480" s="25"/>
    </row>
    <row r="983481" spans="2:8" x14ac:dyDescent="0.2">
      <c r="B983481" s="25"/>
      <c r="C983481" s="25"/>
      <c r="D983481" s="31"/>
      <c r="E983481" s="25"/>
      <c r="F983481" s="25"/>
      <c r="G983481" s="25"/>
      <c r="H983481" s="25"/>
    </row>
    <row r="983482" spans="2:8" x14ac:dyDescent="0.2">
      <c r="B983482" s="25"/>
      <c r="C983482" s="25"/>
      <c r="D983482" s="31"/>
      <c r="E983482" s="25"/>
      <c r="F983482" s="25"/>
      <c r="G983482" s="25"/>
      <c r="H983482" s="25"/>
    </row>
    <row r="983483" spans="2:8" x14ac:dyDescent="0.2">
      <c r="B983483" s="25"/>
      <c r="C983483" s="25"/>
      <c r="D983483" s="31"/>
      <c r="E983483" s="25"/>
      <c r="F983483" s="25"/>
      <c r="G983483" s="25"/>
      <c r="H983483" s="25"/>
    </row>
    <row r="983484" spans="2:8" x14ac:dyDescent="0.2">
      <c r="B983484" s="25"/>
      <c r="C983484" s="25"/>
      <c r="D983484" s="31"/>
      <c r="E983484" s="25"/>
      <c r="F983484" s="25"/>
      <c r="G983484" s="25"/>
      <c r="H983484" s="25"/>
    </row>
    <row r="983485" spans="2:8" x14ac:dyDescent="0.2">
      <c r="B983485" s="25"/>
      <c r="C983485" s="25"/>
      <c r="D983485" s="31"/>
      <c r="E983485" s="25"/>
      <c r="F983485" s="25"/>
      <c r="G983485" s="25"/>
      <c r="H983485" s="25"/>
    </row>
    <row r="983486" spans="2:8" x14ac:dyDescent="0.2">
      <c r="B983486" s="25"/>
      <c r="C983486" s="25"/>
      <c r="D983486" s="31"/>
      <c r="E983486" s="25"/>
      <c r="F983486" s="25"/>
      <c r="G983486" s="25"/>
      <c r="H983486" s="25"/>
    </row>
    <row r="983487" spans="2:8" x14ac:dyDescent="0.2">
      <c r="B983487" s="25"/>
      <c r="C983487" s="25"/>
      <c r="D983487" s="31"/>
      <c r="E983487" s="25"/>
      <c r="F983487" s="25"/>
      <c r="G983487" s="25"/>
      <c r="H983487" s="25"/>
    </row>
    <row r="983488" spans="2:8" x14ac:dyDescent="0.2">
      <c r="B983488" s="25"/>
      <c r="C983488" s="25"/>
      <c r="D983488" s="31"/>
      <c r="E983488" s="25"/>
      <c r="F983488" s="25"/>
      <c r="G983488" s="25"/>
      <c r="H983488" s="25"/>
    </row>
    <row r="983489" spans="2:8" x14ac:dyDescent="0.2">
      <c r="B983489" s="25"/>
      <c r="C983489" s="25"/>
      <c r="D983489" s="31"/>
      <c r="E983489" s="25"/>
      <c r="F983489" s="25"/>
      <c r="G983489" s="25"/>
      <c r="H983489" s="25"/>
    </row>
    <row r="983490" spans="2:8" x14ac:dyDescent="0.2">
      <c r="B983490" s="25"/>
      <c r="C983490" s="25"/>
      <c r="D983490" s="31"/>
      <c r="E983490" s="25"/>
      <c r="F983490" s="25"/>
      <c r="G983490" s="25"/>
      <c r="H983490" s="25"/>
    </row>
    <row r="983491" spans="2:8" x14ac:dyDescent="0.2">
      <c r="B983491" s="25"/>
      <c r="C983491" s="25"/>
      <c r="D983491" s="31"/>
      <c r="E983491" s="25"/>
      <c r="F983491" s="25"/>
      <c r="G983491" s="25"/>
      <c r="H983491" s="25"/>
    </row>
    <row r="983492" spans="2:8" x14ac:dyDescent="0.2">
      <c r="B983492" s="25"/>
      <c r="C983492" s="25"/>
      <c r="D983492" s="31"/>
      <c r="E983492" s="25"/>
      <c r="F983492" s="25"/>
      <c r="G983492" s="25"/>
      <c r="H983492" s="25"/>
    </row>
    <row r="983493" spans="2:8" x14ac:dyDescent="0.2">
      <c r="B983493" s="25"/>
      <c r="C983493" s="25"/>
      <c r="D983493" s="31"/>
      <c r="E983493" s="25"/>
      <c r="F983493" s="25"/>
      <c r="G983493" s="25"/>
      <c r="H983493" s="25"/>
    </row>
    <row r="983494" spans="2:8" x14ac:dyDescent="0.2">
      <c r="B983494" s="25"/>
      <c r="C983494" s="25"/>
      <c r="D983494" s="31"/>
      <c r="E983494" s="25"/>
      <c r="F983494" s="25"/>
      <c r="G983494" s="25"/>
      <c r="H983494" s="25"/>
    </row>
    <row r="983495" spans="2:8" x14ac:dyDescent="0.2">
      <c r="B983495" s="25"/>
      <c r="C983495" s="25"/>
      <c r="D983495" s="31"/>
      <c r="E983495" s="25"/>
      <c r="F983495" s="25"/>
      <c r="G983495" s="25"/>
      <c r="H983495" s="25"/>
    </row>
    <row r="983496" spans="2:8" x14ac:dyDescent="0.2">
      <c r="B983496" s="25"/>
      <c r="C983496" s="25"/>
      <c r="D983496" s="31"/>
      <c r="E983496" s="25"/>
      <c r="F983496" s="25"/>
      <c r="G983496" s="25"/>
      <c r="H983496" s="25"/>
    </row>
    <row r="983497" spans="2:8" x14ac:dyDescent="0.2">
      <c r="B983497" s="25"/>
      <c r="C983497" s="25"/>
      <c r="D983497" s="31"/>
      <c r="E983497" s="25"/>
      <c r="F983497" s="25"/>
      <c r="G983497" s="25"/>
      <c r="H983497" s="25"/>
    </row>
    <row r="983498" spans="2:8" x14ac:dyDescent="0.2">
      <c r="B983498" s="25"/>
      <c r="C983498" s="25"/>
      <c r="D983498" s="31"/>
      <c r="E983498" s="25"/>
      <c r="F983498" s="25"/>
      <c r="G983498" s="25"/>
      <c r="H983498" s="25"/>
    </row>
    <row r="983499" spans="2:8" x14ac:dyDescent="0.2">
      <c r="B983499" s="25"/>
      <c r="C983499" s="25"/>
      <c r="D983499" s="31"/>
      <c r="E983499" s="25"/>
      <c r="F983499" s="25"/>
      <c r="G983499" s="25"/>
      <c r="H983499" s="25"/>
    </row>
    <row r="983500" spans="2:8" x14ac:dyDescent="0.2">
      <c r="B983500" s="25"/>
      <c r="C983500" s="25"/>
      <c r="D983500" s="31"/>
      <c r="E983500" s="25"/>
      <c r="F983500" s="25"/>
      <c r="G983500" s="25"/>
      <c r="H983500" s="25"/>
    </row>
    <row r="983501" spans="2:8" x14ac:dyDescent="0.2">
      <c r="B983501" s="25"/>
      <c r="C983501" s="25"/>
      <c r="D983501" s="31"/>
      <c r="E983501" s="25"/>
      <c r="F983501" s="25"/>
      <c r="G983501" s="25"/>
      <c r="H983501" s="25"/>
    </row>
    <row r="983502" spans="2:8" x14ac:dyDescent="0.2">
      <c r="B983502" s="25"/>
      <c r="C983502" s="25"/>
      <c r="D983502" s="31"/>
      <c r="E983502" s="25"/>
      <c r="F983502" s="25"/>
      <c r="G983502" s="25"/>
      <c r="H983502" s="25"/>
    </row>
    <row r="983503" spans="2:8" x14ac:dyDescent="0.2">
      <c r="B983503" s="25"/>
      <c r="C983503" s="25"/>
      <c r="D983503" s="31"/>
      <c r="E983503" s="25"/>
      <c r="F983503" s="25"/>
      <c r="G983503" s="25"/>
      <c r="H983503" s="25"/>
    </row>
    <row r="983504" spans="2:8" x14ac:dyDescent="0.2">
      <c r="B983504" s="25"/>
      <c r="C983504" s="25"/>
      <c r="D983504" s="31"/>
      <c r="E983504" s="25"/>
      <c r="F983504" s="25"/>
      <c r="G983504" s="25"/>
      <c r="H983504" s="25"/>
    </row>
    <row r="983505" spans="2:8" x14ac:dyDescent="0.2">
      <c r="B983505" s="25"/>
      <c r="C983505" s="25"/>
      <c r="D983505" s="31"/>
      <c r="E983505" s="25"/>
      <c r="F983505" s="25"/>
      <c r="G983505" s="25"/>
      <c r="H983505" s="25"/>
    </row>
    <row r="983506" spans="2:8" x14ac:dyDescent="0.2">
      <c r="B983506" s="25"/>
      <c r="C983506" s="25"/>
      <c r="D983506" s="31"/>
      <c r="E983506" s="25"/>
      <c r="F983506" s="25"/>
      <c r="G983506" s="25"/>
      <c r="H983506" s="25"/>
    </row>
    <row r="983507" spans="2:8" x14ac:dyDescent="0.2">
      <c r="B983507" s="25"/>
      <c r="C983507" s="25"/>
      <c r="D983507" s="31"/>
      <c r="E983507" s="25"/>
      <c r="F983507" s="25"/>
      <c r="G983507" s="25"/>
      <c r="H983507" s="25"/>
    </row>
    <row r="983508" spans="2:8" x14ac:dyDescent="0.2">
      <c r="B983508" s="25"/>
      <c r="C983508" s="25"/>
      <c r="D983508" s="31"/>
      <c r="E983508" s="25"/>
      <c r="F983508" s="25"/>
      <c r="G983508" s="25"/>
      <c r="H983508" s="25"/>
    </row>
    <row r="983509" spans="2:8" x14ac:dyDescent="0.2">
      <c r="B983509" s="25"/>
      <c r="C983509" s="25"/>
      <c r="D983509" s="31"/>
      <c r="E983509" s="25"/>
      <c r="F983509" s="25"/>
      <c r="G983509" s="25"/>
      <c r="H983509" s="25"/>
    </row>
    <row r="983510" spans="2:8" x14ac:dyDescent="0.2">
      <c r="B983510" s="25"/>
      <c r="C983510" s="25"/>
      <c r="D983510" s="31"/>
      <c r="E983510" s="25"/>
      <c r="F983510" s="25"/>
      <c r="G983510" s="25"/>
      <c r="H983510" s="25"/>
    </row>
    <row r="983511" spans="2:8" x14ac:dyDescent="0.2">
      <c r="B983511" s="25"/>
      <c r="C983511" s="25"/>
      <c r="D983511" s="31"/>
      <c r="E983511" s="25"/>
      <c r="F983511" s="25"/>
      <c r="G983511" s="25"/>
      <c r="H983511" s="25"/>
    </row>
    <row r="983512" spans="2:8" x14ac:dyDescent="0.2">
      <c r="B983512" s="25"/>
      <c r="C983512" s="25"/>
      <c r="D983512" s="31"/>
      <c r="E983512" s="25"/>
      <c r="F983512" s="25"/>
      <c r="G983512" s="25"/>
      <c r="H983512" s="25"/>
    </row>
    <row r="983513" spans="2:8" x14ac:dyDescent="0.2">
      <c r="B983513" s="25"/>
      <c r="C983513" s="25"/>
      <c r="D983513" s="31"/>
      <c r="E983513" s="25"/>
      <c r="F983513" s="25"/>
      <c r="G983513" s="25"/>
      <c r="H983513" s="25"/>
    </row>
    <row r="983514" spans="2:8" x14ac:dyDescent="0.2">
      <c r="B983514" s="25"/>
      <c r="C983514" s="25"/>
      <c r="D983514" s="31"/>
      <c r="E983514" s="25"/>
      <c r="F983514" s="25"/>
      <c r="G983514" s="25"/>
      <c r="H983514" s="25"/>
    </row>
    <row r="983515" spans="2:8" x14ac:dyDescent="0.2">
      <c r="B983515" s="25"/>
      <c r="C983515" s="25"/>
      <c r="D983515" s="31"/>
      <c r="E983515" s="25"/>
      <c r="F983515" s="25"/>
      <c r="G983515" s="25"/>
      <c r="H983515" s="25"/>
    </row>
    <row r="983516" spans="2:8" x14ac:dyDescent="0.2">
      <c r="B983516" s="25"/>
      <c r="C983516" s="25"/>
      <c r="D983516" s="31"/>
      <c r="E983516" s="25"/>
      <c r="F983516" s="25"/>
      <c r="G983516" s="25"/>
      <c r="H983516" s="25"/>
    </row>
    <row r="983517" spans="2:8" x14ac:dyDescent="0.2">
      <c r="B983517" s="25"/>
      <c r="C983517" s="25"/>
      <c r="D983517" s="31"/>
      <c r="E983517" s="25"/>
      <c r="F983517" s="25"/>
      <c r="G983517" s="25"/>
      <c r="H983517" s="25"/>
    </row>
    <row r="983518" spans="2:8" x14ac:dyDescent="0.2">
      <c r="B983518" s="25"/>
      <c r="C983518" s="25"/>
      <c r="D983518" s="31"/>
      <c r="E983518" s="25"/>
      <c r="F983518" s="25"/>
      <c r="G983518" s="25"/>
      <c r="H983518" s="25"/>
    </row>
    <row r="983519" spans="2:8" x14ac:dyDescent="0.2">
      <c r="B983519" s="25"/>
      <c r="C983519" s="25"/>
      <c r="D983519" s="31"/>
      <c r="E983519" s="25"/>
      <c r="F983519" s="25"/>
      <c r="G983519" s="25"/>
      <c r="H983519" s="25"/>
    </row>
    <row r="983520" spans="2:8" x14ac:dyDescent="0.2">
      <c r="B983520" s="25"/>
      <c r="C983520" s="25"/>
      <c r="D983520" s="31"/>
      <c r="E983520" s="25"/>
      <c r="F983520" s="25"/>
      <c r="G983520" s="25"/>
      <c r="H983520" s="25"/>
    </row>
    <row r="983521" spans="2:8" x14ac:dyDescent="0.2">
      <c r="B983521" s="25"/>
      <c r="C983521" s="25"/>
      <c r="D983521" s="31"/>
      <c r="E983521" s="25"/>
      <c r="F983521" s="25"/>
      <c r="G983521" s="25"/>
      <c r="H983521" s="25"/>
    </row>
    <row r="983522" spans="2:8" x14ac:dyDescent="0.2">
      <c r="B983522" s="25"/>
      <c r="C983522" s="25"/>
      <c r="D983522" s="31"/>
      <c r="E983522" s="25"/>
      <c r="F983522" s="25"/>
      <c r="G983522" s="25"/>
      <c r="H983522" s="25"/>
    </row>
    <row r="983523" spans="2:8" x14ac:dyDescent="0.2">
      <c r="B983523" s="25"/>
      <c r="C983523" s="25"/>
      <c r="D983523" s="31"/>
      <c r="E983523" s="25"/>
      <c r="F983523" s="25"/>
      <c r="G983523" s="25"/>
      <c r="H983523" s="25"/>
    </row>
    <row r="983524" spans="2:8" x14ac:dyDescent="0.2">
      <c r="B983524" s="25"/>
      <c r="C983524" s="25"/>
      <c r="D983524" s="31"/>
      <c r="E983524" s="25"/>
      <c r="F983524" s="25"/>
      <c r="G983524" s="25"/>
      <c r="H983524" s="25"/>
    </row>
    <row r="983525" spans="2:8" x14ac:dyDescent="0.2">
      <c r="B983525" s="25"/>
      <c r="C983525" s="25"/>
      <c r="D983525" s="31"/>
      <c r="E983525" s="25"/>
      <c r="F983525" s="25"/>
      <c r="G983525" s="25"/>
      <c r="H983525" s="25"/>
    </row>
    <row r="983526" spans="2:8" x14ac:dyDescent="0.2">
      <c r="B983526" s="25"/>
      <c r="C983526" s="25"/>
      <c r="D983526" s="31"/>
      <c r="E983526" s="25"/>
      <c r="F983526" s="25"/>
      <c r="G983526" s="25"/>
      <c r="H983526" s="25"/>
    </row>
    <row r="983527" spans="2:8" x14ac:dyDescent="0.2">
      <c r="B983527" s="25"/>
      <c r="C983527" s="25"/>
      <c r="D983527" s="31"/>
      <c r="E983527" s="25"/>
      <c r="F983527" s="25"/>
      <c r="G983527" s="25"/>
      <c r="H983527" s="25"/>
    </row>
    <row r="983528" spans="2:8" x14ac:dyDescent="0.2">
      <c r="B983528" s="25"/>
      <c r="C983528" s="25"/>
      <c r="D983528" s="31"/>
      <c r="E983528" s="25"/>
      <c r="F983528" s="25"/>
      <c r="G983528" s="25"/>
      <c r="H983528" s="25"/>
    </row>
    <row r="983529" spans="2:8" x14ac:dyDescent="0.2">
      <c r="B983529" s="25"/>
      <c r="C983529" s="25"/>
      <c r="D983529" s="31"/>
      <c r="E983529" s="25"/>
      <c r="F983529" s="25"/>
      <c r="G983529" s="25"/>
      <c r="H983529" s="25"/>
    </row>
    <row r="983530" spans="2:8" x14ac:dyDescent="0.2">
      <c r="B983530" s="25"/>
      <c r="C983530" s="25"/>
      <c r="D983530" s="31"/>
      <c r="E983530" s="25"/>
      <c r="F983530" s="25"/>
      <c r="G983530" s="25"/>
      <c r="H983530" s="25"/>
    </row>
    <row r="983531" spans="2:8" x14ac:dyDescent="0.2">
      <c r="B983531" s="25"/>
      <c r="C983531" s="25"/>
      <c r="D983531" s="31"/>
      <c r="E983531" s="25"/>
      <c r="F983531" s="25"/>
      <c r="G983531" s="25"/>
      <c r="H983531" s="25"/>
    </row>
    <row r="983532" spans="2:8" x14ac:dyDescent="0.2">
      <c r="B983532" s="25"/>
      <c r="C983532" s="25"/>
      <c r="D983532" s="31"/>
      <c r="E983532" s="25"/>
      <c r="F983532" s="25"/>
      <c r="G983532" s="25"/>
      <c r="H983532" s="25"/>
    </row>
    <row r="983533" spans="2:8" x14ac:dyDescent="0.2">
      <c r="B983533" s="25"/>
      <c r="C983533" s="25"/>
      <c r="D983533" s="31"/>
      <c r="E983533" s="25"/>
      <c r="F983533" s="25"/>
      <c r="G983533" s="25"/>
      <c r="H983533" s="25"/>
    </row>
    <row r="983534" spans="2:8" x14ac:dyDescent="0.2">
      <c r="B983534" s="25"/>
      <c r="C983534" s="25"/>
      <c r="D983534" s="31"/>
      <c r="E983534" s="25"/>
      <c r="F983534" s="25"/>
      <c r="G983534" s="25"/>
      <c r="H983534" s="25"/>
    </row>
    <row r="983535" spans="2:8" x14ac:dyDescent="0.2">
      <c r="B983535" s="25"/>
      <c r="C983535" s="25"/>
      <c r="D983535" s="31"/>
      <c r="E983535" s="25"/>
      <c r="F983535" s="25"/>
      <c r="G983535" s="25"/>
      <c r="H983535" s="25"/>
    </row>
    <row r="983536" spans="2:8" x14ac:dyDescent="0.2">
      <c r="B983536" s="25"/>
      <c r="C983536" s="25"/>
      <c r="D983536" s="31"/>
      <c r="E983536" s="25"/>
      <c r="F983536" s="25"/>
      <c r="G983536" s="25"/>
      <c r="H983536" s="25"/>
    </row>
    <row r="983537" spans="2:8" x14ac:dyDescent="0.2">
      <c r="B983537" s="25"/>
      <c r="C983537" s="25"/>
      <c r="D983537" s="31"/>
      <c r="E983537" s="25"/>
      <c r="F983537" s="25"/>
      <c r="G983537" s="25"/>
      <c r="H983537" s="25"/>
    </row>
    <row r="983538" spans="2:8" x14ac:dyDescent="0.2">
      <c r="B983538" s="25"/>
      <c r="C983538" s="25"/>
      <c r="D983538" s="31"/>
      <c r="E983538" s="25"/>
      <c r="F983538" s="25"/>
      <c r="G983538" s="25"/>
      <c r="H983538" s="25"/>
    </row>
    <row r="983539" spans="2:8" x14ac:dyDescent="0.2">
      <c r="B983539" s="25"/>
      <c r="C983539" s="25"/>
      <c r="D983539" s="31"/>
      <c r="E983539" s="25"/>
      <c r="F983539" s="25"/>
      <c r="G983539" s="25"/>
      <c r="H983539" s="25"/>
    </row>
    <row r="983540" spans="2:8" x14ac:dyDescent="0.2">
      <c r="B983540" s="25"/>
      <c r="C983540" s="25"/>
      <c r="D983540" s="31"/>
      <c r="E983540" s="25"/>
      <c r="F983540" s="25"/>
      <c r="G983540" s="25"/>
      <c r="H983540" s="25"/>
    </row>
    <row r="983541" spans="2:8" x14ac:dyDescent="0.2">
      <c r="B983541" s="25"/>
      <c r="C983541" s="25"/>
      <c r="D983541" s="31"/>
      <c r="E983541" s="25"/>
      <c r="F983541" s="25"/>
      <c r="G983541" s="25"/>
      <c r="H983541" s="25"/>
    </row>
    <row r="983542" spans="2:8" x14ac:dyDescent="0.2">
      <c r="B983542" s="25"/>
      <c r="C983542" s="25"/>
      <c r="D983542" s="31"/>
      <c r="E983542" s="25"/>
      <c r="F983542" s="25"/>
      <c r="G983542" s="25"/>
      <c r="H983542" s="25"/>
    </row>
    <row r="983543" spans="2:8" x14ac:dyDescent="0.2">
      <c r="B983543" s="25"/>
      <c r="C983543" s="25"/>
      <c r="D983543" s="31"/>
      <c r="E983543" s="25"/>
      <c r="F983543" s="25"/>
      <c r="G983543" s="25"/>
      <c r="H983543" s="25"/>
    </row>
    <row r="983544" spans="2:8" x14ac:dyDescent="0.2">
      <c r="B983544" s="25"/>
      <c r="C983544" s="25"/>
      <c r="D983544" s="31"/>
      <c r="E983544" s="25"/>
      <c r="F983544" s="25"/>
      <c r="G983544" s="25"/>
      <c r="H983544" s="25"/>
    </row>
    <row r="983545" spans="2:8" x14ac:dyDescent="0.2">
      <c r="B983545" s="25"/>
      <c r="C983545" s="25"/>
      <c r="D983545" s="31"/>
      <c r="E983545" s="25"/>
      <c r="F983545" s="25"/>
      <c r="G983545" s="25"/>
      <c r="H983545" s="25"/>
    </row>
    <row r="983546" spans="2:8" x14ac:dyDescent="0.2">
      <c r="B983546" s="25"/>
      <c r="C983546" s="25"/>
      <c r="D983546" s="31"/>
      <c r="E983546" s="25"/>
      <c r="F983546" s="25"/>
      <c r="G983546" s="25"/>
      <c r="H983546" s="25"/>
    </row>
    <row r="983547" spans="2:8" x14ac:dyDescent="0.2">
      <c r="B983547" s="25"/>
      <c r="C983547" s="25"/>
      <c r="D983547" s="31"/>
      <c r="E983547" s="25"/>
      <c r="F983547" s="25"/>
      <c r="G983547" s="25"/>
      <c r="H983547" s="25"/>
    </row>
    <row r="983548" spans="2:8" x14ac:dyDescent="0.2">
      <c r="B983548" s="25"/>
      <c r="C983548" s="25"/>
      <c r="D983548" s="31"/>
      <c r="E983548" s="25"/>
      <c r="F983548" s="25"/>
      <c r="G983548" s="25"/>
      <c r="H983548" s="25"/>
    </row>
    <row r="983549" spans="2:8" x14ac:dyDescent="0.2">
      <c r="B983549" s="25"/>
      <c r="C983549" s="25"/>
      <c r="D983549" s="31"/>
      <c r="E983549" s="25"/>
      <c r="F983549" s="25"/>
      <c r="G983549" s="25"/>
      <c r="H983549" s="25"/>
    </row>
    <row r="983550" spans="2:8" x14ac:dyDescent="0.2">
      <c r="B983550" s="25"/>
      <c r="C983550" s="25"/>
      <c r="D983550" s="31"/>
      <c r="E983550" s="25"/>
      <c r="F983550" s="25"/>
      <c r="G983550" s="25"/>
      <c r="H983550" s="25"/>
    </row>
    <row r="983551" spans="2:8" x14ac:dyDescent="0.2">
      <c r="B983551" s="25"/>
      <c r="C983551" s="25"/>
      <c r="D983551" s="31"/>
      <c r="E983551" s="25"/>
      <c r="F983551" s="25"/>
      <c r="G983551" s="25"/>
      <c r="H983551" s="25"/>
    </row>
    <row r="983552" spans="2:8" x14ac:dyDescent="0.2">
      <c r="B983552" s="25"/>
      <c r="C983552" s="25"/>
      <c r="D983552" s="31"/>
      <c r="E983552" s="25"/>
      <c r="F983552" s="25"/>
      <c r="G983552" s="25"/>
      <c r="H983552" s="25"/>
    </row>
    <row r="983553" spans="2:8" x14ac:dyDescent="0.2">
      <c r="B983553" s="25"/>
      <c r="C983553" s="25"/>
      <c r="D983553" s="31"/>
      <c r="E983553" s="25"/>
      <c r="F983553" s="25"/>
      <c r="G983553" s="25"/>
      <c r="H983553" s="25"/>
    </row>
    <row r="983554" spans="2:8" x14ac:dyDescent="0.2">
      <c r="B983554" s="25"/>
      <c r="C983554" s="25"/>
      <c r="D983554" s="31"/>
      <c r="E983554" s="25"/>
      <c r="F983554" s="25"/>
      <c r="G983554" s="25"/>
      <c r="H983554" s="25"/>
    </row>
    <row r="983555" spans="2:8" x14ac:dyDescent="0.2">
      <c r="B983555" s="25"/>
      <c r="C983555" s="25"/>
      <c r="D983555" s="31"/>
      <c r="E983555" s="25"/>
      <c r="F983555" s="25"/>
      <c r="G983555" s="25"/>
      <c r="H983555" s="25"/>
    </row>
    <row r="983556" spans="2:8" x14ac:dyDescent="0.2">
      <c r="B983556" s="25"/>
      <c r="C983556" s="25"/>
      <c r="D983556" s="31"/>
      <c r="E983556" s="25"/>
      <c r="F983556" s="25"/>
      <c r="G983556" s="25"/>
      <c r="H983556" s="25"/>
    </row>
    <row r="983557" spans="2:8" x14ac:dyDescent="0.2">
      <c r="B983557" s="25"/>
      <c r="C983557" s="25"/>
      <c r="D983557" s="31"/>
      <c r="E983557" s="25"/>
      <c r="F983557" s="25"/>
      <c r="G983557" s="25"/>
      <c r="H983557" s="25"/>
    </row>
    <row r="983558" spans="2:8" x14ac:dyDescent="0.2">
      <c r="B983558" s="25"/>
      <c r="C983558" s="25"/>
      <c r="D983558" s="31"/>
      <c r="E983558" s="25"/>
      <c r="F983558" s="25"/>
      <c r="G983558" s="25"/>
      <c r="H983558" s="25"/>
    </row>
    <row r="983559" spans="2:8" x14ac:dyDescent="0.2">
      <c r="B983559" s="25"/>
      <c r="C983559" s="25"/>
      <c r="D983559" s="31"/>
      <c r="E983559" s="25"/>
      <c r="F983559" s="25"/>
      <c r="G983559" s="25"/>
      <c r="H983559" s="25"/>
    </row>
    <row r="983560" spans="2:8" x14ac:dyDescent="0.2">
      <c r="B983560" s="25"/>
      <c r="C983560" s="25"/>
      <c r="D983560" s="31"/>
      <c r="E983560" s="25"/>
      <c r="F983560" s="25"/>
      <c r="G983560" s="25"/>
      <c r="H983560" s="25"/>
    </row>
    <row r="983561" spans="2:8" x14ac:dyDescent="0.2">
      <c r="B983561" s="25"/>
      <c r="C983561" s="25"/>
      <c r="D983561" s="31"/>
      <c r="E983561" s="25"/>
      <c r="F983561" s="25"/>
      <c r="G983561" s="25"/>
      <c r="H983561" s="25"/>
    </row>
    <row r="983562" spans="2:8" x14ac:dyDescent="0.2">
      <c r="B983562" s="25"/>
      <c r="C983562" s="25"/>
      <c r="D983562" s="31"/>
      <c r="E983562" s="25"/>
      <c r="F983562" s="25"/>
      <c r="G983562" s="25"/>
      <c r="H983562" s="25"/>
    </row>
    <row r="983563" spans="2:8" x14ac:dyDescent="0.2">
      <c r="B983563" s="25"/>
      <c r="C983563" s="25"/>
      <c r="D983563" s="31"/>
      <c r="E983563" s="25"/>
      <c r="F983563" s="25"/>
      <c r="G983563" s="25"/>
      <c r="H983563" s="25"/>
    </row>
    <row r="983564" spans="2:8" x14ac:dyDescent="0.2">
      <c r="B983564" s="25"/>
      <c r="C983564" s="25"/>
      <c r="D983564" s="31"/>
      <c r="E983564" s="25"/>
      <c r="F983564" s="25"/>
      <c r="G983564" s="25"/>
      <c r="H983564" s="25"/>
    </row>
    <row r="983565" spans="2:8" x14ac:dyDescent="0.2">
      <c r="B983565" s="25"/>
      <c r="C983565" s="25"/>
      <c r="D983565" s="31"/>
      <c r="E983565" s="25"/>
      <c r="F983565" s="25"/>
      <c r="G983565" s="25"/>
      <c r="H983565" s="25"/>
    </row>
    <row r="983566" spans="2:8" x14ac:dyDescent="0.2">
      <c r="B983566" s="25"/>
      <c r="C983566" s="25"/>
      <c r="D983566" s="31"/>
      <c r="E983566" s="25"/>
      <c r="F983566" s="25"/>
      <c r="G983566" s="25"/>
      <c r="H983566" s="25"/>
    </row>
    <row r="983567" spans="2:8" x14ac:dyDescent="0.2">
      <c r="B983567" s="25"/>
      <c r="C983567" s="25"/>
      <c r="D983567" s="31"/>
      <c r="E983567" s="25"/>
      <c r="F983567" s="25"/>
      <c r="G983567" s="25"/>
      <c r="H983567" s="25"/>
    </row>
    <row r="983568" spans="2:8" x14ac:dyDescent="0.2">
      <c r="B983568" s="25"/>
      <c r="C983568" s="25"/>
      <c r="D983568" s="31"/>
      <c r="E983568" s="25"/>
      <c r="F983568" s="25"/>
      <c r="G983568" s="25"/>
      <c r="H983568" s="25"/>
    </row>
    <row r="983569" spans="2:8" x14ac:dyDescent="0.2">
      <c r="B983569" s="25"/>
      <c r="C983569" s="25"/>
      <c r="D983569" s="31"/>
      <c r="E983569" s="25"/>
      <c r="F983569" s="25"/>
      <c r="G983569" s="25"/>
      <c r="H983569" s="25"/>
    </row>
    <row r="983570" spans="2:8" x14ac:dyDescent="0.2">
      <c r="B983570" s="25"/>
      <c r="C983570" s="25"/>
      <c r="D983570" s="31"/>
      <c r="E983570" s="25"/>
      <c r="F983570" s="25"/>
      <c r="G983570" s="25"/>
      <c r="H983570" s="25"/>
    </row>
    <row r="983571" spans="2:8" x14ac:dyDescent="0.2">
      <c r="B983571" s="25"/>
      <c r="C983571" s="25"/>
      <c r="D983571" s="31"/>
      <c r="E983571" s="25"/>
      <c r="F983571" s="25"/>
      <c r="G983571" s="25"/>
      <c r="H983571" s="25"/>
    </row>
    <row r="983572" spans="2:8" x14ac:dyDescent="0.2">
      <c r="B983572" s="25"/>
      <c r="C983572" s="25"/>
      <c r="D983572" s="31"/>
      <c r="E983572" s="25"/>
      <c r="F983572" s="25"/>
      <c r="G983572" s="25"/>
      <c r="H983572" s="25"/>
    </row>
    <row r="983573" spans="2:8" x14ac:dyDescent="0.2">
      <c r="B983573" s="25"/>
      <c r="C983573" s="25"/>
      <c r="D983573" s="31"/>
      <c r="E983573" s="25"/>
      <c r="F983573" s="25"/>
      <c r="G983573" s="25"/>
      <c r="H983573" s="25"/>
    </row>
    <row r="983574" spans="2:8" x14ac:dyDescent="0.2">
      <c r="B983574" s="25"/>
      <c r="C983574" s="25"/>
      <c r="D983574" s="31"/>
      <c r="E983574" s="25"/>
      <c r="F983574" s="25"/>
      <c r="G983574" s="25"/>
      <c r="H983574" s="25"/>
    </row>
    <row r="983575" spans="2:8" x14ac:dyDescent="0.2">
      <c r="B983575" s="25"/>
      <c r="C983575" s="25"/>
      <c r="D983575" s="31"/>
      <c r="E983575" s="25"/>
      <c r="F983575" s="25"/>
      <c r="G983575" s="25"/>
      <c r="H983575" s="25"/>
    </row>
    <row r="983576" spans="2:8" x14ac:dyDescent="0.2">
      <c r="B983576" s="25"/>
      <c r="C983576" s="25"/>
      <c r="D983576" s="31"/>
      <c r="E983576" s="25"/>
      <c r="F983576" s="25"/>
      <c r="G983576" s="25"/>
      <c r="H983576" s="25"/>
    </row>
    <row r="983577" spans="2:8" x14ac:dyDescent="0.2">
      <c r="B983577" s="25"/>
      <c r="C983577" s="25"/>
      <c r="D983577" s="31"/>
      <c r="E983577" s="25"/>
      <c r="F983577" s="25"/>
      <c r="G983577" s="25"/>
      <c r="H983577" s="25"/>
    </row>
    <row r="983578" spans="2:8" x14ac:dyDescent="0.2">
      <c r="B983578" s="25"/>
      <c r="C983578" s="25"/>
      <c r="D983578" s="31"/>
      <c r="E983578" s="25"/>
      <c r="F983578" s="25"/>
      <c r="G983578" s="25"/>
      <c r="H983578" s="25"/>
    </row>
    <row r="983579" spans="2:8" x14ac:dyDescent="0.2">
      <c r="B983579" s="25"/>
      <c r="C983579" s="25"/>
      <c r="D983579" s="31"/>
      <c r="E983579" s="25"/>
      <c r="F983579" s="25"/>
      <c r="G983579" s="25"/>
      <c r="H983579" s="25"/>
    </row>
    <row r="983580" spans="2:8" x14ac:dyDescent="0.2">
      <c r="B983580" s="25"/>
      <c r="C983580" s="25"/>
      <c r="D983580" s="31"/>
      <c r="E983580" s="25"/>
      <c r="F983580" s="25"/>
      <c r="G983580" s="25"/>
      <c r="H983580" s="25"/>
    </row>
    <row r="983581" spans="2:8" x14ac:dyDescent="0.2">
      <c r="B983581" s="25"/>
      <c r="C983581" s="25"/>
      <c r="D983581" s="31"/>
      <c r="E983581" s="25"/>
      <c r="F983581" s="25"/>
      <c r="G983581" s="25"/>
      <c r="H983581" s="25"/>
    </row>
    <row r="983582" spans="2:8" x14ac:dyDescent="0.2">
      <c r="B983582" s="25"/>
      <c r="C983582" s="25"/>
      <c r="D983582" s="31"/>
      <c r="E983582" s="25"/>
      <c r="F983582" s="25"/>
      <c r="G983582" s="25"/>
      <c r="H983582" s="25"/>
    </row>
    <row r="983583" spans="2:8" x14ac:dyDescent="0.2">
      <c r="B983583" s="25"/>
      <c r="C983583" s="25"/>
      <c r="D983583" s="31"/>
      <c r="E983583" s="25"/>
      <c r="F983583" s="25"/>
      <c r="G983583" s="25"/>
      <c r="H983583" s="25"/>
    </row>
    <row r="983584" spans="2:8" x14ac:dyDescent="0.2">
      <c r="B983584" s="25"/>
      <c r="C983584" s="25"/>
      <c r="D983584" s="31"/>
      <c r="E983584" s="25"/>
      <c r="F983584" s="25"/>
      <c r="G983584" s="25"/>
      <c r="H983584" s="25"/>
    </row>
    <row r="983585" spans="2:8" x14ac:dyDescent="0.2">
      <c r="B983585" s="25"/>
      <c r="C983585" s="25"/>
      <c r="D983585" s="31"/>
      <c r="E983585" s="25"/>
      <c r="F983585" s="25"/>
      <c r="G983585" s="25"/>
      <c r="H983585" s="25"/>
    </row>
    <row r="983586" spans="2:8" x14ac:dyDescent="0.2">
      <c r="B983586" s="25"/>
      <c r="C983586" s="25"/>
      <c r="D983586" s="31"/>
      <c r="E983586" s="25"/>
      <c r="F983586" s="25"/>
      <c r="G983586" s="25"/>
      <c r="H983586" s="25"/>
    </row>
    <row r="983587" spans="2:8" x14ac:dyDescent="0.2">
      <c r="B983587" s="25"/>
      <c r="C983587" s="25"/>
      <c r="D983587" s="31"/>
      <c r="E983587" s="25"/>
      <c r="F983587" s="25"/>
      <c r="G983587" s="25"/>
      <c r="H983587" s="25"/>
    </row>
    <row r="983588" spans="2:8" x14ac:dyDescent="0.2">
      <c r="B983588" s="25"/>
      <c r="C983588" s="25"/>
      <c r="D983588" s="31"/>
      <c r="E983588" s="25"/>
      <c r="F983588" s="25"/>
      <c r="G983588" s="25"/>
      <c r="H983588" s="25"/>
    </row>
    <row r="983589" spans="2:8" x14ac:dyDescent="0.2">
      <c r="B983589" s="25"/>
      <c r="C983589" s="25"/>
      <c r="D983589" s="31"/>
      <c r="E983589" s="25"/>
      <c r="F983589" s="25"/>
      <c r="G983589" s="25"/>
      <c r="H983589" s="25"/>
    </row>
    <row r="983590" spans="2:8" x14ac:dyDescent="0.2">
      <c r="B983590" s="25"/>
      <c r="C983590" s="25"/>
      <c r="D983590" s="31"/>
      <c r="E983590" s="25"/>
      <c r="F983590" s="25"/>
      <c r="G983590" s="25"/>
      <c r="H983590" s="25"/>
    </row>
    <row r="983591" spans="2:8" x14ac:dyDescent="0.2">
      <c r="B983591" s="25"/>
      <c r="C983591" s="25"/>
      <c r="D983591" s="31"/>
      <c r="E983591" s="25"/>
      <c r="F983591" s="25"/>
      <c r="G983591" s="25"/>
      <c r="H983591" s="25"/>
    </row>
    <row r="983592" spans="2:8" x14ac:dyDescent="0.2">
      <c r="B983592" s="25"/>
      <c r="C983592" s="25"/>
      <c r="D983592" s="31"/>
      <c r="E983592" s="25"/>
      <c r="F983592" s="25"/>
      <c r="G983592" s="25"/>
      <c r="H983592" s="25"/>
    </row>
    <row r="983593" spans="2:8" x14ac:dyDescent="0.2">
      <c r="B983593" s="25"/>
      <c r="C983593" s="25"/>
      <c r="D983593" s="31"/>
      <c r="E983593" s="25"/>
      <c r="F983593" s="25"/>
      <c r="G983593" s="25"/>
      <c r="H983593" s="25"/>
    </row>
    <row r="983594" spans="2:8" x14ac:dyDescent="0.2">
      <c r="B983594" s="25"/>
      <c r="C983594" s="25"/>
      <c r="D983594" s="31"/>
      <c r="E983594" s="25"/>
      <c r="F983594" s="25"/>
      <c r="G983594" s="25"/>
      <c r="H983594" s="25"/>
    </row>
    <row r="983595" spans="2:8" x14ac:dyDescent="0.2">
      <c r="B983595" s="25"/>
      <c r="C983595" s="25"/>
      <c r="D983595" s="31"/>
      <c r="E983595" s="25"/>
      <c r="F983595" s="25"/>
      <c r="G983595" s="25"/>
      <c r="H983595" s="25"/>
    </row>
    <row r="983596" spans="2:8" x14ac:dyDescent="0.2">
      <c r="B983596" s="25"/>
      <c r="C983596" s="25"/>
      <c r="D983596" s="31"/>
      <c r="E983596" s="25"/>
      <c r="F983596" s="25"/>
      <c r="G983596" s="25"/>
      <c r="H983596" s="25"/>
    </row>
    <row r="983597" spans="2:8" x14ac:dyDescent="0.2">
      <c r="B983597" s="25"/>
      <c r="C983597" s="25"/>
      <c r="D983597" s="31"/>
      <c r="E983597" s="25"/>
      <c r="F983597" s="25"/>
      <c r="G983597" s="25"/>
      <c r="H983597" s="25"/>
    </row>
    <row r="983598" spans="2:8" x14ac:dyDescent="0.2">
      <c r="B983598" s="25"/>
      <c r="C983598" s="25"/>
      <c r="D983598" s="31"/>
      <c r="E983598" s="25"/>
      <c r="F983598" s="25"/>
      <c r="G983598" s="25"/>
      <c r="H983598" s="25"/>
    </row>
    <row r="983599" spans="2:8" x14ac:dyDescent="0.2">
      <c r="B983599" s="25"/>
      <c r="C983599" s="25"/>
      <c r="D983599" s="31"/>
      <c r="E983599" s="25"/>
      <c r="F983599" s="25"/>
      <c r="G983599" s="25"/>
      <c r="H983599" s="25"/>
    </row>
    <row r="983600" spans="2:8" x14ac:dyDescent="0.2">
      <c r="B983600" s="25"/>
      <c r="C983600" s="25"/>
      <c r="D983600" s="31"/>
      <c r="E983600" s="25"/>
      <c r="F983600" s="25"/>
      <c r="G983600" s="25"/>
      <c r="H983600" s="25"/>
    </row>
    <row r="983601" spans="2:8" x14ac:dyDescent="0.2">
      <c r="B983601" s="25"/>
      <c r="C983601" s="25"/>
      <c r="D983601" s="31"/>
      <c r="E983601" s="25"/>
      <c r="F983601" s="25"/>
      <c r="G983601" s="25"/>
      <c r="H983601" s="25"/>
    </row>
    <row r="983602" spans="2:8" x14ac:dyDescent="0.2">
      <c r="B983602" s="25"/>
      <c r="C983602" s="25"/>
      <c r="D983602" s="31"/>
      <c r="E983602" s="25"/>
      <c r="F983602" s="25"/>
      <c r="G983602" s="25"/>
      <c r="H983602" s="25"/>
    </row>
    <row r="983603" spans="2:8" x14ac:dyDescent="0.2">
      <c r="B983603" s="25"/>
      <c r="C983603" s="25"/>
      <c r="D983603" s="31"/>
      <c r="E983603" s="25"/>
      <c r="F983603" s="25"/>
      <c r="G983603" s="25"/>
      <c r="H983603" s="25"/>
    </row>
    <row r="983604" spans="2:8" x14ac:dyDescent="0.2">
      <c r="B983604" s="25"/>
      <c r="C983604" s="25"/>
      <c r="D983604" s="31"/>
      <c r="E983604" s="25"/>
      <c r="F983604" s="25"/>
      <c r="G983604" s="25"/>
      <c r="H983604" s="25"/>
    </row>
    <row r="983605" spans="2:8" x14ac:dyDescent="0.2">
      <c r="B983605" s="25"/>
      <c r="C983605" s="25"/>
      <c r="D983605" s="31"/>
      <c r="E983605" s="25"/>
      <c r="F983605" s="25"/>
      <c r="G983605" s="25"/>
      <c r="H983605" s="25"/>
    </row>
    <row r="983606" spans="2:8" x14ac:dyDescent="0.2">
      <c r="B983606" s="25"/>
      <c r="C983606" s="25"/>
      <c r="D983606" s="31"/>
      <c r="E983606" s="25"/>
      <c r="F983606" s="25"/>
      <c r="G983606" s="25"/>
      <c r="H983606" s="25"/>
    </row>
    <row r="983607" spans="2:8" x14ac:dyDescent="0.2">
      <c r="B983607" s="25"/>
      <c r="C983607" s="25"/>
      <c r="D983607" s="31"/>
      <c r="E983607" s="25"/>
      <c r="F983607" s="25"/>
      <c r="G983607" s="25"/>
      <c r="H983607" s="25"/>
    </row>
    <row r="983608" spans="2:8" x14ac:dyDescent="0.2">
      <c r="B983608" s="25"/>
      <c r="C983608" s="25"/>
      <c r="D983608" s="31"/>
      <c r="E983608" s="25"/>
      <c r="F983608" s="25"/>
      <c r="G983608" s="25"/>
      <c r="H983608" s="25"/>
    </row>
    <row r="983609" spans="2:8" x14ac:dyDescent="0.2">
      <c r="B983609" s="25"/>
      <c r="C983609" s="25"/>
      <c r="D983609" s="31"/>
      <c r="E983609" s="25"/>
      <c r="F983609" s="25"/>
      <c r="G983609" s="25"/>
      <c r="H983609" s="25"/>
    </row>
    <row r="983610" spans="2:8" x14ac:dyDescent="0.2">
      <c r="B983610" s="25"/>
      <c r="C983610" s="25"/>
      <c r="D983610" s="31"/>
      <c r="E983610" s="25"/>
      <c r="F983610" s="25"/>
      <c r="G983610" s="25"/>
      <c r="H983610" s="25"/>
    </row>
    <row r="983611" spans="2:8" x14ac:dyDescent="0.2">
      <c r="B983611" s="25"/>
      <c r="C983611" s="25"/>
      <c r="D983611" s="31"/>
      <c r="E983611" s="25"/>
      <c r="F983611" s="25"/>
      <c r="G983611" s="25"/>
      <c r="H983611" s="25"/>
    </row>
    <row r="983612" spans="2:8" x14ac:dyDescent="0.2">
      <c r="B983612" s="25"/>
      <c r="C983612" s="25"/>
      <c r="D983612" s="31"/>
      <c r="E983612" s="25"/>
      <c r="F983612" s="25"/>
      <c r="G983612" s="25"/>
      <c r="H983612" s="25"/>
    </row>
    <row r="983613" spans="2:8" x14ac:dyDescent="0.2">
      <c r="B983613" s="25"/>
      <c r="C983613" s="25"/>
      <c r="D983613" s="31"/>
      <c r="E983613" s="25"/>
      <c r="F983613" s="25"/>
      <c r="G983613" s="25"/>
      <c r="H983613" s="25"/>
    </row>
    <row r="983614" spans="2:8" x14ac:dyDescent="0.2">
      <c r="B983614" s="25"/>
      <c r="C983614" s="25"/>
      <c r="D983614" s="31"/>
      <c r="E983614" s="25"/>
      <c r="F983614" s="25"/>
      <c r="G983614" s="25"/>
      <c r="H983614" s="25"/>
    </row>
    <row r="983615" spans="2:8" x14ac:dyDescent="0.2">
      <c r="B983615" s="25"/>
      <c r="C983615" s="25"/>
      <c r="D983615" s="31"/>
      <c r="E983615" s="25"/>
      <c r="F983615" s="25"/>
      <c r="G983615" s="25"/>
      <c r="H983615" s="25"/>
    </row>
    <row r="983616" spans="2:8" x14ac:dyDescent="0.2">
      <c r="B983616" s="25"/>
      <c r="C983616" s="25"/>
      <c r="D983616" s="31"/>
      <c r="E983616" s="25"/>
      <c r="F983616" s="25"/>
      <c r="G983616" s="25"/>
      <c r="H983616" s="25"/>
    </row>
    <row r="983617" spans="2:8" x14ac:dyDescent="0.2">
      <c r="B983617" s="25"/>
      <c r="C983617" s="25"/>
      <c r="D983617" s="31"/>
      <c r="E983617" s="25"/>
      <c r="F983617" s="25"/>
      <c r="G983617" s="25"/>
      <c r="H983617" s="25"/>
    </row>
    <row r="983618" spans="2:8" x14ac:dyDescent="0.2">
      <c r="B983618" s="25"/>
      <c r="C983618" s="25"/>
      <c r="D983618" s="31"/>
      <c r="E983618" s="25"/>
      <c r="F983618" s="25"/>
      <c r="G983618" s="25"/>
      <c r="H983618" s="25"/>
    </row>
    <row r="983619" spans="2:8" x14ac:dyDescent="0.2">
      <c r="B983619" s="25"/>
      <c r="C983619" s="25"/>
      <c r="D983619" s="31"/>
      <c r="E983619" s="25"/>
      <c r="F983619" s="25"/>
      <c r="G983619" s="25"/>
      <c r="H983619" s="25"/>
    </row>
    <row r="983620" spans="2:8" x14ac:dyDescent="0.2">
      <c r="B983620" s="25"/>
      <c r="C983620" s="25"/>
      <c r="D983620" s="31"/>
      <c r="E983620" s="25"/>
      <c r="F983620" s="25"/>
      <c r="G983620" s="25"/>
      <c r="H983620" s="25"/>
    </row>
    <row r="983621" spans="2:8" x14ac:dyDescent="0.2">
      <c r="B983621" s="21"/>
      <c r="C983621" s="21"/>
      <c r="D983621" s="31"/>
      <c r="E983621" s="21"/>
      <c r="F983621" s="21"/>
      <c r="G983621" s="21"/>
      <c r="H983621" s="25"/>
    </row>
    <row r="983622" spans="2:8" x14ac:dyDescent="0.2">
      <c r="B983622" s="21"/>
      <c r="C983622" s="21"/>
      <c r="D983622" s="31"/>
      <c r="E983622" s="21"/>
      <c r="F983622" s="21"/>
      <c r="G983622" s="21"/>
      <c r="H983622" s="21"/>
    </row>
    <row r="983623" spans="2:8" x14ac:dyDescent="0.2">
      <c r="B983623" s="21"/>
      <c r="C983623" s="21"/>
      <c r="D983623" s="31"/>
      <c r="E983623" s="21"/>
      <c r="F983623" s="21"/>
      <c r="G983623" s="21"/>
      <c r="H983623" s="21"/>
    </row>
    <row r="983624" spans="2:8" x14ac:dyDescent="0.2">
      <c r="B983624" s="21"/>
      <c r="C983624" s="21"/>
      <c r="D983624" s="31"/>
      <c r="E983624" s="21"/>
      <c r="F983624" s="21"/>
      <c r="G983624" s="21"/>
      <c r="H983624" s="21"/>
    </row>
    <row r="983625" spans="2:8" x14ac:dyDescent="0.2">
      <c r="B983625" s="21"/>
      <c r="C983625" s="21"/>
      <c r="D983625" s="31"/>
      <c r="E983625" s="21"/>
      <c r="F983625" s="21"/>
      <c r="G983625" s="21"/>
      <c r="H983625" s="21"/>
    </row>
    <row r="983626" spans="2:8" x14ac:dyDescent="0.2">
      <c r="B983626" s="21"/>
      <c r="C983626" s="21"/>
      <c r="D983626" s="31"/>
      <c r="E983626" s="21"/>
      <c r="F983626" s="21"/>
      <c r="G983626" s="21"/>
      <c r="H983626" s="21"/>
    </row>
    <row r="983627" spans="2:8" x14ac:dyDescent="0.2">
      <c r="B983627" s="21"/>
      <c r="C983627" s="21"/>
      <c r="D983627" s="31"/>
      <c r="E983627" s="21"/>
      <c r="F983627" s="21"/>
      <c r="G983627" s="21"/>
      <c r="H983627" s="21"/>
    </row>
    <row r="983628" spans="2:8" x14ac:dyDescent="0.2">
      <c r="B983628" s="21"/>
      <c r="C983628" s="21"/>
      <c r="D983628" s="31"/>
      <c r="E983628" s="21"/>
      <c r="F983628" s="21"/>
      <c r="G983628" s="21"/>
      <c r="H983628" s="21"/>
    </row>
    <row r="983629" spans="2:8" x14ac:dyDescent="0.2">
      <c r="B983629" s="21"/>
      <c r="C983629" s="21"/>
      <c r="D983629" s="31"/>
      <c r="E983629" s="21"/>
      <c r="F983629" s="21"/>
      <c r="G983629" s="21"/>
      <c r="H983629" s="21"/>
    </row>
    <row r="983630" spans="2:8" x14ac:dyDescent="0.2">
      <c r="B983630" s="21"/>
      <c r="C983630" s="21"/>
      <c r="D983630" s="31"/>
      <c r="E983630" s="21"/>
      <c r="F983630" s="21"/>
      <c r="G983630" s="21"/>
      <c r="H983630" s="21"/>
    </row>
    <row r="983631" spans="2:8" x14ac:dyDescent="0.2">
      <c r="H983631" s="21"/>
    </row>
    <row r="999425" spans="2:8" x14ac:dyDescent="0.2">
      <c r="B999425" s="21"/>
      <c r="C999425" s="21"/>
      <c r="D999425" s="31"/>
      <c r="E999425" s="21"/>
      <c r="F999425" s="21"/>
      <c r="G999425" s="21"/>
    </row>
    <row r="999426" spans="2:8" x14ac:dyDescent="0.2">
      <c r="B999426" s="21"/>
      <c r="C999426" s="21"/>
      <c r="D999426" s="31"/>
      <c r="E999426" s="21"/>
      <c r="F999426" s="21"/>
      <c r="G999426" s="21"/>
      <c r="H999426" s="21"/>
    </row>
    <row r="999427" spans="2:8" x14ac:dyDescent="0.2">
      <c r="B999427" s="21"/>
      <c r="C999427" s="21"/>
      <c r="D999427" s="31"/>
      <c r="E999427" s="21"/>
      <c r="F999427" s="21"/>
      <c r="G999427" s="21"/>
      <c r="H999427" s="21"/>
    </row>
    <row r="999428" spans="2:8" x14ac:dyDescent="0.2">
      <c r="B999428" s="21"/>
      <c r="C999428" s="21"/>
      <c r="D999428" s="31"/>
      <c r="E999428" s="21"/>
      <c r="F999428" s="21"/>
      <c r="G999428" s="21"/>
      <c r="H999428" s="21"/>
    </row>
    <row r="999429" spans="2:8" x14ac:dyDescent="0.2">
      <c r="B999429" s="21"/>
      <c r="C999429" s="21"/>
      <c r="D999429" s="31"/>
      <c r="E999429" s="21"/>
      <c r="F999429" s="21"/>
      <c r="G999429" s="21"/>
      <c r="H999429" s="21"/>
    </row>
    <row r="999430" spans="2:8" x14ac:dyDescent="0.2">
      <c r="B999430" s="22"/>
      <c r="C999430" s="22"/>
      <c r="D999430" s="31"/>
      <c r="E999430" s="22"/>
      <c r="F999430" s="22"/>
      <c r="G999430" s="22"/>
      <c r="H999430" s="21"/>
    </row>
    <row r="999431" spans="2:8" x14ac:dyDescent="0.2">
      <c r="B999431" s="22"/>
      <c r="C999431" s="22"/>
      <c r="D999431" s="31"/>
      <c r="E999431" s="22"/>
      <c r="F999431" s="22"/>
      <c r="G999431" s="22"/>
      <c r="H999431" s="22"/>
    </row>
    <row r="999432" spans="2:8" x14ac:dyDescent="0.2">
      <c r="B999432" s="22"/>
      <c r="C999432" s="22"/>
      <c r="D999432" s="31"/>
      <c r="E999432" s="22"/>
      <c r="F999432" s="22"/>
      <c r="G999432" s="22"/>
      <c r="H999432" s="22"/>
    </row>
    <row r="999433" spans="2:8" x14ac:dyDescent="0.2">
      <c r="B999433" s="22"/>
      <c r="C999433" s="22"/>
      <c r="D999433" s="31"/>
      <c r="E999433" s="22"/>
      <c r="F999433" s="22"/>
      <c r="G999433" s="22"/>
      <c r="H999433" s="22"/>
    </row>
    <row r="999434" spans="2:8" x14ac:dyDescent="0.2">
      <c r="B999434" s="22"/>
      <c r="C999434" s="22"/>
      <c r="D999434" s="31"/>
      <c r="E999434" s="22"/>
      <c r="F999434" s="22"/>
      <c r="G999434" s="22"/>
      <c r="H999434" s="22"/>
    </row>
    <row r="999435" spans="2:8" x14ac:dyDescent="0.2">
      <c r="B999435" s="22"/>
      <c r="C999435" s="22"/>
      <c r="D999435" s="31"/>
      <c r="E999435" s="22"/>
      <c r="F999435" s="22"/>
      <c r="G999435" s="22"/>
      <c r="H999435" s="22"/>
    </row>
    <row r="999436" spans="2:8" x14ac:dyDescent="0.2">
      <c r="B999436" s="22"/>
      <c r="C999436" s="22"/>
      <c r="D999436" s="31"/>
      <c r="E999436" s="22"/>
      <c r="F999436" s="22"/>
      <c r="G999436" s="22"/>
      <c r="H999436" s="22"/>
    </row>
    <row r="999437" spans="2:8" x14ac:dyDescent="0.2">
      <c r="B999437" s="22"/>
      <c r="C999437" s="22"/>
      <c r="D999437" s="31"/>
      <c r="E999437" s="22"/>
      <c r="F999437" s="22"/>
      <c r="G999437" s="22"/>
      <c r="H999437" s="22"/>
    </row>
    <row r="999438" spans="2:8" x14ac:dyDescent="0.2">
      <c r="B999438" s="22"/>
      <c r="C999438" s="22"/>
      <c r="D999438" s="31"/>
      <c r="E999438" s="22"/>
      <c r="F999438" s="22"/>
      <c r="G999438" s="22"/>
      <c r="H999438" s="22"/>
    </row>
    <row r="999439" spans="2:8" x14ac:dyDescent="0.2">
      <c r="B999439" s="22"/>
      <c r="C999439" s="22"/>
      <c r="D999439" s="31"/>
      <c r="E999439" s="22"/>
      <c r="F999439" s="22"/>
      <c r="G999439" s="22"/>
      <c r="H999439" s="22"/>
    </row>
    <row r="999440" spans="2:8" x14ac:dyDescent="0.2">
      <c r="B999440" s="22"/>
      <c r="C999440" s="22"/>
      <c r="D999440" s="31"/>
      <c r="E999440" s="22"/>
      <c r="F999440" s="22"/>
      <c r="G999440" s="22"/>
      <c r="H999440" s="22"/>
    </row>
    <row r="999441" spans="2:8" x14ac:dyDescent="0.2">
      <c r="B999441" s="22"/>
      <c r="C999441" s="22"/>
      <c r="D999441" s="31"/>
      <c r="E999441" s="22"/>
      <c r="F999441" s="22"/>
      <c r="G999441" s="22"/>
      <c r="H999441" s="22"/>
    </row>
    <row r="999442" spans="2:8" x14ac:dyDescent="0.2">
      <c r="B999442" s="22"/>
      <c r="C999442" s="22"/>
      <c r="D999442" s="31"/>
      <c r="E999442" s="22"/>
      <c r="F999442" s="22"/>
      <c r="G999442" s="22"/>
      <c r="H999442" s="22"/>
    </row>
    <row r="999443" spans="2:8" x14ac:dyDescent="0.2">
      <c r="B999443" s="22"/>
      <c r="C999443" s="22"/>
      <c r="D999443" s="31"/>
      <c r="E999443" s="22"/>
      <c r="F999443" s="22"/>
      <c r="G999443" s="22"/>
      <c r="H999443" s="22"/>
    </row>
    <row r="999444" spans="2:8" x14ac:dyDescent="0.2">
      <c r="B999444" s="22"/>
      <c r="C999444" s="22"/>
      <c r="D999444" s="31"/>
      <c r="E999444" s="22"/>
      <c r="F999444" s="22"/>
      <c r="G999444" s="22"/>
      <c r="H999444" s="22"/>
    </row>
    <row r="999445" spans="2:8" x14ac:dyDescent="0.2">
      <c r="B999445" s="22"/>
      <c r="C999445" s="22"/>
      <c r="D999445" s="31"/>
      <c r="E999445" s="22"/>
      <c r="F999445" s="22"/>
      <c r="G999445" s="22"/>
      <c r="H999445" s="22"/>
    </row>
    <row r="999446" spans="2:8" x14ac:dyDescent="0.2">
      <c r="B999446" s="22"/>
      <c r="C999446" s="22"/>
      <c r="D999446" s="31"/>
      <c r="E999446" s="22"/>
      <c r="F999446" s="22"/>
      <c r="G999446" s="22"/>
      <c r="H999446" s="22"/>
    </row>
    <row r="999447" spans="2:8" x14ac:dyDescent="0.2">
      <c r="B999447" s="22"/>
      <c r="C999447" s="22"/>
      <c r="D999447" s="31"/>
      <c r="E999447" s="22"/>
      <c r="F999447" s="22"/>
      <c r="G999447" s="22"/>
      <c r="H999447" s="22"/>
    </row>
    <row r="999448" spans="2:8" x14ac:dyDescent="0.2">
      <c r="B999448" s="22"/>
      <c r="C999448" s="22"/>
      <c r="D999448" s="31"/>
      <c r="E999448" s="22"/>
      <c r="F999448" s="22"/>
      <c r="G999448" s="22"/>
      <c r="H999448" s="22"/>
    </row>
    <row r="999449" spans="2:8" x14ac:dyDescent="0.2">
      <c r="B999449" s="22"/>
      <c r="C999449" s="22"/>
      <c r="D999449" s="31"/>
      <c r="E999449" s="22"/>
      <c r="F999449" s="22"/>
      <c r="G999449" s="22"/>
      <c r="H999449" s="22"/>
    </row>
    <row r="999450" spans="2:8" x14ac:dyDescent="0.2">
      <c r="B999450" s="22"/>
      <c r="C999450" s="22"/>
      <c r="D999450" s="31"/>
      <c r="E999450" s="22"/>
      <c r="F999450" s="22"/>
      <c r="G999450" s="22"/>
      <c r="H999450" s="22"/>
    </row>
    <row r="999451" spans="2:8" x14ac:dyDescent="0.2">
      <c r="B999451" s="22"/>
      <c r="C999451" s="22"/>
      <c r="D999451" s="31"/>
      <c r="E999451" s="22"/>
      <c r="F999451" s="22"/>
      <c r="G999451" s="22"/>
      <c r="H999451" s="22"/>
    </row>
    <row r="999452" spans="2:8" x14ac:dyDescent="0.2">
      <c r="B999452" s="22"/>
      <c r="C999452" s="22"/>
      <c r="D999452" s="31"/>
      <c r="E999452" s="22"/>
      <c r="F999452" s="22"/>
      <c r="G999452" s="22"/>
      <c r="H999452" s="22"/>
    </row>
    <row r="999453" spans="2:8" x14ac:dyDescent="0.2">
      <c r="B999453" s="22"/>
      <c r="C999453" s="22"/>
      <c r="D999453" s="31"/>
      <c r="E999453" s="22"/>
      <c r="F999453" s="22"/>
      <c r="G999453" s="22"/>
      <c r="H999453" s="22"/>
    </row>
    <row r="999454" spans="2:8" x14ac:dyDescent="0.2">
      <c r="B999454" s="22"/>
      <c r="C999454" s="22"/>
      <c r="D999454" s="31"/>
      <c r="E999454" s="22"/>
      <c r="F999454" s="22"/>
      <c r="G999454" s="22"/>
      <c r="H999454" s="22"/>
    </row>
    <row r="999455" spans="2:8" x14ac:dyDescent="0.2">
      <c r="B999455" s="22"/>
      <c r="C999455" s="22"/>
      <c r="D999455" s="31"/>
      <c r="E999455" s="22"/>
      <c r="F999455" s="22"/>
      <c r="G999455" s="22"/>
      <c r="H999455" s="22"/>
    </row>
    <row r="999456" spans="2:8" x14ac:dyDescent="0.2">
      <c r="B999456" s="22"/>
      <c r="C999456" s="22"/>
      <c r="D999456" s="31"/>
      <c r="E999456" s="22"/>
      <c r="F999456" s="22"/>
      <c r="G999456" s="22"/>
      <c r="H999456" s="22"/>
    </row>
    <row r="999457" spans="2:8" x14ac:dyDescent="0.2">
      <c r="B999457" s="22"/>
      <c r="C999457" s="22"/>
      <c r="D999457" s="31"/>
      <c r="E999457" s="22"/>
      <c r="F999457" s="22"/>
      <c r="G999457" s="22"/>
      <c r="H999457" s="22"/>
    </row>
    <row r="999458" spans="2:8" x14ac:dyDescent="0.2">
      <c r="B999458" s="22"/>
      <c r="C999458" s="22"/>
      <c r="D999458" s="31"/>
      <c r="E999458" s="22"/>
      <c r="F999458" s="22"/>
      <c r="G999458" s="22"/>
      <c r="H999458" s="22"/>
    </row>
    <row r="999459" spans="2:8" x14ac:dyDescent="0.2">
      <c r="B999459" s="22"/>
      <c r="C999459" s="22"/>
      <c r="D999459" s="31"/>
      <c r="E999459" s="22"/>
      <c r="F999459" s="22"/>
      <c r="G999459" s="22"/>
      <c r="H999459" s="22"/>
    </row>
    <row r="999460" spans="2:8" x14ac:dyDescent="0.2">
      <c r="B999460" s="22"/>
      <c r="C999460" s="22"/>
      <c r="D999460" s="31"/>
      <c r="E999460" s="22"/>
      <c r="F999460" s="22"/>
      <c r="G999460" s="22"/>
      <c r="H999460" s="22"/>
    </row>
    <row r="999461" spans="2:8" x14ac:dyDescent="0.2">
      <c r="B999461" s="22"/>
      <c r="C999461" s="22"/>
      <c r="D999461" s="31"/>
      <c r="E999461" s="22"/>
      <c r="F999461" s="22"/>
      <c r="G999461" s="22"/>
      <c r="H999461" s="22"/>
    </row>
    <row r="999462" spans="2:8" x14ac:dyDescent="0.2">
      <c r="B999462" s="22"/>
      <c r="C999462" s="22"/>
      <c r="D999462" s="31"/>
      <c r="E999462" s="22"/>
      <c r="F999462" s="22"/>
      <c r="G999462" s="22"/>
      <c r="H999462" s="22"/>
    </row>
    <row r="999463" spans="2:8" x14ac:dyDescent="0.2">
      <c r="B999463" s="22"/>
      <c r="C999463" s="22"/>
      <c r="D999463" s="31"/>
      <c r="E999463" s="22"/>
      <c r="F999463" s="22"/>
      <c r="G999463" s="22"/>
      <c r="H999463" s="22"/>
    </row>
    <row r="999464" spans="2:8" x14ac:dyDescent="0.2">
      <c r="B999464" s="22"/>
      <c r="C999464" s="22"/>
      <c r="D999464" s="31"/>
      <c r="E999464" s="22"/>
      <c r="F999464" s="22"/>
      <c r="G999464" s="22"/>
      <c r="H999464" s="22"/>
    </row>
    <row r="999465" spans="2:8" x14ac:dyDescent="0.2">
      <c r="B999465" s="22"/>
      <c r="C999465" s="22"/>
      <c r="D999465" s="31"/>
      <c r="E999465" s="22"/>
      <c r="F999465" s="22"/>
      <c r="G999465" s="22"/>
      <c r="H999465" s="22"/>
    </row>
    <row r="999466" spans="2:8" x14ac:dyDescent="0.2">
      <c r="B999466" s="22"/>
      <c r="C999466" s="22"/>
      <c r="D999466" s="31"/>
      <c r="E999466" s="22"/>
      <c r="F999466" s="22"/>
      <c r="G999466" s="22"/>
      <c r="H999466" s="22"/>
    </row>
    <row r="999467" spans="2:8" x14ac:dyDescent="0.2">
      <c r="B999467" s="22"/>
      <c r="C999467" s="22"/>
      <c r="D999467" s="31"/>
      <c r="E999467" s="22"/>
      <c r="F999467" s="22"/>
      <c r="G999467" s="22"/>
      <c r="H999467" s="22"/>
    </row>
    <row r="999468" spans="2:8" x14ac:dyDescent="0.2">
      <c r="B999468" s="22"/>
      <c r="C999468" s="22"/>
      <c r="D999468" s="31"/>
      <c r="E999468" s="22"/>
      <c r="F999468" s="22"/>
      <c r="G999468" s="22"/>
      <c r="H999468" s="22"/>
    </row>
    <row r="999469" spans="2:8" x14ac:dyDescent="0.2">
      <c r="B999469" s="22"/>
      <c r="C999469" s="22"/>
      <c r="D999469" s="31"/>
      <c r="E999469" s="22"/>
      <c r="F999469" s="22"/>
      <c r="G999469" s="22"/>
      <c r="H999469" s="22"/>
    </row>
    <row r="999470" spans="2:8" x14ac:dyDescent="0.2">
      <c r="B999470" s="22"/>
      <c r="C999470" s="22"/>
      <c r="D999470" s="31"/>
      <c r="E999470" s="22"/>
      <c r="F999470" s="22"/>
      <c r="G999470" s="22"/>
      <c r="H999470" s="22"/>
    </row>
    <row r="999471" spans="2:8" x14ac:dyDescent="0.2">
      <c r="B999471" s="22"/>
      <c r="C999471" s="22"/>
      <c r="D999471" s="31"/>
      <c r="E999471" s="22"/>
      <c r="F999471" s="22"/>
      <c r="G999471" s="22"/>
      <c r="H999471" s="22"/>
    </row>
    <row r="999472" spans="2:8" x14ac:dyDescent="0.2">
      <c r="B999472" s="22"/>
      <c r="C999472" s="22"/>
      <c r="D999472" s="31"/>
      <c r="E999472" s="22"/>
      <c r="F999472" s="22"/>
      <c r="G999472" s="22"/>
      <c r="H999472" s="22"/>
    </row>
    <row r="999473" spans="2:8" x14ac:dyDescent="0.2">
      <c r="B999473" s="22"/>
      <c r="C999473" s="22"/>
      <c r="D999473" s="31"/>
      <c r="E999473" s="22"/>
      <c r="F999473" s="22"/>
      <c r="G999473" s="22"/>
      <c r="H999473" s="22"/>
    </row>
    <row r="999474" spans="2:8" x14ac:dyDescent="0.2">
      <c r="B999474" s="22"/>
      <c r="C999474" s="22"/>
      <c r="D999474" s="31"/>
      <c r="E999474" s="22"/>
      <c r="F999474" s="22"/>
      <c r="G999474" s="22"/>
      <c r="H999474" s="22"/>
    </row>
    <row r="999475" spans="2:8" x14ac:dyDescent="0.2">
      <c r="B999475" s="22"/>
      <c r="C999475" s="22"/>
      <c r="D999475" s="31"/>
      <c r="E999475" s="22"/>
      <c r="F999475" s="22"/>
      <c r="G999475" s="22"/>
      <c r="H999475" s="22"/>
    </row>
    <row r="999476" spans="2:8" x14ac:dyDescent="0.2">
      <c r="B999476" s="22"/>
      <c r="C999476" s="22"/>
      <c r="D999476" s="31"/>
      <c r="E999476" s="22"/>
      <c r="F999476" s="22"/>
      <c r="G999476" s="22"/>
      <c r="H999476" s="22"/>
    </row>
    <row r="999477" spans="2:8" x14ac:dyDescent="0.2">
      <c r="B999477" s="22"/>
      <c r="C999477" s="22"/>
      <c r="D999477" s="31"/>
      <c r="E999477" s="22"/>
      <c r="F999477" s="22"/>
      <c r="G999477" s="22"/>
      <c r="H999477" s="22"/>
    </row>
    <row r="999478" spans="2:8" x14ac:dyDescent="0.2">
      <c r="B999478" s="22"/>
      <c r="C999478" s="22"/>
      <c r="D999478" s="31"/>
      <c r="E999478" s="22"/>
      <c r="F999478" s="22"/>
      <c r="G999478" s="22"/>
      <c r="H999478" s="22"/>
    </row>
    <row r="999479" spans="2:8" x14ac:dyDescent="0.2">
      <c r="B999479" s="22"/>
      <c r="C999479" s="22"/>
      <c r="D999479" s="31"/>
      <c r="E999479" s="22"/>
      <c r="F999479" s="22"/>
      <c r="G999479" s="22"/>
      <c r="H999479" s="22"/>
    </row>
    <row r="999480" spans="2:8" x14ac:dyDescent="0.2">
      <c r="B999480" s="22"/>
      <c r="C999480" s="22"/>
      <c r="D999480" s="31"/>
      <c r="E999480" s="22"/>
      <c r="F999480" s="22"/>
      <c r="G999480" s="22"/>
      <c r="H999480" s="22"/>
    </row>
    <row r="999481" spans="2:8" x14ac:dyDescent="0.2">
      <c r="B999481" s="22"/>
      <c r="C999481" s="22"/>
      <c r="D999481" s="31"/>
      <c r="E999481" s="22"/>
      <c r="F999481" s="22"/>
      <c r="G999481" s="22"/>
      <c r="H999481" s="22"/>
    </row>
    <row r="999482" spans="2:8" x14ac:dyDescent="0.2">
      <c r="B999482" s="22"/>
      <c r="C999482" s="22"/>
      <c r="D999482" s="31"/>
      <c r="E999482" s="22"/>
      <c r="F999482" s="22"/>
      <c r="G999482" s="22"/>
      <c r="H999482" s="22"/>
    </row>
    <row r="999483" spans="2:8" x14ac:dyDescent="0.2">
      <c r="B999483" s="22"/>
      <c r="C999483" s="22"/>
      <c r="D999483" s="31"/>
      <c r="E999483" s="22"/>
      <c r="F999483" s="22"/>
      <c r="G999483" s="22"/>
      <c r="H999483" s="22"/>
    </row>
    <row r="999484" spans="2:8" x14ac:dyDescent="0.2">
      <c r="B999484" s="22"/>
      <c r="C999484" s="22"/>
      <c r="D999484" s="31"/>
      <c r="E999484" s="22"/>
      <c r="F999484" s="22"/>
      <c r="G999484" s="22"/>
      <c r="H999484" s="22"/>
    </row>
    <row r="999485" spans="2:8" x14ac:dyDescent="0.2">
      <c r="B999485" s="22"/>
      <c r="C999485" s="22"/>
      <c r="D999485" s="31"/>
      <c r="E999485" s="22"/>
      <c r="F999485" s="22"/>
      <c r="G999485" s="22"/>
      <c r="H999485" s="22"/>
    </row>
    <row r="999486" spans="2:8" x14ac:dyDescent="0.2">
      <c r="B999486" s="22"/>
      <c r="C999486" s="22"/>
      <c r="D999486" s="31"/>
      <c r="E999486" s="22"/>
      <c r="F999486" s="22"/>
      <c r="G999486" s="22"/>
      <c r="H999486" s="22"/>
    </row>
    <row r="999487" spans="2:8" x14ac:dyDescent="0.2">
      <c r="B999487" s="22"/>
      <c r="C999487" s="22"/>
      <c r="D999487" s="31"/>
      <c r="E999487" s="22"/>
      <c r="F999487" s="22"/>
      <c r="G999487" s="22"/>
      <c r="H999487" s="22"/>
    </row>
    <row r="999488" spans="2:8" x14ac:dyDescent="0.2">
      <c r="B999488" s="22"/>
      <c r="C999488" s="22"/>
      <c r="D999488" s="31"/>
      <c r="E999488" s="22"/>
      <c r="F999488" s="22"/>
      <c r="G999488" s="22"/>
      <c r="H999488" s="22"/>
    </row>
    <row r="999489" spans="2:8" x14ac:dyDescent="0.2">
      <c r="B999489" s="22"/>
      <c r="C999489" s="22"/>
      <c r="D999489" s="31"/>
      <c r="E999489" s="22"/>
      <c r="F999489" s="22"/>
      <c r="G999489" s="22"/>
      <c r="H999489" s="22"/>
    </row>
    <row r="999490" spans="2:8" x14ac:dyDescent="0.2">
      <c r="B999490" s="22"/>
      <c r="C999490" s="22"/>
      <c r="D999490" s="31"/>
      <c r="E999490" s="22"/>
      <c r="F999490" s="22"/>
      <c r="G999490" s="22"/>
      <c r="H999490" s="22"/>
    </row>
    <row r="999491" spans="2:8" x14ac:dyDescent="0.2">
      <c r="B999491" s="22"/>
      <c r="C999491" s="22"/>
      <c r="D999491" s="31"/>
      <c r="E999491" s="22"/>
      <c r="F999491" s="22"/>
      <c r="G999491" s="22"/>
      <c r="H999491" s="22"/>
    </row>
    <row r="999492" spans="2:8" x14ac:dyDescent="0.2">
      <c r="B999492" s="22"/>
      <c r="C999492" s="22"/>
      <c r="D999492" s="31"/>
      <c r="E999492" s="22"/>
      <c r="F999492" s="22"/>
      <c r="G999492" s="22"/>
      <c r="H999492" s="22"/>
    </row>
    <row r="999493" spans="2:8" x14ac:dyDescent="0.2">
      <c r="B999493" s="22"/>
      <c r="C999493" s="22"/>
      <c r="D999493" s="31"/>
      <c r="E999493" s="22"/>
      <c r="F999493" s="22"/>
      <c r="G999493" s="22"/>
      <c r="H999493" s="22"/>
    </row>
    <row r="999494" spans="2:8" x14ac:dyDescent="0.2">
      <c r="B999494" s="22"/>
      <c r="C999494" s="22"/>
      <c r="D999494" s="31"/>
      <c r="E999494" s="22"/>
      <c r="F999494" s="22"/>
      <c r="G999494" s="22"/>
      <c r="H999494" s="22"/>
    </row>
    <row r="999495" spans="2:8" x14ac:dyDescent="0.2">
      <c r="B999495" s="22"/>
      <c r="C999495" s="22"/>
      <c r="D999495" s="31"/>
      <c r="E999495" s="22"/>
      <c r="F999495" s="22"/>
      <c r="G999495" s="22"/>
      <c r="H999495" s="22"/>
    </row>
    <row r="999496" spans="2:8" x14ac:dyDescent="0.2">
      <c r="B999496" s="22"/>
      <c r="C999496" s="22"/>
      <c r="D999496" s="31"/>
      <c r="E999496" s="22"/>
      <c r="F999496" s="22"/>
      <c r="G999496" s="22"/>
      <c r="H999496" s="22"/>
    </row>
    <row r="999497" spans="2:8" x14ac:dyDescent="0.2">
      <c r="B999497" s="22"/>
      <c r="C999497" s="22"/>
      <c r="D999497" s="31"/>
      <c r="E999497" s="22"/>
      <c r="F999497" s="22"/>
      <c r="G999497" s="22"/>
      <c r="H999497" s="22"/>
    </row>
    <row r="999498" spans="2:8" x14ac:dyDescent="0.2">
      <c r="B999498" s="22"/>
      <c r="C999498" s="22"/>
      <c r="D999498" s="31"/>
      <c r="E999498" s="22"/>
      <c r="F999498" s="22"/>
      <c r="G999498" s="22"/>
      <c r="H999498" s="22"/>
    </row>
    <row r="999499" spans="2:8" x14ac:dyDescent="0.2">
      <c r="B999499" s="22"/>
      <c r="C999499" s="22"/>
      <c r="D999499" s="31"/>
      <c r="E999499" s="22"/>
      <c r="F999499" s="22"/>
      <c r="G999499" s="22"/>
      <c r="H999499" s="22"/>
    </row>
    <row r="999500" spans="2:8" x14ac:dyDescent="0.2">
      <c r="B999500" s="22"/>
      <c r="C999500" s="22"/>
      <c r="D999500" s="31"/>
      <c r="E999500" s="22"/>
      <c r="F999500" s="22"/>
      <c r="G999500" s="22"/>
      <c r="H999500" s="22"/>
    </row>
    <row r="999501" spans="2:8" x14ac:dyDescent="0.2">
      <c r="B999501" s="22"/>
      <c r="C999501" s="22"/>
      <c r="D999501" s="31"/>
      <c r="E999501" s="22"/>
      <c r="F999501" s="22"/>
      <c r="G999501" s="22"/>
      <c r="H999501" s="22"/>
    </row>
    <row r="999502" spans="2:8" x14ac:dyDescent="0.2">
      <c r="B999502" s="22"/>
      <c r="C999502" s="22"/>
      <c r="D999502" s="31"/>
      <c r="E999502" s="22"/>
      <c r="F999502" s="22"/>
      <c r="G999502" s="22"/>
      <c r="H999502" s="22"/>
    </row>
    <row r="999503" spans="2:8" x14ac:dyDescent="0.2">
      <c r="B999503" s="22"/>
      <c r="C999503" s="22"/>
      <c r="D999503" s="31"/>
      <c r="E999503" s="22"/>
      <c r="F999503" s="22"/>
      <c r="G999503" s="22"/>
      <c r="H999503" s="22"/>
    </row>
    <row r="999504" spans="2:8" x14ac:dyDescent="0.2">
      <c r="B999504" s="22"/>
      <c r="C999504" s="22"/>
      <c r="D999504" s="31"/>
      <c r="E999504" s="22"/>
      <c r="F999504" s="22"/>
      <c r="G999504" s="22"/>
      <c r="H999504" s="22"/>
    </row>
    <row r="999505" spans="2:8" x14ac:dyDescent="0.2">
      <c r="B999505" s="22"/>
      <c r="C999505" s="22"/>
      <c r="D999505" s="31"/>
      <c r="E999505" s="22"/>
      <c r="F999505" s="22"/>
      <c r="G999505" s="22"/>
      <c r="H999505" s="22"/>
    </row>
    <row r="999506" spans="2:8" x14ac:dyDescent="0.2">
      <c r="B999506" s="22"/>
      <c r="C999506" s="22"/>
      <c r="D999506" s="31"/>
      <c r="E999506" s="22"/>
      <c r="F999506" s="22"/>
      <c r="G999506" s="22"/>
      <c r="H999506" s="22"/>
    </row>
    <row r="999507" spans="2:8" x14ac:dyDescent="0.2">
      <c r="B999507" s="22"/>
      <c r="C999507" s="22"/>
      <c r="D999507" s="31"/>
      <c r="E999507" s="22"/>
      <c r="F999507" s="22"/>
      <c r="G999507" s="22"/>
      <c r="H999507" s="22"/>
    </row>
    <row r="999508" spans="2:8" x14ac:dyDescent="0.2">
      <c r="B999508" s="22"/>
      <c r="C999508" s="22"/>
      <c r="D999508" s="31"/>
      <c r="E999508" s="22"/>
      <c r="F999508" s="22"/>
      <c r="G999508" s="22"/>
      <c r="H999508" s="22"/>
    </row>
    <row r="999509" spans="2:8" x14ac:dyDescent="0.2">
      <c r="B999509" s="22"/>
      <c r="C999509" s="22"/>
      <c r="D999509" s="31"/>
      <c r="E999509" s="22"/>
      <c r="F999509" s="22"/>
      <c r="G999509" s="22"/>
      <c r="H999509" s="22"/>
    </row>
    <row r="999510" spans="2:8" x14ac:dyDescent="0.2">
      <c r="B999510" s="22"/>
      <c r="C999510" s="22"/>
      <c r="D999510" s="31"/>
      <c r="E999510" s="22"/>
      <c r="F999510" s="22"/>
      <c r="G999510" s="22"/>
      <c r="H999510" s="22"/>
    </row>
    <row r="999511" spans="2:8" x14ac:dyDescent="0.2">
      <c r="B999511" s="22"/>
      <c r="C999511" s="22"/>
      <c r="D999511" s="31"/>
      <c r="E999511" s="22"/>
      <c r="F999511" s="22"/>
      <c r="G999511" s="22"/>
      <c r="H999511" s="22"/>
    </row>
    <row r="999512" spans="2:8" x14ac:dyDescent="0.2">
      <c r="B999512" s="22"/>
      <c r="C999512" s="22"/>
      <c r="D999512" s="31"/>
      <c r="E999512" s="22"/>
      <c r="F999512" s="22"/>
      <c r="G999512" s="22"/>
      <c r="H999512" s="22"/>
    </row>
    <row r="999513" spans="2:8" x14ac:dyDescent="0.2">
      <c r="B999513" s="22"/>
      <c r="C999513" s="22"/>
      <c r="D999513" s="31"/>
      <c r="E999513" s="22"/>
      <c r="F999513" s="22"/>
      <c r="G999513" s="22"/>
      <c r="H999513" s="22"/>
    </row>
    <row r="999514" spans="2:8" x14ac:dyDescent="0.2">
      <c r="B999514" s="22"/>
      <c r="C999514" s="22"/>
      <c r="D999514" s="31"/>
      <c r="E999514" s="22"/>
      <c r="F999514" s="22"/>
      <c r="G999514" s="22"/>
      <c r="H999514" s="22"/>
    </row>
    <row r="999515" spans="2:8" x14ac:dyDescent="0.2">
      <c r="B999515" s="22"/>
      <c r="C999515" s="22"/>
      <c r="D999515" s="31"/>
      <c r="E999515" s="22"/>
      <c r="F999515" s="22"/>
      <c r="G999515" s="22"/>
      <c r="H999515" s="22"/>
    </row>
    <row r="999516" spans="2:8" x14ac:dyDescent="0.2">
      <c r="B999516" s="22"/>
      <c r="C999516" s="22"/>
      <c r="D999516" s="31"/>
      <c r="E999516" s="22"/>
      <c r="F999516" s="22"/>
      <c r="G999516" s="22"/>
      <c r="H999516" s="22"/>
    </row>
    <row r="999517" spans="2:8" x14ac:dyDescent="0.2">
      <c r="B999517" s="22"/>
      <c r="C999517" s="22"/>
      <c r="D999517" s="31"/>
      <c r="E999517" s="22"/>
      <c r="F999517" s="22"/>
      <c r="G999517" s="22"/>
      <c r="H999517" s="22"/>
    </row>
    <row r="999518" spans="2:8" x14ac:dyDescent="0.2">
      <c r="B999518" s="22"/>
      <c r="C999518" s="22"/>
      <c r="D999518" s="31"/>
      <c r="E999518" s="22"/>
      <c r="F999518" s="22"/>
      <c r="G999518" s="22"/>
      <c r="H999518" s="22"/>
    </row>
    <row r="999519" spans="2:8" x14ac:dyDescent="0.2">
      <c r="B999519" s="22"/>
      <c r="C999519" s="22"/>
      <c r="D999519" s="31"/>
      <c r="E999519" s="22"/>
      <c r="F999519" s="22"/>
      <c r="G999519" s="22"/>
      <c r="H999519" s="22"/>
    </row>
    <row r="999520" spans="2:8" x14ac:dyDescent="0.2">
      <c r="B999520" s="22"/>
      <c r="C999520" s="22"/>
      <c r="D999520" s="31"/>
      <c r="E999520" s="22"/>
      <c r="F999520" s="22"/>
      <c r="G999520" s="22"/>
      <c r="H999520" s="22"/>
    </row>
    <row r="999521" spans="2:8" x14ac:dyDescent="0.2">
      <c r="B999521" s="22"/>
      <c r="C999521" s="22"/>
      <c r="D999521" s="31"/>
      <c r="E999521" s="22"/>
      <c r="F999521" s="22"/>
      <c r="G999521" s="22"/>
      <c r="H999521" s="22"/>
    </row>
    <row r="999522" spans="2:8" x14ac:dyDescent="0.2">
      <c r="B999522" s="22"/>
      <c r="C999522" s="22"/>
      <c r="D999522" s="31"/>
      <c r="E999522" s="22"/>
      <c r="F999522" s="22"/>
      <c r="G999522" s="22"/>
      <c r="H999522" s="22"/>
    </row>
    <row r="999523" spans="2:8" x14ac:dyDescent="0.2">
      <c r="B999523" s="22"/>
      <c r="C999523" s="22"/>
      <c r="D999523" s="31"/>
      <c r="E999523" s="22"/>
      <c r="F999523" s="22"/>
      <c r="G999523" s="22"/>
      <c r="H999523" s="22"/>
    </row>
    <row r="999524" spans="2:8" x14ac:dyDescent="0.2">
      <c r="B999524" s="22"/>
      <c r="C999524" s="22"/>
      <c r="D999524" s="31"/>
      <c r="E999524" s="22"/>
      <c r="F999524" s="22"/>
      <c r="G999524" s="22"/>
      <c r="H999524" s="22"/>
    </row>
    <row r="999525" spans="2:8" x14ac:dyDescent="0.2">
      <c r="B999525" s="22"/>
      <c r="C999525" s="22"/>
      <c r="D999525" s="31"/>
      <c r="E999525" s="22"/>
      <c r="F999525" s="22"/>
      <c r="G999525" s="22"/>
      <c r="H999525" s="22"/>
    </row>
    <row r="999526" spans="2:8" x14ac:dyDescent="0.2">
      <c r="B999526" s="22"/>
      <c r="C999526" s="22"/>
      <c r="D999526" s="31"/>
      <c r="E999526" s="22"/>
      <c r="F999526" s="22"/>
      <c r="G999526" s="22"/>
      <c r="H999526" s="22"/>
    </row>
    <row r="999527" spans="2:8" x14ac:dyDescent="0.2">
      <c r="B999527" s="22"/>
      <c r="C999527" s="22"/>
      <c r="D999527" s="31"/>
      <c r="E999527" s="22"/>
      <c r="F999527" s="22"/>
      <c r="G999527" s="22"/>
      <c r="H999527" s="22"/>
    </row>
    <row r="999528" spans="2:8" x14ac:dyDescent="0.2">
      <c r="B999528" s="22"/>
      <c r="C999528" s="22"/>
      <c r="D999528" s="31"/>
      <c r="E999528" s="22"/>
      <c r="F999528" s="22"/>
      <c r="G999528" s="22"/>
      <c r="H999528" s="22"/>
    </row>
    <row r="999529" spans="2:8" x14ac:dyDescent="0.2">
      <c r="B999529" s="22"/>
      <c r="C999529" s="22"/>
      <c r="D999529" s="31"/>
      <c r="E999529" s="22"/>
      <c r="F999529" s="22"/>
      <c r="G999529" s="22"/>
      <c r="H999529" s="22"/>
    </row>
    <row r="999530" spans="2:8" x14ac:dyDescent="0.2">
      <c r="B999530" s="22"/>
      <c r="C999530" s="22"/>
      <c r="D999530" s="31"/>
      <c r="E999530" s="22"/>
      <c r="F999530" s="22"/>
      <c r="G999530" s="22"/>
      <c r="H999530" s="22"/>
    </row>
    <row r="999531" spans="2:8" x14ac:dyDescent="0.2">
      <c r="B999531" s="22"/>
      <c r="C999531" s="22"/>
      <c r="D999531" s="31"/>
      <c r="E999531" s="22"/>
      <c r="F999531" s="22"/>
      <c r="G999531" s="22"/>
      <c r="H999531" s="22"/>
    </row>
    <row r="999532" spans="2:8" x14ac:dyDescent="0.2">
      <c r="B999532" s="22"/>
      <c r="C999532" s="22"/>
      <c r="D999532" s="31"/>
      <c r="E999532" s="22"/>
      <c r="F999532" s="22"/>
      <c r="G999532" s="22"/>
      <c r="H999532" s="22"/>
    </row>
    <row r="999533" spans="2:8" x14ac:dyDescent="0.2">
      <c r="B999533" s="22"/>
      <c r="C999533" s="22"/>
      <c r="D999533" s="31"/>
      <c r="E999533" s="22"/>
      <c r="F999533" s="22"/>
      <c r="G999533" s="22"/>
      <c r="H999533" s="22"/>
    </row>
    <row r="999534" spans="2:8" x14ac:dyDescent="0.2">
      <c r="B999534" s="22"/>
      <c r="C999534" s="22"/>
      <c r="D999534" s="31"/>
      <c r="E999534" s="22"/>
      <c r="F999534" s="22"/>
      <c r="G999534" s="22"/>
      <c r="H999534" s="22"/>
    </row>
    <row r="999535" spans="2:8" x14ac:dyDescent="0.2">
      <c r="B999535" s="22"/>
      <c r="C999535" s="22"/>
      <c r="D999535" s="31"/>
      <c r="E999535" s="22"/>
      <c r="F999535" s="22"/>
      <c r="G999535" s="22"/>
      <c r="H999535" s="22"/>
    </row>
    <row r="999536" spans="2:8" x14ac:dyDescent="0.2">
      <c r="B999536" s="22"/>
      <c r="C999536" s="22"/>
      <c r="D999536" s="31"/>
      <c r="E999536" s="22"/>
      <c r="F999536" s="22"/>
      <c r="G999536" s="22"/>
      <c r="H999536" s="22"/>
    </row>
    <row r="999537" spans="2:8" x14ac:dyDescent="0.2">
      <c r="B999537" s="22"/>
      <c r="C999537" s="22"/>
      <c r="D999537" s="31"/>
      <c r="E999537" s="22"/>
      <c r="F999537" s="22"/>
      <c r="G999537" s="22"/>
      <c r="H999537" s="22"/>
    </row>
    <row r="999538" spans="2:8" x14ac:dyDescent="0.2">
      <c r="B999538" s="22"/>
      <c r="C999538" s="22"/>
      <c r="D999538" s="31"/>
      <c r="E999538" s="22"/>
      <c r="F999538" s="22"/>
      <c r="G999538" s="22"/>
      <c r="H999538" s="22"/>
    </row>
    <row r="999539" spans="2:8" x14ac:dyDescent="0.2">
      <c r="B999539" s="22"/>
      <c r="C999539" s="22"/>
      <c r="D999539" s="31"/>
      <c r="E999539" s="22"/>
      <c r="F999539" s="22"/>
      <c r="G999539" s="22"/>
      <c r="H999539" s="22"/>
    </row>
    <row r="999540" spans="2:8" x14ac:dyDescent="0.2">
      <c r="B999540" s="22"/>
      <c r="C999540" s="22"/>
      <c r="D999540" s="31"/>
      <c r="E999540" s="22"/>
      <c r="F999540" s="22"/>
      <c r="G999540" s="22"/>
      <c r="H999540" s="22"/>
    </row>
    <row r="999541" spans="2:8" x14ac:dyDescent="0.2">
      <c r="B999541" s="22"/>
      <c r="C999541" s="22"/>
      <c r="D999541" s="31"/>
      <c r="E999541" s="22"/>
      <c r="F999541" s="22"/>
      <c r="G999541" s="22"/>
      <c r="H999541" s="22"/>
    </row>
    <row r="999542" spans="2:8" x14ac:dyDescent="0.2">
      <c r="B999542" s="22"/>
      <c r="C999542" s="22"/>
      <c r="D999542" s="31"/>
      <c r="E999542" s="22"/>
      <c r="F999542" s="22"/>
      <c r="G999542" s="22"/>
      <c r="H999542" s="22"/>
    </row>
    <row r="999543" spans="2:8" x14ac:dyDescent="0.2">
      <c r="B999543" s="22"/>
      <c r="C999543" s="22"/>
      <c r="D999543" s="31"/>
      <c r="E999543" s="22"/>
      <c r="F999543" s="22"/>
      <c r="G999543" s="22"/>
      <c r="H999543" s="22"/>
    </row>
    <row r="999544" spans="2:8" x14ac:dyDescent="0.2">
      <c r="B999544" s="22"/>
      <c r="C999544" s="22"/>
      <c r="D999544" s="31"/>
      <c r="E999544" s="22"/>
      <c r="F999544" s="22"/>
      <c r="G999544" s="22"/>
      <c r="H999544" s="22"/>
    </row>
    <row r="999545" spans="2:8" x14ac:dyDescent="0.2">
      <c r="B999545" s="22"/>
      <c r="C999545" s="22"/>
      <c r="D999545" s="31"/>
      <c r="E999545" s="22"/>
      <c r="F999545" s="22"/>
      <c r="G999545" s="22"/>
      <c r="H999545" s="22"/>
    </row>
    <row r="999546" spans="2:8" x14ac:dyDescent="0.2">
      <c r="B999546" s="22"/>
      <c r="C999546" s="22"/>
      <c r="D999546" s="31"/>
      <c r="E999546" s="22"/>
      <c r="F999546" s="22"/>
      <c r="G999546" s="22"/>
      <c r="H999546" s="22"/>
    </row>
    <row r="999547" spans="2:8" x14ac:dyDescent="0.2">
      <c r="B999547" s="22"/>
      <c r="C999547" s="22"/>
      <c r="D999547" s="31"/>
      <c r="E999547" s="22"/>
      <c r="F999547" s="22"/>
      <c r="G999547" s="22"/>
      <c r="H999547" s="22"/>
    </row>
    <row r="999548" spans="2:8" x14ac:dyDescent="0.2">
      <c r="B999548" s="22"/>
      <c r="C999548" s="22"/>
      <c r="D999548" s="31"/>
      <c r="E999548" s="22"/>
      <c r="F999548" s="22"/>
      <c r="G999548" s="22"/>
      <c r="H999548" s="22"/>
    </row>
    <row r="999549" spans="2:8" x14ac:dyDescent="0.2">
      <c r="B999549" s="22"/>
      <c r="C999549" s="22"/>
      <c r="D999549" s="31"/>
      <c r="E999549" s="22"/>
      <c r="F999549" s="22"/>
      <c r="G999549" s="22"/>
      <c r="H999549" s="22"/>
    </row>
    <row r="999550" spans="2:8" x14ac:dyDescent="0.2">
      <c r="B999550" s="22"/>
      <c r="C999550" s="22"/>
      <c r="D999550" s="31"/>
      <c r="E999550" s="22"/>
      <c r="F999550" s="22"/>
      <c r="G999550" s="22"/>
      <c r="H999550" s="22"/>
    </row>
    <row r="999551" spans="2:8" x14ac:dyDescent="0.2">
      <c r="B999551" s="22"/>
      <c r="C999551" s="22"/>
      <c r="D999551" s="31"/>
      <c r="E999551" s="22"/>
      <c r="F999551" s="22"/>
      <c r="G999551" s="22"/>
      <c r="H999551" s="22"/>
    </row>
    <row r="999552" spans="2:8" x14ac:dyDescent="0.2">
      <c r="B999552" s="22"/>
      <c r="C999552" s="22"/>
      <c r="D999552" s="31"/>
      <c r="E999552" s="22"/>
      <c r="F999552" s="22"/>
      <c r="G999552" s="22"/>
      <c r="H999552" s="22"/>
    </row>
    <row r="999553" spans="2:8" x14ac:dyDescent="0.2">
      <c r="B999553" s="22"/>
      <c r="C999553" s="22"/>
      <c r="D999553" s="31"/>
      <c r="E999553" s="22"/>
      <c r="F999553" s="22"/>
      <c r="G999553" s="22"/>
      <c r="H999553" s="22"/>
    </row>
    <row r="999554" spans="2:8" x14ac:dyDescent="0.2">
      <c r="B999554" s="22"/>
      <c r="C999554" s="22"/>
      <c r="D999554" s="31"/>
      <c r="E999554" s="22"/>
      <c r="F999554" s="22"/>
      <c r="G999554" s="22"/>
      <c r="H999554" s="22"/>
    </row>
    <row r="999555" spans="2:8" x14ac:dyDescent="0.2">
      <c r="B999555" s="22"/>
      <c r="C999555" s="22"/>
      <c r="D999555" s="31"/>
      <c r="E999555" s="22"/>
      <c r="F999555" s="22"/>
      <c r="G999555" s="22"/>
      <c r="H999555" s="22"/>
    </row>
    <row r="999556" spans="2:8" x14ac:dyDescent="0.2">
      <c r="B999556" s="22"/>
      <c r="C999556" s="22"/>
      <c r="D999556" s="31"/>
      <c r="E999556" s="22"/>
      <c r="F999556" s="22"/>
      <c r="G999556" s="22"/>
      <c r="H999556" s="22"/>
    </row>
    <row r="999557" spans="2:8" x14ac:dyDescent="0.2">
      <c r="B999557" s="22"/>
      <c r="C999557" s="22"/>
      <c r="D999557" s="31"/>
      <c r="E999557" s="22"/>
      <c r="F999557" s="22"/>
      <c r="G999557" s="22"/>
      <c r="H999557" s="22"/>
    </row>
    <row r="999558" spans="2:8" x14ac:dyDescent="0.2">
      <c r="B999558" s="22"/>
      <c r="C999558" s="22"/>
      <c r="D999558" s="31"/>
      <c r="E999558" s="22"/>
      <c r="F999558" s="22"/>
      <c r="G999558" s="22"/>
      <c r="H999558" s="22"/>
    </row>
    <row r="999559" spans="2:8" x14ac:dyDescent="0.2">
      <c r="B999559" s="22"/>
      <c r="C999559" s="22"/>
      <c r="D999559" s="31"/>
      <c r="E999559" s="22"/>
      <c r="F999559" s="22"/>
      <c r="G999559" s="22"/>
      <c r="H999559" s="22"/>
    </row>
    <row r="999560" spans="2:8" x14ac:dyDescent="0.2">
      <c r="B999560" s="22"/>
      <c r="C999560" s="22"/>
      <c r="D999560" s="31"/>
      <c r="E999560" s="22"/>
      <c r="F999560" s="22"/>
      <c r="G999560" s="22"/>
      <c r="H999560" s="22"/>
    </row>
    <row r="999561" spans="2:8" x14ac:dyDescent="0.2">
      <c r="B999561" s="22"/>
      <c r="C999561" s="22"/>
      <c r="D999561" s="31"/>
      <c r="E999561" s="22"/>
      <c r="F999561" s="22"/>
      <c r="G999561" s="22"/>
      <c r="H999561" s="22"/>
    </row>
    <row r="999562" spans="2:8" x14ac:dyDescent="0.2">
      <c r="B999562" s="22"/>
      <c r="C999562" s="22"/>
      <c r="D999562" s="31"/>
      <c r="E999562" s="22"/>
      <c r="F999562" s="22"/>
      <c r="G999562" s="22"/>
      <c r="H999562" s="22"/>
    </row>
    <row r="999563" spans="2:8" x14ac:dyDescent="0.2">
      <c r="B999563" s="22"/>
      <c r="C999563" s="22"/>
      <c r="D999563" s="31"/>
      <c r="E999563" s="22"/>
      <c r="F999563" s="22"/>
      <c r="G999563" s="22"/>
      <c r="H999563" s="22"/>
    </row>
    <row r="999564" spans="2:8" x14ac:dyDescent="0.2">
      <c r="B999564" s="22"/>
      <c r="C999564" s="22"/>
      <c r="D999564" s="31"/>
      <c r="E999564" s="22"/>
      <c r="F999564" s="22"/>
      <c r="G999564" s="22"/>
      <c r="H999564" s="22"/>
    </row>
    <row r="999565" spans="2:8" x14ac:dyDescent="0.2">
      <c r="B999565" s="22"/>
      <c r="C999565" s="22"/>
      <c r="D999565" s="31"/>
      <c r="E999565" s="22"/>
      <c r="F999565" s="22"/>
      <c r="G999565" s="22"/>
      <c r="H999565" s="22"/>
    </row>
    <row r="999566" spans="2:8" x14ac:dyDescent="0.2">
      <c r="B999566" s="22"/>
      <c r="C999566" s="22"/>
      <c r="D999566" s="31"/>
      <c r="E999566" s="22"/>
      <c r="F999566" s="22"/>
      <c r="G999566" s="22"/>
      <c r="H999566" s="22"/>
    </row>
    <row r="999567" spans="2:8" x14ac:dyDescent="0.2">
      <c r="B999567" s="22"/>
      <c r="C999567" s="22"/>
      <c r="D999567" s="31"/>
      <c r="E999567" s="22"/>
      <c r="F999567" s="22"/>
      <c r="G999567" s="22"/>
      <c r="H999567" s="22"/>
    </row>
    <row r="999568" spans="2:8" x14ac:dyDescent="0.2">
      <c r="B999568" s="22"/>
      <c r="C999568" s="22"/>
      <c r="D999568" s="31"/>
      <c r="E999568" s="22"/>
      <c r="F999568" s="22"/>
      <c r="G999568" s="22"/>
      <c r="H999568" s="22"/>
    </row>
    <row r="999569" spans="2:8" x14ac:dyDescent="0.2">
      <c r="B999569" s="22"/>
      <c r="C999569" s="22"/>
      <c r="D999569" s="31"/>
      <c r="E999569" s="22"/>
      <c r="F999569" s="22"/>
      <c r="G999569" s="22"/>
      <c r="H999569" s="22"/>
    </row>
    <row r="999570" spans="2:8" x14ac:dyDescent="0.2">
      <c r="B999570" s="22"/>
      <c r="C999570" s="22"/>
      <c r="D999570" s="31"/>
      <c r="E999570" s="22"/>
      <c r="F999570" s="22"/>
      <c r="G999570" s="22"/>
      <c r="H999570" s="22"/>
    </row>
    <row r="999571" spans="2:8" x14ac:dyDescent="0.2">
      <c r="B999571" s="22"/>
      <c r="C999571" s="22"/>
      <c r="D999571" s="31"/>
      <c r="E999571" s="22"/>
      <c r="F999571" s="22"/>
      <c r="G999571" s="22"/>
      <c r="H999571" s="22"/>
    </row>
    <row r="999572" spans="2:8" x14ac:dyDescent="0.2">
      <c r="B999572" s="22"/>
      <c r="C999572" s="22"/>
      <c r="D999572" s="31"/>
      <c r="E999572" s="22"/>
      <c r="F999572" s="22"/>
      <c r="G999572" s="22"/>
      <c r="H999572" s="22"/>
    </row>
    <row r="999573" spans="2:8" x14ac:dyDescent="0.2">
      <c r="B999573" s="22"/>
      <c r="C999573" s="22"/>
      <c r="D999573" s="31"/>
      <c r="E999573" s="22"/>
      <c r="F999573" s="22"/>
      <c r="G999573" s="22"/>
      <c r="H999573" s="22"/>
    </row>
    <row r="999574" spans="2:8" x14ac:dyDescent="0.2">
      <c r="B999574" s="22"/>
      <c r="C999574" s="22"/>
      <c r="D999574" s="31"/>
      <c r="E999574" s="22"/>
      <c r="F999574" s="22"/>
      <c r="G999574" s="22"/>
      <c r="H999574" s="22"/>
    </row>
    <row r="999575" spans="2:8" x14ac:dyDescent="0.2">
      <c r="B999575" s="22"/>
      <c r="C999575" s="22"/>
      <c r="D999575" s="31"/>
      <c r="E999575" s="22"/>
      <c r="F999575" s="22"/>
      <c r="G999575" s="22"/>
      <c r="H999575" s="22"/>
    </row>
    <row r="999576" spans="2:8" x14ac:dyDescent="0.2">
      <c r="B999576" s="22"/>
      <c r="C999576" s="22"/>
      <c r="D999576" s="31"/>
      <c r="E999576" s="22"/>
      <c r="F999576" s="22"/>
      <c r="G999576" s="22"/>
      <c r="H999576" s="22"/>
    </row>
    <row r="999577" spans="2:8" x14ac:dyDescent="0.2">
      <c r="B999577" s="22"/>
      <c r="C999577" s="22"/>
      <c r="D999577" s="31"/>
      <c r="E999577" s="22"/>
      <c r="F999577" s="22"/>
      <c r="G999577" s="22"/>
      <c r="H999577" s="22"/>
    </row>
    <row r="999578" spans="2:8" x14ac:dyDescent="0.2">
      <c r="B999578" s="22"/>
      <c r="C999578" s="22"/>
      <c r="D999578" s="31"/>
      <c r="E999578" s="22"/>
      <c r="F999578" s="22"/>
      <c r="G999578" s="22"/>
      <c r="H999578" s="22"/>
    </row>
    <row r="999579" spans="2:8" x14ac:dyDescent="0.2">
      <c r="B999579" s="22"/>
      <c r="C999579" s="22"/>
      <c r="D999579" s="31"/>
      <c r="E999579" s="22"/>
      <c r="F999579" s="22"/>
      <c r="G999579" s="22"/>
      <c r="H999579" s="22"/>
    </row>
    <row r="999580" spans="2:8" x14ac:dyDescent="0.2">
      <c r="B999580" s="22"/>
      <c r="C999580" s="22"/>
      <c r="D999580" s="31"/>
      <c r="E999580" s="22"/>
      <c r="F999580" s="22"/>
      <c r="G999580" s="22"/>
      <c r="H999580" s="22"/>
    </row>
    <row r="999581" spans="2:8" x14ac:dyDescent="0.2">
      <c r="B999581" s="22"/>
      <c r="C999581" s="22"/>
      <c r="D999581" s="31"/>
      <c r="E999581" s="22"/>
      <c r="F999581" s="22"/>
      <c r="G999581" s="22"/>
      <c r="H999581" s="22"/>
    </row>
    <row r="999582" spans="2:8" x14ac:dyDescent="0.2">
      <c r="B999582" s="22"/>
      <c r="C999582" s="22"/>
      <c r="D999582" s="31"/>
      <c r="E999582" s="22"/>
      <c r="F999582" s="22"/>
      <c r="G999582" s="22"/>
      <c r="H999582" s="22"/>
    </row>
    <row r="999583" spans="2:8" x14ac:dyDescent="0.2">
      <c r="B999583" s="22"/>
      <c r="C999583" s="22"/>
      <c r="D999583" s="31"/>
      <c r="E999583" s="22"/>
      <c r="F999583" s="22"/>
      <c r="G999583" s="22"/>
      <c r="H999583" s="22"/>
    </row>
    <row r="999584" spans="2:8" x14ac:dyDescent="0.2">
      <c r="B999584" s="22"/>
      <c r="C999584" s="22"/>
      <c r="D999584" s="31"/>
      <c r="E999584" s="22"/>
      <c r="F999584" s="22"/>
      <c r="G999584" s="22"/>
      <c r="H999584" s="22"/>
    </row>
    <row r="999585" spans="2:8" x14ac:dyDescent="0.2">
      <c r="B999585" s="22"/>
      <c r="C999585" s="22"/>
      <c r="D999585" s="31"/>
      <c r="E999585" s="22"/>
      <c r="F999585" s="22"/>
      <c r="G999585" s="22"/>
      <c r="H999585" s="22"/>
    </row>
    <row r="999586" spans="2:8" x14ac:dyDescent="0.2">
      <c r="B999586" s="22"/>
      <c r="C999586" s="22"/>
      <c r="D999586" s="31"/>
      <c r="E999586" s="22"/>
      <c r="F999586" s="22"/>
      <c r="G999586" s="22"/>
      <c r="H999586" s="22"/>
    </row>
    <row r="999587" spans="2:8" x14ac:dyDescent="0.2">
      <c r="B999587" s="22"/>
      <c r="C999587" s="22"/>
      <c r="D999587" s="31"/>
      <c r="E999587" s="22"/>
      <c r="F999587" s="22"/>
      <c r="G999587" s="22"/>
      <c r="H999587" s="22"/>
    </row>
    <row r="999588" spans="2:8" x14ac:dyDescent="0.2">
      <c r="B999588" s="22"/>
      <c r="C999588" s="22"/>
      <c r="D999588" s="31"/>
      <c r="E999588" s="22"/>
      <c r="F999588" s="22"/>
      <c r="G999588" s="22"/>
      <c r="H999588" s="22"/>
    </row>
    <row r="999589" spans="2:8" x14ac:dyDescent="0.2">
      <c r="B999589" s="22"/>
      <c r="C999589" s="22"/>
      <c r="D999589" s="31"/>
      <c r="E999589" s="22"/>
      <c r="F999589" s="22"/>
      <c r="G999589" s="22"/>
      <c r="H999589" s="22"/>
    </row>
    <row r="999590" spans="2:8" x14ac:dyDescent="0.2">
      <c r="B999590" s="22"/>
      <c r="C999590" s="22"/>
      <c r="D999590" s="31"/>
      <c r="E999590" s="22"/>
      <c r="F999590" s="22"/>
      <c r="G999590" s="22"/>
      <c r="H999590" s="22"/>
    </row>
    <row r="999591" spans="2:8" x14ac:dyDescent="0.2">
      <c r="B999591" s="22"/>
      <c r="C999591" s="22"/>
      <c r="D999591" s="31"/>
      <c r="E999591" s="22"/>
      <c r="F999591" s="22"/>
      <c r="G999591" s="22"/>
      <c r="H999591" s="22"/>
    </row>
    <row r="999592" spans="2:8" x14ac:dyDescent="0.2">
      <c r="B999592" s="22"/>
      <c r="C999592" s="22"/>
      <c r="D999592" s="31"/>
      <c r="E999592" s="22"/>
      <c r="F999592" s="22"/>
      <c r="G999592" s="22"/>
      <c r="H999592" s="22"/>
    </row>
    <row r="999593" spans="2:8" x14ac:dyDescent="0.2">
      <c r="B999593" s="22"/>
      <c r="C999593" s="22"/>
      <c r="D999593" s="31"/>
      <c r="E999593" s="22"/>
      <c r="F999593" s="22"/>
      <c r="G999593" s="22"/>
      <c r="H999593" s="22"/>
    </row>
    <row r="999594" spans="2:8" x14ac:dyDescent="0.2">
      <c r="B999594" s="22"/>
      <c r="C999594" s="22"/>
      <c r="D999594" s="31"/>
      <c r="E999594" s="22"/>
      <c r="F999594" s="22"/>
      <c r="G999594" s="22"/>
      <c r="H999594" s="22"/>
    </row>
    <row r="999595" spans="2:8" x14ac:dyDescent="0.2">
      <c r="B999595" s="22"/>
      <c r="C999595" s="22"/>
      <c r="D999595" s="31"/>
      <c r="E999595" s="22"/>
      <c r="F999595" s="22"/>
      <c r="G999595" s="22"/>
      <c r="H999595" s="22"/>
    </row>
    <row r="999596" spans="2:8" x14ac:dyDescent="0.2">
      <c r="B999596" s="22"/>
      <c r="C999596" s="22"/>
      <c r="D999596" s="31"/>
      <c r="E999596" s="22"/>
      <c r="F999596" s="22"/>
      <c r="G999596" s="22"/>
      <c r="H999596" s="22"/>
    </row>
    <row r="999597" spans="2:8" x14ac:dyDescent="0.2">
      <c r="B999597" s="22"/>
      <c r="C999597" s="22"/>
      <c r="D999597" s="31"/>
      <c r="E999597" s="22"/>
      <c r="F999597" s="22"/>
      <c r="G999597" s="22"/>
      <c r="H999597" s="22"/>
    </row>
    <row r="999598" spans="2:8" x14ac:dyDescent="0.2">
      <c r="B999598" s="22"/>
      <c r="C999598" s="22"/>
      <c r="D999598" s="31"/>
      <c r="E999598" s="22"/>
      <c r="F999598" s="22"/>
      <c r="G999598" s="22"/>
      <c r="H999598" s="22"/>
    </row>
    <row r="999599" spans="2:8" x14ac:dyDescent="0.2">
      <c r="B999599" s="22"/>
      <c r="C999599" s="22"/>
      <c r="D999599" s="31"/>
      <c r="E999599" s="22"/>
      <c r="F999599" s="22"/>
      <c r="G999599" s="22"/>
      <c r="H999599" s="22"/>
    </row>
    <row r="999600" spans="2:8" x14ac:dyDescent="0.2">
      <c r="B999600" s="22"/>
      <c r="C999600" s="22"/>
      <c r="D999600" s="31"/>
      <c r="E999600" s="22"/>
      <c r="F999600" s="22"/>
      <c r="G999600" s="22"/>
      <c r="H999600" s="22"/>
    </row>
    <row r="999601" spans="2:8" x14ac:dyDescent="0.2">
      <c r="B999601" s="22"/>
      <c r="C999601" s="22"/>
      <c r="D999601" s="31"/>
      <c r="E999601" s="22"/>
      <c r="F999601" s="22"/>
      <c r="G999601" s="22"/>
      <c r="H999601" s="22"/>
    </row>
    <row r="999602" spans="2:8" x14ac:dyDescent="0.2">
      <c r="B999602" s="22"/>
      <c r="C999602" s="22"/>
      <c r="D999602" s="31"/>
      <c r="E999602" s="22"/>
      <c r="F999602" s="22"/>
      <c r="G999602" s="22"/>
      <c r="H999602" s="22"/>
    </row>
    <row r="999603" spans="2:8" x14ac:dyDescent="0.2">
      <c r="B999603" s="22"/>
      <c r="C999603" s="22"/>
      <c r="D999603" s="31"/>
      <c r="E999603" s="22"/>
      <c r="F999603" s="22"/>
      <c r="G999603" s="22"/>
      <c r="H999603" s="22"/>
    </row>
    <row r="999604" spans="2:8" x14ac:dyDescent="0.2">
      <c r="B999604" s="22"/>
      <c r="C999604" s="22"/>
      <c r="D999604" s="31"/>
      <c r="E999604" s="22"/>
      <c r="F999604" s="22"/>
      <c r="G999604" s="22"/>
      <c r="H999604" s="22"/>
    </row>
    <row r="999605" spans="2:8" x14ac:dyDescent="0.2">
      <c r="B999605" s="22"/>
      <c r="C999605" s="22"/>
      <c r="D999605" s="31"/>
      <c r="E999605" s="22"/>
      <c r="F999605" s="22"/>
      <c r="G999605" s="22"/>
      <c r="H999605" s="22"/>
    </row>
    <row r="999606" spans="2:8" x14ac:dyDescent="0.2">
      <c r="B999606" s="22"/>
      <c r="C999606" s="22"/>
      <c r="D999606" s="31"/>
      <c r="E999606" s="22"/>
      <c r="F999606" s="22"/>
      <c r="G999606" s="22"/>
      <c r="H999606" s="22"/>
    </row>
    <row r="999607" spans="2:8" x14ac:dyDescent="0.2">
      <c r="B999607" s="22"/>
      <c r="C999607" s="22"/>
      <c r="D999607" s="31"/>
      <c r="E999607" s="22"/>
      <c r="F999607" s="22"/>
      <c r="G999607" s="22"/>
      <c r="H999607" s="22"/>
    </row>
    <row r="999608" spans="2:8" x14ac:dyDescent="0.2">
      <c r="B999608" s="22"/>
      <c r="C999608" s="22"/>
      <c r="D999608" s="31"/>
      <c r="E999608" s="22"/>
      <c r="F999608" s="22"/>
      <c r="G999608" s="22"/>
      <c r="H999608" s="22"/>
    </row>
    <row r="999609" spans="2:8" x14ac:dyDescent="0.2">
      <c r="B999609" s="22"/>
      <c r="C999609" s="22"/>
      <c r="D999609" s="31"/>
      <c r="E999609" s="22"/>
      <c r="F999609" s="22"/>
      <c r="G999609" s="22"/>
      <c r="H999609" s="22"/>
    </row>
    <row r="999610" spans="2:8" x14ac:dyDescent="0.2">
      <c r="B999610" s="22"/>
      <c r="C999610" s="22"/>
      <c r="D999610" s="31"/>
      <c r="E999610" s="22"/>
      <c r="F999610" s="22"/>
      <c r="G999610" s="22"/>
      <c r="H999610" s="22"/>
    </row>
    <row r="999611" spans="2:8" x14ac:dyDescent="0.2">
      <c r="B999611" s="22"/>
      <c r="C999611" s="22"/>
      <c r="D999611" s="31"/>
      <c r="E999611" s="22"/>
      <c r="F999611" s="22"/>
      <c r="G999611" s="22"/>
      <c r="H999611" s="22"/>
    </row>
    <row r="999612" spans="2:8" x14ac:dyDescent="0.2">
      <c r="B999612" s="22"/>
      <c r="C999612" s="22"/>
      <c r="D999612" s="31"/>
      <c r="E999612" s="22"/>
      <c r="F999612" s="22"/>
      <c r="G999612" s="22"/>
      <c r="H999612" s="22"/>
    </row>
    <row r="999613" spans="2:8" x14ac:dyDescent="0.2">
      <c r="B999613" s="22"/>
      <c r="C999613" s="22"/>
      <c r="D999613" s="31"/>
      <c r="E999613" s="22"/>
      <c r="F999613" s="22"/>
      <c r="G999613" s="22"/>
      <c r="H999613" s="22"/>
    </row>
    <row r="999614" spans="2:8" x14ac:dyDescent="0.2">
      <c r="B999614" s="22"/>
      <c r="C999614" s="22"/>
      <c r="D999614" s="31"/>
      <c r="E999614" s="22"/>
      <c r="F999614" s="22"/>
      <c r="G999614" s="22"/>
      <c r="H999614" s="22"/>
    </row>
    <row r="999615" spans="2:8" x14ac:dyDescent="0.2">
      <c r="B999615" s="22"/>
      <c r="C999615" s="22"/>
      <c r="D999615" s="31"/>
      <c r="E999615" s="22"/>
      <c r="F999615" s="22"/>
      <c r="G999615" s="22"/>
      <c r="H999615" s="22"/>
    </row>
    <row r="999616" spans="2:8" x14ac:dyDescent="0.2">
      <c r="B999616" s="22"/>
      <c r="C999616" s="22"/>
      <c r="D999616" s="31"/>
      <c r="E999616" s="22"/>
      <c r="F999616" s="22"/>
      <c r="G999616" s="22"/>
      <c r="H999616" s="22"/>
    </row>
    <row r="999617" spans="2:8" x14ac:dyDescent="0.2">
      <c r="B999617" s="22"/>
      <c r="C999617" s="22"/>
      <c r="D999617" s="31"/>
      <c r="E999617" s="22"/>
      <c r="F999617" s="22"/>
      <c r="G999617" s="22"/>
      <c r="H999617" s="22"/>
    </row>
    <row r="999618" spans="2:8" x14ac:dyDescent="0.2">
      <c r="B999618" s="22"/>
      <c r="C999618" s="22"/>
      <c r="D999618" s="31"/>
      <c r="E999618" s="22"/>
      <c r="F999618" s="22"/>
      <c r="G999618" s="22"/>
      <c r="H999618" s="22"/>
    </row>
    <row r="999619" spans="2:8" x14ac:dyDescent="0.2">
      <c r="B999619" s="22"/>
      <c r="C999619" s="22"/>
      <c r="D999619" s="31"/>
      <c r="E999619" s="22"/>
      <c r="F999619" s="22"/>
      <c r="G999619" s="22"/>
      <c r="H999619" s="22"/>
    </row>
    <row r="999620" spans="2:8" x14ac:dyDescent="0.2">
      <c r="B999620" s="22"/>
      <c r="C999620" s="22"/>
      <c r="D999620" s="31"/>
      <c r="E999620" s="22"/>
      <c r="F999620" s="22"/>
      <c r="G999620" s="22"/>
      <c r="H999620" s="22"/>
    </row>
    <row r="999621" spans="2:8" x14ac:dyDescent="0.2">
      <c r="B999621" s="22"/>
      <c r="C999621" s="22"/>
      <c r="D999621" s="31"/>
      <c r="E999621" s="22"/>
      <c r="F999621" s="22"/>
      <c r="G999621" s="22"/>
      <c r="H999621" s="22"/>
    </row>
    <row r="999622" spans="2:8" x14ac:dyDescent="0.2">
      <c r="B999622" s="22"/>
      <c r="C999622" s="22"/>
      <c r="D999622" s="31"/>
      <c r="E999622" s="22"/>
      <c r="F999622" s="22"/>
      <c r="G999622" s="22"/>
      <c r="H999622" s="22"/>
    </row>
    <row r="999623" spans="2:8" x14ac:dyDescent="0.2">
      <c r="B999623" s="22"/>
      <c r="C999623" s="22"/>
      <c r="D999623" s="31"/>
      <c r="E999623" s="22"/>
      <c r="F999623" s="22"/>
      <c r="G999623" s="22"/>
      <c r="H999623" s="22"/>
    </row>
    <row r="999624" spans="2:8" x14ac:dyDescent="0.2">
      <c r="B999624" s="22"/>
      <c r="C999624" s="22"/>
      <c r="D999624" s="31"/>
      <c r="E999624" s="22"/>
      <c r="F999624" s="22"/>
      <c r="G999624" s="22"/>
      <c r="H999624" s="22"/>
    </row>
    <row r="999625" spans="2:8" x14ac:dyDescent="0.2">
      <c r="B999625" s="22"/>
      <c r="C999625" s="22"/>
      <c r="D999625" s="31"/>
      <c r="E999625" s="22"/>
      <c r="F999625" s="22"/>
      <c r="G999625" s="22"/>
      <c r="H999625" s="22"/>
    </row>
    <row r="999626" spans="2:8" x14ac:dyDescent="0.2">
      <c r="B999626" s="22"/>
      <c r="C999626" s="22"/>
      <c r="D999626" s="31"/>
      <c r="E999626" s="22"/>
      <c r="F999626" s="22"/>
      <c r="G999626" s="22"/>
      <c r="H999626" s="22"/>
    </row>
    <row r="999627" spans="2:8" x14ac:dyDescent="0.2">
      <c r="B999627" s="22"/>
      <c r="C999627" s="22"/>
      <c r="D999627" s="31"/>
      <c r="E999627" s="22"/>
      <c r="F999627" s="22"/>
      <c r="G999627" s="22"/>
      <c r="H999627" s="22"/>
    </row>
    <row r="999628" spans="2:8" x14ac:dyDescent="0.2">
      <c r="B999628" s="22"/>
      <c r="C999628" s="22"/>
      <c r="D999628" s="31"/>
      <c r="E999628" s="22"/>
      <c r="F999628" s="22"/>
      <c r="G999628" s="22"/>
      <c r="H999628" s="22"/>
    </row>
    <row r="999629" spans="2:8" x14ac:dyDescent="0.2">
      <c r="B999629" s="22"/>
      <c r="C999629" s="22"/>
      <c r="D999629" s="31"/>
      <c r="E999629" s="22"/>
      <c r="F999629" s="22"/>
      <c r="G999629" s="22"/>
      <c r="H999629" s="22"/>
    </row>
    <row r="999630" spans="2:8" x14ac:dyDescent="0.2">
      <c r="B999630" s="22"/>
      <c r="C999630" s="22"/>
      <c r="D999630" s="31"/>
      <c r="E999630" s="22"/>
      <c r="F999630" s="22"/>
      <c r="G999630" s="22"/>
      <c r="H999630" s="22"/>
    </row>
    <row r="999631" spans="2:8" x14ac:dyDescent="0.2">
      <c r="B999631" s="22"/>
      <c r="C999631" s="22"/>
      <c r="D999631" s="31"/>
      <c r="E999631" s="22"/>
      <c r="F999631" s="22"/>
      <c r="G999631" s="22"/>
      <c r="H999631" s="22"/>
    </row>
    <row r="999632" spans="2:8" x14ac:dyDescent="0.2">
      <c r="B999632" s="22"/>
      <c r="C999632" s="22"/>
      <c r="D999632" s="31"/>
      <c r="E999632" s="22"/>
      <c r="F999632" s="22"/>
      <c r="G999632" s="22"/>
      <c r="H999632" s="22"/>
    </row>
    <row r="999633" spans="2:8" x14ac:dyDescent="0.2">
      <c r="B999633" s="22"/>
      <c r="C999633" s="22"/>
      <c r="D999633" s="31"/>
      <c r="E999633" s="22"/>
      <c r="F999633" s="22"/>
      <c r="G999633" s="22"/>
      <c r="H999633" s="22"/>
    </row>
    <row r="999634" spans="2:8" x14ac:dyDescent="0.2">
      <c r="B999634" s="22"/>
      <c r="C999634" s="22"/>
      <c r="D999634" s="31"/>
      <c r="E999634" s="22"/>
      <c r="F999634" s="22"/>
      <c r="G999634" s="22"/>
      <c r="H999634" s="22"/>
    </row>
    <row r="999635" spans="2:8" x14ac:dyDescent="0.2">
      <c r="B999635" s="22"/>
      <c r="C999635" s="22"/>
      <c r="D999635" s="31"/>
      <c r="E999635" s="22"/>
      <c r="F999635" s="22"/>
      <c r="G999635" s="22"/>
      <c r="H999635" s="22"/>
    </row>
    <row r="999636" spans="2:8" x14ac:dyDescent="0.2">
      <c r="B999636" s="22"/>
      <c r="C999636" s="22"/>
      <c r="D999636" s="31"/>
      <c r="E999636" s="22"/>
      <c r="F999636" s="22"/>
      <c r="G999636" s="22"/>
      <c r="H999636" s="22"/>
    </row>
    <row r="999637" spans="2:8" x14ac:dyDescent="0.2">
      <c r="B999637" s="22"/>
      <c r="C999637" s="22"/>
      <c r="D999637" s="31"/>
      <c r="E999637" s="22"/>
      <c r="F999637" s="22"/>
      <c r="G999637" s="22"/>
      <c r="H999637" s="22"/>
    </row>
    <row r="999638" spans="2:8" x14ac:dyDescent="0.2">
      <c r="B999638" s="22"/>
      <c r="C999638" s="22"/>
      <c r="D999638" s="31"/>
      <c r="E999638" s="22"/>
      <c r="F999638" s="22"/>
      <c r="G999638" s="22"/>
      <c r="H999638" s="22"/>
    </row>
    <row r="999639" spans="2:8" x14ac:dyDescent="0.2">
      <c r="B999639" s="22"/>
      <c r="C999639" s="22"/>
      <c r="D999639" s="31"/>
      <c r="E999639" s="22"/>
      <c r="F999639" s="22"/>
      <c r="G999639" s="22"/>
      <c r="H999639" s="22"/>
    </row>
    <row r="999640" spans="2:8" x14ac:dyDescent="0.2">
      <c r="B999640" s="22"/>
      <c r="C999640" s="22"/>
      <c r="D999640" s="31"/>
      <c r="E999640" s="22"/>
      <c r="F999640" s="22"/>
      <c r="G999640" s="22"/>
      <c r="H999640" s="22"/>
    </row>
    <row r="999641" spans="2:8" x14ac:dyDescent="0.2">
      <c r="B999641" s="22"/>
      <c r="C999641" s="22"/>
      <c r="D999641" s="31"/>
      <c r="E999641" s="22"/>
      <c r="F999641" s="22"/>
      <c r="G999641" s="22"/>
      <c r="H999641" s="22"/>
    </row>
    <row r="999642" spans="2:8" x14ac:dyDescent="0.2">
      <c r="B999642" s="22"/>
      <c r="C999642" s="22"/>
      <c r="D999642" s="31"/>
      <c r="E999642" s="22"/>
      <c r="F999642" s="22"/>
      <c r="G999642" s="22"/>
      <c r="H999642" s="22"/>
    </row>
    <row r="999643" spans="2:8" x14ac:dyDescent="0.2">
      <c r="B999643" s="22"/>
      <c r="C999643" s="22"/>
      <c r="D999643" s="31"/>
      <c r="E999643" s="22"/>
      <c r="F999643" s="22"/>
      <c r="G999643" s="22"/>
      <c r="H999643" s="22"/>
    </row>
    <row r="999644" spans="2:8" x14ac:dyDescent="0.2">
      <c r="B999644" s="22"/>
      <c r="C999644" s="22"/>
      <c r="D999644" s="31"/>
      <c r="E999644" s="22"/>
      <c r="F999644" s="22"/>
      <c r="G999644" s="22"/>
      <c r="H999644" s="22"/>
    </row>
    <row r="999645" spans="2:8" x14ac:dyDescent="0.2">
      <c r="B999645" s="22"/>
      <c r="C999645" s="22"/>
      <c r="D999645" s="31"/>
      <c r="E999645" s="22"/>
      <c r="F999645" s="22"/>
      <c r="G999645" s="22"/>
      <c r="H999645" s="22"/>
    </row>
    <row r="999646" spans="2:8" x14ac:dyDescent="0.2">
      <c r="B999646" s="23"/>
      <c r="C999646" s="23"/>
      <c r="D999646" s="31"/>
      <c r="E999646" s="23"/>
      <c r="F999646" s="23"/>
      <c r="G999646" s="23"/>
      <c r="H999646" s="22"/>
    </row>
    <row r="999647" spans="2:8" x14ac:dyDescent="0.2">
      <c r="B999647" s="24"/>
      <c r="C999647" s="24"/>
      <c r="D999647" s="32"/>
      <c r="E999647" s="24"/>
      <c r="F999647" s="24"/>
      <c r="G999647" s="24"/>
      <c r="H999647" s="23"/>
    </row>
    <row r="999648" spans="2:8" x14ac:dyDescent="0.2">
      <c r="B999648" s="25"/>
      <c r="C999648" s="25"/>
      <c r="D999648" s="31"/>
      <c r="E999648" s="25"/>
      <c r="F999648" s="25"/>
      <c r="G999648" s="25"/>
      <c r="H999648" s="24"/>
    </row>
    <row r="999649" spans="2:8" x14ac:dyDescent="0.2">
      <c r="B999649" s="25"/>
      <c r="C999649" s="25"/>
      <c r="D999649" s="31"/>
      <c r="E999649" s="25"/>
      <c r="F999649" s="25"/>
      <c r="G999649" s="25"/>
      <c r="H999649" s="25"/>
    </row>
    <row r="999650" spans="2:8" x14ac:dyDescent="0.2">
      <c r="B999650" s="25"/>
      <c r="C999650" s="25"/>
      <c r="D999650" s="31"/>
      <c r="E999650" s="25"/>
      <c r="F999650" s="25"/>
      <c r="G999650" s="25"/>
      <c r="H999650" s="25"/>
    </row>
    <row r="999651" spans="2:8" x14ac:dyDescent="0.2">
      <c r="B999651" s="25"/>
      <c r="C999651" s="25"/>
      <c r="D999651" s="31"/>
      <c r="E999651" s="25"/>
      <c r="F999651" s="25"/>
      <c r="G999651" s="25"/>
      <c r="H999651" s="25"/>
    </row>
    <row r="999652" spans="2:8" x14ac:dyDescent="0.2">
      <c r="B999652" s="25"/>
      <c r="C999652" s="25"/>
      <c r="D999652" s="31"/>
      <c r="E999652" s="25"/>
      <c r="F999652" s="25"/>
      <c r="G999652" s="25"/>
      <c r="H999652" s="25"/>
    </row>
    <row r="999653" spans="2:8" x14ac:dyDescent="0.2">
      <c r="B999653" s="25"/>
      <c r="C999653" s="25"/>
      <c r="D999653" s="31"/>
      <c r="E999653" s="25"/>
      <c r="F999653" s="25"/>
      <c r="G999653" s="25"/>
      <c r="H999653" s="25"/>
    </row>
    <row r="999654" spans="2:8" x14ac:dyDescent="0.2">
      <c r="B999654" s="21"/>
      <c r="C999654" s="21"/>
      <c r="D999654" s="31"/>
      <c r="E999654" s="21"/>
      <c r="F999654" s="21"/>
      <c r="G999654" s="21"/>
      <c r="H999654" s="25"/>
    </row>
    <row r="999655" spans="2:8" x14ac:dyDescent="0.2">
      <c r="B999655" s="25"/>
      <c r="C999655" s="25"/>
      <c r="D999655" s="31"/>
      <c r="E999655" s="25"/>
      <c r="F999655" s="25"/>
      <c r="G999655" s="25"/>
      <c r="H999655" s="21"/>
    </row>
    <row r="999656" spans="2:8" x14ac:dyDescent="0.2">
      <c r="B999656" s="25"/>
      <c r="C999656" s="25"/>
      <c r="D999656" s="31"/>
      <c r="E999656" s="25"/>
      <c r="F999656" s="25"/>
      <c r="G999656" s="25"/>
      <c r="H999656" s="25"/>
    </row>
    <row r="999657" spans="2:8" x14ac:dyDescent="0.2">
      <c r="B999657" s="25"/>
      <c r="C999657" s="25"/>
      <c r="D999657" s="31"/>
      <c r="E999657" s="25"/>
      <c r="F999657" s="25"/>
      <c r="G999657" s="25"/>
      <c r="H999657" s="25"/>
    </row>
    <row r="999658" spans="2:8" x14ac:dyDescent="0.2">
      <c r="B999658" s="25"/>
      <c r="C999658" s="25"/>
      <c r="D999658" s="31"/>
      <c r="E999658" s="25"/>
      <c r="F999658" s="25"/>
      <c r="G999658" s="25"/>
      <c r="H999658" s="25"/>
    </row>
    <row r="999659" spans="2:8" x14ac:dyDescent="0.2">
      <c r="B999659" s="25"/>
      <c r="C999659" s="25"/>
      <c r="D999659" s="31"/>
      <c r="E999659" s="25"/>
      <c r="F999659" s="25"/>
      <c r="G999659" s="25"/>
      <c r="H999659" s="25"/>
    </row>
    <row r="999660" spans="2:8" x14ac:dyDescent="0.2">
      <c r="B999660" s="25"/>
      <c r="C999660" s="25"/>
      <c r="D999660" s="31"/>
      <c r="E999660" s="25"/>
      <c r="F999660" s="25"/>
      <c r="G999660" s="25"/>
      <c r="H999660" s="25"/>
    </row>
    <row r="999661" spans="2:8" x14ac:dyDescent="0.2">
      <c r="B999661" s="25"/>
      <c r="C999661" s="25"/>
      <c r="D999661" s="31"/>
      <c r="E999661" s="25"/>
      <c r="F999661" s="25"/>
      <c r="G999661" s="25"/>
      <c r="H999661" s="25"/>
    </row>
    <row r="999662" spans="2:8" x14ac:dyDescent="0.2">
      <c r="B999662" s="25"/>
      <c r="C999662" s="25"/>
      <c r="D999662" s="31"/>
      <c r="E999662" s="25"/>
      <c r="F999662" s="25"/>
      <c r="G999662" s="25"/>
      <c r="H999662" s="25"/>
    </row>
    <row r="999663" spans="2:8" x14ac:dyDescent="0.2">
      <c r="B999663" s="25"/>
      <c r="C999663" s="25"/>
      <c r="D999663" s="31"/>
      <c r="E999663" s="25"/>
      <c r="F999663" s="25"/>
      <c r="G999663" s="25"/>
      <c r="H999663" s="25"/>
    </row>
    <row r="999664" spans="2:8" x14ac:dyDescent="0.2">
      <c r="B999664" s="25"/>
      <c r="C999664" s="25"/>
      <c r="D999664" s="31"/>
      <c r="E999664" s="25"/>
      <c r="F999664" s="25"/>
      <c r="G999664" s="25"/>
      <c r="H999664" s="25"/>
    </row>
    <row r="999665" spans="2:8" x14ac:dyDescent="0.2">
      <c r="B999665" s="25"/>
      <c r="C999665" s="25"/>
      <c r="D999665" s="31"/>
      <c r="E999665" s="25"/>
      <c r="F999665" s="25"/>
      <c r="G999665" s="25"/>
      <c r="H999665" s="25"/>
    </row>
    <row r="999666" spans="2:8" x14ac:dyDescent="0.2">
      <c r="B999666" s="25"/>
      <c r="C999666" s="25"/>
      <c r="D999666" s="31"/>
      <c r="E999666" s="25"/>
      <c r="F999666" s="25"/>
      <c r="G999666" s="25"/>
      <c r="H999666" s="25"/>
    </row>
    <row r="999667" spans="2:8" x14ac:dyDescent="0.2">
      <c r="B999667" s="25"/>
      <c r="C999667" s="25"/>
      <c r="D999667" s="31"/>
      <c r="E999667" s="25"/>
      <c r="F999667" s="25"/>
      <c r="G999667" s="25"/>
      <c r="H999667" s="25"/>
    </row>
    <row r="999668" spans="2:8" x14ac:dyDescent="0.2">
      <c r="B999668" s="25"/>
      <c r="C999668" s="25"/>
      <c r="D999668" s="31"/>
      <c r="E999668" s="25"/>
      <c r="F999668" s="25"/>
      <c r="G999668" s="25"/>
      <c r="H999668" s="25"/>
    </row>
    <row r="999669" spans="2:8" x14ac:dyDescent="0.2">
      <c r="B999669" s="25"/>
      <c r="C999669" s="25"/>
      <c r="D999669" s="31"/>
      <c r="E999669" s="25"/>
      <c r="F999669" s="25"/>
      <c r="G999669" s="25"/>
      <c r="H999669" s="25"/>
    </row>
    <row r="999670" spans="2:8" x14ac:dyDescent="0.2">
      <c r="B999670" s="25"/>
      <c r="C999670" s="25"/>
      <c r="D999670" s="31"/>
      <c r="E999670" s="25"/>
      <c r="F999670" s="25"/>
      <c r="G999670" s="25"/>
      <c r="H999670" s="25"/>
    </row>
    <row r="999671" spans="2:8" x14ac:dyDescent="0.2">
      <c r="B999671" s="25"/>
      <c r="C999671" s="25"/>
      <c r="D999671" s="31"/>
      <c r="E999671" s="25"/>
      <c r="F999671" s="25"/>
      <c r="G999671" s="25"/>
      <c r="H999671" s="25"/>
    </row>
    <row r="999672" spans="2:8" x14ac:dyDescent="0.2">
      <c r="B999672" s="25"/>
      <c r="C999672" s="25"/>
      <c r="D999672" s="31"/>
      <c r="E999672" s="25"/>
      <c r="F999672" s="25"/>
      <c r="G999672" s="25"/>
      <c r="H999672" s="25"/>
    </row>
    <row r="999673" spans="2:8" x14ac:dyDescent="0.2">
      <c r="B999673" s="25"/>
      <c r="C999673" s="25"/>
      <c r="D999673" s="31"/>
      <c r="E999673" s="25"/>
      <c r="F999673" s="25"/>
      <c r="G999673" s="25"/>
      <c r="H999673" s="25"/>
    </row>
    <row r="999674" spans="2:8" x14ac:dyDescent="0.2">
      <c r="B999674" s="25"/>
      <c r="C999674" s="25"/>
      <c r="D999674" s="31"/>
      <c r="E999674" s="25"/>
      <c r="F999674" s="25"/>
      <c r="G999674" s="25"/>
      <c r="H999674" s="25"/>
    </row>
    <row r="999675" spans="2:8" x14ac:dyDescent="0.2">
      <c r="B999675" s="25"/>
      <c r="C999675" s="25"/>
      <c r="D999675" s="31"/>
      <c r="E999675" s="25"/>
      <c r="F999675" s="25"/>
      <c r="G999675" s="25"/>
      <c r="H999675" s="25"/>
    </row>
    <row r="999676" spans="2:8" x14ac:dyDescent="0.2">
      <c r="B999676" s="25"/>
      <c r="C999676" s="25"/>
      <c r="D999676" s="31"/>
      <c r="E999676" s="25"/>
      <c r="F999676" s="25"/>
      <c r="G999676" s="25"/>
      <c r="H999676" s="25"/>
    </row>
    <row r="999677" spans="2:8" x14ac:dyDescent="0.2">
      <c r="B999677" s="25"/>
      <c r="C999677" s="25"/>
      <c r="D999677" s="31"/>
      <c r="E999677" s="25"/>
      <c r="F999677" s="25"/>
      <c r="G999677" s="25"/>
      <c r="H999677" s="25"/>
    </row>
    <row r="999678" spans="2:8" x14ac:dyDescent="0.2">
      <c r="B999678" s="25"/>
      <c r="C999678" s="25"/>
      <c r="D999678" s="31"/>
      <c r="E999678" s="25"/>
      <c r="F999678" s="25"/>
      <c r="G999678" s="25"/>
      <c r="H999678" s="25"/>
    </row>
    <row r="999679" spans="2:8" x14ac:dyDescent="0.2">
      <c r="B999679" s="25"/>
      <c r="C999679" s="25"/>
      <c r="D999679" s="31"/>
      <c r="E999679" s="25"/>
      <c r="F999679" s="25"/>
      <c r="G999679" s="25"/>
      <c r="H999679" s="25"/>
    </row>
    <row r="999680" spans="2:8" x14ac:dyDescent="0.2">
      <c r="B999680" s="25"/>
      <c r="C999680" s="25"/>
      <c r="D999680" s="31"/>
      <c r="E999680" s="25"/>
      <c r="F999680" s="25"/>
      <c r="G999680" s="25"/>
      <c r="H999680" s="25"/>
    </row>
    <row r="999681" spans="2:8" x14ac:dyDescent="0.2">
      <c r="B999681" s="25"/>
      <c r="C999681" s="25"/>
      <c r="D999681" s="31"/>
      <c r="E999681" s="25"/>
      <c r="F999681" s="25"/>
      <c r="G999681" s="25"/>
      <c r="H999681" s="25"/>
    </row>
    <row r="999682" spans="2:8" x14ac:dyDescent="0.2">
      <c r="B999682" s="25"/>
      <c r="C999682" s="25"/>
      <c r="D999682" s="31"/>
      <c r="E999682" s="25"/>
      <c r="F999682" s="25"/>
      <c r="G999682" s="25"/>
      <c r="H999682" s="25"/>
    </row>
    <row r="999683" spans="2:8" x14ac:dyDescent="0.2">
      <c r="B999683" s="25"/>
      <c r="C999683" s="25"/>
      <c r="D999683" s="31"/>
      <c r="E999683" s="25"/>
      <c r="F999683" s="25"/>
      <c r="G999683" s="25"/>
      <c r="H999683" s="25"/>
    </row>
    <row r="999684" spans="2:8" x14ac:dyDescent="0.2">
      <c r="B999684" s="25"/>
      <c r="C999684" s="25"/>
      <c r="D999684" s="31"/>
      <c r="E999684" s="25"/>
      <c r="F999684" s="25"/>
      <c r="G999684" s="25"/>
      <c r="H999684" s="25"/>
    </row>
    <row r="999685" spans="2:8" x14ac:dyDescent="0.2">
      <c r="B999685" s="25"/>
      <c r="C999685" s="25"/>
      <c r="D999685" s="31"/>
      <c r="E999685" s="25"/>
      <c r="F999685" s="25"/>
      <c r="G999685" s="25"/>
      <c r="H999685" s="25"/>
    </row>
    <row r="999686" spans="2:8" x14ac:dyDescent="0.2">
      <c r="B999686" s="25"/>
      <c r="C999686" s="25"/>
      <c r="D999686" s="31"/>
      <c r="E999686" s="25"/>
      <c r="F999686" s="25"/>
      <c r="G999686" s="25"/>
      <c r="H999686" s="25"/>
    </row>
    <row r="999687" spans="2:8" x14ac:dyDescent="0.2">
      <c r="B999687" s="25"/>
      <c r="C999687" s="25"/>
      <c r="D999687" s="31"/>
      <c r="E999687" s="25"/>
      <c r="F999687" s="25"/>
      <c r="G999687" s="25"/>
      <c r="H999687" s="25"/>
    </row>
    <row r="999688" spans="2:8" x14ac:dyDescent="0.2">
      <c r="B999688" s="25"/>
      <c r="C999688" s="25"/>
      <c r="D999688" s="31"/>
      <c r="E999688" s="25"/>
      <c r="F999688" s="25"/>
      <c r="G999688" s="25"/>
      <c r="H999688" s="25"/>
    </row>
    <row r="999689" spans="2:8" x14ac:dyDescent="0.2">
      <c r="B999689" s="25"/>
      <c r="C999689" s="25"/>
      <c r="D999689" s="31"/>
      <c r="E999689" s="25"/>
      <c r="F999689" s="25"/>
      <c r="G999689" s="25"/>
      <c r="H999689" s="25"/>
    </row>
    <row r="999690" spans="2:8" x14ac:dyDescent="0.2">
      <c r="B999690" s="25"/>
      <c r="C999690" s="25"/>
      <c r="D999690" s="31"/>
      <c r="E999690" s="25"/>
      <c r="F999690" s="25"/>
      <c r="G999690" s="25"/>
      <c r="H999690" s="25"/>
    </row>
    <row r="999691" spans="2:8" x14ac:dyDescent="0.2">
      <c r="B999691" s="25"/>
      <c r="C999691" s="25"/>
      <c r="D999691" s="31"/>
      <c r="E999691" s="25"/>
      <c r="F999691" s="25"/>
      <c r="G999691" s="25"/>
      <c r="H999691" s="25"/>
    </row>
    <row r="999692" spans="2:8" x14ac:dyDescent="0.2">
      <c r="B999692" s="25"/>
      <c r="C999692" s="25"/>
      <c r="D999692" s="31"/>
      <c r="E999692" s="25"/>
      <c r="F999692" s="25"/>
      <c r="G999692" s="25"/>
      <c r="H999692" s="25"/>
    </row>
    <row r="999693" spans="2:8" x14ac:dyDescent="0.2">
      <c r="B999693" s="25"/>
      <c r="C999693" s="25"/>
      <c r="D999693" s="31"/>
      <c r="E999693" s="25"/>
      <c r="F999693" s="25"/>
      <c r="G999693" s="25"/>
      <c r="H999693" s="25"/>
    </row>
    <row r="999694" spans="2:8" x14ac:dyDescent="0.2">
      <c r="B999694" s="25"/>
      <c r="C999694" s="25"/>
      <c r="D999694" s="31"/>
      <c r="E999694" s="25"/>
      <c r="F999694" s="25"/>
      <c r="G999694" s="25"/>
      <c r="H999694" s="25"/>
    </row>
    <row r="999695" spans="2:8" x14ac:dyDescent="0.2">
      <c r="B999695" s="25"/>
      <c r="C999695" s="25"/>
      <c r="D999695" s="31"/>
      <c r="E999695" s="25"/>
      <c r="F999695" s="25"/>
      <c r="G999695" s="25"/>
      <c r="H999695" s="25"/>
    </row>
    <row r="999696" spans="2:8" x14ac:dyDescent="0.2">
      <c r="B999696" s="25"/>
      <c r="C999696" s="25"/>
      <c r="D999696" s="31"/>
      <c r="E999696" s="25"/>
      <c r="F999696" s="25"/>
      <c r="G999696" s="25"/>
      <c r="H999696" s="25"/>
    </row>
    <row r="999697" spans="2:8" x14ac:dyDescent="0.2">
      <c r="B999697" s="25"/>
      <c r="C999697" s="25"/>
      <c r="D999697" s="31"/>
      <c r="E999697" s="25"/>
      <c r="F999697" s="25"/>
      <c r="G999697" s="25"/>
      <c r="H999697" s="25"/>
    </row>
    <row r="999698" spans="2:8" x14ac:dyDescent="0.2">
      <c r="B999698" s="25"/>
      <c r="C999698" s="25"/>
      <c r="D999698" s="31"/>
      <c r="E999698" s="25"/>
      <c r="F999698" s="25"/>
      <c r="G999698" s="25"/>
      <c r="H999698" s="25"/>
    </row>
    <row r="999699" spans="2:8" x14ac:dyDescent="0.2">
      <c r="B999699" s="25"/>
      <c r="C999699" s="25"/>
      <c r="D999699" s="31"/>
      <c r="E999699" s="25"/>
      <c r="F999699" s="25"/>
      <c r="G999699" s="25"/>
      <c r="H999699" s="25"/>
    </row>
    <row r="999700" spans="2:8" x14ac:dyDescent="0.2">
      <c r="B999700" s="25"/>
      <c r="C999700" s="25"/>
      <c r="D999700" s="31"/>
      <c r="E999700" s="25"/>
      <c r="F999700" s="25"/>
      <c r="G999700" s="25"/>
      <c r="H999700" s="25"/>
    </row>
    <row r="999701" spans="2:8" x14ac:dyDescent="0.2">
      <c r="B999701" s="25"/>
      <c r="C999701" s="25"/>
      <c r="D999701" s="31"/>
      <c r="E999701" s="25"/>
      <c r="F999701" s="25"/>
      <c r="G999701" s="25"/>
      <c r="H999701" s="25"/>
    </row>
    <row r="999702" spans="2:8" x14ac:dyDescent="0.2">
      <c r="B999702" s="25"/>
      <c r="C999702" s="25"/>
      <c r="D999702" s="31"/>
      <c r="E999702" s="25"/>
      <c r="F999702" s="25"/>
      <c r="G999702" s="25"/>
      <c r="H999702" s="25"/>
    </row>
    <row r="999703" spans="2:8" x14ac:dyDescent="0.2">
      <c r="B999703" s="25"/>
      <c r="C999703" s="25"/>
      <c r="D999703" s="31"/>
      <c r="E999703" s="25"/>
      <c r="F999703" s="25"/>
      <c r="G999703" s="25"/>
      <c r="H999703" s="25"/>
    </row>
    <row r="999704" spans="2:8" x14ac:dyDescent="0.2">
      <c r="B999704" s="25"/>
      <c r="C999704" s="25"/>
      <c r="D999704" s="31"/>
      <c r="E999704" s="25"/>
      <c r="F999704" s="25"/>
      <c r="G999704" s="25"/>
      <c r="H999704" s="25"/>
    </row>
    <row r="999705" spans="2:8" x14ac:dyDescent="0.2">
      <c r="B999705" s="25"/>
      <c r="C999705" s="25"/>
      <c r="D999705" s="31"/>
      <c r="E999705" s="25"/>
      <c r="F999705" s="25"/>
      <c r="G999705" s="25"/>
      <c r="H999705" s="25"/>
    </row>
    <row r="999706" spans="2:8" x14ac:dyDescent="0.2">
      <c r="B999706" s="25"/>
      <c r="C999706" s="25"/>
      <c r="D999706" s="31"/>
      <c r="E999706" s="25"/>
      <c r="F999706" s="25"/>
      <c r="G999706" s="25"/>
      <c r="H999706" s="25"/>
    </row>
    <row r="999707" spans="2:8" x14ac:dyDescent="0.2">
      <c r="B999707" s="25"/>
      <c r="C999707" s="25"/>
      <c r="D999707" s="31"/>
      <c r="E999707" s="25"/>
      <c r="F999707" s="25"/>
      <c r="G999707" s="25"/>
      <c r="H999707" s="25"/>
    </row>
    <row r="999708" spans="2:8" x14ac:dyDescent="0.2">
      <c r="B999708" s="25"/>
      <c r="C999708" s="25"/>
      <c r="D999708" s="31"/>
      <c r="E999708" s="25"/>
      <c r="F999708" s="25"/>
      <c r="G999708" s="25"/>
      <c r="H999708" s="25"/>
    </row>
    <row r="999709" spans="2:8" x14ac:dyDescent="0.2">
      <c r="B999709" s="25"/>
      <c r="C999709" s="25"/>
      <c r="D999709" s="31"/>
      <c r="E999709" s="25"/>
      <c r="F999709" s="25"/>
      <c r="G999709" s="25"/>
      <c r="H999709" s="25"/>
    </row>
    <row r="999710" spans="2:8" x14ac:dyDescent="0.2">
      <c r="B999710" s="25"/>
      <c r="C999710" s="25"/>
      <c r="D999710" s="31"/>
      <c r="E999710" s="25"/>
      <c r="F999710" s="25"/>
      <c r="G999710" s="25"/>
      <c r="H999710" s="25"/>
    </row>
    <row r="999711" spans="2:8" x14ac:dyDescent="0.2">
      <c r="B999711" s="25"/>
      <c r="C999711" s="25"/>
      <c r="D999711" s="31"/>
      <c r="E999711" s="25"/>
      <c r="F999711" s="25"/>
      <c r="G999711" s="25"/>
      <c r="H999711" s="25"/>
    </row>
    <row r="999712" spans="2:8" x14ac:dyDescent="0.2">
      <c r="B999712" s="25"/>
      <c r="C999712" s="25"/>
      <c r="D999712" s="31"/>
      <c r="E999712" s="25"/>
      <c r="F999712" s="25"/>
      <c r="G999712" s="25"/>
      <c r="H999712" s="25"/>
    </row>
    <row r="999713" spans="2:8" x14ac:dyDescent="0.2">
      <c r="B999713" s="25"/>
      <c r="C999713" s="25"/>
      <c r="D999713" s="31"/>
      <c r="E999713" s="25"/>
      <c r="F999713" s="25"/>
      <c r="G999713" s="25"/>
      <c r="H999713" s="25"/>
    </row>
    <row r="999714" spans="2:8" x14ac:dyDescent="0.2">
      <c r="B999714" s="25"/>
      <c r="C999714" s="25"/>
      <c r="D999714" s="31"/>
      <c r="E999714" s="25"/>
      <c r="F999714" s="25"/>
      <c r="G999714" s="25"/>
      <c r="H999714" s="25"/>
    </row>
    <row r="999715" spans="2:8" x14ac:dyDescent="0.2">
      <c r="B999715" s="25"/>
      <c r="C999715" s="25"/>
      <c r="D999715" s="31"/>
      <c r="E999715" s="25"/>
      <c r="F999715" s="25"/>
      <c r="G999715" s="25"/>
      <c r="H999715" s="25"/>
    </row>
    <row r="999716" spans="2:8" x14ac:dyDescent="0.2">
      <c r="B999716" s="25"/>
      <c r="C999716" s="25"/>
      <c r="D999716" s="31"/>
      <c r="E999716" s="25"/>
      <c r="F999716" s="25"/>
      <c r="G999716" s="25"/>
      <c r="H999716" s="25"/>
    </row>
    <row r="999717" spans="2:8" x14ac:dyDescent="0.2">
      <c r="B999717" s="25"/>
      <c r="C999717" s="25"/>
      <c r="D999717" s="31"/>
      <c r="E999717" s="25"/>
      <c r="F999717" s="25"/>
      <c r="G999717" s="25"/>
      <c r="H999717" s="25"/>
    </row>
    <row r="999718" spans="2:8" x14ac:dyDescent="0.2">
      <c r="B999718" s="25"/>
      <c r="C999718" s="25"/>
      <c r="D999718" s="31"/>
      <c r="E999718" s="25"/>
      <c r="F999718" s="25"/>
      <c r="G999718" s="25"/>
      <c r="H999718" s="25"/>
    </row>
    <row r="999719" spans="2:8" x14ac:dyDescent="0.2">
      <c r="B999719" s="25"/>
      <c r="C999719" s="25"/>
      <c r="D999719" s="31"/>
      <c r="E999719" s="25"/>
      <c r="F999719" s="25"/>
      <c r="G999719" s="25"/>
      <c r="H999719" s="25"/>
    </row>
    <row r="999720" spans="2:8" x14ac:dyDescent="0.2">
      <c r="B999720" s="25"/>
      <c r="C999720" s="25"/>
      <c r="D999720" s="31"/>
      <c r="E999720" s="25"/>
      <c r="F999720" s="25"/>
      <c r="G999720" s="25"/>
      <c r="H999720" s="25"/>
    </row>
    <row r="999721" spans="2:8" x14ac:dyDescent="0.2">
      <c r="B999721" s="25"/>
      <c r="C999721" s="25"/>
      <c r="D999721" s="31"/>
      <c r="E999721" s="25"/>
      <c r="F999721" s="25"/>
      <c r="G999721" s="25"/>
      <c r="H999721" s="25"/>
    </row>
    <row r="999722" spans="2:8" x14ac:dyDescent="0.2">
      <c r="B999722" s="25"/>
      <c r="C999722" s="25"/>
      <c r="D999722" s="31"/>
      <c r="E999722" s="25"/>
      <c r="F999722" s="25"/>
      <c r="G999722" s="25"/>
      <c r="H999722" s="25"/>
    </row>
    <row r="999723" spans="2:8" x14ac:dyDescent="0.2">
      <c r="B999723" s="25"/>
      <c r="C999723" s="25"/>
      <c r="D999723" s="31"/>
      <c r="E999723" s="25"/>
      <c r="F999723" s="25"/>
      <c r="G999723" s="25"/>
      <c r="H999723" s="25"/>
    </row>
    <row r="999724" spans="2:8" x14ac:dyDescent="0.2">
      <c r="B999724" s="25"/>
      <c r="C999724" s="25"/>
      <c r="D999724" s="31"/>
      <c r="E999724" s="25"/>
      <c r="F999724" s="25"/>
      <c r="G999724" s="25"/>
      <c r="H999724" s="25"/>
    </row>
    <row r="999725" spans="2:8" x14ac:dyDescent="0.2">
      <c r="B999725" s="25"/>
      <c r="C999725" s="25"/>
      <c r="D999725" s="31"/>
      <c r="E999725" s="25"/>
      <c r="F999725" s="25"/>
      <c r="G999725" s="25"/>
      <c r="H999725" s="25"/>
    </row>
    <row r="999726" spans="2:8" x14ac:dyDescent="0.2">
      <c r="B999726" s="25"/>
      <c r="C999726" s="25"/>
      <c r="D999726" s="31"/>
      <c r="E999726" s="25"/>
      <c r="F999726" s="25"/>
      <c r="G999726" s="25"/>
      <c r="H999726" s="25"/>
    </row>
    <row r="999727" spans="2:8" x14ac:dyDescent="0.2">
      <c r="B999727" s="25"/>
      <c r="C999727" s="25"/>
      <c r="D999727" s="31"/>
      <c r="E999727" s="25"/>
      <c r="F999727" s="25"/>
      <c r="G999727" s="25"/>
      <c r="H999727" s="25"/>
    </row>
    <row r="999728" spans="2:8" x14ac:dyDescent="0.2">
      <c r="B999728" s="25"/>
      <c r="C999728" s="25"/>
      <c r="D999728" s="31"/>
      <c r="E999728" s="25"/>
      <c r="F999728" s="25"/>
      <c r="G999728" s="25"/>
      <c r="H999728" s="25"/>
    </row>
    <row r="999729" spans="2:8" x14ac:dyDescent="0.2">
      <c r="B999729" s="25"/>
      <c r="C999729" s="25"/>
      <c r="D999729" s="31"/>
      <c r="E999729" s="25"/>
      <c r="F999729" s="25"/>
      <c r="G999729" s="25"/>
      <c r="H999729" s="25"/>
    </row>
    <row r="999730" spans="2:8" x14ac:dyDescent="0.2">
      <c r="B999730" s="25"/>
      <c r="C999730" s="25"/>
      <c r="D999730" s="31"/>
      <c r="E999730" s="25"/>
      <c r="F999730" s="25"/>
      <c r="G999730" s="25"/>
      <c r="H999730" s="25"/>
    </row>
    <row r="999731" spans="2:8" x14ac:dyDescent="0.2">
      <c r="B999731" s="25"/>
      <c r="C999731" s="25"/>
      <c r="D999731" s="31"/>
      <c r="E999731" s="25"/>
      <c r="F999731" s="25"/>
      <c r="G999731" s="25"/>
      <c r="H999731" s="25"/>
    </row>
    <row r="999732" spans="2:8" x14ac:dyDescent="0.2">
      <c r="B999732" s="25"/>
      <c r="C999732" s="25"/>
      <c r="D999732" s="31"/>
      <c r="E999732" s="25"/>
      <c r="F999732" s="25"/>
      <c r="G999732" s="25"/>
      <c r="H999732" s="25"/>
    </row>
    <row r="999733" spans="2:8" x14ac:dyDescent="0.2">
      <c r="B999733" s="25"/>
      <c r="C999733" s="25"/>
      <c r="D999733" s="31"/>
      <c r="E999733" s="25"/>
      <c r="F999733" s="25"/>
      <c r="G999733" s="25"/>
      <c r="H999733" s="25"/>
    </row>
    <row r="999734" spans="2:8" x14ac:dyDescent="0.2">
      <c r="B999734" s="25"/>
      <c r="C999734" s="25"/>
      <c r="D999734" s="31"/>
      <c r="E999734" s="25"/>
      <c r="F999734" s="25"/>
      <c r="G999734" s="25"/>
      <c r="H999734" s="25"/>
    </row>
    <row r="999735" spans="2:8" x14ac:dyDescent="0.2">
      <c r="B999735" s="25"/>
      <c r="C999735" s="25"/>
      <c r="D999735" s="31"/>
      <c r="E999735" s="25"/>
      <c r="F999735" s="25"/>
      <c r="G999735" s="25"/>
      <c r="H999735" s="25"/>
    </row>
    <row r="999736" spans="2:8" x14ac:dyDescent="0.2">
      <c r="B999736" s="25"/>
      <c r="C999736" s="25"/>
      <c r="D999736" s="31"/>
      <c r="E999736" s="25"/>
      <c r="F999736" s="25"/>
      <c r="G999736" s="25"/>
      <c r="H999736" s="25"/>
    </row>
    <row r="999737" spans="2:8" x14ac:dyDescent="0.2">
      <c r="B999737" s="25"/>
      <c r="C999737" s="25"/>
      <c r="D999737" s="31"/>
      <c r="E999737" s="25"/>
      <c r="F999737" s="25"/>
      <c r="G999737" s="25"/>
      <c r="H999737" s="25"/>
    </row>
    <row r="999738" spans="2:8" x14ac:dyDescent="0.2">
      <c r="B999738" s="25"/>
      <c r="C999738" s="25"/>
      <c r="D999738" s="31"/>
      <c r="E999738" s="25"/>
      <c r="F999738" s="25"/>
      <c r="G999738" s="25"/>
      <c r="H999738" s="25"/>
    </row>
    <row r="999739" spans="2:8" x14ac:dyDescent="0.2">
      <c r="B999739" s="25"/>
      <c r="C999739" s="25"/>
      <c r="D999739" s="31"/>
      <c r="E999739" s="25"/>
      <c r="F999739" s="25"/>
      <c r="G999739" s="25"/>
      <c r="H999739" s="25"/>
    </row>
    <row r="999740" spans="2:8" x14ac:dyDescent="0.2">
      <c r="B999740" s="25"/>
      <c r="C999740" s="25"/>
      <c r="D999740" s="31"/>
      <c r="E999740" s="25"/>
      <c r="F999740" s="25"/>
      <c r="G999740" s="25"/>
      <c r="H999740" s="25"/>
    </row>
    <row r="999741" spans="2:8" x14ac:dyDescent="0.2">
      <c r="B999741" s="25"/>
      <c r="C999741" s="25"/>
      <c r="D999741" s="31"/>
      <c r="E999741" s="25"/>
      <c r="F999741" s="25"/>
      <c r="G999741" s="25"/>
      <c r="H999741" s="25"/>
    </row>
    <row r="999742" spans="2:8" x14ac:dyDescent="0.2">
      <c r="B999742" s="25"/>
      <c r="C999742" s="25"/>
      <c r="D999742" s="31"/>
      <c r="E999742" s="25"/>
      <c r="F999742" s="25"/>
      <c r="G999742" s="25"/>
      <c r="H999742" s="25"/>
    </row>
    <row r="999743" spans="2:8" x14ac:dyDescent="0.2">
      <c r="B999743" s="25"/>
      <c r="C999743" s="25"/>
      <c r="D999743" s="31"/>
      <c r="E999743" s="25"/>
      <c r="F999743" s="25"/>
      <c r="G999743" s="25"/>
      <c r="H999743" s="25"/>
    </row>
    <row r="999744" spans="2:8" x14ac:dyDescent="0.2">
      <c r="B999744" s="25"/>
      <c r="C999744" s="25"/>
      <c r="D999744" s="31"/>
      <c r="E999744" s="25"/>
      <c r="F999744" s="25"/>
      <c r="G999744" s="25"/>
      <c r="H999744" s="25"/>
    </row>
    <row r="999745" spans="2:8" x14ac:dyDescent="0.2">
      <c r="B999745" s="25"/>
      <c r="C999745" s="25"/>
      <c r="D999745" s="31"/>
      <c r="E999745" s="25"/>
      <c r="F999745" s="25"/>
      <c r="G999745" s="25"/>
      <c r="H999745" s="25"/>
    </row>
    <row r="999746" spans="2:8" x14ac:dyDescent="0.2">
      <c r="B999746" s="25"/>
      <c r="C999746" s="25"/>
      <c r="D999746" s="31"/>
      <c r="E999746" s="25"/>
      <c r="F999746" s="25"/>
      <c r="G999746" s="25"/>
      <c r="H999746" s="25"/>
    </row>
    <row r="999747" spans="2:8" x14ac:dyDescent="0.2">
      <c r="B999747" s="25"/>
      <c r="C999747" s="25"/>
      <c r="D999747" s="31"/>
      <c r="E999747" s="25"/>
      <c r="F999747" s="25"/>
      <c r="G999747" s="25"/>
      <c r="H999747" s="25"/>
    </row>
    <row r="999748" spans="2:8" x14ac:dyDescent="0.2">
      <c r="B999748" s="25"/>
      <c r="C999748" s="25"/>
      <c r="D999748" s="31"/>
      <c r="E999748" s="25"/>
      <c r="F999748" s="25"/>
      <c r="G999748" s="25"/>
      <c r="H999748" s="25"/>
    </row>
    <row r="999749" spans="2:8" x14ac:dyDescent="0.2">
      <c r="B999749" s="25"/>
      <c r="C999749" s="25"/>
      <c r="D999749" s="31"/>
      <c r="E999749" s="25"/>
      <c r="F999749" s="25"/>
      <c r="G999749" s="25"/>
      <c r="H999749" s="25"/>
    </row>
    <row r="999750" spans="2:8" x14ac:dyDescent="0.2">
      <c r="B999750" s="25"/>
      <c r="C999750" s="25"/>
      <c r="D999750" s="31"/>
      <c r="E999750" s="25"/>
      <c r="F999750" s="25"/>
      <c r="G999750" s="25"/>
      <c r="H999750" s="25"/>
    </row>
    <row r="999751" spans="2:8" x14ac:dyDescent="0.2">
      <c r="B999751" s="25"/>
      <c r="C999751" s="25"/>
      <c r="D999751" s="31"/>
      <c r="E999751" s="25"/>
      <c r="F999751" s="25"/>
      <c r="G999751" s="25"/>
      <c r="H999751" s="25"/>
    </row>
    <row r="999752" spans="2:8" x14ac:dyDescent="0.2">
      <c r="B999752" s="25"/>
      <c r="C999752" s="25"/>
      <c r="D999752" s="31"/>
      <c r="E999752" s="25"/>
      <c r="F999752" s="25"/>
      <c r="G999752" s="25"/>
      <c r="H999752" s="25"/>
    </row>
    <row r="999753" spans="2:8" x14ac:dyDescent="0.2">
      <c r="B999753" s="25"/>
      <c r="C999753" s="25"/>
      <c r="D999753" s="31"/>
      <c r="E999753" s="25"/>
      <c r="F999753" s="25"/>
      <c r="G999753" s="25"/>
      <c r="H999753" s="25"/>
    </row>
    <row r="999754" spans="2:8" x14ac:dyDescent="0.2">
      <c r="B999754" s="25"/>
      <c r="C999754" s="25"/>
      <c r="D999754" s="31"/>
      <c r="E999754" s="25"/>
      <c r="F999754" s="25"/>
      <c r="G999754" s="25"/>
      <c r="H999754" s="25"/>
    </row>
    <row r="999755" spans="2:8" x14ac:dyDescent="0.2">
      <c r="B999755" s="25"/>
      <c r="C999755" s="25"/>
      <c r="D999755" s="31"/>
      <c r="E999755" s="25"/>
      <c r="F999755" s="25"/>
      <c r="G999755" s="25"/>
      <c r="H999755" s="25"/>
    </row>
    <row r="999756" spans="2:8" x14ac:dyDescent="0.2">
      <c r="B999756" s="25"/>
      <c r="C999756" s="25"/>
      <c r="D999756" s="31"/>
      <c r="E999756" s="25"/>
      <c r="F999756" s="25"/>
      <c r="G999756" s="25"/>
      <c r="H999756" s="25"/>
    </row>
    <row r="999757" spans="2:8" x14ac:dyDescent="0.2">
      <c r="B999757" s="25"/>
      <c r="C999757" s="25"/>
      <c r="D999757" s="31"/>
      <c r="E999757" s="25"/>
      <c r="F999757" s="25"/>
      <c r="G999757" s="25"/>
      <c r="H999757" s="25"/>
    </row>
    <row r="999758" spans="2:8" x14ac:dyDescent="0.2">
      <c r="B999758" s="25"/>
      <c r="C999758" s="25"/>
      <c r="D999758" s="31"/>
      <c r="E999758" s="25"/>
      <c r="F999758" s="25"/>
      <c r="G999758" s="25"/>
      <c r="H999758" s="25"/>
    </row>
    <row r="999759" spans="2:8" x14ac:dyDescent="0.2">
      <c r="B999759" s="25"/>
      <c r="C999759" s="25"/>
      <c r="D999759" s="31"/>
      <c r="E999759" s="25"/>
      <c r="F999759" s="25"/>
      <c r="G999759" s="25"/>
      <c r="H999759" s="25"/>
    </row>
    <row r="999760" spans="2:8" x14ac:dyDescent="0.2">
      <c r="B999760" s="25"/>
      <c r="C999760" s="25"/>
      <c r="D999760" s="31"/>
      <c r="E999760" s="25"/>
      <c r="F999760" s="25"/>
      <c r="G999760" s="25"/>
      <c r="H999760" s="25"/>
    </row>
    <row r="999761" spans="2:8" x14ac:dyDescent="0.2">
      <c r="B999761" s="25"/>
      <c r="C999761" s="25"/>
      <c r="D999761" s="31"/>
      <c r="E999761" s="25"/>
      <c r="F999761" s="25"/>
      <c r="G999761" s="25"/>
      <c r="H999761" s="25"/>
    </row>
    <row r="999762" spans="2:8" x14ac:dyDescent="0.2">
      <c r="B999762" s="25"/>
      <c r="C999762" s="25"/>
      <c r="D999762" s="31"/>
      <c r="E999762" s="25"/>
      <c r="F999762" s="25"/>
      <c r="G999762" s="25"/>
      <c r="H999762" s="25"/>
    </row>
    <row r="999763" spans="2:8" x14ac:dyDescent="0.2">
      <c r="B999763" s="25"/>
      <c r="C999763" s="25"/>
      <c r="D999763" s="31"/>
      <c r="E999763" s="25"/>
      <c r="F999763" s="25"/>
      <c r="G999763" s="25"/>
      <c r="H999763" s="25"/>
    </row>
    <row r="999764" spans="2:8" x14ac:dyDescent="0.2">
      <c r="B999764" s="25"/>
      <c r="C999764" s="25"/>
      <c r="D999764" s="31"/>
      <c r="E999764" s="25"/>
      <c r="F999764" s="25"/>
      <c r="G999764" s="25"/>
      <c r="H999764" s="25"/>
    </row>
    <row r="999765" spans="2:8" x14ac:dyDescent="0.2">
      <c r="B999765" s="25"/>
      <c r="C999765" s="25"/>
      <c r="D999765" s="31"/>
      <c r="E999765" s="25"/>
      <c r="F999765" s="25"/>
      <c r="G999765" s="25"/>
      <c r="H999765" s="25"/>
    </row>
    <row r="999766" spans="2:8" x14ac:dyDescent="0.2">
      <c r="B999766" s="25"/>
      <c r="C999766" s="25"/>
      <c r="D999766" s="31"/>
      <c r="E999766" s="25"/>
      <c r="F999766" s="25"/>
      <c r="G999766" s="25"/>
      <c r="H999766" s="25"/>
    </row>
    <row r="999767" spans="2:8" x14ac:dyDescent="0.2">
      <c r="B999767" s="25"/>
      <c r="C999767" s="25"/>
      <c r="D999767" s="31"/>
      <c r="E999767" s="25"/>
      <c r="F999767" s="25"/>
      <c r="G999767" s="25"/>
      <c r="H999767" s="25"/>
    </row>
    <row r="999768" spans="2:8" x14ac:dyDescent="0.2">
      <c r="B999768" s="25"/>
      <c r="C999768" s="25"/>
      <c r="D999768" s="31"/>
      <c r="E999768" s="25"/>
      <c r="F999768" s="25"/>
      <c r="G999768" s="25"/>
      <c r="H999768" s="25"/>
    </row>
    <row r="999769" spans="2:8" x14ac:dyDescent="0.2">
      <c r="B999769" s="25"/>
      <c r="C999769" s="25"/>
      <c r="D999769" s="31"/>
      <c r="E999769" s="25"/>
      <c r="F999769" s="25"/>
      <c r="G999769" s="25"/>
      <c r="H999769" s="25"/>
    </row>
    <row r="999770" spans="2:8" x14ac:dyDescent="0.2">
      <c r="B999770" s="25"/>
      <c r="C999770" s="25"/>
      <c r="D999770" s="31"/>
      <c r="E999770" s="25"/>
      <c r="F999770" s="25"/>
      <c r="G999770" s="25"/>
      <c r="H999770" s="25"/>
    </row>
    <row r="999771" spans="2:8" x14ac:dyDescent="0.2">
      <c r="B999771" s="25"/>
      <c r="C999771" s="25"/>
      <c r="D999771" s="31"/>
      <c r="E999771" s="25"/>
      <c r="F999771" s="25"/>
      <c r="G999771" s="25"/>
      <c r="H999771" s="25"/>
    </row>
    <row r="999772" spans="2:8" x14ac:dyDescent="0.2">
      <c r="B999772" s="25"/>
      <c r="C999772" s="25"/>
      <c r="D999772" s="31"/>
      <c r="E999772" s="25"/>
      <c r="F999772" s="25"/>
      <c r="G999772" s="25"/>
      <c r="H999772" s="25"/>
    </row>
    <row r="999773" spans="2:8" x14ac:dyDescent="0.2">
      <c r="B999773" s="25"/>
      <c r="C999773" s="25"/>
      <c r="D999773" s="31"/>
      <c r="E999773" s="25"/>
      <c r="F999773" s="25"/>
      <c r="G999773" s="25"/>
      <c r="H999773" s="25"/>
    </row>
    <row r="999774" spans="2:8" x14ac:dyDescent="0.2">
      <c r="B999774" s="25"/>
      <c r="C999774" s="25"/>
      <c r="D999774" s="31"/>
      <c r="E999774" s="25"/>
      <c r="F999774" s="25"/>
      <c r="G999774" s="25"/>
      <c r="H999774" s="25"/>
    </row>
    <row r="999775" spans="2:8" x14ac:dyDescent="0.2">
      <c r="B999775" s="25"/>
      <c r="C999775" s="25"/>
      <c r="D999775" s="31"/>
      <c r="E999775" s="25"/>
      <c r="F999775" s="25"/>
      <c r="G999775" s="25"/>
      <c r="H999775" s="25"/>
    </row>
    <row r="999776" spans="2:8" x14ac:dyDescent="0.2">
      <c r="B999776" s="25"/>
      <c r="C999776" s="25"/>
      <c r="D999776" s="31"/>
      <c r="E999776" s="25"/>
      <c r="F999776" s="25"/>
      <c r="G999776" s="25"/>
      <c r="H999776" s="25"/>
    </row>
    <row r="999777" spans="2:8" x14ac:dyDescent="0.2">
      <c r="B999777" s="25"/>
      <c r="C999777" s="25"/>
      <c r="D999777" s="31"/>
      <c r="E999777" s="25"/>
      <c r="F999777" s="25"/>
      <c r="G999777" s="25"/>
      <c r="H999777" s="25"/>
    </row>
    <row r="999778" spans="2:8" x14ac:dyDescent="0.2">
      <c r="B999778" s="25"/>
      <c r="C999778" s="25"/>
      <c r="D999778" s="31"/>
      <c r="E999778" s="25"/>
      <c r="F999778" s="25"/>
      <c r="G999778" s="25"/>
      <c r="H999778" s="25"/>
    </row>
    <row r="999779" spans="2:8" x14ac:dyDescent="0.2">
      <c r="B999779" s="25"/>
      <c r="C999779" s="25"/>
      <c r="D999779" s="31"/>
      <c r="E999779" s="25"/>
      <c r="F999779" s="25"/>
      <c r="G999779" s="25"/>
      <c r="H999779" s="25"/>
    </row>
    <row r="999780" spans="2:8" x14ac:dyDescent="0.2">
      <c r="B999780" s="25"/>
      <c r="C999780" s="25"/>
      <c r="D999780" s="31"/>
      <c r="E999780" s="25"/>
      <c r="F999780" s="25"/>
      <c r="G999780" s="25"/>
      <c r="H999780" s="25"/>
    </row>
    <row r="999781" spans="2:8" x14ac:dyDescent="0.2">
      <c r="B999781" s="25"/>
      <c r="C999781" s="25"/>
      <c r="D999781" s="31"/>
      <c r="E999781" s="25"/>
      <c r="F999781" s="25"/>
      <c r="G999781" s="25"/>
      <c r="H999781" s="25"/>
    </row>
    <row r="999782" spans="2:8" x14ac:dyDescent="0.2">
      <c r="B999782" s="25"/>
      <c r="C999782" s="25"/>
      <c r="D999782" s="31"/>
      <c r="E999782" s="25"/>
      <c r="F999782" s="25"/>
      <c r="G999782" s="25"/>
      <c r="H999782" s="25"/>
    </row>
    <row r="999783" spans="2:8" x14ac:dyDescent="0.2">
      <c r="B999783" s="25"/>
      <c r="C999783" s="25"/>
      <c r="D999783" s="31"/>
      <c r="E999783" s="25"/>
      <c r="F999783" s="25"/>
      <c r="G999783" s="25"/>
      <c r="H999783" s="25"/>
    </row>
    <row r="999784" spans="2:8" x14ac:dyDescent="0.2">
      <c r="B999784" s="25"/>
      <c r="C999784" s="25"/>
      <c r="D999784" s="31"/>
      <c r="E999784" s="25"/>
      <c r="F999784" s="25"/>
      <c r="G999784" s="25"/>
      <c r="H999784" s="25"/>
    </row>
    <row r="999785" spans="2:8" x14ac:dyDescent="0.2">
      <c r="B999785" s="25"/>
      <c r="C999785" s="25"/>
      <c r="D999785" s="31"/>
      <c r="E999785" s="25"/>
      <c r="F999785" s="25"/>
      <c r="G999785" s="25"/>
      <c r="H999785" s="25"/>
    </row>
    <row r="999786" spans="2:8" x14ac:dyDescent="0.2">
      <c r="B999786" s="25"/>
      <c r="C999786" s="25"/>
      <c r="D999786" s="31"/>
      <c r="E999786" s="25"/>
      <c r="F999786" s="25"/>
      <c r="G999786" s="25"/>
      <c r="H999786" s="25"/>
    </row>
    <row r="999787" spans="2:8" x14ac:dyDescent="0.2">
      <c r="B999787" s="25"/>
      <c r="C999787" s="25"/>
      <c r="D999787" s="31"/>
      <c r="E999787" s="25"/>
      <c r="F999787" s="25"/>
      <c r="G999787" s="25"/>
      <c r="H999787" s="25"/>
    </row>
    <row r="999788" spans="2:8" x14ac:dyDescent="0.2">
      <c r="B999788" s="25"/>
      <c r="C999788" s="25"/>
      <c r="D999788" s="31"/>
      <c r="E999788" s="25"/>
      <c r="F999788" s="25"/>
      <c r="G999788" s="25"/>
      <c r="H999788" s="25"/>
    </row>
    <row r="999789" spans="2:8" x14ac:dyDescent="0.2">
      <c r="B999789" s="25"/>
      <c r="C999789" s="25"/>
      <c r="D999789" s="31"/>
      <c r="E999789" s="25"/>
      <c r="F999789" s="25"/>
      <c r="G999789" s="25"/>
      <c r="H999789" s="25"/>
    </row>
    <row r="999790" spans="2:8" x14ac:dyDescent="0.2">
      <c r="B999790" s="25"/>
      <c r="C999790" s="25"/>
      <c r="D999790" s="31"/>
      <c r="E999790" s="25"/>
      <c r="F999790" s="25"/>
      <c r="G999790" s="25"/>
      <c r="H999790" s="25"/>
    </row>
    <row r="999791" spans="2:8" x14ac:dyDescent="0.2">
      <c r="B999791" s="25"/>
      <c r="C999791" s="25"/>
      <c r="D999791" s="31"/>
      <c r="E999791" s="25"/>
      <c r="F999791" s="25"/>
      <c r="G999791" s="25"/>
      <c r="H999791" s="25"/>
    </row>
    <row r="999792" spans="2:8" x14ac:dyDescent="0.2">
      <c r="B999792" s="25"/>
      <c r="C999792" s="25"/>
      <c r="D999792" s="31"/>
      <c r="E999792" s="25"/>
      <c r="F999792" s="25"/>
      <c r="G999792" s="25"/>
      <c r="H999792" s="25"/>
    </row>
    <row r="999793" spans="2:8" x14ac:dyDescent="0.2">
      <c r="B999793" s="25"/>
      <c r="C999793" s="25"/>
      <c r="D999793" s="31"/>
      <c r="E999793" s="25"/>
      <c r="F999793" s="25"/>
      <c r="G999793" s="25"/>
      <c r="H999793" s="25"/>
    </row>
    <row r="999794" spans="2:8" x14ac:dyDescent="0.2">
      <c r="B999794" s="25"/>
      <c r="C999794" s="25"/>
      <c r="D999794" s="31"/>
      <c r="E999794" s="25"/>
      <c r="F999794" s="25"/>
      <c r="G999794" s="25"/>
      <c r="H999794" s="25"/>
    </row>
    <row r="999795" spans="2:8" x14ac:dyDescent="0.2">
      <c r="B999795" s="25"/>
      <c r="C999795" s="25"/>
      <c r="D999795" s="31"/>
      <c r="E999795" s="25"/>
      <c r="F999795" s="25"/>
      <c r="G999795" s="25"/>
      <c r="H999795" s="25"/>
    </row>
    <row r="999796" spans="2:8" x14ac:dyDescent="0.2">
      <c r="B999796" s="25"/>
      <c r="C999796" s="25"/>
      <c r="D999796" s="31"/>
      <c r="E999796" s="25"/>
      <c r="F999796" s="25"/>
      <c r="G999796" s="25"/>
      <c r="H999796" s="25"/>
    </row>
    <row r="999797" spans="2:8" x14ac:dyDescent="0.2">
      <c r="B999797" s="25"/>
      <c r="C999797" s="25"/>
      <c r="D999797" s="31"/>
      <c r="E999797" s="25"/>
      <c r="F999797" s="25"/>
      <c r="G999797" s="25"/>
      <c r="H999797" s="25"/>
    </row>
    <row r="999798" spans="2:8" x14ac:dyDescent="0.2">
      <c r="B999798" s="25"/>
      <c r="C999798" s="25"/>
      <c r="D999798" s="31"/>
      <c r="E999798" s="25"/>
      <c r="F999798" s="25"/>
      <c r="G999798" s="25"/>
      <c r="H999798" s="25"/>
    </row>
    <row r="999799" spans="2:8" x14ac:dyDescent="0.2">
      <c r="B999799" s="25"/>
      <c r="C999799" s="25"/>
      <c r="D999799" s="31"/>
      <c r="E999799" s="25"/>
      <c r="F999799" s="25"/>
      <c r="G999799" s="25"/>
      <c r="H999799" s="25"/>
    </row>
    <row r="999800" spans="2:8" x14ac:dyDescent="0.2">
      <c r="B999800" s="25"/>
      <c r="C999800" s="25"/>
      <c r="D999800" s="31"/>
      <c r="E999800" s="25"/>
      <c r="F999800" s="25"/>
      <c r="G999800" s="25"/>
      <c r="H999800" s="25"/>
    </row>
    <row r="999801" spans="2:8" x14ac:dyDescent="0.2">
      <c r="B999801" s="25"/>
      <c r="C999801" s="25"/>
      <c r="D999801" s="31"/>
      <c r="E999801" s="25"/>
      <c r="F999801" s="25"/>
      <c r="G999801" s="25"/>
      <c r="H999801" s="25"/>
    </row>
    <row r="999802" spans="2:8" x14ac:dyDescent="0.2">
      <c r="B999802" s="25"/>
      <c r="C999802" s="25"/>
      <c r="D999802" s="31"/>
      <c r="E999802" s="25"/>
      <c r="F999802" s="25"/>
      <c r="G999802" s="25"/>
      <c r="H999802" s="25"/>
    </row>
    <row r="999803" spans="2:8" x14ac:dyDescent="0.2">
      <c r="B999803" s="25"/>
      <c r="C999803" s="25"/>
      <c r="D999803" s="31"/>
      <c r="E999803" s="25"/>
      <c r="F999803" s="25"/>
      <c r="G999803" s="25"/>
      <c r="H999803" s="25"/>
    </row>
    <row r="999804" spans="2:8" x14ac:dyDescent="0.2">
      <c r="B999804" s="25"/>
      <c r="C999804" s="25"/>
      <c r="D999804" s="31"/>
      <c r="E999804" s="25"/>
      <c r="F999804" s="25"/>
      <c r="G999804" s="25"/>
      <c r="H999804" s="25"/>
    </row>
    <row r="999805" spans="2:8" x14ac:dyDescent="0.2">
      <c r="B999805" s="25"/>
      <c r="C999805" s="25"/>
      <c r="D999805" s="31"/>
      <c r="E999805" s="25"/>
      <c r="F999805" s="25"/>
      <c r="G999805" s="25"/>
      <c r="H999805" s="25"/>
    </row>
    <row r="999806" spans="2:8" x14ac:dyDescent="0.2">
      <c r="B999806" s="25"/>
      <c r="C999806" s="25"/>
      <c r="D999806" s="31"/>
      <c r="E999806" s="25"/>
      <c r="F999806" s="25"/>
      <c r="G999806" s="25"/>
      <c r="H999806" s="25"/>
    </row>
    <row r="999807" spans="2:8" x14ac:dyDescent="0.2">
      <c r="B999807" s="25"/>
      <c r="C999807" s="25"/>
      <c r="D999807" s="31"/>
      <c r="E999807" s="25"/>
      <c r="F999807" s="25"/>
      <c r="G999807" s="25"/>
      <c r="H999807" s="25"/>
    </row>
    <row r="999808" spans="2:8" x14ac:dyDescent="0.2">
      <c r="B999808" s="25"/>
      <c r="C999808" s="25"/>
      <c r="D999808" s="31"/>
      <c r="E999808" s="25"/>
      <c r="F999808" s="25"/>
      <c r="G999808" s="25"/>
      <c r="H999808" s="25"/>
    </row>
    <row r="999809" spans="2:8" x14ac:dyDescent="0.2">
      <c r="B999809" s="25"/>
      <c r="C999809" s="25"/>
      <c r="D999809" s="31"/>
      <c r="E999809" s="25"/>
      <c r="F999809" s="25"/>
      <c r="G999809" s="25"/>
      <c r="H999809" s="25"/>
    </row>
    <row r="999810" spans="2:8" x14ac:dyDescent="0.2">
      <c r="B999810" s="25"/>
      <c r="C999810" s="25"/>
      <c r="D999810" s="31"/>
      <c r="E999810" s="25"/>
      <c r="F999810" s="25"/>
      <c r="G999810" s="25"/>
      <c r="H999810" s="25"/>
    </row>
    <row r="999811" spans="2:8" x14ac:dyDescent="0.2">
      <c r="B999811" s="25"/>
      <c r="C999811" s="25"/>
      <c r="D999811" s="31"/>
      <c r="E999811" s="25"/>
      <c r="F999811" s="25"/>
      <c r="G999811" s="25"/>
      <c r="H999811" s="25"/>
    </row>
    <row r="999812" spans="2:8" x14ac:dyDescent="0.2">
      <c r="B999812" s="25"/>
      <c r="C999812" s="25"/>
      <c r="D999812" s="31"/>
      <c r="E999812" s="25"/>
      <c r="F999812" s="25"/>
      <c r="G999812" s="25"/>
      <c r="H999812" s="25"/>
    </row>
    <row r="999813" spans="2:8" x14ac:dyDescent="0.2">
      <c r="B999813" s="25"/>
      <c r="C999813" s="25"/>
      <c r="D999813" s="31"/>
      <c r="E999813" s="25"/>
      <c r="F999813" s="25"/>
      <c r="G999813" s="25"/>
      <c r="H999813" s="25"/>
    </row>
    <row r="999814" spans="2:8" x14ac:dyDescent="0.2">
      <c r="B999814" s="25"/>
      <c r="C999814" s="25"/>
      <c r="D999814" s="31"/>
      <c r="E999814" s="25"/>
      <c r="F999814" s="25"/>
      <c r="G999814" s="25"/>
      <c r="H999814" s="25"/>
    </row>
    <row r="999815" spans="2:8" x14ac:dyDescent="0.2">
      <c r="B999815" s="25"/>
      <c r="C999815" s="25"/>
      <c r="D999815" s="31"/>
      <c r="E999815" s="25"/>
      <c r="F999815" s="25"/>
      <c r="G999815" s="25"/>
      <c r="H999815" s="25"/>
    </row>
    <row r="999816" spans="2:8" x14ac:dyDescent="0.2">
      <c r="B999816" s="25"/>
      <c r="C999816" s="25"/>
      <c r="D999816" s="31"/>
      <c r="E999816" s="25"/>
      <c r="F999816" s="25"/>
      <c r="G999816" s="25"/>
      <c r="H999816" s="25"/>
    </row>
    <row r="999817" spans="2:8" x14ac:dyDescent="0.2">
      <c r="B999817" s="25"/>
      <c r="C999817" s="25"/>
      <c r="D999817" s="31"/>
      <c r="E999817" s="25"/>
      <c r="F999817" s="25"/>
      <c r="G999817" s="25"/>
      <c r="H999817" s="25"/>
    </row>
    <row r="999818" spans="2:8" x14ac:dyDescent="0.2">
      <c r="B999818" s="25"/>
      <c r="C999818" s="25"/>
      <c r="D999818" s="31"/>
      <c r="E999818" s="25"/>
      <c r="F999818" s="25"/>
      <c r="G999818" s="25"/>
      <c r="H999818" s="25"/>
    </row>
    <row r="999819" spans="2:8" x14ac:dyDescent="0.2">
      <c r="B999819" s="25"/>
      <c r="C999819" s="25"/>
      <c r="D999819" s="31"/>
      <c r="E999819" s="25"/>
      <c r="F999819" s="25"/>
      <c r="G999819" s="25"/>
      <c r="H999819" s="25"/>
    </row>
    <row r="999820" spans="2:8" x14ac:dyDescent="0.2">
      <c r="B999820" s="25"/>
      <c r="C999820" s="25"/>
      <c r="D999820" s="31"/>
      <c r="E999820" s="25"/>
      <c r="F999820" s="25"/>
      <c r="G999820" s="25"/>
      <c r="H999820" s="25"/>
    </row>
    <row r="999821" spans="2:8" x14ac:dyDescent="0.2">
      <c r="B999821" s="25"/>
      <c r="C999821" s="25"/>
      <c r="D999821" s="31"/>
      <c r="E999821" s="25"/>
      <c r="F999821" s="25"/>
      <c r="G999821" s="25"/>
      <c r="H999821" s="25"/>
    </row>
    <row r="999822" spans="2:8" x14ac:dyDescent="0.2">
      <c r="B999822" s="25"/>
      <c r="C999822" s="25"/>
      <c r="D999822" s="31"/>
      <c r="E999822" s="25"/>
      <c r="F999822" s="25"/>
      <c r="G999822" s="25"/>
      <c r="H999822" s="25"/>
    </row>
    <row r="999823" spans="2:8" x14ac:dyDescent="0.2">
      <c r="B999823" s="25"/>
      <c r="C999823" s="25"/>
      <c r="D999823" s="31"/>
      <c r="E999823" s="25"/>
      <c r="F999823" s="25"/>
      <c r="G999823" s="25"/>
      <c r="H999823" s="25"/>
    </row>
    <row r="999824" spans="2:8" x14ac:dyDescent="0.2">
      <c r="B999824" s="25"/>
      <c r="C999824" s="25"/>
      <c r="D999824" s="31"/>
      <c r="E999824" s="25"/>
      <c r="F999824" s="25"/>
      <c r="G999824" s="25"/>
      <c r="H999824" s="25"/>
    </row>
    <row r="999825" spans="2:8" x14ac:dyDescent="0.2">
      <c r="B999825" s="25"/>
      <c r="C999825" s="25"/>
      <c r="D999825" s="31"/>
      <c r="E999825" s="25"/>
      <c r="F999825" s="25"/>
      <c r="G999825" s="25"/>
      <c r="H999825" s="25"/>
    </row>
    <row r="999826" spans="2:8" x14ac:dyDescent="0.2">
      <c r="B999826" s="25"/>
      <c r="C999826" s="25"/>
      <c r="D999826" s="31"/>
      <c r="E999826" s="25"/>
      <c r="F999826" s="25"/>
      <c r="G999826" s="25"/>
      <c r="H999826" s="25"/>
    </row>
    <row r="999827" spans="2:8" x14ac:dyDescent="0.2">
      <c r="B999827" s="25"/>
      <c r="C999827" s="25"/>
      <c r="D999827" s="31"/>
      <c r="E999827" s="25"/>
      <c r="F999827" s="25"/>
      <c r="G999827" s="25"/>
      <c r="H999827" s="25"/>
    </row>
    <row r="999828" spans="2:8" x14ac:dyDescent="0.2">
      <c r="B999828" s="25"/>
      <c r="C999828" s="25"/>
      <c r="D999828" s="31"/>
      <c r="E999828" s="25"/>
      <c r="F999828" s="25"/>
      <c r="G999828" s="25"/>
      <c r="H999828" s="25"/>
    </row>
    <row r="999829" spans="2:8" x14ac:dyDescent="0.2">
      <c r="B999829" s="25"/>
      <c r="C999829" s="25"/>
      <c r="D999829" s="31"/>
      <c r="E999829" s="25"/>
      <c r="F999829" s="25"/>
      <c r="G999829" s="25"/>
      <c r="H999829" s="25"/>
    </row>
    <row r="999830" spans="2:8" x14ac:dyDescent="0.2">
      <c r="B999830" s="25"/>
      <c r="C999830" s="25"/>
      <c r="D999830" s="31"/>
      <c r="E999830" s="25"/>
      <c r="F999830" s="25"/>
      <c r="G999830" s="25"/>
      <c r="H999830" s="25"/>
    </row>
    <row r="999831" spans="2:8" x14ac:dyDescent="0.2">
      <c r="B999831" s="25"/>
      <c r="C999831" s="25"/>
      <c r="D999831" s="31"/>
      <c r="E999831" s="25"/>
      <c r="F999831" s="25"/>
      <c r="G999831" s="25"/>
      <c r="H999831" s="25"/>
    </row>
    <row r="999832" spans="2:8" x14ac:dyDescent="0.2">
      <c r="B999832" s="25"/>
      <c r="C999832" s="25"/>
      <c r="D999832" s="31"/>
      <c r="E999832" s="25"/>
      <c r="F999832" s="25"/>
      <c r="G999832" s="25"/>
      <c r="H999832" s="25"/>
    </row>
    <row r="999833" spans="2:8" x14ac:dyDescent="0.2">
      <c r="B999833" s="25"/>
      <c r="C999833" s="25"/>
      <c r="D999833" s="31"/>
      <c r="E999833" s="25"/>
      <c r="F999833" s="25"/>
      <c r="G999833" s="25"/>
      <c r="H999833" s="25"/>
    </row>
    <row r="999834" spans="2:8" x14ac:dyDescent="0.2">
      <c r="B999834" s="25"/>
      <c r="C999834" s="25"/>
      <c r="D999834" s="31"/>
      <c r="E999834" s="25"/>
      <c r="F999834" s="25"/>
      <c r="G999834" s="25"/>
      <c r="H999834" s="25"/>
    </row>
    <row r="999835" spans="2:8" x14ac:dyDescent="0.2">
      <c r="B999835" s="25"/>
      <c r="C999835" s="25"/>
      <c r="D999835" s="31"/>
      <c r="E999835" s="25"/>
      <c r="F999835" s="25"/>
      <c r="G999835" s="25"/>
      <c r="H999835" s="25"/>
    </row>
    <row r="999836" spans="2:8" x14ac:dyDescent="0.2">
      <c r="B999836" s="25"/>
      <c r="C999836" s="25"/>
      <c r="D999836" s="31"/>
      <c r="E999836" s="25"/>
      <c r="F999836" s="25"/>
      <c r="G999836" s="25"/>
      <c r="H999836" s="25"/>
    </row>
    <row r="999837" spans="2:8" x14ac:dyDescent="0.2">
      <c r="B999837" s="25"/>
      <c r="C999837" s="25"/>
      <c r="D999837" s="31"/>
      <c r="E999837" s="25"/>
      <c r="F999837" s="25"/>
      <c r="G999837" s="25"/>
      <c r="H999837" s="25"/>
    </row>
    <row r="999838" spans="2:8" x14ac:dyDescent="0.2">
      <c r="B999838" s="25"/>
      <c r="C999838" s="25"/>
      <c r="D999838" s="31"/>
      <c r="E999838" s="25"/>
      <c r="F999838" s="25"/>
      <c r="G999838" s="25"/>
      <c r="H999838" s="25"/>
    </row>
    <row r="999839" spans="2:8" x14ac:dyDescent="0.2">
      <c r="B999839" s="25"/>
      <c r="C999839" s="25"/>
      <c r="D999839" s="31"/>
      <c r="E999839" s="25"/>
      <c r="F999839" s="25"/>
      <c r="G999839" s="25"/>
      <c r="H999839" s="25"/>
    </row>
    <row r="999840" spans="2:8" x14ac:dyDescent="0.2">
      <c r="B999840" s="25"/>
      <c r="C999840" s="25"/>
      <c r="D999840" s="31"/>
      <c r="E999840" s="25"/>
      <c r="F999840" s="25"/>
      <c r="G999840" s="25"/>
      <c r="H999840" s="25"/>
    </row>
    <row r="999841" spans="2:8" x14ac:dyDescent="0.2">
      <c r="B999841" s="25"/>
      <c r="C999841" s="25"/>
      <c r="D999841" s="31"/>
      <c r="E999841" s="25"/>
      <c r="F999841" s="25"/>
      <c r="G999841" s="25"/>
      <c r="H999841" s="25"/>
    </row>
    <row r="999842" spans="2:8" x14ac:dyDescent="0.2">
      <c r="B999842" s="25"/>
      <c r="C999842" s="25"/>
      <c r="D999842" s="31"/>
      <c r="E999842" s="25"/>
      <c r="F999842" s="25"/>
      <c r="G999842" s="25"/>
      <c r="H999842" s="25"/>
    </row>
    <row r="999843" spans="2:8" x14ac:dyDescent="0.2">
      <c r="B999843" s="25"/>
      <c r="C999843" s="25"/>
      <c r="D999843" s="31"/>
      <c r="E999843" s="25"/>
      <c r="F999843" s="25"/>
      <c r="G999843" s="25"/>
      <c r="H999843" s="25"/>
    </row>
    <row r="999844" spans="2:8" x14ac:dyDescent="0.2">
      <c r="B999844" s="25"/>
      <c r="C999844" s="25"/>
      <c r="D999844" s="31"/>
      <c r="E999844" s="25"/>
      <c r="F999844" s="25"/>
      <c r="G999844" s="25"/>
      <c r="H999844" s="25"/>
    </row>
    <row r="999845" spans="2:8" x14ac:dyDescent="0.2">
      <c r="B999845" s="25"/>
      <c r="C999845" s="25"/>
      <c r="D999845" s="31"/>
      <c r="E999845" s="25"/>
      <c r="F999845" s="25"/>
      <c r="G999845" s="25"/>
      <c r="H999845" s="25"/>
    </row>
    <row r="999846" spans="2:8" x14ac:dyDescent="0.2">
      <c r="B999846" s="25"/>
      <c r="C999846" s="25"/>
      <c r="D999846" s="31"/>
      <c r="E999846" s="25"/>
      <c r="F999846" s="25"/>
      <c r="G999846" s="25"/>
      <c r="H999846" s="25"/>
    </row>
    <row r="999847" spans="2:8" x14ac:dyDescent="0.2">
      <c r="B999847" s="25"/>
      <c r="C999847" s="25"/>
      <c r="D999847" s="31"/>
      <c r="E999847" s="25"/>
      <c r="F999847" s="25"/>
      <c r="G999847" s="25"/>
      <c r="H999847" s="25"/>
    </row>
    <row r="999848" spans="2:8" x14ac:dyDescent="0.2">
      <c r="B999848" s="25"/>
      <c r="C999848" s="25"/>
      <c r="D999848" s="31"/>
      <c r="E999848" s="25"/>
      <c r="F999848" s="25"/>
      <c r="G999848" s="25"/>
      <c r="H999848" s="25"/>
    </row>
    <row r="999849" spans="2:8" x14ac:dyDescent="0.2">
      <c r="B999849" s="25"/>
      <c r="C999849" s="25"/>
      <c r="D999849" s="31"/>
      <c r="E999849" s="25"/>
      <c r="F999849" s="25"/>
      <c r="G999849" s="25"/>
      <c r="H999849" s="25"/>
    </row>
    <row r="999850" spans="2:8" x14ac:dyDescent="0.2">
      <c r="B999850" s="25"/>
      <c r="C999850" s="25"/>
      <c r="D999850" s="31"/>
      <c r="E999850" s="25"/>
      <c r="F999850" s="25"/>
      <c r="G999850" s="25"/>
      <c r="H999850" s="25"/>
    </row>
    <row r="999851" spans="2:8" x14ac:dyDescent="0.2">
      <c r="B999851" s="25"/>
      <c r="C999851" s="25"/>
      <c r="D999851" s="31"/>
      <c r="E999851" s="25"/>
      <c r="F999851" s="25"/>
      <c r="G999851" s="25"/>
      <c r="H999851" s="25"/>
    </row>
    <row r="999852" spans="2:8" x14ac:dyDescent="0.2">
      <c r="B999852" s="25"/>
      <c r="C999852" s="25"/>
      <c r="D999852" s="31"/>
      <c r="E999852" s="25"/>
      <c r="F999852" s="25"/>
      <c r="G999852" s="25"/>
      <c r="H999852" s="25"/>
    </row>
    <row r="999853" spans="2:8" x14ac:dyDescent="0.2">
      <c r="B999853" s="25"/>
      <c r="C999853" s="25"/>
      <c r="D999853" s="31"/>
      <c r="E999853" s="25"/>
      <c r="F999853" s="25"/>
      <c r="G999853" s="25"/>
      <c r="H999853" s="25"/>
    </row>
    <row r="999854" spans="2:8" x14ac:dyDescent="0.2">
      <c r="B999854" s="25"/>
      <c r="C999854" s="25"/>
      <c r="D999854" s="31"/>
      <c r="E999854" s="25"/>
      <c r="F999854" s="25"/>
      <c r="G999854" s="25"/>
      <c r="H999854" s="25"/>
    </row>
    <row r="999855" spans="2:8" x14ac:dyDescent="0.2">
      <c r="B999855" s="25"/>
      <c r="C999855" s="25"/>
      <c r="D999855" s="31"/>
      <c r="E999855" s="25"/>
      <c r="F999855" s="25"/>
      <c r="G999855" s="25"/>
      <c r="H999855" s="25"/>
    </row>
    <row r="999856" spans="2:8" x14ac:dyDescent="0.2">
      <c r="B999856" s="25"/>
      <c r="C999856" s="25"/>
      <c r="D999856" s="31"/>
      <c r="E999856" s="25"/>
      <c r="F999856" s="25"/>
      <c r="G999856" s="25"/>
      <c r="H999856" s="25"/>
    </row>
    <row r="999857" spans="2:8" x14ac:dyDescent="0.2">
      <c r="B999857" s="25"/>
      <c r="C999857" s="25"/>
      <c r="D999857" s="31"/>
      <c r="E999857" s="25"/>
      <c r="F999857" s="25"/>
      <c r="G999857" s="25"/>
      <c r="H999857" s="25"/>
    </row>
    <row r="999858" spans="2:8" x14ac:dyDescent="0.2">
      <c r="B999858" s="25"/>
      <c r="C999858" s="25"/>
      <c r="D999858" s="31"/>
      <c r="E999858" s="25"/>
      <c r="F999858" s="25"/>
      <c r="G999858" s="25"/>
      <c r="H999858" s="25"/>
    </row>
    <row r="999859" spans="2:8" x14ac:dyDescent="0.2">
      <c r="B999859" s="25"/>
      <c r="C999859" s="25"/>
      <c r="D999859" s="31"/>
      <c r="E999859" s="25"/>
      <c r="F999859" s="25"/>
      <c r="G999859" s="25"/>
      <c r="H999859" s="25"/>
    </row>
    <row r="999860" spans="2:8" x14ac:dyDescent="0.2">
      <c r="B999860" s="25"/>
      <c r="C999860" s="25"/>
      <c r="D999860" s="31"/>
      <c r="E999860" s="25"/>
      <c r="F999860" s="25"/>
      <c r="G999860" s="25"/>
      <c r="H999860" s="25"/>
    </row>
    <row r="999861" spans="2:8" x14ac:dyDescent="0.2">
      <c r="B999861" s="25"/>
      <c r="C999861" s="25"/>
      <c r="D999861" s="31"/>
      <c r="E999861" s="25"/>
      <c r="F999861" s="25"/>
      <c r="G999861" s="25"/>
      <c r="H999861" s="25"/>
    </row>
    <row r="999862" spans="2:8" x14ac:dyDescent="0.2">
      <c r="B999862" s="25"/>
      <c r="C999862" s="25"/>
      <c r="D999862" s="31"/>
      <c r="E999862" s="25"/>
      <c r="F999862" s="25"/>
      <c r="G999862" s="25"/>
      <c r="H999862" s="25"/>
    </row>
    <row r="999863" spans="2:8" x14ac:dyDescent="0.2">
      <c r="B999863" s="25"/>
      <c r="C999863" s="25"/>
      <c r="D999863" s="31"/>
      <c r="E999863" s="25"/>
      <c r="F999863" s="25"/>
      <c r="G999863" s="25"/>
      <c r="H999863" s="25"/>
    </row>
    <row r="999864" spans="2:8" x14ac:dyDescent="0.2">
      <c r="B999864" s="25"/>
      <c r="C999864" s="25"/>
      <c r="D999864" s="31"/>
      <c r="E999864" s="25"/>
      <c r="F999864" s="25"/>
      <c r="G999864" s="25"/>
      <c r="H999864" s="25"/>
    </row>
    <row r="999865" spans="2:8" x14ac:dyDescent="0.2">
      <c r="B999865" s="25"/>
      <c r="C999865" s="25"/>
      <c r="D999865" s="31"/>
      <c r="E999865" s="25"/>
      <c r="F999865" s="25"/>
      <c r="G999865" s="25"/>
      <c r="H999865" s="25"/>
    </row>
    <row r="999866" spans="2:8" x14ac:dyDescent="0.2">
      <c r="B999866" s="25"/>
      <c r="C999866" s="25"/>
      <c r="D999866" s="31"/>
      <c r="E999866" s="25"/>
      <c r="F999866" s="25"/>
      <c r="G999866" s="25"/>
      <c r="H999866" s="25"/>
    </row>
    <row r="999867" spans="2:8" x14ac:dyDescent="0.2">
      <c r="B999867" s="25"/>
      <c r="C999867" s="25"/>
      <c r="D999867" s="31"/>
      <c r="E999867" s="25"/>
      <c r="F999867" s="25"/>
      <c r="G999867" s="25"/>
      <c r="H999867" s="25"/>
    </row>
    <row r="999868" spans="2:8" x14ac:dyDescent="0.2">
      <c r="B999868" s="25"/>
      <c r="C999868" s="25"/>
      <c r="D999868" s="31"/>
      <c r="E999868" s="25"/>
      <c r="F999868" s="25"/>
      <c r="G999868" s="25"/>
      <c r="H999868" s="25"/>
    </row>
    <row r="999869" spans="2:8" x14ac:dyDescent="0.2">
      <c r="B999869" s="25"/>
      <c r="C999869" s="25"/>
      <c r="D999869" s="31"/>
      <c r="E999869" s="25"/>
      <c r="F999869" s="25"/>
      <c r="G999869" s="25"/>
      <c r="H999869" s="25"/>
    </row>
    <row r="999870" spans="2:8" x14ac:dyDescent="0.2">
      <c r="B999870" s="25"/>
      <c r="C999870" s="25"/>
      <c r="D999870" s="31"/>
      <c r="E999870" s="25"/>
      <c r="F999870" s="25"/>
      <c r="G999870" s="25"/>
      <c r="H999870" s="25"/>
    </row>
    <row r="999871" spans="2:8" x14ac:dyDescent="0.2">
      <c r="B999871" s="25"/>
      <c r="C999871" s="25"/>
      <c r="D999871" s="31"/>
      <c r="E999871" s="25"/>
      <c r="F999871" s="25"/>
      <c r="G999871" s="25"/>
      <c r="H999871" s="25"/>
    </row>
    <row r="999872" spans="2:8" x14ac:dyDescent="0.2">
      <c r="B999872" s="25"/>
      <c r="C999872" s="25"/>
      <c r="D999872" s="31"/>
      <c r="E999872" s="25"/>
      <c r="F999872" s="25"/>
      <c r="G999872" s="25"/>
      <c r="H999872" s="25"/>
    </row>
    <row r="999873" spans="2:8" x14ac:dyDescent="0.2">
      <c r="B999873" s="25"/>
      <c r="C999873" s="25"/>
      <c r="D999873" s="31"/>
      <c r="E999873" s="25"/>
      <c r="F999873" s="25"/>
      <c r="G999873" s="25"/>
      <c r="H999873" s="25"/>
    </row>
    <row r="999874" spans="2:8" x14ac:dyDescent="0.2">
      <c r="B999874" s="25"/>
      <c r="C999874" s="25"/>
      <c r="D999874" s="31"/>
      <c r="E999874" s="25"/>
      <c r="F999874" s="25"/>
      <c r="G999874" s="25"/>
      <c r="H999874" s="25"/>
    </row>
    <row r="999875" spans="2:8" x14ac:dyDescent="0.2">
      <c r="B999875" s="25"/>
      <c r="C999875" s="25"/>
      <c r="D999875" s="31"/>
      <c r="E999875" s="25"/>
      <c r="F999875" s="25"/>
      <c r="G999875" s="25"/>
      <c r="H999875" s="25"/>
    </row>
    <row r="999876" spans="2:8" x14ac:dyDescent="0.2">
      <c r="B999876" s="25"/>
      <c r="C999876" s="25"/>
      <c r="D999876" s="31"/>
      <c r="E999876" s="25"/>
      <c r="F999876" s="25"/>
      <c r="G999876" s="25"/>
      <c r="H999876" s="25"/>
    </row>
    <row r="999877" spans="2:8" x14ac:dyDescent="0.2">
      <c r="B999877" s="25"/>
      <c r="C999877" s="25"/>
      <c r="D999877" s="31"/>
      <c r="E999877" s="25"/>
      <c r="F999877" s="25"/>
      <c r="G999877" s="25"/>
      <c r="H999877" s="25"/>
    </row>
    <row r="999878" spans="2:8" x14ac:dyDescent="0.2">
      <c r="B999878" s="25"/>
      <c r="C999878" s="25"/>
      <c r="D999878" s="31"/>
      <c r="E999878" s="25"/>
      <c r="F999878" s="25"/>
      <c r="G999878" s="25"/>
      <c r="H999878" s="25"/>
    </row>
    <row r="999879" spans="2:8" x14ac:dyDescent="0.2">
      <c r="B999879" s="25"/>
      <c r="C999879" s="25"/>
      <c r="D999879" s="31"/>
      <c r="E999879" s="25"/>
      <c r="F999879" s="25"/>
      <c r="G999879" s="25"/>
      <c r="H999879" s="25"/>
    </row>
    <row r="999880" spans="2:8" x14ac:dyDescent="0.2">
      <c r="B999880" s="25"/>
      <c r="C999880" s="25"/>
      <c r="D999880" s="31"/>
      <c r="E999880" s="25"/>
      <c r="F999880" s="25"/>
      <c r="G999880" s="25"/>
      <c r="H999880" s="25"/>
    </row>
    <row r="999881" spans="2:8" x14ac:dyDescent="0.2">
      <c r="B999881" s="25"/>
      <c r="C999881" s="25"/>
      <c r="D999881" s="31"/>
      <c r="E999881" s="25"/>
      <c r="F999881" s="25"/>
      <c r="G999881" s="25"/>
      <c r="H999881" s="25"/>
    </row>
    <row r="999882" spans="2:8" x14ac:dyDescent="0.2">
      <c r="B999882" s="25"/>
      <c r="C999882" s="25"/>
      <c r="D999882" s="31"/>
      <c r="E999882" s="25"/>
      <c r="F999882" s="25"/>
      <c r="G999882" s="25"/>
      <c r="H999882" s="25"/>
    </row>
    <row r="999883" spans="2:8" x14ac:dyDescent="0.2">
      <c r="B999883" s="25"/>
      <c r="C999883" s="25"/>
      <c r="D999883" s="31"/>
      <c r="E999883" s="25"/>
      <c r="F999883" s="25"/>
      <c r="G999883" s="25"/>
      <c r="H999883" s="25"/>
    </row>
    <row r="999884" spans="2:8" x14ac:dyDescent="0.2">
      <c r="B999884" s="25"/>
      <c r="C999884" s="25"/>
      <c r="D999884" s="31"/>
      <c r="E999884" s="25"/>
      <c r="F999884" s="25"/>
      <c r="G999884" s="25"/>
      <c r="H999884" s="25"/>
    </row>
    <row r="999885" spans="2:8" x14ac:dyDescent="0.2">
      <c r="B999885" s="25"/>
      <c r="C999885" s="25"/>
      <c r="D999885" s="31"/>
      <c r="E999885" s="25"/>
      <c r="F999885" s="25"/>
      <c r="G999885" s="25"/>
      <c r="H999885" s="25"/>
    </row>
    <row r="999886" spans="2:8" x14ac:dyDescent="0.2">
      <c r="B999886" s="25"/>
      <c r="C999886" s="25"/>
      <c r="D999886" s="31"/>
      <c r="E999886" s="25"/>
      <c r="F999886" s="25"/>
      <c r="G999886" s="25"/>
      <c r="H999886" s="25"/>
    </row>
    <row r="999887" spans="2:8" x14ac:dyDescent="0.2">
      <c r="B999887" s="25"/>
      <c r="C999887" s="25"/>
      <c r="D999887" s="31"/>
      <c r="E999887" s="25"/>
      <c r="F999887" s="25"/>
      <c r="G999887" s="25"/>
      <c r="H999887" s="25"/>
    </row>
    <row r="999888" spans="2:8" x14ac:dyDescent="0.2">
      <c r="B999888" s="25"/>
      <c r="C999888" s="25"/>
      <c r="D999888" s="31"/>
      <c r="E999888" s="25"/>
      <c r="F999888" s="25"/>
      <c r="G999888" s="25"/>
      <c r="H999888" s="25"/>
    </row>
    <row r="999889" spans="2:8" x14ac:dyDescent="0.2">
      <c r="B999889" s="25"/>
      <c r="C999889" s="25"/>
      <c r="D999889" s="31"/>
      <c r="E999889" s="25"/>
      <c r="F999889" s="25"/>
      <c r="G999889" s="25"/>
      <c r="H999889" s="25"/>
    </row>
    <row r="999890" spans="2:8" x14ac:dyDescent="0.2">
      <c r="B999890" s="25"/>
      <c r="C999890" s="25"/>
      <c r="D999890" s="31"/>
      <c r="E999890" s="25"/>
      <c r="F999890" s="25"/>
      <c r="G999890" s="25"/>
      <c r="H999890" s="25"/>
    </row>
    <row r="999891" spans="2:8" x14ac:dyDescent="0.2">
      <c r="B999891" s="25"/>
      <c r="C999891" s="25"/>
      <c r="D999891" s="31"/>
      <c r="E999891" s="25"/>
      <c r="F999891" s="25"/>
      <c r="G999891" s="25"/>
      <c r="H999891" s="25"/>
    </row>
    <row r="999892" spans="2:8" x14ac:dyDescent="0.2">
      <c r="B999892" s="25"/>
      <c r="C999892" s="25"/>
      <c r="D999892" s="31"/>
      <c r="E999892" s="25"/>
      <c r="F999892" s="25"/>
      <c r="G999892" s="25"/>
      <c r="H999892" s="25"/>
    </row>
    <row r="999893" spans="2:8" x14ac:dyDescent="0.2">
      <c r="B999893" s="25"/>
      <c r="C999893" s="25"/>
      <c r="D999893" s="31"/>
      <c r="E999893" s="25"/>
      <c r="F999893" s="25"/>
      <c r="G999893" s="25"/>
      <c r="H999893" s="25"/>
    </row>
    <row r="999894" spans="2:8" x14ac:dyDescent="0.2">
      <c r="B999894" s="25"/>
      <c r="C999894" s="25"/>
      <c r="D999894" s="31"/>
      <c r="E999894" s="25"/>
      <c r="F999894" s="25"/>
      <c r="G999894" s="25"/>
      <c r="H999894" s="25"/>
    </row>
    <row r="999895" spans="2:8" x14ac:dyDescent="0.2">
      <c r="B999895" s="25"/>
      <c r="C999895" s="25"/>
      <c r="D999895" s="31"/>
      <c r="E999895" s="25"/>
      <c r="F999895" s="25"/>
      <c r="G999895" s="25"/>
      <c r="H999895" s="25"/>
    </row>
    <row r="999896" spans="2:8" x14ac:dyDescent="0.2">
      <c r="B999896" s="25"/>
      <c r="C999896" s="25"/>
      <c r="D999896" s="31"/>
      <c r="E999896" s="25"/>
      <c r="F999896" s="25"/>
      <c r="G999896" s="25"/>
      <c r="H999896" s="25"/>
    </row>
    <row r="999897" spans="2:8" x14ac:dyDescent="0.2">
      <c r="B999897" s="25"/>
      <c r="C999897" s="25"/>
      <c r="D999897" s="31"/>
      <c r="E999897" s="25"/>
      <c r="F999897" s="25"/>
      <c r="G999897" s="25"/>
      <c r="H999897" s="25"/>
    </row>
    <row r="999898" spans="2:8" x14ac:dyDescent="0.2">
      <c r="B999898" s="25"/>
      <c r="C999898" s="25"/>
      <c r="D999898" s="31"/>
      <c r="E999898" s="25"/>
      <c r="F999898" s="25"/>
      <c r="G999898" s="25"/>
      <c r="H999898" s="25"/>
    </row>
    <row r="999899" spans="2:8" x14ac:dyDescent="0.2">
      <c r="B999899" s="25"/>
      <c r="C999899" s="25"/>
      <c r="D999899" s="31"/>
      <c r="E999899" s="25"/>
      <c r="F999899" s="25"/>
      <c r="G999899" s="25"/>
      <c r="H999899" s="25"/>
    </row>
    <row r="999900" spans="2:8" x14ac:dyDescent="0.2">
      <c r="B999900" s="25"/>
      <c r="C999900" s="25"/>
      <c r="D999900" s="31"/>
      <c r="E999900" s="25"/>
      <c r="F999900" s="25"/>
      <c r="G999900" s="25"/>
      <c r="H999900" s="25"/>
    </row>
    <row r="999901" spans="2:8" x14ac:dyDescent="0.2">
      <c r="B999901" s="25"/>
      <c r="C999901" s="25"/>
      <c r="D999901" s="31"/>
      <c r="E999901" s="25"/>
      <c r="F999901" s="25"/>
      <c r="G999901" s="25"/>
      <c r="H999901" s="25"/>
    </row>
    <row r="999902" spans="2:8" x14ac:dyDescent="0.2">
      <c r="B999902" s="25"/>
      <c r="C999902" s="25"/>
      <c r="D999902" s="31"/>
      <c r="E999902" s="25"/>
      <c r="F999902" s="25"/>
      <c r="G999902" s="25"/>
      <c r="H999902" s="25"/>
    </row>
    <row r="999903" spans="2:8" x14ac:dyDescent="0.2">
      <c r="B999903" s="25"/>
      <c r="C999903" s="25"/>
      <c r="D999903" s="31"/>
      <c r="E999903" s="25"/>
      <c r="F999903" s="25"/>
      <c r="G999903" s="25"/>
      <c r="H999903" s="25"/>
    </row>
    <row r="999904" spans="2:8" x14ac:dyDescent="0.2">
      <c r="B999904" s="25"/>
      <c r="C999904" s="25"/>
      <c r="D999904" s="31"/>
      <c r="E999904" s="25"/>
      <c r="F999904" s="25"/>
      <c r="G999904" s="25"/>
      <c r="H999904" s="25"/>
    </row>
    <row r="999905" spans="2:8" x14ac:dyDescent="0.2">
      <c r="B999905" s="25"/>
      <c r="C999905" s="25"/>
      <c r="D999905" s="31"/>
      <c r="E999905" s="25"/>
      <c r="F999905" s="25"/>
      <c r="G999905" s="25"/>
      <c r="H999905" s="25"/>
    </row>
    <row r="999906" spans="2:8" x14ac:dyDescent="0.2">
      <c r="B999906" s="25"/>
      <c r="C999906" s="25"/>
      <c r="D999906" s="31"/>
      <c r="E999906" s="25"/>
      <c r="F999906" s="25"/>
      <c r="G999906" s="25"/>
      <c r="H999906" s="25"/>
    </row>
    <row r="999907" spans="2:8" x14ac:dyDescent="0.2">
      <c r="B999907" s="25"/>
      <c r="C999907" s="25"/>
      <c r="D999907" s="31"/>
      <c r="E999907" s="25"/>
      <c r="F999907" s="25"/>
      <c r="G999907" s="25"/>
      <c r="H999907" s="25"/>
    </row>
    <row r="999908" spans="2:8" x14ac:dyDescent="0.2">
      <c r="B999908" s="25"/>
      <c r="C999908" s="25"/>
      <c r="D999908" s="31"/>
      <c r="E999908" s="25"/>
      <c r="F999908" s="25"/>
      <c r="G999908" s="25"/>
      <c r="H999908" s="25"/>
    </row>
    <row r="999909" spans="2:8" x14ac:dyDescent="0.2">
      <c r="B999909" s="25"/>
      <c r="C999909" s="25"/>
      <c r="D999909" s="31"/>
      <c r="E999909" s="25"/>
      <c r="F999909" s="25"/>
      <c r="G999909" s="25"/>
      <c r="H999909" s="25"/>
    </row>
    <row r="999910" spans="2:8" x14ac:dyDescent="0.2">
      <c r="B999910" s="25"/>
      <c r="C999910" s="25"/>
      <c r="D999910" s="31"/>
      <c r="E999910" s="25"/>
      <c r="F999910" s="25"/>
      <c r="G999910" s="25"/>
      <c r="H999910" s="25"/>
    </row>
    <row r="999911" spans="2:8" x14ac:dyDescent="0.2">
      <c r="B999911" s="25"/>
      <c r="C999911" s="25"/>
      <c r="D999911" s="31"/>
      <c r="E999911" s="25"/>
      <c r="F999911" s="25"/>
      <c r="G999911" s="25"/>
      <c r="H999911" s="25"/>
    </row>
    <row r="999912" spans="2:8" x14ac:dyDescent="0.2">
      <c r="B999912" s="25"/>
      <c r="C999912" s="25"/>
      <c r="D999912" s="31"/>
      <c r="E999912" s="25"/>
      <c r="F999912" s="25"/>
      <c r="G999912" s="25"/>
      <c r="H999912" s="25"/>
    </row>
    <row r="999913" spans="2:8" x14ac:dyDescent="0.2">
      <c r="B999913" s="25"/>
      <c r="C999913" s="25"/>
      <c r="D999913" s="31"/>
      <c r="E999913" s="25"/>
      <c r="F999913" s="25"/>
      <c r="G999913" s="25"/>
      <c r="H999913" s="25"/>
    </row>
    <row r="999914" spans="2:8" x14ac:dyDescent="0.2">
      <c r="B999914" s="25"/>
      <c r="C999914" s="25"/>
      <c r="D999914" s="31"/>
      <c r="E999914" s="25"/>
      <c r="F999914" s="25"/>
      <c r="G999914" s="25"/>
      <c r="H999914" s="25"/>
    </row>
    <row r="999915" spans="2:8" x14ac:dyDescent="0.2">
      <c r="B999915" s="25"/>
      <c r="C999915" s="25"/>
      <c r="D999915" s="31"/>
      <c r="E999915" s="25"/>
      <c r="F999915" s="25"/>
      <c r="G999915" s="25"/>
      <c r="H999915" s="25"/>
    </row>
    <row r="999916" spans="2:8" x14ac:dyDescent="0.2">
      <c r="B999916" s="25"/>
      <c r="C999916" s="25"/>
      <c r="D999916" s="31"/>
      <c r="E999916" s="25"/>
      <c r="F999916" s="25"/>
      <c r="G999916" s="25"/>
      <c r="H999916" s="25"/>
    </row>
    <row r="999917" spans="2:8" x14ac:dyDescent="0.2">
      <c r="B999917" s="25"/>
      <c r="C999917" s="25"/>
      <c r="D999917" s="31"/>
      <c r="E999917" s="25"/>
      <c r="F999917" s="25"/>
      <c r="G999917" s="25"/>
      <c r="H999917" s="25"/>
    </row>
    <row r="999918" spans="2:8" x14ac:dyDescent="0.2">
      <c r="B999918" s="25"/>
      <c r="C999918" s="25"/>
      <c r="D999918" s="31"/>
      <c r="E999918" s="25"/>
      <c r="F999918" s="25"/>
      <c r="G999918" s="25"/>
      <c r="H999918" s="25"/>
    </row>
    <row r="999919" spans="2:8" x14ac:dyDescent="0.2">
      <c r="B999919" s="25"/>
      <c r="C999919" s="25"/>
      <c r="D999919" s="31"/>
      <c r="E999919" s="25"/>
      <c r="F999919" s="25"/>
      <c r="G999919" s="25"/>
      <c r="H999919" s="25"/>
    </row>
    <row r="999920" spans="2:8" x14ac:dyDescent="0.2">
      <c r="B999920" s="25"/>
      <c r="C999920" s="25"/>
      <c r="D999920" s="31"/>
      <c r="E999920" s="25"/>
      <c r="F999920" s="25"/>
      <c r="G999920" s="25"/>
      <c r="H999920" s="25"/>
    </row>
    <row r="999921" spans="2:8" x14ac:dyDescent="0.2">
      <c r="B999921" s="25"/>
      <c r="C999921" s="25"/>
      <c r="D999921" s="31"/>
      <c r="E999921" s="25"/>
      <c r="F999921" s="25"/>
      <c r="G999921" s="25"/>
      <c r="H999921" s="25"/>
    </row>
    <row r="999922" spans="2:8" x14ac:dyDescent="0.2">
      <c r="B999922" s="25"/>
      <c r="C999922" s="25"/>
      <c r="D999922" s="31"/>
      <c r="E999922" s="25"/>
      <c r="F999922" s="25"/>
      <c r="G999922" s="25"/>
      <c r="H999922" s="25"/>
    </row>
    <row r="999923" spans="2:8" x14ac:dyDescent="0.2">
      <c r="B999923" s="25"/>
      <c r="C999923" s="25"/>
      <c r="D999923" s="31"/>
      <c r="E999923" s="25"/>
      <c r="F999923" s="25"/>
      <c r="G999923" s="25"/>
      <c r="H999923" s="25"/>
    </row>
    <row r="999924" spans="2:8" x14ac:dyDescent="0.2">
      <c r="B999924" s="25"/>
      <c r="C999924" s="25"/>
      <c r="D999924" s="31"/>
      <c r="E999924" s="25"/>
      <c r="F999924" s="25"/>
      <c r="G999924" s="25"/>
      <c r="H999924" s="25"/>
    </row>
    <row r="999925" spans="2:8" x14ac:dyDescent="0.2">
      <c r="B999925" s="25"/>
      <c r="C999925" s="25"/>
      <c r="D999925" s="31"/>
      <c r="E999925" s="25"/>
      <c r="F999925" s="25"/>
      <c r="G999925" s="25"/>
      <c r="H999925" s="25"/>
    </row>
    <row r="999926" spans="2:8" x14ac:dyDescent="0.2">
      <c r="B999926" s="25"/>
      <c r="C999926" s="25"/>
      <c r="D999926" s="31"/>
      <c r="E999926" s="25"/>
      <c r="F999926" s="25"/>
      <c r="G999926" s="25"/>
      <c r="H999926" s="25"/>
    </row>
    <row r="999927" spans="2:8" x14ac:dyDescent="0.2">
      <c r="B999927" s="25"/>
      <c r="C999927" s="25"/>
      <c r="D999927" s="31"/>
      <c r="E999927" s="25"/>
      <c r="F999927" s="25"/>
      <c r="G999927" s="25"/>
      <c r="H999927" s="25"/>
    </row>
    <row r="999928" spans="2:8" x14ac:dyDescent="0.2">
      <c r="B999928" s="25"/>
      <c r="C999928" s="25"/>
      <c r="D999928" s="31"/>
      <c r="E999928" s="25"/>
      <c r="F999928" s="25"/>
      <c r="G999928" s="25"/>
      <c r="H999928" s="25"/>
    </row>
    <row r="999929" spans="2:8" x14ac:dyDescent="0.2">
      <c r="B999929" s="25"/>
      <c r="C999929" s="25"/>
      <c r="D999929" s="31"/>
      <c r="E999929" s="25"/>
      <c r="F999929" s="25"/>
      <c r="G999929" s="25"/>
      <c r="H999929" s="25"/>
    </row>
    <row r="999930" spans="2:8" x14ac:dyDescent="0.2">
      <c r="B999930" s="25"/>
      <c r="C999930" s="25"/>
      <c r="D999930" s="31"/>
      <c r="E999930" s="25"/>
      <c r="F999930" s="25"/>
      <c r="G999930" s="25"/>
      <c r="H999930" s="25"/>
    </row>
    <row r="999931" spans="2:8" x14ac:dyDescent="0.2">
      <c r="B999931" s="25"/>
      <c r="C999931" s="25"/>
      <c r="D999931" s="31"/>
      <c r="E999931" s="25"/>
      <c r="F999931" s="25"/>
      <c r="G999931" s="25"/>
      <c r="H999931" s="25"/>
    </row>
    <row r="999932" spans="2:8" x14ac:dyDescent="0.2">
      <c r="B999932" s="25"/>
      <c r="C999932" s="25"/>
      <c r="D999932" s="31"/>
      <c r="E999932" s="25"/>
      <c r="F999932" s="25"/>
      <c r="G999932" s="25"/>
      <c r="H999932" s="25"/>
    </row>
    <row r="999933" spans="2:8" x14ac:dyDescent="0.2">
      <c r="B999933" s="25"/>
      <c r="C999933" s="25"/>
      <c r="D999933" s="31"/>
      <c r="E999933" s="25"/>
      <c r="F999933" s="25"/>
      <c r="G999933" s="25"/>
      <c r="H999933" s="25"/>
    </row>
    <row r="999934" spans="2:8" x14ac:dyDescent="0.2">
      <c r="B999934" s="25"/>
      <c r="C999934" s="25"/>
      <c r="D999934" s="31"/>
      <c r="E999934" s="25"/>
      <c r="F999934" s="25"/>
      <c r="G999934" s="25"/>
      <c r="H999934" s="25"/>
    </row>
    <row r="999935" spans="2:8" x14ac:dyDescent="0.2">
      <c r="B999935" s="25"/>
      <c r="C999935" s="25"/>
      <c r="D999935" s="31"/>
      <c r="E999935" s="25"/>
      <c r="F999935" s="25"/>
      <c r="G999935" s="25"/>
      <c r="H999935" s="25"/>
    </row>
    <row r="999936" spans="2:8" x14ac:dyDescent="0.2">
      <c r="B999936" s="25"/>
      <c r="C999936" s="25"/>
      <c r="D999936" s="31"/>
      <c r="E999936" s="25"/>
      <c r="F999936" s="25"/>
      <c r="G999936" s="25"/>
      <c r="H999936" s="25"/>
    </row>
    <row r="999937" spans="2:8" x14ac:dyDescent="0.2">
      <c r="B999937" s="25"/>
      <c r="C999937" s="25"/>
      <c r="D999937" s="31"/>
      <c r="E999937" s="25"/>
      <c r="F999937" s="25"/>
      <c r="G999937" s="25"/>
      <c r="H999937" s="25"/>
    </row>
    <row r="999938" spans="2:8" x14ac:dyDescent="0.2">
      <c r="B999938" s="25"/>
      <c r="C999938" s="25"/>
      <c r="D999938" s="31"/>
      <c r="E999938" s="25"/>
      <c r="F999938" s="25"/>
      <c r="G999938" s="25"/>
      <c r="H999938" s="25"/>
    </row>
    <row r="999939" spans="2:8" x14ac:dyDescent="0.2">
      <c r="B999939" s="25"/>
      <c r="C999939" s="25"/>
      <c r="D999939" s="31"/>
      <c r="E999939" s="25"/>
      <c r="F999939" s="25"/>
      <c r="G999939" s="25"/>
      <c r="H999939" s="25"/>
    </row>
    <row r="999940" spans="2:8" x14ac:dyDescent="0.2">
      <c r="B999940" s="25"/>
      <c r="C999940" s="25"/>
      <c r="D999940" s="31"/>
      <c r="E999940" s="25"/>
      <c r="F999940" s="25"/>
      <c r="G999940" s="25"/>
      <c r="H999940" s="25"/>
    </row>
    <row r="999941" spans="2:8" x14ac:dyDescent="0.2">
      <c r="B999941" s="25"/>
      <c r="C999941" s="25"/>
      <c r="D999941" s="31"/>
      <c r="E999941" s="25"/>
      <c r="F999941" s="25"/>
      <c r="G999941" s="25"/>
      <c r="H999941" s="25"/>
    </row>
    <row r="999942" spans="2:8" x14ac:dyDescent="0.2">
      <c r="B999942" s="25"/>
      <c r="C999942" s="25"/>
      <c r="D999942" s="31"/>
      <c r="E999942" s="25"/>
      <c r="F999942" s="25"/>
      <c r="G999942" s="25"/>
      <c r="H999942" s="25"/>
    </row>
    <row r="999943" spans="2:8" x14ac:dyDescent="0.2">
      <c r="B999943" s="25"/>
      <c r="C999943" s="25"/>
      <c r="D999943" s="31"/>
      <c r="E999943" s="25"/>
      <c r="F999943" s="25"/>
      <c r="G999943" s="25"/>
      <c r="H999943" s="25"/>
    </row>
    <row r="999944" spans="2:8" x14ac:dyDescent="0.2">
      <c r="B999944" s="25"/>
      <c r="C999944" s="25"/>
      <c r="D999944" s="31"/>
      <c r="E999944" s="25"/>
      <c r="F999944" s="25"/>
      <c r="G999944" s="25"/>
      <c r="H999944" s="25"/>
    </row>
    <row r="999945" spans="2:8" x14ac:dyDescent="0.2">
      <c r="B999945" s="25"/>
      <c r="C999945" s="25"/>
      <c r="D999945" s="31"/>
      <c r="E999945" s="25"/>
      <c r="F999945" s="25"/>
      <c r="G999945" s="25"/>
      <c r="H999945" s="25"/>
    </row>
    <row r="999946" spans="2:8" x14ac:dyDescent="0.2">
      <c r="B999946" s="25"/>
      <c r="C999946" s="25"/>
      <c r="D999946" s="31"/>
      <c r="E999946" s="25"/>
      <c r="F999946" s="25"/>
      <c r="G999946" s="25"/>
      <c r="H999946" s="25"/>
    </row>
    <row r="999947" spans="2:8" x14ac:dyDescent="0.2">
      <c r="B999947" s="25"/>
      <c r="C999947" s="25"/>
      <c r="D999947" s="31"/>
      <c r="E999947" s="25"/>
      <c r="F999947" s="25"/>
      <c r="G999947" s="25"/>
      <c r="H999947" s="25"/>
    </row>
    <row r="999948" spans="2:8" x14ac:dyDescent="0.2">
      <c r="B999948" s="25"/>
      <c r="C999948" s="25"/>
      <c r="D999948" s="31"/>
      <c r="E999948" s="25"/>
      <c r="F999948" s="25"/>
      <c r="G999948" s="25"/>
      <c r="H999948" s="25"/>
    </row>
    <row r="999949" spans="2:8" x14ac:dyDescent="0.2">
      <c r="B999949" s="25"/>
      <c r="C999949" s="25"/>
      <c r="D999949" s="31"/>
      <c r="E999949" s="25"/>
      <c r="F999949" s="25"/>
      <c r="G999949" s="25"/>
      <c r="H999949" s="25"/>
    </row>
    <row r="999950" spans="2:8" x14ac:dyDescent="0.2">
      <c r="B999950" s="25"/>
      <c r="C999950" s="25"/>
      <c r="D999950" s="31"/>
      <c r="E999950" s="25"/>
      <c r="F999950" s="25"/>
      <c r="G999950" s="25"/>
      <c r="H999950" s="25"/>
    </row>
    <row r="999951" spans="2:8" x14ac:dyDescent="0.2">
      <c r="B999951" s="25"/>
      <c r="C999951" s="25"/>
      <c r="D999951" s="31"/>
      <c r="E999951" s="25"/>
      <c r="F999951" s="25"/>
      <c r="G999951" s="25"/>
      <c r="H999951" s="25"/>
    </row>
    <row r="999952" spans="2:8" x14ac:dyDescent="0.2">
      <c r="B999952" s="25"/>
      <c r="C999952" s="25"/>
      <c r="D999952" s="31"/>
      <c r="E999952" s="25"/>
      <c r="F999952" s="25"/>
      <c r="G999952" s="25"/>
      <c r="H999952" s="25"/>
    </row>
    <row r="999953" spans="2:8" x14ac:dyDescent="0.2">
      <c r="B999953" s="25"/>
      <c r="C999953" s="25"/>
      <c r="D999953" s="31"/>
      <c r="E999953" s="25"/>
      <c r="F999953" s="25"/>
      <c r="G999953" s="25"/>
      <c r="H999953" s="25"/>
    </row>
    <row r="999954" spans="2:8" x14ac:dyDescent="0.2">
      <c r="B999954" s="25"/>
      <c r="C999954" s="25"/>
      <c r="D999954" s="31"/>
      <c r="E999954" s="25"/>
      <c r="F999954" s="25"/>
      <c r="G999954" s="25"/>
      <c r="H999954" s="25"/>
    </row>
    <row r="999955" spans="2:8" x14ac:dyDescent="0.2">
      <c r="B999955" s="25"/>
      <c r="C999955" s="25"/>
      <c r="D999955" s="31"/>
      <c r="E999955" s="25"/>
      <c r="F999955" s="25"/>
      <c r="G999955" s="25"/>
      <c r="H999955" s="25"/>
    </row>
    <row r="999956" spans="2:8" x14ac:dyDescent="0.2">
      <c r="B999956" s="25"/>
      <c r="C999956" s="25"/>
      <c r="D999956" s="31"/>
      <c r="E999956" s="25"/>
      <c r="F999956" s="25"/>
      <c r="G999956" s="25"/>
      <c r="H999956" s="25"/>
    </row>
    <row r="999957" spans="2:8" x14ac:dyDescent="0.2">
      <c r="B999957" s="25"/>
      <c r="C999957" s="25"/>
      <c r="D999957" s="31"/>
      <c r="E999957" s="25"/>
      <c r="F999957" s="25"/>
      <c r="G999957" s="25"/>
      <c r="H999957" s="25"/>
    </row>
    <row r="999958" spans="2:8" x14ac:dyDescent="0.2">
      <c r="B999958" s="25"/>
      <c r="C999958" s="25"/>
      <c r="D999958" s="31"/>
      <c r="E999958" s="25"/>
      <c r="F999958" s="25"/>
      <c r="G999958" s="25"/>
      <c r="H999958" s="25"/>
    </row>
    <row r="999959" spans="2:8" x14ac:dyDescent="0.2">
      <c r="B999959" s="25"/>
      <c r="C999959" s="25"/>
      <c r="D999959" s="31"/>
      <c r="E999959" s="25"/>
      <c r="F999959" s="25"/>
      <c r="G999959" s="25"/>
      <c r="H999959" s="25"/>
    </row>
    <row r="999960" spans="2:8" x14ac:dyDescent="0.2">
      <c r="B999960" s="25"/>
      <c r="C999960" s="25"/>
      <c r="D999960" s="31"/>
      <c r="E999960" s="25"/>
      <c r="F999960" s="25"/>
      <c r="G999960" s="25"/>
      <c r="H999960" s="25"/>
    </row>
    <row r="999961" spans="2:8" x14ac:dyDescent="0.2">
      <c r="B999961" s="25"/>
      <c r="C999961" s="25"/>
      <c r="D999961" s="31"/>
      <c r="E999961" s="25"/>
      <c r="F999961" s="25"/>
      <c r="G999961" s="25"/>
      <c r="H999961" s="25"/>
    </row>
    <row r="999962" spans="2:8" x14ac:dyDescent="0.2">
      <c r="B999962" s="25"/>
      <c r="C999962" s="25"/>
      <c r="D999962" s="31"/>
      <c r="E999962" s="25"/>
      <c r="F999962" s="25"/>
      <c r="G999962" s="25"/>
      <c r="H999962" s="25"/>
    </row>
    <row r="999963" spans="2:8" x14ac:dyDescent="0.2">
      <c r="B999963" s="25"/>
      <c r="C999963" s="25"/>
      <c r="D999963" s="31"/>
      <c r="E999963" s="25"/>
      <c r="F999963" s="25"/>
      <c r="G999963" s="25"/>
      <c r="H999963" s="25"/>
    </row>
    <row r="999964" spans="2:8" x14ac:dyDescent="0.2">
      <c r="B999964" s="25"/>
      <c r="C999964" s="25"/>
      <c r="D999964" s="31"/>
      <c r="E999964" s="25"/>
      <c r="F999964" s="25"/>
      <c r="G999964" s="25"/>
      <c r="H999964" s="25"/>
    </row>
    <row r="999965" spans="2:8" x14ac:dyDescent="0.2">
      <c r="B999965" s="25"/>
      <c r="C999965" s="25"/>
      <c r="D999965" s="31"/>
      <c r="E999965" s="25"/>
      <c r="F999965" s="25"/>
      <c r="G999965" s="25"/>
      <c r="H999965" s="25"/>
    </row>
    <row r="999966" spans="2:8" x14ac:dyDescent="0.2">
      <c r="B999966" s="25"/>
      <c r="C999966" s="25"/>
      <c r="D999966" s="31"/>
      <c r="E999966" s="25"/>
      <c r="F999966" s="25"/>
      <c r="G999966" s="25"/>
      <c r="H999966" s="25"/>
    </row>
    <row r="999967" spans="2:8" x14ac:dyDescent="0.2">
      <c r="B999967" s="25"/>
      <c r="C999967" s="25"/>
      <c r="D999967" s="31"/>
      <c r="E999967" s="25"/>
      <c r="F999967" s="25"/>
      <c r="G999967" s="25"/>
      <c r="H999967" s="25"/>
    </row>
    <row r="999968" spans="2:8" x14ac:dyDescent="0.2">
      <c r="B999968" s="25"/>
      <c r="C999968" s="25"/>
      <c r="D999968" s="31"/>
      <c r="E999968" s="25"/>
      <c r="F999968" s="25"/>
      <c r="G999968" s="25"/>
      <c r="H999968" s="25"/>
    </row>
    <row r="999969" spans="2:8" x14ac:dyDescent="0.2">
      <c r="B999969" s="25"/>
      <c r="C999969" s="25"/>
      <c r="D999969" s="31"/>
      <c r="E999969" s="25"/>
      <c r="F999969" s="25"/>
      <c r="G999969" s="25"/>
      <c r="H999969" s="25"/>
    </row>
    <row r="999970" spans="2:8" x14ac:dyDescent="0.2">
      <c r="B999970" s="25"/>
      <c r="C999970" s="25"/>
      <c r="D999970" s="31"/>
      <c r="E999970" s="25"/>
      <c r="F999970" s="25"/>
      <c r="G999970" s="25"/>
      <c r="H999970" s="25"/>
    </row>
    <row r="999971" spans="2:8" x14ac:dyDescent="0.2">
      <c r="B999971" s="25"/>
      <c r="C999971" s="25"/>
      <c r="D999971" s="31"/>
      <c r="E999971" s="25"/>
      <c r="F999971" s="25"/>
      <c r="G999971" s="25"/>
      <c r="H999971" s="25"/>
    </row>
    <row r="999972" spans="2:8" x14ac:dyDescent="0.2">
      <c r="B999972" s="25"/>
      <c r="C999972" s="25"/>
      <c r="D999972" s="31"/>
      <c r="E999972" s="25"/>
      <c r="F999972" s="25"/>
      <c r="G999972" s="25"/>
      <c r="H999972" s="25"/>
    </row>
    <row r="999973" spans="2:8" x14ac:dyDescent="0.2">
      <c r="B999973" s="25"/>
      <c r="C999973" s="25"/>
      <c r="D999973" s="31"/>
      <c r="E999973" s="25"/>
      <c r="F999973" s="25"/>
      <c r="G999973" s="25"/>
      <c r="H999973" s="25"/>
    </row>
    <row r="999974" spans="2:8" x14ac:dyDescent="0.2">
      <c r="B999974" s="25"/>
      <c r="C999974" s="25"/>
      <c r="D999974" s="31"/>
      <c r="E999974" s="25"/>
      <c r="F999974" s="25"/>
      <c r="G999974" s="25"/>
      <c r="H999974" s="25"/>
    </row>
    <row r="999975" spans="2:8" x14ac:dyDescent="0.2">
      <c r="B999975" s="25"/>
      <c r="C999975" s="25"/>
      <c r="D999975" s="31"/>
      <c r="E999975" s="25"/>
      <c r="F999975" s="25"/>
      <c r="G999975" s="25"/>
      <c r="H999975" s="25"/>
    </row>
    <row r="999976" spans="2:8" x14ac:dyDescent="0.2">
      <c r="B999976" s="25"/>
      <c r="C999976" s="25"/>
      <c r="D999976" s="31"/>
      <c r="E999976" s="25"/>
      <c r="F999976" s="25"/>
      <c r="G999976" s="25"/>
      <c r="H999976" s="25"/>
    </row>
    <row r="999977" spans="2:8" x14ac:dyDescent="0.2">
      <c r="B999977" s="25"/>
      <c r="C999977" s="25"/>
      <c r="D999977" s="31"/>
      <c r="E999977" s="25"/>
      <c r="F999977" s="25"/>
      <c r="G999977" s="25"/>
      <c r="H999977" s="25"/>
    </row>
    <row r="999978" spans="2:8" x14ac:dyDescent="0.2">
      <c r="B999978" s="25"/>
      <c r="C999978" s="25"/>
      <c r="D999978" s="31"/>
      <c r="E999978" s="25"/>
      <c r="F999978" s="25"/>
      <c r="G999978" s="25"/>
      <c r="H999978" s="25"/>
    </row>
    <row r="999979" spans="2:8" x14ac:dyDescent="0.2">
      <c r="B999979" s="25"/>
      <c r="C999979" s="25"/>
      <c r="D999979" s="31"/>
      <c r="E999979" s="25"/>
      <c r="F999979" s="25"/>
      <c r="G999979" s="25"/>
      <c r="H999979" s="25"/>
    </row>
    <row r="999980" spans="2:8" x14ac:dyDescent="0.2">
      <c r="B999980" s="25"/>
      <c r="C999980" s="25"/>
      <c r="D999980" s="31"/>
      <c r="E999980" s="25"/>
      <c r="F999980" s="25"/>
      <c r="G999980" s="25"/>
      <c r="H999980" s="25"/>
    </row>
    <row r="999981" spans="2:8" x14ac:dyDescent="0.2">
      <c r="B999981" s="25"/>
      <c r="C999981" s="25"/>
      <c r="D999981" s="31"/>
      <c r="E999981" s="25"/>
      <c r="F999981" s="25"/>
      <c r="G999981" s="25"/>
      <c r="H999981" s="25"/>
    </row>
    <row r="999982" spans="2:8" x14ac:dyDescent="0.2">
      <c r="B999982" s="25"/>
      <c r="C999982" s="25"/>
      <c r="D999982" s="31"/>
      <c r="E999982" s="25"/>
      <c r="F999982" s="25"/>
      <c r="G999982" s="25"/>
      <c r="H999982" s="25"/>
    </row>
    <row r="999983" spans="2:8" x14ac:dyDescent="0.2">
      <c r="B999983" s="25"/>
      <c r="C999983" s="25"/>
      <c r="D999983" s="31"/>
      <c r="E999983" s="25"/>
      <c r="F999983" s="25"/>
      <c r="G999983" s="25"/>
      <c r="H999983" s="25"/>
    </row>
    <row r="999984" spans="2:8" x14ac:dyDescent="0.2">
      <c r="B999984" s="25"/>
      <c r="C999984" s="25"/>
      <c r="D999984" s="31"/>
      <c r="E999984" s="25"/>
      <c r="F999984" s="25"/>
      <c r="G999984" s="25"/>
      <c r="H999984" s="25"/>
    </row>
    <row r="999985" spans="2:8" x14ac:dyDescent="0.2">
      <c r="B999985" s="25"/>
      <c r="C999985" s="25"/>
      <c r="D999985" s="31"/>
      <c r="E999985" s="25"/>
      <c r="F999985" s="25"/>
      <c r="G999985" s="25"/>
      <c r="H999985" s="25"/>
    </row>
    <row r="999986" spans="2:8" x14ac:dyDescent="0.2">
      <c r="B999986" s="25"/>
      <c r="C999986" s="25"/>
      <c r="D999986" s="31"/>
      <c r="E999986" s="25"/>
      <c r="F999986" s="25"/>
      <c r="G999986" s="25"/>
      <c r="H999986" s="25"/>
    </row>
    <row r="999987" spans="2:8" x14ac:dyDescent="0.2">
      <c r="B999987" s="25"/>
      <c r="C999987" s="25"/>
      <c r="D999987" s="31"/>
      <c r="E999987" s="25"/>
      <c r="F999987" s="25"/>
      <c r="G999987" s="25"/>
      <c r="H999987" s="25"/>
    </row>
    <row r="999988" spans="2:8" x14ac:dyDescent="0.2">
      <c r="B999988" s="25"/>
      <c r="C999988" s="25"/>
      <c r="D999988" s="31"/>
      <c r="E999988" s="25"/>
      <c r="F999988" s="25"/>
      <c r="G999988" s="25"/>
      <c r="H999988" s="25"/>
    </row>
    <row r="999989" spans="2:8" x14ac:dyDescent="0.2">
      <c r="B999989" s="25"/>
      <c r="C999989" s="25"/>
      <c r="D999989" s="31"/>
      <c r="E999989" s="25"/>
      <c r="F999989" s="25"/>
      <c r="G999989" s="25"/>
      <c r="H999989" s="25"/>
    </row>
    <row r="999990" spans="2:8" x14ac:dyDescent="0.2">
      <c r="B999990" s="25"/>
      <c r="C999990" s="25"/>
      <c r="D999990" s="31"/>
      <c r="E999990" s="25"/>
      <c r="F999990" s="25"/>
      <c r="G999990" s="25"/>
      <c r="H999990" s="25"/>
    </row>
    <row r="999991" spans="2:8" x14ac:dyDescent="0.2">
      <c r="B999991" s="25"/>
      <c r="C999991" s="25"/>
      <c r="D999991" s="31"/>
      <c r="E999991" s="25"/>
      <c r="F999991" s="25"/>
      <c r="G999991" s="25"/>
      <c r="H999991" s="25"/>
    </row>
    <row r="999992" spans="2:8" x14ac:dyDescent="0.2">
      <c r="B999992" s="25"/>
      <c r="C999992" s="25"/>
      <c r="D999992" s="31"/>
      <c r="E999992" s="25"/>
      <c r="F999992" s="25"/>
      <c r="G999992" s="25"/>
      <c r="H999992" s="25"/>
    </row>
    <row r="999993" spans="2:8" x14ac:dyDescent="0.2">
      <c r="B999993" s="25"/>
      <c r="C999993" s="25"/>
      <c r="D999993" s="31"/>
      <c r="E999993" s="25"/>
      <c r="F999993" s="25"/>
      <c r="G999993" s="25"/>
      <c r="H999993" s="25"/>
    </row>
    <row r="999994" spans="2:8" x14ac:dyDescent="0.2">
      <c r="B999994" s="25"/>
      <c r="C999994" s="25"/>
      <c r="D999994" s="31"/>
      <c r="E999994" s="25"/>
      <c r="F999994" s="25"/>
      <c r="G999994" s="25"/>
      <c r="H999994" s="25"/>
    </row>
    <row r="999995" spans="2:8" x14ac:dyDescent="0.2">
      <c r="B999995" s="25"/>
      <c r="C999995" s="25"/>
      <c r="D999995" s="31"/>
      <c r="E999995" s="25"/>
      <c r="F999995" s="25"/>
      <c r="G999995" s="25"/>
      <c r="H999995" s="25"/>
    </row>
    <row r="999996" spans="2:8" x14ac:dyDescent="0.2">
      <c r="B999996" s="25"/>
      <c r="C999996" s="25"/>
      <c r="D999996" s="31"/>
      <c r="E999996" s="25"/>
      <c r="F999996" s="25"/>
      <c r="G999996" s="25"/>
      <c r="H999996" s="25"/>
    </row>
    <row r="999997" spans="2:8" x14ac:dyDescent="0.2">
      <c r="B999997" s="25"/>
      <c r="C999997" s="25"/>
      <c r="D999997" s="31"/>
      <c r="E999997" s="25"/>
      <c r="F999997" s="25"/>
      <c r="G999997" s="25"/>
      <c r="H999997" s="25"/>
    </row>
    <row r="999998" spans="2:8" x14ac:dyDescent="0.2">
      <c r="B999998" s="25"/>
      <c r="C999998" s="25"/>
      <c r="D999998" s="31"/>
      <c r="E999998" s="25"/>
      <c r="F999998" s="25"/>
      <c r="G999998" s="25"/>
      <c r="H999998" s="25"/>
    </row>
    <row r="999999" spans="2:8" x14ac:dyDescent="0.2">
      <c r="B999999" s="25"/>
      <c r="C999999" s="25"/>
      <c r="D999999" s="31"/>
      <c r="E999999" s="25"/>
      <c r="F999999" s="25"/>
      <c r="G999999" s="25"/>
      <c r="H999999" s="25"/>
    </row>
    <row r="1000000" spans="2:8" x14ac:dyDescent="0.2">
      <c r="B1000000" s="25"/>
      <c r="C1000000" s="25"/>
      <c r="D1000000" s="31"/>
      <c r="E1000000" s="25"/>
      <c r="F1000000" s="25"/>
      <c r="G1000000" s="25"/>
      <c r="H1000000" s="25"/>
    </row>
    <row r="1000001" spans="2:8" x14ac:dyDescent="0.2">
      <c r="B1000001" s="25"/>
      <c r="C1000001" s="25"/>
      <c r="D1000001" s="31"/>
      <c r="E1000001" s="25"/>
      <c r="F1000001" s="25"/>
      <c r="G1000001" s="25"/>
      <c r="H1000001" s="25"/>
    </row>
    <row r="1000002" spans="2:8" x14ac:dyDescent="0.2">
      <c r="B1000002" s="25"/>
      <c r="C1000002" s="25"/>
      <c r="D1000002" s="31"/>
      <c r="E1000002" s="25"/>
      <c r="F1000002" s="25"/>
      <c r="G1000002" s="25"/>
      <c r="H1000002" s="25"/>
    </row>
    <row r="1000003" spans="2:8" x14ac:dyDescent="0.2">
      <c r="B1000003" s="25"/>
      <c r="C1000003" s="25"/>
      <c r="D1000003" s="31"/>
      <c r="E1000003" s="25"/>
      <c r="F1000003" s="25"/>
      <c r="G1000003" s="25"/>
      <c r="H1000003" s="25"/>
    </row>
    <row r="1000004" spans="2:8" x14ac:dyDescent="0.2">
      <c r="B1000004" s="25"/>
      <c r="C1000004" s="25"/>
      <c r="D1000004" s="31"/>
      <c r="E1000004" s="25"/>
      <c r="F1000004" s="25"/>
      <c r="G1000004" s="25"/>
      <c r="H1000004" s="25"/>
    </row>
    <row r="1000005" spans="2:8" x14ac:dyDescent="0.2">
      <c r="B1000005" s="21"/>
      <c r="C1000005" s="21"/>
      <c r="D1000005" s="31"/>
      <c r="E1000005" s="21"/>
      <c r="F1000005" s="21"/>
      <c r="G1000005" s="21"/>
      <c r="H1000005" s="25"/>
    </row>
    <row r="1000006" spans="2:8" x14ac:dyDescent="0.2">
      <c r="B1000006" s="21"/>
      <c r="C1000006" s="21"/>
      <c r="D1000006" s="31"/>
      <c r="E1000006" s="21"/>
      <c r="F1000006" s="21"/>
      <c r="G1000006" s="21"/>
      <c r="H1000006" s="21"/>
    </row>
    <row r="1000007" spans="2:8" x14ac:dyDescent="0.2">
      <c r="B1000007" s="21"/>
      <c r="C1000007" s="21"/>
      <c r="D1000007" s="31"/>
      <c r="E1000007" s="21"/>
      <c r="F1000007" s="21"/>
      <c r="G1000007" s="21"/>
      <c r="H1000007" s="21"/>
    </row>
    <row r="1000008" spans="2:8" x14ac:dyDescent="0.2">
      <c r="B1000008" s="21"/>
      <c r="C1000008" s="21"/>
      <c r="D1000008" s="31"/>
      <c r="E1000008" s="21"/>
      <c r="F1000008" s="21"/>
      <c r="G1000008" s="21"/>
      <c r="H1000008" s="21"/>
    </row>
    <row r="1000009" spans="2:8" x14ac:dyDescent="0.2">
      <c r="B1000009" s="21"/>
      <c r="C1000009" s="21"/>
      <c r="D1000009" s="31"/>
      <c r="E1000009" s="21"/>
      <c r="F1000009" s="21"/>
      <c r="G1000009" s="21"/>
      <c r="H1000009" s="21"/>
    </row>
    <row r="1000010" spans="2:8" x14ac:dyDescent="0.2">
      <c r="B1000010" s="21"/>
      <c r="C1000010" s="21"/>
      <c r="D1000010" s="31"/>
      <c r="E1000010" s="21"/>
      <c r="F1000010" s="21"/>
      <c r="G1000010" s="21"/>
      <c r="H1000010" s="21"/>
    </row>
    <row r="1000011" spans="2:8" x14ac:dyDescent="0.2">
      <c r="B1000011" s="21"/>
      <c r="C1000011" s="21"/>
      <c r="D1000011" s="31"/>
      <c r="E1000011" s="21"/>
      <c r="F1000011" s="21"/>
      <c r="G1000011" s="21"/>
      <c r="H1000011" s="21"/>
    </row>
    <row r="1000012" spans="2:8" x14ac:dyDescent="0.2">
      <c r="B1000012" s="21"/>
      <c r="C1000012" s="21"/>
      <c r="D1000012" s="31"/>
      <c r="E1000012" s="21"/>
      <c r="F1000012" s="21"/>
      <c r="G1000012" s="21"/>
      <c r="H1000012" s="21"/>
    </row>
    <row r="1000013" spans="2:8" x14ac:dyDescent="0.2">
      <c r="B1000013" s="21"/>
      <c r="C1000013" s="21"/>
      <c r="D1000013" s="31"/>
      <c r="E1000013" s="21"/>
      <c r="F1000013" s="21"/>
      <c r="G1000013" s="21"/>
      <c r="H1000013" s="21"/>
    </row>
    <row r="1000014" spans="2:8" x14ac:dyDescent="0.2">
      <c r="B1000014" s="21"/>
      <c r="C1000014" s="21"/>
      <c r="D1000014" s="31"/>
      <c r="E1000014" s="21"/>
      <c r="F1000014" s="21"/>
      <c r="G1000014" s="21"/>
      <c r="H1000014" s="21"/>
    </row>
    <row r="1000015" spans="2:8" x14ac:dyDescent="0.2">
      <c r="H1000015" s="21"/>
    </row>
    <row r="1015809" spans="2:8" x14ac:dyDescent="0.2">
      <c r="B1015809" s="21"/>
      <c r="C1015809" s="21"/>
      <c r="D1015809" s="31"/>
      <c r="E1015809" s="21"/>
      <c r="F1015809" s="21"/>
      <c r="G1015809" s="21"/>
    </row>
    <row r="1015810" spans="2:8" x14ac:dyDescent="0.2">
      <c r="B1015810" s="21"/>
      <c r="C1015810" s="21"/>
      <c r="D1015810" s="31"/>
      <c r="E1015810" s="21"/>
      <c r="F1015810" s="21"/>
      <c r="G1015810" s="21"/>
      <c r="H1015810" s="21"/>
    </row>
    <row r="1015811" spans="2:8" x14ac:dyDescent="0.2">
      <c r="B1015811" s="21"/>
      <c r="C1015811" s="21"/>
      <c r="D1015811" s="31"/>
      <c r="E1015811" s="21"/>
      <c r="F1015811" s="21"/>
      <c r="G1015811" s="21"/>
      <c r="H1015811" s="21"/>
    </row>
    <row r="1015812" spans="2:8" x14ac:dyDescent="0.2">
      <c r="B1015812" s="21"/>
      <c r="C1015812" s="21"/>
      <c r="D1015812" s="31"/>
      <c r="E1015812" s="21"/>
      <c r="F1015812" s="21"/>
      <c r="G1015812" s="21"/>
      <c r="H1015812" s="21"/>
    </row>
    <row r="1015813" spans="2:8" x14ac:dyDescent="0.2">
      <c r="B1015813" s="21"/>
      <c r="C1015813" s="21"/>
      <c r="D1015813" s="31"/>
      <c r="E1015813" s="21"/>
      <c r="F1015813" s="21"/>
      <c r="G1015813" s="21"/>
      <c r="H1015813" s="21"/>
    </row>
    <row r="1015814" spans="2:8" x14ac:dyDescent="0.2">
      <c r="B1015814" s="22"/>
      <c r="C1015814" s="22"/>
      <c r="D1015814" s="31"/>
      <c r="E1015814" s="22"/>
      <c r="F1015814" s="22"/>
      <c r="G1015814" s="22"/>
      <c r="H1015814" s="21"/>
    </row>
    <row r="1015815" spans="2:8" x14ac:dyDescent="0.2">
      <c r="B1015815" s="22"/>
      <c r="C1015815" s="22"/>
      <c r="D1015815" s="31"/>
      <c r="E1015815" s="22"/>
      <c r="F1015815" s="22"/>
      <c r="G1015815" s="22"/>
      <c r="H1015815" s="22"/>
    </row>
    <row r="1015816" spans="2:8" x14ac:dyDescent="0.2">
      <c r="B1015816" s="22"/>
      <c r="C1015816" s="22"/>
      <c r="D1015816" s="31"/>
      <c r="E1015816" s="22"/>
      <c r="F1015816" s="22"/>
      <c r="G1015816" s="22"/>
      <c r="H1015816" s="22"/>
    </row>
    <row r="1015817" spans="2:8" x14ac:dyDescent="0.2">
      <c r="B1015817" s="22"/>
      <c r="C1015817" s="22"/>
      <c r="D1015817" s="31"/>
      <c r="E1015817" s="22"/>
      <c r="F1015817" s="22"/>
      <c r="G1015817" s="22"/>
      <c r="H1015817" s="22"/>
    </row>
    <row r="1015818" spans="2:8" x14ac:dyDescent="0.2">
      <c r="B1015818" s="22"/>
      <c r="C1015818" s="22"/>
      <c r="D1015818" s="31"/>
      <c r="E1015818" s="22"/>
      <c r="F1015818" s="22"/>
      <c r="G1015818" s="22"/>
      <c r="H1015818" s="22"/>
    </row>
    <row r="1015819" spans="2:8" x14ac:dyDescent="0.2">
      <c r="B1015819" s="22"/>
      <c r="C1015819" s="22"/>
      <c r="D1015819" s="31"/>
      <c r="E1015819" s="22"/>
      <c r="F1015819" s="22"/>
      <c r="G1015819" s="22"/>
      <c r="H1015819" s="22"/>
    </row>
    <row r="1015820" spans="2:8" x14ac:dyDescent="0.2">
      <c r="B1015820" s="22"/>
      <c r="C1015820" s="22"/>
      <c r="D1015820" s="31"/>
      <c r="E1015820" s="22"/>
      <c r="F1015820" s="22"/>
      <c r="G1015820" s="22"/>
      <c r="H1015820" s="22"/>
    </row>
    <row r="1015821" spans="2:8" x14ac:dyDescent="0.2">
      <c r="B1015821" s="22"/>
      <c r="C1015821" s="22"/>
      <c r="D1015821" s="31"/>
      <c r="E1015821" s="22"/>
      <c r="F1015821" s="22"/>
      <c r="G1015821" s="22"/>
      <c r="H1015821" s="22"/>
    </row>
    <row r="1015822" spans="2:8" x14ac:dyDescent="0.2">
      <c r="B1015822" s="22"/>
      <c r="C1015822" s="22"/>
      <c r="D1015822" s="31"/>
      <c r="E1015822" s="22"/>
      <c r="F1015822" s="22"/>
      <c r="G1015822" s="22"/>
      <c r="H1015822" s="22"/>
    </row>
    <row r="1015823" spans="2:8" x14ac:dyDescent="0.2">
      <c r="B1015823" s="22"/>
      <c r="C1015823" s="22"/>
      <c r="D1015823" s="31"/>
      <c r="E1015823" s="22"/>
      <c r="F1015823" s="22"/>
      <c r="G1015823" s="22"/>
      <c r="H1015823" s="22"/>
    </row>
    <row r="1015824" spans="2:8" x14ac:dyDescent="0.2">
      <c r="B1015824" s="22"/>
      <c r="C1015824" s="22"/>
      <c r="D1015824" s="31"/>
      <c r="E1015824" s="22"/>
      <c r="F1015824" s="22"/>
      <c r="G1015824" s="22"/>
      <c r="H1015824" s="22"/>
    </row>
    <row r="1015825" spans="2:8" x14ac:dyDescent="0.2">
      <c r="B1015825" s="22"/>
      <c r="C1015825" s="22"/>
      <c r="D1015825" s="31"/>
      <c r="E1015825" s="22"/>
      <c r="F1015825" s="22"/>
      <c r="G1015825" s="22"/>
      <c r="H1015825" s="22"/>
    </row>
    <row r="1015826" spans="2:8" x14ac:dyDescent="0.2">
      <c r="B1015826" s="22"/>
      <c r="C1015826" s="22"/>
      <c r="D1015826" s="31"/>
      <c r="E1015826" s="22"/>
      <c r="F1015826" s="22"/>
      <c r="G1015826" s="22"/>
      <c r="H1015826" s="22"/>
    </row>
    <row r="1015827" spans="2:8" x14ac:dyDescent="0.2">
      <c r="B1015827" s="22"/>
      <c r="C1015827" s="22"/>
      <c r="D1015827" s="31"/>
      <c r="E1015827" s="22"/>
      <c r="F1015827" s="22"/>
      <c r="G1015827" s="22"/>
      <c r="H1015827" s="22"/>
    </row>
    <row r="1015828" spans="2:8" x14ac:dyDescent="0.2">
      <c r="B1015828" s="22"/>
      <c r="C1015828" s="22"/>
      <c r="D1015828" s="31"/>
      <c r="E1015828" s="22"/>
      <c r="F1015828" s="22"/>
      <c r="G1015828" s="22"/>
      <c r="H1015828" s="22"/>
    </row>
    <row r="1015829" spans="2:8" x14ac:dyDescent="0.2">
      <c r="B1015829" s="22"/>
      <c r="C1015829" s="22"/>
      <c r="D1015829" s="31"/>
      <c r="E1015829" s="22"/>
      <c r="F1015829" s="22"/>
      <c r="G1015829" s="22"/>
      <c r="H1015829" s="22"/>
    </row>
    <row r="1015830" spans="2:8" x14ac:dyDescent="0.2">
      <c r="B1015830" s="22"/>
      <c r="C1015830" s="22"/>
      <c r="D1015830" s="31"/>
      <c r="E1015830" s="22"/>
      <c r="F1015830" s="22"/>
      <c r="G1015830" s="22"/>
      <c r="H1015830" s="22"/>
    </row>
    <row r="1015831" spans="2:8" x14ac:dyDescent="0.2">
      <c r="B1015831" s="22"/>
      <c r="C1015831" s="22"/>
      <c r="D1015831" s="31"/>
      <c r="E1015831" s="22"/>
      <c r="F1015831" s="22"/>
      <c r="G1015831" s="22"/>
      <c r="H1015831" s="22"/>
    </row>
    <row r="1015832" spans="2:8" x14ac:dyDescent="0.2">
      <c r="B1015832" s="22"/>
      <c r="C1015832" s="22"/>
      <c r="D1015832" s="31"/>
      <c r="E1015832" s="22"/>
      <c r="F1015832" s="22"/>
      <c r="G1015832" s="22"/>
      <c r="H1015832" s="22"/>
    </row>
    <row r="1015833" spans="2:8" x14ac:dyDescent="0.2">
      <c r="B1015833" s="22"/>
      <c r="C1015833" s="22"/>
      <c r="D1015833" s="31"/>
      <c r="E1015833" s="22"/>
      <c r="F1015833" s="22"/>
      <c r="G1015833" s="22"/>
      <c r="H1015833" s="22"/>
    </row>
    <row r="1015834" spans="2:8" x14ac:dyDescent="0.2">
      <c r="B1015834" s="22"/>
      <c r="C1015834" s="22"/>
      <c r="D1015834" s="31"/>
      <c r="E1015834" s="22"/>
      <c r="F1015834" s="22"/>
      <c r="G1015834" s="22"/>
      <c r="H1015834" s="22"/>
    </row>
    <row r="1015835" spans="2:8" x14ac:dyDescent="0.2">
      <c r="B1015835" s="22"/>
      <c r="C1015835" s="22"/>
      <c r="D1015835" s="31"/>
      <c r="E1015835" s="22"/>
      <c r="F1015835" s="22"/>
      <c r="G1015835" s="22"/>
      <c r="H1015835" s="22"/>
    </row>
    <row r="1015836" spans="2:8" x14ac:dyDescent="0.2">
      <c r="B1015836" s="22"/>
      <c r="C1015836" s="22"/>
      <c r="D1015836" s="31"/>
      <c r="E1015836" s="22"/>
      <c r="F1015836" s="22"/>
      <c r="G1015836" s="22"/>
      <c r="H1015836" s="22"/>
    </row>
    <row r="1015837" spans="2:8" x14ac:dyDescent="0.2">
      <c r="B1015837" s="22"/>
      <c r="C1015837" s="22"/>
      <c r="D1015837" s="31"/>
      <c r="E1015837" s="22"/>
      <c r="F1015837" s="22"/>
      <c r="G1015837" s="22"/>
      <c r="H1015837" s="22"/>
    </row>
    <row r="1015838" spans="2:8" x14ac:dyDescent="0.2">
      <c r="B1015838" s="22"/>
      <c r="C1015838" s="22"/>
      <c r="D1015838" s="31"/>
      <c r="E1015838" s="22"/>
      <c r="F1015838" s="22"/>
      <c r="G1015838" s="22"/>
      <c r="H1015838" s="22"/>
    </row>
    <row r="1015839" spans="2:8" x14ac:dyDescent="0.2">
      <c r="B1015839" s="22"/>
      <c r="C1015839" s="22"/>
      <c r="D1015839" s="31"/>
      <c r="E1015839" s="22"/>
      <c r="F1015839" s="22"/>
      <c r="G1015839" s="22"/>
      <c r="H1015839" s="22"/>
    </row>
    <row r="1015840" spans="2:8" x14ac:dyDescent="0.2">
      <c r="B1015840" s="22"/>
      <c r="C1015840" s="22"/>
      <c r="D1015840" s="31"/>
      <c r="E1015840" s="22"/>
      <c r="F1015840" s="22"/>
      <c r="G1015840" s="22"/>
      <c r="H1015840" s="22"/>
    </row>
    <row r="1015841" spans="2:8" x14ac:dyDescent="0.2">
      <c r="B1015841" s="22"/>
      <c r="C1015841" s="22"/>
      <c r="D1015841" s="31"/>
      <c r="E1015841" s="22"/>
      <c r="F1015841" s="22"/>
      <c r="G1015841" s="22"/>
      <c r="H1015841" s="22"/>
    </row>
    <row r="1015842" spans="2:8" x14ac:dyDescent="0.2">
      <c r="B1015842" s="22"/>
      <c r="C1015842" s="22"/>
      <c r="D1015842" s="31"/>
      <c r="E1015842" s="22"/>
      <c r="F1015842" s="22"/>
      <c r="G1015842" s="22"/>
      <c r="H1015842" s="22"/>
    </row>
    <row r="1015843" spans="2:8" x14ac:dyDescent="0.2">
      <c r="B1015843" s="22"/>
      <c r="C1015843" s="22"/>
      <c r="D1015843" s="31"/>
      <c r="E1015843" s="22"/>
      <c r="F1015843" s="22"/>
      <c r="G1015843" s="22"/>
      <c r="H1015843" s="22"/>
    </row>
    <row r="1015844" spans="2:8" x14ac:dyDescent="0.2">
      <c r="B1015844" s="22"/>
      <c r="C1015844" s="22"/>
      <c r="D1015844" s="31"/>
      <c r="E1015844" s="22"/>
      <c r="F1015844" s="22"/>
      <c r="G1015844" s="22"/>
      <c r="H1015844" s="22"/>
    </row>
    <row r="1015845" spans="2:8" x14ac:dyDescent="0.2">
      <c r="B1015845" s="22"/>
      <c r="C1015845" s="22"/>
      <c r="D1015845" s="31"/>
      <c r="E1015845" s="22"/>
      <c r="F1015845" s="22"/>
      <c r="G1015845" s="22"/>
      <c r="H1015845" s="22"/>
    </row>
    <row r="1015846" spans="2:8" x14ac:dyDescent="0.2">
      <c r="B1015846" s="22"/>
      <c r="C1015846" s="22"/>
      <c r="D1015846" s="31"/>
      <c r="E1015846" s="22"/>
      <c r="F1015846" s="22"/>
      <c r="G1015846" s="22"/>
      <c r="H1015846" s="22"/>
    </row>
    <row r="1015847" spans="2:8" x14ac:dyDescent="0.2">
      <c r="B1015847" s="22"/>
      <c r="C1015847" s="22"/>
      <c r="D1015847" s="31"/>
      <c r="E1015847" s="22"/>
      <c r="F1015847" s="22"/>
      <c r="G1015847" s="22"/>
      <c r="H1015847" s="22"/>
    </row>
    <row r="1015848" spans="2:8" x14ac:dyDescent="0.2">
      <c r="B1015848" s="22"/>
      <c r="C1015848" s="22"/>
      <c r="D1015848" s="31"/>
      <c r="E1015848" s="22"/>
      <c r="F1015848" s="22"/>
      <c r="G1015848" s="22"/>
      <c r="H1015848" s="22"/>
    </row>
    <row r="1015849" spans="2:8" x14ac:dyDescent="0.2">
      <c r="B1015849" s="22"/>
      <c r="C1015849" s="22"/>
      <c r="D1015849" s="31"/>
      <c r="E1015849" s="22"/>
      <c r="F1015849" s="22"/>
      <c r="G1015849" s="22"/>
      <c r="H1015849" s="22"/>
    </row>
    <row r="1015850" spans="2:8" x14ac:dyDescent="0.2">
      <c r="B1015850" s="22"/>
      <c r="C1015850" s="22"/>
      <c r="D1015850" s="31"/>
      <c r="E1015850" s="22"/>
      <c r="F1015850" s="22"/>
      <c r="G1015850" s="22"/>
      <c r="H1015850" s="22"/>
    </row>
    <row r="1015851" spans="2:8" x14ac:dyDescent="0.2">
      <c r="B1015851" s="22"/>
      <c r="C1015851" s="22"/>
      <c r="D1015851" s="31"/>
      <c r="E1015851" s="22"/>
      <c r="F1015851" s="22"/>
      <c r="G1015851" s="22"/>
      <c r="H1015851" s="22"/>
    </row>
    <row r="1015852" spans="2:8" x14ac:dyDescent="0.2">
      <c r="B1015852" s="22"/>
      <c r="C1015852" s="22"/>
      <c r="D1015852" s="31"/>
      <c r="E1015852" s="22"/>
      <c r="F1015852" s="22"/>
      <c r="G1015852" s="22"/>
      <c r="H1015852" s="22"/>
    </row>
    <row r="1015853" spans="2:8" x14ac:dyDescent="0.2">
      <c r="B1015853" s="22"/>
      <c r="C1015853" s="22"/>
      <c r="D1015853" s="31"/>
      <c r="E1015853" s="22"/>
      <c r="F1015853" s="22"/>
      <c r="G1015853" s="22"/>
      <c r="H1015853" s="22"/>
    </row>
    <row r="1015854" spans="2:8" x14ac:dyDescent="0.2">
      <c r="B1015854" s="22"/>
      <c r="C1015854" s="22"/>
      <c r="D1015854" s="31"/>
      <c r="E1015854" s="22"/>
      <c r="F1015854" s="22"/>
      <c r="G1015854" s="22"/>
      <c r="H1015854" s="22"/>
    </row>
    <row r="1015855" spans="2:8" x14ac:dyDescent="0.2">
      <c r="B1015855" s="22"/>
      <c r="C1015855" s="22"/>
      <c r="D1015855" s="31"/>
      <c r="E1015855" s="22"/>
      <c r="F1015855" s="22"/>
      <c r="G1015855" s="22"/>
      <c r="H1015855" s="22"/>
    </row>
    <row r="1015856" spans="2:8" x14ac:dyDescent="0.2">
      <c r="B1015856" s="22"/>
      <c r="C1015856" s="22"/>
      <c r="D1015856" s="31"/>
      <c r="E1015856" s="22"/>
      <c r="F1015856" s="22"/>
      <c r="G1015856" s="22"/>
      <c r="H1015856" s="22"/>
    </row>
    <row r="1015857" spans="2:8" x14ac:dyDescent="0.2">
      <c r="B1015857" s="22"/>
      <c r="C1015857" s="22"/>
      <c r="D1015857" s="31"/>
      <c r="E1015857" s="22"/>
      <c r="F1015857" s="22"/>
      <c r="G1015857" s="22"/>
      <c r="H1015857" s="22"/>
    </row>
    <row r="1015858" spans="2:8" x14ac:dyDescent="0.2">
      <c r="B1015858" s="22"/>
      <c r="C1015858" s="22"/>
      <c r="D1015858" s="31"/>
      <c r="E1015858" s="22"/>
      <c r="F1015858" s="22"/>
      <c r="G1015858" s="22"/>
      <c r="H1015858" s="22"/>
    </row>
    <row r="1015859" spans="2:8" x14ac:dyDescent="0.2">
      <c r="B1015859" s="22"/>
      <c r="C1015859" s="22"/>
      <c r="D1015859" s="31"/>
      <c r="E1015859" s="22"/>
      <c r="F1015859" s="22"/>
      <c r="G1015859" s="22"/>
      <c r="H1015859" s="22"/>
    </row>
    <row r="1015860" spans="2:8" x14ac:dyDescent="0.2">
      <c r="B1015860" s="22"/>
      <c r="C1015860" s="22"/>
      <c r="D1015860" s="31"/>
      <c r="E1015860" s="22"/>
      <c r="F1015860" s="22"/>
      <c r="G1015860" s="22"/>
      <c r="H1015860" s="22"/>
    </row>
    <row r="1015861" spans="2:8" x14ac:dyDescent="0.2">
      <c r="B1015861" s="22"/>
      <c r="C1015861" s="22"/>
      <c r="D1015861" s="31"/>
      <c r="E1015861" s="22"/>
      <c r="F1015861" s="22"/>
      <c r="G1015861" s="22"/>
      <c r="H1015861" s="22"/>
    </row>
    <row r="1015862" spans="2:8" x14ac:dyDescent="0.2">
      <c r="B1015862" s="22"/>
      <c r="C1015862" s="22"/>
      <c r="D1015862" s="31"/>
      <c r="E1015862" s="22"/>
      <c r="F1015862" s="22"/>
      <c r="G1015862" s="22"/>
      <c r="H1015862" s="22"/>
    </row>
    <row r="1015863" spans="2:8" x14ac:dyDescent="0.2">
      <c r="B1015863" s="22"/>
      <c r="C1015863" s="22"/>
      <c r="D1015863" s="31"/>
      <c r="E1015863" s="22"/>
      <c r="F1015863" s="22"/>
      <c r="G1015863" s="22"/>
      <c r="H1015863" s="22"/>
    </row>
    <row r="1015864" spans="2:8" x14ac:dyDescent="0.2">
      <c r="B1015864" s="22"/>
      <c r="C1015864" s="22"/>
      <c r="D1015864" s="31"/>
      <c r="E1015864" s="22"/>
      <c r="F1015864" s="22"/>
      <c r="G1015864" s="22"/>
      <c r="H1015864" s="22"/>
    </row>
    <row r="1015865" spans="2:8" x14ac:dyDescent="0.2">
      <c r="B1015865" s="22"/>
      <c r="C1015865" s="22"/>
      <c r="D1015865" s="31"/>
      <c r="E1015865" s="22"/>
      <c r="F1015865" s="22"/>
      <c r="G1015865" s="22"/>
      <c r="H1015865" s="22"/>
    </row>
    <row r="1015866" spans="2:8" x14ac:dyDescent="0.2">
      <c r="B1015866" s="22"/>
      <c r="C1015866" s="22"/>
      <c r="D1015866" s="31"/>
      <c r="E1015866" s="22"/>
      <c r="F1015866" s="22"/>
      <c r="G1015866" s="22"/>
      <c r="H1015866" s="22"/>
    </row>
    <row r="1015867" spans="2:8" x14ac:dyDescent="0.2">
      <c r="B1015867" s="22"/>
      <c r="C1015867" s="22"/>
      <c r="D1015867" s="31"/>
      <c r="E1015867" s="22"/>
      <c r="F1015867" s="22"/>
      <c r="G1015867" s="22"/>
      <c r="H1015867" s="22"/>
    </row>
    <row r="1015868" spans="2:8" x14ac:dyDescent="0.2">
      <c r="B1015868" s="22"/>
      <c r="C1015868" s="22"/>
      <c r="D1015868" s="31"/>
      <c r="E1015868" s="22"/>
      <c r="F1015868" s="22"/>
      <c r="G1015868" s="22"/>
      <c r="H1015868" s="22"/>
    </row>
    <row r="1015869" spans="2:8" x14ac:dyDescent="0.2">
      <c r="B1015869" s="22"/>
      <c r="C1015869" s="22"/>
      <c r="D1015869" s="31"/>
      <c r="E1015869" s="22"/>
      <c r="F1015869" s="22"/>
      <c r="G1015869" s="22"/>
      <c r="H1015869" s="22"/>
    </row>
    <row r="1015870" spans="2:8" x14ac:dyDescent="0.2">
      <c r="B1015870" s="22"/>
      <c r="C1015870" s="22"/>
      <c r="D1015870" s="31"/>
      <c r="E1015870" s="22"/>
      <c r="F1015870" s="22"/>
      <c r="G1015870" s="22"/>
      <c r="H1015870" s="22"/>
    </row>
    <row r="1015871" spans="2:8" x14ac:dyDescent="0.2">
      <c r="B1015871" s="22"/>
      <c r="C1015871" s="22"/>
      <c r="D1015871" s="31"/>
      <c r="E1015871" s="22"/>
      <c r="F1015871" s="22"/>
      <c r="G1015871" s="22"/>
      <c r="H1015871" s="22"/>
    </row>
    <row r="1015872" spans="2:8" x14ac:dyDescent="0.2">
      <c r="B1015872" s="22"/>
      <c r="C1015872" s="22"/>
      <c r="D1015872" s="31"/>
      <c r="E1015872" s="22"/>
      <c r="F1015872" s="22"/>
      <c r="G1015872" s="22"/>
      <c r="H1015872" s="22"/>
    </row>
    <row r="1015873" spans="2:8" x14ac:dyDescent="0.2">
      <c r="B1015873" s="22"/>
      <c r="C1015873" s="22"/>
      <c r="D1015873" s="31"/>
      <c r="E1015873" s="22"/>
      <c r="F1015873" s="22"/>
      <c r="G1015873" s="22"/>
      <c r="H1015873" s="22"/>
    </row>
    <row r="1015874" spans="2:8" x14ac:dyDescent="0.2">
      <c r="B1015874" s="22"/>
      <c r="C1015874" s="22"/>
      <c r="D1015874" s="31"/>
      <c r="E1015874" s="22"/>
      <c r="F1015874" s="22"/>
      <c r="G1015874" s="22"/>
      <c r="H1015874" s="22"/>
    </row>
    <row r="1015875" spans="2:8" x14ac:dyDescent="0.2">
      <c r="B1015875" s="22"/>
      <c r="C1015875" s="22"/>
      <c r="D1015875" s="31"/>
      <c r="E1015875" s="22"/>
      <c r="F1015875" s="22"/>
      <c r="G1015875" s="22"/>
      <c r="H1015875" s="22"/>
    </row>
    <row r="1015876" spans="2:8" x14ac:dyDescent="0.2">
      <c r="B1015876" s="22"/>
      <c r="C1015876" s="22"/>
      <c r="D1015876" s="31"/>
      <c r="E1015876" s="22"/>
      <c r="F1015876" s="22"/>
      <c r="G1015876" s="22"/>
      <c r="H1015876" s="22"/>
    </row>
    <row r="1015877" spans="2:8" x14ac:dyDescent="0.2">
      <c r="B1015877" s="22"/>
      <c r="C1015877" s="22"/>
      <c r="D1015877" s="31"/>
      <c r="E1015877" s="22"/>
      <c r="F1015877" s="22"/>
      <c r="G1015877" s="22"/>
      <c r="H1015877" s="22"/>
    </row>
    <row r="1015878" spans="2:8" x14ac:dyDescent="0.2">
      <c r="B1015878" s="22"/>
      <c r="C1015878" s="22"/>
      <c r="D1015878" s="31"/>
      <c r="E1015878" s="22"/>
      <c r="F1015878" s="22"/>
      <c r="G1015878" s="22"/>
      <c r="H1015878" s="22"/>
    </row>
    <row r="1015879" spans="2:8" x14ac:dyDescent="0.2">
      <c r="B1015879" s="22"/>
      <c r="C1015879" s="22"/>
      <c r="D1015879" s="31"/>
      <c r="E1015879" s="22"/>
      <c r="F1015879" s="22"/>
      <c r="G1015879" s="22"/>
      <c r="H1015879" s="22"/>
    </row>
    <row r="1015880" spans="2:8" x14ac:dyDescent="0.2">
      <c r="B1015880" s="22"/>
      <c r="C1015880" s="22"/>
      <c r="D1015880" s="31"/>
      <c r="E1015880" s="22"/>
      <c r="F1015880" s="22"/>
      <c r="G1015880" s="22"/>
      <c r="H1015880" s="22"/>
    </row>
    <row r="1015881" spans="2:8" x14ac:dyDescent="0.2">
      <c r="B1015881" s="22"/>
      <c r="C1015881" s="22"/>
      <c r="D1015881" s="31"/>
      <c r="E1015881" s="22"/>
      <c r="F1015881" s="22"/>
      <c r="G1015881" s="22"/>
      <c r="H1015881" s="22"/>
    </row>
    <row r="1015882" spans="2:8" x14ac:dyDescent="0.2">
      <c r="B1015882" s="22"/>
      <c r="C1015882" s="22"/>
      <c r="D1015882" s="31"/>
      <c r="E1015882" s="22"/>
      <c r="F1015882" s="22"/>
      <c r="G1015882" s="22"/>
      <c r="H1015882" s="22"/>
    </row>
    <row r="1015883" spans="2:8" x14ac:dyDescent="0.2">
      <c r="B1015883" s="22"/>
      <c r="C1015883" s="22"/>
      <c r="D1015883" s="31"/>
      <c r="E1015883" s="22"/>
      <c r="F1015883" s="22"/>
      <c r="G1015883" s="22"/>
      <c r="H1015883" s="22"/>
    </row>
    <row r="1015884" spans="2:8" x14ac:dyDescent="0.2">
      <c r="B1015884" s="22"/>
      <c r="C1015884" s="22"/>
      <c r="D1015884" s="31"/>
      <c r="E1015884" s="22"/>
      <c r="F1015884" s="22"/>
      <c r="G1015884" s="22"/>
      <c r="H1015884" s="22"/>
    </row>
    <row r="1015885" spans="2:8" x14ac:dyDescent="0.2">
      <c r="B1015885" s="22"/>
      <c r="C1015885" s="22"/>
      <c r="D1015885" s="31"/>
      <c r="E1015885" s="22"/>
      <c r="F1015885" s="22"/>
      <c r="G1015885" s="22"/>
      <c r="H1015885" s="22"/>
    </row>
    <row r="1015886" spans="2:8" x14ac:dyDescent="0.2">
      <c r="B1015886" s="22"/>
      <c r="C1015886" s="22"/>
      <c r="D1015886" s="31"/>
      <c r="E1015886" s="22"/>
      <c r="F1015886" s="22"/>
      <c r="G1015886" s="22"/>
      <c r="H1015886" s="22"/>
    </row>
    <row r="1015887" spans="2:8" x14ac:dyDescent="0.2">
      <c r="B1015887" s="22"/>
      <c r="C1015887" s="22"/>
      <c r="D1015887" s="31"/>
      <c r="E1015887" s="22"/>
      <c r="F1015887" s="22"/>
      <c r="G1015887" s="22"/>
      <c r="H1015887" s="22"/>
    </row>
    <row r="1015888" spans="2:8" x14ac:dyDescent="0.2">
      <c r="B1015888" s="22"/>
      <c r="C1015888" s="22"/>
      <c r="D1015888" s="31"/>
      <c r="E1015888" s="22"/>
      <c r="F1015888" s="22"/>
      <c r="G1015888" s="22"/>
      <c r="H1015888" s="22"/>
    </row>
    <row r="1015889" spans="2:8" x14ac:dyDescent="0.2">
      <c r="B1015889" s="22"/>
      <c r="C1015889" s="22"/>
      <c r="D1015889" s="31"/>
      <c r="E1015889" s="22"/>
      <c r="F1015889" s="22"/>
      <c r="G1015889" s="22"/>
      <c r="H1015889" s="22"/>
    </row>
    <row r="1015890" spans="2:8" x14ac:dyDescent="0.2">
      <c r="B1015890" s="22"/>
      <c r="C1015890" s="22"/>
      <c r="D1015890" s="31"/>
      <c r="E1015890" s="22"/>
      <c r="F1015890" s="22"/>
      <c r="G1015890" s="22"/>
      <c r="H1015890" s="22"/>
    </row>
    <row r="1015891" spans="2:8" x14ac:dyDescent="0.2">
      <c r="B1015891" s="22"/>
      <c r="C1015891" s="22"/>
      <c r="D1015891" s="31"/>
      <c r="E1015891" s="22"/>
      <c r="F1015891" s="22"/>
      <c r="G1015891" s="22"/>
      <c r="H1015891" s="22"/>
    </row>
    <row r="1015892" spans="2:8" x14ac:dyDescent="0.2">
      <c r="B1015892" s="22"/>
      <c r="C1015892" s="22"/>
      <c r="D1015892" s="31"/>
      <c r="E1015892" s="22"/>
      <c r="F1015892" s="22"/>
      <c r="G1015892" s="22"/>
      <c r="H1015892" s="22"/>
    </row>
    <row r="1015893" spans="2:8" x14ac:dyDescent="0.2">
      <c r="B1015893" s="22"/>
      <c r="C1015893" s="22"/>
      <c r="D1015893" s="31"/>
      <c r="E1015893" s="22"/>
      <c r="F1015893" s="22"/>
      <c r="G1015893" s="22"/>
      <c r="H1015893" s="22"/>
    </row>
    <row r="1015894" spans="2:8" x14ac:dyDescent="0.2">
      <c r="B1015894" s="22"/>
      <c r="C1015894" s="22"/>
      <c r="D1015894" s="31"/>
      <c r="E1015894" s="22"/>
      <c r="F1015894" s="22"/>
      <c r="G1015894" s="22"/>
      <c r="H1015894" s="22"/>
    </row>
    <row r="1015895" spans="2:8" x14ac:dyDescent="0.2">
      <c r="B1015895" s="22"/>
      <c r="C1015895" s="22"/>
      <c r="D1015895" s="31"/>
      <c r="E1015895" s="22"/>
      <c r="F1015895" s="22"/>
      <c r="G1015895" s="22"/>
      <c r="H1015895" s="22"/>
    </row>
    <row r="1015896" spans="2:8" x14ac:dyDescent="0.2">
      <c r="B1015896" s="22"/>
      <c r="C1015896" s="22"/>
      <c r="D1015896" s="31"/>
      <c r="E1015896" s="22"/>
      <c r="F1015896" s="22"/>
      <c r="G1015896" s="22"/>
      <c r="H1015896" s="22"/>
    </row>
    <row r="1015897" spans="2:8" x14ac:dyDescent="0.2">
      <c r="B1015897" s="22"/>
      <c r="C1015897" s="22"/>
      <c r="D1015897" s="31"/>
      <c r="E1015897" s="22"/>
      <c r="F1015897" s="22"/>
      <c r="G1015897" s="22"/>
      <c r="H1015897" s="22"/>
    </row>
    <row r="1015898" spans="2:8" x14ac:dyDescent="0.2">
      <c r="B1015898" s="22"/>
      <c r="C1015898" s="22"/>
      <c r="D1015898" s="31"/>
      <c r="E1015898" s="22"/>
      <c r="F1015898" s="22"/>
      <c r="G1015898" s="22"/>
      <c r="H1015898" s="22"/>
    </row>
    <row r="1015899" spans="2:8" x14ac:dyDescent="0.2">
      <c r="B1015899" s="22"/>
      <c r="C1015899" s="22"/>
      <c r="D1015899" s="31"/>
      <c r="E1015899" s="22"/>
      <c r="F1015899" s="22"/>
      <c r="G1015899" s="22"/>
      <c r="H1015899" s="22"/>
    </row>
    <row r="1015900" spans="2:8" x14ac:dyDescent="0.2">
      <c r="B1015900" s="22"/>
      <c r="C1015900" s="22"/>
      <c r="D1015900" s="31"/>
      <c r="E1015900" s="22"/>
      <c r="F1015900" s="22"/>
      <c r="G1015900" s="22"/>
      <c r="H1015900" s="22"/>
    </row>
    <row r="1015901" spans="2:8" x14ac:dyDescent="0.2">
      <c r="B1015901" s="22"/>
      <c r="C1015901" s="22"/>
      <c r="D1015901" s="31"/>
      <c r="E1015901" s="22"/>
      <c r="F1015901" s="22"/>
      <c r="G1015901" s="22"/>
      <c r="H1015901" s="22"/>
    </row>
    <row r="1015902" spans="2:8" x14ac:dyDescent="0.2">
      <c r="B1015902" s="22"/>
      <c r="C1015902" s="22"/>
      <c r="D1015902" s="31"/>
      <c r="E1015902" s="22"/>
      <c r="F1015902" s="22"/>
      <c r="G1015902" s="22"/>
      <c r="H1015902" s="22"/>
    </row>
    <row r="1015903" spans="2:8" x14ac:dyDescent="0.2">
      <c r="B1015903" s="22"/>
      <c r="C1015903" s="22"/>
      <c r="D1015903" s="31"/>
      <c r="E1015903" s="22"/>
      <c r="F1015903" s="22"/>
      <c r="G1015903" s="22"/>
      <c r="H1015903" s="22"/>
    </row>
    <row r="1015904" spans="2:8" x14ac:dyDescent="0.2">
      <c r="B1015904" s="22"/>
      <c r="C1015904" s="22"/>
      <c r="D1015904" s="31"/>
      <c r="E1015904" s="22"/>
      <c r="F1015904" s="22"/>
      <c r="G1015904" s="22"/>
      <c r="H1015904" s="22"/>
    </row>
    <row r="1015905" spans="2:8" x14ac:dyDescent="0.2">
      <c r="B1015905" s="22"/>
      <c r="C1015905" s="22"/>
      <c r="D1015905" s="31"/>
      <c r="E1015905" s="22"/>
      <c r="F1015905" s="22"/>
      <c r="G1015905" s="22"/>
      <c r="H1015905" s="22"/>
    </row>
    <row r="1015906" spans="2:8" x14ac:dyDescent="0.2">
      <c r="B1015906" s="22"/>
      <c r="C1015906" s="22"/>
      <c r="D1015906" s="31"/>
      <c r="E1015906" s="22"/>
      <c r="F1015906" s="22"/>
      <c r="G1015906" s="22"/>
      <c r="H1015906" s="22"/>
    </row>
    <row r="1015907" spans="2:8" x14ac:dyDescent="0.2">
      <c r="B1015907" s="22"/>
      <c r="C1015907" s="22"/>
      <c r="D1015907" s="31"/>
      <c r="E1015907" s="22"/>
      <c r="F1015907" s="22"/>
      <c r="G1015907" s="22"/>
      <c r="H1015907" s="22"/>
    </row>
    <row r="1015908" spans="2:8" x14ac:dyDescent="0.2">
      <c r="B1015908" s="22"/>
      <c r="C1015908" s="22"/>
      <c r="D1015908" s="31"/>
      <c r="E1015908" s="22"/>
      <c r="F1015908" s="22"/>
      <c r="G1015908" s="22"/>
      <c r="H1015908" s="22"/>
    </row>
    <row r="1015909" spans="2:8" x14ac:dyDescent="0.2">
      <c r="B1015909" s="22"/>
      <c r="C1015909" s="22"/>
      <c r="D1015909" s="31"/>
      <c r="E1015909" s="22"/>
      <c r="F1015909" s="22"/>
      <c r="G1015909" s="22"/>
      <c r="H1015909" s="22"/>
    </row>
    <row r="1015910" spans="2:8" x14ac:dyDescent="0.2">
      <c r="B1015910" s="22"/>
      <c r="C1015910" s="22"/>
      <c r="D1015910" s="31"/>
      <c r="E1015910" s="22"/>
      <c r="F1015910" s="22"/>
      <c r="G1015910" s="22"/>
      <c r="H1015910" s="22"/>
    </row>
    <row r="1015911" spans="2:8" x14ac:dyDescent="0.2">
      <c r="B1015911" s="22"/>
      <c r="C1015911" s="22"/>
      <c r="D1015911" s="31"/>
      <c r="E1015911" s="22"/>
      <c r="F1015911" s="22"/>
      <c r="G1015911" s="22"/>
      <c r="H1015911" s="22"/>
    </row>
    <row r="1015912" spans="2:8" x14ac:dyDescent="0.2">
      <c r="B1015912" s="22"/>
      <c r="C1015912" s="22"/>
      <c r="D1015912" s="31"/>
      <c r="E1015912" s="22"/>
      <c r="F1015912" s="22"/>
      <c r="G1015912" s="22"/>
      <c r="H1015912" s="22"/>
    </row>
    <row r="1015913" spans="2:8" x14ac:dyDescent="0.2">
      <c r="B1015913" s="22"/>
      <c r="C1015913" s="22"/>
      <c r="D1015913" s="31"/>
      <c r="E1015913" s="22"/>
      <c r="F1015913" s="22"/>
      <c r="G1015913" s="22"/>
      <c r="H1015913" s="22"/>
    </row>
    <row r="1015914" spans="2:8" x14ac:dyDescent="0.2">
      <c r="B1015914" s="22"/>
      <c r="C1015914" s="22"/>
      <c r="D1015914" s="31"/>
      <c r="E1015914" s="22"/>
      <c r="F1015914" s="22"/>
      <c r="G1015914" s="22"/>
      <c r="H1015914" s="22"/>
    </row>
    <row r="1015915" spans="2:8" x14ac:dyDescent="0.2">
      <c r="B1015915" s="22"/>
      <c r="C1015915" s="22"/>
      <c r="D1015915" s="31"/>
      <c r="E1015915" s="22"/>
      <c r="F1015915" s="22"/>
      <c r="G1015915" s="22"/>
      <c r="H1015915" s="22"/>
    </row>
    <row r="1015916" spans="2:8" x14ac:dyDescent="0.2">
      <c r="B1015916" s="22"/>
      <c r="C1015916" s="22"/>
      <c r="D1015916" s="31"/>
      <c r="E1015916" s="22"/>
      <c r="F1015916" s="22"/>
      <c r="G1015916" s="22"/>
      <c r="H1015916" s="22"/>
    </row>
    <row r="1015917" spans="2:8" x14ac:dyDescent="0.2">
      <c r="B1015917" s="22"/>
      <c r="C1015917" s="22"/>
      <c r="D1015917" s="31"/>
      <c r="E1015917" s="22"/>
      <c r="F1015917" s="22"/>
      <c r="G1015917" s="22"/>
      <c r="H1015917" s="22"/>
    </row>
    <row r="1015918" spans="2:8" x14ac:dyDescent="0.2">
      <c r="B1015918" s="22"/>
      <c r="C1015918" s="22"/>
      <c r="D1015918" s="31"/>
      <c r="E1015918" s="22"/>
      <c r="F1015918" s="22"/>
      <c r="G1015918" s="22"/>
      <c r="H1015918" s="22"/>
    </row>
    <row r="1015919" spans="2:8" x14ac:dyDescent="0.2">
      <c r="B1015919" s="22"/>
      <c r="C1015919" s="22"/>
      <c r="D1015919" s="31"/>
      <c r="E1015919" s="22"/>
      <c r="F1015919" s="22"/>
      <c r="G1015919" s="22"/>
      <c r="H1015919" s="22"/>
    </row>
    <row r="1015920" spans="2:8" x14ac:dyDescent="0.2">
      <c r="B1015920" s="22"/>
      <c r="C1015920" s="22"/>
      <c r="D1015920" s="31"/>
      <c r="E1015920" s="22"/>
      <c r="F1015920" s="22"/>
      <c r="G1015920" s="22"/>
      <c r="H1015920" s="22"/>
    </row>
    <row r="1015921" spans="2:8" x14ac:dyDescent="0.2">
      <c r="B1015921" s="22"/>
      <c r="C1015921" s="22"/>
      <c r="D1015921" s="31"/>
      <c r="E1015921" s="22"/>
      <c r="F1015921" s="22"/>
      <c r="G1015921" s="22"/>
      <c r="H1015921" s="22"/>
    </row>
    <row r="1015922" spans="2:8" x14ac:dyDescent="0.2">
      <c r="B1015922" s="22"/>
      <c r="C1015922" s="22"/>
      <c r="D1015922" s="31"/>
      <c r="E1015922" s="22"/>
      <c r="F1015922" s="22"/>
      <c r="G1015922" s="22"/>
      <c r="H1015922" s="22"/>
    </row>
    <row r="1015923" spans="2:8" x14ac:dyDescent="0.2">
      <c r="B1015923" s="22"/>
      <c r="C1015923" s="22"/>
      <c r="D1015923" s="31"/>
      <c r="E1015923" s="22"/>
      <c r="F1015923" s="22"/>
      <c r="G1015923" s="22"/>
      <c r="H1015923" s="22"/>
    </row>
    <row r="1015924" spans="2:8" x14ac:dyDescent="0.2">
      <c r="B1015924" s="22"/>
      <c r="C1015924" s="22"/>
      <c r="D1015924" s="31"/>
      <c r="E1015924" s="22"/>
      <c r="F1015924" s="22"/>
      <c r="G1015924" s="22"/>
      <c r="H1015924" s="22"/>
    </row>
    <row r="1015925" spans="2:8" x14ac:dyDescent="0.2">
      <c r="B1015925" s="22"/>
      <c r="C1015925" s="22"/>
      <c r="D1015925" s="31"/>
      <c r="E1015925" s="22"/>
      <c r="F1015925" s="22"/>
      <c r="G1015925" s="22"/>
      <c r="H1015925" s="22"/>
    </row>
    <row r="1015926" spans="2:8" x14ac:dyDescent="0.2">
      <c r="B1015926" s="22"/>
      <c r="C1015926" s="22"/>
      <c r="D1015926" s="31"/>
      <c r="E1015926" s="22"/>
      <c r="F1015926" s="22"/>
      <c r="G1015926" s="22"/>
      <c r="H1015926" s="22"/>
    </row>
    <row r="1015927" spans="2:8" x14ac:dyDescent="0.2">
      <c r="B1015927" s="22"/>
      <c r="C1015927" s="22"/>
      <c r="D1015927" s="31"/>
      <c r="E1015927" s="22"/>
      <c r="F1015927" s="22"/>
      <c r="G1015927" s="22"/>
      <c r="H1015927" s="22"/>
    </row>
    <row r="1015928" spans="2:8" x14ac:dyDescent="0.2">
      <c r="B1015928" s="22"/>
      <c r="C1015928" s="22"/>
      <c r="D1015928" s="31"/>
      <c r="E1015928" s="22"/>
      <c r="F1015928" s="22"/>
      <c r="G1015928" s="22"/>
      <c r="H1015928" s="22"/>
    </row>
    <row r="1015929" spans="2:8" x14ac:dyDescent="0.2">
      <c r="B1015929" s="22"/>
      <c r="C1015929" s="22"/>
      <c r="D1015929" s="31"/>
      <c r="E1015929" s="22"/>
      <c r="F1015929" s="22"/>
      <c r="G1015929" s="22"/>
      <c r="H1015929" s="22"/>
    </row>
    <row r="1015930" spans="2:8" x14ac:dyDescent="0.2">
      <c r="B1015930" s="22"/>
      <c r="C1015930" s="22"/>
      <c r="D1015930" s="31"/>
      <c r="E1015930" s="22"/>
      <c r="F1015930" s="22"/>
      <c r="G1015930" s="22"/>
      <c r="H1015930" s="22"/>
    </row>
    <row r="1015931" spans="2:8" x14ac:dyDescent="0.2">
      <c r="B1015931" s="22"/>
      <c r="C1015931" s="22"/>
      <c r="D1015931" s="31"/>
      <c r="E1015931" s="22"/>
      <c r="F1015931" s="22"/>
      <c r="G1015931" s="22"/>
      <c r="H1015931" s="22"/>
    </row>
    <row r="1015932" spans="2:8" x14ac:dyDescent="0.2">
      <c r="B1015932" s="22"/>
      <c r="C1015932" s="22"/>
      <c r="D1015932" s="31"/>
      <c r="E1015932" s="22"/>
      <c r="F1015932" s="22"/>
      <c r="G1015932" s="22"/>
      <c r="H1015932" s="22"/>
    </row>
    <row r="1015933" spans="2:8" x14ac:dyDescent="0.2">
      <c r="B1015933" s="22"/>
      <c r="C1015933" s="22"/>
      <c r="D1015933" s="31"/>
      <c r="E1015933" s="22"/>
      <c r="F1015933" s="22"/>
      <c r="G1015933" s="22"/>
      <c r="H1015933" s="22"/>
    </row>
    <row r="1015934" spans="2:8" x14ac:dyDescent="0.2">
      <c r="B1015934" s="22"/>
      <c r="C1015934" s="22"/>
      <c r="D1015934" s="31"/>
      <c r="E1015934" s="22"/>
      <c r="F1015934" s="22"/>
      <c r="G1015934" s="22"/>
      <c r="H1015934" s="22"/>
    </row>
    <row r="1015935" spans="2:8" x14ac:dyDescent="0.2">
      <c r="B1015935" s="22"/>
      <c r="C1015935" s="22"/>
      <c r="D1015935" s="31"/>
      <c r="E1015935" s="22"/>
      <c r="F1015935" s="22"/>
      <c r="G1015935" s="22"/>
      <c r="H1015935" s="22"/>
    </row>
    <row r="1015936" spans="2:8" x14ac:dyDescent="0.2">
      <c r="B1015936" s="22"/>
      <c r="C1015936" s="22"/>
      <c r="D1015936" s="31"/>
      <c r="E1015936" s="22"/>
      <c r="F1015936" s="22"/>
      <c r="G1015936" s="22"/>
      <c r="H1015936" s="22"/>
    </row>
    <row r="1015937" spans="2:8" x14ac:dyDescent="0.2">
      <c r="B1015937" s="22"/>
      <c r="C1015937" s="22"/>
      <c r="D1015937" s="31"/>
      <c r="E1015937" s="22"/>
      <c r="F1015937" s="22"/>
      <c r="G1015937" s="22"/>
      <c r="H1015937" s="22"/>
    </row>
    <row r="1015938" spans="2:8" x14ac:dyDescent="0.2">
      <c r="B1015938" s="22"/>
      <c r="C1015938" s="22"/>
      <c r="D1015938" s="31"/>
      <c r="E1015938" s="22"/>
      <c r="F1015938" s="22"/>
      <c r="G1015938" s="22"/>
      <c r="H1015938" s="22"/>
    </row>
    <row r="1015939" spans="2:8" x14ac:dyDescent="0.2">
      <c r="B1015939" s="22"/>
      <c r="C1015939" s="22"/>
      <c r="D1015939" s="31"/>
      <c r="E1015939" s="22"/>
      <c r="F1015939" s="22"/>
      <c r="G1015939" s="22"/>
      <c r="H1015939" s="22"/>
    </row>
    <row r="1015940" spans="2:8" x14ac:dyDescent="0.2">
      <c r="B1015940" s="22"/>
      <c r="C1015940" s="22"/>
      <c r="D1015940" s="31"/>
      <c r="E1015940" s="22"/>
      <c r="F1015940" s="22"/>
      <c r="G1015940" s="22"/>
      <c r="H1015940" s="22"/>
    </row>
    <row r="1015941" spans="2:8" x14ac:dyDescent="0.2">
      <c r="B1015941" s="22"/>
      <c r="C1015941" s="22"/>
      <c r="D1015941" s="31"/>
      <c r="E1015941" s="22"/>
      <c r="F1015941" s="22"/>
      <c r="G1015941" s="22"/>
      <c r="H1015941" s="22"/>
    </row>
    <row r="1015942" spans="2:8" x14ac:dyDescent="0.2">
      <c r="B1015942" s="22"/>
      <c r="C1015942" s="22"/>
      <c r="D1015942" s="31"/>
      <c r="E1015942" s="22"/>
      <c r="F1015942" s="22"/>
      <c r="G1015942" s="22"/>
      <c r="H1015942" s="22"/>
    </row>
    <row r="1015943" spans="2:8" x14ac:dyDescent="0.2">
      <c r="B1015943" s="22"/>
      <c r="C1015943" s="22"/>
      <c r="D1015943" s="31"/>
      <c r="E1015943" s="22"/>
      <c r="F1015943" s="22"/>
      <c r="G1015943" s="22"/>
      <c r="H1015943" s="22"/>
    </row>
    <row r="1015944" spans="2:8" x14ac:dyDescent="0.2">
      <c r="B1015944" s="22"/>
      <c r="C1015944" s="22"/>
      <c r="D1015944" s="31"/>
      <c r="E1015944" s="22"/>
      <c r="F1015944" s="22"/>
      <c r="G1015944" s="22"/>
      <c r="H1015944" s="22"/>
    </row>
    <row r="1015945" spans="2:8" x14ac:dyDescent="0.2">
      <c r="B1015945" s="22"/>
      <c r="C1015945" s="22"/>
      <c r="D1015945" s="31"/>
      <c r="E1015945" s="22"/>
      <c r="F1015945" s="22"/>
      <c r="G1015945" s="22"/>
      <c r="H1015945" s="22"/>
    </row>
    <row r="1015946" spans="2:8" x14ac:dyDescent="0.2">
      <c r="B1015946" s="22"/>
      <c r="C1015946" s="22"/>
      <c r="D1015946" s="31"/>
      <c r="E1015946" s="22"/>
      <c r="F1015946" s="22"/>
      <c r="G1015946" s="22"/>
      <c r="H1015946" s="22"/>
    </row>
    <row r="1015947" spans="2:8" x14ac:dyDescent="0.2">
      <c r="B1015947" s="22"/>
      <c r="C1015947" s="22"/>
      <c r="D1015947" s="31"/>
      <c r="E1015947" s="22"/>
      <c r="F1015947" s="22"/>
      <c r="G1015947" s="22"/>
      <c r="H1015947" s="22"/>
    </row>
    <row r="1015948" spans="2:8" x14ac:dyDescent="0.2">
      <c r="B1015948" s="22"/>
      <c r="C1015948" s="22"/>
      <c r="D1015948" s="31"/>
      <c r="E1015948" s="22"/>
      <c r="F1015948" s="22"/>
      <c r="G1015948" s="22"/>
      <c r="H1015948" s="22"/>
    </row>
    <row r="1015949" spans="2:8" x14ac:dyDescent="0.2">
      <c r="B1015949" s="22"/>
      <c r="C1015949" s="22"/>
      <c r="D1015949" s="31"/>
      <c r="E1015949" s="22"/>
      <c r="F1015949" s="22"/>
      <c r="G1015949" s="22"/>
      <c r="H1015949" s="22"/>
    </row>
    <row r="1015950" spans="2:8" x14ac:dyDescent="0.2">
      <c r="B1015950" s="22"/>
      <c r="C1015950" s="22"/>
      <c r="D1015950" s="31"/>
      <c r="E1015950" s="22"/>
      <c r="F1015950" s="22"/>
      <c r="G1015950" s="22"/>
      <c r="H1015950" s="22"/>
    </row>
    <row r="1015951" spans="2:8" x14ac:dyDescent="0.2">
      <c r="B1015951" s="22"/>
      <c r="C1015951" s="22"/>
      <c r="D1015951" s="31"/>
      <c r="E1015951" s="22"/>
      <c r="F1015951" s="22"/>
      <c r="G1015951" s="22"/>
      <c r="H1015951" s="22"/>
    </row>
    <row r="1015952" spans="2:8" x14ac:dyDescent="0.2">
      <c r="B1015952" s="22"/>
      <c r="C1015952" s="22"/>
      <c r="D1015952" s="31"/>
      <c r="E1015952" s="22"/>
      <c r="F1015952" s="22"/>
      <c r="G1015952" s="22"/>
      <c r="H1015952" s="22"/>
    </row>
    <row r="1015953" spans="2:8" x14ac:dyDescent="0.2">
      <c r="B1015953" s="22"/>
      <c r="C1015953" s="22"/>
      <c r="D1015953" s="31"/>
      <c r="E1015953" s="22"/>
      <c r="F1015953" s="22"/>
      <c r="G1015953" s="22"/>
      <c r="H1015953" s="22"/>
    </row>
    <row r="1015954" spans="2:8" x14ac:dyDescent="0.2">
      <c r="B1015954" s="22"/>
      <c r="C1015954" s="22"/>
      <c r="D1015954" s="31"/>
      <c r="E1015954" s="22"/>
      <c r="F1015954" s="22"/>
      <c r="G1015954" s="22"/>
      <c r="H1015954" s="22"/>
    </row>
    <row r="1015955" spans="2:8" x14ac:dyDescent="0.2">
      <c r="B1015955" s="22"/>
      <c r="C1015955" s="22"/>
      <c r="D1015955" s="31"/>
      <c r="E1015955" s="22"/>
      <c r="F1015955" s="22"/>
      <c r="G1015955" s="22"/>
      <c r="H1015955" s="22"/>
    </row>
    <row r="1015956" spans="2:8" x14ac:dyDescent="0.2">
      <c r="B1015956" s="22"/>
      <c r="C1015956" s="22"/>
      <c r="D1015956" s="31"/>
      <c r="E1015956" s="22"/>
      <c r="F1015956" s="22"/>
      <c r="G1015956" s="22"/>
      <c r="H1015956" s="22"/>
    </row>
    <row r="1015957" spans="2:8" x14ac:dyDescent="0.2">
      <c r="B1015957" s="22"/>
      <c r="C1015957" s="22"/>
      <c r="D1015957" s="31"/>
      <c r="E1015957" s="22"/>
      <c r="F1015957" s="22"/>
      <c r="G1015957" s="22"/>
      <c r="H1015957" s="22"/>
    </row>
    <row r="1015958" spans="2:8" x14ac:dyDescent="0.2">
      <c r="B1015958" s="22"/>
      <c r="C1015958" s="22"/>
      <c r="D1015958" s="31"/>
      <c r="E1015958" s="22"/>
      <c r="F1015958" s="22"/>
      <c r="G1015958" s="22"/>
      <c r="H1015958" s="22"/>
    </row>
    <row r="1015959" spans="2:8" x14ac:dyDescent="0.2">
      <c r="B1015959" s="22"/>
      <c r="C1015959" s="22"/>
      <c r="D1015959" s="31"/>
      <c r="E1015959" s="22"/>
      <c r="F1015959" s="22"/>
      <c r="G1015959" s="22"/>
      <c r="H1015959" s="22"/>
    </row>
    <row r="1015960" spans="2:8" x14ac:dyDescent="0.2">
      <c r="B1015960" s="22"/>
      <c r="C1015960" s="22"/>
      <c r="D1015960" s="31"/>
      <c r="E1015960" s="22"/>
      <c r="F1015960" s="22"/>
      <c r="G1015960" s="22"/>
      <c r="H1015960" s="22"/>
    </row>
    <row r="1015961" spans="2:8" x14ac:dyDescent="0.2">
      <c r="B1015961" s="22"/>
      <c r="C1015961" s="22"/>
      <c r="D1015961" s="31"/>
      <c r="E1015961" s="22"/>
      <c r="F1015961" s="22"/>
      <c r="G1015961" s="22"/>
      <c r="H1015961" s="22"/>
    </row>
    <row r="1015962" spans="2:8" x14ac:dyDescent="0.2">
      <c r="B1015962" s="22"/>
      <c r="C1015962" s="22"/>
      <c r="D1015962" s="31"/>
      <c r="E1015962" s="22"/>
      <c r="F1015962" s="22"/>
      <c r="G1015962" s="22"/>
      <c r="H1015962" s="22"/>
    </row>
    <row r="1015963" spans="2:8" x14ac:dyDescent="0.2">
      <c r="B1015963" s="22"/>
      <c r="C1015963" s="22"/>
      <c r="D1015963" s="31"/>
      <c r="E1015963" s="22"/>
      <c r="F1015963" s="22"/>
      <c r="G1015963" s="22"/>
      <c r="H1015963" s="22"/>
    </row>
    <row r="1015964" spans="2:8" x14ac:dyDescent="0.2">
      <c r="B1015964" s="22"/>
      <c r="C1015964" s="22"/>
      <c r="D1015964" s="31"/>
      <c r="E1015964" s="22"/>
      <c r="F1015964" s="22"/>
      <c r="G1015964" s="22"/>
      <c r="H1015964" s="22"/>
    </row>
    <row r="1015965" spans="2:8" x14ac:dyDescent="0.2">
      <c r="B1015965" s="22"/>
      <c r="C1015965" s="22"/>
      <c r="D1015965" s="31"/>
      <c r="E1015965" s="22"/>
      <c r="F1015965" s="22"/>
      <c r="G1015965" s="22"/>
      <c r="H1015965" s="22"/>
    </row>
    <row r="1015966" spans="2:8" x14ac:dyDescent="0.2">
      <c r="B1015966" s="22"/>
      <c r="C1015966" s="22"/>
      <c r="D1015966" s="31"/>
      <c r="E1015966" s="22"/>
      <c r="F1015966" s="22"/>
      <c r="G1015966" s="22"/>
      <c r="H1015966" s="22"/>
    </row>
    <row r="1015967" spans="2:8" x14ac:dyDescent="0.2">
      <c r="B1015967" s="22"/>
      <c r="C1015967" s="22"/>
      <c r="D1015967" s="31"/>
      <c r="E1015967" s="22"/>
      <c r="F1015967" s="22"/>
      <c r="G1015967" s="22"/>
      <c r="H1015967" s="22"/>
    </row>
    <row r="1015968" spans="2:8" x14ac:dyDescent="0.2">
      <c r="B1015968" s="22"/>
      <c r="C1015968" s="22"/>
      <c r="D1015968" s="31"/>
      <c r="E1015968" s="22"/>
      <c r="F1015968" s="22"/>
      <c r="G1015968" s="22"/>
      <c r="H1015968" s="22"/>
    </row>
    <row r="1015969" spans="2:8" x14ac:dyDescent="0.2">
      <c r="B1015969" s="22"/>
      <c r="C1015969" s="22"/>
      <c r="D1015969" s="31"/>
      <c r="E1015969" s="22"/>
      <c r="F1015969" s="22"/>
      <c r="G1015969" s="22"/>
      <c r="H1015969" s="22"/>
    </row>
    <row r="1015970" spans="2:8" x14ac:dyDescent="0.2">
      <c r="B1015970" s="22"/>
      <c r="C1015970" s="22"/>
      <c r="D1015970" s="31"/>
      <c r="E1015970" s="22"/>
      <c r="F1015970" s="22"/>
      <c r="G1015970" s="22"/>
      <c r="H1015970" s="22"/>
    </row>
    <row r="1015971" spans="2:8" x14ac:dyDescent="0.2">
      <c r="B1015971" s="22"/>
      <c r="C1015971" s="22"/>
      <c r="D1015971" s="31"/>
      <c r="E1015971" s="22"/>
      <c r="F1015971" s="22"/>
      <c r="G1015971" s="22"/>
      <c r="H1015971" s="22"/>
    </row>
    <row r="1015972" spans="2:8" x14ac:dyDescent="0.2">
      <c r="B1015972" s="22"/>
      <c r="C1015972" s="22"/>
      <c r="D1015972" s="31"/>
      <c r="E1015972" s="22"/>
      <c r="F1015972" s="22"/>
      <c r="G1015972" s="22"/>
      <c r="H1015972" s="22"/>
    </row>
    <row r="1015973" spans="2:8" x14ac:dyDescent="0.2">
      <c r="B1015973" s="22"/>
      <c r="C1015973" s="22"/>
      <c r="D1015973" s="31"/>
      <c r="E1015973" s="22"/>
      <c r="F1015973" s="22"/>
      <c r="G1015973" s="22"/>
      <c r="H1015973" s="22"/>
    </row>
    <row r="1015974" spans="2:8" x14ac:dyDescent="0.2">
      <c r="B1015974" s="22"/>
      <c r="C1015974" s="22"/>
      <c r="D1015974" s="31"/>
      <c r="E1015974" s="22"/>
      <c r="F1015974" s="22"/>
      <c r="G1015974" s="22"/>
      <c r="H1015974" s="22"/>
    </row>
    <row r="1015975" spans="2:8" x14ac:dyDescent="0.2">
      <c r="B1015975" s="22"/>
      <c r="C1015975" s="22"/>
      <c r="D1015975" s="31"/>
      <c r="E1015975" s="22"/>
      <c r="F1015975" s="22"/>
      <c r="G1015975" s="22"/>
      <c r="H1015975" s="22"/>
    </row>
    <row r="1015976" spans="2:8" x14ac:dyDescent="0.2">
      <c r="B1015976" s="22"/>
      <c r="C1015976" s="22"/>
      <c r="D1015976" s="31"/>
      <c r="E1015976" s="22"/>
      <c r="F1015976" s="22"/>
      <c r="G1015976" s="22"/>
      <c r="H1015976" s="22"/>
    </row>
    <row r="1015977" spans="2:8" x14ac:dyDescent="0.2">
      <c r="B1015977" s="22"/>
      <c r="C1015977" s="22"/>
      <c r="D1015977" s="31"/>
      <c r="E1015977" s="22"/>
      <c r="F1015977" s="22"/>
      <c r="G1015977" s="22"/>
      <c r="H1015977" s="22"/>
    </row>
    <row r="1015978" spans="2:8" x14ac:dyDescent="0.2">
      <c r="B1015978" s="22"/>
      <c r="C1015978" s="22"/>
      <c r="D1015978" s="31"/>
      <c r="E1015978" s="22"/>
      <c r="F1015978" s="22"/>
      <c r="G1015978" s="22"/>
      <c r="H1015978" s="22"/>
    </row>
    <row r="1015979" spans="2:8" x14ac:dyDescent="0.2">
      <c r="B1015979" s="22"/>
      <c r="C1015979" s="22"/>
      <c r="D1015979" s="31"/>
      <c r="E1015979" s="22"/>
      <c r="F1015979" s="22"/>
      <c r="G1015979" s="22"/>
      <c r="H1015979" s="22"/>
    </row>
    <row r="1015980" spans="2:8" x14ac:dyDescent="0.2">
      <c r="B1015980" s="22"/>
      <c r="C1015980" s="22"/>
      <c r="D1015980" s="31"/>
      <c r="E1015980" s="22"/>
      <c r="F1015980" s="22"/>
      <c r="G1015980" s="22"/>
      <c r="H1015980" s="22"/>
    </row>
    <row r="1015981" spans="2:8" x14ac:dyDescent="0.2">
      <c r="B1015981" s="22"/>
      <c r="C1015981" s="22"/>
      <c r="D1015981" s="31"/>
      <c r="E1015981" s="22"/>
      <c r="F1015981" s="22"/>
      <c r="G1015981" s="22"/>
      <c r="H1015981" s="22"/>
    </row>
    <row r="1015982" spans="2:8" x14ac:dyDescent="0.2">
      <c r="B1015982" s="22"/>
      <c r="C1015982" s="22"/>
      <c r="D1015982" s="31"/>
      <c r="E1015982" s="22"/>
      <c r="F1015982" s="22"/>
      <c r="G1015982" s="22"/>
      <c r="H1015982" s="22"/>
    </row>
    <row r="1015983" spans="2:8" x14ac:dyDescent="0.2">
      <c r="B1015983" s="22"/>
      <c r="C1015983" s="22"/>
      <c r="D1015983" s="31"/>
      <c r="E1015983" s="22"/>
      <c r="F1015983" s="22"/>
      <c r="G1015983" s="22"/>
      <c r="H1015983" s="22"/>
    </row>
    <row r="1015984" spans="2:8" x14ac:dyDescent="0.2">
      <c r="B1015984" s="22"/>
      <c r="C1015984" s="22"/>
      <c r="D1015984" s="31"/>
      <c r="E1015984" s="22"/>
      <c r="F1015984" s="22"/>
      <c r="G1015984" s="22"/>
      <c r="H1015984" s="22"/>
    </row>
    <row r="1015985" spans="2:8" x14ac:dyDescent="0.2">
      <c r="B1015985" s="22"/>
      <c r="C1015985" s="22"/>
      <c r="D1015985" s="31"/>
      <c r="E1015985" s="22"/>
      <c r="F1015985" s="22"/>
      <c r="G1015985" s="22"/>
      <c r="H1015985" s="22"/>
    </row>
    <row r="1015986" spans="2:8" x14ac:dyDescent="0.2">
      <c r="B1015986" s="22"/>
      <c r="C1015986" s="22"/>
      <c r="D1015986" s="31"/>
      <c r="E1015986" s="22"/>
      <c r="F1015986" s="22"/>
      <c r="G1015986" s="22"/>
      <c r="H1015986" s="22"/>
    </row>
    <row r="1015987" spans="2:8" x14ac:dyDescent="0.2">
      <c r="B1015987" s="22"/>
      <c r="C1015987" s="22"/>
      <c r="D1015987" s="31"/>
      <c r="E1015987" s="22"/>
      <c r="F1015987" s="22"/>
      <c r="G1015987" s="22"/>
      <c r="H1015987" s="22"/>
    </row>
    <row r="1015988" spans="2:8" x14ac:dyDescent="0.2">
      <c r="B1015988" s="22"/>
      <c r="C1015988" s="22"/>
      <c r="D1015988" s="31"/>
      <c r="E1015988" s="22"/>
      <c r="F1015988" s="22"/>
      <c r="G1015988" s="22"/>
      <c r="H1015988" s="22"/>
    </row>
    <row r="1015989" spans="2:8" x14ac:dyDescent="0.2">
      <c r="B1015989" s="22"/>
      <c r="C1015989" s="22"/>
      <c r="D1015989" s="31"/>
      <c r="E1015989" s="22"/>
      <c r="F1015989" s="22"/>
      <c r="G1015989" s="22"/>
      <c r="H1015989" s="22"/>
    </row>
    <row r="1015990" spans="2:8" x14ac:dyDescent="0.2">
      <c r="B1015990" s="22"/>
      <c r="C1015990" s="22"/>
      <c r="D1015990" s="31"/>
      <c r="E1015990" s="22"/>
      <c r="F1015990" s="22"/>
      <c r="G1015990" s="22"/>
      <c r="H1015990" s="22"/>
    </row>
    <row r="1015991" spans="2:8" x14ac:dyDescent="0.2">
      <c r="B1015991" s="22"/>
      <c r="C1015991" s="22"/>
      <c r="D1015991" s="31"/>
      <c r="E1015991" s="22"/>
      <c r="F1015991" s="22"/>
      <c r="G1015991" s="22"/>
      <c r="H1015991" s="22"/>
    </row>
    <row r="1015992" spans="2:8" x14ac:dyDescent="0.2">
      <c r="B1015992" s="22"/>
      <c r="C1015992" s="22"/>
      <c r="D1015992" s="31"/>
      <c r="E1015992" s="22"/>
      <c r="F1015992" s="22"/>
      <c r="G1015992" s="22"/>
      <c r="H1015992" s="22"/>
    </row>
    <row r="1015993" spans="2:8" x14ac:dyDescent="0.2">
      <c r="B1015993" s="22"/>
      <c r="C1015993" s="22"/>
      <c r="D1015993" s="31"/>
      <c r="E1015993" s="22"/>
      <c r="F1015993" s="22"/>
      <c r="G1015993" s="22"/>
      <c r="H1015993" s="22"/>
    </row>
    <row r="1015994" spans="2:8" x14ac:dyDescent="0.2">
      <c r="B1015994" s="22"/>
      <c r="C1015994" s="22"/>
      <c r="D1015994" s="31"/>
      <c r="E1015994" s="22"/>
      <c r="F1015994" s="22"/>
      <c r="G1015994" s="22"/>
      <c r="H1015994" s="22"/>
    </row>
    <row r="1015995" spans="2:8" x14ac:dyDescent="0.2">
      <c r="B1015995" s="22"/>
      <c r="C1015995" s="22"/>
      <c r="D1015995" s="31"/>
      <c r="E1015995" s="22"/>
      <c r="F1015995" s="22"/>
      <c r="G1015995" s="22"/>
      <c r="H1015995" s="22"/>
    </row>
    <row r="1015996" spans="2:8" x14ac:dyDescent="0.2">
      <c r="B1015996" s="22"/>
      <c r="C1015996" s="22"/>
      <c r="D1015996" s="31"/>
      <c r="E1015996" s="22"/>
      <c r="F1015996" s="22"/>
      <c r="G1015996" s="22"/>
      <c r="H1015996" s="22"/>
    </row>
    <row r="1015997" spans="2:8" x14ac:dyDescent="0.2">
      <c r="B1015997" s="22"/>
      <c r="C1015997" s="22"/>
      <c r="D1015997" s="31"/>
      <c r="E1015997" s="22"/>
      <c r="F1015997" s="22"/>
      <c r="G1015997" s="22"/>
      <c r="H1015997" s="22"/>
    </row>
    <row r="1015998" spans="2:8" x14ac:dyDescent="0.2">
      <c r="B1015998" s="22"/>
      <c r="C1015998" s="22"/>
      <c r="D1015998" s="31"/>
      <c r="E1015998" s="22"/>
      <c r="F1015998" s="22"/>
      <c r="G1015998" s="22"/>
      <c r="H1015998" s="22"/>
    </row>
    <row r="1015999" spans="2:8" x14ac:dyDescent="0.2">
      <c r="B1015999" s="22"/>
      <c r="C1015999" s="22"/>
      <c r="D1015999" s="31"/>
      <c r="E1015999" s="22"/>
      <c r="F1015999" s="22"/>
      <c r="G1015999" s="22"/>
      <c r="H1015999" s="22"/>
    </row>
    <row r="1016000" spans="2:8" x14ac:dyDescent="0.2">
      <c r="B1016000" s="22"/>
      <c r="C1016000" s="22"/>
      <c r="D1016000" s="31"/>
      <c r="E1016000" s="22"/>
      <c r="F1016000" s="22"/>
      <c r="G1016000" s="22"/>
      <c r="H1016000" s="22"/>
    </row>
    <row r="1016001" spans="2:8" x14ac:dyDescent="0.2">
      <c r="B1016001" s="22"/>
      <c r="C1016001" s="22"/>
      <c r="D1016001" s="31"/>
      <c r="E1016001" s="22"/>
      <c r="F1016001" s="22"/>
      <c r="G1016001" s="22"/>
      <c r="H1016001" s="22"/>
    </row>
    <row r="1016002" spans="2:8" x14ac:dyDescent="0.2">
      <c r="B1016002" s="22"/>
      <c r="C1016002" s="22"/>
      <c r="D1016002" s="31"/>
      <c r="E1016002" s="22"/>
      <c r="F1016002" s="22"/>
      <c r="G1016002" s="22"/>
      <c r="H1016002" s="22"/>
    </row>
    <row r="1016003" spans="2:8" x14ac:dyDescent="0.2">
      <c r="B1016003" s="22"/>
      <c r="C1016003" s="22"/>
      <c r="D1016003" s="31"/>
      <c r="E1016003" s="22"/>
      <c r="F1016003" s="22"/>
      <c r="G1016003" s="22"/>
      <c r="H1016003" s="22"/>
    </row>
    <row r="1016004" spans="2:8" x14ac:dyDescent="0.2">
      <c r="B1016004" s="22"/>
      <c r="C1016004" s="22"/>
      <c r="D1016004" s="31"/>
      <c r="E1016004" s="22"/>
      <c r="F1016004" s="22"/>
      <c r="G1016004" s="22"/>
      <c r="H1016004" s="22"/>
    </row>
    <row r="1016005" spans="2:8" x14ac:dyDescent="0.2">
      <c r="B1016005" s="22"/>
      <c r="C1016005" s="22"/>
      <c r="D1016005" s="31"/>
      <c r="E1016005" s="22"/>
      <c r="F1016005" s="22"/>
      <c r="G1016005" s="22"/>
      <c r="H1016005" s="22"/>
    </row>
    <row r="1016006" spans="2:8" x14ac:dyDescent="0.2">
      <c r="B1016006" s="22"/>
      <c r="C1016006" s="22"/>
      <c r="D1016006" s="31"/>
      <c r="E1016006" s="22"/>
      <c r="F1016006" s="22"/>
      <c r="G1016006" s="22"/>
      <c r="H1016006" s="22"/>
    </row>
    <row r="1016007" spans="2:8" x14ac:dyDescent="0.2">
      <c r="B1016007" s="22"/>
      <c r="C1016007" s="22"/>
      <c r="D1016007" s="31"/>
      <c r="E1016007" s="22"/>
      <c r="F1016007" s="22"/>
      <c r="G1016007" s="22"/>
      <c r="H1016007" s="22"/>
    </row>
    <row r="1016008" spans="2:8" x14ac:dyDescent="0.2">
      <c r="B1016008" s="22"/>
      <c r="C1016008" s="22"/>
      <c r="D1016008" s="31"/>
      <c r="E1016008" s="22"/>
      <c r="F1016008" s="22"/>
      <c r="G1016008" s="22"/>
      <c r="H1016008" s="22"/>
    </row>
    <row r="1016009" spans="2:8" x14ac:dyDescent="0.2">
      <c r="B1016009" s="22"/>
      <c r="C1016009" s="22"/>
      <c r="D1016009" s="31"/>
      <c r="E1016009" s="22"/>
      <c r="F1016009" s="22"/>
      <c r="G1016009" s="22"/>
      <c r="H1016009" s="22"/>
    </row>
    <row r="1016010" spans="2:8" x14ac:dyDescent="0.2">
      <c r="B1016010" s="22"/>
      <c r="C1016010" s="22"/>
      <c r="D1016010" s="31"/>
      <c r="E1016010" s="22"/>
      <c r="F1016010" s="22"/>
      <c r="G1016010" s="22"/>
      <c r="H1016010" s="22"/>
    </row>
    <row r="1016011" spans="2:8" x14ac:dyDescent="0.2">
      <c r="B1016011" s="22"/>
      <c r="C1016011" s="22"/>
      <c r="D1016011" s="31"/>
      <c r="E1016011" s="22"/>
      <c r="F1016011" s="22"/>
      <c r="G1016011" s="22"/>
      <c r="H1016011" s="22"/>
    </row>
    <row r="1016012" spans="2:8" x14ac:dyDescent="0.2">
      <c r="B1016012" s="22"/>
      <c r="C1016012" s="22"/>
      <c r="D1016012" s="31"/>
      <c r="E1016012" s="22"/>
      <c r="F1016012" s="22"/>
      <c r="G1016012" s="22"/>
      <c r="H1016012" s="22"/>
    </row>
    <row r="1016013" spans="2:8" x14ac:dyDescent="0.2">
      <c r="B1016013" s="22"/>
      <c r="C1016013" s="22"/>
      <c r="D1016013" s="31"/>
      <c r="E1016013" s="22"/>
      <c r="F1016013" s="22"/>
      <c r="G1016013" s="22"/>
      <c r="H1016013" s="22"/>
    </row>
    <row r="1016014" spans="2:8" x14ac:dyDescent="0.2">
      <c r="B1016014" s="22"/>
      <c r="C1016014" s="22"/>
      <c r="D1016014" s="31"/>
      <c r="E1016014" s="22"/>
      <c r="F1016014" s="22"/>
      <c r="G1016014" s="22"/>
      <c r="H1016014" s="22"/>
    </row>
    <row r="1016015" spans="2:8" x14ac:dyDescent="0.2">
      <c r="B1016015" s="22"/>
      <c r="C1016015" s="22"/>
      <c r="D1016015" s="31"/>
      <c r="E1016015" s="22"/>
      <c r="F1016015" s="22"/>
      <c r="G1016015" s="22"/>
      <c r="H1016015" s="22"/>
    </row>
    <row r="1016016" spans="2:8" x14ac:dyDescent="0.2">
      <c r="B1016016" s="22"/>
      <c r="C1016016" s="22"/>
      <c r="D1016016" s="31"/>
      <c r="E1016016" s="22"/>
      <c r="F1016016" s="22"/>
      <c r="G1016016" s="22"/>
      <c r="H1016016" s="22"/>
    </row>
    <row r="1016017" spans="2:8" x14ac:dyDescent="0.2">
      <c r="B1016017" s="22"/>
      <c r="C1016017" s="22"/>
      <c r="D1016017" s="31"/>
      <c r="E1016017" s="22"/>
      <c r="F1016017" s="22"/>
      <c r="G1016017" s="22"/>
      <c r="H1016017" s="22"/>
    </row>
    <row r="1016018" spans="2:8" x14ac:dyDescent="0.2">
      <c r="B1016018" s="22"/>
      <c r="C1016018" s="22"/>
      <c r="D1016018" s="31"/>
      <c r="E1016018" s="22"/>
      <c r="F1016018" s="22"/>
      <c r="G1016018" s="22"/>
      <c r="H1016018" s="22"/>
    </row>
    <row r="1016019" spans="2:8" x14ac:dyDescent="0.2">
      <c r="B1016019" s="22"/>
      <c r="C1016019" s="22"/>
      <c r="D1016019" s="31"/>
      <c r="E1016019" s="22"/>
      <c r="F1016019" s="22"/>
      <c r="G1016019" s="22"/>
      <c r="H1016019" s="22"/>
    </row>
    <row r="1016020" spans="2:8" x14ac:dyDescent="0.2">
      <c r="B1016020" s="22"/>
      <c r="C1016020" s="22"/>
      <c r="D1016020" s="31"/>
      <c r="E1016020" s="22"/>
      <c r="F1016020" s="22"/>
      <c r="G1016020" s="22"/>
      <c r="H1016020" s="22"/>
    </row>
    <row r="1016021" spans="2:8" x14ac:dyDescent="0.2">
      <c r="B1016021" s="22"/>
      <c r="C1016021" s="22"/>
      <c r="D1016021" s="31"/>
      <c r="E1016021" s="22"/>
      <c r="F1016021" s="22"/>
      <c r="G1016021" s="22"/>
      <c r="H1016021" s="22"/>
    </row>
    <row r="1016022" spans="2:8" x14ac:dyDescent="0.2">
      <c r="B1016022" s="22"/>
      <c r="C1016022" s="22"/>
      <c r="D1016022" s="31"/>
      <c r="E1016022" s="22"/>
      <c r="F1016022" s="22"/>
      <c r="G1016022" s="22"/>
      <c r="H1016022" s="22"/>
    </row>
    <row r="1016023" spans="2:8" x14ac:dyDescent="0.2">
      <c r="B1016023" s="22"/>
      <c r="C1016023" s="22"/>
      <c r="D1016023" s="31"/>
      <c r="E1016023" s="22"/>
      <c r="F1016023" s="22"/>
      <c r="G1016023" s="22"/>
      <c r="H1016023" s="22"/>
    </row>
    <row r="1016024" spans="2:8" x14ac:dyDescent="0.2">
      <c r="B1016024" s="22"/>
      <c r="C1016024" s="22"/>
      <c r="D1016024" s="31"/>
      <c r="E1016024" s="22"/>
      <c r="F1016024" s="22"/>
      <c r="G1016024" s="22"/>
      <c r="H1016024" s="22"/>
    </row>
    <row r="1016025" spans="2:8" x14ac:dyDescent="0.2">
      <c r="B1016025" s="22"/>
      <c r="C1016025" s="22"/>
      <c r="D1016025" s="31"/>
      <c r="E1016025" s="22"/>
      <c r="F1016025" s="22"/>
      <c r="G1016025" s="22"/>
      <c r="H1016025" s="22"/>
    </row>
    <row r="1016026" spans="2:8" x14ac:dyDescent="0.2">
      <c r="B1016026" s="22"/>
      <c r="C1016026" s="22"/>
      <c r="D1016026" s="31"/>
      <c r="E1016026" s="22"/>
      <c r="F1016026" s="22"/>
      <c r="G1016026" s="22"/>
      <c r="H1016026" s="22"/>
    </row>
    <row r="1016027" spans="2:8" x14ac:dyDescent="0.2">
      <c r="B1016027" s="22"/>
      <c r="C1016027" s="22"/>
      <c r="D1016027" s="31"/>
      <c r="E1016027" s="22"/>
      <c r="F1016027" s="22"/>
      <c r="G1016027" s="22"/>
      <c r="H1016027" s="22"/>
    </row>
    <row r="1016028" spans="2:8" x14ac:dyDescent="0.2">
      <c r="B1016028" s="22"/>
      <c r="C1016028" s="22"/>
      <c r="D1016028" s="31"/>
      <c r="E1016028" s="22"/>
      <c r="F1016028" s="22"/>
      <c r="G1016028" s="22"/>
      <c r="H1016028" s="22"/>
    </row>
    <row r="1016029" spans="2:8" x14ac:dyDescent="0.2">
      <c r="B1016029" s="22"/>
      <c r="C1016029" s="22"/>
      <c r="D1016029" s="31"/>
      <c r="E1016029" s="22"/>
      <c r="F1016029" s="22"/>
      <c r="G1016029" s="22"/>
      <c r="H1016029" s="22"/>
    </row>
    <row r="1016030" spans="2:8" x14ac:dyDescent="0.2">
      <c r="B1016030" s="23"/>
      <c r="C1016030" s="23"/>
      <c r="D1016030" s="31"/>
      <c r="E1016030" s="23"/>
      <c r="F1016030" s="23"/>
      <c r="G1016030" s="23"/>
      <c r="H1016030" s="22"/>
    </row>
    <row r="1016031" spans="2:8" x14ac:dyDescent="0.2">
      <c r="B1016031" s="24"/>
      <c r="C1016031" s="24"/>
      <c r="D1016031" s="32"/>
      <c r="E1016031" s="24"/>
      <c r="F1016031" s="24"/>
      <c r="G1016031" s="24"/>
      <c r="H1016031" s="23"/>
    </row>
    <row r="1016032" spans="2:8" x14ac:dyDescent="0.2">
      <c r="B1016032" s="25"/>
      <c r="C1016032" s="25"/>
      <c r="D1016032" s="31"/>
      <c r="E1016032" s="25"/>
      <c r="F1016032" s="25"/>
      <c r="G1016032" s="25"/>
      <c r="H1016032" s="24"/>
    </row>
    <row r="1016033" spans="2:8" x14ac:dyDescent="0.2">
      <c r="B1016033" s="25"/>
      <c r="C1016033" s="25"/>
      <c r="D1016033" s="31"/>
      <c r="E1016033" s="25"/>
      <c r="F1016033" s="25"/>
      <c r="G1016033" s="25"/>
      <c r="H1016033" s="25"/>
    </row>
    <row r="1016034" spans="2:8" x14ac:dyDescent="0.2">
      <c r="B1016034" s="25"/>
      <c r="C1016034" s="25"/>
      <c r="D1016034" s="31"/>
      <c r="E1016034" s="25"/>
      <c r="F1016034" s="25"/>
      <c r="G1016034" s="25"/>
      <c r="H1016034" s="25"/>
    </row>
    <row r="1016035" spans="2:8" x14ac:dyDescent="0.2">
      <c r="B1016035" s="25"/>
      <c r="C1016035" s="25"/>
      <c r="D1016035" s="31"/>
      <c r="E1016035" s="25"/>
      <c r="F1016035" s="25"/>
      <c r="G1016035" s="25"/>
      <c r="H1016035" s="25"/>
    </row>
    <row r="1016036" spans="2:8" x14ac:dyDescent="0.2">
      <c r="B1016036" s="25"/>
      <c r="C1016036" s="25"/>
      <c r="D1016036" s="31"/>
      <c r="E1016036" s="25"/>
      <c r="F1016036" s="25"/>
      <c r="G1016036" s="25"/>
      <c r="H1016036" s="25"/>
    </row>
    <row r="1016037" spans="2:8" x14ac:dyDescent="0.2">
      <c r="B1016037" s="25"/>
      <c r="C1016037" s="25"/>
      <c r="D1016037" s="31"/>
      <c r="E1016037" s="25"/>
      <c r="F1016037" s="25"/>
      <c r="G1016037" s="25"/>
      <c r="H1016037" s="25"/>
    </row>
    <row r="1016038" spans="2:8" x14ac:dyDescent="0.2">
      <c r="B1016038" s="21"/>
      <c r="C1016038" s="21"/>
      <c r="D1016038" s="31"/>
      <c r="E1016038" s="21"/>
      <c r="F1016038" s="21"/>
      <c r="G1016038" s="21"/>
      <c r="H1016038" s="25"/>
    </row>
    <row r="1016039" spans="2:8" x14ac:dyDescent="0.2">
      <c r="B1016039" s="25"/>
      <c r="C1016039" s="25"/>
      <c r="D1016039" s="31"/>
      <c r="E1016039" s="25"/>
      <c r="F1016039" s="25"/>
      <c r="G1016039" s="25"/>
      <c r="H1016039" s="21"/>
    </row>
    <row r="1016040" spans="2:8" x14ac:dyDescent="0.2">
      <c r="B1016040" s="25"/>
      <c r="C1016040" s="25"/>
      <c r="D1016040" s="31"/>
      <c r="E1016040" s="25"/>
      <c r="F1016040" s="25"/>
      <c r="G1016040" s="25"/>
      <c r="H1016040" s="25"/>
    </row>
    <row r="1016041" spans="2:8" x14ac:dyDescent="0.2">
      <c r="B1016041" s="25"/>
      <c r="C1016041" s="25"/>
      <c r="D1016041" s="31"/>
      <c r="E1016041" s="25"/>
      <c r="F1016041" s="25"/>
      <c r="G1016041" s="25"/>
      <c r="H1016041" s="25"/>
    </row>
    <row r="1016042" spans="2:8" x14ac:dyDescent="0.2">
      <c r="B1016042" s="25"/>
      <c r="C1016042" s="25"/>
      <c r="D1016042" s="31"/>
      <c r="E1016042" s="25"/>
      <c r="F1016042" s="25"/>
      <c r="G1016042" s="25"/>
      <c r="H1016042" s="25"/>
    </row>
    <row r="1016043" spans="2:8" x14ac:dyDescent="0.2">
      <c r="B1016043" s="25"/>
      <c r="C1016043" s="25"/>
      <c r="D1016043" s="31"/>
      <c r="E1016043" s="25"/>
      <c r="F1016043" s="25"/>
      <c r="G1016043" s="25"/>
      <c r="H1016043" s="25"/>
    </row>
    <row r="1016044" spans="2:8" x14ac:dyDescent="0.2">
      <c r="B1016044" s="25"/>
      <c r="C1016044" s="25"/>
      <c r="D1016044" s="31"/>
      <c r="E1016044" s="25"/>
      <c r="F1016044" s="25"/>
      <c r="G1016044" s="25"/>
      <c r="H1016044" s="25"/>
    </row>
    <row r="1016045" spans="2:8" x14ac:dyDescent="0.2">
      <c r="B1016045" s="25"/>
      <c r="C1016045" s="25"/>
      <c r="D1016045" s="31"/>
      <c r="E1016045" s="25"/>
      <c r="F1016045" s="25"/>
      <c r="G1016045" s="25"/>
      <c r="H1016045" s="25"/>
    </row>
    <row r="1016046" spans="2:8" x14ac:dyDescent="0.2">
      <c r="B1016046" s="25"/>
      <c r="C1016046" s="25"/>
      <c r="D1016046" s="31"/>
      <c r="E1016046" s="25"/>
      <c r="F1016046" s="25"/>
      <c r="G1016046" s="25"/>
      <c r="H1016046" s="25"/>
    </row>
    <row r="1016047" spans="2:8" x14ac:dyDescent="0.2">
      <c r="B1016047" s="25"/>
      <c r="C1016047" s="25"/>
      <c r="D1016047" s="31"/>
      <c r="E1016047" s="25"/>
      <c r="F1016047" s="25"/>
      <c r="G1016047" s="25"/>
      <c r="H1016047" s="25"/>
    </row>
    <row r="1016048" spans="2:8" x14ac:dyDescent="0.2">
      <c r="B1016048" s="25"/>
      <c r="C1016048" s="25"/>
      <c r="D1016048" s="31"/>
      <c r="E1016048" s="25"/>
      <c r="F1016048" s="25"/>
      <c r="G1016048" s="25"/>
      <c r="H1016048" s="25"/>
    </row>
    <row r="1016049" spans="2:8" x14ac:dyDescent="0.2">
      <c r="B1016049" s="25"/>
      <c r="C1016049" s="25"/>
      <c r="D1016049" s="31"/>
      <c r="E1016049" s="25"/>
      <c r="F1016049" s="25"/>
      <c r="G1016049" s="25"/>
      <c r="H1016049" s="25"/>
    </row>
    <row r="1016050" spans="2:8" x14ac:dyDescent="0.2">
      <c r="B1016050" s="25"/>
      <c r="C1016050" s="25"/>
      <c r="D1016050" s="31"/>
      <c r="E1016050" s="25"/>
      <c r="F1016050" s="25"/>
      <c r="G1016050" s="25"/>
      <c r="H1016050" s="25"/>
    </row>
    <row r="1016051" spans="2:8" x14ac:dyDescent="0.2">
      <c r="B1016051" s="25"/>
      <c r="C1016051" s="25"/>
      <c r="D1016051" s="31"/>
      <c r="E1016051" s="25"/>
      <c r="F1016051" s="25"/>
      <c r="G1016051" s="25"/>
      <c r="H1016051" s="25"/>
    </row>
    <row r="1016052" spans="2:8" x14ac:dyDescent="0.2">
      <c r="B1016052" s="25"/>
      <c r="C1016052" s="25"/>
      <c r="D1016052" s="31"/>
      <c r="E1016052" s="25"/>
      <c r="F1016052" s="25"/>
      <c r="G1016052" s="25"/>
      <c r="H1016052" s="25"/>
    </row>
    <row r="1016053" spans="2:8" x14ac:dyDescent="0.2">
      <c r="B1016053" s="25"/>
      <c r="C1016053" s="25"/>
      <c r="D1016053" s="31"/>
      <c r="E1016053" s="25"/>
      <c r="F1016053" s="25"/>
      <c r="G1016053" s="25"/>
      <c r="H1016053" s="25"/>
    </row>
    <row r="1016054" spans="2:8" x14ac:dyDescent="0.2">
      <c r="B1016054" s="25"/>
      <c r="C1016054" s="25"/>
      <c r="D1016054" s="31"/>
      <c r="E1016054" s="25"/>
      <c r="F1016054" s="25"/>
      <c r="G1016054" s="25"/>
      <c r="H1016054" s="25"/>
    </row>
    <row r="1016055" spans="2:8" x14ac:dyDescent="0.2">
      <c r="B1016055" s="25"/>
      <c r="C1016055" s="25"/>
      <c r="D1016055" s="31"/>
      <c r="E1016055" s="25"/>
      <c r="F1016055" s="25"/>
      <c r="G1016055" s="25"/>
      <c r="H1016055" s="25"/>
    </row>
    <row r="1016056" spans="2:8" x14ac:dyDescent="0.2">
      <c r="B1016056" s="25"/>
      <c r="C1016056" s="25"/>
      <c r="D1016056" s="31"/>
      <c r="E1016056" s="25"/>
      <c r="F1016056" s="25"/>
      <c r="G1016056" s="25"/>
      <c r="H1016056" s="25"/>
    </row>
    <row r="1016057" spans="2:8" x14ac:dyDescent="0.2">
      <c r="B1016057" s="25"/>
      <c r="C1016057" s="25"/>
      <c r="D1016057" s="31"/>
      <c r="E1016057" s="25"/>
      <c r="F1016057" s="25"/>
      <c r="G1016057" s="25"/>
      <c r="H1016057" s="25"/>
    </row>
    <row r="1016058" spans="2:8" x14ac:dyDescent="0.2">
      <c r="B1016058" s="25"/>
      <c r="C1016058" s="25"/>
      <c r="D1016058" s="31"/>
      <c r="E1016058" s="25"/>
      <c r="F1016058" s="25"/>
      <c r="G1016058" s="25"/>
      <c r="H1016058" s="25"/>
    </row>
    <row r="1016059" spans="2:8" x14ac:dyDescent="0.2">
      <c r="B1016059" s="25"/>
      <c r="C1016059" s="25"/>
      <c r="D1016059" s="31"/>
      <c r="E1016059" s="25"/>
      <c r="F1016059" s="25"/>
      <c r="G1016059" s="25"/>
      <c r="H1016059" s="25"/>
    </row>
    <row r="1016060" spans="2:8" x14ac:dyDescent="0.2">
      <c r="B1016060" s="25"/>
      <c r="C1016060" s="25"/>
      <c r="D1016060" s="31"/>
      <c r="E1016060" s="25"/>
      <c r="F1016060" s="25"/>
      <c r="G1016060" s="25"/>
      <c r="H1016060" s="25"/>
    </row>
    <row r="1016061" spans="2:8" x14ac:dyDescent="0.2">
      <c r="B1016061" s="25"/>
      <c r="C1016061" s="25"/>
      <c r="D1016061" s="31"/>
      <c r="E1016061" s="25"/>
      <c r="F1016061" s="25"/>
      <c r="G1016061" s="25"/>
      <c r="H1016061" s="25"/>
    </row>
    <row r="1016062" spans="2:8" x14ac:dyDescent="0.2">
      <c r="B1016062" s="25"/>
      <c r="C1016062" s="25"/>
      <c r="D1016062" s="31"/>
      <c r="E1016062" s="25"/>
      <c r="F1016062" s="25"/>
      <c r="G1016062" s="25"/>
      <c r="H1016062" s="25"/>
    </row>
    <row r="1016063" spans="2:8" x14ac:dyDescent="0.2">
      <c r="B1016063" s="25"/>
      <c r="C1016063" s="25"/>
      <c r="D1016063" s="31"/>
      <c r="E1016063" s="25"/>
      <c r="F1016063" s="25"/>
      <c r="G1016063" s="25"/>
      <c r="H1016063" s="25"/>
    </row>
    <row r="1016064" spans="2:8" x14ac:dyDescent="0.2">
      <c r="B1016064" s="25"/>
      <c r="C1016064" s="25"/>
      <c r="D1016064" s="31"/>
      <c r="E1016064" s="25"/>
      <c r="F1016064" s="25"/>
      <c r="G1016064" s="25"/>
      <c r="H1016064" s="25"/>
    </row>
    <row r="1016065" spans="2:8" x14ac:dyDescent="0.2">
      <c r="B1016065" s="25"/>
      <c r="C1016065" s="25"/>
      <c r="D1016065" s="31"/>
      <c r="E1016065" s="25"/>
      <c r="F1016065" s="25"/>
      <c r="G1016065" s="25"/>
      <c r="H1016065" s="25"/>
    </row>
    <row r="1016066" spans="2:8" x14ac:dyDescent="0.2">
      <c r="B1016066" s="25"/>
      <c r="C1016066" s="25"/>
      <c r="D1016066" s="31"/>
      <c r="E1016066" s="25"/>
      <c r="F1016066" s="25"/>
      <c r="G1016066" s="25"/>
      <c r="H1016066" s="25"/>
    </row>
    <row r="1016067" spans="2:8" x14ac:dyDescent="0.2">
      <c r="B1016067" s="25"/>
      <c r="C1016067" s="25"/>
      <c r="D1016067" s="31"/>
      <c r="E1016067" s="25"/>
      <c r="F1016067" s="25"/>
      <c r="G1016067" s="25"/>
      <c r="H1016067" s="25"/>
    </row>
    <row r="1016068" spans="2:8" x14ac:dyDescent="0.2">
      <c r="B1016068" s="25"/>
      <c r="C1016068" s="25"/>
      <c r="D1016068" s="31"/>
      <c r="E1016068" s="25"/>
      <c r="F1016068" s="25"/>
      <c r="G1016068" s="25"/>
      <c r="H1016068" s="25"/>
    </row>
    <row r="1016069" spans="2:8" x14ac:dyDescent="0.2">
      <c r="B1016069" s="25"/>
      <c r="C1016069" s="25"/>
      <c r="D1016069" s="31"/>
      <c r="E1016069" s="25"/>
      <c r="F1016069" s="25"/>
      <c r="G1016069" s="25"/>
      <c r="H1016069" s="25"/>
    </row>
    <row r="1016070" spans="2:8" x14ac:dyDescent="0.2">
      <c r="B1016070" s="25"/>
      <c r="C1016070" s="25"/>
      <c r="D1016070" s="31"/>
      <c r="E1016070" s="25"/>
      <c r="F1016070" s="25"/>
      <c r="G1016070" s="25"/>
      <c r="H1016070" s="25"/>
    </row>
    <row r="1016071" spans="2:8" x14ac:dyDescent="0.2">
      <c r="B1016071" s="25"/>
      <c r="C1016071" s="25"/>
      <c r="D1016071" s="31"/>
      <c r="E1016071" s="25"/>
      <c r="F1016071" s="25"/>
      <c r="G1016071" s="25"/>
      <c r="H1016071" s="25"/>
    </row>
    <row r="1016072" spans="2:8" x14ac:dyDescent="0.2">
      <c r="B1016072" s="25"/>
      <c r="C1016072" s="25"/>
      <c r="D1016072" s="31"/>
      <c r="E1016072" s="25"/>
      <c r="F1016072" s="25"/>
      <c r="G1016072" s="25"/>
      <c r="H1016072" s="25"/>
    </row>
    <row r="1016073" spans="2:8" x14ac:dyDescent="0.2">
      <c r="B1016073" s="25"/>
      <c r="C1016073" s="25"/>
      <c r="D1016073" s="31"/>
      <c r="E1016073" s="25"/>
      <c r="F1016073" s="25"/>
      <c r="G1016073" s="25"/>
      <c r="H1016073" s="25"/>
    </row>
    <row r="1016074" spans="2:8" x14ac:dyDescent="0.2">
      <c r="B1016074" s="25"/>
      <c r="C1016074" s="25"/>
      <c r="D1016074" s="31"/>
      <c r="E1016074" s="25"/>
      <c r="F1016074" s="25"/>
      <c r="G1016074" s="25"/>
      <c r="H1016074" s="25"/>
    </row>
    <row r="1016075" spans="2:8" x14ac:dyDescent="0.2">
      <c r="B1016075" s="25"/>
      <c r="C1016075" s="25"/>
      <c r="D1016075" s="31"/>
      <c r="E1016075" s="25"/>
      <c r="F1016075" s="25"/>
      <c r="G1016075" s="25"/>
      <c r="H1016075" s="25"/>
    </row>
    <row r="1016076" spans="2:8" x14ac:dyDescent="0.2">
      <c r="B1016076" s="25"/>
      <c r="C1016076" s="25"/>
      <c r="D1016076" s="31"/>
      <c r="E1016076" s="25"/>
      <c r="F1016076" s="25"/>
      <c r="G1016076" s="25"/>
      <c r="H1016076" s="25"/>
    </row>
    <row r="1016077" spans="2:8" x14ac:dyDescent="0.2">
      <c r="B1016077" s="25"/>
      <c r="C1016077" s="25"/>
      <c r="D1016077" s="31"/>
      <c r="E1016077" s="25"/>
      <c r="F1016077" s="25"/>
      <c r="G1016077" s="25"/>
      <c r="H1016077" s="25"/>
    </row>
    <row r="1016078" spans="2:8" x14ac:dyDescent="0.2">
      <c r="B1016078" s="25"/>
      <c r="C1016078" s="25"/>
      <c r="D1016078" s="31"/>
      <c r="E1016078" s="25"/>
      <c r="F1016078" s="25"/>
      <c r="G1016078" s="25"/>
      <c r="H1016078" s="25"/>
    </row>
    <row r="1016079" spans="2:8" x14ac:dyDescent="0.2">
      <c r="B1016079" s="25"/>
      <c r="C1016079" s="25"/>
      <c r="D1016079" s="31"/>
      <c r="E1016079" s="25"/>
      <c r="F1016079" s="25"/>
      <c r="G1016079" s="25"/>
      <c r="H1016079" s="25"/>
    </row>
    <row r="1016080" spans="2:8" x14ac:dyDescent="0.2">
      <c r="B1016080" s="25"/>
      <c r="C1016080" s="25"/>
      <c r="D1016080" s="31"/>
      <c r="E1016080" s="25"/>
      <c r="F1016080" s="25"/>
      <c r="G1016080" s="25"/>
      <c r="H1016080" s="25"/>
    </row>
    <row r="1016081" spans="2:8" x14ac:dyDescent="0.2">
      <c r="B1016081" s="25"/>
      <c r="C1016081" s="25"/>
      <c r="D1016081" s="31"/>
      <c r="E1016081" s="25"/>
      <c r="F1016081" s="25"/>
      <c r="G1016081" s="25"/>
      <c r="H1016081" s="25"/>
    </row>
    <row r="1016082" spans="2:8" x14ac:dyDescent="0.2">
      <c r="B1016082" s="25"/>
      <c r="C1016082" s="25"/>
      <c r="D1016082" s="31"/>
      <c r="E1016082" s="25"/>
      <c r="F1016082" s="25"/>
      <c r="G1016082" s="25"/>
      <c r="H1016082" s="25"/>
    </row>
    <row r="1016083" spans="2:8" x14ac:dyDescent="0.2">
      <c r="B1016083" s="25"/>
      <c r="C1016083" s="25"/>
      <c r="D1016083" s="31"/>
      <c r="E1016083" s="25"/>
      <c r="F1016083" s="25"/>
      <c r="G1016083" s="25"/>
      <c r="H1016083" s="25"/>
    </row>
    <row r="1016084" spans="2:8" x14ac:dyDescent="0.2">
      <c r="B1016084" s="25"/>
      <c r="C1016084" s="25"/>
      <c r="D1016084" s="31"/>
      <c r="E1016084" s="25"/>
      <c r="F1016084" s="25"/>
      <c r="G1016084" s="25"/>
      <c r="H1016084" s="25"/>
    </row>
    <row r="1016085" spans="2:8" x14ac:dyDescent="0.2">
      <c r="B1016085" s="25"/>
      <c r="C1016085" s="25"/>
      <c r="D1016085" s="31"/>
      <c r="E1016085" s="25"/>
      <c r="F1016085" s="25"/>
      <c r="G1016085" s="25"/>
      <c r="H1016085" s="25"/>
    </row>
    <row r="1016086" spans="2:8" x14ac:dyDescent="0.2">
      <c r="B1016086" s="25"/>
      <c r="C1016086" s="25"/>
      <c r="D1016086" s="31"/>
      <c r="E1016086" s="25"/>
      <c r="F1016086" s="25"/>
      <c r="G1016086" s="25"/>
      <c r="H1016086" s="25"/>
    </row>
    <row r="1016087" spans="2:8" x14ac:dyDescent="0.2">
      <c r="B1016087" s="25"/>
      <c r="C1016087" s="25"/>
      <c r="D1016087" s="31"/>
      <c r="E1016087" s="25"/>
      <c r="F1016087" s="25"/>
      <c r="G1016087" s="25"/>
      <c r="H1016087" s="25"/>
    </row>
    <row r="1016088" spans="2:8" x14ac:dyDescent="0.2">
      <c r="B1016088" s="25"/>
      <c r="C1016088" s="25"/>
      <c r="D1016088" s="31"/>
      <c r="E1016088" s="25"/>
      <c r="F1016088" s="25"/>
      <c r="G1016088" s="25"/>
      <c r="H1016088" s="25"/>
    </row>
    <row r="1016089" spans="2:8" x14ac:dyDescent="0.2">
      <c r="B1016089" s="25"/>
      <c r="C1016089" s="25"/>
      <c r="D1016089" s="31"/>
      <c r="E1016089" s="25"/>
      <c r="F1016089" s="25"/>
      <c r="G1016089" s="25"/>
      <c r="H1016089" s="25"/>
    </row>
    <row r="1016090" spans="2:8" x14ac:dyDescent="0.2">
      <c r="B1016090" s="25"/>
      <c r="C1016090" s="25"/>
      <c r="D1016090" s="31"/>
      <c r="E1016090" s="25"/>
      <c r="F1016090" s="25"/>
      <c r="G1016090" s="25"/>
      <c r="H1016090" s="25"/>
    </row>
    <row r="1016091" spans="2:8" x14ac:dyDescent="0.2">
      <c r="B1016091" s="25"/>
      <c r="C1016091" s="25"/>
      <c r="D1016091" s="31"/>
      <c r="E1016091" s="25"/>
      <c r="F1016091" s="25"/>
      <c r="G1016091" s="25"/>
      <c r="H1016091" s="25"/>
    </row>
    <row r="1016092" spans="2:8" x14ac:dyDescent="0.2">
      <c r="B1016092" s="25"/>
      <c r="C1016092" s="25"/>
      <c r="D1016092" s="31"/>
      <c r="E1016092" s="25"/>
      <c r="F1016092" s="25"/>
      <c r="G1016092" s="25"/>
      <c r="H1016092" s="25"/>
    </row>
    <row r="1016093" spans="2:8" x14ac:dyDescent="0.2">
      <c r="B1016093" s="25"/>
      <c r="C1016093" s="25"/>
      <c r="D1016093" s="31"/>
      <c r="E1016093" s="25"/>
      <c r="F1016093" s="25"/>
      <c r="G1016093" s="25"/>
      <c r="H1016093" s="25"/>
    </row>
    <row r="1016094" spans="2:8" x14ac:dyDescent="0.2">
      <c r="B1016094" s="25"/>
      <c r="C1016094" s="25"/>
      <c r="D1016094" s="31"/>
      <c r="E1016094" s="25"/>
      <c r="F1016094" s="25"/>
      <c r="G1016094" s="25"/>
      <c r="H1016094" s="25"/>
    </row>
    <row r="1016095" spans="2:8" x14ac:dyDescent="0.2">
      <c r="B1016095" s="25"/>
      <c r="C1016095" s="25"/>
      <c r="D1016095" s="31"/>
      <c r="E1016095" s="25"/>
      <c r="F1016095" s="25"/>
      <c r="G1016095" s="25"/>
      <c r="H1016095" s="25"/>
    </row>
    <row r="1016096" spans="2:8" x14ac:dyDescent="0.2">
      <c r="B1016096" s="25"/>
      <c r="C1016096" s="25"/>
      <c r="D1016096" s="31"/>
      <c r="E1016096" s="25"/>
      <c r="F1016096" s="25"/>
      <c r="G1016096" s="25"/>
      <c r="H1016096" s="25"/>
    </row>
    <row r="1016097" spans="2:8" x14ac:dyDescent="0.2">
      <c r="B1016097" s="25"/>
      <c r="C1016097" s="25"/>
      <c r="D1016097" s="31"/>
      <c r="E1016097" s="25"/>
      <c r="F1016097" s="25"/>
      <c r="G1016097" s="25"/>
      <c r="H1016097" s="25"/>
    </row>
    <row r="1016098" spans="2:8" x14ac:dyDescent="0.2">
      <c r="B1016098" s="25"/>
      <c r="C1016098" s="25"/>
      <c r="D1016098" s="31"/>
      <c r="E1016098" s="25"/>
      <c r="F1016098" s="25"/>
      <c r="G1016098" s="25"/>
      <c r="H1016098" s="25"/>
    </row>
    <row r="1016099" spans="2:8" x14ac:dyDescent="0.2">
      <c r="B1016099" s="25"/>
      <c r="C1016099" s="25"/>
      <c r="D1016099" s="31"/>
      <c r="E1016099" s="25"/>
      <c r="F1016099" s="25"/>
      <c r="G1016099" s="25"/>
      <c r="H1016099" s="25"/>
    </row>
    <row r="1016100" spans="2:8" x14ac:dyDescent="0.2">
      <c r="B1016100" s="25"/>
      <c r="C1016100" s="25"/>
      <c r="D1016100" s="31"/>
      <c r="E1016100" s="25"/>
      <c r="F1016100" s="25"/>
      <c r="G1016100" s="25"/>
      <c r="H1016100" s="25"/>
    </row>
    <row r="1016101" spans="2:8" x14ac:dyDescent="0.2">
      <c r="B1016101" s="25"/>
      <c r="C1016101" s="25"/>
      <c r="D1016101" s="31"/>
      <c r="E1016101" s="25"/>
      <c r="F1016101" s="25"/>
      <c r="G1016101" s="25"/>
      <c r="H1016101" s="25"/>
    </row>
    <row r="1016102" spans="2:8" x14ac:dyDescent="0.2">
      <c r="B1016102" s="25"/>
      <c r="C1016102" s="25"/>
      <c r="D1016102" s="31"/>
      <c r="E1016102" s="25"/>
      <c r="F1016102" s="25"/>
      <c r="G1016102" s="25"/>
      <c r="H1016102" s="25"/>
    </row>
    <row r="1016103" spans="2:8" x14ac:dyDescent="0.2">
      <c r="B1016103" s="25"/>
      <c r="C1016103" s="25"/>
      <c r="D1016103" s="31"/>
      <c r="E1016103" s="25"/>
      <c r="F1016103" s="25"/>
      <c r="G1016103" s="25"/>
      <c r="H1016103" s="25"/>
    </row>
    <row r="1016104" spans="2:8" x14ac:dyDescent="0.2">
      <c r="B1016104" s="25"/>
      <c r="C1016104" s="25"/>
      <c r="D1016104" s="31"/>
      <c r="E1016104" s="25"/>
      <c r="F1016104" s="25"/>
      <c r="G1016104" s="25"/>
      <c r="H1016104" s="25"/>
    </row>
    <row r="1016105" spans="2:8" x14ac:dyDescent="0.2">
      <c r="B1016105" s="25"/>
      <c r="C1016105" s="25"/>
      <c r="D1016105" s="31"/>
      <c r="E1016105" s="25"/>
      <c r="F1016105" s="25"/>
      <c r="G1016105" s="25"/>
      <c r="H1016105" s="25"/>
    </row>
    <row r="1016106" spans="2:8" x14ac:dyDescent="0.2">
      <c r="B1016106" s="25"/>
      <c r="C1016106" s="25"/>
      <c r="D1016106" s="31"/>
      <c r="E1016106" s="25"/>
      <c r="F1016106" s="25"/>
      <c r="G1016106" s="25"/>
      <c r="H1016106" s="25"/>
    </row>
    <row r="1016107" spans="2:8" x14ac:dyDescent="0.2">
      <c r="B1016107" s="25"/>
      <c r="C1016107" s="25"/>
      <c r="D1016107" s="31"/>
      <c r="E1016107" s="25"/>
      <c r="F1016107" s="25"/>
      <c r="G1016107" s="25"/>
      <c r="H1016107" s="25"/>
    </row>
    <row r="1016108" spans="2:8" x14ac:dyDescent="0.2">
      <c r="B1016108" s="25"/>
      <c r="C1016108" s="25"/>
      <c r="D1016108" s="31"/>
      <c r="E1016108" s="25"/>
      <c r="F1016108" s="25"/>
      <c r="G1016108" s="25"/>
      <c r="H1016108" s="25"/>
    </row>
    <row r="1016109" spans="2:8" x14ac:dyDescent="0.2">
      <c r="B1016109" s="25"/>
      <c r="C1016109" s="25"/>
      <c r="D1016109" s="31"/>
      <c r="E1016109" s="25"/>
      <c r="F1016109" s="25"/>
      <c r="G1016109" s="25"/>
      <c r="H1016109" s="25"/>
    </row>
    <row r="1016110" spans="2:8" x14ac:dyDescent="0.2">
      <c r="B1016110" s="25"/>
      <c r="C1016110" s="25"/>
      <c r="D1016110" s="31"/>
      <c r="E1016110" s="25"/>
      <c r="F1016110" s="25"/>
      <c r="G1016110" s="25"/>
      <c r="H1016110" s="25"/>
    </row>
    <row r="1016111" spans="2:8" x14ac:dyDescent="0.2">
      <c r="B1016111" s="25"/>
      <c r="C1016111" s="25"/>
      <c r="D1016111" s="31"/>
      <c r="E1016111" s="25"/>
      <c r="F1016111" s="25"/>
      <c r="G1016111" s="25"/>
      <c r="H1016111" s="25"/>
    </row>
    <row r="1016112" spans="2:8" x14ac:dyDescent="0.2">
      <c r="B1016112" s="25"/>
      <c r="C1016112" s="25"/>
      <c r="D1016112" s="31"/>
      <c r="E1016112" s="25"/>
      <c r="F1016112" s="25"/>
      <c r="G1016112" s="25"/>
      <c r="H1016112" s="25"/>
    </row>
    <row r="1016113" spans="2:8" x14ac:dyDescent="0.2">
      <c r="B1016113" s="25"/>
      <c r="C1016113" s="25"/>
      <c r="D1016113" s="31"/>
      <c r="E1016113" s="25"/>
      <c r="F1016113" s="25"/>
      <c r="G1016113" s="25"/>
      <c r="H1016113" s="25"/>
    </row>
    <row r="1016114" spans="2:8" x14ac:dyDescent="0.2">
      <c r="B1016114" s="25"/>
      <c r="C1016114" s="25"/>
      <c r="D1016114" s="31"/>
      <c r="E1016114" s="25"/>
      <c r="F1016114" s="25"/>
      <c r="G1016114" s="25"/>
      <c r="H1016114" s="25"/>
    </row>
    <row r="1016115" spans="2:8" x14ac:dyDescent="0.2">
      <c r="B1016115" s="25"/>
      <c r="C1016115" s="25"/>
      <c r="D1016115" s="31"/>
      <c r="E1016115" s="25"/>
      <c r="F1016115" s="25"/>
      <c r="G1016115" s="25"/>
      <c r="H1016115" s="25"/>
    </row>
    <row r="1016116" spans="2:8" x14ac:dyDescent="0.2">
      <c r="B1016116" s="25"/>
      <c r="C1016116" s="25"/>
      <c r="D1016116" s="31"/>
      <c r="E1016116" s="25"/>
      <c r="F1016116" s="25"/>
      <c r="G1016116" s="25"/>
      <c r="H1016116" s="25"/>
    </row>
    <row r="1016117" spans="2:8" x14ac:dyDescent="0.2">
      <c r="B1016117" s="25"/>
      <c r="C1016117" s="25"/>
      <c r="D1016117" s="31"/>
      <c r="E1016117" s="25"/>
      <c r="F1016117" s="25"/>
      <c r="G1016117" s="25"/>
      <c r="H1016117" s="25"/>
    </row>
    <row r="1016118" spans="2:8" x14ac:dyDescent="0.2">
      <c r="B1016118" s="25"/>
      <c r="C1016118" s="25"/>
      <c r="D1016118" s="31"/>
      <c r="E1016118" s="25"/>
      <c r="F1016118" s="25"/>
      <c r="G1016118" s="25"/>
      <c r="H1016118" s="25"/>
    </row>
    <row r="1016119" spans="2:8" x14ac:dyDescent="0.2">
      <c r="B1016119" s="25"/>
      <c r="C1016119" s="25"/>
      <c r="D1016119" s="31"/>
      <c r="E1016119" s="25"/>
      <c r="F1016119" s="25"/>
      <c r="G1016119" s="25"/>
      <c r="H1016119" s="25"/>
    </row>
    <row r="1016120" spans="2:8" x14ac:dyDescent="0.2">
      <c r="B1016120" s="25"/>
      <c r="C1016120" s="25"/>
      <c r="D1016120" s="31"/>
      <c r="E1016120" s="25"/>
      <c r="F1016120" s="25"/>
      <c r="G1016120" s="25"/>
      <c r="H1016120" s="25"/>
    </row>
    <row r="1016121" spans="2:8" x14ac:dyDescent="0.2">
      <c r="B1016121" s="25"/>
      <c r="C1016121" s="25"/>
      <c r="D1016121" s="31"/>
      <c r="E1016121" s="25"/>
      <c r="F1016121" s="25"/>
      <c r="G1016121" s="25"/>
      <c r="H1016121" s="25"/>
    </row>
    <row r="1016122" spans="2:8" x14ac:dyDescent="0.2">
      <c r="B1016122" s="25"/>
      <c r="C1016122" s="25"/>
      <c r="D1016122" s="31"/>
      <c r="E1016122" s="25"/>
      <c r="F1016122" s="25"/>
      <c r="G1016122" s="25"/>
      <c r="H1016122" s="25"/>
    </row>
    <row r="1016123" spans="2:8" x14ac:dyDescent="0.2">
      <c r="B1016123" s="25"/>
      <c r="C1016123" s="25"/>
      <c r="D1016123" s="31"/>
      <c r="E1016123" s="25"/>
      <c r="F1016123" s="25"/>
      <c r="G1016123" s="25"/>
      <c r="H1016123" s="25"/>
    </row>
    <row r="1016124" spans="2:8" x14ac:dyDescent="0.2">
      <c r="B1016124" s="25"/>
      <c r="C1016124" s="25"/>
      <c r="D1016124" s="31"/>
      <c r="E1016124" s="25"/>
      <c r="F1016124" s="25"/>
      <c r="G1016124" s="25"/>
      <c r="H1016124" s="25"/>
    </row>
    <row r="1016125" spans="2:8" x14ac:dyDescent="0.2">
      <c r="B1016125" s="25"/>
      <c r="C1016125" s="25"/>
      <c r="D1016125" s="31"/>
      <c r="E1016125" s="25"/>
      <c r="F1016125" s="25"/>
      <c r="G1016125" s="25"/>
      <c r="H1016125" s="25"/>
    </row>
    <row r="1016126" spans="2:8" x14ac:dyDescent="0.2">
      <c r="B1016126" s="25"/>
      <c r="C1016126" s="25"/>
      <c r="D1016126" s="31"/>
      <c r="E1016126" s="25"/>
      <c r="F1016126" s="25"/>
      <c r="G1016126" s="25"/>
      <c r="H1016126" s="25"/>
    </row>
    <row r="1016127" spans="2:8" x14ac:dyDescent="0.2">
      <c r="B1016127" s="25"/>
      <c r="C1016127" s="25"/>
      <c r="D1016127" s="31"/>
      <c r="E1016127" s="25"/>
      <c r="F1016127" s="25"/>
      <c r="G1016127" s="25"/>
      <c r="H1016127" s="25"/>
    </row>
    <row r="1016128" spans="2:8" x14ac:dyDescent="0.2">
      <c r="B1016128" s="25"/>
      <c r="C1016128" s="25"/>
      <c r="D1016128" s="31"/>
      <c r="E1016128" s="25"/>
      <c r="F1016128" s="25"/>
      <c r="G1016128" s="25"/>
      <c r="H1016128" s="25"/>
    </row>
    <row r="1016129" spans="2:8" x14ac:dyDescent="0.2">
      <c r="B1016129" s="25"/>
      <c r="C1016129" s="25"/>
      <c r="D1016129" s="31"/>
      <c r="E1016129" s="25"/>
      <c r="F1016129" s="25"/>
      <c r="G1016129" s="25"/>
      <c r="H1016129" s="25"/>
    </row>
    <row r="1016130" spans="2:8" x14ac:dyDescent="0.2">
      <c r="B1016130" s="25"/>
      <c r="C1016130" s="25"/>
      <c r="D1016130" s="31"/>
      <c r="E1016130" s="25"/>
      <c r="F1016130" s="25"/>
      <c r="G1016130" s="25"/>
      <c r="H1016130" s="25"/>
    </row>
    <row r="1016131" spans="2:8" x14ac:dyDescent="0.2">
      <c r="B1016131" s="25"/>
      <c r="C1016131" s="25"/>
      <c r="D1016131" s="31"/>
      <c r="E1016131" s="25"/>
      <c r="F1016131" s="25"/>
      <c r="G1016131" s="25"/>
      <c r="H1016131" s="25"/>
    </row>
    <row r="1016132" spans="2:8" x14ac:dyDescent="0.2">
      <c r="B1016132" s="25"/>
      <c r="C1016132" s="25"/>
      <c r="D1016132" s="31"/>
      <c r="E1016132" s="25"/>
      <c r="F1016132" s="25"/>
      <c r="G1016132" s="25"/>
      <c r="H1016132" s="25"/>
    </row>
    <row r="1016133" spans="2:8" x14ac:dyDescent="0.2">
      <c r="B1016133" s="25"/>
      <c r="C1016133" s="25"/>
      <c r="D1016133" s="31"/>
      <c r="E1016133" s="25"/>
      <c r="F1016133" s="25"/>
      <c r="G1016133" s="25"/>
      <c r="H1016133" s="25"/>
    </row>
    <row r="1016134" spans="2:8" x14ac:dyDescent="0.2">
      <c r="B1016134" s="25"/>
      <c r="C1016134" s="25"/>
      <c r="D1016134" s="31"/>
      <c r="E1016134" s="25"/>
      <c r="F1016134" s="25"/>
      <c r="G1016134" s="25"/>
      <c r="H1016134" s="25"/>
    </row>
    <row r="1016135" spans="2:8" x14ac:dyDescent="0.2">
      <c r="B1016135" s="25"/>
      <c r="C1016135" s="25"/>
      <c r="D1016135" s="31"/>
      <c r="E1016135" s="25"/>
      <c r="F1016135" s="25"/>
      <c r="G1016135" s="25"/>
      <c r="H1016135" s="25"/>
    </row>
    <row r="1016136" spans="2:8" x14ac:dyDescent="0.2">
      <c r="B1016136" s="25"/>
      <c r="C1016136" s="25"/>
      <c r="D1016136" s="31"/>
      <c r="E1016136" s="25"/>
      <c r="F1016136" s="25"/>
      <c r="G1016136" s="25"/>
      <c r="H1016136" s="25"/>
    </row>
    <row r="1016137" spans="2:8" x14ac:dyDescent="0.2">
      <c r="B1016137" s="25"/>
      <c r="C1016137" s="25"/>
      <c r="D1016137" s="31"/>
      <c r="E1016137" s="25"/>
      <c r="F1016137" s="25"/>
      <c r="G1016137" s="25"/>
      <c r="H1016137" s="25"/>
    </row>
    <row r="1016138" spans="2:8" x14ac:dyDescent="0.2">
      <c r="B1016138" s="25"/>
      <c r="C1016138" s="25"/>
      <c r="D1016138" s="31"/>
      <c r="E1016138" s="25"/>
      <c r="F1016138" s="25"/>
      <c r="G1016138" s="25"/>
      <c r="H1016138" s="25"/>
    </row>
    <row r="1016139" spans="2:8" x14ac:dyDescent="0.2">
      <c r="B1016139" s="25"/>
      <c r="C1016139" s="25"/>
      <c r="D1016139" s="31"/>
      <c r="E1016139" s="25"/>
      <c r="F1016139" s="25"/>
      <c r="G1016139" s="25"/>
      <c r="H1016139" s="25"/>
    </row>
    <row r="1016140" spans="2:8" x14ac:dyDescent="0.2">
      <c r="B1016140" s="25"/>
      <c r="C1016140" s="25"/>
      <c r="D1016140" s="31"/>
      <c r="E1016140" s="25"/>
      <c r="F1016140" s="25"/>
      <c r="G1016140" s="25"/>
      <c r="H1016140" s="25"/>
    </row>
    <row r="1016141" spans="2:8" x14ac:dyDescent="0.2">
      <c r="B1016141" s="25"/>
      <c r="C1016141" s="25"/>
      <c r="D1016141" s="31"/>
      <c r="E1016141" s="25"/>
      <c r="F1016141" s="25"/>
      <c r="G1016141" s="25"/>
      <c r="H1016141" s="25"/>
    </row>
    <row r="1016142" spans="2:8" x14ac:dyDescent="0.2">
      <c r="B1016142" s="25"/>
      <c r="C1016142" s="25"/>
      <c r="D1016142" s="31"/>
      <c r="E1016142" s="25"/>
      <c r="F1016142" s="25"/>
      <c r="G1016142" s="25"/>
      <c r="H1016142" s="25"/>
    </row>
    <row r="1016143" spans="2:8" x14ac:dyDescent="0.2">
      <c r="B1016143" s="25"/>
      <c r="C1016143" s="25"/>
      <c r="D1016143" s="31"/>
      <c r="E1016143" s="25"/>
      <c r="F1016143" s="25"/>
      <c r="G1016143" s="25"/>
      <c r="H1016143" s="25"/>
    </row>
    <row r="1016144" spans="2:8" x14ac:dyDescent="0.2">
      <c r="B1016144" s="25"/>
      <c r="C1016144" s="25"/>
      <c r="D1016144" s="31"/>
      <c r="E1016144" s="25"/>
      <c r="F1016144" s="25"/>
      <c r="G1016144" s="25"/>
      <c r="H1016144" s="25"/>
    </row>
    <row r="1016145" spans="2:8" x14ac:dyDescent="0.2">
      <c r="B1016145" s="25"/>
      <c r="C1016145" s="25"/>
      <c r="D1016145" s="31"/>
      <c r="E1016145" s="25"/>
      <c r="F1016145" s="25"/>
      <c r="G1016145" s="25"/>
      <c r="H1016145" s="25"/>
    </row>
    <row r="1016146" spans="2:8" x14ac:dyDescent="0.2">
      <c r="B1016146" s="25"/>
      <c r="C1016146" s="25"/>
      <c r="D1016146" s="31"/>
      <c r="E1016146" s="25"/>
      <c r="F1016146" s="25"/>
      <c r="G1016146" s="25"/>
      <c r="H1016146" s="25"/>
    </row>
    <row r="1016147" spans="2:8" x14ac:dyDescent="0.2">
      <c r="B1016147" s="25"/>
      <c r="C1016147" s="25"/>
      <c r="D1016147" s="31"/>
      <c r="E1016147" s="25"/>
      <c r="F1016147" s="25"/>
      <c r="G1016147" s="25"/>
      <c r="H1016147" s="25"/>
    </row>
    <row r="1016148" spans="2:8" x14ac:dyDescent="0.2">
      <c r="B1016148" s="25"/>
      <c r="C1016148" s="25"/>
      <c r="D1016148" s="31"/>
      <c r="E1016148" s="25"/>
      <c r="F1016148" s="25"/>
      <c r="G1016148" s="25"/>
      <c r="H1016148" s="25"/>
    </row>
    <row r="1016149" spans="2:8" x14ac:dyDescent="0.2">
      <c r="B1016149" s="25"/>
      <c r="C1016149" s="25"/>
      <c r="D1016149" s="31"/>
      <c r="E1016149" s="25"/>
      <c r="F1016149" s="25"/>
      <c r="G1016149" s="25"/>
      <c r="H1016149" s="25"/>
    </row>
    <row r="1016150" spans="2:8" x14ac:dyDescent="0.2">
      <c r="B1016150" s="25"/>
      <c r="C1016150" s="25"/>
      <c r="D1016150" s="31"/>
      <c r="E1016150" s="25"/>
      <c r="F1016150" s="25"/>
      <c r="G1016150" s="25"/>
      <c r="H1016150" s="25"/>
    </row>
    <row r="1016151" spans="2:8" x14ac:dyDescent="0.2">
      <c r="B1016151" s="25"/>
      <c r="C1016151" s="25"/>
      <c r="D1016151" s="31"/>
      <c r="E1016151" s="25"/>
      <c r="F1016151" s="25"/>
      <c r="G1016151" s="25"/>
      <c r="H1016151" s="25"/>
    </row>
    <row r="1016152" spans="2:8" x14ac:dyDescent="0.2">
      <c r="B1016152" s="25"/>
      <c r="C1016152" s="25"/>
      <c r="D1016152" s="31"/>
      <c r="E1016152" s="25"/>
      <c r="F1016152" s="25"/>
      <c r="G1016152" s="25"/>
      <c r="H1016152" s="25"/>
    </row>
    <row r="1016153" spans="2:8" x14ac:dyDescent="0.2">
      <c r="B1016153" s="25"/>
      <c r="C1016153" s="25"/>
      <c r="D1016153" s="31"/>
      <c r="E1016153" s="25"/>
      <c r="F1016153" s="25"/>
      <c r="G1016153" s="25"/>
      <c r="H1016153" s="25"/>
    </row>
    <row r="1016154" spans="2:8" x14ac:dyDescent="0.2">
      <c r="B1016154" s="25"/>
      <c r="C1016154" s="25"/>
      <c r="D1016154" s="31"/>
      <c r="E1016154" s="25"/>
      <c r="F1016154" s="25"/>
      <c r="G1016154" s="25"/>
      <c r="H1016154" s="25"/>
    </row>
    <row r="1016155" spans="2:8" x14ac:dyDescent="0.2">
      <c r="B1016155" s="25"/>
      <c r="C1016155" s="25"/>
      <c r="D1016155" s="31"/>
      <c r="E1016155" s="25"/>
      <c r="F1016155" s="25"/>
      <c r="G1016155" s="25"/>
      <c r="H1016155" s="25"/>
    </row>
    <row r="1016156" spans="2:8" x14ac:dyDescent="0.2">
      <c r="B1016156" s="25"/>
      <c r="C1016156" s="25"/>
      <c r="D1016156" s="31"/>
      <c r="E1016156" s="25"/>
      <c r="F1016156" s="25"/>
      <c r="G1016156" s="25"/>
      <c r="H1016156" s="25"/>
    </row>
    <row r="1016157" spans="2:8" x14ac:dyDescent="0.2">
      <c r="B1016157" s="25"/>
      <c r="C1016157" s="25"/>
      <c r="D1016157" s="31"/>
      <c r="E1016157" s="25"/>
      <c r="F1016157" s="25"/>
      <c r="G1016157" s="25"/>
      <c r="H1016157" s="25"/>
    </row>
    <row r="1016158" spans="2:8" x14ac:dyDescent="0.2">
      <c r="B1016158" s="25"/>
      <c r="C1016158" s="25"/>
      <c r="D1016158" s="31"/>
      <c r="E1016158" s="25"/>
      <c r="F1016158" s="25"/>
      <c r="G1016158" s="25"/>
      <c r="H1016158" s="25"/>
    </row>
    <row r="1016159" spans="2:8" x14ac:dyDescent="0.2">
      <c r="B1016159" s="25"/>
      <c r="C1016159" s="25"/>
      <c r="D1016159" s="31"/>
      <c r="E1016159" s="25"/>
      <c r="F1016159" s="25"/>
      <c r="G1016159" s="25"/>
      <c r="H1016159" s="25"/>
    </row>
    <row r="1016160" spans="2:8" x14ac:dyDescent="0.2">
      <c r="B1016160" s="25"/>
      <c r="C1016160" s="25"/>
      <c r="D1016160" s="31"/>
      <c r="E1016160" s="25"/>
      <c r="F1016160" s="25"/>
      <c r="G1016160" s="25"/>
      <c r="H1016160" s="25"/>
    </row>
    <row r="1016161" spans="2:8" x14ac:dyDescent="0.2">
      <c r="B1016161" s="25"/>
      <c r="C1016161" s="25"/>
      <c r="D1016161" s="31"/>
      <c r="E1016161" s="25"/>
      <c r="F1016161" s="25"/>
      <c r="G1016161" s="25"/>
      <c r="H1016161" s="25"/>
    </row>
    <row r="1016162" spans="2:8" x14ac:dyDescent="0.2">
      <c r="B1016162" s="25"/>
      <c r="C1016162" s="25"/>
      <c r="D1016162" s="31"/>
      <c r="E1016162" s="25"/>
      <c r="F1016162" s="25"/>
      <c r="G1016162" s="25"/>
      <c r="H1016162" s="25"/>
    </row>
    <row r="1016163" spans="2:8" x14ac:dyDescent="0.2">
      <c r="B1016163" s="25"/>
      <c r="C1016163" s="25"/>
      <c r="D1016163" s="31"/>
      <c r="E1016163" s="25"/>
      <c r="F1016163" s="25"/>
      <c r="G1016163" s="25"/>
      <c r="H1016163" s="25"/>
    </row>
    <row r="1016164" spans="2:8" x14ac:dyDescent="0.2">
      <c r="B1016164" s="25"/>
      <c r="C1016164" s="25"/>
      <c r="D1016164" s="31"/>
      <c r="E1016164" s="25"/>
      <c r="F1016164" s="25"/>
      <c r="G1016164" s="25"/>
      <c r="H1016164" s="25"/>
    </row>
    <row r="1016165" spans="2:8" x14ac:dyDescent="0.2">
      <c r="B1016165" s="25"/>
      <c r="C1016165" s="25"/>
      <c r="D1016165" s="31"/>
      <c r="E1016165" s="25"/>
      <c r="F1016165" s="25"/>
      <c r="G1016165" s="25"/>
      <c r="H1016165" s="25"/>
    </row>
    <row r="1016166" spans="2:8" x14ac:dyDescent="0.2">
      <c r="B1016166" s="25"/>
      <c r="C1016166" s="25"/>
      <c r="D1016166" s="31"/>
      <c r="E1016166" s="25"/>
      <c r="F1016166" s="25"/>
      <c r="G1016166" s="25"/>
      <c r="H1016166" s="25"/>
    </row>
    <row r="1016167" spans="2:8" x14ac:dyDescent="0.2">
      <c r="B1016167" s="25"/>
      <c r="C1016167" s="25"/>
      <c r="D1016167" s="31"/>
      <c r="E1016167" s="25"/>
      <c r="F1016167" s="25"/>
      <c r="G1016167" s="25"/>
      <c r="H1016167" s="25"/>
    </row>
    <row r="1016168" spans="2:8" x14ac:dyDescent="0.2">
      <c r="B1016168" s="25"/>
      <c r="C1016168" s="25"/>
      <c r="D1016168" s="31"/>
      <c r="E1016168" s="25"/>
      <c r="F1016168" s="25"/>
      <c r="G1016168" s="25"/>
      <c r="H1016168" s="25"/>
    </row>
    <row r="1016169" spans="2:8" x14ac:dyDescent="0.2">
      <c r="B1016169" s="25"/>
      <c r="C1016169" s="25"/>
      <c r="D1016169" s="31"/>
      <c r="E1016169" s="25"/>
      <c r="F1016169" s="25"/>
      <c r="G1016169" s="25"/>
      <c r="H1016169" s="25"/>
    </row>
    <row r="1016170" spans="2:8" x14ac:dyDescent="0.2">
      <c r="B1016170" s="25"/>
      <c r="C1016170" s="25"/>
      <c r="D1016170" s="31"/>
      <c r="E1016170" s="25"/>
      <c r="F1016170" s="25"/>
      <c r="G1016170" s="25"/>
      <c r="H1016170" s="25"/>
    </row>
    <row r="1016171" spans="2:8" x14ac:dyDescent="0.2">
      <c r="B1016171" s="25"/>
      <c r="C1016171" s="25"/>
      <c r="D1016171" s="31"/>
      <c r="E1016171" s="25"/>
      <c r="F1016171" s="25"/>
      <c r="G1016171" s="25"/>
      <c r="H1016171" s="25"/>
    </row>
    <row r="1016172" spans="2:8" x14ac:dyDescent="0.2">
      <c r="B1016172" s="25"/>
      <c r="C1016172" s="25"/>
      <c r="D1016172" s="31"/>
      <c r="E1016172" s="25"/>
      <c r="F1016172" s="25"/>
      <c r="G1016172" s="25"/>
      <c r="H1016172" s="25"/>
    </row>
    <row r="1016173" spans="2:8" x14ac:dyDescent="0.2">
      <c r="B1016173" s="25"/>
      <c r="C1016173" s="25"/>
      <c r="D1016173" s="31"/>
      <c r="E1016173" s="25"/>
      <c r="F1016173" s="25"/>
      <c r="G1016173" s="25"/>
      <c r="H1016173" s="25"/>
    </row>
    <row r="1016174" spans="2:8" x14ac:dyDescent="0.2">
      <c r="B1016174" s="25"/>
      <c r="C1016174" s="25"/>
      <c r="D1016174" s="31"/>
      <c r="E1016174" s="25"/>
      <c r="F1016174" s="25"/>
      <c r="G1016174" s="25"/>
      <c r="H1016174" s="25"/>
    </row>
    <row r="1016175" spans="2:8" x14ac:dyDescent="0.2">
      <c r="B1016175" s="25"/>
      <c r="C1016175" s="25"/>
      <c r="D1016175" s="31"/>
      <c r="E1016175" s="25"/>
      <c r="F1016175" s="25"/>
      <c r="G1016175" s="25"/>
      <c r="H1016175" s="25"/>
    </row>
    <row r="1016176" spans="2:8" x14ac:dyDescent="0.2">
      <c r="B1016176" s="25"/>
      <c r="C1016176" s="25"/>
      <c r="D1016176" s="31"/>
      <c r="E1016176" s="25"/>
      <c r="F1016176" s="25"/>
      <c r="G1016176" s="25"/>
      <c r="H1016176" s="25"/>
    </row>
    <row r="1016177" spans="2:8" x14ac:dyDescent="0.2">
      <c r="B1016177" s="25"/>
      <c r="C1016177" s="25"/>
      <c r="D1016177" s="31"/>
      <c r="E1016177" s="25"/>
      <c r="F1016177" s="25"/>
      <c r="G1016177" s="25"/>
      <c r="H1016177" s="25"/>
    </row>
    <row r="1016178" spans="2:8" x14ac:dyDescent="0.2">
      <c r="B1016178" s="25"/>
      <c r="C1016178" s="25"/>
      <c r="D1016178" s="31"/>
      <c r="E1016178" s="25"/>
      <c r="F1016178" s="25"/>
      <c r="G1016178" s="25"/>
      <c r="H1016178" s="25"/>
    </row>
    <row r="1016179" spans="2:8" x14ac:dyDescent="0.2">
      <c r="B1016179" s="25"/>
      <c r="C1016179" s="25"/>
      <c r="D1016179" s="31"/>
      <c r="E1016179" s="25"/>
      <c r="F1016179" s="25"/>
      <c r="G1016179" s="25"/>
      <c r="H1016179" s="25"/>
    </row>
    <row r="1016180" spans="2:8" x14ac:dyDescent="0.2">
      <c r="B1016180" s="25"/>
      <c r="C1016180" s="25"/>
      <c r="D1016180" s="31"/>
      <c r="E1016180" s="25"/>
      <c r="F1016180" s="25"/>
      <c r="G1016180" s="25"/>
      <c r="H1016180" s="25"/>
    </row>
    <row r="1016181" spans="2:8" x14ac:dyDescent="0.2">
      <c r="B1016181" s="25"/>
      <c r="C1016181" s="25"/>
      <c r="D1016181" s="31"/>
      <c r="E1016181" s="25"/>
      <c r="F1016181" s="25"/>
      <c r="G1016181" s="25"/>
      <c r="H1016181" s="25"/>
    </row>
    <row r="1016182" spans="2:8" x14ac:dyDescent="0.2">
      <c r="B1016182" s="25"/>
      <c r="C1016182" s="25"/>
      <c r="D1016182" s="31"/>
      <c r="E1016182" s="25"/>
      <c r="F1016182" s="25"/>
      <c r="G1016182" s="25"/>
      <c r="H1016182" s="25"/>
    </row>
    <row r="1016183" spans="2:8" x14ac:dyDescent="0.2">
      <c r="B1016183" s="25"/>
      <c r="C1016183" s="25"/>
      <c r="D1016183" s="31"/>
      <c r="E1016183" s="25"/>
      <c r="F1016183" s="25"/>
      <c r="G1016183" s="25"/>
      <c r="H1016183" s="25"/>
    </row>
    <row r="1016184" spans="2:8" x14ac:dyDescent="0.2">
      <c r="B1016184" s="25"/>
      <c r="C1016184" s="25"/>
      <c r="D1016184" s="31"/>
      <c r="E1016184" s="25"/>
      <c r="F1016184" s="25"/>
      <c r="G1016184" s="25"/>
      <c r="H1016184" s="25"/>
    </row>
    <row r="1016185" spans="2:8" x14ac:dyDescent="0.2">
      <c r="B1016185" s="25"/>
      <c r="C1016185" s="25"/>
      <c r="D1016185" s="31"/>
      <c r="E1016185" s="25"/>
      <c r="F1016185" s="25"/>
      <c r="G1016185" s="25"/>
      <c r="H1016185" s="25"/>
    </row>
    <row r="1016186" spans="2:8" x14ac:dyDescent="0.2">
      <c r="B1016186" s="25"/>
      <c r="C1016186" s="25"/>
      <c r="D1016186" s="31"/>
      <c r="E1016186" s="25"/>
      <c r="F1016186" s="25"/>
      <c r="G1016186" s="25"/>
      <c r="H1016186" s="25"/>
    </row>
    <row r="1016187" spans="2:8" x14ac:dyDescent="0.2">
      <c r="B1016187" s="25"/>
      <c r="C1016187" s="25"/>
      <c r="D1016187" s="31"/>
      <c r="E1016187" s="25"/>
      <c r="F1016187" s="25"/>
      <c r="G1016187" s="25"/>
      <c r="H1016187" s="25"/>
    </row>
    <row r="1016188" spans="2:8" x14ac:dyDescent="0.2">
      <c r="B1016188" s="25"/>
      <c r="C1016188" s="25"/>
      <c r="D1016188" s="31"/>
      <c r="E1016188" s="25"/>
      <c r="F1016188" s="25"/>
      <c r="G1016188" s="25"/>
      <c r="H1016188" s="25"/>
    </row>
    <row r="1016189" spans="2:8" x14ac:dyDescent="0.2">
      <c r="B1016189" s="25"/>
      <c r="C1016189" s="25"/>
      <c r="D1016189" s="31"/>
      <c r="E1016189" s="25"/>
      <c r="F1016189" s="25"/>
      <c r="G1016189" s="25"/>
      <c r="H1016189" s="25"/>
    </row>
    <row r="1016190" spans="2:8" x14ac:dyDescent="0.2">
      <c r="B1016190" s="25"/>
      <c r="C1016190" s="25"/>
      <c r="D1016190" s="31"/>
      <c r="E1016190" s="25"/>
      <c r="F1016190" s="25"/>
      <c r="G1016190" s="25"/>
      <c r="H1016190" s="25"/>
    </row>
    <row r="1016191" spans="2:8" x14ac:dyDescent="0.2">
      <c r="B1016191" s="25"/>
      <c r="C1016191" s="25"/>
      <c r="D1016191" s="31"/>
      <c r="E1016191" s="25"/>
      <c r="F1016191" s="25"/>
      <c r="G1016191" s="25"/>
      <c r="H1016191" s="25"/>
    </row>
    <row r="1016192" spans="2:8" x14ac:dyDescent="0.2">
      <c r="B1016192" s="25"/>
      <c r="C1016192" s="25"/>
      <c r="D1016192" s="31"/>
      <c r="E1016192" s="25"/>
      <c r="F1016192" s="25"/>
      <c r="G1016192" s="25"/>
      <c r="H1016192" s="25"/>
    </row>
    <row r="1016193" spans="2:8" x14ac:dyDescent="0.2">
      <c r="B1016193" s="25"/>
      <c r="C1016193" s="25"/>
      <c r="D1016193" s="31"/>
      <c r="E1016193" s="25"/>
      <c r="F1016193" s="25"/>
      <c r="G1016193" s="25"/>
      <c r="H1016193" s="25"/>
    </row>
    <row r="1016194" spans="2:8" x14ac:dyDescent="0.2">
      <c r="B1016194" s="25"/>
      <c r="C1016194" s="25"/>
      <c r="D1016194" s="31"/>
      <c r="E1016194" s="25"/>
      <c r="F1016194" s="25"/>
      <c r="G1016194" s="25"/>
      <c r="H1016194" s="25"/>
    </row>
    <row r="1016195" spans="2:8" x14ac:dyDescent="0.2">
      <c r="B1016195" s="25"/>
      <c r="C1016195" s="25"/>
      <c r="D1016195" s="31"/>
      <c r="E1016195" s="25"/>
      <c r="F1016195" s="25"/>
      <c r="G1016195" s="25"/>
      <c r="H1016195" s="25"/>
    </row>
    <row r="1016196" spans="2:8" x14ac:dyDescent="0.2">
      <c r="B1016196" s="25"/>
      <c r="C1016196" s="25"/>
      <c r="D1016196" s="31"/>
      <c r="E1016196" s="25"/>
      <c r="F1016196" s="25"/>
      <c r="G1016196" s="25"/>
      <c r="H1016196" s="25"/>
    </row>
    <row r="1016197" spans="2:8" x14ac:dyDescent="0.2">
      <c r="B1016197" s="25"/>
      <c r="C1016197" s="25"/>
      <c r="D1016197" s="31"/>
      <c r="E1016197" s="25"/>
      <c r="F1016197" s="25"/>
      <c r="G1016197" s="25"/>
      <c r="H1016197" s="25"/>
    </row>
    <row r="1016198" spans="2:8" x14ac:dyDescent="0.2">
      <c r="B1016198" s="25"/>
      <c r="C1016198" s="25"/>
      <c r="D1016198" s="31"/>
      <c r="E1016198" s="25"/>
      <c r="F1016198" s="25"/>
      <c r="G1016198" s="25"/>
      <c r="H1016198" s="25"/>
    </row>
    <row r="1016199" spans="2:8" x14ac:dyDescent="0.2">
      <c r="B1016199" s="25"/>
      <c r="C1016199" s="25"/>
      <c r="D1016199" s="31"/>
      <c r="E1016199" s="25"/>
      <c r="F1016199" s="25"/>
      <c r="G1016199" s="25"/>
      <c r="H1016199" s="25"/>
    </row>
    <row r="1016200" spans="2:8" x14ac:dyDescent="0.2">
      <c r="B1016200" s="25"/>
      <c r="C1016200" s="25"/>
      <c r="D1016200" s="31"/>
      <c r="E1016200" s="25"/>
      <c r="F1016200" s="25"/>
      <c r="G1016200" s="25"/>
      <c r="H1016200" s="25"/>
    </row>
    <row r="1016201" spans="2:8" x14ac:dyDescent="0.2">
      <c r="B1016201" s="25"/>
      <c r="C1016201" s="25"/>
      <c r="D1016201" s="31"/>
      <c r="E1016201" s="25"/>
      <c r="F1016201" s="25"/>
      <c r="G1016201" s="25"/>
      <c r="H1016201" s="25"/>
    </row>
    <row r="1016202" spans="2:8" x14ac:dyDescent="0.2">
      <c r="B1016202" s="25"/>
      <c r="C1016202" s="25"/>
      <c r="D1016202" s="31"/>
      <c r="E1016202" s="25"/>
      <c r="F1016202" s="25"/>
      <c r="G1016202" s="25"/>
      <c r="H1016202" s="25"/>
    </row>
    <row r="1016203" spans="2:8" x14ac:dyDescent="0.2">
      <c r="B1016203" s="25"/>
      <c r="C1016203" s="25"/>
      <c r="D1016203" s="31"/>
      <c r="E1016203" s="25"/>
      <c r="F1016203" s="25"/>
      <c r="G1016203" s="25"/>
      <c r="H1016203" s="25"/>
    </row>
    <row r="1016204" spans="2:8" x14ac:dyDescent="0.2">
      <c r="B1016204" s="25"/>
      <c r="C1016204" s="25"/>
      <c r="D1016204" s="31"/>
      <c r="E1016204" s="25"/>
      <c r="F1016204" s="25"/>
      <c r="G1016204" s="25"/>
      <c r="H1016204" s="25"/>
    </row>
    <row r="1016205" spans="2:8" x14ac:dyDescent="0.2">
      <c r="B1016205" s="25"/>
      <c r="C1016205" s="25"/>
      <c r="D1016205" s="31"/>
      <c r="E1016205" s="25"/>
      <c r="F1016205" s="25"/>
      <c r="G1016205" s="25"/>
      <c r="H1016205" s="25"/>
    </row>
    <row r="1016206" spans="2:8" x14ac:dyDescent="0.2">
      <c r="B1016206" s="25"/>
      <c r="C1016206" s="25"/>
      <c r="D1016206" s="31"/>
      <c r="E1016206" s="25"/>
      <c r="F1016206" s="25"/>
      <c r="G1016206" s="25"/>
      <c r="H1016206" s="25"/>
    </row>
    <row r="1016207" spans="2:8" x14ac:dyDescent="0.2">
      <c r="B1016207" s="25"/>
      <c r="C1016207" s="25"/>
      <c r="D1016207" s="31"/>
      <c r="E1016207" s="25"/>
      <c r="F1016207" s="25"/>
      <c r="G1016207" s="25"/>
      <c r="H1016207" s="25"/>
    </row>
    <row r="1016208" spans="2:8" x14ac:dyDescent="0.2">
      <c r="B1016208" s="25"/>
      <c r="C1016208" s="25"/>
      <c r="D1016208" s="31"/>
      <c r="E1016208" s="25"/>
      <c r="F1016208" s="25"/>
      <c r="G1016208" s="25"/>
      <c r="H1016208" s="25"/>
    </row>
    <row r="1016209" spans="2:8" x14ac:dyDescent="0.2">
      <c r="B1016209" s="25"/>
      <c r="C1016209" s="25"/>
      <c r="D1016209" s="31"/>
      <c r="E1016209" s="25"/>
      <c r="F1016209" s="25"/>
      <c r="G1016209" s="25"/>
      <c r="H1016209" s="25"/>
    </row>
    <row r="1016210" spans="2:8" x14ac:dyDescent="0.2">
      <c r="B1016210" s="25"/>
      <c r="C1016210" s="25"/>
      <c r="D1016210" s="31"/>
      <c r="E1016210" s="25"/>
      <c r="F1016210" s="25"/>
      <c r="G1016210" s="25"/>
      <c r="H1016210" s="25"/>
    </row>
    <row r="1016211" spans="2:8" x14ac:dyDescent="0.2">
      <c r="B1016211" s="25"/>
      <c r="C1016211" s="25"/>
      <c r="D1016211" s="31"/>
      <c r="E1016211" s="25"/>
      <c r="F1016211" s="25"/>
      <c r="G1016211" s="25"/>
      <c r="H1016211" s="25"/>
    </row>
    <row r="1016212" spans="2:8" x14ac:dyDescent="0.2">
      <c r="B1016212" s="25"/>
      <c r="C1016212" s="25"/>
      <c r="D1016212" s="31"/>
      <c r="E1016212" s="25"/>
      <c r="F1016212" s="25"/>
      <c r="G1016212" s="25"/>
      <c r="H1016212" s="25"/>
    </row>
    <row r="1016213" spans="2:8" x14ac:dyDescent="0.2">
      <c r="B1016213" s="25"/>
      <c r="C1016213" s="25"/>
      <c r="D1016213" s="31"/>
      <c r="E1016213" s="25"/>
      <c r="F1016213" s="25"/>
      <c r="G1016213" s="25"/>
      <c r="H1016213" s="25"/>
    </row>
    <row r="1016214" spans="2:8" x14ac:dyDescent="0.2">
      <c r="B1016214" s="25"/>
      <c r="C1016214" s="25"/>
      <c r="D1016214" s="31"/>
      <c r="E1016214" s="25"/>
      <c r="F1016214" s="25"/>
      <c r="G1016214" s="25"/>
      <c r="H1016214" s="25"/>
    </row>
    <row r="1016215" spans="2:8" x14ac:dyDescent="0.2">
      <c r="B1016215" s="25"/>
      <c r="C1016215" s="25"/>
      <c r="D1016215" s="31"/>
      <c r="E1016215" s="25"/>
      <c r="F1016215" s="25"/>
      <c r="G1016215" s="25"/>
      <c r="H1016215" s="25"/>
    </row>
    <row r="1016216" spans="2:8" x14ac:dyDescent="0.2">
      <c r="B1016216" s="25"/>
      <c r="C1016216" s="25"/>
      <c r="D1016216" s="31"/>
      <c r="E1016216" s="25"/>
      <c r="F1016216" s="25"/>
      <c r="G1016216" s="25"/>
      <c r="H1016216" s="25"/>
    </row>
    <row r="1016217" spans="2:8" x14ac:dyDescent="0.2">
      <c r="B1016217" s="25"/>
      <c r="C1016217" s="25"/>
      <c r="D1016217" s="31"/>
      <c r="E1016217" s="25"/>
      <c r="F1016217" s="25"/>
      <c r="G1016217" s="25"/>
      <c r="H1016217" s="25"/>
    </row>
    <row r="1016218" spans="2:8" x14ac:dyDescent="0.2">
      <c r="B1016218" s="25"/>
      <c r="C1016218" s="25"/>
      <c r="D1016218" s="31"/>
      <c r="E1016218" s="25"/>
      <c r="F1016218" s="25"/>
      <c r="G1016218" s="25"/>
      <c r="H1016218" s="25"/>
    </row>
    <row r="1016219" spans="2:8" x14ac:dyDescent="0.2">
      <c r="B1016219" s="25"/>
      <c r="C1016219" s="25"/>
      <c r="D1016219" s="31"/>
      <c r="E1016219" s="25"/>
      <c r="F1016219" s="25"/>
      <c r="G1016219" s="25"/>
      <c r="H1016219" s="25"/>
    </row>
    <row r="1016220" spans="2:8" x14ac:dyDescent="0.2">
      <c r="B1016220" s="25"/>
      <c r="C1016220" s="25"/>
      <c r="D1016220" s="31"/>
      <c r="E1016220" s="25"/>
      <c r="F1016220" s="25"/>
      <c r="G1016220" s="25"/>
      <c r="H1016220" s="25"/>
    </row>
    <row r="1016221" spans="2:8" x14ac:dyDescent="0.2">
      <c r="B1016221" s="25"/>
      <c r="C1016221" s="25"/>
      <c r="D1016221" s="31"/>
      <c r="E1016221" s="25"/>
      <c r="F1016221" s="25"/>
      <c r="G1016221" s="25"/>
      <c r="H1016221" s="25"/>
    </row>
    <row r="1016222" spans="2:8" x14ac:dyDescent="0.2">
      <c r="B1016222" s="25"/>
      <c r="C1016222" s="25"/>
      <c r="D1016222" s="31"/>
      <c r="E1016222" s="25"/>
      <c r="F1016222" s="25"/>
      <c r="G1016222" s="25"/>
      <c r="H1016222" s="25"/>
    </row>
    <row r="1016223" spans="2:8" x14ac:dyDescent="0.2">
      <c r="B1016223" s="25"/>
      <c r="C1016223" s="25"/>
      <c r="D1016223" s="31"/>
      <c r="E1016223" s="25"/>
      <c r="F1016223" s="25"/>
      <c r="G1016223" s="25"/>
      <c r="H1016223" s="25"/>
    </row>
    <row r="1016224" spans="2:8" x14ac:dyDescent="0.2">
      <c r="B1016224" s="25"/>
      <c r="C1016224" s="25"/>
      <c r="D1016224" s="31"/>
      <c r="E1016224" s="25"/>
      <c r="F1016224" s="25"/>
      <c r="G1016224" s="25"/>
      <c r="H1016224" s="25"/>
    </row>
    <row r="1016225" spans="2:8" x14ac:dyDescent="0.2">
      <c r="B1016225" s="25"/>
      <c r="C1016225" s="25"/>
      <c r="D1016225" s="31"/>
      <c r="E1016225" s="25"/>
      <c r="F1016225" s="25"/>
      <c r="G1016225" s="25"/>
      <c r="H1016225" s="25"/>
    </row>
    <row r="1016226" spans="2:8" x14ac:dyDescent="0.2">
      <c r="B1016226" s="25"/>
      <c r="C1016226" s="25"/>
      <c r="D1016226" s="31"/>
      <c r="E1016226" s="25"/>
      <c r="F1016226" s="25"/>
      <c r="G1016226" s="25"/>
      <c r="H1016226" s="25"/>
    </row>
    <row r="1016227" spans="2:8" x14ac:dyDescent="0.2">
      <c r="B1016227" s="25"/>
      <c r="C1016227" s="25"/>
      <c r="D1016227" s="31"/>
      <c r="E1016227" s="25"/>
      <c r="F1016227" s="25"/>
      <c r="G1016227" s="25"/>
      <c r="H1016227" s="25"/>
    </row>
    <row r="1016228" spans="2:8" x14ac:dyDescent="0.2">
      <c r="B1016228" s="25"/>
      <c r="C1016228" s="25"/>
      <c r="D1016228" s="31"/>
      <c r="E1016228" s="25"/>
      <c r="F1016228" s="25"/>
      <c r="G1016228" s="25"/>
      <c r="H1016228" s="25"/>
    </row>
    <row r="1016229" spans="2:8" x14ac:dyDescent="0.2">
      <c r="B1016229" s="25"/>
      <c r="C1016229" s="25"/>
      <c r="D1016229" s="31"/>
      <c r="E1016229" s="25"/>
      <c r="F1016229" s="25"/>
      <c r="G1016229" s="25"/>
      <c r="H1016229" s="25"/>
    </row>
    <row r="1016230" spans="2:8" x14ac:dyDescent="0.2">
      <c r="B1016230" s="25"/>
      <c r="C1016230" s="25"/>
      <c r="D1016230" s="31"/>
      <c r="E1016230" s="25"/>
      <c r="F1016230" s="25"/>
      <c r="G1016230" s="25"/>
      <c r="H1016230" s="25"/>
    </row>
    <row r="1016231" spans="2:8" x14ac:dyDescent="0.2">
      <c r="B1016231" s="25"/>
      <c r="C1016231" s="25"/>
      <c r="D1016231" s="31"/>
      <c r="E1016231" s="25"/>
      <c r="F1016231" s="25"/>
      <c r="G1016231" s="25"/>
      <c r="H1016231" s="25"/>
    </row>
    <row r="1016232" spans="2:8" x14ac:dyDescent="0.2">
      <c r="B1016232" s="25"/>
      <c r="C1016232" s="25"/>
      <c r="D1016232" s="31"/>
      <c r="E1016232" s="25"/>
      <c r="F1016232" s="25"/>
      <c r="G1016232" s="25"/>
      <c r="H1016232" s="25"/>
    </row>
    <row r="1016233" spans="2:8" x14ac:dyDescent="0.2">
      <c r="B1016233" s="25"/>
      <c r="C1016233" s="25"/>
      <c r="D1016233" s="31"/>
      <c r="E1016233" s="25"/>
      <c r="F1016233" s="25"/>
      <c r="G1016233" s="25"/>
      <c r="H1016233" s="25"/>
    </row>
    <row r="1016234" spans="2:8" x14ac:dyDescent="0.2">
      <c r="B1016234" s="25"/>
      <c r="C1016234" s="25"/>
      <c r="D1016234" s="31"/>
      <c r="E1016234" s="25"/>
      <c r="F1016234" s="25"/>
      <c r="G1016234" s="25"/>
      <c r="H1016234" s="25"/>
    </row>
    <row r="1016235" spans="2:8" x14ac:dyDescent="0.2">
      <c r="B1016235" s="25"/>
      <c r="C1016235" s="25"/>
      <c r="D1016235" s="31"/>
      <c r="E1016235" s="25"/>
      <c r="F1016235" s="25"/>
      <c r="G1016235" s="25"/>
      <c r="H1016235" s="25"/>
    </row>
    <row r="1016236" spans="2:8" x14ac:dyDescent="0.2">
      <c r="B1016236" s="25"/>
      <c r="C1016236" s="25"/>
      <c r="D1016236" s="31"/>
      <c r="E1016236" s="25"/>
      <c r="F1016236" s="25"/>
      <c r="G1016236" s="25"/>
      <c r="H1016236" s="25"/>
    </row>
    <row r="1016237" spans="2:8" x14ac:dyDescent="0.2">
      <c r="B1016237" s="25"/>
      <c r="C1016237" s="25"/>
      <c r="D1016237" s="31"/>
      <c r="E1016237" s="25"/>
      <c r="F1016237" s="25"/>
      <c r="G1016237" s="25"/>
      <c r="H1016237" s="25"/>
    </row>
    <row r="1016238" spans="2:8" x14ac:dyDescent="0.2">
      <c r="B1016238" s="25"/>
      <c r="C1016238" s="25"/>
      <c r="D1016238" s="31"/>
      <c r="E1016238" s="25"/>
      <c r="F1016238" s="25"/>
      <c r="G1016238" s="25"/>
      <c r="H1016238" s="25"/>
    </row>
    <row r="1016239" spans="2:8" x14ac:dyDescent="0.2">
      <c r="B1016239" s="25"/>
      <c r="C1016239" s="25"/>
      <c r="D1016239" s="31"/>
      <c r="E1016239" s="25"/>
      <c r="F1016239" s="25"/>
      <c r="G1016239" s="25"/>
      <c r="H1016239" s="25"/>
    </row>
    <row r="1016240" spans="2:8" x14ac:dyDescent="0.2">
      <c r="B1016240" s="25"/>
      <c r="C1016240" s="25"/>
      <c r="D1016240" s="31"/>
      <c r="E1016240" s="25"/>
      <c r="F1016240" s="25"/>
      <c r="G1016240" s="25"/>
      <c r="H1016240" s="25"/>
    </row>
    <row r="1016241" spans="2:8" x14ac:dyDescent="0.2">
      <c r="B1016241" s="25"/>
      <c r="C1016241" s="25"/>
      <c r="D1016241" s="31"/>
      <c r="E1016241" s="25"/>
      <c r="F1016241" s="25"/>
      <c r="G1016241" s="25"/>
      <c r="H1016241" s="25"/>
    </row>
    <row r="1016242" spans="2:8" x14ac:dyDescent="0.2">
      <c r="B1016242" s="25"/>
      <c r="C1016242" s="25"/>
      <c r="D1016242" s="31"/>
      <c r="E1016242" s="25"/>
      <c r="F1016242" s="25"/>
      <c r="G1016242" s="25"/>
      <c r="H1016242" s="25"/>
    </row>
    <row r="1016243" spans="2:8" x14ac:dyDescent="0.2">
      <c r="B1016243" s="25"/>
      <c r="C1016243" s="25"/>
      <c r="D1016243" s="31"/>
      <c r="E1016243" s="25"/>
      <c r="F1016243" s="25"/>
      <c r="G1016243" s="25"/>
      <c r="H1016243" s="25"/>
    </row>
    <row r="1016244" spans="2:8" x14ac:dyDescent="0.2">
      <c r="B1016244" s="25"/>
      <c r="C1016244" s="25"/>
      <c r="D1016244" s="31"/>
      <c r="E1016244" s="25"/>
      <c r="F1016244" s="25"/>
      <c r="G1016244" s="25"/>
      <c r="H1016244" s="25"/>
    </row>
    <row r="1016245" spans="2:8" x14ac:dyDescent="0.2">
      <c r="B1016245" s="25"/>
      <c r="C1016245" s="25"/>
      <c r="D1016245" s="31"/>
      <c r="E1016245" s="25"/>
      <c r="F1016245" s="25"/>
      <c r="G1016245" s="25"/>
      <c r="H1016245" s="25"/>
    </row>
    <row r="1016246" spans="2:8" x14ac:dyDescent="0.2">
      <c r="B1016246" s="25"/>
      <c r="C1016246" s="25"/>
      <c r="D1016246" s="31"/>
      <c r="E1016246" s="25"/>
      <c r="F1016246" s="25"/>
      <c r="G1016246" s="25"/>
      <c r="H1016246" s="25"/>
    </row>
    <row r="1016247" spans="2:8" x14ac:dyDescent="0.2">
      <c r="B1016247" s="25"/>
      <c r="C1016247" s="25"/>
      <c r="D1016247" s="31"/>
      <c r="E1016247" s="25"/>
      <c r="F1016247" s="25"/>
      <c r="G1016247" s="25"/>
      <c r="H1016247" s="25"/>
    </row>
    <row r="1016248" spans="2:8" x14ac:dyDescent="0.2">
      <c r="B1016248" s="25"/>
      <c r="C1016248" s="25"/>
      <c r="D1016248" s="31"/>
      <c r="E1016248" s="25"/>
      <c r="F1016248" s="25"/>
      <c r="G1016248" s="25"/>
      <c r="H1016248" s="25"/>
    </row>
    <row r="1016249" spans="2:8" x14ac:dyDescent="0.2">
      <c r="B1016249" s="25"/>
      <c r="C1016249" s="25"/>
      <c r="D1016249" s="31"/>
      <c r="E1016249" s="25"/>
      <c r="F1016249" s="25"/>
      <c r="G1016249" s="25"/>
      <c r="H1016249" s="25"/>
    </row>
    <row r="1016250" spans="2:8" x14ac:dyDescent="0.2">
      <c r="B1016250" s="25"/>
      <c r="C1016250" s="25"/>
      <c r="D1016250" s="31"/>
      <c r="E1016250" s="25"/>
      <c r="F1016250" s="25"/>
      <c r="G1016250" s="25"/>
      <c r="H1016250" s="25"/>
    </row>
    <row r="1016251" spans="2:8" x14ac:dyDescent="0.2">
      <c r="B1016251" s="25"/>
      <c r="C1016251" s="25"/>
      <c r="D1016251" s="31"/>
      <c r="E1016251" s="25"/>
      <c r="F1016251" s="25"/>
      <c r="G1016251" s="25"/>
      <c r="H1016251" s="25"/>
    </row>
    <row r="1016252" spans="2:8" x14ac:dyDescent="0.2">
      <c r="B1016252" s="25"/>
      <c r="C1016252" s="25"/>
      <c r="D1016252" s="31"/>
      <c r="E1016252" s="25"/>
      <c r="F1016252" s="25"/>
      <c r="G1016252" s="25"/>
      <c r="H1016252" s="25"/>
    </row>
    <row r="1016253" spans="2:8" x14ac:dyDescent="0.2">
      <c r="B1016253" s="25"/>
      <c r="C1016253" s="25"/>
      <c r="D1016253" s="31"/>
      <c r="E1016253" s="25"/>
      <c r="F1016253" s="25"/>
      <c r="G1016253" s="25"/>
      <c r="H1016253" s="25"/>
    </row>
    <row r="1016254" spans="2:8" x14ac:dyDescent="0.2">
      <c r="B1016254" s="25"/>
      <c r="C1016254" s="25"/>
      <c r="D1016254" s="31"/>
      <c r="E1016254" s="25"/>
      <c r="F1016254" s="25"/>
      <c r="G1016254" s="25"/>
      <c r="H1016254" s="25"/>
    </row>
    <row r="1016255" spans="2:8" x14ac:dyDescent="0.2">
      <c r="B1016255" s="25"/>
      <c r="C1016255" s="25"/>
      <c r="D1016255" s="31"/>
      <c r="E1016255" s="25"/>
      <c r="F1016255" s="25"/>
      <c r="G1016255" s="25"/>
      <c r="H1016255" s="25"/>
    </row>
    <row r="1016256" spans="2:8" x14ac:dyDescent="0.2">
      <c r="B1016256" s="25"/>
      <c r="C1016256" s="25"/>
      <c r="D1016256" s="31"/>
      <c r="E1016256" s="25"/>
      <c r="F1016256" s="25"/>
      <c r="G1016256" s="25"/>
      <c r="H1016256" s="25"/>
    </row>
    <row r="1016257" spans="2:8" x14ac:dyDescent="0.2">
      <c r="B1016257" s="25"/>
      <c r="C1016257" s="25"/>
      <c r="D1016257" s="31"/>
      <c r="E1016257" s="25"/>
      <c r="F1016257" s="25"/>
      <c r="G1016257" s="25"/>
      <c r="H1016257" s="25"/>
    </row>
    <row r="1016258" spans="2:8" x14ac:dyDescent="0.2">
      <c r="B1016258" s="25"/>
      <c r="C1016258" s="25"/>
      <c r="D1016258" s="31"/>
      <c r="E1016258" s="25"/>
      <c r="F1016258" s="25"/>
      <c r="G1016258" s="25"/>
      <c r="H1016258" s="25"/>
    </row>
    <row r="1016259" spans="2:8" x14ac:dyDescent="0.2">
      <c r="B1016259" s="25"/>
      <c r="C1016259" s="25"/>
      <c r="D1016259" s="31"/>
      <c r="E1016259" s="25"/>
      <c r="F1016259" s="25"/>
      <c r="G1016259" s="25"/>
      <c r="H1016259" s="25"/>
    </row>
    <row r="1016260" spans="2:8" x14ac:dyDescent="0.2">
      <c r="B1016260" s="25"/>
      <c r="C1016260" s="25"/>
      <c r="D1016260" s="31"/>
      <c r="E1016260" s="25"/>
      <c r="F1016260" s="25"/>
      <c r="G1016260" s="25"/>
      <c r="H1016260" s="25"/>
    </row>
    <row r="1016261" spans="2:8" x14ac:dyDescent="0.2">
      <c r="B1016261" s="25"/>
      <c r="C1016261" s="25"/>
      <c r="D1016261" s="31"/>
      <c r="E1016261" s="25"/>
      <c r="F1016261" s="25"/>
      <c r="G1016261" s="25"/>
      <c r="H1016261" s="25"/>
    </row>
    <row r="1016262" spans="2:8" x14ac:dyDescent="0.2">
      <c r="B1016262" s="25"/>
      <c r="C1016262" s="25"/>
      <c r="D1016262" s="31"/>
      <c r="E1016262" s="25"/>
      <c r="F1016262" s="25"/>
      <c r="G1016262" s="25"/>
      <c r="H1016262" s="25"/>
    </row>
    <row r="1016263" spans="2:8" x14ac:dyDescent="0.2">
      <c r="B1016263" s="25"/>
      <c r="C1016263" s="25"/>
      <c r="D1016263" s="31"/>
      <c r="E1016263" s="25"/>
      <c r="F1016263" s="25"/>
      <c r="G1016263" s="25"/>
      <c r="H1016263" s="25"/>
    </row>
    <row r="1016264" spans="2:8" x14ac:dyDescent="0.2">
      <c r="B1016264" s="25"/>
      <c r="C1016264" s="25"/>
      <c r="D1016264" s="31"/>
      <c r="E1016264" s="25"/>
      <c r="F1016264" s="25"/>
      <c r="G1016264" s="25"/>
      <c r="H1016264" s="25"/>
    </row>
    <row r="1016265" spans="2:8" x14ac:dyDescent="0.2">
      <c r="B1016265" s="25"/>
      <c r="C1016265" s="25"/>
      <c r="D1016265" s="31"/>
      <c r="E1016265" s="25"/>
      <c r="F1016265" s="25"/>
      <c r="G1016265" s="25"/>
      <c r="H1016265" s="25"/>
    </row>
    <row r="1016266" spans="2:8" x14ac:dyDescent="0.2">
      <c r="B1016266" s="25"/>
      <c r="C1016266" s="25"/>
      <c r="D1016266" s="31"/>
      <c r="E1016266" s="25"/>
      <c r="F1016266" s="25"/>
      <c r="G1016266" s="25"/>
      <c r="H1016266" s="25"/>
    </row>
    <row r="1016267" spans="2:8" x14ac:dyDescent="0.2">
      <c r="B1016267" s="25"/>
      <c r="C1016267" s="25"/>
      <c r="D1016267" s="31"/>
      <c r="E1016267" s="25"/>
      <c r="F1016267" s="25"/>
      <c r="G1016267" s="25"/>
      <c r="H1016267" s="25"/>
    </row>
    <row r="1016268" spans="2:8" x14ac:dyDescent="0.2">
      <c r="B1016268" s="25"/>
      <c r="C1016268" s="25"/>
      <c r="D1016268" s="31"/>
      <c r="E1016268" s="25"/>
      <c r="F1016268" s="25"/>
      <c r="G1016268" s="25"/>
      <c r="H1016268" s="25"/>
    </row>
    <row r="1016269" spans="2:8" x14ac:dyDescent="0.2">
      <c r="B1016269" s="25"/>
      <c r="C1016269" s="25"/>
      <c r="D1016269" s="31"/>
      <c r="E1016269" s="25"/>
      <c r="F1016269" s="25"/>
      <c r="G1016269" s="25"/>
      <c r="H1016269" s="25"/>
    </row>
    <row r="1016270" spans="2:8" x14ac:dyDescent="0.2">
      <c r="B1016270" s="25"/>
      <c r="C1016270" s="25"/>
      <c r="D1016270" s="31"/>
      <c r="E1016270" s="25"/>
      <c r="F1016270" s="25"/>
      <c r="G1016270" s="25"/>
      <c r="H1016270" s="25"/>
    </row>
    <row r="1016271" spans="2:8" x14ac:dyDescent="0.2">
      <c r="B1016271" s="25"/>
      <c r="C1016271" s="25"/>
      <c r="D1016271" s="31"/>
      <c r="E1016271" s="25"/>
      <c r="F1016271" s="25"/>
      <c r="G1016271" s="25"/>
      <c r="H1016271" s="25"/>
    </row>
    <row r="1016272" spans="2:8" x14ac:dyDescent="0.2">
      <c r="B1016272" s="25"/>
      <c r="C1016272" s="25"/>
      <c r="D1016272" s="31"/>
      <c r="E1016272" s="25"/>
      <c r="F1016272" s="25"/>
      <c r="G1016272" s="25"/>
      <c r="H1016272" s="25"/>
    </row>
    <row r="1016273" spans="2:8" x14ac:dyDescent="0.2">
      <c r="B1016273" s="25"/>
      <c r="C1016273" s="25"/>
      <c r="D1016273" s="31"/>
      <c r="E1016273" s="25"/>
      <c r="F1016273" s="25"/>
      <c r="G1016273" s="25"/>
      <c r="H1016273" s="25"/>
    </row>
    <row r="1016274" spans="2:8" x14ac:dyDescent="0.2">
      <c r="B1016274" s="25"/>
      <c r="C1016274" s="25"/>
      <c r="D1016274" s="31"/>
      <c r="E1016274" s="25"/>
      <c r="F1016274" s="25"/>
      <c r="G1016274" s="25"/>
      <c r="H1016274" s="25"/>
    </row>
    <row r="1016275" spans="2:8" x14ac:dyDescent="0.2">
      <c r="B1016275" s="25"/>
      <c r="C1016275" s="25"/>
      <c r="D1016275" s="31"/>
      <c r="E1016275" s="25"/>
      <c r="F1016275" s="25"/>
      <c r="G1016275" s="25"/>
      <c r="H1016275" s="25"/>
    </row>
    <row r="1016276" spans="2:8" x14ac:dyDescent="0.2">
      <c r="B1016276" s="25"/>
      <c r="C1016276" s="25"/>
      <c r="D1016276" s="31"/>
      <c r="E1016276" s="25"/>
      <c r="F1016276" s="25"/>
      <c r="G1016276" s="25"/>
      <c r="H1016276" s="25"/>
    </row>
    <row r="1016277" spans="2:8" x14ac:dyDescent="0.2">
      <c r="B1016277" s="25"/>
      <c r="C1016277" s="25"/>
      <c r="D1016277" s="31"/>
      <c r="E1016277" s="25"/>
      <c r="F1016277" s="25"/>
      <c r="G1016277" s="25"/>
      <c r="H1016277" s="25"/>
    </row>
    <row r="1016278" spans="2:8" x14ac:dyDescent="0.2">
      <c r="B1016278" s="25"/>
      <c r="C1016278" s="25"/>
      <c r="D1016278" s="31"/>
      <c r="E1016278" s="25"/>
      <c r="F1016278" s="25"/>
      <c r="G1016278" s="25"/>
      <c r="H1016278" s="25"/>
    </row>
    <row r="1016279" spans="2:8" x14ac:dyDescent="0.2">
      <c r="B1016279" s="25"/>
      <c r="C1016279" s="25"/>
      <c r="D1016279" s="31"/>
      <c r="E1016279" s="25"/>
      <c r="F1016279" s="25"/>
      <c r="G1016279" s="25"/>
      <c r="H1016279" s="25"/>
    </row>
    <row r="1016280" spans="2:8" x14ac:dyDescent="0.2">
      <c r="B1016280" s="25"/>
      <c r="C1016280" s="25"/>
      <c r="D1016280" s="31"/>
      <c r="E1016280" s="25"/>
      <c r="F1016280" s="25"/>
      <c r="G1016280" s="25"/>
      <c r="H1016280" s="25"/>
    </row>
    <row r="1016281" spans="2:8" x14ac:dyDescent="0.2">
      <c r="B1016281" s="25"/>
      <c r="C1016281" s="25"/>
      <c r="D1016281" s="31"/>
      <c r="E1016281" s="25"/>
      <c r="F1016281" s="25"/>
      <c r="G1016281" s="25"/>
      <c r="H1016281" s="25"/>
    </row>
    <row r="1016282" spans="2:8" x14ac:dyDescent="0.2">
      <c r="B1016282" s="25"/>
      <c r="C1016282" s="25"/>
      <c r="D1016282" s="31"/>
      <c r="E1016282" s="25"/>
      <c r="F1016282" s="25"/>
      <c r="G1016282" s="25"/>
      <c r="H1016282" s="25"/>
    </row>
    <row r="1016283" spans="2:8" x14ac:dyDescent="0.2">
      <c r="B1016283" s="25"/>
      <c r="C1016283" s="25"/>
      <c r="D1016283" s="31"/>
      <c r="E1016283" s="25"/>
      <c r="F1016283" s="25"/>
      <c r="G1016283" s="25"/>
      <c r="H1016283" s="25"/>
    </row>
    <row r="1016284" spans="2:8" x14ac:dyDescent="0.2">
      <c r="B1016284" s="25"/>
      <c r="C1016284" s="25"/>
      <c r="D1016284" s="31"/>
      <c r="E1016284" s="25"/>
      <c r="F1016284" s="25"/>
      <c r="G1016284" s="25"/>
      <c r="H1016284" s="25"/>
    </row>
    <row r="1016285" spans="2:8" x14ac:dyDescent="0.2">
      <c r="B1016285" s="25"/>
      <c r="C1016285" s="25"/>
      <c r="D1016285" s="31"/>
      <c r="E1016285" s="25"/>
      <c r="F1016285" s="25"/>
      <c r="G1016285" s="25"/>
      <c r="H1016285" s="25"/>
    </row>
    <row r="1016286" spans="2:8" x14ac:dyDescent="0.2">
      <c r="B1016286" s="25"/>
      <c r="C1016286" s="25"/>
      <c r="D1016286" s="31"/>
      <c r="E1016286" s="25"/>
      <c r="F1016286" s="25"/>
      <c r="G1016286" s="25"/>
      <c r="H1016286" s="25"/>
    </row>
    <row r="1016287" spans="2:8" x14ac:dyDescent="0.2">
      <c r="B1016287" s="25"/>
      <c r="C1016287" s="25"/>
      <c r="D1016287" s="31"/>
      <c r="E1016287" s="25"/>
      <c r="F1016287" s="25"/>
      <c r="G1016287" s="25"/>
      <c r="H1016287" s="25"/>
    </row>
    <row r="1016288" spans="2:8" x14ac:dyDescent="0.2">
      <c r="B1016288" s="25"/>
      <c r="C1016288" s="25"/>
      <c r="D1016288" s="31"/>
      <c r="E1016288" s="25"/>
      <c r="F1016288" s="25"/>
      <c r="G1016288" s="25"/>
      <c r="H1016288" s="25"/>
    </row>
    <row r="1016289" spans="2:8" x14ac:dyDescent="0.2">
      <c r="B1016289" s="25"/>
      <c r="C1016289" s="25"/>
      <c r="D1016289" s="31"/>
      <c r="E1016289" s="25"/>
      <c r="F1016289" s="25"/>
      <c r="G1016289" s="25"/>
      <c r="H1016289" s="25"/>
    </row>
    <row r="1016290" spans="2:8" x14ac:dyDescent="0.2">
      <c r="B1016290" s="25"/>
      <c r="C1016290" s="25"/>
      <c r="D1016290" s="31"/>
      <c r="E1016290" s="25"/>
      <c r="F1016290" s="25"/>
      <c r="G1016290" s="25"/>
      <c r="H1016290" s="25"/>
    </row>
    <row r="1016291" spans="2:8" x14ac:dyDescent="0.2">
      <c r="B1016291" s="25"/>
      <c r="C1016291" s="25"/>
      <c r="D1016291" s="31"/>
      <c r="E1016291" s="25"/>
      <c r="F1016291" s="25"/>
      <c r="G1016291" s="25"/>
      <c r="H1016291" s="25"/>
    </row>
    <row r="1016292" spans="2:8" x14ac:dyDescent="0.2">
      <c r="B1016292" s="25"/>
      <c r="C1016292" s="25"/>
      <c r="D1016292" s="31"/>
      <c r="E1016292" s="25"/>
      <c r="F1016292" s="25"/>
      <c r="G1016292" s="25"/>
      <c r="H1016292" s="25"/>
    </row>
    <row r="1016293" spans="2:8" x14ac:dyDescent="0.2">
      <c r="B1016293" s="25"/>
      <c r="C1016293" s="25"/>
      <c r="D1016293" s="31"/>
      <c r="E1016293" s="25"/>
      <c r="F1016293" s="25"/>
      <c r="G1016293" s="25"/>
      <c r="H1016293" s="25"/>
    </row>
    <row r="1016294" spans="2:8" x14ac:dyDescent="0.2">
      <c r="B1016294" s="25"/>
      <c r="C1016294" s="25"/>
      <c r="D1016294" s="31"/>
      <c r="E1016294" s="25"/>
      <c r="F1016294" s="25"/>
      <c r="G1016294" s="25"/>
      <c r="H1016294" s="25"/>
    </row>
    <row r="1016295" spans="2:8" x14ac:dyDescent="0.2">
      <c r="B1016295" s="25"/>
      <c r="C1016295" s="25"/>
      <c r="D1016295" s="31"/>
      <c r="E1016295" s="25"/>
      <c r="F1016295" s="25"/>
      <c r="G1016295" s="25"/>
      <c r="H1016295" s="25"/>
    </row>
    <row r="1016296" spans="2:8" x14ac:dyDescent="0.2">
      <c r="B1016296" s="25"/>
      <c r="C1016296" s="25"/>
      <c r="D1016296" s="31"/>
      <c r="E1016296" s="25"/>
      <c r="F1016296" s="25"/>
      <c r="G1016296" s="25"/>
      <c r="H1016296" s="25"/>
    </row>
    <row r="1016297" spans="2:8" x14ac:dyDescent="0.2">
      <c r="B1016297" s="25"/>
      <c r="C1016297" s="25"/>
      <c r="D1016297" s="31"/>
      <c r="E1016297" s="25"/>
      <c r="F1016297" s="25"/>
      <c r="G1016297" s="25"/>
      <c r="H1016297" s="25"/>
    </row>
    <row r="1016298" spans="2:8" x14ac:dyDescent="0.2">
      <c r="B1016298" s="25"/>
      <c r="C1016298" s="25"/>
      <c r="D1016298" s="31"/>
      <c r="E1016298" s="25"/>
      <c r="F1016298" s="25"/>
      <c r="G1016298" s="25"/>
      <c r="H1016298" s="25"/>
    </row>
    <row r="1016299" spans="2:8" x14ac:dyDescent="0.2">
      <c r="B1016299" s="25"/>
      <c r="C1016299" s="25"/>
      <c r="D1016299" s="31"/>
      <c r="E1016299" s="25"/>
      <c r="F1016299" s="25"/>
      <c r="G1016299" s="25"/>
      <c r="H1016299" s="25"/>
    </row>
    <row r="1016300" spans="2:8" x14ac:dyDescent="0.2">
      <c r="B1016300" s="25"/>
      <c r="C1016300" s="25"/>
      <c r="D1016300" s="31"/>
      <c r="E1016300" s="25"/>
      <c r="F1016300" s="25"/>
      <c r="G1016300" s="25"/>
      <c r="H1016300" s="25"/>
    </row>
    <row r="1016301" spans="2:8" x14ac:dyDescent="0.2">
      <c r="B1016301" s="25"/>
      <c r="C1016301" s="25"/>
      <c r="D1016301" s="31"/>
      <c r="E1016301" s="25"/>
      <c r="F1016301" s="25"/>
      <c r="G1016301" s="25"/>
      <c r="H1016301" s="25"/>
    </row>
    <row r="1016302" spans="2:8" x14ac:dyDescent="0.2">
      <c r="B1016302" s="25"/>
      <c r="C1016302" s="25"/>
      <c r="D1016302" s="31"/>
      <c r="E1016302" s="25"/>
      <c r="F1016302" s="25"/>
      <c r="G1016302" s="25"/>
      <c r="H1016302" s="25"/>
    </row>
    <row r="1016303" spans="2:8" x14ac:dyDescent="0.2">
      <c r="B1016303" s="25"/>
      <c r="C1016303" s="25"/>
      <c r="D1016303" s="31"/>
      <c r="E1016303" s="25"/>
      <c r="F1016303" s="25"/>
      <c r="G1016303" s="25"/>
      <c r="H1016303" s="25"/>
    </row>
    <row r="1016304" spans="2:8" x14ac:dyDescent="0.2">
      <c r="B1016304" s="25"/>
      <c r="C1016304" s="25"/>
      <c r="D1016304" s="31"/>
      <c r="E1016304" s="25"/>
      <c r="F1016304" s="25"/>
      <c r="G1016304" s="25"/>
      <c r="H1016304" s="25"/>
    </row>
    <row r="1016305" spans="2:8" x14ac:dyDescent="0.2">
      <c r="B1016305" s="25"/>
      <c r="C1016305" s="25"/>
      <c r="D1016305" s="31"/>
      <c r="E1016305" s="25"/>
      <c r="F1016305" s="25"/>
      <c r="G1016305" s="25"/>
      <c r="H1016305" s="25"/>
    </row>
    <row r="1016306" spans="2:8" x14ac:dyDescent="0.2">
      <c r="B1016306" s="25"/>
      <c r="C1016306" s="25"/>
      <c r="D1016306" s="31"/>
      <c r="E1016306" s="25"/>
      <c r="F1016306" s="25"/>
      <c r="G1016306" s="25"/>
      <c r="H1016306" s="25"/>
    </row>
    <row r="1016307" spans="2:8" x14ac:dyDescent="0.2">
      <c r="B1016307" s="25"/>
      <c r="C1016307" s="25"/>
      <c r="D1016307" s="31"/>
      <c r="E1016307" s="25"/>
      <c r="F1016307" s="25"/>
      <c r="G1016307" s="25"/>
      <c r="H1016307" s="25"/>
    </row>
    <row r="1016308" spans="2:8" x14ac:dyDescent="0.2">
      <c r="B1016308" s="25"/>
      <c r="C1016308" s="25"/>
      <c r="D1016308" s="31"/>
      <c r="E1016308" s="25"/>
      <c r="F1016308" s="25"/>
      <c r="G1016308" s="25"/>
      <c r="H1016308" s="25"/>
    </row>
    <row r="1016309" spans="2:8" x14ac:dyDescent="0.2">
      <c r="B1016309" s="25"/>
      <c r="C1016309" s="25"/>
      <c r="D1016309" s="31"/>
      <c r="E1016309" s="25"/>
      <c r="F1016309" s="25"/>
      <c r="G1016309" s="25"/>
      <c r="H1016309" s="25"/>
    </row>
    <row r="1016310" spans="2:8" x14ac:dyDescent="0.2">
      <c r="B1016310" s="25"/>
      <c r="C1016310" s="25"/>
      <c r="D1016310" s="31"/>
      <c r="E1016310" s="25"/>
      <c r="F1016310" s="25"/>
      <c r="G1016310" s="25"/>
      <c r="H1016310" s="25"/>
    </row>
    <row r="1016311" spans="2:8" x14ac:dyDescent="0.2">
      <c r="B1016311" s="25"/>
      <c r="C1016311" s="25"/>
      <c r="D1016311" s="31"/>
      <c r="E1016311" s="25"/>
      <c r="F1016311" s="25"/>
      <c r="G1016311" s="25"/>
      <c r="H1016311" s="25"/>
    </row>
    <row r="1016312" spans="2:8" x14ac:dyDescent="0.2">
      <c r="B1016312" s="25"/>
      <c r="C1016312" s="25"/>
      <c r="D1016312" s="31"/>
      <c r="E1016312" s="25"/>
      <c r="F1016312" s="25"/>
      <c r="G1016312" s="25"/>
      <c r="H1016312" s="25"/>
    </row>
    <row r="1016313" spans="2:8" x14ac:dyDescent="0.2">
      <c r="B1016313" s="25"/>
      <c r="C1016313" s="25"/>
      <c r="D1016313" s="31"/>
      <c r="E1016313" s="25"/>
      <c r="F1016313" s="25"/>
      <c r="G1016313" s="25"/>
      <c r="H1016313" s="25"/>
    </row>
    <row r="1016314" spans="2:8" x14ac:dyDescent="0.2">
      <c r="B1016314" s="25"/>
      <c r="C1016314" s="25"/>
      <c r="D1016314" s="31"/>
      <c r="E1016314" s="25"/>
      <c r="F1016314" s="25"/>
      <c r="G1016314" s="25"/>
      <c r="H1016314" s="25"/>
    </row>
    <row r="1016315" spans="2:8" x14ac:dyDescent="0.2">
      <c r="B1016315" s="25"/>
      <c r="C1016315" s="25"/>
      <c r="D1016315" s="31"/>
      <c r="E1016315" s="25"/>
      <c r="F1016315" s="25"/>
      <c r="G1016315" s="25"/>
      <c r="H1016315" s="25"/>
    </row>
    <row r="1016316" spans="2:8" x14ac:dyDescent="0.2">
      <c r="B1016316" s="25"/>
      <c r="C1016316" s="25"/>
      <c r="D1016316" s="31"/>
      <c r="E1016316" s="25"/>
      <c r="F1016316" s="25"/>
      <c r="G1016316" s="25"/>
      <c r="H1016316" s="25"/>
    </row>
    <row r="1016317" spans="2:8" x14ac:dyDescent="0.2">
      <c r="B1016317" s="25"/>
      <c r="C1016317" s="25"/>
      <c r="D1016317" s="31"/>
      <c r="E1016317" s="25"/>
      <c r="F1016317" s="25"/>
      <c r="G1016317" s="25"/>
      <c r="H1016317" s="25"/>
    </row>
    <row r="1016318" spans="2:8" x14ac:dyDescent="0.2">
      <c r="B1016318" s="25"/>
      <c r="C1016318" s="25"/>
      <c r="D1016318" s="31"/>
      <c r="E1016318" s="25"/>
      <c r="F1016318" s="25"/>
      <c r="G1016318" s="25"/>
      <c r="H1016318" s="25"/>
    </row>
    <row r="1016319" spans="2:8" x14ac:dyDescent="0.2">
      <c r="B1016319" s="25"/>
      <c r="C1016319" s="25"/>
      <c r="D1016319" s="31"/>
      <c r="E1016319" s="25"/>
      <c r="F1016319" s="25"/>
      <c r="G1016319" s="25"/>
      <c r="H1016319" s="25"/>
    </row>
    <row r="1016320" spans="2:8" x14ac:dyDescent="0.2">
      <c r="B1016320" s="25"/>
      <c r="C1016320" s="25"/>
      <c r="D1016320" s="31"/>
      <c r="E1016320" s="25"/>
      <c r="F1016320" s="25"/>
      <c r="G1016320" s="25"/>
      <c r="H1016320" s="25"/>
    </row>
    <row r="1016321" spans="2:8" x14ac:dyDescent="0.2">
      <c r="B1016321" s="25"/>
      <c r="C1016321" s="25"/>
      <c r="D1016321" s="31"/>
      <c r="E1016321" s="25"/>
      <c r="F1016321" s="25"/>
      <c r="G1016321" s="25"/>
      <c r="H1016321" s="25"/>
    </row>
    <row r="1016322" spans="2:8" x14ac:dyDescent="0.2">
      <c r="B1016322" s="25"/>
      <c r="C1016322" s="25"/>
      <c r="D1016322" s="31"/>
      <c r="E1016322" s="25"/>
      <c r="F1016322" s="25"/>
      <c r="G1016322" s="25"/>
      <c r="H1016322" s="25"/>
    </row>
    <row r="1016323" spans="2:8" x14ac:dyDescent="0.2">
      <c r="B1016323" s="25"/>
      <c r="C1016323" s="25"/>
      <c r="D1016323" s="31"/>
      <c r="E1016323" s="25"/>
      <c r="F1016323" s="25"/>
      <c r="G1016323" s="25"/>
      <c r="H1016323" s="25"/>
    </row>
    <row r="1016324" spans="2:8" x14ac:dyDescent="0.2">
      <c r="B1016324" s="25"/>
      <c r="C1016324" s="25"/>
      <c r="D1016324" s="31"/>
      <c r="E1016324" s="25"/>
      <c r="F1016324" s="25"/>
      <c r="G1016324" s="25"/>
      <c r="H1016324" s="25"/>
    </row>
    <row r="1016325" spans="2:8" x14ac:dyDescent="0.2">
      <c r="B1016325" s="25"/>
      <c r="C1016325" s="25"/>
      <c r="D1016325" s="31"/>
      <c r="E1016325" s="25"/>
      <c r="F1016325" s="25"/>
      <c r="G1016325" s="25"/>
      <c r="H1016325" s="25"/>
    </row>
    <row r="1016326" spans="2:8" x14ac:dyDescent="0.2">
      <c r="B1016326" s="25"/>
      <c r="C1016326" s="25"/>
      <c r="D1016326" s="31"/>
      <c r="E1016326" s="25"/>
      <c r="F1016326" s="25"/>
      <c r="G1016326" s="25"/>
      <c r="H1016326" s="25"/>
    </row>
    <row r="1016327" spans="2:8" x14ac:dyDescent="0.2">
      <c r="B1016327" s="25"/>
      <c r="C1016327" s="25"/>
      <c r="D1016327" s="31"/>
      <c r="E1016327" s="25"/>
      <c r="F1016327" s="25"/>
      <c r="G1016327" s="25"/>
      <c r="H1016327" s="25"/>
    </row>
    <row r="1016328" spans="2:8" x14ac:dyDescent="0.2">
      <c r="B1016328" s="25"/>
      <c r="C1016328" s="25"/>
      <c r="D1016328" s="31"/>
      <c r="E1016328" s="25"/>
      <c r="F1016328" s="25"/>
      <c r="G1016328" s="25"/>
      <c r="H1016328" s="25"/>
    </row>
    <row r="1016329" spans="2:8" x14ac:dyDescent="0.2">
      <c r="B1016329" s="25"/>
      <c r="C1016329" s="25"/>
      <c r="D1016329" s="31"/>
      <c r="E1016329" s="25"/>
      <c r="F1016329" s="25"/>
      <c r="G1016329" s="25"/>
      <c r="H1016329" s="25"/>
    </row>
    <row r="1016330" spans="2:8" x14ac:dyDescent="0.2">
      <c r="B1016330" s="25"/>
      <c r="C1016330" s="25"/>
      <c r="D1016330" s="31"/>
      <c r="E1016330" s="25"/>
      <c r="F1016330" s="25"/>
      <c r="G1016330" s="25"/>
      <c r="H1016330" s="25"/>
    </row>
    <row r="1016331" spans="2:8" x14ac:dyDescent="0.2">
      <c r="B1016331" s="25"/>
      <c r="C1016331" s="25"/>
      <c r="D1016331" s="31"/>
      <c r="E1016331" s="25"/>
      <c r="F1016331" s="25"/>
      <c r="G1016331" s="25"/>
      <c r="H1016331" s="25"/>
    </row>
    <row r="1016332" spans="2:8" x14ac:dyDescent="0.2">
      <c r="B1016332" s="25"/>
      <c r="C1016332" s="25"/>
      <c r="D1016332" s="31"/>
      <c r="E1016332" s="25"/>
      <c r="F1016332" s="25"/>
      <c r="G1016332" s="25"/>
      <c r="H1016332" s="25"/>
    </row>
    <row r="1016333" spans="2:8" x14ac:dyDescent="0.2">
      <c r="B1016333" s="25"/>
      <c r="C1016333" s="25"/>
      <c r="D1016333" s="31"/>
      <c r="E1016333" s="25"/>
      <c r="F1016333" s="25"/>
      <c r="G1016333" s="25"/>
      <c r="H1016333" s="25"/>
    </row>
    <row r="1016334" spans="2:8" x14ac:dyDescent="0.2">
      <c r="B1016334" s="25"/>
      <c r="C1016334" s="25"/>
      <c r="D1016334" s="31"/>
      <c r="E1016334" s="25"/>
      <c r="F1016334" s="25"/>
      <c r="G1016334" s="25"/>
      <c r="H1016334" s="25"/>
    </row>
    <row r="1016335" spans="2:8" x14ac:dyDescent="0.2">
      <c r="B1016335" s="25"/>
      <c r="C1016335" s="25"/>
      <c r="D1016335" s="31"/>
      <c r="E1016335" s="25"/>
      <c r="F1016335" s="25"/>
      <c r="G1016335" s="25"/>
      <c r="H1016335" s="25"/>
    </row>
    <row r="1016336" spans="2:8" x14ac:dyDescent="0.2">
      <c r="B1016336" s="25"/>
      <c r="C1016336" s="25"/>
      <c r="D1016336" s="31"/>
      <c r="E1016336" s="25"/>
      <c r="F1016336" s="25"/>
      <c r="G1016336" s="25"/>
      <c r="H1016336" s="25"/>
    </row>
    <row r="1016337" spans="2:8" x14ac:dyDescent="0.2">
      <c r="B1016337" s="25"/>
      <c r="C1016337" s="25"/>
      <c r="D1016337" s="31"/>
      <c r="E1016337" s="25"/>
      <c r="F1016337" s="25"/>
      <c r="G1016337" s="25"/>
      <c r="H1016337" s="25"/>
    </row>
    <row r="1016338" spans="2:8" x14ac:dyDescent="0.2">
      <c r="B1016338" s="25"/>
      <c r="C1016338" s="25"/>
      <c r="D1016338" s="31"/>
      <c r="E1016338" s="25"/>
      <c r="F1016338" s="25"/>
      <c r="G1016338" s="25"/>
      <c r="H1016338" s="25"/>
    </row>
    <row r="1016339" spans="2:8" x14ac:dyDescent="0.2">
      <c r="B1016339" s="25"/>
      <c r="C1016339" s="25"/>
      <c r="D1016339" s="31"/>
      <c r="E1016339" s="25"/>
      <c r="F1016339" s="25"/>
      <c r="G1016339" s="25"/>
      <c r="H1016339" s="25"/>
    </row>
    <row r="1016340" spans="2:8" x14ac:dyDescent="0.2">
      <c r="B1016340" s="25"/>
      <c r="C1016340" s="25"/>
      <c r="D1016340" s="31"/>
      <c r="E1016340" s="25"/>
      <c r="F1016340" s="25"/>
      <c r="G1016340" s="25"/>
      <c r="H1016340" s="25"/>
    </row>
    <row r="1016341" spans="2:8" x14ac:dyDescent="0.2">
      <c r="B1016341" s="25"/>
      <c r="C1016341" s="25"/>
      <c r="D1016341" s="31"/>
      <c r="E1016341" s="25"/>
      <c r="F1016341" s="25"/>
      <c r="G1016341" s="25"/>
      <c r="H1016341" s="25"/>
    </row>
    <row r="1016342" spans="2:8" x14ac:dyDescent="0.2">
      <c r="B1016342" s="25"/>
      <c r="C1016342" s="25"/>
      <c r="D1016342" s="31"/>
      <c r="E1016342" s="25"/>
      <c r="F1016342" s="25"/>
      <c r="G1016342" s="25"/>
      <c r="H1016342" s="25"/>
    </row>
    <row r="1016343" spans="2:8" x14ac:dyDescent="0.2">
      <c r="B1016343" s="25"/>
      <c r="C1016343" s="25"/>
      <c r="D1016343" s="31"/>
      <c r="E1016343" s="25"/>
      <c r="F1016343" s="25"/>
      <c r="G1016343" s="25"/>
      <c r="H1016343" s="25"/>
    </row>
    <row r="1016344" spans="2:8" x14ac:dyDescent="0.2">
      <c r="B1016344" s="25"/>
      <c r="C1016344" s="25"/>
      <c r="D1016344" s="31"/>
      <c r="E1016344" s="25"/>
      <c r="F1016344" s="25"/>
      <c r="G1016344" s="25"/>
      <c r="H1016344" s="25"/>
    </row>
    <row r="1016345" spans="2:8" x14ac:dyDescent="0.2">
      <c r="B1016345" s="25"/>
      <c r="C1016345" s="25"/>
      <c r="D1016345" s="31"/>
      <c r="E1016345" s="25"/>
      <c r="F1016345" s="25"/>
      <c r="G1016345" s="25"/>
      <c r="H1016345" s="25"/>
    </row>
    <row r="1016346" spans="2:8" x14ac:dyDescent="0.2">
      <c r="B1016346" s="25"/>
      <c r="C1016346" s="25"/>
      <c r="D1016346" s="31"/>
      <c r="E1016346" s="25"/>
      <c r="F1016346" s="25"/>
      <c r="G1016346" s="25"/>
      <c r="H1016346" s="25"/>
    </row>
    <row r="1016347" spans="2:8" x14ac:dyDescent="0.2">
      <c r="B1016347" s="25"/>
      <c r="C1016347" s="25"/>
      <c r="D1016347" s="31"/>
      <c r="E1016347" s="25"/>
      <c r="F1016347" s="25"/>
      <c r="G1016347" s="25"/>
      <c r="H1016347" s="25"/>
    </row>
    <row r="1016348" spans="2:8" x14ac:dyDescent="0.2">
      <c r="B1016348" s="25"/>
      <c r="C1016348" s="25"/>
      <c r="D1016348" s="31"/>
      <c r="E1016348" s="25"/>
      <c r="F1016348" s="25"/>
      <c r="G1016348" s="25"/>
      <c r="H1016348" s="25"/>
    </row>
    <row r="1016349" spans="2:8" x14ac:dyDescent="0.2">
      <c r="B1016349" s="25"/>
      <c r="C1016349" s="25"/>
      <c r="D1016349" s="31"/>
      <c r="E1016349" s="25"/>
      <c r="F1016349" s="25"/>
      <c r="G1016349" s="25"/>
      <c r="H1016349" s="25"/>
    </row>
    <row r="1016350" spans="2:8" x14ac:dyDescent="0.2">
      <c r="B1016350" s="25"/>
      <c r="C1016350" s="25"/>
      <c r="D1016350" s="31"/>
      <c r="E1016350" s="25"/>
      <c r="F1016350" s="25"/>
      <c r="G1016350" s="25"/>
      <c r="H1016350" s="25"/>
    </row>
    <row r="1016351" spans="2:8" x14ac:dyDescent="0.2">
      <c r="B1016351" s="25"/>
      <c r="C1016351" s="25"/>
      <c r="D1016351" s="31"/>
      <c r="E1016351" s="25"/>
      <c r="F1016351" s="25"/>
      <c r="G1016351" s="25"/>
      <c r="H1016351" s="25"/>
    </row>
    <row r="1016352" spans="2:8" x14ac:dyDescent="0.2">
      <c r="B1016352" s="25"/>
      <c r="C1016352" s="25"/>
      <c r="D1016352" s="31"/>
      <c r="E1016352" s="25"/>
      <c r="F1016352" s="25"/>
      <c r="G1016352" s="25"/>
      <c r="H1016352" s="25"/>
    </row>
    <row r="1016353" spans="2:8" x14ac:dyDescent="0.2">
      <c r="B1016353" s="25"/>
      <c r="C1016353" s="25"/>
      <c r="D1016353" s="31"/>
      <c r="E1016353" s="25"/>
      <c r="F1016353" s="25"/>
      <c r="G1016353" s="25"/>
      <c r="H1016353" s="25"/>
    </row>
    <row r="1016354" spans="2:8" x14ac:dyDescent="0.2">
      <c r="B1016354" s="25"/>
      <c r="C1016354" s="25"/>
      <c r="D1016354" s="31"/>
      <c r="E1016354" s="25"/>
      <c r="F1016354" s="25"/>
      <c r="G1016354" s="25"/>
      <c r="H1016354" s="25"/>
    </row>
    <row r="1016355" spans="2:8" x14ac:dyDescent="0.2">
      <c r="B1016355" s="25"/>
      <c r="C1016355" s="25"/>
      <c r="D1016355" s="31"/>
      <c r="E1016355" s="25"/>
      <c r="F1016355" s="25"/>
      <c r="G1016355" s="25"/>
      <c r="H1016355" s="25"/>
    </row>
    <row r="1016356" spans="2:8" x14ac:dyDescent="0.2">
      <c r="B1016356" s="25"/>
      <c r="C1016356" s="25"/>
      <c r="D1016356" s="31"/>
      <c r="E1016356" s="25"/>
      <c r="F1016356" s="25"/>
      <c r="G1016356" s="25"/>
      <c r="H1016356" s="25"/>
    </row>
    <row r="1016357" spans="2:8" x14ac:dyDescent="0.2">
      <c r="B1016357" s="25"/>
      <c r="C1016357" s="25"/>
      <c r="D1016357" s="31"/>
      <c r="E1016357" s="25"/>
      <c r="F1016357" s="25"/>
      <c r="G1016357" s="25"/>
      <c r="H1016357" s="25"/>
    </row>
    <row r="1016358" spans="2:8" x14ac:dyDescent="0.2">
      <c r="B1016358" s="25"/>
      <c r="C1016358" s="25"/>
      <c r="D1016358" s="31"/>
      <c r="E1016358" s="25"/>
      <c r="F1016358" s="25"/>
      <c r="G1016358" s="25"/>
      <c r="H1016358" s="25"/>
    </row>
    <row r="1016359" spans="2:8" x14ac:dyDescent="0.2">
      <c r="B1016359" s="25"/>
      <c r="C1016359" s="25"/>
      <c r="D1016359" s="31"/>
      <c r="E1016359" s="25"/>
      <c r="F1016359" s="25"/>
      <c r="G1016359" s="25"/>
      <c r="H1016359" s="25"/>
    </row>
    <row r="1016360" spans="2:8" x14ac:dyDescent="0.2">
      <c r="B1016360" s="25"/>
      <c r="C1016360" s="25"/>
      <c r="D1016360" s="31"/>
      <c r="E1016360" s="25"/>
      <c r="F1016360" s="25"/>
      <c r="G1016360" s="25"/>
      <c r="H1016360" s="25"/>
    </row>
    <row r="1016361" spans="2:8" x14ac:dyDescent="0.2">
      <c r="B1016361" s="25"/>
      <c r="C1016361" s="25"/>
      <c r="D1016361" s="31"/>
      <c r="E1016361" s="25"/>
      <c r="F1016361" s="25"/>
      <c r="G1016361" s="25"/>
      <c r="H1016361" s="25"/>
    </row>
    <row r="1016362" spans="2:8" x14ac:dyDescent="0.2">
      <c r="B1016362" s="25"/>
      <c r="C1016362" s="25"/>
      <c r="D1016362" s="31"/>
      <c r="E1016362" s="25"/>
      <c r="F1016362" s="25"/>
      <c r="G1016362" s="25"/>
      <c r="H1016362" s="25"/>
    </row>
    <row r="1016363" spans="2:8" x14ac:dyDescent="0.2">
      <c r="B1016363" s="25"/>
      <c r="C1016363" s="25"/>
      <c r="D1016363" s="31"/>
      <c r="E1016363" s="25"/>
      <c r="F1016363" s="25"/>
      <c r="G1016363" s="25"/>
      <c r="H1016363" s="25"/>
    </row>
    <row r="1016364" spans="2:8" x14ac:dyDescent="0.2">
      <c r="B1016364" s="25"/>
      <c r="C1016364" s="25"/>
      <c r="D1016364" s="31"/>
      <c r="E1016364" s="25"/>
      <c r="F1016364" s="25"/>
      <c r="G1016364" s="25"/>
      <c r="H1016364" s="25"/>
    </row>
    <row r="1016365" spans="2:8" x14ac:dyDescent="0.2">
      <c r="B1016365" s="25"/>
      <c r="C1016365" s="25"/>
      <c r="D1016365" s="31"/>
      <c r="E1016365" s="25"/>
      <c r="F1016365" s="25"/>
      <c r="G1016365" s="25"/>
      <c r="H1016365" s="25"/>
    </row>
    <row r="1016366" spans="2:8" x14ac:dyDescent="0.2">
      <c r="B1016366" s="25"/>
      <c r="C1016366" s="25"/>
      <c r="D1016366" s="31"/>
      <c r="E1016366" s="25"/>
      <c r="F1016366" s="25"/>
      <c r="G1016366" s="25"/>
      <c r="H1016366" s="25"/>
    </row>
    <row r="1016367" spans="2:8" x14ac:dyDescent="0.2">
      <c r="B1016367" s="25"/>
      <c r="C1016367" s="25"/>
      <c r="D1016367" s="31"/>
      <c r="E1016367" s="25"/>
      <c r="F1016367" s="25"/>
      <c r="G1016367" s="25"/>
      <c r="H1016367" s="25"/>
    </row>
    <row r="1016368" spans="2:8" x14ac:dyDescent="0.2">
      <c r="B1016368" s="25"/>
      <c r="C1016368" s="25"/>
      <c r="D1016368" s="31"/>
      <c r="E1016368" s="25"/>
      <c r="F1016368" s="25"/>
      <c r="G1016368" s="25"/>
      <c r="H1016368" s="25"/>
    </row>
    <row r="1016369" spans="2:8" x14ac:dyDescent="0.2">
      <c r="B1016369" s="25"/>
      <c r="C1016369" s="25"/>
      <c r="D1016369" s="31"/>
      <c r="E1016369" s="25"/>
      <c r="F1016369" s="25"/>
      <c r="G1016369" s="25"/>
      <c r="H1016369" s="25"/>
    </row>
    <row r="1016370" spans="2:8" x14ac:dyDescent="0.2">
      <c r="B1016370" s="25"/>
      <c r="C1016370" s="25"/>
      <c r="D1016370" s="31"/>
      <c r="E1016370" s="25"/>
      <c r="F1016370" s="25"/>
      <c r="G1016370" s="25"/>
      <c r="H1016370" s="25"/>
    </row>
    <row r="1016371" spans="2:8" x14ac:dyDescent="0.2">
      <c r="B1016371" s="25"/>
      <c r="C1016371" s="25"/>
      <c r="D1016371" s="31"/>
      <c r="E1016371" s="25"/>
      <c r="F1016371" s="25"/>
      <c r="G1016371" s="25"/>
      <c r="H1016371" s="25"/>
    </row>
    <row r="1016372" spans="2:8" x14ac:dyDescent="0.2">
      <c r="B1016372" s="25"/>
      <c r="C1016372" s="25"/>
      <c r="D1016372" s="31"/>
      <c r="E1016372" s="25"/>
      <c r="F1016372" s="25"/>
      <c r="G1016372" s="25"/>
      <c r="H1016372" s="25"/>
    </row>
    <row r="1016373" spans="2:8" x14ac:dyDescent="0.2">
      <c r="B1016373" s="25"/>
      <c r="C1016373" s="25"/>
      <c r="D1016373" s="31"/>
      <c r="E1016373" s="25"/>
      <c r="F1016373" s="25"/>
      <c r="G1016373" s="25"/>
      <c r="H1016373" s="25"/>
    </row>
    <row r="1016374" spans="2:8" x14ac:dyDescent="0.2">
      <c r="B1016374" s="25"/>
      <c r="C1016374" s="25"/>
      <c r="D1016374" s="31"/>
      <c r="E1016374" s="25"/>
      <c r="F1016374" s="25"/>
      <c r="G1016374" s="25"/>
      <c r="H1016374" s="25"/>
    </row>
    <row r="1016375" spans="2:8" x14ac:dyDescent="0.2">
      <c r="B1016375" s="25"/>
      <c r="C1016375" s="25"/>
      <c r="D1016375" s="31"/>
      <c r="E1016375" s="25"/>
      <c r="F1016375" s="25"/>
      <c r="G1016375" s="25"/>
      <c r="H1016375" s="25"/>
    </row>
    <row r="1016376" spans="2:8" x14ac:dyDescent="0.2">
      <c r="B1016376" s="25"/>
      <c r="C1016376" s="25"/>
      <c r="D1016376" s="31"/>
      <c r="E1016376" s="25"/>
      <c r="F1016376" s="25"/>
      <c r="G1016376" s="25"/>
      <c r="H1016376" s="25"/>
    </row>
    <row r="1016377" spans="2:8" x14ac:dyDescent="0.2">
      <c r="B1016377" s="25"/>
      <c r="C1016377" s="25"/>
      <c r="D1016377" s="31"/>
      <c r="E1016377" s="25"/>
      <c r="F1016377" s="25"/>
      <c r="G1016377" s="25"/>
      <c r="H1016377" s="25"/>
    </row>
    <row r="1016378" spans="2:8" x14ac:dyDescent="0.2">
      <c r="B1016378" s="25"/>
      <c r="C1016378" s="25"/>
      <c r="D1016378" s="31"/>
      <c r="E1016378" s="25"/>
      <c r="F1016378" s="25"/>
      <c r="G1016378" s="25"/>
      <c r="H1016378" s="25"/>
    </row>
    <row r="1016379" spans="2:8" x14ac:dyDescent="0.2">
      <c r="B1016379" s="25"/>
      <c r="C1016379" s="25"/>
      <c r="D1016379" s="31"/>
      <c r="E1016379" s="25"/>
      <c r="F1016379" s="25"/>
      <c r="G1016379" s="25"/>
      <c r="H1016379" s="25"/>
    </row>
    <row r="1016380" spans="2:8" x14ac:dyDescent="0.2">
      <c r="B1016380" s="25"/>
      <c r="C1016380" s="25"/>
      <c r="D1016380" s="31"/>
      <c r="E1016380" s="25"/>
      <c r="F1016380" s="25"/>
      <c r="G1016380" s="25"/>
      <c r="H1016380" s="25"/>
    </row>
    <row r="1016381" spans="2:8" x14ac:dyDescent="0.2">
      <c r="B1016381" s="25"/>
      <c r="C1016381" s="25"/>
      <c r="D1016381" s="31"/>
      <c r="E1016381" s="25"/>
      <c r="F1016381" s="25"/>
      <c r="G1016381" s="25"/>
      <c r="H1016381" s="25"/>
    </row>
    <row r="1016382" spans="2:8" x14ac:dyDescent="0.2">
      <c r="B1016382" s="25"/>
      <c r="C1016382" s="25"/>
      <c r="D1016382" s="31"/>
      <c r="E1016382" s="25"/>
      <c r="F1016382" s="25"/>
      <c r="G1016382" s="25"/>
      <c r="H1016382" s="25"/>
    </row>
    <row r="1016383" spans="2:8" x14ac:dyDescent="0.2">
      <c r="B1016383" s="25"/>
      <c r="C1016383" s="25"/>
      <c r="D1016383" s="31"/>
      <c r="E1016383" s="25"/>
      <c r="F1016383" s="25"/>
      <c r="G1016383" s="25"/>
      <c r="H1016383" s="25"/>
    </row>
    <row r="1016384" spans="2:8" x14ac:dyDescent="0.2">
      <c r="B1016384" s="25"/>
      <c r="C1016384" s="25"/>
      <c r="D1016384" s="31"/>
      <c r="E1016384" s="25"/>
      <c r="F1016384" s="25"/>
      <c r="G1016384" s="25"/>
      <c r="H1016384" s="25"/>
    </row>
    <row r="1016385" spans="2:8" x14ac:dyDescent="0.2">
      <c r="B1016385" s="25"/>
      <c r="C1016385" s="25"/>
      <c r="D1016385" s="31"/>
      <c r="E1016385" s="25"/>
      <c r="F1016385" s="25"/>
      <c r="G1016385" s="25"/>
      <c r="H1016385" s="25"/>
    </row>
    <row r="1016386" spans="2:8" x14ac:dyDescent="0.2">
      <c r="B1016386" s="25"/>
      <c r="C1016386" s="25"/>
      <c r="D1016386" s="31"/>
      <c r="E1016386" s="25"/>
      <c r="F1016386" s="25"/>
      <c r="G1016386" s="25"/>
      <c r="H1016386" s="25"/>
    </row>
    <row r="1016387" spans="2:8" x14ac:dyDescent="0.2">
      <c r="B1016387" s="25"/>
      <c r="C1016387" s="25"/>
      <c r="D1016387" s="31"/>
      <c r="E1016387" s="25"/>
      <c r="F1016387" s="25"/>
      <c r="G1016387" s="25"/>
      <c r="H1016387" s="25"/>
    </row>
    <row r="1016388" spans="2:8" x14ac:dyDescent="0.2">
      <c r="B1016388" s="25"/>
      <c r="C1016388" s="25"/>
      <c r="D1016388" s="31"/>
      <c r="E1016388" s="25"/>
      <c r="F1016388" s="25"/>
      <c r="G1016388" s="25"/>
      <c r="H1016388" s="25"/>
    </row>
    <row r="1016389" spans="2:8" x14ac:dyDescent="0.2">
      <c r="B1016389" s="21"/>
      <c r="C1016389" s="21"/>
      <c r="D1016389" s="31"/>
      <c r="E1016389" s="21"/>
      <c r="F1016389" s="21"/>
      <c r="G1016389" s="21"/>
      <c r="H1016389" s="25"/>
    </row>
    <row r="1016390" spans="2:8" x14ac:dyDescent="0.2">
      <c r="B1016390" s="21"/>
      <c r="C1016390" s="21"/>
      <c r="D1016390" s="31"/>
      <c r="E1016390" s="21"/>
      <c r="F1016390" s="21"/>
      <c r="G1016390" s="21"/>
      <c r="H1016390" s="21"/>
    </row>
    <row r="1016391" spans="2:8" x14ac:dyDescent="0.2">
      <c r="B1016391" s="21"/>
      <c r="C1016391" s="21"/>
      <c r="D1016391" s="31"/>
      <c r="E1016391" s="21"/>
      <c r="F1016391" s="21"/>
      <c r="G1016391" s="21"/>
      <c r="H1016391" s="21"/>
    </row>
    <row r="1016392" spans="2:8" x14ac:dyDescent="0.2">
      <c r="B1016392" s="21"/>
      <c r="C1016392" s="21"/>
      <c r="D1016392" s="31"/>
      <c r="E1016392" s="21"/>
      <c r="F1016392" s="21"/>
      <c r="G1016392" s="21"/>
      <c r="H1016392" s="21"/>
    </row>
    <row r="1016393" spans="2:8" x14ac:dyDescent="0.2">
      <c r="B1016393" s="21"/>
      <c r="C1016393" s="21"/>
      <c r="D1016393" s="31"/>
      <c r="E1016393" s="21"/>
      <c r="F1016393" s="21"/>
      <c r="G1016393" s="21"/>
      <c r="H1016393" s="21"/>
    </row>
    <row r="1016394" spans="2:8" x14ac:dyDescent="0.2">
      <c r="B1016394" s="21"/>
      <c r="C1016394" s="21"/>
      <c r="D1016394" s="31"/>
      <c r="E1016394" s="21"/>
      <c r="F1016394" s="21"/>
      <c r="G1016394" s="21"/>
      <c r="H1016394" s="21"/>
    </row>
    <row r="1016395" spans="2:8" x14ac:dyDescent="0.2">
      <c r="B1016395" s="21"/>
      <c r="C1016395" s="21"/>
      <c r="D1016395" s="31"/>
      <c r="E1016395" s="21"/>
      <c r="F1016395" s="21"/>
      <c r="G1016395" s="21"/>
      <c r="H1016395" s="21"/>
    </row>
    <row r="1016396" spans="2:8" x14ac:dyDescent="0.2">
      <c r="B1016396" s="21"/>
      <c r="C1016396" s="21"/>
      <c r="D1016396" s="31"/>
      <c r="E1016396" s="21"/>
      <c r="F1016396" s="21"/>
      <c r="G1016396" s="21"/>
      <c r="H1016396" s="21"/>
    </row>
    <row r="1016397" spans="2:8" x14ac:dyDescent="0.2">
      <c r="B1016397" s="21"/>
      <c r="C1016397" s="21"/>
      <c r="D1016397" s="31"/>
      <c r="E1016397" s="21"/>
      <c r="F1016397" s="21"/>
      <c r="G1016397" s="21"/>
      <c r="H1016397" s="21"/>
    </row>
    <row r="1016398" spans="2:8" x14ac:dyDescent="0.2">
      <c r="B1016398" s="21"/>
      <c r="C1016398" s="21"/>
      <c r="D1016398" s="31"/>
      <c r="E1016398" s="21"/>
      <c r="F1016398" s="21"/>
      <c r="G1016398" s="21"/>
      <c r="H1016398" s="21"/>
    </row>
    <row r="1016399" spans="2:8" x14ac:dyDescent="0.2">
      <c r="H1016399" s="21"/>
    </row>
    <row r="1032193" spans="2:8" x14ac:dyDescent="0.2">
      <c r="B1032193" s="21"/>
      <c r="C1032193" s="21"/>
      <c r="D1032193" s="31"/>
      <c r="E1032193" s="21"/>
      <c r="F1032193" s="21"/>
      <c r="G1032193" s="21"/>
    </row>
    <row r="1032194" spans="2:8" x14ac:dyDescent="0.2">
      <c r="B1032194" s="21"/>
      <c r="C1032194" s="21"/>
      <c r="D1032194" s="31"/>
      <c r="E1032194" s="21"/>
      <c r="F1032194" s="21"/>
      <c r="G1032194" s="21"/>
      <c r="H1032194" s="21"/>
    </row>
    <row r="1032195" spans="2:8" x14ac:dyDescent="0.2">
      <c r="B1032195" s="21"/>
      <c r="C1032195" s="21"/>
      <c r="D1032195" s="31"/>
      <c r="E1032195" s="21"/>
      <c r="F1032195" s="21"/>
      <c r="G1032195" s="21"/>
      <c r="H1032195" s="21"/>
    </row>
    <row r="1032196" spans="2:8" x14ac:dyDescent="0.2">
      <c r="B1032196" s="21"/>
      <c r="C1032196" s="21"/>
      <c r="D1032196" s="31"/>
      <c r="E1032196" s="21"/>
      <c r="F1032196" s="21"/>
      <c r="G1032196" s="21"/>
      <c r="H1032196" s="21"/>
    </row>
    <row r="1032197" spans="2:8" x14ac:dyDescent="0.2">
      <c r="B1032197" s="21"/>
      <c r="C1032197" s="21"/>
      <c r="D1032197" s="31"/>
      <c r="E1032197" s="21"/>
      <c r="F1032197" s="21"/>
      <c r="G1032197" s="21"/>
      <c r="H1032197" s="21"/>
    </row>
    <row r="1032198" spans="2:8" x14ac:dyDescent="0.2">
      <c r="B1032198" s="22"/>
      <c r="C1032198" s="22"/>
      <c r="D1032198" s="31"/>
      <c r="E1032198" s="22"/>
      <c r="F1032198" s="22"/>
      <c r="G1032198" s="22"/>
      <c r="H1032198" s="21"/>
    </row>
    <row r="1032199" spans="2:8" x14ac:dyDescent="0.2">
      <c r="B1032199" s="22"/>
      <c r="C1032199" s="22"/>
      <c r="D1032199" s="31"/>
      <c r="E1032199" s="22"/>
      <c r="F1032199" s="22"/>
      <c r="G1032199" s="22"/>
      <c r="H1032199" s="22"/>
    </row>
    <row r="1032200" spans="2:8" x14ac:dyDescent="0.2">
      <c r="B1032200" s="22"/>
      <c r="C1032200" s="22"/>
      <c r="D1032200" s="31"/>
      <c r="E1032200" s="22"/>
      <c r="F1032200" s="22"/>
      <c r="G1032200" s="22"/>
      <c r="H1032200" s="22"/>
    </row>
    <row r="1032201" spans="2:8" x14ac:dyDescent="0.2">
      <c r="B1032201" s="22"/>
      <c r="C1032201" s="22"/>
      <c r="D1032201" s="31"/>
      <c r="E1032201" s="22"/>
      <c r="F1032201" s="22"/>
      <c r="G1032201" s="22"/>
      <c r="H1032201" s="22"/>
    </row>
    <row r="1032202" spans="2:8" x14ac:dyDescent="0.2">
      <c r="B1032202" s="22"/>
      <c r="C1032202" s="22"/>
      <c r="D1032202" s="31"/>
      <c r="E1032202" s="22"/>
      <c r="F1032202" s="22"/>
      <c r="G1032202" s="22"/>
      <c r="H1032202" s="22"/>
    </row>
    <row r="1032203" spans="2:8" x14ac:dyDescent="0.2">
      <c r="B1032203" s="22"/>
      <c r="C1032203" s="22"/>
      <c r="D1032203" s="31"/>
      <c r="E1032203" s="22"/>
      <c r="F1032203" s="22"/>
      <c r="G1032203" s="22"/>
      <c r="H1032203" s="22"/>
    </row>
    <row r="1032204" spans="2:8" x14ac:dyDescent="0.2">
      <c r="B1032204" s="22"/>
      <c r="C1032204" s="22"/>
      <c r="D1032204" s="31"/>
      <c r="E1032204" s="22"/>
      <c r="F1032204" s="22"/>
      <c r="G1032204" s="22"/>
      <c r="H1032204" s="22"/>
    </row>
    <row r="1032205" spans="2:8" x14ac:dyDescent="0.2">
      <c r="B1032205" s="22"/>
      <c r="C1032205" s="22"/>
      <c r="D1032205" s="31"/>
      <c r="E1032205" s="22"/>
      <c r="F1032205" s="22"/>
      <c r="G1032205" s="22"/>
      <c r="H1032205" s="22"/>
    </row>
    <row r="1032206" spans="2:8" x14ac:dyDescent="0.2">
      <c r="B1032206" s="22"/>
      <c r="C1032206" s="22"/>
      <c r="D1032206" s="31"/>
      <c r="E1032206" s="22"/>
      <c r="F1032206" s="22"/>
      <c r="G1032206" s="22"/>
      <c r="H1032206" s="22"/>
    </row>
    <row r="1032207" spans="2:8" x14ac:dyDescent="0.2">
      <c r="B1032207" s="22"/>
      <c r="C1032207" s="22"/>
      <c r="D1032207" s="31"/>
      <c r="E1032207" s="22"/>
      <c r="F1032207" s="22"/>
      <c r="G1032207" s="22"/>
      <c r="H1032207" s="22"/>
    </row>
    <row r="1032208" spans="2:8" x14ac:dyDescent="0.2">
      <c r="B1032208" s="22"/>
      <c r="C1032208" s="22"/>
      <c r="D1032208" s="31"/>
      <c r="E1032208" s="22"/>
      <c r="F1032208" s="22"/>
      <c r="G1032208" s="22"/>
      <c r="H1032208" s="22"/>
    </row>
    <row r="1032209" spans="2:8" x14ac:dyDescent="0.2">
      <c r="B1032209" s="22"/>
      <c r="C1032209" s="22"/>
      <c r="D1032209" s="31"/>
      <c r="E1032209" s="22"/>
      <c r="F1032209" s="22"/>
      <c r="G1032209" s="22"/>
      <c r="H1032209" s="22"/>
    </row>
    <row r="1032210" spans="2:8" x14ac:dyDescent="0.2">
      <c r="B1032210" s="22"/>
      <c r="C1032210" s="22"/>
      <c r="D1032210" s="31"/>
      <c r="E1032210" s="22"/>
      <c r="F1032210" s="22"/>
      <c r="G1032210" s="22"/>
      <c r="H1032210" s="22"/>
    </row>
    <row r="1032211" spans="2:8" x14ac:dyDescent="0.2">
      <c r="B1032211" s="22"/>
      <c r="C1032211" s="22"/>
      <c r="D1032211" s="31"/>
      <c r="E1032211" s="22"/>
      <c r="F1032211" s="22"/>
      <c r="G1032211" s="22"/>
      <c r="H1032211" s="22"/>
    </row>
    <row r="1032212" spans="2:8" x14ac:dyDescent="0.2">
      <c r="B1032212" s="22"/>
      <c r="C1032212" s="22"/>
      <c r="D1032212" s="31"/>
      <c r="E1032212" s="22"/>
      <c r="F1032212" s="22"/>
      <c r="G1032212" s="22"/>
      <c r="H1032212" s="22"/>
    </row>
    <row r="1032213" spans="2:8" x14ac:dyDescent="0.2">
      <c r="B1032213" s="22"/>
      <c r="C1032213" s="22"/>
      <c r="D1032213" s="31"/>
      <c r="E1032213" s="22"/>
      <c r="F1032213" s="22"/>
      <c r="G1032213" s="22"/>
      <c r="H1032213" s="22"/>
    </row>
    <row r="1032214" spans="2:8" x14ac:dyDescent="0.2">
      <c r="B1032214" s="22"/>
      <c r="C1032214" s="22"/>
      <c r="D1032214" s="31"/>
      <c r="E1032214" s="22"/>
      <c r="F1032214" s="22"/>
      <c r="G1032214" s="22"/>
      <c r="H1032214" s="22"/>
    </row>
    <row r="1032215" spans="2:8" x14ac:dyDescent="0.2">
      <c r="B1032215" s="22"/>
      <c r="C1032215" s="22"/>
      <c r="D1032215" s="31"/>
      <c r="E1032215" s="22"/>
      <c r="F1032215" s="22"/>
      <c r="G1032215" s="22"/>
      <c r="H1032215" s="22"/>
    </row>
    <row r="1032216" spans="2:8" x14ac:dyDescent="0.2">
      <c r="B1032216" s="22"/>
      <c r="C1032216" s="22"/>
      <c r="D1032216" s="31"/>
      <c r="E1032216" s="22"/>
      <c r="F1032216" s="22"/>
      <c r="G1032216" s="22"/>
      <c r="H1032216" s="22"/>
    </row>
    <row r="1032217" spans="2:8" x14ac:dyDescent="0.2">
      <c r="B1032217" s="22"/>
      <c r="C1032217" s="22"/>
      <c r="D1032217" s="31"/>
      <c r="E1032217" s="22"/>
      <c r="F1032217" s="22"/>
      <c r="G1032217" s="22"/>
      <c r="H1032217" s="22"/>
    </row>
    <row r="1032218" spans="2:8" x14ac:dyDescent="0.2">
      <c r="B1032218" s="22"/>
      <c r="C1032218" s="22"/>
      <c r="D1032218" s="31"/>
      <c r="E1032218" s="22"/>
      <c r="F1032218" s="22"/>
      <c r="G1032218" s="22"/>
      <c r="H1032218" s="22"/>
    </row>
    <row r="1032219" spans="2:8" x14ac:dyDescent="0.2">
      <c r="B1032219" s="22"/>
      <c r="C1032219" s="22"/>
      <c r="D1032219" s="31"/>
      <c r="E1032219" s="22"/>
      <c r="F1032219" s="22"/>
      <c r="G1032219" s="22"/>
      <c r="H1032219" s="22"/>
    </row>
    <row r="1032220" spans="2:8" x14ac:dyDescent="0.2">
      <c r="B1032220" s="22"/>
      <c r="C1032220" s="22"/>
      <c r="D1032220" s="31"/>
      <c r="E1032220" s="22"/>
      <c r="F1032220" s="22"/>
      <c r="G1032220" s="22"/>
      <c r="H1032220" s="22"/>
    </row>
    <row r="1032221" spans="2:8" x14ac:dyDescent="0.2">
      <c r="B1032221" s="22"/>
      <c r="C1032221" s="22"/>
      <c r="D1032221" s="31"/>
      <c r="E1032221" s="22"/>
      <c r="F1032221" s="22"/>
      <c r="G1032221" s="22"/>
      <c r="H1032221" s="22"/>
    </row>
    <row r="1032222" spans="2:8" x14ac:dyDescent="0.2">
      <c r="B1032222" s="22"/>
      <c r="C1032222" s="22"/>
      <c r="D1032222" s="31"/>
      <c r="E1032222" s="22"/>
      <c r="F1032222" s="22"/>
      <c r="G1032222" s="22"/>
      <c r="H1032222" s="22"/>
    </row>
    <row r="1032223" spans="2:8" x14ac:dyDescent="0.2">
      <c r="B1032223" s="22"/>
      <c r="C1032223" s="22"/>
      <c r="D1032223" s="31"/>
      <c r="E1032223" s="22"/>
      <c r="F1032223" s="22"/>
      <c r="G1032223" s="22"/>
      <c r="H1032223" s="22"/>
    </row>
    <row r="1032224" spans="2:8" x14ac:dyDescent="0.2">
      <c r="B1032224" s="22"/>
      <c r="C1032224" s="22"/>
      <c r="D1032224" s="31"/>
      <c r="E1032224" s="22"/>
      <c r="F1032224" s="22"/>
      <c r="G1032224" s="22"/>
      <c r="H1032224" s="22"/>
    </row>
    <row r="1032225" spans="2:8" x14ac:dyDescent="0.2">
      <c r="B1032225" s="22"/>
      <c r="C1032225" s="22"/>
      <c r="D1032225" s="31"/>
      <c r="E1032225" s="22"/>
      <c r="F1032225" s="22"/>
      <c r="G1032225" s="22"/>
      <c r="H1032225" s="22"/>
    </row>
    <row r="1032226" spans="2:8" x14ac:dyDescent="0.2">
      <c r="B1032226" s="22"/>
      <c r="C1032226" s="22"/>
      <c r="D1032226" s="31"/>
      <c r="E1032226" s="22"/>
      <c r="F1032226" s="22"/>
      <c r="G1032226" s="22"/>
      <c r="H1032226" s="22"/>
    </row>
    <row r="1032227" spans="2:8" x14ac:dyDescent="0.2">
      <c r="B1032227" s="22"/>
      <c r="C1032227" s="22"/>
      <c r="D1032227" s="31"/>
      <c r="E1032227" s="22"/>
      <c r="F1032227" s="22"/>
      <c r="G1032227" s="22"/>
      <c r="H1032227" s="22"/>
    </row>
    <row r="1032228" spans="2:8" x14ac:dyDescent="0.2">
      <c r="B1032228" s="22"/>
      <c r="C1032228" s="22"/>
      <c r="D1032228" s="31"/>
      <c r="E1032228" s="22"/>
      <c r="F1032228" s="22"/>
      <c r="G1032228" s="22"/>
      <c r="H1032228" s="22"/>
    </row>
    <row r="1032229" spans="2:8" x14ac:dyDescent="0.2">
      <c r="B1032229" s="22"/>
      <c r="C1032229" s="22"/>
      <c r="D1032229" s="31"/>
      <c r="E1032229" s="22"/>
      <c r="F1032229" s="22"/>
      <c r="G1032229" s="22"/>
      <c r="H1032229" s="22"/>
    </row>
    <row r="1032230" spans="2:8" x14ac:dyDescent="0.2">
      <c r="B1032230" s="22"/>
      <c r="C1032230" s="22"/>
      <c r="D1032230" s="31"/>
      <c r="E1032230" s="22"/>
      <c r="F1032230" s="22"/>
      <c r="G1032230" s="22"/>
      <c r="H1032230" s="22"/>
    </row>
    <row r="1032231" spans="2:8" x14ac:dyDescent="0.2">
      <c r="B1032231" s="22"/>
      <c r="C1032231" s="22"/>
      <c r="D1032231" s="31"/>
      <c r="E1032231" s="22"/>
      <c r="F1032231" s="22"/>
      <c r="G1032231" s="22"/>
      <c r="H1032231" s="22"/>
    </row>
    <row r="1032232" spans="2:8" x14ac:dyDescent="0.2">
      <c r="B1032232" s="22"/>
      <c r="C1032232" s="22"/>
      <c r="D1032232" s="31"/>
      <c r="E1032232" s="22"/>
      <c r="F1032232" s="22"/>
      <c r="G1032232" s="22"/>
      <c r="H1032232" s="22"/>
    </row>
    <row r="1032233" spans="2:8" x14ac:dyDescent="0.2">
      <c r="B1032233" s="22"/>
      <c r="C1032233" s="22"/>
      <c r="D1032233" s="31"/>
      <c r="E1032233" s="22"/>
      <c r="F1032233" s="22"/>
      <c r="G1032233" s="22"/>
      <c r="H1032233" s="22"/>
    </row>
    <row r="1032234" spans="2:8" x14ac:dyDescent="0.2">
      <c r="B1032234" s="22"/>
      <c r="C1032234" s="22"/>
      <c r="D1032234" s="31"/>
      <c r="E1032234" s="22"/>
      <c r="F1032234" s="22"/>
      <c r="G1032234" s="22"/>
      <c r="H1032234" s="22"/>
    </row>
    <row r="1032235" spans="2:8" x14ac:dyDescent="0.2">
      <c r="B1032235" s="22"/>
      <c r="C1032235" s="22"/>
      <c r="D1032235" s="31"/>
      <c r="E1032235" s="22"/>
      <c r="F1032235" s="22"/>
      <c r="G1032235" s="22"/>
      <c r="H1032235" s="22"/>
    </row>
    <row r="1032236" spans="2:8" x14ac:dyDescent="0.2">
      <c r="B1032236" s="22"/>
      <c r="C1032236" s="22"/>
      <c r="D1032236" s="31"/>
      <c r="E1032236" s="22"/>
      <c r="F1032236" s="22"/>
      <c r="G1032236" s="22"/>
      <c r="H1032236" s="22"/>
    </row>
    <row r="1032237" spans="2:8" x14ac:dyDescent="0.2">
      <c r="B1032237" s="22"/>
      <c r="C1032237" s="22"/>
      <c r="D1032237" s="31"/>
      <c r="E1032237" s="22"/>
      <c r="F1032237" s="22"/>
      <c r="G1032237" s="22"/>
      <c r="H1032237" s="22"/>
    </row>
    <row r="1032238" spans="2:8" x14ac:dyDescent="0.2">
      <c r="B1032238" s="22"/>
      <c r="C1032238" s="22"/>
      <c r="D1032238" s="31"/>
      <c r="E1032238" s="22"/>
      <c r="F1032238" s="22"/>
      <c r="G1032238" s="22"/>
      <c r="H1032238" s="22"/>
    </row>
    <row r="1032239" spans="2:8" x14ac:dyDescent="0.2">
      <c r="B1032239" s="22"/>
      <c r="C1032239" s="22"/>
      <c r="D1032239" s="31"/>
      <c r="E1032239" s="22"/>
      <c r="F1032239" s="22"/>
      <c r="G1032239" s="22"/>
      <c r="H1032239" s="22"/>
    </row>
    <row r="1032240" spans="2:8" x14ac:dyDescent="0.2">
      <c r="B1032240" s="22"/>
      <c r="C1032240" s="22"/>
      <c r="D1032240" s="31"/>
      <c r="E1032240" s="22"/>
      <c r="F1032240" s="22"/>
      <c r="G1032240" s="22"/>
      <c r="H1032240" s="22"/>
    </row>
    <row r="1032241" spans="2:8" x14ac:dyDescent="0.2">
      <c r="B1032241" s="22"/>
      <c r="C1032241" s="22"/>
      <c r="D1032241" s="31"/>
      <c r="E1032241" s="22"/>
      <c r="F1032241" s="22"/>
      <c r="G1032241" s="22"/>
      <c r="H1032241" s="22"/>
    </row>
    <row r="1032242" spans="2:8" x14ac:dyDescent="0.2">
      <c r="B1032242" s="22"/>
      <c r="C1032242" s="22"/>
      <c r="D1032242" s="31"/>
      <c r="E1032242" s="22"/>
      <c r="F1032242" s="22"/>
      <c r="G1032242" s="22"/>
      <c r="H1032242" s="22"/>
    </row>
    <row r="1032243" spans="2:8" x14ac:dyDescent="0.2">
      <c r="B1032243" s="22"/>
      <c r="C1032243" s="22"/>
      <c r="D1032243" s="31"/>
      <c r="E1032243" s="22"/>
      <c r="F1032243" s="22"/>
      <c r="G1032243" s="22"/>
      <c r="H1032243" s="22"/>
    </row>
    <row r="1032244" spans="2:8" x14ac:dyDescent="0.2">
      <c r="B1032244" s="22"/>
      <c r="C1032244" s="22"/>
      <c r="D1032244" s="31"/>
      <c r="E1032244" s="22"/>
      <c r="F1032244" s="22"/>
      <c r="G1032244" s="22"/>
      <c r="H1032244" s="22"/>
    </row>
    <row r="1032245" spans="2:8" x14ac:dyDescent="0.2">
      <c r="B1032245" s="22"/>
      <c r="C1032245" s="22"/>
      <c r="D1032245" s="31"/>
      <c r="E1032245" s="22"/>
      <c r="F1032245" s="22"/>
      <c r="G1032245" s="22"/>
      <c r="H1032245" s="22"/>
    </row>
    <row r="1032246" spans="2:8" x14ac:dyDescent="0.2">
      <c r="B1032246" s="22"/>
      <c r="C1032246" s="22"/>
      <c r="D1032246" s="31"/>
      <c r="E1032246" s="22"/>
      <c r="F1032246" s="22"/>
      <c r="G1032246" s="22"/>
      <c r="H1032246" s="22"/>
    </row>
    <row r="1032247" spans="2:8" x14ac:dyDescent="0.2">
      <c r="B1032247" s="22"/>
      <c r="C1032247" s="22"/>
      <c r="D1032247" s="31"/>
      <c r="E1032247" s="22"/>
      <c r="F1032247" s="22"/>
      <c r="G1032247" s="22"/>
      <c r="H1032247" s="22"/>
    </row>
    <row r="1032248" spans="2:8" x14ac:dyDescent="0.2">
      <c r="B1032248" s="22"/>
      <c r="C1032248" s="22"/>
      <c r="D1032248" s="31"/>
      <c r="E1032248" s="22"/>
      <c r="F1032248" s="22"/>
      <c r="G1032248" s="22"/>
      <c r="H1032248" s="22"/>
    </row>
    <row r="1032249" spans="2:8" x14ac:dyDescent="0.2">
      <c r="B1032249" s="22"/>
      <c r="C1032249" s="22"/>
      <c r="D1032249" s="31"/>
      <c r="E1032249" s="22"/>
      <c r="F1032249" s="22"/>
      <c r="G1032249" s="22"/>
      <c r="H1032249" s="22"/>
    </row>
    <row r="1032250" spans="2:8" x14ac:dyDescent="0.2">
      <c r="B1032250" s="22"/>
      <c r="C1032250" s="22"/>
      <c r="D1032250" s="31"/>
      <c r="E1032250" s="22"/>
      <c r="F1032250" s="22"/>
      <c r="G1032250" s="22"/>
      <c r="H1032250" s="22"/>
    </row>
    <row r="1032251" spans="2:8" x14ac:dyDescent="0.2">
      <c r="B1032251" s="22"/>
      <c r="C1032251" s="22"/>
      <c r="D1032251" s="31"/>
      <c r="E1032251" s="22"/>
      <c r="F1032251" s="22"/>
      <c r="G1032251" s="22"/>
      <c r="H1032251" s="22"/>
    </row>
    <row r="1032252" spans="2:8" x14ac:dyDescent="0.2">
      <c r="B1032252" s="22"/>
      <c r="C1032252" s="22"/>
      <c r="D1032252" s="31"/>
      <c r="E1032252" s="22"/>
      <c r="F1032252" s="22"/>
      <c r="G1032252" s="22"/>
      <c r="H1032252" s="22"/>
    </row>
    <row r="1032253" spans="2:8" x14ac:dyDescent="0.2">
      <c r="B1032253" s="22"/>
      <c r="C1032253" s="22"/>
      <c r="D1032253" s="31"/>
      <c r="E1032253" s="22"/>
      <c r="F1032253" s="22"/>
      <c r="G1032253" s="22"/>
      <c r="H1032253" s="22"/>
    </row>
    <row r="1032254" spans="2:8" x14ac:dyDescent="0.2">
      <c r="B1032254" s="22"/>
      <c r="C1032254" s="22"/>
      <c r="D1032254" s="31"/>
      <c r="E1032254" s="22"/>
      <c r="F1032254" s="22"/>
      <c r="G1032254" s="22"/>
      <c r="H1032254" s="22"/>
    </row>
    <row r="1032255" spans="2:8" x14ac:dyDescent="0.2">
      <c r="B1032255" s="22"/>
      <c r="C1032255" s="22"/>
      <c r="D1032255" s="31"/>
      <c r="E1032255" s="22"/>
      <c r="F1032255" s="22"/>
      <c r="G1032255" s="22"/>
      <c r="H1032255" s="22"/>
    </row>
    <row r="1032256" spans="2:8" x14ac:dyDescent="0.2">
      <c r="B1032256" s="22"/>
      <c r="C1032256" s="22"/>
      <c r="D1032256" s="31"/>
      <c r="E1032256" s="22"/>
      <c r="F1032256" s="22"/>
      <c r="G1032256" s="22"/>
      <c r="H1032256" s="22"/>
    </row>
    <row r="1032257" spans="2:8" x14ac:dyDescent="0.2">
      <c r="B1032257" s="22"/>
      <c r="C1032257" s="22"/>
      <c r="D1032257" s="31"/>
      <c r="E1032257" s="22"/>
      <c r="F1032257" s="22"/>
      <c r="G1032257" s="22"/>
      <c r="H1032257" s="22"/>
    </row>
    <row r="1032258" spans="2:8" x14ac:dyDescent="0.2">
      <c r="B1032258" s="22"/>
      <c r="C1032258" s="22"/>
      <c r="D1032258" s="31"/>
      <c r="E1032258" s="22"/>
      <c r="F1032258" s="22"/>
      <c r="G1032258" s="22"/>
      <c r="H1032258" s="22"/>
    </row>
    <row r="1032259" spans="2:8" x14ac:dyDescent="0.2">
      <c r="B1032259" s="22"/>
      <c r="C1032259" s="22"/>
      <c r="D1032259" s="31"/>
      <c r="E1032259" s="22"/>
      <c r="F1032259" s="22"/>
      <c r="G1032259" s="22"/>
      <c r="H1032259" s="22"/>
    </row>
    <row r="1032260" spans="2:8" x14ac:dyDescent="0.2">
      <c r="B1032260" s="22"/>
      <c r="C1032260" s="22"/>
      <c r="D1032260" s="31"/>
      <c r="E1032260" s="22"/>
      <c r="F1032260" s="22"/>
      <c r="G1032260" s="22"/>
      <c r="H1032260" s="22"/>
    </row>
    <row r="1032261" spans="2:8" x14ac:dyDescent="0.2">
      <c r="B1032261" s="22"/>
      <c r="C1032261" s="22"/>
      <c r="D1032261" s="31"/>
      <c r="E1032261" s="22"/>
      <c r="F1032261" s="22"/>
      <c r="G1032261" s="22"/>
      <c r="H1032261" s="22"/>
    </row>
    <row r="1032262" spans="2:8" x14ac:dyDescent="0.2">
      <c r="B1032262" s="22"/>
      <c r="C1032262" s="22"/>
      <c r="D1032262" s="31"/>
      <c r="E1032262" s="22"/>
      <c r="F1032262" s="22"/>
      <c r="G1032262" s="22"/>
      <c r="H1032262" s="22"/>
    </row>
    <row r="1032263" spans="2:8" x14ac:dyDescent="0.2">
      <c r="B1032263" s="22"/>
      <c r="C1032263" s="22"/>
      <c r="D1032263" s="31"/>
      <c r="E1032263" s="22"/>
      <c r="F1032263" s="22"/>
      <c r="G1032263" s="22"/>
      <c r="H1032263" s="22"/>
    </row>
    <row r="1032264" spans="2:8" x14ac:dyDescent="0.2">
      <c r="B1032264" s="22"/>
      <c r="C1032264" s="22"/>
      <c r="D1032264" s="31"/>
      <c r="E1032264" s="22"/>
      <c r="F1032264" s="22"/>
      <c r="G1032264" s="22"/>
      <c r="H1032264" s="22"/>
    </row>
    <row r="1032265" spans="2:8" x14ac:dyDescent="0.2">
      <c r="B1032265" s="22"/>
      <c r="C1032265" s="22"/>
      <c r="D1032265" s="31"/>
      <c r="E1032265" s="22"/>
      <c r="F1032265" s="22"/>
      <c r="G1032265" s="22"/>
      <c r="H1032265" s="22"/>
    </row>
    <row r="1032266" spans="2:8" x14ac:dyDescent="0.2">
      <c r="B1032266" s="22"/>
      <c r="C1032266" s="22"/>
      <c r="D1032266" s="31"/>
      <c r="E1032266" s="22"/>
      <c r="F1032266" s="22"/>
      <c r="G1032266" s="22"/>
      <c r="H1032266" s="22"/>
    </row>
    <row r="1032267" spans="2:8" x14ac:dyDescent="0.2">
      <c r="B1032267" s="22"/>
      <c r="C1032267" s="22"/>
      <c r="D1032267" s="31"/>
      <c r="E1032267" s="22"/>
      <c r="F1032267" s="22"/>
      <c r="G1032267" s="22"/>
      <c r="H1032267" s="22"/>
    </row>
    <row r="1032268" spans="2:8" x14ac:dyDescent="0.2">
      <c r="B1032268" s="22"/>
      <c r="C1032268" s="22"/>
      <c r="D1032268" s="31"/>
      <c r="E1032268" s="22"/>
      <c r="F1032268" s="22"/>
      <c r="G1032268" s="22"/>
      <c r="H1032268" s="22"/>
    </row>
    <row r="1032269" spans="2:8" x14ac:dyDescent="0.2">
      <c r="B1032269" s="22"/>
      <c r="C1032269" s="22"/>
      <c r="D1032269" s="31"/>
      <c r="E1032269" s="22"/>
      <c r="F1032269" s="22"/>
      <c r="G1032269" s="22"/>
      <c r="H1032269" s="22"/>
    </row>
    <row r="1032270" spans="2:8" x14ac:dyDescent="0.2">
      <c r="B1032270" s="22"/>
      <c r="C1032270" s="22"/>
      <c r="D1032270" s="31"/>
      <c r="E1032270" s="22"/>
      <c r="F1032270" s="22"/>
      <c r="G1032270" s="22"/>
      <c r="H1032270" s="22"/>
    </row>
    <row r="1032271" spans="2:8" x14ac:dyDescent="0.2">
      <c r="B1032271" s="22"/>
      <c r="C1032271" s="22"/>
      <c r="D1032271" s="31"/>
      <c r="E1032271" s="22"/>
      <c r="F1032271" s="22"/>
      <c r="G1032271" s="22"/>
      <c r="H1032271" s="22"/>
    </row>
    <row r="1032272" spans="2:8" x14ac:dyDescent="0.2">
      <c r="B1032272" s="22"/>
      <c r="C1032272" s="22"/>
      <c r="D1032272" s="31"/>
      <c r="E1032272" s="22"/>
      <c r="F1032272" s="22"/>
      <c r="G1032272" s="22"/>
      <c r="H1032272" s="22"/>
    </row>
    <row r="1032273" spans="2:8" x14ac:dyDescent="0.2">
      <c r="B1032273" s="22"/>
      <c r="C1032273" s="22"/>
      <c r="D1032273" s="31"/>
      <c r="E1032273" s="22"/>
      <c r="F1032273" s="22"/>
      <c r="G1032273" s="22"/>
      <c r="H1032273" s="22"/>
    </row>
    <row r="1032274" spans="2:8" x14ac:dyDescent="0.2">
      <c r="B1032274" s="22"/>
      <c r="C1032274" s="22"/>
      <c r="D1032274" s="31"/>
      <c r="E1032274" s="22"/>
      <c r="F1032274" s="22"/>
      <c r="G1032274" s="22"/>
      <c r="H1032274" s="22"/>
    </row>
    <row r="1032275" spans="2:8" x14ac:dyDescent="0.2">
      <c r="B1032275" s="22"/>
      <c r="C1032275" s="22"/>
      <c r="D1032275" s="31"/>
      <c r="E1032275" s="22"/>
      <c r="F1032275" s="22"/>
      <c r="G1032275" s="22"/>
      <c r="H1032275" s="22"/>
    </row>
    <row r="1032276" spans="2:8" x14ac:dyDescent="0.2">
      <c r="B1032276" s="22"/>
      <c r="C1032276" s="22"/>
      <c r="D1032276" s="31"/>
      <c r="E1032276" s="22"/>
      <c r="F1032276" s="22"/>
      <c r="G1032276" s="22"/>
      <c r="H1032276" s="22"/>
    </row>
    <row r="1032277" spans="2:8" x14ac:dyDescent="0.2">
      <c r="B1032277" s="22"/>
      <c r="C1032277" s="22"/>
      <c r="D1032277" s="31"/>
      <c r="E1032277" s="22"/>
      <c r="F1032277" s="22"/>
      <c r="G1032277" s="22"/>
      <c r="H1032277" s="22"/>
    </row>
    <row r="1032278" spans="2:8" x14ac:dyDescent="0.2">
      <c r="B1032278" s="22"/>
      <c r="C1032278" s="22"/>
      <c r="D1032278" s="31"/>
      <c r="E1032278" s="22"/>
      <c r="F1032278" s="22"/>
      <c r="G1032278" s="22"/>
      <c r="H1032278" s="22"/>
    </row>
    <row r="1032279" spans="2:8" x14ac:dyDescent="0.2">
      <c r="B1032279" s="22"/>
      <c r="C1032279" s="22"/>
      <c r="D1032279" s="31"/>
      <c r="E1032279" s="22"/>
      <c r="F1032279" s="22"/>
      <c r="G1032279" s="22"/>
      <c r="H1032279" s="22"/>
    </row>
    <row r="1032280" spans="2:8" x14ac:dyDescent="0.2">
      <c r="B1032280" s="22"/>
      <c r="C1032280" s="22"/>
      <c r="D1032280" s="31"/>
      <c r="E1032280" s="22"/>
      <c r="F1032280" s="22"/>
      <c r="G1032280" s="22"/>
      <c r="H1032280" s="22"/>
    </row>
    <row r="1032281" spans="2:8" x14ac:dyDescent="0.2">
      <c r="B1032281" s="22"/>
      <c r="C1032281" s="22"/>
      <c r="D1032281" s="31"/>
      <c r="E1032281" s="22"/>
      <c r="F1032281" s="22"/>
      <c r="G1032281" s="22"/>
      <c r="H1032281" s="22"/>
    </row>
    <row r="1032282" spans="2:8" x14ac:dyDescent="0.2">
      <c r="B1032282" s="22"/>
      <c r="C1032282" s="22"/>
      <c r="D1032282" s="31"/>
      <c r="E1032282" s="22"/>
      <c r="F1032282" s="22"/>
      <c r="G1032282" s="22"/>
      <c r="H1032282" s="22"/>
    </row>
    <row r="1032283" spans="2:8" x14ac:dyDescent="0.2">
      <c r="B1032283" s="22"/>
      <c r="C1032283" s="22"/>
      <c r="D1032283" s="31"/>
      <c r="E1032283" s="22"/>
      <c r="F1032283" s="22"/>
      <c r="G1032283" s="22"/>
      <c r="H1032283" s="22"/>
    </row>
    <row r="1032284" spans="2:8" x14ac:dyDescent="0.2">
      <c r="B1032284" s="22"/>
      <c r="C1032284" s="22"/>
      <c r="D1032284" s="31"/>
      <c r="E1032284" s="22"/>
      <c r="F1032284" s="22"/>
      <c r="G1032284" s="22"/>
      <c r="H1032284" s="22"/>
    </row>
    <row r="1032285" spans="2:8" x14ac:dyDescent="0.2">
      <c r="B1032285" s="22"/>
      <c r="C1032285" s="22"/>
      <c r="D1032285" s="31"/>
      <c r="E1032285" s="22"/>
      <c r="F1032285" s="22"/>
      <c r="G1032285" s="22"/>
      <c r="H1032285" s="22"/>
    </row>
    <row r="1032286" spans="2:8" x14ac:dyDescent="0.2">
      <c r="B1032286" s="22"/>
      <c r="C1032286" s="22"/>
      <c r="D1032286" s="31"/>
      <c r="E1032286" s="22"/>
      <c r="F1032286" s="22"/>
      <c r="G1032286" s="22"/>
      <c r="H1032286" s="22"/>
    </row>
    <row r="1032287" spans="2:8" x14ac:dyDescent="0.2">
      <c r="B1032287" s="22"/>
      <c r="C1032287" s="22"/>
      <c r="D1032287" s="31"/>
      <c r="E1032287" s="22"/>
      <c r="F1032287" s="22"/>
      <c r="G1032287" s="22"/>
      <c r="H1032287" s="22"/>
    </row>
    <row r="1032288" spans="2:8" x14ac:dyDescent="0.2">
      <c r="B1032288" s="22"/>
      <c r="C1032288" s="22"/>
      <c r="D1032288" s="31"/>
      <c r="E1032288" s="22"/>
      <c r="F1032288" s="22"/>
      <c r="G1032288" s="22"/>
      <c r="H1032288" s="22"/>
    </row>
    <row r="1032289" spans="2:8" x14ac:dyDescent="0.2">
      <c r="B1032289" s="22"/>
      <c r="C1032289" s="22"/>
      <c r="D1032289" s="31"/>
      <c r="E1032289" s="22"/>
      <c r="F1032289" s="22"/>
      <c r="G1032289" s="22"/>
      <c r="H1032289" s="22"/>
    </row>
    <row r="1032290" spans="2:8" x14ac:dyDescent="0.2">
      <c r="B1032290" s="22"/>
      <c r="C1032290" s="22"/>
      <c r="D1032290" s="31"/>
      <c r="E1032290" s="22"/>
      <c r="F1032290" s="22"/>
      <c r="G1032290" s="22"/>
      <c r="H1032290" s="22"/>
    </row>
    <row r="1032291" spans="2:8" x14ac:dyDescent="0.2">
      <c r="B1032291" s="22"/>
      <c r="C1032291" s="22"/>
      <c r="D1032291" s="31"/>
      <c r="E1032291" s="22"/>
      <c r="F1032291" s="22"/>
      <c r="G1032291" s="22"/>
      <c r="H1032291" s="22"/>
    </row>
    <row r="1032292" spans="2:8" x14ac:dyDescent="0.2">
      <c r="B1032292" s="22"/>
      <c r="C1032292" s="22"/>
      <c r="D1032292" s="31"/>
      <c r="E1032292" s="22"/>
      <c r="F1032292" s="22"/>
      <c r="G1032292" s="22"/>
      <c r="H1032292" s="22"/>
    </row>
    <row r="1032293" spans="2:8" x14ac:dyDescent="0.2">
      <c r="B1032293" s="22"/>
      <c r="C1032293" s="22"/>
      <c r="D1032293" s="31"/>
      <c r="E1032293" s="22"/>
      <c r="F1032293" s="22"/>
      <c r="G1032293" s="22"/>
      <c r="H1032293" s="22"/>
    </row>
    <row r="1032294" spans="2:8" x14ac:dyDescent="0.2">
      <c r="B1032294" s="22"/>
      <c r="C1032294" s="22"/>
      <c r="D1032294" s="31"/>
      <c r="E1032294" s="22"/>
      <c r="F1032294" s="22"/>
      <c r="G1032294" s="22"/>
      <c r="H1032294" s="22"/>
    </row>
    <row r="1032295" spans="2:8" x14ac:dyDescent="0.2">
      <c r="B1032295" s="22"/>
      <c r="C1032295" s="22"/>
      <c r="D1032295" s="31"/>
      <c r="E1032295" s="22"/>
      <c r="F1032295" s="22"/>
      <c r="G1032295" s="22"/>
      <c r="H1032295" s="22"/>
    </row>
    <row r="1032296" spans="2:8" x14ac:dyDescent="0.2">
      <c r="B1032296" s="22"/>
      <c r="C1032296" s="22"/>
      <c r="D1032296" s="31"/>
      <c r="E1032296" s="22"/>
      <c r="F1032296" s="22"/>
      <c r="G1032296" s="22"/>
      <c r="H1032296" s="22"/>
    </row>
    <row r="1032297" spans="2:8" x14ac:dyDescent="0.2">
      <c r="B1032297" s="22"/>
      <c r="C1032297" s="22"/>
      <c r="D1032297" s="31"/>
      <c r="E1032297" s="22"/>
      <c r="F1032297" s="22"/>
      <c r="G1032297" s="22"/>
      <c r="H1032297" s="22"/>
    </row>
    <row r="1032298" spans="2:8" x14ac:dyDescent="0.2">
      <c r="B1032298" s="22"/>
      <c r="C1032298" s="22"/>
      <c r="D1032298" s="31"/>
      <c r="E1032298" s="22"/>
      <c r="F1032298" s="22"/>
      <c r="G1032298" s="22"/>
      <c r="H1032298" s="22"/>
    </row>
    <row r="1032299" spans="2:8" x14ac:dyDescent="0.2">
      <c r="B1032299" s="22"/>
      <c r="C1032299" s="22"/>
      <c r="D1032299" s="31"/>
      <c r="E1032299" s="22"/>
      <c r="F1032299" s="22"/>
      <c r="G1032299" s="22"/>
      <c r="H1032299" s="22"/>
    </row>
    <row r="1032300" spans="2:8" x14ac:dyDescent="0.2">
      <c r="B1032300" s="22"/>
      <c r="C1032300" s="22"/>
      <c r="D1032300" s="31"/>
      <c r="E1032300" s="22"/>
      <c r="F1032300" s="22"/>
      <c r="G1032300" s="22"/>
      <c r="H1032300" s="22"/>
    </row>
    <row r="1032301" spans="2:8" x14ac:dyDescent="0.2">
      <c r="B1032301" s="22"/>
      <c r="C1032301" s="22"/>
      <c r="D1032301" s="31"/>
      <c r="E1032301" s="22"/>
      <c r="F1032301" s="22"/>
      <c r="G1032301" s="22"/>
      <c r="H1032301" s="22"/>
    </row>
    <row r="1032302" spans="2:8" x14ac:dyDescent="0.2">
      <c r="B1032302" s="22"/>
      <c r="C1032302" s="22"/>
      <c r="D1032302" s="31"/>
      <c r="E1032302" s="22"/>
      <c r="F1032302" s="22"/>
      <c r="G1032302" s="22"/>
      <c r="H1032302" s="22"/>
    </row>
    <row r="1032303" spans="2:8" x14ac:dyDescent="0.2">
      <c r="B1032303" s="22"/>
      <c r="C1032303" s="22"/>
      <c r="D1032303" s="31"/>
      <c r="E1032303" s="22"/>
      <c r="F1032303" s="22"/>
      <c r="G1032303" s="22"/>
      <c r="H1032303" s="22"/>
    </row>
    <row r="1032304" spans="2:8" x14ac:dyDescent="0.2">
      <c r="B1032304" s="22"/>
      <c r="C1032304" s="22"/>
      <c r="D1032304" s="31"/>
      <c r="E1032304" s="22"/>
      <c r="F1032304" s="22"/>
      <c r="G1032304" s="22"/>
      <c r="H1032304" s="22"/>
    </row>
    <row r="1032305" spans="2:8" x14ac:dyDescent="0.2">
      <c r="B1032305" s="22"/>
      <c r="C1032305" s="22"/>
      <c r="D1032305" s="31"/>
      <c r="E1032305" s="22"/>
      <c r="F1032305" s="22"/>
      <c r="G1032305" s="22"/>
      <c r="H1032305" s="22"/>
    </row>
    <row r="1032306" spans="2:8" x14ac:dyDescent="0.2">
      <c r="B1032306" s="22"/>
      <c r="C1032306" s="22"/>
      <c r="D1032306" s="31"/>
      <c r="E1032306" s="22"/>
      <c r="F1032306" s="22"/>
      <c r="G1032306" s="22"/>
      <c r="H1032306" s="22"/>
    </row>
    <row r="1032307" spans="2:8" x14ac:dyDescent="0.2">
      <c r="B1032307" s="22"/>
      <c r="C1032307" s="22"/>
      <c r="D1032307" s="31"/>
      <c r="E1032307" s="22"/>
      <c r="F1032307" s="22"/>
      <c r="G1032307" s="22"/>
      <c r="H1032307" s="22"/>
    </row>
    <row r="1032308" spans="2:8" x14ac:dyDescent="0.2">
      <c r="B1032308" s="22"/>
      <c r="C1032308" s="22"/>
      <c r="D1032308" s="31"/>
      <c r="E1032308" s="22"/>
      <c r="F1032308" s="22"/>
      <c r="G1032308" s="22"/>
      <c r="H1032308" s="22"/>
    </row>
    <row r="1032309" spans="2:8" x14ac:dyDescent="0.2">
      <c r="B1032309" s="22"/>
      <c r="C1032309" s="22"/>
      <c r="D1032309" s="31"/>
      <c r="E1032309" s="22"/>
      <c r="F1032309" s="22"/>
      <c r="G1032309" s="22"/>
      <c r="H1032309" s="22"/>
    </row>
    <row r="1032310" spans="2:8" x14ac:dyDescent="0.2">
      <c r="B1032310" s="22"/>
      <c r="C1032310" s="22"/>
      <c r="D1032310" s="31"/>
      <c r="E1032310" s="22"/>
      <c r="F1032310" s="22"/>
      <c r="G1032310" s="22"/>
      <c r="H1032310" s="22"/>
    </row>
    <row r="1032311" spans="2:8" x14ac:dyDescent="0.2">
      <c r="B1032311" s="22"/>
      <c r="C1032311" s="22"/>
      <c r="D1032311" s="31"/>
      <c r="E1032311" s="22"/>
      <c r="F1032311" s="22"/>
      <c r="G1032311" s="22"/>
      <c r="H1032311" s="22"/>
    </row>
    <row r="1032312" spans="2:8" x14ac:dyDescent="0.2">
      <c r="B1032312" s="22"/>
      <c r="C1032312" s="22"/>
      <c r="D1032312" s="31"/>
      <c r="E1032312" s="22"/>
      <c r="F1032312" s="22"/>
      <c r="G1032312" s="22"/>
      <c r="H1032312" s="22"/>
    </row>
    <row r="1032313" spans="2:8" x14ac:dyDescent="0.2">
      <c r="B1032313" s="22"/>
      <c r="C1032313" s="22"/>
      <c r="D1032313" s="31"/>
      <c r="E1032313" s="22"/>
      <c r="F1032313" s="22"/>
      <c r="G1032313" s="22"/>
      <c r="H1032313" s="22"/>
    </row>
    <row r="1032314" spans="2:8" x14ac:dyDescent="0.2">
      <c r="B1032314" s="22"/>
      <c r="C1032314" s="22"/>
      <c r="D1032314" s="31"/>
      <c r="E1032314" s="22"/>
      <c r="F1032314" s="22"/>
      <c r="G1032314" s="22"/>
      <c r="H1032314" s="22"/>
    </row>
    <row r="1032315" spans="2:8" x14ac:dyDescent="0.2">
      <c r="B1032315" s="22"/>
      <c r="C1032315" s="22"/>
      <c r="D1032315" s="31"/>
      <c r="E1032315" s="22"/>
      <c r="F1032315" s="22"/>
      <c r="G1032315" s="22"/>
      <c r="H1032315" s="22"/>
    </row>
    <row r="1032316" spans="2:8" x14ac:dyDescent="0.2">
      <c r="B1032316" s="22"/>
      <c r="C1032316" s="22"/>
      <c r="D1032316" s="31"/>
      <c r="E1032316" s="22"/>
      <c r="F1032316" s="22"/>
      <c r="G1032316" s="22"/>
      <c r="H1032316" s="22"/>
    </row>
    <row r="1032317" spans="2:8" x14ac:dyDescent="0.2">
      <c r="B1032317" s="22"/>
      <c r="C1032317" s="22"/>
      <c r="D1032317" s="31"/>
      <c r="E1032317" s="22"/>
      <c r="F1032317" s="22"/>
      <c r="G1032317" s="22"/>
      <c r="H1032317" s="22"/>
    </row>
    <row r="1032318" spans="2:8" x14ac:dyDescent="0.2">
      <c r="B1032318" s="22"/>
      <c r="C1032318" s="22"/>
      <c r="D1032318" s="31"/>
      <c r="E1032318" s="22"/>
      <c r="F1032318" s="22"/>
      <c r="G1032318" s="22"/>
      <c r="H1032318" s="22"/>
    </row>
    <row r="1032319" spans="2:8" x14ac:dyDescent="0.2">
      <c r="B1032319" s="22"/>
      <c r="C1032319" s="22"/>
      <c r="D1032319" s="31"/>
      <c r="E1032319" s="22"/>
      <c r="F1032319" s="22"/>
      <c r="G1032319" s="22"/>
      <c r="H1032319" s="22"/>
    </row>
    <row r="1032320" spans="2:8" x14ac:dyDescent="0.2">
      <c r="B1032320" s="22"/>
      <c r="C1032320" s="22"/>
      <c r="D1032320" s="31"/>
      <c r="E1032320" s="22"/>
      <c r="F1032320" s="22"/>
      <c r="G1032320" s="22"/>
      <c r="H1032320" s="22"/>
    </row>
    <row r="1032321" spans="2:8" x14ac:dyDescent="0.2">
      <c r="B1032321" s="22"/>
      <c r="C1032321" s="22"/>
      <c r="D1032321" s="31"/>
      <c r="E1032321" s="22"/>
      <c r="F1032321" s="22"/>
      <c r="G1032321" s="22"/>
      <c r="H1032321" s="22"/>
    </row>
    <row r="1032322" spans="2:8" x14ac:dyDescent="0.2">
      <c r="B1032322" s="22"/>
      <c r="C1032322" s="22"/>
      <c r="D1032322" s="31"/>
      <c r="E1032322" s="22"/>
      <c r="F1032322" s="22"/>
      <c r="G1032322" s="22"/>
      <c r="H1032322" s="22"/>
    </row>
    <row r="1032323" spans="2:8" x14ac:dyDescent="0.2">
      <c r="B1032323" s="22"/>
      <c r="C1032323" s="22"/>
      <c r="D1032323" s="31"/>
      <c r="E1032323" s="22"/>
      <c r="F1032323" s="22"/>
      <c r="G1032323" s="22"/>
      <c r="H1032323" s="22"/>
    </row>
    <row r="1032324" spans="2:8" x14ac:dyDescent="0.2">
      <c r="B1032324" s="22"/>
      <c r="C1032324" s="22"/>
      <c r="D1032324" s="31"/>
      <c r="E1032324" s="22"/>
      <c r="F1032324" s="22"/>
      <c r="G1032324" s="22"/>
      <c r="H1032324" s="22"/>
    </row>
    <row r="1032325" spans="2:8" x14ac:dyDescent="0.2">
      <c r="B1032325" s="22"/>
      <c r="C1032325" s="22"/>
      <c r="D1032325" s="31"/>
      <c r="E1032325" s="22"/>
      <c r="F1032325" s="22"/>
      <c r="G1032325" s="22"/>
      <c r="H1032325" s="22"/>
    </row>
    <row r="1032326" spans="2:8" x14ac:dyDescent="0.2">
      <c r="B1032326" s="22"/>
      <c r="C1032326" s="22"/>
      <c r="D1032326" s="31"/>
      <c r="E1032326" s="22"/>
      <c r="F1032326" s="22"/>
      <c r="G1032326" s="22"/>
      <c r="H1032326" s="22"/>
    </row>
    <row r="1032327" spans="2:8" x14ac:dyDescent="0.2">
      <c r="B1032327" s="22"/>
      <c r="C1032327" s="22"/>
      <c r="D1032327" s="31"/>
      <c r="E1032327" s="22"/>
      <c r="F1032327" s="22"/>
      <c r="G1032327" s="22"/>
      <c r="H1032327" s="22"/>
    </row>
    <row r="1032328" spans="2:8" x14ac:dyDescent="0.2">
      <c r="B1032328" s="22"/>
      <c r="C1032328" s="22"/>
      <c r="D1032328" s="31"/>
      <c r="E1032328" s="22"/>
      <c r="F1032328" s="22"/>
      <c r="G1032328" s="22"/>
      <c r="H1032328" s="22"/>
    </row>
    <row r="1032329" spans="2:8" x14ac:dyDescent="0.2">
      <c r="B1032329" s="22"/>
      <c r="C1032329" s="22"/>
      <c r="D1032329" s="31"/>
      <c r="E1032329" s="22"/>
      <c r="F1032329" s="22"/>
      <c r="G1032329" s="22"/>
      <c r="H1032329" s="22"/>
    </row>
    <row r="1032330" spans="2:8" x14ac:dyDescent="0.2">
      <c r="B1032330" s="22"/>
      <c r="C1032330" s="22"/>
      <c r="D1032330" s="31"/>
      <c r="E1032330" s="22"/>
      <c r="F1032330" s="22"/>
      <c r="G1032330" s="22"/>
      <c r="H1032330" s="22"/>
    </row>
    <row r="1032331" spans="2:8" x14ac:dyDescent="0.2">
      <c r="B1032331" s="22"/>
      <c r="C1032331" s="22"/>
      <c r="D1032331" s="31"/>
      <c r="E1032331" s="22"/>
      <c r="F1032331" s="22"/>
      <c r="G1032331" s="22"/>
      <c r="H1032331" s="22"/>
    </row>
    <row r="1032332" spans="2:8" x14ac:dyDescent="0.2">
      <c r="B1032332" s="22"/>
      <c r="C1032332" s="22"/>
      <c r="D1032332" s="31"/>
      <c r="E1032332" s="22"/>
      <c r="F1032332" s="22"/>
      <c r="G1032332" s="22"/>
      <c r="H1032332" s="22"/>
    </row>
    <row r="1032333" spans="2:8" x14ac:dyDescent="0.2">
      <c r="B1032333" s="22"/>
      <c r="C1032333" s="22"/>
      <c r="D1032333" s="31"/>
      <c r="E1032333" s="22"/>
      <c r="F1032333" s="22"/>
      <c r="G1032333" s="22"/>
      <c r="H1032333" s="22"/>
    </row>
    <row r="1032334" spans="2:8" x14ac:dyDescent="0.2">
      <c r="B1032334" s="22"/>
      <c r="C1032334" s="22"/>
      <c r="D1032334" s="31"/>
      <c r="E1032334" s="22"/>
      <c r="F1032334" s="22"/>
      <c r="G1032334" s="22"/>
      <c r="H1032334" s="22"/>
    </row>
    <row r="1032335" spans="2:8" x14ac:dyDescent="0.2">
      <c r="B1032335" s="22"/>
      <c r="C1032335" s="22"/>
      <c r="D1032335" s="31"/>
      <c r="E1032335" s="22"/>
      <c r="F1032335" s="22"/>
      <c r="G1032335" s="22"/>
      <c r="H1032335" s="22"/>
    </row>
    <row r="1032336" spans="2:8" x14ac:dyDescent="0.2">
      <c r="B1032336" s="22"/>
      <c r="C1032336" s="22"/>
      <c r="D1032336" s="31"/>
      <c r="E1032336" s="22"/>
      <c r="F1032336" s="22"/>
      <c r="G1032336" s="22"/>
      <c r="H1032336" s="22"/>
    </row>
    <row r="1032337" spans="2:8" x14ac:dyDescent="0.2">
      <c r="B1032337" s="22"/>
      <c r="C1032337" s="22"/>
      <c r="D1032337" s="31"/>
      <c r="E1032337" s="22"/>
      <c r="F1032337" s="22"/>
      <c r="G1032337" s="22"/>
      <c r="H1032337" s="22"/>
    </row>
    <row r="1032338" spans="2:8" x14ac:dyDescent="0.2">
      <c r="B1032338" s="22"/>
      <c r="C1032338" s="22"/>
      <c r="D1032338" s="31"/>
      <c r="E1032338" s="22"/>
      <c r="F1032338" s="22"/>
      <c r="G1032338" s="22"/>
      <c r="H1032338" s="22"/>
    </row>
    <row r="1032339" spans="2:8" x14ac:dyDescent="0.2">
      <c r="B1032339" s="22"/>
      <c r="C1032339" s="22"/>
      <c r="D1032339" s="31"/>
      <c r="E1032339" s="22"/>
      <c r="F1032339" s="22"/>
      <c r="G1032339" s="22"/>
      <c r="H1032339" s="22"/>
    </row>
    <row r="1032340" spans="2:8" x14ac:dyDescent="0.2">
      <c r="B1032340" s="22"/>
      <c r="C1032340" s="22"/>
      <c r="D1032340" s="31"/>
      <c r="E1032340" s="22"/>
      <c r="F1032340" s="22"/>
      <c r="G1032340" s="22"/>
      <c r="H1032340" s="22"/>
    </row>
    <row r="1032341" spans="2:8" x14ac:dyDescent="0.2">
      <c r="B1032341" s="22"/>
      <c r="C1032341" s="22"/>
      <c r="D1032341" s="31"/>
      <c r="E1032341" s="22"/>
      <c r="F1032341" s="22"/>
      <c r="G1032341" s="22"/>
      <c r="H1032341" s="22"/>
    </row>
    <row r="1032342" spans="2:8" x14ac:dyDescent="0.2">
      <c r="B1032342" s="22"/>
      <c r="C1032342" s="22"/>
      <c r="D1032342" s="31"/>
      <c r="E1032342" s="22"/>
      <c r="F1032342" s="22"/>
      <c r="G1032342" s="22"/>
      <c r="H1032342" s="22"/>
    </row>
    <row r="1032343" spans="2:8" x14ac:dyDescent="0.2">
      <c r="B1032343" s="22"/>
      <c r="C1032343" s="22"/>
      <c r="D1032343" s="31"/>
      <c r="E1032343" s="22"/>
      <c r="F1032343" s="22"/>
      <c r="G1032343" s="22"/>
      <c r="H1032343" s="22"/>
    </row>
    <row r="1032344" spans="2:8" x14ac:dyDescent="0.2">
      <c r="B1032344" s="22"/>
      <c r="C1032344" s="22"/>
      <c r="D1032344" s="31"/>
      <c r="E1032344" s="22"/>
      <c r="F1032344" s="22"/>
      <c r="G1032344" s="22"/>
      <c r="H1032344" s="22"/>
    </row>
    <row r="1032345" spans="2:8" x14ac:dyDescent="0.2">
      <c r="B1032345" s="22"/>
      <c r="C1032345" s="22"/>
      <c r="D1032345" s="31"/>
      <c r="E1032345" s="22"/>
      <c r="F1032345" s="22"/>
      <c r="G1032345" s="22"/>
      <c r="H1032345" s="22"/>
    </row>
    <row r="1032346" spans="2:8" x14ac:dyDescent="0.2">
      <c r="B1032346" s="22"/>
      <c r="C1032346" s="22"/>
      <c r="D1032346" s="31"/>
      <c r="E1032346" s="22"/>
      <c r="F1032346" s="22"/>
      <c r="G1032346" s="22"/>
      <c r="H1032346" s="22"/>
    </row>
    <row r="1032347" spans="2:8" x14ac:dyDescent="0.2">
      <c r="B1032347" s="22"/>
      <c r="C1032347" s="22"/>
      <c r="D1032347" s="31"/>
      <c r="E1032347" s="22"/>
      <c r="F1032347" s="22"/>
      <c r="G1032347" s="22"/>
      <c r="H1032347" s="22"/>
    </row>
    <row r="1032348" spans="2:8" x14ac:dyDescent="0.2">
      <c r="B1032348" s="22"/>
      <c r="C1032348" s="22"/>
      <c r="D1032348" s="31"/>
      <c r="E1032348" s="22"/>
      <c r="F1032348" s="22"/>
      <c r="G1032348" s="22"/>
      <c r="H1032348" s="22"/>
    </row>
    <row r="1032349" spans="2:8" x14ac:dyDescent="0.2">
      <c r="B1032349" s="22"/>
      <c r="C1032349" s="22"/>
      <c r="D1032349" s="31"/>
      <c r="E1032349" s="22"/>
      <c r="F1032349" s="22"/>
      <c r="G1032349" s="22"/>
      <c r="H1032349" s="22"/>
    </row>
    <row r="1032350" spans="2:8" x14ac:dyDescent="0.2">
      <c r="B1032350" s="22"/>
      <c r="C1032350" s="22"/>
      <c r="D1032350" s="31"/>
      <c r="E1032350" s="22"/>
      <c r="F1032350" s="22"/>
      <c r="G1032350" s="22"/>
      <c r="H1032350" s="22"/>
    </row>
    <row r="1032351" spans="2:8" x14ac:dyDescent="0.2">
      <c r="B1032351" s="22"/>
      <c r="C1032351" s="22"/>
      <c r="D1032351" s="31"/>
      <c r="E1032351" s="22"/>
      <c r="F1032351" s="22"/>
      <c r="G1032351" s="22"/>
      <c r="H1032351" s="22"/>
    </row>
    <row r="1032352" spans="2:8" x14ac:dyDescent="0.2">
      <c r="B1032352" s="22"/>
      <c r="C1032352" s="22"/>
      <c r="D1032352" s="31"/>
      <c r="E1032352" s="22"/>
      <c r="F1032352" s="22"/>
      <c r="G1032352" s="22"/>
      <c r="H1032352" s="22"/>
    </row>
    <row r="1032353" spans="2:8" x14ac:dyDescent="0.2">
      <c r="B1032353" s="22"/>
      <c r="C1032353" s="22"/>
      <c r="D1032353" s="31"/>
      <c r="E1032353" s="22"/>
      <c r="F1032353" s="22"/>
      <c r="G1032353" s="22"/>
      <c r="H1032353" s="22"/>
    </row>
    <row r="1032354" spans="2:8" x14ac:dyDescent="0.2">
      <c r="B1032354" s="22"/>
      <c r="C1032354" s="22"/>
      <c r="D1032354" s="31"/>
      <c r="E1032354" s="22"/>
      <c r="F1032354" s="22"/>
      <c r="G1032354" s="22"/>
      <c r="H1032354" s="22"/>
    </row>
    <row r="1032355" spans="2:8" x14ac:dyDescent="0.2">
      <c r="B1032355" s="22"/>
      <c r="C1032355" s="22"/>
      <c r="D1032355" s="31"/>
      <c r="E1032355" s="22"/>
      <c r="F1032355" s="22"/>
      <c r="G1032355" s="22"/>
      <c r="H1032355" s="22"/>
    </row>
    <row r="1032356" spans="2:8" x14ac:dyDescent="0.2">
      <c r="B1032356" s="22"/>
      <c r="C1032356" s="22"/>
      <c r="D1032356" s="31"/>
      <c r="E1032356" s="22"/>
      <c r="F1032356" s="22"/>
      <c r="G1032356" s="22"/>
      <c r="H1032356" s="22"/>
    </row>
    <row r="1032357" spans="2:8" x14ac:dyDescent="0.2">
      <c r="B1032357" s="22"/>
      <c r="C1032357" s="22"/>
      <c r="D1032357" s="31"/>
      <c r="E1032357" s="22"/>
      <c r="F1032357" s="22"/>
      <c r="G1032357" s="22"/>
      <c r="H1032357" s="22"/>
    </row>
    <row r="1032358" spans="2:8" x14ac:dyDescent="0.2">
      <c r="B1032358" s="22"/>
      <c r="C1032358" s="22"/>
      <c r="D1032358" s="31"/>
      <c r="E1032358" s="22"/>
      <c r="F1032358" s="22"/>
      <c r="G1032358" s="22"/>
      <c r="H1032358" s="22"/>
    </row>
    <row r="1032359" spans="2:8" x14ac:dyDescent="0.2">
      <c r="B1032359" s="22"/>
      <c r="C1032359" s="22"/>
      <c r="D1032359" s="31"/>
      <c r="E1032359" s="22"/>
      <c r="F1032359" s="22"/>
      <c r="G1032359" s="22"/>
      <c r="H1032359" s="22"/>
    </row>
    <row r="1032360" spans="2:8" x14ac:dyDescent="0.2">
      <c r="B1032360" s="22"/>
      <c r="C1032360" s="22"/>
      <c r="D1032360" s="31"/>
      <c r="E1032360" s="22"/>
      <c r="F1032360" s="22"/>
      <c r="G1032360" s="22"/>
      <c r="H1032360" s="22"/>
    </row>
    <row r="1032361" spans="2:8" x14ac:dyDescent="0.2">
      <c r="B1032361" s="22"/>
      <c r="C1032361" s="22"/>
      <c r="D1032361" s="31"/>
      <c r="E1032361" s="22"/>
      <c r="F1032361" s="22"/>
      <c r="G1032361" s="22"/>
      <c r="H1032361" s="22"/>
    </row>
    <row r="1032362" spans="2:8" x14ac:dyDescent="0.2">
      <c r="B1032362" s="22"/>
      <c r="C1032362" s="22"/>
      <c r="D1032362" s="31"/>
      <c r="E1032362" s="22"/>
      <c r="F1032362" s="22"/>
      <c r="G1032362" s="22"/>
      <c r="H1032362" s="22"/>
    </row>
    <row r="1032363" spans="2:8" x14ac:dyDescent="0.2">
      <c r="B1032363" s="22"/>
      <c r="C1032363" s="22"/>
      <c r="D1032363" s="31"/>
      <c r="E1032363" s="22"/>
      <c r="F1032363" s="22"/>
      <c r="G1032363" s="22"/>
      <c r="H1032363" s="22"/>
    </row>
    <row r="1032364" spans="2:8" x14ac:dyDescent="0.2">
      <c r="B1032364" s="22"/>
      <c r="C1032364" s="22"/>
      <c r="D1032364" s="31"/>
      <c r="E1032364" s="22"/>
      <c r="F1032364" s="22"/>
      <c r="G1032364" s="22"/>
      <c r="H1032364" s="22"/>
    </row>
    <row r="1032365" spans="2:8" x14ac:dyDescent="0.2">
      <c r="B1032365" s="22"/>
      <c r="C1032365" s="22"/>
      <c r="D1032365" s="31"/>
      <c r="E1032365" s="22"/>
      <c r="F1032365" s="22"/>
      <c r="G1032365" s="22"/>
      <c r="H1032365" s="22"/>
    </row>
    <row r="1032366" spans="2:8" x14ac:dyDescent="0.2">
      <c r="B1032366" s="22"/>
      <c r="C1032366" s="22"/>
      <c r="D1032366" s="31"/>
      <c r="E1032366" s="22"/>
      <c r="F1032366" s="22"/>
      <c r="G1032366" s="22"/>
      <c r="H1032366" s="22"/>
    </row>
    <row r="1032367" spans="2:8" x14ac:dyDescent="0.2">
      <c r="B1032367" s="22"/>
      <c r="C1032367" s="22"/>
      <c r="D1032367" s="31"/>
      <c r="E1032367" s="22"/>
      <c r="F1032367" s="22"/>
      <c r="G1032367" s="22"/>
      <c r="H1032367" s="22"/>
    </row>
    <row r="1032368" spans="2:8" x14ac:dyDescent="0.2">
      <c r="B1032368" s="22"/>
      <c r="C1032368" s="22"/>
      <c r="D1032368" s="31"/>
      <c r="E1032368" s="22"/>
      <c r="F1032368" s="22"/>
      <c r="G1032368" s="22"/>
      <c r="H1032368" s="22"/>
    </row>
    <row r="1032369" spans="2:8" x14ac:dyDescent="0.2">
      <c r="B1032369" s="22"/>
      <c r="C1032369" s="22"/>
      <c r="D1032369" s="31"/>
      <c r="E1032369" s="22"/>
      <c r="F1032369" s="22"/>
      <c r="G1032369" s="22"/>
      <c r="H1032369" s="22"/>
    </row>
    <row r="1032370" spans="2:8" x14ac:dyDescent="0.2">
      <c r="B1032370" s="22"/>
      <c r="C1032370" s="22"/>
      <c r="D1032370" s="31"/>
      <c r="E1032370" s="22"/>
      <c r="F1032370" s="22"/>
      <c r="G1032370" s="22"/>
      <c r="H1032370" s="22"/>
    </row>
    <row r="1032371" spans="2:8" x14ac:dyDescent="0.2">
      <c r="B1032371" s="22"/>
      <c r="C1032371" s="22"/>
      <c r="D1032371" s="31"/>
      <c r="E1032371" s="22"/>
      <c r="F1032371" s="22"/>
      <c r="G1032371" s="22"/>
      <c r="H1032371" s="22"/>
    </row>
    <row r="1032372" spans="2:8" x14ac:dyDescent="0.2">
      <c r="B1032372" s="22"/>
      <c r="C1032372" s="22"/>
      <c r="D1032372" s="31"/>
      <c r="E1032372" s="22"/>
      <c r="F1032372" s="22"/>
      <c r="G1032372" s="22"/>
      <c r="H1032372" s="22"/>
    </row>
    <row r="1032373" spans="2:8" x14ac:dyDescent="0.2">
      <c r="B1032373" s="22"/>
      <c r="C1032373" s="22"/>
      <c r="D1032373" s="31"/>
      <c r="E1032373" s="22"/>
      <c r="F1032373" s="22"/>
      <c r="G1032373" s="22"/>
      <c r="H1032373" s="22"/>
    </row>
    <row r="1032374" spans="2:8" x14ac:dyDescent="0.2">
      <c r="B1032374" s="22"/>
      <c r="C1032374" s="22"/>
      <c r="D1032374" s="31"/>
      <c r="E1032374" s="22"/>
      <c r="F1032374" s="22"/>
      <c r="G1032374" s="22"/>
      <c r="H1032374" s="22"/>
    </row>
    <row r="1032375" spans="2:8" x14ac:dyDescent="0.2">
      <c r="B1032375" s="22"/>
      <c r="C1032375" s="22"/>
      <c r="D1032375" s="31"/>
      <c r="E1032375" s="22"/>
      <c r="F1032375" s="22"/>
      <c r="G1032375" s="22"/>
      <c r="H1032375" s="22"/>
    </row>
    <row r="1032376" spans="2:8" x14ac:dyDescent="0.2">
      <c r="B1032376" s="22"/>
      <c r="C1032376" s="22"/>
      <c r="D1032376" s="31"/>
      <c r="E1032376" s="22"/>
      <c r="F1032376" s="22"/>
      <c r="G1032376" s="22"/>
      <c r="H1032376" s="22"/>
    </row>
    <row r="1032377" spans="2:8" x14ac:dyDescent="0.2">
      <c r="B1032377" s="22"/>
      <c r="C1032377" s="22"/>
      <c r="D1032377" s="31"/>
      <c r="E1032377" s="22"/>
      <c r="F1032377" s="22"/>
      <c r="G1032377" s="22"/>
      <c r="H1032377" s="22"/>
    </row>
    <row r="1032378" spans="2:8" x14ac:dyDescent="0.2">
      <c r="B1032378" s="22"/>
      <c r="C1032378" s="22"/>
      <c r="D1032378" s="31"/>
      <c r="E1032378" s="22"/>
      <c r="F1032378" s="22"/>
      <c r="G1032378" s="22"/>
      <c r="H1032378" s="22"/>
    </row>
    <row r="1032379" spans="2:8" x14ac:dyDescent="0.2">
      <c r="B1032379" s="22"/>
      <c r="C1032379" s="22"/>
      <c r="D1032379" s="31"/>
      <c r="E1032379" s="22"/>
      <c r="F1032379" s="22"/>
      <c r="G1032379" s="22"/>
      <c r="H1032379" s="22"/>
    </row>
    <row r="1032380" spans="2:8" x14ac:dyDescent="0.2">
      <c r="B1032380" s="22"/>
      <c r="C1032380" s="22"/>
      <c r="D1032380" s="31"/>
      <c r="E1032380" s="22"/>
      <c r="F1032380" s="22"/>
      <c r="G1032380" s="22"/>
      <c r="H1032380" s="22"/>
    </row>
    <row r="1032381" spans="2:8" x14ac:dyDescent="0.2">
      <c r="B1032381" s="22"/>
      <c r="C1032381" s="22"/>
      <c r="D1032381" s="31"/>
      <c r="E1032381" s="22"/>
      <c r="F1032381" s="22"/>
      <c r="G1032381" s="22"/>
      <c r="H1032381" s="22"/>
    </row>
    <row r="1032382" spans="2:8" x14ac:dyDescent="0.2">
      <c r="B1032382" s="22"/>
      <c r="C1032382" s="22"/>
      <c r="D1032382" s="31"/>
      <c r="E1032382" s="22"/>
      <c r="F1032382" s="22"/>
      <c r="G1032382" s="22"/>
      <c r="H1032382" s="22"/>
    </row>
    <row r="1032383" spans="2:8" x14ac:dyDescent="0.2">
      <c r="B1032383" s="22"/>
      <c r="C1032383" s="22"/>
      <c r="D1032383" s="31"/>
      <c r="E1032383" s="22"/>
      <c r="F1032383" s="22"/>
      <c r="G1032383" s="22"/>
      <c r="H1032383" s="22"/>
    </row>
    <row r="1032384" spans="2:8" x14ac:dyDescent="0.2">
      <c r="B1032384" s="22"/>
      <c r="C1032384" s="22"/>
      <c r="D1032384" s="31"/>
      <c r="E1032384" s="22"/>
      <c r="F1032384" s="22"/>
      <c r="G1032384" s="22"/>
      <c r="H1032384" s="22"/>
    </row>
    <row r="1032385" spans="2:8" x14ac:dyDescent="0.2">
      <c r="B1032385" s="22"/>
      <c r="C1032385" s="22"/>
      <c r="D1032385" s="31"/>
      <c r="E1032385" s="22"/>
      <c r="F1032385" s="22"/>
      <c r="G1032385" s="22"/>
      <c r="H1032385" s="22"/>
    </row>
    <row r="1032386" spans="2:8" x14ac:dyDescent="0.2">
      <c r="B1032386" s="22"/>
      <c r="C1032386" s="22"/>
      <c r="D1032386" s="31"/>
      <c r="E1032386" s="22"/>
      <c r="F1032386" s="22"/>
      <c r="G1032386" s="22"/>
      <c r="H1032386" s="22"/>
    </row>
    <row r="1032387" spans="2:8" x14ac:dyDescent="0.2">
      <c r="B1032387" s="22"/>
      <c r="C1032387" s="22"/>
      <c r="D1032387" s="31"/>
      <c r="E1032387" s="22"/>
      <c r="F1032387" s="22"/>
      <c r="G1032387" s="22"/>
      <c r="H1032387" s="22"/>
    </row>
    <row r="1032388" spans="2:8" x14ac:dyDescent="0.2">
      <c r="B1032388" s="22"/>
      <c r="C1032388" s="22"/>
      <c r="D1032388" s="31"/>
      <c r="E1032388" s="22"/>
      <c r="F1032388" s="22"/>
      <c r="G1032388" s="22"/>
      <c r="H1032388" s="22"/>
    </row>
    <row r="1032389" spans="2:8" x14ac:dyDescent="0.2">
      <c r="B1032389" s="22"/>
      <c r="C1032389" s="22"/>
      <c r="D1032389" s="31"/>
      <c r="E1032389" s="22"/>
      <c r="F1032389" s="22"/>
      <c r="G1032389" s="22"/>
      <c r="H1032389" s="22"/>
    </row>
    <row r="1032390" spans="2:8" x14ac:dyDescent="0.2">
      <c r="B1032390" s="22"/>
      <c r="C1032390" s="22"/>
      <c r="D1032390" s="31"/>
      <c r="E1032390" s="22"/>
      <c r="F1032390" s="22"/>
      <c r="G1032390" s="22"/>
      <c r="H1032390" s="22"/>
    </row>
    <row r="1032391" spans="2:8" x14ac:dyDescent="0.2">
      <c r="B1032391" s="22"/>
      <c r="C1032391" s="22"/>
      <c r="D1032391" s="31"/>
      <c r="E1032391" s="22"/>
      <c r="F1032391" s="22"/>
      <c r="G1032391" s="22"/>
      <c r="H1032391" s="22"/>
    </row>
    <row r="1032392" spans="2:8" x14ac:dyDescent="0.2">
      <c r="B1032392" s="22"/>
      <c r="C1032392" s="22"/>
      <c r="D1032392" s="31"/>
      <c r="E1032392" s="22"/>
      <c r="F1032392" s="22"/>
      <c r="G1032392" s="22"/>
      <c r="H1032392" s="22"/>
    </row>
    <row r="1032393" spans="2:8" x14ac:dyDescent="0.2">
      <c r="B1032393" s="22"/>
      <c r="C1032393" s="22"/>
      <c r="D1032393" s="31"/>
      <c r="E1032393" s="22"/>
      <c r="F1032393" s="22"/>
      <c r="G1032393" s="22"/>
      <c r="H1032393" s="22"/>
    </row>
    <row r="1032394" spans="2:8" x14ac:dyDescent="0.2">
      <c r="B1032394" s="22"/>
      <c r="C1032394" s="22"/>
      <c r="D1032394" s="31"/>
      <c r="E1032394" s="22"/>
      <c r="F1032394" s="22"/>
      <c r="G1032394" s="22"/>
      <c r="H1032394" s="22"/>
    </row>
    <row r="1032395" spans="2:8" x14ac:dyDescent="0.2">
      <c r="B1032395" s="22"/>
      <c r="C1032395" s="22"/>
      <c r="D1032395" s="31"/>
      <c r="E1032395" s="22"/>
      <c r="F1032395" s="22"/>
      <c r="G1032395" s="22"/>
      <c r="H1032395" s="22"/>
    </row>
    <row r="1032396" spans="2:8" x14ac:dyDescent="0.2">
      <c r="B1032396" s="22"/>
      <c r="C1032396" s="22"/>
      <c r="D1032396" s="31"/>
      <c r="E1032396" s="22"/>
      <c r="F1032396" s="22"/>
      <c r="G1032396" s="22"/>
      <c r="H1032396" s="22"/>
    </row>
    <row r="1032397" spans="2:8" x14ac:dyDescent="0.2">
      <c r="B1032397" s="22"/>
      <c r="C1032397" s="22"/>
      <c r="D1032397" s="31"/>
      <c r="E1032397" s="22"/>
      <c r="F1032397" s="22"/>
      <c r="G1032397" s="22"/>
      <c r="H1032397" s="22"/>
    </row>
    <row r="1032398" spans="2:8" x14ac:dyDescent="0.2">
      <c r="B1032398" s="22"/>
      <c r="C1032398" s="22"/>
      <c r="D1032398" s="31"/>
      <c r="E1032398" s="22"/>
      <c r="F1032398" s="22"/>
      <c r="G1032398" s="22"/>
      <c r="H1032398" s="22"/>
    </row>
    <row r="1032399" spans="2:8" x14ac:dyDescent="0.2">
      <c r="B1032399" s="22"/>
      <c r="C1032399" s="22"/>
      <c r="D1032399" s="31"/>
      <c r="E1032399" s="22"/>
      <c r="F1032399" s="22"/>
      <c r="G1032399" s="22"/>
      <c r="H1032399" s="22"/>
    </row>
    <row r="1032400" spans="2:8" x14ac:dyDescent="0.2">
      <c r="B1032400" s="22"/>
      <c r="C1032400" s="22"/>
      <c r="D1032400" s="31"/>
      <c r="E1032400" s="22"/>
      <c r="F1032400" s="22"/>
      <c r="G1032400" s="22"/>
      <c r="H1032400" s="22"/>
    </row>
    <row r="1032401" spans="2:8" x14ac:dyDescent="0.2">
      <c r="B1032401" s="22"/>
      <c r="C1032401" s="22"/>
      <c r="D1032401" s="31"/>
      <c r="E1032401" s="22"/>
      <c r="F1032401" s="22"/>
      <c r="G1032401" s="22"/>
      <c r="H1032401" s="22"/>
    </row>
    <row r="1032402" spans="2:8" x14ac:dyDescent="0.2">
      <c r="B1032402" s="22"/>
      <c r="C1032402" s="22"/>
      <c r="D1032402" s="31"/>
      <c r="E1032402" s="22"/>
      <c r="F1032402" s="22"/>
      <c r="G1032402" s="22"/>
      <c r="H1032402" s="22"/>
    </row>
    <row r="1032403" spans="2:8" x14ac:dyDescent="0.2">
      <c r="B1032403" s="22"/>
      <c r="C1032403" s="22"/>
      <c r="D1032403" s="31"/>
      <c r="E1032403" s="22"/>
      <c r="F1032403" s="22"/>
      <c r="G1032403" s="22"/>
      <c r="H1032403" s="22"/>
    </row>
    <row r="1032404" spans="2:8" x14ac:dyDescent="0.2">
      <c r="B1032404" s="22"/>
      <c r="C1032404" s="22"/>
      <c r="D1032404" s="31"/>
      <c r="E1032404" s="22"/>
      <c r="F1032404" s="22"/>
      <c r="G1032404" s="22"/>
      <c r="H1032404" s="22"/>
    </row>
    <row r="1032405" spans="2:8" x14ac:dyDescent="0.2">
      <c r="B1032405" s="22"/>
      <c r="C1032405" s="22"/>
      <c r="D1032405" s="31"/>
      <c r="E1032405" s="22"/>
      <c r="F1032405" s="22"/>
      <c r="G1032405" s="22"/>
      <c r="H1032405" s="22"/>
    </row>
    <row r="1032406" spans="2:8" x14ac:dyDescent="0.2">
      <c r="B1032406" s="22"/>
      <c r="C1032406" s="22"/>
      <c r="D1032406" s="31"/>
      <c r="E1032406" s="22"/>
      <c r="F1032406" s="22"/>
      <c r="G1032406" s="22"/>
      <c r="H1032406" s="22"/>
    </row>
    <row r="1032407" spans="2:8" x14ac:dyDescent="0.2">
      <c r="B1032407" s="22"/>
      <c r="C1032407" s="22"/>
      <c r="D1032407" s="31"/>
      <c r="E1032407" s="22"/>
      <c r="F1032407" s="22"/>
      <c r="G1032407" s="22"/>
      <c r="H1032407" s="22"/>
    </row>
    <row r="1032408" spans="2:8" x14ac:dyDescent="0.2">
      <c r="B1032408" s="22"/>
      <c r="C1032408" s="22"/>
      <c r="D1032408" s="31"/>
      <c r="E1032408" s="22"/>
      <c r="F1032408" s="22"/>
      <c r="G1032408" s="22"/>
      <c r="H1032408" s="22"/>
    </row>
    <row r="1032409" spans="2:8" x14ac:dyDescent="0.2">
      <c r="B1032409" s="22"/>
      <c r="C1032409" s="22"/>
      <c r="D1032409" s="31"/>
      <c r="E1032409" s="22"/>
      <c r="F1032409" s="22"/>
      <c r="G1032409" s="22"/>
      <c r="H1032409" s="22"/>
    </row>
    <row r="1032410" spans="2:8" x14ac:dyDescent="0.2">
      <c r="B1032410" s="22"/>
      <c r="C1032410" s="22"/>
      <c r="D1032410" s="31"/>
      <c r="E1032410" s="22"/>
      <c r="F1032410" s="22"/>
      <c r="G1032410" s="22"/>
      <c r="H1032410" s="22"/>
    </row>
    <row r="1032411" spans="2:8" x14ac:dyDescent="0.2">
      <c r="B1032411" s="22"/>
      <c r="C1032411" s="22"/>
      <c r="D1032411" s="31"/>
      <c r="E1032411" s="22"/>
      <c r="F1032411" s="22"/>
      <c r="G1032411" s="22"/>
      <c r="H1032411" s="22"/>
    </row>
    <row r="1032412" spans="2:8" x14ac:dyDescent="0.2">
      <c r="B1032412" s="22"/>
      <c r="C1032412" s="22"/>
      <c r="D1032412" s="31"/>
      <c r="E1032412" s="22"/>
      <c r="F1032412" s="22"/>
      <c r="G1032412" s="22"/>
      <c r="H1032412" s="22"/>
    </row>
    <row r="1032413" spans="2:8" x14ac:dyDescent="0.2">
      <c r="B1032413" s="22"/>
      <c r="C1032413" s="22"/>
      <c r="D1032413" s="31"/>
      <c r="E1032413" s="22"/>
      <c r="F1032413" s="22"/>
      <c r="G1032413" s="22"/>
      <c r="H1032413" s="22"/>
    </row>
    <row r="1032414" spans="2:8" x14ac:dyDescent="0.2">
      <c r="B1032414" s="23"/>
      <c r="C1032414" s="23"/>
      <c r="D1032414" s="31"/>
      <c r="E1032414" s="23"/>
      <c r="F1032414" s="23"/>
      <c r="G1032414" s="23"/>
      <c r="H1032414" s="22"/>
    </row>
    <row r="1032415" spans="2:8" x14ac:dyDescent="0.2">
      <c r="B1032415" s="24"/>
      <c r="C1032415" s="24"/>
      <c r="D1032415" s="32"/>
      <c r="E1032415" s="24"/>
      <c r="F1032415" s="24"/>
      <c r="G1032415" s="24"/>
      <c r="H1032415" s="23"/>
    </row>
    <row r="1032416" spans="2:8" x14ac:dyDescent="0.2">
      <c r="B1032416" s="25"/>
      <c r="C1032416" s="25"/>
      <c r="D1032416" s="31"/>
      <c r="E1032416" s="25"/>
      <c r="F1032416" s="25"/>
      <c r="G1032416" s="25"/>
      <c r="H1032416" s="24"/>
    </row>
    <row r="1032417" spans="2:8" x14ac:dyDescent="0.2">
      <c r="B1032417" s="25"/>
      <c r="C1032417" s="25"/>
      <c r="D1032417" s="31"/>
      <c r="E1032417" s="25"/>
      <c r="F1032417" s="25"/>
      <c r="G1032417" s="25"/>
      <c r="H1032417" s="25"/>
    </row>
    <row r="1032418" spans="2:8" x14ac:dyDescent="0.2">
      <c r="B1032418" s="25"/>
      <c r="C1032418" s="25"/>
      <c r="D1032418" s="31"/>
      <c r="E1032418" s="25"/>
      <c r="F1032418" s="25"/>
      <c r="G1032418" s="25"/>
      <c r="H1032418" s="25"/>
    </row>
    <row r="1032419" spans="2:8" x14ac:dyDescent="0.2">
      <c r="B1032419" s="25"/>
      <c r="C1032419" s="25"/>
      <c r="D1032419" s="31"/>
      <c r="E1032419" s="25"/>
      <c r="F1032419" s="25"/>
      <c r="G1032419" s="25"/>
      <c r="H1032419" s="25"/>
    </row>
    <row r="1032420" spans="2:8" x14ac:dyDescent="0.2">
      <c r="B1032420" s="25"/>
      <c r="C1032420" s="25"/>
      <c r="D1032420" s="31"/>
      <c r="E1032420" s="25"/>
      <c r="F1032420" s="25"/>
      <c r="G1032420" s="25"/>
      <c r="H1032420" s="25"/>
    </row>
    <row r="1032421" spans="2:8" x14ac:dyDescent="0.2">
      <c r="B1032421" s="25"/>
      <c r="C1032421" s="25"/>
      <c r="D1032421" s="31"/>
      <c r="E1032421" s="25"/>
      <c r="F1032421" s="25"/>
      <c r="G1032421" s="25"/>
      <c r="H1032421" s="25"/>
    </row>
    <row r="1032422" spans="2:8" x14ac:dyDescent="0.2">
      <c r="B1032422" s="21"/>
      <c r="C1032422" s="21"/>
      <c r="D1032422" s="31"/>
      <c r="E1032422" s="21"/>
      <c r="F1032422" s="21"/>
      <c r="G1032422" s="21"/>
      <c r="H1032422" s="25"/>
    </row>
    <row r="1032423" spans="2:8" x14ac:dyDescent="0.2">
      <c r="B1032423" s="25"/>
      <c r="C1032423" s="25"/>
      <c r="D1032423" s="31"/>
      <c r="E1032423" s="25"/>
      <c r="F1032423" s="25"/>
      <c r="G1032423" s="25"/>
      <c r="H1032423" s="21"/>
    </row>
    <row r="1032424" spans="2:8" x14ac:dyDescent="0.2">
      <c r="B1032424" s="25"/>
      <c r="C1032424" s="25"/>
      <c r="D1032424" s="31"/>
      <c r="E1032424" s="25"/>
      <c r="F1032424" s="25"/>
      <c r="G1032424" s="25"/>
      <c r="H1032424" s="25"/>
    </row>
    <row r="1032425" spans="2:8" x14ac:dyDescent="0.2">
      <c r="B1032425" s="25"/>
      <c r="C1032425" s="25"/>
      <c r="D1032425" s="31"/>
      <c r="E1032425" s="25"/>
      <c r="F1032425" s="25"/>
      <c r="G1032425" s="25"/>
      <c r="H1032425" s="25"/>
    </row>
    <row r="1032426" spans="2:8" x14ac:dyDescent="0.2">
      <c r="B1032426" s="25"/>
      <c r="C1032426" s="25"/>
      <c r="D1032426" s="31"/>
      <c r="E1032426" s="25"/>
      <c r="F1032426" s="25"/>
      <c r="G1032426" s="25"/>
      <c r="H1032426" s="25"/>
    </row>
    <row r="1032427" spans="2:8" x14ac:dyDescent="0.2">
      <c r="B1032427" s="25"/>
      <c r="C1032427" s="25"/>
      <c r="D1032427" s="31"/>
      <c r="E1032427" s="25"/>
      <c r="F1032427" s="25"/>
      <c r="G1032427" s="25"/>
      <c r="H1032427" s="25"/>
    </row>
    <row r="1032428" spans="2:8" x14ac:dyDescent="0.2">
      <c r="B1032428" s="25"/>
      <c r="C1032428" s="25"/>
      <c r="D1032428" s="31"/>
      <c r="E1032428" s="25"/>
      <c r="F1032428" s="25"/>
      <c r="G1032428" s="25"/>
      <c r="H1032428" s="25"/>
    </row>
    <row r="1032429" spans="2:8" x14ac:dyDescent="0.2">
      <c r="B1032429" s="25"/>
      <c r="C1032429" s="25"/>
      <c r="D1032429" s="31"/>
      <c r="E1032429" s="25"/>
      <c r="F1032429" s="25"/>
      <c r="G1032429" s="25"/>
      <c r="H1032429" s="25"/>
    </row>
    <row r="1032430" spans="2:8" x14ac:dyDescent="0.2">
      <c r="B1032430" s="25"/>
      <c r="C1032430" s="25"/>
      <c r="D1032430" s="31"/>
      <c r="E1032430" s="25"/>
      <c r="F1032430" s="25"/>
      <c r="G1032430" s="25"/>
      <c r="H1032430" s="25"/>
    </row>
    <row r="1032431" spans="2:8" x14ac:dyDescent="0.2">
      <c r="B1032431" s="25"/>
      <c r="C1032431" s="25"/>
      <c r="D1032431" s="31"/>
      <c r="E1032431" s="25"/>
      <c r="F1032431" s="25"/>
      <c r="G1032431" s="25"/>
      <c r="H1032431" s="25"/>
    </row>
    <row r="1032432" spans="2:8" x14ac:dyDescent="0.2">
      <c r="B1032432" s="25"/>
      <c r="C1032432" s="25"/>
      <c r="D1032432" s="31"/>
      <c r="E1032432" s="25"/>
      <c r="F1032432" s="25"/>
      <c r="G1032432" s="25"/>
      <c r="H1032432" s="25"/>
    </row>
    <row r="1032433" spans="2:8" x14ac:dyDescent="0.2">
      <c r="B1032433" s="25"/>
      <c r="C1032433" s="25"/>
      <c r="D1032433" s="31"/>
      <c r="E1032433" s="25"/>
      <c r="F1032433" s="25"/>
      <c r="G1032433" s="25"/>
      <c r="H1032433" s="25"/>
    </row>
    <row r="1032434" spans="2:8" x14ac:dyDescent="0.2">
      <c r="B1032434" s="25"/>
      <c r="C1032434" s="25"/>
      <c r="D1032434" s="31"/>
      <c r="E1032434" s="25"/>
      <c r="F1032434" s="25"/>
      <c r="G1032434" s="25"/>
      <c r="H1032434" s="25"/>
    </row>
    <row r="1032435" spans="2:8" x14ac:dyDescent="0.2">
      <c r="B1032435" s="25"/>
      <c r="C1032435" s="25"/>
      <c r="D1032435" s="31"/>
      <c r="E1032435" s="25"/>
      <c r="F1032435" s="25"/>
      <c r="G1032435" s="25"/>
      <c r="H1032435" s="25"/>
    </row>
    <row r="1032436" spans="2:8" x14ac:dyDescent="0.2">
      <c r="B1032436" s="25"/>
      <c r="C1032436" s="25"/>
      <c r="D1032436" s="31"/>
      <c r="E1032436" s="25"/>
      <c r="F1032436" s="25"/>
      <c r="G1032436" s="25"/>
      <c r="H1032436" s="25"/>
    </row>
    <row r="1032437" spans="2:8" x14ac:dyDescent="0.2">
      <c r="B1032437" s="25"/>
      <c r="C1032437" s="25"/>
      <c r="D1032437" s="31"/>
      <c r="E1032437" s="25"/>
      <c r="F1032437" s="25"/>
      <c r="G1032437" s="25"/>
      <c r="H1032437" s="25"/>
    </row>
    <row r="1032438" spans="2:8" x14ac:dyDescent="0.2">
      <c r="B1032438" s="25"/>
      <c r="C1032438" s="25"/>
      <c r="D1032438" s="31"/>
      <c r="E1032438" s="25"/>
      <c r="F1032438" s="25"/>
      <c r="G1032438" s="25"/>
      <c r="H1032438" s="25"/>
    </row>
    <row r="1032439" spans="2:8" x14ac:dyDescent="0.2">
      <c r="B1032439" s="25"/>
      <c r="C1032439" s="25"/>
      <c r="D1032439" s="31"/>
      <c r="E1032439" s="25"/>
      <c r="F1032439" s="25"/>
      <c r="G1032439" s="25"/>
      <c r="H1032439" s="25"/>
    </row>
    <row r="1032440" spans="2:8" x14ac:dyDescent="0.2">
      <c r="B1032440" s="25"/>
      <c r="C1032440" s="25"/>
      <c r="D1032440" s="31"/>
      <c r="E1032440" s="25"/>
      <c r="F1032440" s="25"/>
      <c r="G1032440" s="25"/>
      <c r="H1032440" s="25"/>
    </row>
    <row r="1032441" spans="2:8" x14ac:dyDescent="0.2">
      <c r="B1032441" s="25"/>
      <c r="C1032441" s="25"/>
      <c r="D1032441" s="31"/>
      <c r="E1032441" s="25"/>
      <c r="F1032441" s="25"/>
      <c r="G1032441" s="25"/>
      <c r="H1032441" s="25"/>
    </row>
    <row r="1032442" spans="2:8" x14ac:dyDescent="0.2">
      <c r="B1032442" s="25"/>
      <c r="C1032442" s="25"/>
      <c r="D1032442" s="31"/>
      <c r="E1032442" s="25"/>
      <c r="F1032442" s="25"/>
      <c r="G1032442" s="25"/>
      <c r="H1032442" s="25"/>
    </row>
    <row r="1032443" spans="2:8" x14ac:dyDescent="0.2">
      <c r="B1032443" s="25"/>
      <c r="C1032443" s="25"/>
      <c r="D1032443" s="31"/>
      <c r="E1032443" s="25"/>
      <c r="F1032443" s="25"/>
      <c r="G1032443" s="25"/>
      <c r="H1032443" s="25"/>
    </row>
    <row r="1032444" spans="2:8" x14ac:dyDescent="0.2">
      <c r="B1032444" s="25"/>
      <c r="C1032444" s="25"/>
      <c r="D1032444" s="31"/>
      <c r="E1032444" s="25"/>
      <c r="F1032444" s="25"/>
      <c r="G1032444" s="25"/>
      <c r="H1032444" s="25"/>
    </row>
    <row r="1032445" spans="2:8" x14ac:dyDescent="0.2">
      <c r="B1032445" s="25"/>
      <c r="C1032445" s="25"/>
      <c r="D1032445" s="31"/>
      <c r="E1032445" s="25"/>
      <c r="F1032445" s="25"/>
      <c r="G1032445" s="25"/>
      <c r="H1032445" s="25"/>
    </row>
    <row r="1032446" spans="2:8" x14ac:dyDescent="0.2">
      <c r="B1032446" s="25"/>
      <c r="C1032446" s="25"/>
      <c r="D1032446" s="31"/>
      <c r="E1032446" s="25"/>
      <c r="F1032446" s="25"/>
      <c r="G1032446" s="25"/>
      <c r="H1032446" s="25"/>
    </row>
    <row r="1032447" spans="2:8" x14ac:dyDescent="0.2">
      <c r="B1032447" s="25"/>
      <c r="C1032447" s="25"/>
      <c r="D1032447" s="31"/>
      <c r="E1032447" s="25"/>
      <c r="F1032447" s="25"/>
      <c r="G1032447" s="25"/>
      <c r="H1032447" s="25"/>
    </row>
    <row r="1032448" spans="2:8" x14ac:dyDescent="0.2">
      <c r="B1032448" s="25"/>
      <c r="C1032448" s="25"/>
      <c r="D1032448" s="31"/>
      <c r="E1032448" s="25"/>
      <c r="F1032448" s="25"/>
      <c r="G1032448" s="25"/>
      <c r="H1032448" s="25"/>
    </row>
    <row r="1032449" spans="2:8" x14ac:dyDescent="0.2">
      <c r="B1032449" s="25"/>
      <c r="C1032449" s="25"/>
      <c r="D1032449" s="31"/>
      <c r="E1032449" s="25"/>
      <c r="F1032449" s="25"/>
      <c r="G1032449" s="25"/>
      <c r="H1032449" s="25"/>
    </row>
    <row r="1032450" spans="2:8" x14ac:dyDescent="0.2">
      <c r="B1032450" s="25"/>
      <c r="C1032450" s="25"/>
      <c r="D1032450" s="31"/>
      <c r="E1032450" s="25"/>
      <c r="F1032450" s="25"/>
      <c r="G1032450" s="25"/>
      <c r="H1032450" s="25"/>
    </row>
    <row r="1032451" spans="2:8" x14ac:dyDescent="0.2">
      <c r="B1032451" s="25"/>
      <c r="C1032451" s="25"/>
      <c r="D1032451" s="31"/>
      <c r="E1032451" s="25"/>
      <c r="F1032451" s="25"/>
      <c r="G1032451" s="25"/>
      <c r="H1032451" s="25"/>
    </row>
    <row r="1032452" spans="2:8" x14ac:dyDescent="0.2">
      <c r="B1032452" s="25"/>
      <c r="C1032452" s="25"/>
      <c r="D1032452" s="31"/>
      <c r="E1032452" s="25"/>
      <c r="F1032452" s="25"/>
      <c r="G1032452" s="25"/>
      <c r="H1032452" s="25"/>
    </row>
    <row r="1032453" spans="2:8" x14ac:dyDescent="0.2">
      <c r="B1032453" s="25"/>
      <c r="C1032453" s="25"/>
      <c r="D1032453" s="31"/>
      <c r="E1032453" s="25"/>
      <c r="F1032453" s="25"/>
      <c r="G1032453" s="25"/>
      <c r="H1032453" s="25"/>
    </row>
    <row r="1032454" spans="2:8" x14ac:dyDescent="0.2">
      <c r="B1032454" s="25"/>
      <c r="C1032454" s="25"/>
      <c r="D1032454" s="31"/>
      <c r="E1032454" s="25"/>
      <c r="F1032454" s="25"/>
      <c r="G1032454" s="25"/>
      <c r="H1032454" s="25"/>
    </row>
    <row r="1032455" spans="2:8" x14ac:dyDescent="0.2">
      <c r="B1032455" s="25"/>
      <c r="C1032455" s="25"/>
      <c r="D1032455" s="31"/>
      <c r="E1032455" s="25"/>
      <c r="F1032455" s="25"/>
      <c r="G1032455" s="25"/>
      <c r="H1032455" s="25"/>
    </row>
    <row r="1032456" spans="2:8" x14ac:dyDescent="0.2">
      <c r="B1032456" s="25"/>
      <c r="C1032456" s="25"/>
      <c r="D1032456" s="31"/>
      <c r="E1032456" s="25"/>
      <c r="F1032456" s="25"/>
      <c r="G1032456" s="25"/>
      <c r="H1032456" s="25"/>
    </row>
    <row r="1032457" spans="2:8" x14ac:dyDescent="0.2">
      <c r="B1032457" s="25"/>
      <c r="C1032457" s="25"/>
      <c r="D1032457" s="31"/>
      <c r="E1032457" s="25"/>
      <c r="F1032457" s="25"/>
      <c r="G1032457" s="25"/>
      <c r="H1032457" s="25"/>
    </row>
    <row r="1032458" spans="2:8" x14ac:dyDescent="0.2">
      <c r="B1032458" s="25"/>
      <c r="C1032458" s="25"/>
      <c r="D1032458" s="31"/>
      <c r="E1032458" s="25"/>
      <c r="F1032458" s="25"/>
      <c r="G1032458" s="25"/>
      <c r="H1032458" s="25"/>
    </row>
    <row r="1032459" spans="2:8" x14ac:dyDescent="0.2">
      <c r="B1032459" s="25"/>
      <c r="C1032459" s="25"/>
      <c r="D1032459" s="31"/>
      <c r="E1032459" s="25"/>
      <c r="F1032459" s="25"/>
      <c r="G1032459" s="25"/>
      <c r="H1032459" s="25"/>
    </row>
    <row r="1032460" spans="2:8" x14ac:dyDescent="0.2">
      <c r="B1032460" s="25"/>
      <c r="C1032460" s="25"/>
      <c r="D1032460" s="31"/>
      <c r="E1032460" s="25"/>
      <c r="F1032460" s="25"/>
      <c r="G1032460" s="25"/>
      <c r="H1032460" s="25"/>
    </row>
    <row r="1032461" spans="2:8" x14ac:dyDescent="0.2">
      <c r="B1032461" s="25"/>
      <c r="C1032461" s="25"/>
      <c r="D1032461" s="31"/>
      <c r="E1032461" s="25"/>
      <c r="F1032461" s="25"/>
      <c r="G1032461" s="25"/>
      <c r="H1032461" s="25"/>
    </row>
    <row r="1032462" spans="2:8" x14ac:dyDescent="0.2">
      <c r="B1032462" s="25"/>
      <c r="C1032462" s="25"/>
      <c r="D1032462" s="31"/>
      <c r="E1032462" s="25"/>
      <c r="F1032462" s="25"/>
      <c r="G1032462" s="25"/>
      <c r="H1032462" s="25"/>
    </row>
    <row r="1032463" spans="2:8" x14ac:dyDescent="0.2">
      <c r="B1032463" s="25"/>
      <c r="C1032463" s="25"/>
      <c r="D1032463" s="31"/>
      <c r="E1032463" s="25"/>
      <c r="F1032463" s="25"/>
      <c r="G1032463" s="25"/>
      <c r="H1032463" s="25"/>
    </row>
    <row r="1032464" spans="2:8" x14ac:dyDescent="0.2">
      <c r="B1032464" s="25"/>
      <c r="C1032464" s="25"/>
      <c r="D1032464" s="31"/>
      <c r="E1032464" s="25"/>
      <c r="F1032464" s="25"/>
      <c r="G1032464" s="25"/>
      <c r="H1032464" s="25"/>
    </row>
    <row r="1032465" spans="2:8" x14ac:dyDescent="0.2">
      <c r="B1032465" s="25"/>
      <c r="C1032465" s="25"/>
      <c r="D1032465" s="31"/>
      <c r="E1032465" s="25"/>
      <c r="F1032465" s="25"/>
      <c r="G1032465" s="25"/>
      <c r="H1032465" s="25"/>
    </row>
    <row r="1032466" spans="2:8" x14ac:dyDescent="0.2">
      <c r="B1032466" s="25"/>
      <c r="C1032466" s="25"/>
      <c r="D1032466" s="31"/>
      <c r="E1032466" s="25"/>
      <c r="F1032466" s="25"/>
      <c r="G1032466" s="25"/>
      <c r="H1032466" s="25"/>
    </row>
    <row r="1032467" spans="2:8" x14ac:dyDescent="0.2">
      <c r="B1032467" s="25"/>
      <c r="C1032467" s="25"/>
      <c r="D1032467" s="31"/>
      <c r="E1032467" s="25"/>
      <c r="F1032467" s="25"/>
      <c r="G1032467" s="25"/>
      <c r="H1032467" s="25"/>
    </row>
    <row r="1032468" spans="2:8" x14ac:dyDescent="0.2">
      <c r="B1032468" s="25"/>
      <c r="C1032468" s="25"/>
      <c r="D1032468" s="31"/>
      <c r="E1032468" s="25"/>
      <c r="F1032468" s="25"/>
      <c r="G1032468" s="25"/>
      <c r="H1032468" s="25"/>
    </row>
    <row r="1032469" spans="2:8" x14ac:dyDescent="0.2">
      <c r="B1032469" s="25"/>
      <c r="C1032469" s="25"/>
      <c r="D1032469" s="31"/>
      <c r="E1032469" s="25"/>
      <c r="F1032469" s="25"/>
      <c r="G1032469" s="25"/>
      <c r="H1032469" s="25"/>
    </row>
    <row r="1032470" spans="2:8" x14ac:dyDescent="0.2">
      <c r="B1032470" s="25"/>
      <c r="C1032470" s="25"/>
      <c r="D1032470" s="31"/>
      <c r="E1032470" s="25"/>
      <c r="F1032470" s="25"/>
      <c r="G1032470" s="25"/>
      <c r="H1032470" s="25"/>
    </row>
    <row r="1032471" spans="2:8" x14ac:dyDescent="0.2">
      <c r="B1032471" s="25"/>
      <c r="C1032471" s="25"/>
      <c r="D1032471" s="31"/>
      <c r="E1032471" s="25"/>
      <c r="F1032471" s="25"/>
      <c r="G1032471" s="25"/>
      <c r="H1032471" s="25"/>
    </row>
    <row r="1032472" spans="2:8" x14ac:dyDescent="0.2">
      <c r="B1032472" s="25"/>
      <c r="C1032472" s="25"/>
      <c r="D1032472" s="31"/>
      <c r="E1032472" s="25"/>
      <c r="F1032472" s="25"/>
      <c r="G1032472" s="25"/>
      <c r="H1032472" s="25"/>
    </row>
    <row r="1032473" spans="2:8" x14ac:dyDescent="0.2">
      <c r="B1032473" s="25"/>
      <c r="C1032473" s="25"/>
      <c r="D1032473" s="31"/>
      <c r="E1032473" s="25"/>
      <c r="F1032473" s="25"/>
      <c r="G1032473" s="25"/>
      <c r="H1032473" s="25"/>
    </row>
    <row r="1032474" spans="2:8" x14ac:dyDescent="0.2">
      <c r="B1032474" s="25"/>
      <c r="C1032474" s="25"/>
      <c r="D1032474" s="31"/>
      <c r="E1032474" s="25"/>
      <c r="F1032474" s="25"/>
      <c r="G1032474" s="25"/>
      <c r="H1032474" s="25"/>
    </row>
    <row r="1032475" spans="2:8" x14ac:dyDescent="0.2">
      <c r="B1032475" s="25"/>
      <c r="C1032475" s="25"/>
      <c r="D1032475" s="31"/>
      <c r="E1032475" s="25"/>
      <c r="F1032475" s="25"/>
      <c r="G1032475" s="25"/>
      <c r="H1032475" s="25"/>
    </row>
    <row r="1032476" spans="2:8" x14ac:dyDescent="0.2">
      <c r="B1032476" s="25"/>
      <c r="C1032476" s="25"/>
      <c r="D1032476" s="31"/>
      <c r="E1032476" s="25"/>
      <c r="F1032476" s="25"/>
      <c r="G1032476" s="25"/>
      <c r="H1032476" s="25"/>
    </row>
    <row r="1032477" spans="2:8" x14ac:dyDescent="0.2">
      <c r="B1032477" s="25"/>
      <c r="C1032477" s="25"/>
      <c r="D1032477" s="31"/>
      <c r="E1032477" s="25"/>
      <c r="F1032477" s="25"/>
      <c r="G1032477" s="25"/>
      <c r="H1032477" s="25"/>
    </row>
    <row r="1032478" spans="2:8" x14ac:dyDescent="0.2">
      <c r="B1032478" s="25"/>
      <c r="C1032478" s="25"/>
      <c r="D1032478" s="31"/>
      <c r="E1032478" s="25"/>
      <c r="F1032478" s="25"/>
      <c r="G1032478" s="25"/>
      <c r="H1032478" s="25"/>
    </row>
    <row r="1032479" spans="2:8" x14ac:dyDescent="0.2">
      <c r="B1032479" s="25"/>
      <c r="C1032479" s="25"/>
      <c r="D1032479" s="31"/>
      <c r="E1032479" s="25"/>
      <c r="F1032479" s="25"/>
      <c r="G1032479" s="25"/>
      <c r="H1032479" s="25"/>
    </row>
    <row r="1032480" spans="2:8" x14ac:dyDescent="0.2">
      <c r="B1032480" s="25"/>
      <c r="C1032480" s="25"/>
      <c r="D1032480" s="31"/>
      <c r="E1032480" s="25"/>
      <c r="F1032480" s="25"/>
      <c r="G1032480" s="25"/>
      <c r="H1032480" s="25"/>
    </row>
    <row r="1032481" spans="2:8" x14ac:dyDescent="0.2">
      <c r="B1032481" s="25"/>
      <c r="C1032481" s="25"/>
      <c r="D1032481" s="31"/>
      <c r="E1032481" s="25"/>
      <c r="F1032481" s="25"/>
      <c r="G1032481" s="25"/>
      <c r="H1032481" s="25"/>
    </row>
    <row r="1032482" spans="2:8" x14ac:dyDescent="0.2">
      <c r="B1032482" s="25"/>
      <c r="C1032482" s="25"/>
      <c r="D1032482" s="31"/>
      <c r="E1032482" s="25"/>
      <c r="F1032482" s="25"/>
      <c r="G1032482" s="25"/>
      <c r="H1032482" s="25"/>
    </row>
    <row r="1032483" spans="2:8" x14ac:dyDescent="0.2">
      <c r="B1032483" s="25"/>
      <c r="C1032483" s="25"/>
      <c r="D1032483" s="31"/>
      <c r="E1032483" s="25"/>
      <c r="F1032483" s="25"/>
      <c r="G1032483" s="25"/>
      <c r="H1032483" s="25"/>
    </row>
    <row r="1032484" spans="2:8" x14ac:dyDescent="0.2">
      <c r="B1032484" s="25"/>
      <c r="C1032484" s="25"/>
      <c r="D1032484" s="31"/>
      <c r="E1032484" s="25"/>
      <c r="F1032484" s="25"/>
      <c r="G1032484" s="25"/>
      <c r="H1032484" s="25"/>
    </row>
    <row r="1032485" spans="2:8" x14ac:dyDescent="0.2">
      <c r="B1032485" s="25"/>
      <c r="C1032485" s="25"/>
      <c r="D1032485" s="31"/>
      <c r="E1032485" s="25"/>
      <c r="F1032485" s="25"/>
      <c r="G1032485" s="25"/>
      <c r="H1032485" s="25"/>
    </row>
    <row r="1032486" spans="2:8" x14ac:dyDescent="0.2">
      <c r="B1032486" s="25"/>
      <c r="C1032486" s="25"/>
      <c r="D1032486" s="31"/>
      <c r="E1032486" s="25"/>
      <c r="F1032486" s="25"/>
      <c r="G1032486" s="25"/>
      <c r="H1032486" s="25"/>
    </row>
    <row r="1032487" spans="2:8" x14ac:dyDescent="0.2">
      <c r="B1032487" s="25"/>
      <c r="C1032487" s="25"/>
      <c r="D1032487" s="31"/>
      <c r="E1032487" s="25"/>
      <c r="F1032487" s="25"/>
      <c r="G1032487" s="25"/>
      <c r="H1032487" s="25"/>
    </row>
    <row r="1032488" spans="2:8" x14ac:dyDescent="0.2">
      <c r="B1032488" s="25"/>
      <c r="C1032488" s="25"/>
      <c r="D1032488" s="31"/>
      <c r="E1032488" s="25"/>
      <c r="F1032488" s="25"/>
      <c r="G1032488" s="25"/>
      <c r="H1032488" s="25"/>
    </row>
    <row r="1032489" spans="2:8" x14ac:dyDescent="0.2">
      <c r="B1032489" s="25"/>
      <c r="C1032489" s="25"/>
      <c r="D1032489" s="31"/>
      <c r="E1032489" s="25"/>
      <c r="F1032489" s="25"/>
      <c r="G1032489" s="25"/>
      <c r="H1032489" s="25"/>
    </row>
    <row r="1032490" spans="2:8" x14ac:dyDescent="0.2">
      <c r="B1032490" s="25"/>
      <c r="C1032490" s="25"/>
      <c r="D1032490" s="31"/>
      <c r="E1032490" s="25"/>
      <c r="F1032490" s="25"/>
      <c r="G1032490" s="25"/>
      <c r="H1032490" s="25"/>
    </row>
    <row r="1032491" spans="2:8" x14ac:dyDescent="0.2">
      <c r="B1032491" s="25"/>
      <c r="C1032491" s="25"/>
      <c r="D1032491" s="31"/>
      <c r="E1032491" s="25"/>
      <c r="F1032491" s="25"/>
      <c r="G1032491" s="25"/>
      <c r="H1032491" s="25"/>
    </row>
    <row r="1032492" spans="2:8" x14ac:dyDescent="0.2">
      <c r="B1032492" s="25"/>
      <c r="C1032492" s="25"/>
      <c r="D1032492" s="31"/>
      <c r="E1032492" s="25"/>
      <c r="F1032492" s="25"/>
      <c r="G1032492" s="25"/>
      <c r="H1032492" s="25"/>
    </row>
    <row r="1032493" spans="2:8" x14ac:dyDescent="0.2">
      <c r="B1032493" s="25"/>
      <c r="C1032493" s="25"/>
      <c r="D1032493" s="31"/>
      <c r="E1032493" s="25"/>
      <c r="F1032493" s="25"/>
      <c r="G1032493" s="25"/>
      <c r="H1032493" s="25"/>
    </row>
    <row r="1032494" spans="2:8" x14ac:dyDescent="0.2">
      <c r="B1032494" s="25"/>
      <c r="C1032494" s="25"/>
      <c r="D1032494" s="31"/>
      <c r="E1032494" s="25"/>
      <c r="F1032494" s="25"/>
      <c r="G1032494" s="25"/>
      <c r="H1032494" s="25"/>
    </row>
    <row r="1032495" spans="2:8" x14ac:dyDescent="0.2">
      <c r="B1032495" s="25"/>
      <c r="C1032495" s="25"/>
      <c r="D1032495" s="31"/>
      <c r="E1032495" s="25"/>
      <c r="F1032495" s="25"/>
      <c r="G1032495" s="25"/>
      <c r="H1032495" s="25"/>
    </row>
    <row r="1032496" spans="2:8" x14ac:dyDescent="0.2">
      <c r="B1032496" s="25"/>
      <c r="C1032496" s="25"/>
      <c r="D1032496" s="31"/>
      <c r="E1032496" s="25"/>
      <c r="F1032496" s="25"/>
      <c r="G1032496" s="25"/>
      <c r="H1032496" s="25"/>
    </row>
    <row r="1032497" spans="2:8" x14ac:dyDescent="0.2">
      <c r="B1032497" s="25"/>
      <c r="C1032497" s="25"/>
      <c r="D1032497" s="31"/>
      <c r="E1032497" s="25"/>
      <c r="F1032497" s="25"/>
      <c r="G1032497" s="25"/>
      <c r="H1032497" s="25"/>
    </row>
    <row r="1032498" spans="2:8" x14ac:dyDescent="0.2">
      <c r="B1032498" s="25"/>
      <c r="C1032498" s="25"/>
      <c r="D1032498" s="31"/>
      <c r="E1032498" s="25"/>
      <c r="F1032498" s="25"/>
      <c r="G1032498" s="25"/>
      <c r="H1032498" s="25"/>
    </row>
    <row r="1032499" spans="2:8" x14ac:dyDescent="0.2">
      <c r="B1032499" s="25"/>
      <c r="C1032499" s="25"/>
      <c r="D1032499" s="31"/>
      <c r="E1032499" s="25"/>
      <c r="F1032499" s="25"/>
      <c r="G1032499" s="25"/>
      <c r="H1032499" s="25"/>
    </row>
    <row r="1032500" spans="2:8" x14ac:dyDescent="0.2">
      <c r="B1032500" s="25"/>
      <c r="C1032500" s="25"/>
      <c r="D1032500" s="31"/>
      <c r="E1032500" s="25"/>
      <c r="F1032500" s="25"/>
      <c r="G1032500" s="25"/>
      <c r="H1032500" s="25"/>
    </row>
    <row r="1032501" spans="2:8" x14ac:dyDescent="0.2">
      <c r="B1032501" s="25"/>
      <c r="C1032501" s="25"/>
      <c r="D1032501" s="31"/>
      <c r="E1032501" s="25"/>
      <c r="F1032501" s="25"/>
      <c r="G1032501" s="25"/>
      <c r="H1032501" s="25"/>
    </row>
    <row r="1032502" spans="2:8" x14ac:dyDescent="0.2">
      <c r="B1032502" s="25"/>
      <c r="C1032502" s="25"/>
      <c r="D1032502" s="31"/>
      <c r="E1032502" s="25"/>
      <c r="F1032502" s="25"/>
      <c r="G1032502" s="25"/>
      <c r="H1032502" s="25"/>
    </row>
    <row r="1032503" spans="2:8" x14ac:dyDescent="0.2">
      <c r="B1032503" s="25"/>
      <c r="C1032503" s="25"/>
      <c r="D1032503" s="31"/>
      <c r="E1032503" s="25"/>
      <c r="F1032503" s="25"/>
      <c r="G1032503" s="25"/>
      <c r="H1032503" s="25"/>
    </row>
    <row r="1032504" spans="2:8" x14ac:dyDescent="0.2">
      <c r="B1032504" s="25"/>
      <c r="C1032504" s="25"/>
      <c r="D1032504" s="31"/>
      <c r="E1032504" s="25"/>
      <c r="F1032504" s="25"/>
      <c r="G1032504" s="25"/>
      <c r="H1032504" s="25"/>
    </row>
    <row r="1032505" spans="2:8" x14ac:dyDescent="0.2">
      <c r="B1032505" s="25"/>
      <c r="C1032505" s="25"/>
      <c r="D1032505" s="31"/>
      <c r="E1032505" s="25"/>
      <c r="F1032505" s="25"/>
      <c r="G1032505" s="25"/>
      <c r="H1032505" s="25"/>
    </row>
    <row r="1032506" spans="2:8" x14ac:dyDescent="0.2">
      <c r="B1032506" s="25"/>
      <c r="C1032506" s="25"/>
      <c r="D1032506" s="31"/>
      <c r="E1032506" s="25"/>
      <c r="F1032506" s="25"/>
      <c r="G1032506" s="25"/>
      <c r="H1032506" s="25"/>
    </row>
    <row r="1032507" spans="2:8" x14ac:dyDescent="0.2">
      <c r="B1032507" s="25"/>
      <c r="C1032507" s="25"/>
      <c r="D1032507" s="31"/>
      <c r="E1032507" s="25"/>
      <c r="F1032507" s="25"/>
      <c r="G1032507" s="25"/>
      <c r="H1032507" s="25"/>
    </row>
    <row r="1032508" spans="2:8" x14ac:dyDescent="0.2">
      <c r="B1032508" s="25"/>
      <c r="C1032508" s="25"/>
      <c r="D1032508" s="31"/>
      <c r="E1032508" s="25"/>
      <c r="F1032508" s="25"/>
      <c r="G1032508" s="25"/>
      <c r="H1032508" s="25"/>
    </row>
    <row r="1032509" spans="2:8" x14ac:dyDescent="0.2">
      <c r="B1032509" s="25"/>
      <c r="C1032509" s="25"/>
      <c r="D1032509" s="31"/>
      <c r="E1032509" s="25"/>
      <c r="F1032509" s="25"/>
      <c r="G1032509" s="25"/>
      <c r="H1032509" s="25"/>
    </row>
    <row r="1032510" spans="2:8" x14ac:dyDescent="0.2">
      <c r="B1032510" s="25"/>
      <c r="C1032510" s="25"/>
      <c r="D1032510" s="31"/>
      <c r="E1032510" s="25"/>
      <c r="F1032510" s="25"/>
      <c r="G1032510" s="25"/>
      <c r="H1032510" s="25"/>
    </row>
    <row r="1032511" spans="2:8" x14ac:dyDescent="0.2">
      <c r="B1032511" s="25"/>
      <c r="C1032511" s="25"/>
      <c r="D1032511" s="31"/>
      <c r="E1032511" s="25"/>
      <c r="F1032511" s="25"/>
      <c r="G1032511" s="25"/>
      <c r="H1032511" s="25"/>
    </row>
    <row r="1032512" spans="2:8" x14ac:dyDescent="0.2">
      <c r="B1032512" s="25"/>
      <c r="C1032512" s="25"/>
      <c r="D1032512" s="31"/>
      <c r="E1032512" s="25"/>
      <c r="F1032512" s="25"/>
      <c r="G1032512" s="25"/>
      <c r="H1032512" s="25"/>
    </row>
    <row r="1032513" spans="2:8" x14ac:dyDescent="0.2">
      <c r="B1032513" s="25"/>
      <c r="C1032513" s="25"/>
      <c r="D1032513" s="31"/>
      <c r="E1032513" s="25"/>
      <c r="F1032513" s="25"/>
      <c r="G1032513" s="25"/>
      <c r="H1032513" s="25"/>
    </row>
    <row r="1032514" spans="2:8" x14ac:dyDescent="0.2">
      <c r="B1032514" s="25"/>
      <c r="C1032514" s="25"/>
      <c r="D1032514" s="31"/>
      <c r="E1032514" s="25"/>
      <c r="F1032514" s="25"/>
      <c r="G1032514" s="25"/>
      <c r="H1032514" s="25"/>
    </row>
    <row r="1032515" spans="2:8" x14ac:dyDescent="0.2">
      <c r="B1032515" s="25"/>
      <c r="C1032515" s="25"/>
      <c r="D1032515" s="31"/>
      <c r="E1032515" s="25"/>
      <c r="F1032515" s="25"/>
      <c r="G1032515" s="25"/>
      <c r="H1032515" s="25"/>
    </row>
    <row r="1032516" spans="2:8" x14ac:dyDescent="0.2">
      <c r="B1032516" s="25"/>
      <c r="C1032516" s="25"/>
      <c r="D1032516" s="31"/>
      <c r="E1032516" s="25"/>
      <c r="F1032516" s="25"/>
      <c r="G1032516" s="25"/>
      <c r="H1032516" s="25"/>
    </row>
    <row r="1032517" spans="2:8" x14ac:dyDescent="0.2">
      <c r="B1032517" s="25"/>
      <c r="C1032517" s="25"/>
      <c r="D1032517" s="31"/>
      <c r="E1032517" s="25"/>
      <c r="F1032517" s="25"/>
      <c r="G1032517" s="25"/>
      <c r="H1032517" s="25"/>
    </row>
    <row r="1032518" spans="2:8" x14ac:dyDescent="0.2">
      <c r="B1032518" s="25"/>
      <c r="C1032518" s="25"/>
      <c r="D1032518" s="31"/>
      <c r="E1032518" s="25"/>
      <c r="F1032518" s="25"/>
      <c r="G1032518" s="25"/>
      <c r="H1032518" s="25"/>
    </row>
    <row r="1032519" spans="2:8" x14ac:dyDescent="0.2">
      <c r="B1032519" s="25"/>
      <c r="C1032519" s="25"/>
      <c r="D1032519" s="31"/>
      <c r="E1032519" s="25"/>
      <c r="F1032519" s="25"/>
      <c r="G1032519" s="25"/>
      <c r="H1032519" s="25"/>
    </row>
    <row r="1032520" spans="2:8" x14ac:dyDescent="0.2">
      <c r="B1032520" s="25"/>
      <c r="C1032520" s="25"/>
      <c r="D1032520" s="31"/>
      <c r="E1032520" s="25"/>
      <c r="F1032520" s="25"/>
      <c r="G1032520" s="25"/>
      <c r="H1032520" s="25"/>
    </row>
    <row r="1032521" spans="2:8" x14ac:dyDescent="0.2">
      <c r="B1032521" s="25"/>
      <c r="C1032521" s="25"/>
      <c r="D1032521" s="31"/>
      <c r="E1032521" s="25"/>
      <c r="F1032521" s="25"/>
      <c r="G1032521" s="25"/>
      <c r="H1032521" s="25"/>
    </row>
    <row r="1032522" spans="2:8" x14ac:dyDescent="0.2">
      <c r="B1032522" s="25"/>
      <c r="C1032522" s="25"/>
      <c r="D1032522" s="31"/>
      <c r="E1032522" s="25"/>
      <c r="F1032522" s="25"/>
      <c r="G1032522" s="25"/>
      <c r="H1032522" s="25"/>
    </row>
    <row r="1032523" spans="2:8" x14ac:dyDescent="0.2">
      <c r="B1032523" s="25"/>
      <c r="C1032523" s="25"/>
      <c r="D1032523" s="31"/>
      <c r="E1032523" s="25"/>
      <c r="F1032523" s="25"/>
      <c r="G1032523" s="25"/>
      <c r="H1032523" s="25"/>
    </row>
    <row r="1032524" spans="2:8" x14ac:dyDescent="0.2">
      <c r="B1032524" s="25"/>
      <c r="C1032524" s="25"/>
      <c r="D1032524" s="31"/>
      <c r="E1032524" s="25"/>
      <c r="F1032524" s="25"/>
      <c r="G1032524" s="25"/>
      <c r="H1032524" s="25"/>
    </row>
    <row r="1032525" spans="2:8" x14ac:dyDescent="0.2">
      <c r="B1032525" s="25"/>
      <c r="C1032525" s="25"/>
      <c r="D1032525" s="31"/>
      <c r="E1032525" s="25"/>
      <c r="F1032525" s="25"/>
      <c r="G1032525" s="25"/>
      <c r="H1032525" s="25"/>
    </row>
    <row r="1032526" spans="2:8" x14ac:dyDescent="0.2">
      <c r="B1032526" s="25"/>
      <c r="C1032526" s="25"/>
      <c r="D1032526" s="31"/>
      <c r="E1032526" s="25"/>
      <c r="F1032526" s="25"/>
      <c r="G1032526" s="25"/>
      <c r="H1032526" s="25"/>
    </row>
    <row r="1032527" spans="2:8" x14ac:dyDescent="0.2">
      <c r="B1032527" s="25"/>
      <c r="C1032527" s="25"/>
      <c r="D1032527" s="31"/>
      <c r="E1032527" s="25"/>
      <c r="F1032527" s="25"/>
      <c r="G1032527" s="25"/>
      <c r="H1032527" s="25"/>
    </row>
    <row r="1032528" spans="2:8" x14ac:dyDescent="0.2">
      <c r="B1032528" s="25"/>
      <c r="C1032528" s="25"/>
      <c r="D1032528" s="31"/>
      <c r="E1032528" s="25"/>
      <c r="F1032528" s="25"/>
      <c r="G1032528" s="25"/>
      <c r="H1032528" s="25"/>
    </row>
    <row r="1032529" spans="2:8" x14ac:dyDescent="0.2">
      <c r="B1032529" s="25"/>
      <c r="C1032529" s="25"/>
      <c r="D1032529" s="31"/>
      <c r="E1032529" s="25"/>
      <c r="F1032529" s="25"/>
      <c r="G1032529" s="25"/>
      <c r="H1032529" s="25"/>
    </row>
    <row r="1032530" spans="2:8" x14ac:dyDescent="0.2">
      <c r="B1032530" s="25"/>
      <c r="C1032530" s="25"/>
      <c r="D1032530" s="31"/>
      <c r="E1032530" s="25"/>
      <c r="F1032530" s="25"/>
      <c r="G1032530" s="25"/>
      <c r="H1032530" s="25"/>
    </row>
    <row r="1032531" spans="2:8" x14ac:dyDescent="0.2">
      <c r="B1032531" s="25"/>
      <c r="C1032531" s="25"/>
      <c r="D1032531" s="31"/>
      <c r="E1032531" s="25"/>
      <c r="F1032531" s="25"/>
      <c r="G1032531" s="25"/>
      <c r="H1032531" s="25"/>
    </row>
    <row r="1032532" spans="2:8" x14ac:dyDescent="0.2">
      <c r="B1032532" s="25"/>
      <c r="C1032532" s="25"/>
      <c r="D1032532" s="31"/>
      <c r="E1032532" s="25"/>
      <c r="F1032532" s="25"/>
      <c r="G1032532" s="25"/>
      <c r="H1032532" s="25"/>
    </row>
    <row r="1032533" spans="2:8" x14ac:dyDescent="0.2">
      <c r="B1032533" s="25"/>
      <c r="C1032533" s="25"/>
      <c r="D1032533" s="31"/>
      <c r="E1032533" s="25"/>
      <c r="F1032533" s="25"/>
      <c r="G1032533" s="25"/>
      <c r="H1032533" s="25"/>
    </row>
    <row r="1032534" spans="2:8" x14ac:dyDescent="0.2">
      <c r="B1032534" s="25"/>
      <c r="C1032534" s="25"/>
      <c r="D1032534" s="31"/>
      <c r="E1032534" s="25"/>
      <c r="F1032534" s="25"/>
      <c r="G1032534" s="25"/>
      <c r="H1032534" s="25"/>
    </row>
    <row r="1032535" spans="2:8" x14ac:dyDescent="0.2">
      <c r="B1032535" s="25"/>
      <c r="C1032535" s="25"/>
      <c r="D1032535" s="31"/>
      <c r="E1032535" s="25"/>
      <c r="F1032535" s="25"/>
      <c r="G1032535" s="25"/>
      <c r="H1032535" s="25"/>
    </row>
    <row r="1032536" spans="2:8" x14ac:dyDescent="0.2">
      <c r="B1032536" s="25"/>
      <c r="C1032536" s="25"/>
      <c r="D1032536" s="31"/>
      <c r="E1032536" s="25"/>
      <c r="F1032536" s="25"/>
      <c r="G1032536" s="25"/>
      <c r="H1032536" s="25"/>
    </row>
    <row r="1032537" spans="2:8" x14ac:dyDescent="0.2">
      <c r="B1032537" s="25"/>
      <c r="C1032537" s="25"/>
      <c r="D1032537" s="31"/>
      <c r="E1032537" s="25"/>
      <c r="F1032537" s="25"/>
      <c r="G1032537" s="25"/>
      <c r="H1032537" s="25"/>
    </row>
    <row r="1032538" spans="2:8" x14ac:dyDescent="0.2">
      <c r="B1032538" s="25"/>
      <c r="C1032538" s="25"/>
      <c r="D1032538" s="31"/>
      <c r="E1032538" s="25"/>
      <c r="F1032538" s="25"/>
      <c r="G1032538" s="25"/>
      <c r="H1032538" s="25"/>
    </row>
    <row r="1032539" spans="2:8" x14ac:dyDescent="0.2">
      <c r="B1032539" s="25"/>
      <c r="C1032539" s="25"/>
      <c r="D1032539" s="31"/>
      <c r="E1032539" s="25"/>
      <c r="F1032539" s="25"/>
      <c r="G1032539" s="25"/>
      <c r="H1032539" s="25"/>
    </row>
    <row r="1032540" spans="2:8" x14ac:dyDescent="0.2">
      <c r="B1032540" s="25"/>
      <c r="C1032540" s="25"/>
      <c r="D1032540" s="31"/>
      <c r="E1032540" s="25"/>
      <c r="F1032540" s="25"/>
      <c r="G1032540" s="25"/>
      <c r="H1032540" s="25"/>
    </row>
    <row r="1032541" spans="2:8" x14ac:dyDescent="0.2">
      <c r="B1032541" s="25"/>
      <c r="C1032541" s="25"/>
      <c r="D1032541" s="31"/>
      <c r="E1032541" s="25"/>
      <c r="F1032541" s="25"/>
      <c r="G1032541" s="25"/>
      <c r="H1032541" s="25"/>
    </row>
    <row r="1032542" spans="2:8" x14ac:dyDescent="0.2">
      <c r="B1032542" s="25"/>
      <c r="C1032542" s="25"/>
      <c r="D1032542" s="31"/>
      <c r="E1032542" s="25"/>
      <c r="F1032542" s="25"/>
      <c r="G1032542" s="25"/>
      <c r="H1032542" s="25"/>
    </row>
    <row r="1032543" spans="2:8" x14ac:dyDescent="0.2">
      <c r="B1032543" s="25"/>
      <c r="C1032543" s="25"/>
      <c r="D1032543" s="31"/>
      <c r="E1032543" s="25"/>
      <c r="F1032543" s="25"/>
      <c r="G1032543" s="25"/>
      <c r="H1032543" s="25"/>
    </row>
    <row r="1032544" spans="2:8" x14ac:dyDescent="0.2">
      <c r="B1032544" s="25"/>
      <c r="C1032544" s="25"/>
      <c r="D1032544" s="31"/>
      <c r="E1032544" s="25"/>
      <c r="F1032544" s="25"/>
      <c r="G1032544" s="25"/>
      <c r="H1032544" s="25"/>
    </row>
    <row r="1032545" spans="2:8" x14ac:dyDescent="0.2">
      <c r="B1032545" s="25"/>
      <c r="C1032545" s="25"/>
      <c r="D1032545" s="31"/>
      <c r="E1032545" s="25"/>
      <c r="F1032545" s="25"/>
      <c r="G1032545" s="25"/>
      <c r="H1032545" s="25"/>
    </row>
    <row r="1032546" spans="2:8" x14ac:dyDescent="0.2">
      <c r="B1032546" s="25"/>
      <c r="C1032546" s="25"/>
      <c r="D1032546" s="31"/>
      <c r="E1032546" s="25"/>
      <c r="F1032546" s="25"/>
      <c r="G1032546" s="25"/>
      <c r="H1032546" s="25"/>
    </row>
    <row r="1032547" spans="2:8" x14ac:dyDescent="0.2">
      <c r="B1032547" s="25"/>
      <c r="C1032547" s="25"/>
      <c r="D1032547" s="31"/>
      <c r="E1032547" s="25"/>
      <c r="F1032547" s="25"/>
      <c r="G1032547" s="25"/>
      <c r="H1032547" s="25"/>
    </row>
    <row r="1032548" spans="2:8" x14ac:dyDescent="0.2">
      <c r="B1032548" s="25"/>
      <c r="C1032548" s="25"/>
      <c r="D1032548" s="31"/>
      <c r="E1032548" s="25"/>
      <c r="F1032548" s="25"/>
      <c r="G1032548" s="25"/>
      <c r="H1032548" s="25"/>
    </row>
    <row r="1032549" spans="2:8" x14ac:dyDescent="0.2">
      <c r="B1032549" s="25"/>
      <c r="C1032549" s="25"/>
      <c r="D1032549" s="31"/>
      <c r="E1032549" s="25"/>
      <c r="F1032549" s="25"/>
      <c r="G1032549" s="25"/>
      <c r="H1032549" s="25"/>
    </row>
    <row r="1032550" spans="2:8" x14ac:dyDescent="0.2">
      <c r="B1032550" s="25"/>
      <c r="C1032550" s="25"/>
      <c r="D1032550" s="31"/>
      <c r="E1032550" s="25"/>
      <c r="F1032550" s="25"/>
      <c r="G1032550" s="25"/>
      <c r="H1032550" s="25"/>
    </row>
    <row r="1032551" spans="2:8" x14ac:dyDescent="0.2">
      <c r="B1032551" s="25"/>
      <c r="C1032551" s="25"/>
      <c r="D1032551" s="31"/>
      <c r="E1032551" s="25"/>
      <c r="F1032551" s="25"/>
      <c r="G1032551" s="25"/>
      <c r="H1032551" s="25"/>
    </row>
    <row r="1032552" spans="2:8" x14ac:dyDescent="0.2">
      <c r="B1032552" s="25"/>
      <c r="C1032552" s="25"/>
      <c r="D1032552" s="31"/>
      <c r="E1032552" s="25"/>
      <c r="F1032552" s="25"/>
      <c r="G1032552" s="25"/>
      <c r="H1032552" s="25"/>
    </row>
    <row r="1032553" spans="2:8" x14ac:dyDescent="0.2">
      <c r="B1032553" s="25"/>
      <c r="C1032553" s="25"/>
      <c r="D1032553" s="31"/>
      <c r="E1032553" s="25"/>
      <c r="F1032553" s="25"/>
      <c r="G1032553" s="25"/>
      <c r="H1032553" s="25"/>
    </row>
    <row r="1032554" spans="2:8" x14ac:dyDescent="0.2">
      <c r="B1032554" s="25"/>
      <c r="C1032554" s="25"/>
      <c r="D1032554" s="31"/>
      <c r="E1032554" s="25"/>
      <c r="F1032554" s="25"/>
      <c r="G1032554" s="25"/>
      <c r="H1032554" s="25"/>
    </row>
    <row r="1032555" spans="2:8" x14ac:dyDescent="0.2">
      <c r="B1032555" s="25"/>
      <c r="C1032555" s="25"/>
      <c r="D1032555" s="31"/>
      <c r="E1032555" s="25"/>
      <c r="F1032555" s="25"/>
      <c r="G1032555" s="25"/>
      <c r="H1032555" s="25"/>
    </row>
    <row r="1032556" spans="2:8" x14ac:dyDescent="0.2">
      <c r="B1032556" s="25"/>
      <c r="C1032556" s="25"/>
      <c r="D1032556" s="31"/>
      <c r="E1032556" s="25"/>
      <c r="F1032556" s="25"/>
      <c r="G1032556" s="25"/>
      <c r="H1032556" s="25"/>
    </row>
    <row r="1032557" spans="2:8" x14ac:dyDescent="0.2">
      <c r="B1032557" s="25"/>
      <c r="C1032557" s="25"/>
      <c r="D1032557" s="31"/>
      <c r="E1032557" s="25"/>
      <c r="F1032557" s="25"/>
      <c r="G1032557" s="25"/>
      <c r="H1032557" s="25"/>
    </row>
    <row r="1032558" spans="2:8" x14ac:dyDescent="0.2">
      <c r="B1032558" s="25"/>
      <c r="C1032558" s="25"/>
      <c r="D1032558" s="31"/>
      <c r="E1032558" s="25"/>
      <c r="F1032558" s="25"/>
      <c r="G1032558" s="25"/>
      <c r="H1032558" s="25"/>
    </row>
    <row r="1032559" spans="2:8" x14ac:dyDescent="0.2">
      <c r="B1032559" s="25"/>
      <c r="C1032559" s="25"/>
      <c r="D1032559" s="31"/>
      <c r="E1032559" s="25"/>
      <c r="F1032559" s="25"/>
      <c r="G1032559" s="25"/>
      <c r="H1032559" s="25"/>
    </row>
    <row r="1032560" spans="2:8" x14ac:dyDescent="0.2">
      <c r="B1032560" s="25"/>
      <c r="C1032560" s="25"/>
      <c r="D1032560" s="31"/>
      <c r="E1032560" s="25"/>
      <c r="F1032560" s="25"/>
      <c r="G1032560" s="25"/>
      <c r="H1032560" s="25"/>
    </row>
    <row r="1032561" spans="2:8" x14ac:dyDescent="0.2">
      <c r="B1032561" s="25"/>
      <c r="C1032561" s="25"/>
      <c r="D1032561" s="31"/>
      <c r="E1032561" s="25"/>
      <c r="F1032561" s="25"/>
      <c r="G1032561" s="25"/>
      <c r="H1032561" s="25"/>
    </row>
    <row r="1032562" spans="2:8" x14ac:dyDescent="0.2">
      <c r="B1032562" s="25"/>
      <c r="C1032562" s="25"/>
      <c r="D1032562" s="31"/>
      <c r="E1032562" s="25"/>
      <c r="F1032562" s="25"/>
      <c r="G1032562" s="25"/>
      <c r="H1032562" s="25"/>
    </row>
    <row r="1032563" spans="2:8" x14ac:dyDescent="0.2">
      <c r="B1032563" s="25"/>
      <c r="C1032563" s="25"/>
      <c r="D1032563" s="31"/>
      <c r="E1032563" s="25"/>
      <c r="F1032563" s="25"/>
      <c r="G1032563" s="25"/>
      <c r="H1032563" s="25"/>
    </row>
    <row r="1032564" spans="2:8" x14ac:dyDescent="0.2">
      <c r="B1032564" s="25"/>
      <c r="C1032564" s="25"/>
      <c r="D1032564" s="31"/>
      <c r="E1032564" s="25"/>
      <c r="F1032564" s="25"/>
      <c r="G1032564" s="25"/>
      <c r="H1032564" s="25"/>
    </row>
    <row r="1032565" spans="2:8" x14ac:dyDescent="0.2">
      <c r="B1032565" s="25"/>
      <c r="C1032565" s="25"/>
      <c r="D1032565" s="31"/>
      <c r="E1032565" s="25"/>
      <c r="F1032565" s="25"/>
      <c r="G1032565" s="25"/>
      <c r="H1032565" s="25"/>
    </row>
    <row r="1032566" spans="2:8" x14ac:dyDescent="0.2">
      <c r="B1032566" s="25"/>
      <c r="C1032566" s="25"/>
      <c r="D1032566" s="31"/>
      <c r="E1032566" s="25"/>
      <c r="F1032566" s="25"/>
      <c r="G1032566" s="25"/>
      <c r="H1032566" s="25"/>
    </row>
    <row r="1032567" spans="2:8" x14ac:dyDescent="0.2">
      <c r="B1032567" s="25"/>
      <c r="C1032567" s="25"/>
      <c r="D1032567" s="31"/>
      <c r="E1032567" s="25"/>
      <c r="F1032567" s="25"/>
      <c r="G1032567" s="25"/>
      <c r="H1032567" s="25"/>
    </row>
    <row r="1032568" spans="2:8" x14ac:dyDescent="0.2">
      <c r="B1032568" s="25"/>
      <c r="C1032568" s="25"/>
      <c r="D1032568" s="31"/>
      <c r="E1032568" s="25"/>
      <c r="F1032568" s="25"/>
      <c r="G1032568" s="25"/>
      <c r="H1032568" s="25"/>
    </row>
    <row r="1032569" spans="2:8" x14ac:dyDescent="0.2">
      <c r="B1032569" s="25"/>
      <c r="C1032569" s="25"/>
      <c r="D1032569" s="31"/>
      <c r="E1032569" s="25"/>
      <c r="F1032569" s="25"/>
      <c r="G1032569" s="25"/>
      <c r="H1032569" s="25"/>
    </row>
    <row r="1032570" spans="2:8" x14ac:dyDescent="0.2">
      <c r="B1032570" s="25"/>
      <c r="C1032570" s="25"/>
      <c r="D1032570" s="31"/>
      <c r="E1032570" s="25"/>
      <c r="F1032570" s="25"/>
      <c r="G1032570" s="25"/>
      <c r="H1032570" s="25"/>
    </row>
    <row r="1032571" spans="2:8" x14ac:dyDescent="0.2">
      <c r="B1032571" s="25"/>
      <c r="C1032571" s="25"/>
      <c r="D1032571" s="31"/>
      <c r="E1032571" s="25"/>
      <c r="F1032571" s="25"/>
      <c r="G1032571" s="25"/>
      <c r="H1032571" s="25"/>
    </row>
    <row r="1032572" spans="2:8" x14ac:dyDescent="0.2">
      <c r="B1032572" s="25"/>
      <c r="C1032572" s="25"/>
      <c r="D1032572" s="31"/>
      <c r="E1032572" s="25"/>
      <c r="F1032572" s="25"/>
      <c r="G1032572" s="25"/>
      <c r="H1032572" s="25"/>
    </row>
    <row r="1032573" spans="2:8" x14ac:dyDescent="0.2">
      <c r="B1032573" s="25"/>
      <c r="C1032573" s="25"/>
      <c r="D1032573" s="31"/>
      <c r="E1032573" s="25"/>
      <c r="F1032573" s="25"/>
      <c r="G1032573" s="25"/>
      <c r="H1032573" s="25"/>
    </row>
    <row r="1032574" spans="2:8" x14ac:dyDescent="0.2">
      <c r="B1032574" s="25"/>
      <c r="C1032574" s="25"/>
      <c r="D1032574" s="31"/>
      <c r="E1032574" s="25"/>
      <c r="F1032574" s="25"/>
      <c r="G1032574" s="25"/>
      <c r="H1032574" s="25"/>
    </row>
    <row r="1032575" spans="2:8" x14ac:dyDescent="0.2">
      <c r="B1032575" s="25"/>
      <c r="C1032575" s="25"/>
      <c r="D1032575" s="31"/>
      <c r="E1032575" s="25"/>
      <c r="F1032575" s="25"/>
      <c r="G1032575" s="25"/>
      <c r="H1032575" s="25"/>
    </row>
    <row r="1032576" spans="2:8" x14ac:dyDescent="0.2">
      <c r="B1032576" s="25"/>
      <c r="C1032576" s="25"/>
      <c r="D1032576" s="31"/>
      <c r="E1032576" s="25"/>
      <c r="F1032576" s="25"/>
      <c r="G1032576" s="25"/>
      <c r="H1032576" s="25"/>
    </row>
    <row r="1032577" spans="2:8" x14ac:dyDescent="0.2">
      <c r="B1032577" s="25"/>
      <c r="C1032577" s="25"/>
      <c r="D1032577" s="31"/>
      <c r="E1032577" s="25"/>
      <c r="F1032577" s="25"/>
      <c r="G1032577" s="25"/>
      <c r="H1032577" s="25"/>
    </row>
    <row r="1032578" spans="2:8" x14ac:dyDescent="0.2">
      <c r="B1032578" s="25"/>
      <c r="C1032578" s="25"/>
      <c r="D1032578" s="31"/>
      <c r="E1032578" s="25"/>
      <c r="F1032578" s="25"/>
      <c r="G1032578" s="25"/>
      <c r="H1032578" s="25"/>
    </row>
    <row r="1032579" spans="2:8" x14ac:dyDescent="0.2">
      <c r="B1032579" s="25"/>
      <c r="C1032579" s="25"/>
      <c r="D1032579" s="31"/>
      <c r="E1032579" s="25"/>
      <c r="F1032579" s="25"/>
      <c r="G1032579" s="25"/>
      <c r="H1032579" s="25"/>
    </row>
    <row r="1032580" spans="2:8" x14ac:dyDescent="0.2">
      <c r="B1032580" s="25"/>
      <c r="C1032580" s="25"/>
      <c r="D1032580" s="31"/>
      <c r="E1032580" s="25"/>
      <c r="F1032580" s="25"/>
      <c r="G1032580" s="25"/>
      <c r="H1032580" s="25"/>
    </row>
    <row r="1032581" spans="2:8" x14ac:dyDescent="0.2">
      <c r="B1032581" s="25"/>
      <c r="C1032581" s="25"/>
      <c r="D1032581" s="31"/>
      <c r="E1032581" s="25"/>
      <c r="F1032581" s="25"/>
      <c r="G1032581" s="25"/>
      <c r="H1032581" s="25"/>
    </row>
    <row r="1032582" spans="2:8" x14ac:dyDescent="0.2">
      <c r="B1032582" s="25"/>
      <c r="C1032582" s="25"/>
      <c r="D1032582" s="31"/>
      <c r="E1032582" s="25"/>
      <c r="F1032582" s="25"/>
      <c r="G1032582" s="25"/>
      <c r="H1032582" s="25"/>
    </row>
    <row r="1032583" spans="2:8" x14ac:dyDescent="0.2">
      <c r="B1032583" s="25"/>
      <c r="C1032583" s="25"/>
      <c r="D1032583" s="31"/>
      <c r="E1032583" s="25"/>
      <c r="F1032583" s="25"/>
      <c r="G1032583" s="25"/>
      <c r="H1032583" s="25"/>
    </row>
    <row r="1032584" spans="2:8" x14ac:dyDescent="0.2">
      <c r="B1032584" s="25"/>
      <c r="C1032584" s="25"/>
      <c r="D1032584" s="31"/>
      <c r="E1032584" s="25"/>
      <c r="F1032584" s="25"/>
      <c r="G1032584" s="25"/>
      <c r="H1032584" s="25"/>
    </row>
    <row r="1032585" spans="2:8" x14ac:dyDescent="0.2">
      <c r="B1032585" s="25"/>
      <c r="C1032585" s="25"/>
      <c r="D1032585" s="31"/>
      <c r="E1032585" s="25"/>
      <c r="F1032585" s="25"/>
      <c r="G1032585" s="25"/>
      <c r="H1032585" s="25"/>
    </row>
    <row r="1032586" spans="2:8" x14ac:dyDescent="0.2">
      <c r="B1032586" s="25"/>
      <c r="C1032586" s="25"/>
      <c r="D1032586" s="31"/>
      <c r="E1032586" s="25"/>
      <c r="F1032586" s="25"/>
      <c r="G1032586" s="25"/>
      <c r="H1032586" s="25"/>
    </row>
    <row r="1032587" spans="2:8" x14ac:dyDescent="0.2">
      <c r="B1032587" s="25"/>
      <c r="C1032587" s="25"/>
      <c r="D1032587" s="31"/>
      <c r="E1032587" s="25"/>
      <c r="F1032587" s="25"/>
      <c r="G1032587" s="25"/>
      <c r="H1032587" s="25"/>
    </row>
    <row r="1032588" spans="2:8" x14ac:dyDescent="0.2">
      <c r="B1032588" s="25"/>
      <c r="C1032588" s="25"/>
      <c r="D1032588" s="31"/>
      <c r="E1032588" s="25"/>
      <c r="F1032588" s="25"/>
      <c r="G1032588" s="25"/>
      <c r="H1032588" s="25"/>
    </row>
    <row r="1032589" spans="2:8" x14ac:dyDescent="0.2">
      <c r="B1032589" s="25"/>
      <c r="C1032589" s="25"/>
      <c r="D1032589" s="31"/>
      <c r="E1032589" s="25"/>
      <c r="F1032589" s="25"/>
      <c r="G1032589" s="25"/>
      <c r="H1032589" s="25"/>
    </row>
    <row r="1032590" spans="2:8" x14ac:dyDescent="0.2">
      <c r="B1032590" s="25"/>
      <c r="C1032590" s="25"/>
      <c r="D1032590" s="31"/>
      <c r="E1032590" s="25"/>
      <c r="F1032590" s="25"/>
      <c r="G1032590" s="25"/>
      <c r="H1032590" s="25"/>
    </row>
    <row r="1032591" spans="2:8" x14ac:dyDescent="0.2">
      <c r="B1032591" s="25"/>
      <c r="C1032591" s="25"/>
      <c r="D1032591" s="31"/>
      <c r="E1032591" s="25"/>
      <c r="F1032591" s="25"/>
      <c r="G1032591" s="25"/>
      <c r="H1032591" s="25"/>
    </row>
    <row r="1032592" spans="2:8" x14ac:dyDescent="0.2">
      <c r="B1032592" s="25"/>
      <c r="C1032592" s="25"/>
      <c r="D1032592" s="31"/>
      <c r="E1032592" s="25"/>
      <c r="F1032592" s="25"/>
      <c r="G1032592" s="25"/>
      <c r="H1032592" s="25"/>
    </row>
    <row r="1032593" spans="2:8" x14ac:dyDescent="0.2">
      <c r="B1032593" s="25"/>
      <c r="C1032593" s="25"/>
      <c r="D1032593" s="31"/>
      <c r="E1032593" s="25"/>
      <c r="F1032593" s="25"/>
      <c r="G1032593" s="25"/>
      <c r="H1032593" s="25"/>
    </row>
    <row r="1032594" spans="2:8" x14ac:dyDescent="0.2">
      <c r="B1032594" s="25"/>
      <c r="C1032594" s="25"/>
      <c r="D1032594" s="31"/>
      <c r="E1032594" s="25"/>
      <c r="F1032594" s="25"/>
      <c r="G1032594" s="25"/>
      <c r="H1032594" s="25"/>
    </row>
    <row r="1032595" spans="2:8" x14ac:dyDescent="0.2">
      <c r="B1032595" s="25"/>
      <c r="C1032595" s="25"/>
      <c r="D1032595" s="31"/>
      <c r="E1032595" s="25"/>
      <c r="F1032595" s="25"/>
      <c r="G1032595" s="25"/>
      <c r="H1032595" s="25"/>
    </row>
    <row r="1032596" spans="2:8" x14ac:dyDescent="0.2">
      <c r="B1032596" s="25"/>
      <c r="C1032596" s="25"/>
      <c r="D1032596" s="31"/>
      <c r="E1032596" s="25"/>
      <c r="F1032596" s="25"/>
      <c r="G1032596" s="25"/>
      <c r="H1032596" s="25"/>
    </row>
    <row r="1032597" spans="2:8" x14ac:dyDescent="0.2">
      <c r="B1032597" s="25"/>
      <c r="C1032597" s="25"/>
      <c r="D1032597" s="31"/>
      <c r="E1032597" s="25"/>
      <c r="F1032597" s="25"/>
      <c r="G1032597" s="25"/>
      <c r="H1032597" s="25"/>
    </row>
    <row r="1032598" spans="2:8" x14ac:dyDescent="0.2">
      <c r="B1032598" s="25"/>
      <c r="C1032598" s="25"/>
      <c r="D1032598" s="31"/>
      <c r="E1032598" s="25"/>
      <c r="F1032598" s="25"/>
      <c r="G1032598" s="25"/>
      <c r="H1032598" s="25"/>
    </row>
    <row r="1032599" spans="2:8" x14ac:dyDescent="0.2">
      <c r="B1032599" s="25"/>
      <c r="C1032599" s="25"/>
      <c r="D1032599" s="31"/>
      <c r="E1032599" s="25"/>
      <c r="F1032599" s="25"/>
      <c r="G1032599" s="25"/>
      <c r="H1032599" s="25"/>
    </row>
    <row r="1032600" spans="2:8" x14ac:dyDescent="0.2">
      <c r="B1032600" s="25"/>
      <c r="C1032600" s="25"/>
      <c r="D1032600" s="31"/>
      <c r="E1032600" s="25"/>
      <c r="F1032600" s="25"/>
      <c r="G1032600" s="25"/>
      <c r="H1032600" s="25"/>
    </row>
    <row r="1032601" spans="2:8" x14ac:dyDescent="0.2">
      <c r="B1032601" s="25"/>
      <c r="C1032601" s="25"/>
      <c r="D1032601" s="31"/>
      <c r="E1032601" s="25"/>
      <c r="F1032601" s="25"/>
      <c r="G1032601" s="25"/>
      <c r="H1032601" s="25"/>
    </row>
    <row r="1032602" spans="2:8" x14ac:dyDescent="0.2">
      <c r="B1032602" s="25"/>
      <c r="C1032602" s="25"/>
      <c r="D1032602" s="31"/>
      <c r="E1032602" s="25"/>
      <c r="F1032602" s="25"/>
      <c r="G1032602" s="25"/>
      <c r="H1032602" s="25"/>
    </row>
    <row r="1032603" spans="2:8" x14ac:dyDescent="0.2">
      <c r="B1032603" s="25"/>
      <c r="C1032603" s="25"/>
      <c r="D1032603" s="31"/>
      <c r="E1032603" s="25"/>
      <c r="F1032603" s="25"/>
      <c r="G1032603" s="25"/>
      <c r="H1032603" s="25"/>
    </row>
    <row r="1032604" spans="2:8" x14ac:dyDescent="0.2">
      <c r="B1032604" s="25"/>
      <c r="C1032604" s="25"/>
      <c r="D1032604" s="31"/>
      <c r="E1032604" s="25"/>
      <c r="F1032604" s="25"/>
      <c r="G1032604" s="25"/>
      <c r="H1032604" s="25"/>
    </row>
    <row r="1032605" spans="2:8" x14ac:dyDescent="0.2">
      <c r="B1032605" s="25"/>
      <c r="C1032605" s="25"/>
      <c r="D1032605" s="31"/>
      <c r="E1032605" s="25"/>
      <c r="F1032605" s="25"/>
      <c r="G1032605" s="25"/>
      <c r="H1032605" s="25"/>
    </row>
    <row r="1032606" spans="2:8" x14ac:dyDescent="0.2">
      <c r="B1032606" s="25"/>
      <c r="C1032606" s="25"/>
      <c r="D1032606" s="31"/>
      <c r="E1032606" s="25"/>
      <c r="F1032606" s="25"/>
      <c r="G1032606" s="25"/>
      <c r="H1032606" s="25"/>
    </row>
    <row r="1032607" spans="2:8" x14ac:dyDescent="0.2">
      <c r="B1032607" s="25"/>
      <c r="C1032607" s="25"/>
      <c r="D1032607" s="31"/>
      <c r="E1032607" s="25"/>
      <c r="F1032607" s="25"/>
      <c r="G1032607" s="25"/>
      <c r="H1032607" s="25"/>
    </row>
    <row r="1032608" spans="2:8" x14ac:dyDescent="0.2">
      <c r="B1032608" s="25"/>
      <c r="C1032608" s="25"/>
      <c r="D1032608" s="31"/>
      <c r="E1032608" s="25"/>
      <c r="F1032608" s="25"/>
      <c r="G1032608" s="25"/>
      <c r="H1032608" s="25"/>
    </row>
    <row r="1032609" spans="2:8" x14ac:dyDescent="0.2">
      <c r="B1032609" s="25"/>
      <c r="C1032609" s="25"/>
      <c r="D1032609" s="31"/>
      <c r="E1032609" s="25"/>
      <c r="F1032609" s="25"/>
      <c r="G1032609" s="25"/>
      <c r="H1032609" s="25"/>
    </row>
    <row r="1032610" spans="2:8" x14ac:dyDescent="0.2">
      <c r="B1032610" s="25"/>
      <c r="C1032610" s="25"/>
      <c r="D1032610" s="31"/>
      <c r="E1032610" s="25"/>
      <c r="F1032610" s="25"/>
      <c r="G1032610" s="25"/>
      <c r="H1032610" s="25"/>
    </row>
    <row r="1032611" spans="2:8" x14ac:dyDescent="0.2">
      <c r="B1032611" s="25"/>
      <c r="C1032611" s="25"/>
      <c r="D1032611" s="31"/>
      <c r="E1032611" s="25"/>
      <c r="F1032611" s="25"/>
      <c r="G1032611" s="25"/>
      <c r="H1032611" s="25"/>
    </row>
    <row r="1032612" spans="2:8" x14ac:dyDescent="0.2">
      <c r="B1032612" s="25"/>
      <c r="C1032612" s="25"/>
      <c r="D1032612" s="31"/>
      <c r="E1032612" s="25"/>
      <c r="F1032612" s="25"/>
      <c r="G1032612" s="25"/>
      <c r="H1032612" s="25"/>
    </row>
    <row r="1032613" spans="2:8" x14ac:dyDescent="0.2">
      <c r="B1032613" s="25"/>
      <c r="C1032613" s="25"/>
      <c r="D1032613" s="31"/>
      <c r="E1032613" s="25"/>
      <c r="F1032613" s="25"/>
      <c r="G1032613" s="25"/>
      <c r="H1032613" s="25"/>
    </row>
    <row r="1032614" spans="2:8" x14ac:dyDescent="0.2">
      <c r="B1032614" s="25"/>
      <c r="C1032614" s="25"/>
      <c r="D1032614" s="31"/>
      <c r="E1032614" s="25"/>
      <c r="F1032614" s="25"/>
      <c r="G1032614" s="25"/>
      <c r="H1032614" s="25"/>
    </row>
    <row r="1032615" spans="2:8" x14ac:dyDescent="0.2">
      <c r="B1032615" s="25"/>
      <c r="C1032615" s="25"/>
      <c r="D1032615" s="31"/>
      <c r="E1032615" s="25"/>
      <c r="F1032615" s="25"/>
      <c r="G1032615" s="25"/>
      <c r="H1032615" s="25"/>
    </row>
    <row r="1032616" spans="2:8" x14ac:dyDescent="0.2">
      <c r="B1032616" s="25"/>
      <c r="C1032616" s="25"/>
      <c r="D1032616" s="31"/>
      <c r="E1032616" s="25"/>
      <c r="F1032616" s="25"/>
      <c r="G1032616" s="25"/>
      <c r="H1032616" s="25"/>
    </row>
    <row r="1032617" spans="2:8" x14ac:dyDescent="0.2">
      <c r="B1032617" s="25"/>
      <c r="C1032617" s="25"/>
      <c r="D1032617" s="31"/>
      <c r="E1032617" s="25"/>
      <c r="F1032617" s="25"/>
      <c r="G1032617" s="25"/>
      <c r="H1032617" s="25"/>
    </row>
    <row r="1032618" spans="2:8" x14ac:dyDescent="0.2">
      <c r="B1032618" s="25"/>
      <c r="C1032618" s="25"/>
      <c r="D1032618" s="31"/>
      <c r="E1032618" s="25"/>
      <c r="F1032618" s="25"/>
      <c r="G1032618" s="25"/>
      <c r="H1032618" s="25"/>
    </row>
    <row r="1032619" spans="2:8" x14ac:dyDescent="0.2">
      <c r="B1032619" s="25"/>
      <c r="C1032619" s="25"/>
      <c r="D1032619" s="31"/>
      <c r="E1032619" s="25"/>
      <c r="F1032619" s="25"/>
      <c r="G1032619" s="25"/>
      <c r="H1032619" s="25"/>
    </row>
    <row r="1032620" spans="2:8" x14ac:dyDescent="0.2">
      <c r="B1032620" s="25"/>
      <c r="C1032620" s="25"/>
      <c r="D1032620" s="31"/>
      <c r="E1032620" s="25"/>
      <c r="F1032620" s="25"/>
      <c r="G1032620" s="25"/>
      <c r="H1032620" s="25"/>
    </row>
    <row r="1032621" spans="2:8" x14ac:dyDescent="0.2">
      <c r="B1032621" s="25"/>
      <c r="C1032621" s="25"/>
      <c r="D1032621" s="31"/>
      <c r="E1032621" s="25"/>
      <c r="F1032621" s="25"/>
      <c r="G1032621" s="25"/>
      <c r="H1032621" s="25"/>
    </row>
    <row r="1032622" spans="2:8" x14ac:dyDescent="0.2">
      <c r="B1032622" s="25"/>
      <c r="C1032622" s="25"/>
      <c r="D1032622" s="31"/>
      <c r="E1032622" s="25"/>
      <c r="F1032622" s="25"/>
      <c r="G1032622" s="25"/>
      <c r="H1032622" s="25"/>
    </row>
    <row r="1032623" spans="2:8" x14ac:dyDescent="0.2">
      <c r="B1032623" s="25"/>
      <c r="C1032623" s="25"/>
      <c r="D1032623" s="31"/>
      <c r="E1032623" s="25"/>
      <c r="F1032623" s="25"/>
      <c r="G1032623" s="25"/>
      <c r="H1032623" s="25"/>
    </row>
    <row r="1032624" spans="2:8" x14ac:dyDescent="0.2">
      <c r="B1032624" s="25"/>
      <c r="C1032624" s="25"/>
      <c r="D1032624" s="31"/>
      <c r="E1032624" s="25"/>
      <c r="F1032624" s="25"/>
      <c r="G1032624" s="25"/>
      <c r="H1032624" s="25"/>
    </row>
    <row r="1032625" spans="2:8" x14ac:dyDescent="0.2">
      <c r="B1032625" s="25"/>
      <c r="C1032625" s="25"/>
      <c r="D1032625" s="31"/>
      <c r="E1032625" s="25"/>
      <c r="F1032625" s="25"/>
      <c r="G1032625" s="25"/>
      <c r="H1032625" s="25"/>
    </row>
    <row r="1032626" spans="2:8" x14ac:dyDescent="0.2">
      <c r="B1032626" s="25"/>
      <c r="C1032626" s="25"/>
      <c r="D1032626" s="31"/>
      <c r="E1032626" s="25"/>
      <c r="F1032626" s="25"/>
      <c r="G1032626" s="25"/>
      <c r="H1032626" s="25"/>
    </row>
    <row r="1032627" spans="2:8" x14ac:dyDescent="0.2">
      <c r="B1032627" s="25"/>
      <c r="C1032627" s="25"/>
      <c r="D1032627" s="31"/>
      <c r="E1032627" s="25"/>
      <c r="F1032627" s="25"/>
      <c r="G1032627" s="25"/>
      <c r="H1032627" s="25"/>
    </row>
    <row r="1032628" spans="2:8" x14ac:dyDescent="0.2">
      <c r="B1032628" s="25"/>
      <c r="C1032628" s="25"/>
      <c r="D1032628" s="31"/>
      <c r="E1032628" s="25"/>
      <c r="F1032628" s="25"/>
      <c r="G1032628" s="25"/>
      <c r="H1032628" s="25"/>
    </row>
    <row r="1032629" spans="2:8" x14ac:dyDescent="0.2">
      <c r="B1032629" s="25"/>
      <c r="C1032629" s="25"/>
      <c r="D1032629" s="31"/>
      <c r="E1032629" s="25"/>
      <c r="F1032629" s="25"/>
      <c r="G1032629" s="25"/>
      <c r="H1032629" s="25"/>
    </row>
    <row r="1032630" spans="2:8" x14ac:dyDescent="0.2">
      <c r="B1032630" s="25"/>
      <c r="C1032630" s="25"/>
      <c r="D1032630" s="31"/>
      <c r="E1032630" s="25"/>
      <c r="F1032630" s="25"/>
      <c r="G1032630" s="25"/>
      <c r="H1032630" s="25"/>
    </row>
    <row r="1032631" spans="2:8" x14ac:dyDescent="0.2">
      <c r="B1032631" s="25"/>
      <c r="C1032631" s="25"/>
      <c r="D1032631" s="31"/>
      <c r="E1032631" s="25"/>
      <c r="F1032631" s="25"/>
      <c r="G1032631" s="25"/>
      <c r="H1032631" s="25"/>
    </row>
    <row r="1032632" spans="2:8" x14ac:dyDescent="0.2">
      <c r="B1032632" s="25"/>
      <c r="C1032632" s="25"/>
      <c r="D1032632" s="31"/>
      <c r="E1032632" s="25"/>
      <c r="F1032632" s="25"/>
      <c r="G1032632" s="25"/>
      <c r="H1032632" s="25"/>
    </row>
    <row r="1032633" spans="2:8" x14ac:dyDescent="0.2">
      <c r="B1032633" s="25"/>
      <c r="C1032633" s="25"/>
      <c r="D1032633" s="31"/>
      <c r="E1032633" s="25"/>
      <c r="F1032633" s="25"/>
      <c r="G1032633" s="25"/>
      <c r="H1032633" s="25"/>
    </row>
    <row r="1032634" spans="2:8" x14ac:dyDescent="0.2">
      <c r="B1032634" s="25"/>
      <c r="C1032634" s="25"/>
      <c r="D1032634" s="31"/>
      <c r="E1032634" s="25"/>
      <c r="F1032634" s="25"/>
      <c r="G1032634" s="25"/>
      <c r="H1032634" s="25"/>
    </row>
    <row r="1032635" spans="2:8" x14ac:dyDescent="0.2">
      <c r="B1032635" s="25"/>
      <c r="C1032635" s="25"/>
      <c r="D1032635" s="31"/>
      <c r="E1032635" s="25"/>
      <c r="F1032635" s="25"/>
      <c r="G1032635" s="25"/>
      <c r="H1032635" s="25"/>
    </row>
    <row r="1032636" spans="2:8" x14ac:dyDescent="0.2">
      <c r="B1032636" s="25"/>
      <c r="C1032636" s="25"/>
      <c r="D1032636" s="31"/>
      <c r="E1032636" s="25"/>
      <c r="F1032636" s="25"/>
      <c r="G1032636" s="25"/>
      <c r="H1032636" s="25"/>
    </row>
    <row r="1032637" spans="2:8" x14ac:dyDescent="0.2">
      <c r="B1032637" s="25"/>
      <c r="C1032637" s="25"/>
      <c r="D1032637" s="31"/>
      <c r="E1032637" s="25"/>
      <c r="F1032637" s="25"/>
      <c r="G1032637" s="25"/>
      <c r="H1032637" s="25"/>
    </row>
    <row r="1032638" spans="2:8" x14ac:dyDescent="0.2">
      <c r="B1032638" s="25"/>
      <c r="C1032638" s="25"/>
      <c r="D1032638" s="31"/>
      <c r="E1032638" s="25"/>
      <c r="F1032638" s="25"/>
      <c r="G1032638" s="25"/>
      <c r="H1032638" s="25"/>
    </row>
    <row r="1032639" spans="2:8" x14ac:dyDescent="0.2">
      <c r="B1032639" s="25"/>
      <c r="C1032639" s="25"/>
      <c r="D1032639" s="31"/>
      <c r="E1032639" s="25"/>
      <c r="F1032639" s="25"/>
      <c r="G1032639" s="25"/>
      <c r="H1032639" s="25"/>
    </row>
    <row r="1032640" spans="2:8" x14ac:dyDescent="0.2">
      <c r="B1032640" s="25"/>
      <c r="C1032640" s="25"/>
      <c r="D1032640" s="31"/>
      <c r="E1032640" s="25"/>
      <c r="F1032640" s="25"/>
      <c r="G1032640" s="25"/>
      <c r="H1032640" s="25"/>
    </row>
    <row r="1032641" spans="2:8" x14ac:dyDescent="0.2">
      <c r="B1032641" s="25"/>
      <c r="C1032641" s="25"/>
      <c r="D1032641" s="31"/>
      <c r="E1032641" s="25"/>
      <c r="F1032641" s="25"/>
      <c r="G1032641" s="25"/>
      <c r="H1032641" s="25"/>
    </row>
    <row r="1032642" spans="2:8" x14ac:dyDescent="0.2">
      <c r="B1032642" s="25"/>
      <c r="C1032642" s="25"/>
      <c r="D1032642" s="31"/>
      <c r="E1032642" s="25"/>
      <c r="F1032642" s="25"/>
      <c r="G1032642" s="25"/>
      <c r="H1032642" s="25"/>
    </row>
    <row r="1032643" spans="2:8" x14ac:dyDescent="0.2">
      <c r="B1032643" s="25"/>
      <c r="C1032643" s="25"/>
      <c r="D1032643" s="31"/>
      <c r="E1032643" s="25"/>
      <c r="F1032643" s="25"/>
      <c r="G1032643" s="25"/>
      <c r="H1032643" s="25"/>
    </row>
    <row r="1032644" spans="2:8" x14ac:dyDescent="0.2">
      <c r="B1032644" s="25"/>
      <c r="C1032644" s="25"/>
      <c r="D1032644" s="31"/>
      <c r="E1032644" s="25"/>
      <c r="F1032644" s="25"/>
      <c r="G1032644" s="25"/>
      <c r="H1032644" s="25"/>
    </row>
    <row r="1032645" spans="2:8" x14ac:dyDescent="0.2">
      <c r="B1032645" s="25"/>
      <c r="C1032645" s="25"/>
      <c r="D1032645" s="31"/>
      <c r="E1032645" s="25"/>
      <c r="F1032645" s="25"/>
      <c r="G1032645" s="25"/>
      <c r="H1032645" s="25"/>
    </row>
    <row r="1032646" spans="2:8" x14ac:dyDescent="0.2">
      <c r="B1032646" s="25"/>
      <c r="C1032646" s="25"/>
      <c r="D1032646" s="31"/>
      <c r="E1032646" s="25"/>
      <c r="F1032646" s="25"/>
      <c r="G1032646" s="25"/>
      <c r="H1032646" s="25"/>
    </row>
    <row r="1032647" spans="2:8" x14ac:dyDescent="0.2">
      <c r="B1032647" s="25"/>
      <c r="C1032647" s="25"/>
      <c r="D1032647" s="31"/>
      <c r="E1032647" s="25"/>
      <c r="F1032647" s="25"/>
      <c r="G1032647" s="25"/>
      <c r="H1032647" s="25"/>
    </row>
    <row r="1032648" spans="2:8" x14ac:dyDescent="0.2">
      <c r="B1032648" s="25"/>
      <c r="C1032648" s="25"/>
      <c r="D1032648" s="31"/>
      <c r="E1032648" s="25"/>
      <c r="F1032648" s="25"/>
      <c r="G1032648" s="25"/>
      <c r="H1032648" s="25"/>
    </row>
    <row r="1032649" spans="2:8" x14ac:dyDescent="0.2">
      <c r="B1032649" s="25"/>
      <c r="C1032649" s="25"/>
      <c r="D1032649" s="31"/>
      <c r="E1032649" s="25"/>
      <c r="F1032649" s="25"/>
      <c r="G1032649" s="25"/>
      <c r="H1032649" s="25"/>
    </row>
    <row r="1032650" spans="2:8" x14ac:dyDescent="0.2">
      <c r="B1032650" s="25"/>
      <c r="C1032650" s="25"/>
      <c r="D1032650" s="31"/>
      <c r="E1032650" s="25"/>
      <c r="F1032650" s="25"/>
      <c r="G1032650" s="25"/>
      <c r="H1032650" s="25"/>
    </row>
    <row r="1032651" spans="2:8" x14ac:dyDescent="0.2">
      <c r="B1032651" s="25"/>
      <c r="C1032651" s="25"/>
      <c r="D1032651" s="31"/>
      <c r="E1032651" s="25"/>
      <c r="F1032651" s="25"/>
      <c r="G1032651" s="25"/>
      <c r="H1032651" s="25"/>
    </row>
    <row r="1032652" spans="2:8" x14ac:dyDescent="0.2">
      <c r="B1032652" s="25"/>
      <c r="C1032652" s="25"/>
      <c r="D1032652" s="31"/>
      <c r="E1032652" s="25"/>
      <c r="F1032652" s="25"/>
      <c r="G1032652" s="25"/>
      <c r="H1032652" s="25"/>
    </row>
    <row r="1032653" spans="2:8" x14ac:dyDescent="0.2">
      <c r="B1032653" s="25"/>
      <c r="C1032653" s="25"/>
      <c r="D1032653" s="31"/>
      <c r="E1032653" s="25"/>
      <c r="F1032653" s="25"/>
      <c r="G1032653" s="25"/>
      <c r="H1032653" s="25"/>
    </row>
    <row r="1032654" spans="2:8" x14ac:dyDescent="0.2">
      <c r="B1032654" s="25"/>
      <c r="C1032654" s="25"/>
      <c r="D1032654" s="31"/>
      <c r="E1032654" s="25"/>
      <c r="F1032654" s="25"/>
      <c r="G1032654" s="25"/>
      <c r="H1032654" s="25"/>
    </row>
    <row r="1032655" spans="2:8" x14ac:dyDescent="0.2">
      <c r="B1032655" s="25"/>
      <c r="C1032655" s="25"/>
      <c r="D1032655" s="31"/>
      <c r="E1032655" s="25"/>
      <c r="F1032655" s="25"/>
      <c r="G1032655" s="25"/>
      <c r="H1032655" s="25"/>
    </row>
    <row r="1032656" spans="2:8" x14ac:dyDescent="0.2">
      <c r="B1032656" s="25"/>
      <c r="C1032656" s="25"/>
      <c r="D1032656" s="31"/>
      <c r="E1032656" s="25"/>
      <c r="F1032656" s="25"/>
      <c r="G1032656" s="25"/>
      <c r="H1032656" s="25"/>
    </row>
    <row r="1032657" spans="2:8" x14ac:dyDescent="0.2">
      <c r="B1032657" s="25"/>
      <c r="C1032657" s="25"/>
      <c r="D1032657" s="31"/>
      <c r="E1032657" s="25"/>
      <c r="F1032657" s="25"/>
      <c r="G1032657" s="25"/>
      <c r="H1032657" s="25"/>
    </row>
    <row r="1032658" spans="2:8" x14ac:dyDescent="0.2">
      <c r="B1032658" s="25"/>
      <c r="C1032658" s="25"/>
      <c r="D1032658" s="31"/>
      <c r="E1032658" s="25"/>
      <c r="F1032658" s="25"/>
      <c r="G1032658" s="25"/>
      <c r="H1032658" s="25"/>
    </row>
    <row r="1032659" spans="2:8" x14ac:dyDescent="0.2">
      <c r="B1032659" s="25"/>
      <c r="C1032659" s="25"/>
      <c r="D1032659" s="31"/>
      <c r="E1032659" s="25"/>
      <c r="F1032659" s="25"/>
      <c r="G1032659" s="25"/>
      <c r="H1032659" s="25"/>
    </row>
    <row r="1032660" spans="2:8" x14ac:dyDescent="0.2">
      <c r="B1032660" s="25"/>
      <c r="C1032660" s="25"/>
      <c r="D1032660" s="31"/>
      <c r="E1032660" s="25"/>
      <c r="F1032660" s="25"/>
      <c r="G1032660" s="25"/>
      <c r="H1032660" s="25"/>
    </row>
    <row r="1032661" spans="2:8" x14ac:dyDescent="0.2">
      <c r="B1032661" s="25"/>
      <c r="C1032661" s="25"/>
      <c r="D1032661" s="31"/>
      <c r="E1032661" s="25"/>
      <c r="F1032661" s="25"/>
      <c r="G1032661" s="25"/>
      <c r="H1032661" s="25"/>
    </row>
    <row r="1032662" spans="2:8" x14ac:dyDescent="0.2">
      <c r="B1032662" s="25"/>
      <c r="C1032662" s="25"/>
      <c r="D1032662" s="31"/>
      <c r="E1032662" s="25"/>
      <c r="F1032662" s="25"/>
      <c r="G1032662" s="25"/>
      <c r="H1032662" s="25"/>
    </row>
    <row r="1032663" spans="2:8" x14ac:dyDescent="0.2">
      <c r="B1032663" s="25"/>
      <c r="C1032663" s="25"/>
      <c r="D1032663" s="31"/>
      <c r="E1032663" s="25"/>
      <c r="F1032663" s="25"/>
      <c r="G1032663" s="25"/>
      <c r="H1032663" s="25"/>
    </row>
    <row r="1032664" spans="2:8" x14ac:dyDescent="0.2">
      <c r="B1032664" s="25"/>
      <c r="C1032664" s="25"/>
      <c r="D1032664" s="31"/>
      <c r="E1032664" s="25"/>
      <c r="F1032664" s="25"/>
      <c r="G1032664" s="25"/>
      <c r="H1032664" s="25"/>
    </row>
    <row r="1032665" spans="2:8" x14ac:dyDescent="0.2">
      <c r="B1032665" s="25"/>
      <c r="C1032665" s="25"/>
      <c r="D1032665" s="31"/>
      <c r="E1032665" s="25"/>
      <c r="F1032665" s="25"/>
      <c r="G1032665" s="25"/>
      <c r="H1032665" s="25"/>
    </row>
    <row r="1032666" spans="2:8" x14ac:dyDescent="0.2">
      <c r="B1032666" s="25"/>
      <c r="C1032666" s="25"/>
      <c r="D1032666" s="31"/>
      <c r="E1032666" s="25"/>
      <c r="F1032666" s="25"/>
      <c r="G1032666" s="25"/>
      <c r="H1032666" s="25"/>
    </row>
    <row r="1032667" spans="2:8" x14ac:dyDescent="0.2">
      <c r="B1032667" s="25"/>
      <c r="C1032667" s="25"/>
      <c r="D1032667" s="31"/>
      <c r="E1032667" s="25"/>
      <c r="F1032667" s="25"/>
      <c r="G1032667" s="25"/>
      <c r="H1032667" s="25"/>
    </row>
    <row r="1032668" spans="2:8" x14ac:dyDescent="0.2">
      <c r="B1032668" s="25"/>
      <c r="C1032668" s="25"/>
      <c r="D1032668" s="31"/>
      <c r="E1032668" s="25"/>
      <c r="F1032668" s="25"/>
      <c r="G1032668" s="25"/>
      <c r="H1032668" s="25"/>
    </row>
    <row r="1032669" spans="2:8" x14ac:dyDescent="0.2">
      <c r="B1032669" s="25"/>
      <c r="C1032669" s="25"/>
      <c r="D1032669" s="31"/>
      <c r="E1032669" s="25"/>
      <c r="F1032669" s="25"/>
      <c r="G1032669" s="25"/>
      <c r="H1032669" s="25"/>
    </row>
    <row r="1032670" spans="2:8" x14ac:dyDescent="0.2">
      <c r="B1032670" s="25"/>
      <c r="C1032670" s="25"/>
      <c r="D1032670" s="31"/>
      <c r="E1032670" s="25"/>
      <c r="F1032670" s="25"/>
      <c r="G1032670" s="25"/>
      <c r="H1032670" s="25"/>
    </row>
    <row r="1032671" spans="2:8" x14ac:dyDescent="0.2">
      <c r="B1032671" s="25"/>
      <c r="C1032671" s="25"/>
      <c r="D1032671" s="31"/>
      <c r="E1032671" s="25"/>
      <c r="F1032671" s="25"/>
      <c r="G1032671" s="25"/>
      <c r="H1032671" s="25"/>
    </row>
    <row r="1032672" spans="2:8" x14ac:dyDescent="0.2">
      <c r="B1032672" s="25"/>
      <c r="C1032672" s="25"/>
      <c r="D1032672" s="31"/>
      <c r="E1032672" s="25"/>
      <c r="F1032672" s="25"/>
      <c r="G1032672" s="25"/>
      <c r="H1032672" s="25"/>
    </row>
    <row r="1032673" spans="2:8" x14ac:dyDescent="0.2">
      <c r="B1032673" s="25"/>
      <c r="C1032673" s="25"/>
      <c r="D1032673" s="31"/>
      <c r="E1032673" s="25"/>
      <c r="F1032673" s="25"/>
      <c r="G1032673" s="25"/>
      <c r="H1032673" s="25"/>
    </row>
    <row r="1032674" spans="2:8" x14ac:dyDescent="0.2">
      <c r="B1032674" s="25"/>
      <c r="C1032674" s="25"/>
      <c r="D1032674" s="31"/>
      <c r="E1032674" s="25"/>
      <c r="F1032674" s="25"/>
      <c r="G1032674" s="25"/>
      <c r="H1032674" s="25"/>
    </row>
    <row r="1032675" spans="2:8" x14ac:dyDescent="0.2">
      <c r="B1032675" s="25"/>
      <c r="C1032675" s="25"/>
      <c r="D1032675" s="31"/>
      <c r="E1032675" s="25"/>
      <c r="F1032675" s="25"/>
      <c r="G1032675" s="25"/>
      <c r="H1032675" s="25"/>
    </row>
    <row r="1032676" spans="2:8" x14ac:dyDescent="0.2">
      <c r="B1032676" s="25"/>
      <c r="C1032676" s="25"/>
      <c r="D1032676" s="31"/>
      <c r="E1032676" s="25"/>
      <c r="F1032676" s="25"/>
      <c r="G1032676" s="25"/>
      <c r="H1032676" s="25"/>
    </row>
    <row r="1032677" spans="2:8" x14ac:dyDescent="0.2">
      <c r="B1032677" s="25"/>
      <c r="C1032677" s="25"/>
      <c r="D1032677" s="31"/>
      <c r="E1032677" s="25"/>
      <c r="F1032677" s="25"/>
      <c r="G1032677" s="25"/>
      <c r="H1032677" s="25"/>
    </row>
    <row r="1032678" spans="2:8" x14ac:dyDescent="0.2">
      <c r="B1032678" s="25"/>
      <c r="C1032678" s="25"/>
      <c r="D1032678" s="31"/>
      <c r="E1032678" s="25"/>
      <c r="F1032678" s="25"/>
      <c r="G1032678" s="25"/>
      <c r="H1032678" s="25"/>
    </row>
    <row r="1032679" spans="2:8" x14ac:dyDescent="0.2">
      <c r="B1032679" s="25"/>
      <c r="C1032679" s="25"/>
      <c r="D1032679" s="31"/>
      <c r="E1032679" s="25"/>
      <c r="F1032679" s="25"/>
      <c r="G1032679" s="25"/>
      <c r="H1032679" s="25"/>
    </row>
    <row r="1032680" spans="2:8" x14ac:dyDescent="0.2">
      <c r="B1032680" s="25"/>
      <c r="C1032680" s="25"/>
      <c r="D1032680" s="31"/>
      <c r="E1032680" s="25"/>
      <c r="F1032680" s="25"/>
      <c r="G1032680" s="25"/>
      <c r="H1032680" s="25"/>
    </row>
    <row r="1032681" spans="2:8" x14ac:dyDescent="0.2">
      <c r="B1032681" s="25"/>
      <c r="C1032681" s="25"/>
      <c r="D1032681" s="31"/>
      <c r="E1032681" s="25"/>
      <c r="F1032681" s="25"/>
      <c r="G1032681" s="25"/>
      <c r="H1032681" s="25"/>
    </row>
    <row r="1032682" spans="2:8" x14ac:dyDescent="0.2">
      <c r="B1032682" s="25"/>
      <c r="C1032682" s="25"/>
      <c r="D1032682" s="31"/>
      <c r="E1032682" s="25"/>
      <c r="F1032682" s="25"/>
      <c r="G1032682" s="25"/>
      <c r="H1032682" s="25"/>
    </row>
    <row r="1032683" spans="2:8" x14ac:dyDescent="0.2">
      <c r="B1032683" s="25"/>
      <c r="C1032683" s="25"/>
      <c r="D1032683" s="31"/>
      <c r="E1032683" s="25"/>
      <c r="F1032683" s="25"/>
      <c r="G1032683" s="25"/>
      <c r="H1032683" s="25"/>
    </row>
    <row r="1032684" spans="2:8" x14ac:dyDescent="0.2">
      <c r="B1032684" s="25"/>
      <c r="C1032684" s="25"/>
      <c r="D1032684" s="31"/>
      <c r="E1032684" s="25"/>
      <c r="F1032684" s="25"/>
      <c r="G1032684" s="25"/>
      <c r="H1032684" s="25"/>
    </row>
    <row r="1032685" spans="2:8" x14ac:dyDescent="0.2">
      <c r="B1032685" s="25"/>
      <c r="C1032685" s="25"/>
      <c r="D1032685" s="31"/>
      <c r="E1032685" s="25"/>
      <c r="F1032685" s="25"/>
      <c r="G1032685" s="25"/>
      <c r="H1032685" s="25"/>
    </row>
    <row r="1032686" spans="2:8" x14ac:dyDescent="0.2">
      <c r="B1032686" s="25"/>
      <c r="C1032686" s="25"/>
      <c r="D1032686" s="31"/>
      <c r="E1032686" s="25"/>
      <c r="F1032686" s="25"/>
      <c r="G1032686" s="25"/>
      <c r="H1032686" s="25"/>
    </row>
    <row r="1032687" spans="2:8" x14ac:dyDescent="0.2">
      <c r="B1032687" s="25"/>
      <c r="C1032687" s="25"/>
      <c r="D1032687" s="31"/>
      <c r="E1032687" s="25"/>
      <c r="F1032687" s="25"/>
      <c r="G1032687" s="25"/>
      <c r="H1032687" s="25"/>
    </row>
    <row r="1032688" spans="2:8" x14ac:dyDescent="0.2">
      <c r="B1032688" s="25"/>
      <c r="C1032688" s="25"/>
      <c r="D1032688" s="31"/>
      <c r="E1032688" s="25"/>
      <c r="F1032688" s="25"/>
      <c r="G1032688" s="25"/>
      <c r="H1032688" s="25"/>
    </row>
    <row r="1032689" spans="2:8" x14ac:dyDescent="0.2">
      <c r="B1032689" s="25"/>
      <c r="C1032689" s="25"/>
      <c r="D1032689" s="31"/>
      <c r="E1032689" s="25"/>
      <c r="F1032689" s="25"/>
      <c r="G1032689" s="25"/>
      <c r="H1032689" s="25"/>
    </row>
    <row r="1032690" spans="2:8" x14ac:dyDescent="0.2">
      <c r="B1032690" s="25"/>
      <c r="C1032690" s="25"/>
      <c r="D1032690" s="31"/>
      <c r="E1032690" s="25"/>
      <c r="F1032690" s="25"/>
      <c r="G1032690" s="25"/>
      <c r="H1032690" s="25"/>
    </row>
    <row r="1032691" spans="2:8" x14ac:dyDescent="0.2">
      <c r="B1032691" s="25"/>
      <c r="C1032691" s="25"/>
      <c r="D1032691" s="31"/>
      <c r="E1032691" s="25"/>
      <c r="F1032691" s="25"/>
      <c r="G1032691" s="25"/>
      <c r="H1032691" s="25"/>
    </row>
    <row r="1032692" spans="2:8" x14ac:dyDescent="0.2">
      <c r="B1032692" s="25"/>
      <c r="C1032692" s="25"/>
      <c r="D1032692" s="31"/>
      <c r="E1032692" s="25"/>
      <c r="F1032692" s="25"/>
      <c r="G1032692" s="25"/>
      <c r="H1032692" s="25"/>
    </row>
    <row r="1032693" spans="2:8" x14ac:dyDescent="0.2">
      <c r="B1032693" s="25"/>
      <c r="C1032693" s="25"/>
      <c r="D1032693" s="31"/>
      <c r="E1032693" s="25"/>
      <c r="F1032693" s="25"/>
      <c r="G1032693" s="25"/>
      <c r="H1032693" s="25"/>
    </row>
    <row r="1032694" spans="2:8" x14ac:dyDescent="0.2">
      <c r="B1032694" s="25"/>
      <c r="C1032694" s="25"/>
      <c r="D1032694" s="31"/>
      <c r="E1032694" s="25"/>
      <c r="F1032694" s="25"/>
      <c r="G1032694" s="25"/>
      <c r="H1032694" s="25"/>
    </row>
    <row r="1032695" spans="2:8" x14ac:dyDescent="0.2">
      <c r="B1032695" s="25"/>
      <c r="C1032695" s="25"/>
      <c r="D1032695" s="31"/>
      <c r="E1032695" s="25"/>
      <c r="F1032695" s="25"/>
      <c r="G1032695" s="25"/>
      <c r="H1032695" s="25"/>
    </row>
    <row r="1032696" spans="2:8" x14ac:dyDescent="0.2">
      <c r="B1032696" s="25"/>
      <c r="C1032696" s="25"/>
      <c r="D1032696" s="31"/>
      <c r="E1032696" s="25"/>
      <c r="F1032696" s="25"/>
      <c r="G1032696" s="25"/>
      <c r="H1032696" s="25"/>
    </row>
    <row r="1032697" spans="2:8" x14ac:dyDescent="0.2">
      <c r="B1032697" s="25"/>
      <c r="C1032697" s="25"/>
      <c r="D1032697" s="31"/>
      <c r="E1032697" s="25"/>
      <c r="F1032697" s="25"/>
      <c r="G1032697" s="25"/>
      <c r="H1032697" s="25"/>
    </row>
    <row r="1032698" spans="2:8" x14ac:dyDescent="0.2">
      <c r="B1032698" s="25"/>
      <c r="C1032698" s="25"/>
      <c r="D1032698" s="31"/>
      <c r="E1032698" s="25"/>
      <c r="F1032698" s="25"/>
      <c r="G1032698" s="25"/>
      <c r="H1032698" s="25"/>
    </row>
    <row r="1032699" spans="2:8" x14ac:dyDescent="0.2">
      <c r="B1032699" s="25"/>
      <c r="C1032699" s="25"/>
      <c r="D1032699" s="31"/>
      <c r="E1032699" s="25"/>
      <c r="F1032699" s="25"/>
      <c r="G1032699" s="25"/>
      <c r="H1032699" s="25"/>
    </row>
    <row r="1032700" spans="2:8" x14ac:dyDescent="0.2">
      <c r="B1032700" s="25"/>
      <c r="C1032700" s="25"/>
      <c r="D1032700" s="31"/>
      <c r="E1032700" s="25"/>
      <c r="F1032700" s="25"/>
      <c r="G1032700" s="25"/>
      <c r="H1032700" s="25"/>
    </row>
    <row r="1032701" spans="2:8" x14ac:dyDescent="0.2">
      <c r="B1032701" s="25"/>
      <c r="C1032701" s="25"/>
      <c r="D1032701" s="31"/>
      <c r="E1032701" s="25"/>
      <c r="F1032701" s="25"/>
      <c r="G1032701" s="25"/>
      <c r="H1032701" s="25"/>
    </row>
    <row r="1032702" spans="2:8" x14ac:dyDescent="0.2">
      <c r="B1032702" s="25"/>
      <c r="C1032702" s="25"/>
      <c r="D1032702" s="31"/>
      <c r="E1032702" s="25"/>
      <c r="F1032702" s="25"/>
      <c r="G1032702" s="25"/>
      <c r="H1032702" s="25"/>
    </row>
    <row r="1032703" spans="2:8" x14ac:dyDescent="0.2">
      <c r="B1032703" s="25"/>
      <c r="C1032703" s="25"/>
      <c r="D1032703" s="31"/>
      <c r="E1032703" s="25"/>
      <c r="F1032703" s="25"/>
      <c r="G1032703" s="25"/>
      <c r="H1032703" s="25"/>
    </row>
    <row r="1032704" spans="2:8" x14ac:dyDescent="0.2">
      <c r="B1032704" s="25"/>
      <c r="C1032704" s="25"/>
      <c r="D1032704" s="31"/>
      <c r="E1032704" s="25"/>
      <c r="F1032704" s="25"/>
      <c r="G1032704" s="25"/>
      <c r="H1032704" s="25"/>
    </row>
    <row r="1032705" spans="2:8" x14ac:dyDescent="0.2">
      <c r="B1032705" s="25"/>
      <c r="C1032705" s="25"/>
      <c r="D1032705" s="31"/>
      <c r="E1032705" s="25"/>
      <c r="F1032705" s="25"/>
      <c r="G1032705" s="25"/>
      <c r="H1032705" s="25"/>
    </row>
    <row r="1032706" spans="2:8" x14ac:dyDescent="0.2">
      <c r="B1032706" s="25"/>
      <c r="C1032706" s="25"/>
      <c r="D1032706" s="31"/>
      <c r="E1032706" s="25"/>
      <c r="F1032706" s="25"/>
      <c r="G1032706" s="25"/>
      <c r="H1032706" s="25"/>
    </row>
    <row r="1032707" spans="2:8" x14ac:dyDescent="0.2">
      <c r="B1032707" s="25"/>
      <c r="C1032707" s="25"/>
      <c r="D1032707" s="31"/>
      <c r="E1032707" s="25"/>
      <c r="F1032707" s="25"/>
      <c r="G1032707" s="25"/>
      <c r="H1032707" s="25"/>
    </row>
    <row r="1032708" spans="2:8" x14ac:dyDescent="0.2">
      <c r="B1032708" s="25"/>
      <c r="C1032708" s="25"/>
      <c r="D1032708" s="31"/>
      <c r="E1032708" s="25"/>
      <c r="F1032708" s="25"/>
      <c r="G1032708" s="25"/>
      <c r="H1032708" s="25"/>
    </row>
    <row r="1032709" spans="2:8" x14ac:dyDescent="0.2">
      <c r="B1032709" s="25"/>
      <c r="C1032709" s="25"/>
      <c r="D1032709" s="31"/>
      <c r="E1032709" s="25"/>
      <c r="F1032709" s="25"/>
      <c r="G1032709" s="25"/>
      <c r="H1032709" s="25"/>
    </row>
    <row r="1032710" spans="2:8" x14ac:dyDescent="0.2">
      <c r="B1032710" s="25"/>
      <c r="C1032710" s="25"/>
      <c r="D1032710" s="31"/>
      <c r="E1032710" s="25"/>
      <c r="F1032710" s="25"/>
      <c r="G1032710" s="25"/>
      <c r="H1032710" s="25"/>
    </row>
    <row r="1032711" spans="2:8" x14ac:dyDescent="0.2">
      <c r="B1032711" s="25"/>
      <c r="C1032711" s="25"/>
      <c r="D1032711" s="31"/>
      <c r="E1032711" s="25"/>
      <c r="F1032711" s="25"/>
      <c r="G1032711" s="25"/>
      <c r="H1032711" s="25"/>
    </row>
    <row r="1032712" spans="2:8" x14ac:dyDescent="0.2">
      <c r="B1032712" s="25"/>
      <c r="C1032712" s="25"/>
      <c r="D1032712" s="31"/>
      <c r="E1032712" s="25"/>
      <c r="F1032712" s="25"/>
      <c r="G1032712" s="25"/>
      <c r="H1032712" s="25"/>
    </row>
    <row r="1032713" spans="2:8" x14ac:dyDescent="0.2">
      <c r="B1032713" s="25"/>
      <c r="C1032713" s="25"/>
      <c r="D1032713" s="31"/>
      <c r="E1032713" s="25"/>
      <c r="F1032713" s="25"/>
      <c r="G1032713" s="25"/>
      <c r="H1032713" s="25"/>
    </row>
    <row r="1032714" spans="2:8" x14ac:dyDescent="0.2">
      <c r="B1032714" s="25"/>
      <c r="C1032714" s="25"/>
      <c r="D1032714" s="31"/>
      <c r="E1032714" s="25"/>
      <c r="F1032714" s="25"/>
      <c r="G1032714" s="25"/>
      <c r="H1032714" s="25"/>
    </row>
    <row r="1032715" spans="2:8" x14ac:dyDescent="0.2">
      <c r="B1032715" s="25"/>
      <c r="C1032715" s="25"/>
      <c r="D1032715" s="31"/>
      <c r="E1032715" s="25"/>
      <c r="F1032715" s="25"/>
      <c r="G1032715" s="25"/>
      <c r="H1032715" s="25"/>
    </row>
    <row r="1032716" spans="2:8" x14ac:dyDescent="0.2">
      <c r="B1032716" s="25"/>
      <c r="C1032716" s="25"/>
      <c r="D1032716" s="31"/>
      <c r="E1032716" s="25"/>
      <c r="F1032716" s="25"/>
      <c r="G1032716" s="25"/>
      <c r="H1032716" s="25"/>
    </row>
    <row r="1032717" spans="2:8" x14ac:dyDescent="0.2">
      <c r="B1032717" s="25"/>
      <c r="C1032717" s="25"/>
      <c r="D1032717" s="31"/>
      <c r="E1032717" s="25"/>
      <c r="F1032717" s="25"/>
      <c r="G1032717" s="25"/>
      <c r="H1032717" s="25"/>
    </row>
    <row r="1032718" spans="2:8" x14ac:dyDescent="0.2">
      <c r="B1032718" s="25"/>
      <c r="C1032718" s="25"/>
      <c r="D1032718" s="31"/>
      <c r="E1032718" s="25"/>
      <c r="F1032718" s="25"/>
      <c r="G1032718" s="25"/>
      <c r="H1032718" s="25"/>
    </row>
    <row r="1032719" spans="2:8" x14ac:dyDescent="0.2">
      <c r="B1032719" s="25"/>
      <c r="C1032719" s="25"/>
      <c r="D1032719" s="31"/>
      <c r="E1032719" s="25"/>
      <c r="F1032719" s="25"/>
      <c r="G1032719" s="25"/>
      <c r="H1032719" s="25"/>
    </row>
    <row r="1032720" spans="2:8" x14ac:dyDescent="0.2">
      <c r="B1032720" s="25"/>
      <c r="C1032720" s="25"/>
      <c r="D1032720" s="31"/>
      <c r="E1032720" s="25"/>
      <c r="F1032720" s="25"/>
      <c r="G1032720" s="25"/>
      <c r="H1032720" s="25"/>
    </row>
    <row r="1032721" spans="2:8" x14ac:dyDescent="0.2">
      <c r="B1032721" s="25"/>
      <c r="C1032721" s="25"/>
      <c r="D1032721" s="31"/>
      <c r="E1032721" s="25"/>
      <c r="F1032721" s="25"/>
      <c r="G1032721" s="25"/>
      <c r="H1032721" s="25"/>
    </row>
    <row r="1032722" spans="2:8" x14ac:dyDescent="0.2">
      <c r="B1032722" s="25"/>
      <c r="C1032722" s="25"/>
      <c r="D1032722" s="31"/>
      <c r="E1032722" s="25"/>
      <c r="F1032722" s="25"/>
      <c r="G1032722" s="25"/>
      <c r="H1032722" s="25"/>
    </row>
    <row r="1032723" spans="2:8" x14ac:dyDescent="0.2">
      <c r="B1032723" s="25"/>
      <c r="C1032723" s="25"/>
      <c r="D1032723" s="31"/>
      <c r="E1032723" s="25"/>
      <c r="F1032723" s="25"/>
      <c r="G1032723" s="25"/>
      <c r="H1032723" s="25"/>
    </row>
    <row r="1032724" spans="2:8" x14ac:dyDescent="0.2">
      <c r="B1032724" s="25"/>
      <c r="C1032724" s="25"/>
      <c r="D1032724" s="31"/>
      <c r="E1032724" s="25"/>
      <c r="F1032724" s="25"/>
      <c r="G1032724" s="25"/>
      <c r="H1032724" s="25"/>
    </row>
    <row r="1032725" spans="2:8" x14ac:dyDescent="0.2">
      <c r="B1032725" s="25"/>
      <c r="C1032725" s="25"/>
      <c r="D1032725" s="31"/>
      <c r="E1032725" s="25"/>
      <c r="F1032725" s="25"/>
      <c r="G1032725" s="25"/>
      <c r="H1032725" s="25"/>
    </row>
    <row r="1032726" spans="2:8" x14ac:dyDescent="0.2">
      <c r="B1032726" s="25"/>
      <c r="C1032726" s="25"/>
      <c r="D1032726" s="31"/>
      <c r="E1032726" s="25"/>
      <c r="F1032726" s="25"/>
      <c r="G1032726" s="25"/>
      <c r="H1032726" s="25"/>
    </row>
    <row r="1032727" spans="2:8" x14ac:dyDescent="0.2">
      <c r="B1032727" s="25"/>
      <c r="C1032727" s="25"/>
      <c r="D1032727" s="31"/>
      <c r="E1032727" s="25"/>
      <c r="F1032727" s="25"/>
      <c r="G1032727" s="25"/>
      <c r="H1032727" s="25"/>
    </row>
    <row r="1032728" spans="2:8" x14ac:dyDescent="0.2">
      <c r="B1032728" s="25"/>
      <c r="C1032728" s="25"/>
      <c r="D1032728" s="31"/>
      <c r="E1032728" s="25"/>
      <c r="F1032728" s="25"/>
      <c r="G1032728" s="25"/>
      <c r="H1032728" s="25"/>
    </row>
    <row r="1032729" spans="2:8" x14ac:dyDescent="0.2">
      <c r="B1032729" s="25"/>
      <c r="C1032729" s="25"/>
      <c r="D1032729" s="31"/>
      <c r="E1032729" s="25"/>
      <c r="F1032729" s="25"/>
      <c r="G1032729" s="25"/>
      <c r="H1032729" s="25"/>
    </row>
    <row r="1032730" spans="2:8" x14ac:dyDescent="0.2">
      <c r="B1032730" s="25"/>
      <c r="C1032730" s="25"/>
      <c r="D1032730" s="31"/>
      <c r="E1032730" s="25"/>
      <c r="F1032730" s="25"/>
      <c r="G1032730" s="25"/>
      <c r="H1032730" s="25"/>
    </row>
    <row r="1032731" spans="2:8" x14ac:dyDescent="0.2">
      <c r="B1032731" s="25"/>
      <c r="C1032731" s="25"/>
      <c r="D1032731" s="31"/>
      <c r="E1032731" s="25"/>
      <c r="F1032731" s="25"/>
      <c r="G1032731" s="25"/>
      <c r="H1032731" s="25"/>
    </row>
    <row r="1032732" spans="2:8" x14ac:dyDescent="0.2">
      <c r="B1032732" s="25"/>
      <c r="C1032732" s="25"/>
      <c r="D1032732" s="31"/>
      <c r="E1032732" s="25"/>
      <c r="F1032732" s="25"/>
      <c r="G1032732" s="25"/>
      <c r="H1032732" s="25"/>
    </row>
    <row r="1032733" spans="2:8" x14ac:dyDescent="0.2">
      <c r="B1032733" s="25"/>
      <c r="C1032733" s="25"/>
      <c r="D1032733" s="31"/>
      <c r="E1032733" s="25"/>
      <c r="F1032733" s="25"/>
      <c r="G1032733" s="25"/>
      <c r="H1032733" s="25"/>
    </row>
    <row r="1032734" spans="2:8" x14ac:dyDescent="0.2">
      <c r="B1032734" s="25"/>
      <c r="C1032734" s="25"/>
      <c r="D1032734" s="31"/>
      <c r="E1032734" s="25"/>
      <c r="F1032734" s="25"/>
      <c r="G1032734" s="25"/>
      <c r="H1032734" s="25"/>
    </row>
    <row r="1032735" spans="2:8" x14ac:dyDescent="0.2">
      <c r="B1032735" s="25"/>
      <c r="C1032735" s="25"/>
      <c r="D1032735" s="31"/>
      <c r="E1032735" s="25"/>
      <c r="F1032735" s="25"/>
      <c r="G1032735" s="25"/>
      <c r="H1032735" s="25"/>
    </row>
    <row r="1032736" spans="2:8" x14ac:dyDescent="0.2">
      <c r="B1032736" s="25"/>
      <c r="C1032736" s="25"/>
      <c r="D1032736" s="31"/>
      <c r="E1032736" s="25"/>
      <c r="F1032736" s="25"/>
      <c r="G1032736" s="25"/>
      <c r="H1032736" s="25"/>
    </row>
    <row r="1032737" spans="2:8" x14ac:dyDescent="0.2">
      <c r="B1032737" s="25"/>
      <c r="C1032737" s="25"/>
      <c r="D1032737" s="31"/>
      <c r="E1032737" s="25"/>
      <c r="F1032737" s="25"/>
      <c r="G1032737" s="25"/>
      <c r="H1032737" s="25"/>
    </row>
    <row r="1032738" spans="2:8" x14ac:dyDescent="0.2">
      <c r="B1032738" s="25"/>
      <c r="C1032738" s="25"/>
      <c r="D1032738" s="31"/>
      <c r="E1032738" s="25"/>
      <c r="F1032738" s="25"/>
      <c r="G1032738" s="25"/>
      <c r="H1032738" s="25"/>
    </row>
    <row r="1032739" spans="2:8" x14ac:dyDescent="0.2">
      <c r="B1032739" s="25"/>
      <c r="C1032739" s="25"/>
      <c r="D1032739" s="31"/>
      <c r="E1032739" s="25"/>
      <c r="F1032739" s="25"/>
      <c r="G1032739" s="25"/>
      <c r="H1032739" s="25"/>
    </row>
    <row r="1032740" spans="2:8" x14ac:dyDescent="0.2">
      <c r="B1032740" s="25"/>
      <c r="C1032740" s="25"/>
      <c r="D1032740" s="31"/>
      <c r="E1032740" s="25"/>
      <c r="F1032740" s="25"/>
      <c r="G1032740" s="25"/>
      <c r="H1032740" s="25"/>
    </row>
    <row r="1032741" spans="2:8" x14ac:dyDescent="0.2">
      <c r="B1032741" s="25"/>
      <c r="C1032741" s="25"/>
      <c r="D1032741" s="31"/>
      <c r="E1032741" s="25"/>
      <c r="F1032741" s="25"/>
      <c r="G1032741" s="25"/>
      <c r="H1032741" s="25"/>
    </row>
    <row r="1032742" spans="2:8" x14ac:dyDescent="0.2">
      <c r="B1032742" s="25"/>
      <c r="C1032742" s="25"/>
      <c r="D1032742" s="31"/>
      <c r="E1032742" s="25"/>
      <c r="F1032742" s="25"/>
      <c r="G1032742" s="25"/>
      <c r="H1032742" s="25"/>
    </row>
    <row r="1032743" spans="2:8" x14ac:dyDescent="0.2">
      <c r="B1032743" s="25"/>
      <c r="C1032743" s="25"/>
      <c r="D1032743" s="31"/>
      <c r="E1032743" s="25"/>
      <c r="F1032743" s="25"/>
      <c r="G1032743" s="25"/>
      <c r="H1032743" s="25"/>
    </row>
    <row r="1032744" spans="2:8" x14ac:dyDescent="0.2">
      <c r="B1032744" s="25"/>
      <c r="C1032744" s="25"/>
      <c r="D1032744" s="31"/>
      <c r="E1032744" s="25"/>
      <c r="F1032744" s="25"/>
      <c r="G1032744" s="25"/>
      <c r="H1032744" s="25"/>
    </row>
    <row r="1032745" spans="2:8" x14ac:dyDescent="0.2">
      <c r="B1032745" s="25"/>
      <c r="C1032745" s="25"/>
      <c r="D1032745" s="31"/>
      <c r="E1032745" s="25"/>
      <c r="F1032745" s="25"/>
      <c r="G1032745" s="25"/>
      <c r="H1032745" s="25"/>
    </row>
    <row r="1032746" spans="2:8" x14ac:dyDescent="0.2">
      <c r="B1032746" s="25"/>
      <c r="C1032746" s="25"/>
      <c r="D1032746" s="31"/>
      <c r="E1032746" s="25"/>
      <c r="F1032746" s="25"/>
      <c r="G1032746" s="25"/>
      <c r="H1032746" s="25"/>
    </row>
    <row r="1032747" spans="2:8" x14ac:dyDescent="0.2">
      <c r="B1032747" s="25"/>
      <c r="C1032747" s="25"/>
      <c r="D1032747" s="31"/>
      <c r="E1032747" s="25"/>
      <c r="F1032747" s="25"/>
      <c r="G1032747" s="25"/>
      <c r="H1032747" s="25"/>
    </row>
    <row r="1032748" spans="2:8" x14ac:dyDescent="0.2">
      <c r="B1032748" s="25"/>
      <c r="C1032748" s="25"/>
      <c r="D1032748" s="31"/>
      <c r="E1032748" s="25"/>
      <c r="F1032748" s="25"/>
      <c r="G1032748" s="25"/>
      <c r="H1032748" s="25"/>
    </row>
    <row r="1032749" spans="2:8" x14ac:dyDescent="0.2">
      <c r="B1032749" s="25"/>
      <c r="C1032749" s="25"/>
      <c r="D1032749" s="31"/>
      <c r="E1032749" s="25"/>
      <c r="F1032749" s="25"/>
      <c r="G1032749" s="25"/>
      <c r="H1032749" s="25"/>
    </row>
    <row r="1032750" spans="2:8" x14ac:dyDescent="0.2">
      <c r="B1032750" s="25"/>
      <c r="C1032750" s="25"/>
      <c r="D1032750" s="31"/>
      <c r="E1032750" s="25"/>
      <c r="F1032750" s="25"/>
      <c r="G1032750" s="25"/>
      <c r="H1032750" s="25"/>
    </row>
    <row r="1032751" spans="2:8" x14ac:dyDescent="0.2">
      <c r="B1032751" s="25"/>
      <c r="C1032751" s="25"/>
      <c r="D1032751" s="31"/>
      <c r="E1032751" s="25"/>
      <c r="F1032751" s="25"/>
      <c r="G1032751" s="25"/>
      <c r="H1032751" s="25"/>
    </row>
    <row r="1032752" spans="2:8" x14ac:dyDescent="0.2">
      <c r="B1032752" s="25"/>
      <c r="C1032752" s="25"/>
      <c r="D1032752" s="31"/>
      <c r="E1032752" s="25"/>
      <c r="F1032752" s="25"/>
      <c r="G1032752" s="25"/>
      <c r="H1032752" s="25"/>
    </row>
    <row r="1032753" spans="2:8" x14ac:dyDescent="0.2">
      <c r="B1032753" s="25"/>
      <c r="C1032753" s="25"/>
      <c r="D1032753" s="31"/>
      <c r="E1032753" s="25"/>
      <c r="F1032753" s="25"/>
      <c r="G1032753" s="25"/>
      <c r="H1032753" s="25"/>
    </row>
    <row r="1032754" spans="2:8" x14ac:dyDescent="0.2">
      <c r="B1032754" s="25"/>
      <c r="C1032754" s="25"/>
      <c r="D1032754" s="31"/>
      <c r="E1032754" s="25"/>
      <c r="F1032754" s="25"/>
      <c r="G1032754" s="25"/>
      <c r="H1032754" s="25"/>
    </row>
    <row r="1032755" spans="2:8" x14ac:dyDescent="0.2">
      <c r="B1032755" s="25"/>
      <c r="C1032755" s="25"/>
      <c r="D1032755" s="31"/>
      <c r="E1032755" s="25"/>
      <c r="F1032755" s="25"/>
      <c r="G1032755" s="25"/>
      <c r="H1032755" s="25"/>
    </row>
    <row r="1032756" spans="2:8" x14ac:dyDescent="0.2">
      <c r="B1032756" s="25"/>
      <c r="C1032756" s="25"/>
      <c r="D1032756" s="31"/>
      <c r="E1032756" s="25"/>
      <c r="F1032756" s="25"/>
      <c r="G1032756" s="25"/>
      <c r="H1032756" s="25"/>
    </row>
    <row r="1032757" spans="2:8" x14ac:dyDescent="0.2">
      <c r="B1032757" s="25"/>
      <c r="C1032757" s="25"/>
      <c r="D1032757" s="31"/>
      <c r="E1032757" s="25"/>
      <c r="F1032757" s="25"/>
      <c r="G1032757" s="25"/>
      <c r="H1032757" s="25"/>
    </row>
    <row r="1032758" spans="2:8" x14ac:dyDescent="0.2">
      <c r="B1032758" s="25"/>
      <c r="C1032758" s="25"/>
      <c r="D1032758" s="31"/>
      <c r="E1032758" s="25"/>
      <c r="F1032758" s="25"/>
      <c r="G1032758" s="25"/>
      <c r="H1032758" s="25"/>
    </row>
    <row r="1032759" spans="2:8" x14ac:dyDescent="0.2">
      <c r="B1032759" s="25"/>
      <c r="C1032759" s="25"/>
      <c r="D1032759" s="31"/>
      <c r="E1032759" s="25"/>
      <c r="F1032759" s="25"/>
      <c r="G1032759" s="25"/>
      <c r="H1032759" s="25"/>
    </row>
    <row r="1032760" spans="2:8" x14ac:dyDescent="0.2">
      <c r="B1032760" s="25"/>
      <c r="C1032760" s="25"/>
      <c r="D1032760" s="31"/>
      <c r="E1032760" s="25"/>
      <c r="F1032760" s="25"/>
      <c r="G1032760" s="25"/>
      <c r="H1032760" s="25"/>
    </row>
    <row r="1032761" spans="2:8" x14ac:dyDescent="0.2">
      <c r="B1032761" s="25"/>
      <c r="C1032761" s="25"/>
      <c r="D1032761" s="31"/>
      <c r="E1032761" s="25"/>
      <c r="F1032761" s="25"/>
      <c r="G1032761" s="25"/>
      <c r="H1032761" s="25"/>
    </row>
    <row r="1032762" spans="2:8" x14ac:dyDescent="0.2">
      <c r="B1032762" s="25"/>
      <c r="C1032762" s="25"/>
      <c r="D1032762" s="31"/>
      <c r="E1032762" s="25"/>
      <c r="F1032762" s="25"/>
      <c r="G1032762" s="25"/>
      <c r="H1032762" s="25"/>
    </row>
    <row r="1032763" spans="2:8" x14ac:dyDescent="0.2">
      <c r="B1032763" s="25"/>
      <c r="C1032763" s="25"/>
      <c r="D1032763" s="31"/>
      <c r="E1032763" s="25"/>
      <c r="F1032763" s="25"/>
      <c r="G1032763" s="25"/>
      <c r="H1032763" s="25"/>
    </row>
    <row r="1032764" spans="2:8" x14ac:dyDescent="0.2">
      <c r="B1032764" s="25"/>
      <c r="C1032764" s="25"/>
      <c r="D1032764" s="31"/>
      <c r="E1032764" s="25"/>
      <c r="F1032764" s="25"/>
      <c r="G1032764" s="25"/>
      <c r="H1032764" s="25"/>
    </row>
    <row r="1032765" spans="2:8" x14ac:dyDescent="0.2">
      <c r="B1032765" s="25"/>
      <c r="C1032765" s="25"/>
      <c r="D1032765" s="31"/>
      <c r="E1032765" s="25"/>
      <c r="F1032765" s="25"/>
      <c r="G1032765" s="25"/>
      <c r="H1032765" s="25"/>
    </row>
    <row r="1032766" spans="2:8" x14ac:dyDescent="0.2">
      <c r="B1032766" s="25"/>
      <c r="C1032766" s="25"/>
      <c r="D1032766" s="31"/>
      <c r="E1032766" s="25"/>
      <c r="F1032766" s="25"/>
      <c r="G1032766" s="25"/>
      <c r="H1032766" s="25"/>
    </row>
    <row r="1032767" spans="2:8" x14ac:dyDescent="0.2">
      <c r="B1032767" s="25"/>
      <c r="C1032767" s="25"/>
      <c r="D1032767" s="31"/>
      <c r="E1032767" s="25"/>
      <c r="F1032767" s="25"/>
      <c r="G1032767" s="25"/>
      <c r="H1032767" s="25"/>
    </row>
    <row r="1032768" spans="2:8" x14ac:dyDescent="0.2">
      <c r="B1032768" s="25"/>
      <c r="C1032768" s="25"/>
      <c r="D1032768" s="31"/>
      <c r="E1032768" s="25"/>
      <c r="F1032768" s="25"/>
      <c r="G1032768" s="25"/>
      <c r="H1032768" s="25"/>
    </row>
    <row r="1032769" spans="2:8" x14ac:dyDescent="0.2">
      <c r="B1032769" s="25"/>
      <c r="C1032769" s="25"/>
      <c r="D1032769" s="31"/>
      <c r="E1032769" s="25"/>
      <c r="F1032769" s="25"/>
      <c r="G1032769" s="25"/>
      <c r="H1032769" s="25"/>
    </row>
    <row r="1032770" spans="2:8" x14ac:dyDescent="0.2">
      <c r="B1032770" s="25"/>
      <c r="C1032770" s="25"/>
      <c r="D1032770" s="31"/>
      <c r="E1032770" s="25"/>
      <c r="F1032770" s="25"/>
      <c r="G1032770" s="25"/>
      <c r="H1032770" s="25"/>
    </row>
    <row r="1032771" spans="2:8" x14ac:dyDescent="0.2">
      <c r="B1032771" s="25"/>
      <c r="C1032771" s="25"/>
      <c r="D1032771" s="31"/>
      <c r="E1032771" s="25"/>
      <c r="F1032771" s="25"/>
      <c r="G1032771" s="25"/>
      <c r="H1032771" s="25"/>
    </row>
    <row r="1032772" spans="2:8" x14ac:dyDescent="0.2">
      <c r="B1032772" s="25"/>
      <c r="C1032772" s="25"/>
      <c r="D1032772" s="31"/>
      <c r="E1032772" s="25"/>
      <c r="F1032772" s="25"/>
      <c r="G1032772" s="25"/>
      <c r="H1032772" s="25"/>
    </row>
    <row r="1032773" spans="2:8" x14ac:dyDescent="0.2">
      <c r="B1032773" s="21"/>
      <c r="C1032773" s="21"/>
      <c r="D1032773" s="31"/>
      <c r="E1032773" s="21"/>
      <c r="F1032773" s="21"/>
      <c r="G1032773" s="21"/>
      <c r="H1032773" s="25"/>
    </row>
    <row r="1032774" spans="2:8" x14ac:dyDescent="0.2">
      <c r="B1032774" s="21"/>
      <c r="C1032774" s="21"/>
      <c r="D1032774" s="31"/>
      <c r="E1032774" s="21"/>
      <c r="F1032774" s="21"/>
      <c r="G1032774" s="21"/>
      <c r="H1032774" s="21"/>
    </row>
    <row r="1032775" spans="2:8" x14ac:dyDescent="0.2">
      <c r="B1032775" s="21"/>
      <c r="C1032775" s="21"/>
      <c r="D1032775" s="31"/>
      <c r="E1032775" s="21"/>
      <c r="F1032775" s="21"/>
      <c r="G1032775" s="21"/>
      <c r="H1032775" s="21"/>
    </row>
    <row r="1032776" spans="2:8" x14ac:dyDescent="0.2">
      <c r="B1032776" s="21"/>
      <c r="C1032776" s="21"/>
      <c r="D1032776" s="31"/>
      <c r="E1032776" s="21"/>
      <c r="F1032776" s="21"/>
      <c r="G1032776" s="21"/>
      <c r="H1032776" s="21"/>
    </row>
    <row r="1032777" spans="2:8" x14ac:dyDescent="0.2">
      <c r="B1032777" s="21"/>
      <c r="C1032777" s="21"/>
      <c r="D1032777" s="31"/>
      <c r="E1032777" s="21"/>
      <c r="F1032777" s="21"/>
      <c r="G1032777" s="21"/>
      <c r="H1032777" s="21"/>
    </row>
    <row r="1032778" spans="2:8" x14ac:dyDescent="0.2">
      <c r="B1032778" s="21"/>
      <c r="C1032778" s="21"/>
      <c r="D1032778" s="31"/>
      <c r="E1032778" s="21"/>
      <c r="F1032778" s="21"/>
      <c r="G1032778" s="21"/>
      <c r="H1032778" s="21"/>
    </row>
    <row r="1032779" spans="2:8" x14ac:dyDescent="0.2">
      <c r="B1032779" s="21"/>
      <c r="C1032779" s="21"/>
      <c r="D1032779" s="31"/>
      <c r="E1032779" s="21"/>
      <c r="F1032779" s="21"/>
      <c r="G1032779" s="21"/>
      <c r="H1032779" s="21"/>
    </row>
    <row r="1032780" spans="2:8" x14ac:dyDescent="0.2">
      <c r="B1032780" s="21"/>
      <c r="C1032780" s="21"/>
      <c r="D1032780" s="31"/>
      <c r="E1032780" s="21"/>
      <c r="F1032780" s="21"/>
      <c r="G1032780" s="21"/>
      <c r="H1032780" s="21"/>
    </row>
    <row r="1032781" spans="2:8" x14ac:dyDescent="0.2">
      <c r="B1032781" s="21"/>
      <c r="C1032781" s="21"/>
      <c r="D1032781" s="31"/>
      <c r="E1032781" s="21"/>
      <c r="F1032781" s="21"/>
      <c r="G1032781" s="21"/>
      <c r="H1032781" s="21"/>
    </row>
    <row r="1032782" spans="2:8" x14ac:dyDescent="0.2">
      <c r="B1032782" s="21"/>
      <c r="C1032782" s="21"/>
      <c r="D1032782" s="31"/>
      <c r="E1032782" s="21"/>
      <c r="F1032782" s="21"/>
      <c r="G1032782" s="21"/>
      <c r="H1032782" s="21"/>
    </row>
    <row r="1032783" spans="2:8" x14ac:dyDescent="0.2">
      <c r="H1032783" s="2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94775-0952-D747-9EC0-4AE363235973}">
  <dimension ref="A1:G528"/>
  <sheetViews>
    <sheetView workbookViewId="0">
      <selection activeCell="G17" sqref="G17"/>
    </sheetView>
  </sheetViews>
  <sheetFormatPr baseColWidth="10" defaultRowHeight="16" x14ac:dyDescent="0.2"/>
  <cols>
    <col min="2" max="2" width="15" customWidth="1"/>
    <col min="7" max="7" width="21" customWidth="1"/>
  </cols>
  <sheetData>
    <row r="1" spans="1:7" x14ac:dyDescent="0.2">
      <c r="A1" s="38" t="s">
        <v>20</v>
      </c>
      <c r="B1" t="s">
        <v>33</v>
      </c>
      <c r="C1" t="s">
        <v>35</v>
      </c>
      <c r="D1" t="s">
        <v>2</v>
      </c>
      <c r="E1" t="s">
        <v>8</v>
      </c>
      <c r="F1" t="s">
        <v>5</v>
      </c>
      <c r="G1" t="s">
        <v>59</v>
      </c>
    </row>
    <row r="2" spans="1:7" x14ac:dyDescent="0.2">
      <c r="A2" s="38">
        <v>34060</v>
      </c>
      <c r="B2" s="22">
        <f>Brazil!C6</f>
        <v>2287.3404872508117</v>
      </c>
      <c r="C2" t="e">
        <v>#N/A</v>
      </c>
      <c r="D2" t="e">
        <v>#N/A</v>
      </c>
      <c r="E2" t="e">
        <v>#N/A</v>
      </c>
      <c r="F2" t="e">
        <v>#N/A</v>
      </c>
      <c r="G2" t="e">
        <v>#N/A</v>
      </c>
    </row>
    <row r="3" spans="1:7" x14ac:dyDescent="0.2">
      <c r="A3" s="38">
        <v>34151</v>
      </c>
      <c r="B3" s="22">
        <f>Brazil!C7</f>
        <v>3104.7646341049385</v>
      </c>
      <c r="C3" t="e">
        <v>#N/A</v>
      </c>
      <c r="D3" t="e">
        <v>#N/A</v>
      </c>
      <c r="E3" t="e">
        <v>#N/A</v>
      </c>
      <c r="F3" t="e">
        <v>#N/A</v>
      </c>
      <c r="G3" t="e">
        <v>#N/A</v>
      </c>
    </row>
    <row r="4" spans="1:7" x14ac:dyDescent="0.2">
      <c r="A4" s="38">
        <v>34243</v>
      </c>
      <c r="B4" s="22">
        <f>Brazil!C8</f>
        <v>4452.9745567480695</v>
      </c>
      <c r="C4" t="e">
        <v>#N/A</v>
      </c>
      <c r="D4" t="e">
        <v>#N/A</v>
      </c>
      <c r="E4" t="e">
        <v>#N/A</v>
      </c>
      <c r="F4" t="e">
        <v>#N/A</v>
      </c>
      <c r="G4" t="e">
        <v>#N/A</v>
      </c>
    </row>
    <row r="5" spans="1:7" x14ac:dyDescent="0.2">
      <c r="A5" s="38">
        <v>34335</v>
      </c>
      <c r="B5" s="22">
        <f>Brazil!C9</f>
        <v>2931.623097893822</v>
      </c>
      <c r="C5" t="e">
        <v>#N/A</v>
      </c>
      <c r="D5" t="e">
        <v>#N/A</v>
      </c>
      <c r="E5" t="e">
        <v>#N/A</v>
      </c>
      <c r="F5" t="e">
        <v>#N/A</v>
      </c>
      <c r="G5" t="e">
        <v>#N/A</v>
      </c>
    </row>
    <row r="6" spans="1:7" x14ac:dyDescent="0.2">
      <c r="A6" s="38">
        <v>34425</v>
      </c>
      <c r="B6" s="22">
        <f>Brazil!C10</f>
        <v>1216.3303147392726</v>
      </c>
      <c r="C6" t="e">
        <v>#N/A</v>
      </c>
      <c r="D6" t="e">
        <v>#N/A</v>
      </c>
      <c r="E6" t="e">
        <v>#N/A</v>
      </c>
      <c r="F6" t="e">
        <v>#N/A</v>
      </c>
      <c r="G6" t="e">
        <v>#N/A</v>
      </c>
    </row>
    <row r="7" spans="1:7" x14ac:dyDescent="0.2">
      <c r="A7" s="38">
        <v>34516</v>
      </c>
      <c r="B7" s="22">
        <f>Brazil!C11</f>
        <v>404.1831674170549</v>
      </c>
      <c r="C7" t="e">
        <v>#N/A</v>
      </c>
      <c r="D7" t="e">
        <v>#N/A</v>
      </c>
      <c r="E7" t="e">
        <v>#N/A</v>
      </c>
      <c r="F7" t="e">
        <v>#N/A</v>
      </c>
      <c r="G7" t="e">
        <v>#N/A</v>
      </c>
    </row>
    <row r="8" spans="1:7" x14ac:dyDescent="0.2">
      <c r="A8" s="38">
        <v>34608</v>
      </c>
      <c r="B8" s="22">
        <f>Brazil!C12</f>
        <v>81.378701974596979</v>
      </c>
      <c r="C8" t="e">
        <v>#N/A</v>
      </c>
      <c r="D8" t="e">
        <v>#N/A</v>
      </c>
      <c r="E8" t="e">
        <v>#N/A</v>
      </c>
      <c r="F8" t="e">
        <v>#N/A</v>
      </c>
      <c r="G8" t="e">
        <v>#N/A</v>
      </c>
    </row>
    <row r="9" spans="1:7" x14ac:dyDescent="0.2">
      <c r="A9" s="38">
        <v>34700</v>
      </c>
      <c r="B9" s="22">
        <f>Brazil!C13</f>
        <v>26.490096237573745</v>
      </c>
      <c r="C9" t="e">
        <v>#N/A</v>
      </c>
      <c r="D9" t="e">
        <v>#N/A</v>
      </c>
      <c r="E9" t="e">
        <v>#N/A</v>
      </c>
      <c r="F9" t="e">
        <v>#N/A</v>
      </c>
      <c r="G9" t="e">
        <v>#N/A</v>
      </c>
    </row>
    <row r="10" spans="1:7" x14ac:dyDescent="0.2">
      <c r="A10" s="38">
        <v>34790</v>
      </c>
      <c r="B10" s="22">
        <f>Brazil!C14</f>
        <v>23.05405676756871</v>
      </c>
      <c r="C10" t="e">
        <v>#N/A</v>
      </c>
      <c r="D10" t="e">
        <v>#N/A</v>
      </c>
      <c r="E10" t="e">
        <v>#N/A</v>
      </c>
      <c r="F10" t="e">
        <v>#N/A</v>
      </c>
      <c r="G10" t="e">
        <v>#N/A</v>
      </c>
    </row>
    <row r="11" spans="1:7" x14ac:dyDescent="0.2">
      <c r="A11" s="38">
        <v>34881</v>
      </c>
      <c r="B11" s="22">
        <f>Brazil!C15</f>
        <v>21.496020560096184</v>
      </c>
      <c r="C11" t="e">
        <v>#N/A</v>
      </c>
      <c r="D11" t="e">
        <v>#N/A</v>
      </c>
      <c r="E11" t="e">
        <v>#N/A</v>
      </c>
      <c r="F11" t="e">
        <v>#N/A</v>
      </c>
      <c r="G11" t="e">
        <v>#N/A</v>
      </c>
    </row>
    <row r="12" spans="1:7" x14ac:dyDescent="0.2">
      <c r="A12" s="38">
        <v>34973</v>
      </c>
      <c r="B12" s="22">
        <f>Brazil!C16</f>
        <v>17.613483796430639</v>
      </c>
      <c r="C12" t="e">
        <v>#N/A</v>
      </c>
      <c r="D12" t="e">
        <v>#N/A</v>
      </c>
      <c r="E12" t="e">
        <v>#N/A</v>
      </c>
      <c r="F12" t="e">
        <v>#N/A</v>
      </c>
      <c r="G12" t="e">
        <v>#N/A</v>
      </c>
    </row>
    <row r="13" spans="1:7" x14ac:dyDescent="0.2">
      <c r="A13" s="38">
        <v>35065</v>
      </c>
      <c r="B13" s="22">
        <f>Brazil!C17</f>
        <v>14.099043651169406</v>
      </c>
      <c r="C13" t="e">
        <v>#N/A</v>
      </c>
      <c r="D13" t="e">
        <v>#N/A</v>
      </c>
      <c r="E13" t="e">
        <v>#N/A</v>
      </c>
      <c r="F13" t="e">
        <v>#N/A</v>
      </c>
      <c r="G13" t="e">
        <v>#N/A</v>
      </c>
    </row>
    <row r="14" spans="1:7" x14ac:dyDescent="0.2">
      <c r="A14" s="38">
        <v>35156</v>
      </c>
      <c r="B14" s="22">
        <f>Brazil!C18</f>
        <v>10.768006375288852</v>
      </c>
      <c r="C14">
        <f>Brazil!$F7</f>
        <v>29.569030818122322</v>
      </c>
      <c r="D14" t="e">
        <v>#N/A</v>
      </c>
      <c r="E14" t="e">
        <v>#N/A</v>
      </c>
      <c r="F14" t="e">
        <v>#N/A</v>
      </c>
      <c r="G14" t="e">
        <v>#N/A</v>
      </c>
    </row>
    <row r="15" spans="1:7" x14ac:dyDescent="0.2">
      <c r="A15" s="38">
        <v>35247</v>
      </c>
      <c r="B15" s="22">
        <f>Brazil!C19</f>
        <v>9.0665493832958521</v>
      </c>
      <c r="C15">
        <f>Brazil!$F8</f>
        <v>23.686770294718485</v>
      </c>
      <c r="D15" t="e">
        <v>#N/A</v>
      </c>
      <c r="E15" t="e">
        <v>#N/A</v>
      </c>
      <c r="F15" t="e">
        <v>#N/A</v>
      </c>
      <c r="G15" t="e">
        <v>#N/A</v>
      </c>
    </row>
    <row r="16" spans="1:7" x14ac:dyDescent="0.2">
      <c r="A16" s="38">
        <v>35339</v>
      </c>
      <c r="B16" s="22">
        <f>Brazil!C20</f>
        <v>7.766604469264915</v>
      </c>
      <c r="C16">
        <f>Brazil!$F9</f>
        <v>17.484220499523428</v>
      </c>
      <c r="D16" t="e">
        <v>#N/A</v>
      </c>
      <c r="E16" t="e">
        <v>#N/A</v>
      </c>
      <c r="F16" t="e">
        <v>#N/A</v>
      </c>
      <c r="G16" t="e">
        <v>#N/A</v>
      </c>
    </row>
    <row r="17" spans="1:7" x14ac:dyDescent="0.2">
      <c r="A17" s="38">
        <v>35431</v>
      </c>
      <c r="B17" s="22">
        <f>Brazil!C21</f>
        <v>5.7234495906695049</v>
      </c>
      <c r="C17">
        <f>Brazil!$F10</f>
        <v>13.441927564627655</v>
      </c>
      <c r="D17">
        <f>Brazil!$O6</f>
        <v>-0.75387331778559163</v>
      </c>
      <c r="E17">
        <f>Brazil!$X6</f>
        <v>-5.4863587200618236</v>
      </c>
      <c r="F17">
        <f>Brazil!$T6</f>
        <v>3.8743189169597514</v>
      </c>
      <c r="G17">
        <v>135.59522232412021</v>
      </c>
    </row>
    <row r="18" spans="1:7" x14ac:dyDescent="0.2">
      <c r="A18" s="38">
        <v>35521</v>
      </c>
      <c r="B18" s="22">
        <f>Brazil!C22</f>
        <v>5.3049451290851479</v>
      </c>
      <c r="C18">
        <f>Brazil!$F11</f>
        <v>11.01055422791557</v>
      </c>
      <c r="D18">
        <f>Brazil!$O7</f>
        <v>6.9531951132839609E-2</v>
      </c>
      <c r="E18">
        <f>Brazil!$X7</f>
        <v>-7.5473525888214876</v>
      </c>
      <c r="F18">
        <f>Brazil!$T7</f>
        <v>3.1263915314885926</v>
      </c>
      <c r="G18">
        <v>38.344098664790629</v>
      </c>
    </row>
    <row r="19" spans="1:7" x14ac:dyDescent="0.2">
      <c r="A19" s="38">
        <v>35612</v>
      </c>
      <c r="B19" s="22">
        <f>Brazil!C23</f>
        <v>4.647653834123977</v>
      </c>
      <c r="C19">
        <f>Brazil!$F12</f>
        <v>9.4343345688396631</v>
      </c>
      <c r="D19">
        <f>Brazil!$O8</f>
        <v>-5.4556908748739534</v>
      </c>
      <c r="E19">
        <f>Brazil!$X8</f>
        <v>-12.116631638894248</v>
      </c>
      <c r="F19">
        <f>Brazil!$T8</f>
        <v>1.2742494996617948</v>
      </c>
      <c r="G19">
        <v>-0.19350162713098751</v>
      </c>
    </row>
    <row r="20" spans="1:7" x14ac:dyDescent="0.2">
      <c r="A20" s="38">
        <v>35704</v>
      </c>
      <c r="B20" s="22">
        <f>Brazil!C24</f>
        <v>3.7348223618016929</v>
      </c>
      <c r="C20">
        <f>Brazil!$F13</f>
        <v>7.360243548773493</v>
      </c>
      <c r="D20">
        <f>Brazil!$O9</f>
        <v>-5.7430513976310271</v>
      </c>
      <c r="E20">
        <f>Brazil!$X9</f>
        <v>4.1400732365717285</v>
      </c>
      <c r="F20">
        <f>Brazil!$T9</f>
        <v>-3.5475589370338123</v>
      </c>
      <c r="G20">
        <v>-29.33543187381693</v>
      </c>
    </row>
    <row r="21" spans="1:7" x14ac:dyDescent="0.2">
      <c r="A21" s="38">
        <v>35796</v>
      </c>
      <c r="B21" s="22">
        <f>Brazil!C25</f>
        <v>2.6251251675972975</v>
      </c>
      <c r="C21">
        <f>Brazil!$F14</f>
        <v>6.3024802509429989</v>
      </c>
      <c r="D21">
        <f>Brazil!$O10</f>
        <v>-7.1124573376935007</v>
      </c>
      <c r="E21">
        <f>Brazil!$X10</f>
        <v>-5.7853434213946731</v>
      </c>
      <c r="F21">
        <f>Brazil!$T10</f>
        <v>-3.7576785036864679</v>
      </c>
      <c r="G21">
        <v>-5.6815373762915904</v>
      </c>
    </row>
    <row r="22" spans="1:7" x14ac:dyDescent="0.2">
      <c r="A22" s="38">
        <v>35886</v>
      </c>
      <c r="B22" s="22">
        <f>Brazil!C26</f>
        <v>1.8203646759345604</v>
      </c>
      <c r="C22">
        <f>Brazil!$F15</f>
        <v>4.858772054629279</v>
      </c>
      <c r="D22">
        <f>Brazil!$O11</f>
        <v>-9.679215851354428</v>
      </c>
      <c r="E22">
        <f>Brazil!$X11</f>
        <v>-4.8767706958553809</v>
      </c>
      <c r="F22">
        <f>Brazil!$T11</f>
        <v>-4.8464962065960631</v>
      </c>
      <c r="G22">
        <v>-29.843053060164571</v>
      </c>
    </row>
    <row r="23" spans="1:7" x14ac:dyDescent="0.2">
      <c r="A23" s="38">
        <v>35977</v>
      </c>
      <c r="B23" s="22">
        <f>Brazil!C27</f>
        <v>2.3032295959491744</v>
      </c>
      <c r="C23">
        <f>Brazil!$F16</f>
        <v>2.9962490743580261</v>
      </c>
      <c r="D23">
        <f>Brazil!$O12</f>
        <v>-7.4704617497872832</v>
      </c>
      <c r="E23">
        <f>Brazil!$X12</f>
        <v>-1.8639247945258841</v>
      </c>
      <c r="F23">
        <f>Brazil!$T12</f>
        <v>-8.0493108023006581</v>
      </c>
      <c r="G23">
        <v>-12.337639696145198</v>
      </c>
    </row>
    <row r="24" spans="1:7" x14ac:dyDescent="0.2">
      <c r="A24" s="38">
        <v>36069</v>
      </c>
      <c r="B24" s="22">
        <f>Brazil!C28</f>
        <v>3.2671810536104351</v>
      </c>
      <c r="C24">
        <f>Brazil!$F17</f>
        <v>2.264986655908241</v>
      </c>
      <c r="D24">
        <f>Brazil!$O13</f>
        <v>-9.2183350500906869</v>
      </c>
      <c r="E24">
        <f>Brazil!$X13</f>
        <v>-3.525879262164211</v>
      </c>
      <c r="F24">
        <f>Brazil!$T13</f>
        <v>-11.839964290246241</v>
      </c>
      <c r="G24">
        <v>-23.769401686468917</v>
      </c>
    </row>
    <row r="25" spans="1:7" x14ac:dyDescent="0.2">
      <c r="A25" s="38">
        <v>36161</v>
      </c>
      <c r="B25" s="22">
        <f>Brazil!C29</f>
        <v>5.5014567978090012</v>
      </c>
      <c r="C25">
        <f>Brazil!$F18</f>
        <v>2.595057800391487</v>
      </c>
      <c r="D25">
        <f>Brazil!$O14</f>
        <v>-36.638140595605527</v>
      </c>
      <c r="E25">
        <f>Brazil!$X14</f>
        <v>-36.024151834936227</v>
      </c>
      <c r="F25">
        <f>Brazil!$T14</f>
        <v>-41.922127334484138</v>
      </c>
      <c r="G25">
        <v>-81.16301289027345</v>
      </c>
    </row>
    <row r="26" spans="1:7" x14ac:dyDescent="0.2">
      <c r="A26" s="38">
        <v>36251</v>
      </c>
      <c r="B26" s="22">
        <f>Brazil!C30</f>
        <v>8.3615969773150667</v>
      </c>
      <c r="C26">
        <f>Brazil!$F19</f>
        <v>3.5129832807618611</v>
      </c>
      <c r="D26">
        <f>Brazil!$O15</f>
        <v>-33.035384122036419</v>
      </c>
      <c r="E26">
        <f>Brazil!$X15</f>
        <v>-32.411068695747794</v>
      </c>
      <c r="F26">
        <f>Brazil!$T15</f>
        <v>-39.881034082778598</v>
      </c>
      <c r="G26">
        <v>-80.101149070133928</v>
      </c>
    </row>
    <row r="27" spans="1:7" x14ac:dyDescent="0.2">
      <c r="A27" s="38">
        <v>36342</v>
      </c>
      <c r="B27" s="22">
        <f>Brazil!C31</f>
        <v>7.8726256490023516</v>
      </c>
      <c r="C27">
        <f>Brazil!$F20</f>
        <v>4.8623093096728853</v>
      </c>
      <c r="D27">
        <f>Brazil!$O16</f>
        <v>-35.525206702927527</v>
      </c>
      <c r="E27">
        <f>Brazil!$X16</f>
        <v>-36.242614473099202</v>
      </c>
      <c r="F27">
        <f>Brazil!$T16</f>
        <v>-44.081376415528773</v>
      </c>
      <c r="G27">
        <v>-87.201086233926446</v>
      </c>
    </row>
    <row r="28" spans="1:7" x14ac:dyDescent="0.2">
      <c r="A28" s="38">
        <v>36434</v>
      </c>
      <c r="B28" s="22">
        <f>Brazil!C32</f>
        <v>6.5827816003779738</v>
      </c>
      <c r="C28">
        <f>Brazil!$F21</f>
        <v>6.916894173790511</v>
      </c>
      <c r="D28">
        <f>Brazil!$O17</f>
        <v>-35.648142791279604</v>
      </c>
      <c r="E28">
        <f>Brazil!$X17</f>
        <v>-35.191686992858436</v>
      </c>
      <c r="F28">
        <f>Brazil!$T17</f>
        <v>-40.826239420828081</v>
      </c>
      <c r="G28">
        <v>-103.57671839305027</v>
      </c>
    </row>
    <row r="29" spans="1:7" x14ac:dyDescent="0.2">
      <c r="A29" s="38">
        <v>36526</v>
      </c>
      <c r="B29" s="22">
        <f>Brazil!C33</f>
        <v>7.5619093045623087</v>
      </c>
      <c r="C29">
        <f>Brazil!$F22</f>
        <v>7.6669526958364154</v>
      </c>
      <c r="D29">
        <f>Brazil!$O18</f>
        <v>-0.64407724808843714</v>
      </c>
      <c r="E29">
        <f>Brazil!$X18</f>
        <v>2.8896172885723548</v>
      </c>
      <c r="F29">
        <f>Brazil!$T18</f>
        <v>-1.2687087215211501</v>
      </c>
      <c r="G29">
        <v>-101.95317739346979</v>
      </c>
    </row>
    <row r="30" spans="1:7" x14ac:dyDescent="0.2">
      <c r="A30" s="38">
        <v>36617</v>
      </c>
      <c r="B30" s="22">
        <f>Brazil!C34</f>
        <v>6.2015645801953845</v>
      </c>
      <c r="C30">
        <f>Brazil!$F23</f>
        <v>7.4233823150448686</v>
      </c>
      <c r="D30">
        <f>Brazil!$O19</f>
        <v>1.2283015231437933</v>
      </c>
      <c r="E30">
        <f>Brazil!$X19</f>
        <v>-3.6972902276661612</v>
      </c>
      <c r="F30">
        <f>Brazil!$T19</f>
        <v>-0.67002406596373687</v>
      </c>
      <c r="G30">
        <v>-73.678764409163051</v>
      </c>
    </row>
    <row r="31" spans="1:7" x14ac:dyDescent="0.2">
      <c r="A31" s="38">
        <v>36708</v>
      </c>
      <c r="B31" s="22">
        <f>Brazil!C35</f>
        <v>6.2116413084592592</v>
      </c>
      <c r="C31">
        <f>Brazil!$F24</f>
        <v>7.2025995232177342</v>
      </c>
      <c r="D31">
        <f>Brazil!$O20</f>
        <v>7.0482562607373733</v>
      </c>
      <c r="E31">
        <f>Brazil!$X20</f>
        <v>0.23445452360162378</v>
      </c>
      <c r="F31">
        <f>Brazil!$T20</f>
        <v>9.5572254476048446</v>
      </c>
      <c r="G31">
        <v>-77.242248130058172</v>
      </c>
    </row>
    <row r="32" spans="1:7" x14ac:dyDescent="0.2">
      <c r="A32" s="38">
        <v>36800</v>
      </c>
      <c r="B32" s="22">
        <f>Brazil!C36</f>
        <v>6.997737050872499</v>
      </c>
      <c r="C32">
        <f>Brazil!$F25</f>
        <v>6.8607274236864191</v>
      </c>
      <c r="D32">
        <f>Brazil!$O21</f>
        <v>5.1127828749397253</v>
      </c>
      <c r="E32">
        <f>Brazil!$X21</f>
        <v>-3.6093108593400869</v>
      </c>
      <c r="F32">
        <f>Brazil!$T21</f>
        <v>7.7576168592581318</v>
      </c>
      <c r="G32">
        <v>-619.71631848384334</v>
      </c>
    </row>
    <row r="33" spans="1:7" x14ac:dyDescent="0.2">
      <c r="A33" s="38">
        <v>36892</v>
      </c>
      <c r="B33" s="22">
        <f>Brazil!C37</f>
        <v>6.6357902604256891</v>
      </c>
      <c r="C33">
        <f>Brazil!$F26</f>
        <v>5.8957177249332249</v>
      </c>
      <c r="D33">
        <f>Brazil!$O22</f>
        <v>-5.879217277931259</v>
      </c>
      <c r="E33">
        <f>Brazil!$X22</f>
        <v>-11.027839670522166</v>
      </c>
      <c r="F33">
        <f>Brazil!$T22</f>
        <v>-3.3502453989964542</v>
      </c>
      <c r="G33">
        <v>-5015.7630492221542</v>
      </c>
    </row>
    <row r="34" spans="1:7" x14ac:dyDescent="0.2">
      <c r="A34" s="38">
        <v>36982</v>
      </c>
      <c r="B34" s="22">
        <f>Brazil!C38</f>
        <v>7.4920383824967685</v>
      </c>
      <c r="C34">
        <f>Brazil!$F27</f>
        <v>6.2189026160002214</v>
      </c>
      <c r="D34">
        <f>Brazil!$O23</f>
        <v>-19.510114324275452</v>
      </c>
      <c r="E34">
        <f>Brazil!$X23</f>
        <v>-19.569584990246234</v>
      </c>
      <c r="F34">
        <f>Brazil!$T23</f>
        <v>-19.136899984035093</v>
      </c>
      <c r="G34">
        <v>-99.961574656917506</v>
      </c>
    </row>
    <row r="35" spans="1:7" x14ac:dyDescent="0.2">
      <c r="A35" s="38">
        <v>37073</v>
      </c>
      <c r="B35" s="22">
        <f>Brazil!C39</f>
        <v>7.6271433470724848</v>
      </c>
      <c r="C35">
        <f>Brazil!$F28</f>
        <v>7.800901909890201</v>
      </c>
      <c r="D35">
        <f>Brazil!$O24</f>
        <v>-29.443382271977679</v>
      </c>
      <c r="E35">
        <f>Brazil!$X24</f>
        <v>-26.015286169276109</v>
      </c>
      <c r="F35">
        <f>Brazil!$T24</f>
        <v>-27.720738735299499</v>
      </c>
      <c r="G35">
        <v>-480.01650313550567</v>
      </c>
    </row>
    <row r="36" spans="1:7" x14ac:dyDescent="0.2">
      <c r="A36" s="38">
        <v>37165</v>
      </c>
      <c r="B36" s="22">
        <f>Brazil!C40</f>
        <v>7.804502015874637</v>
      </c>
      <c r="C36">
        <f>Brazil!$F29</f>
        <v>8.3455039919295935</v>
      </c>
      <c r="D36">
        <f>Brazil!$O25</f>
        <v>-27.719944734689307</v>
      </c>
      <c r="E36">
        <f>Brazil!$X25</f>
        <v>-21.616209972388468</v>
      </c>
      <c r="F36">
        <f>Brazil!$T25</f>
        <v>-30.278361666904484</v>
      </c>
      <c r="G36">
        <v>-205.05358757654207</v>
      </c>
    </row>
    <row r="37" spans="1:7" x14ac:dyDescent="0.2">
      <c r="A37" s="38">
        <v>37257</v>
      </c>
      <c r="B37" s="22">
        <f>Brazil!C41</f>
        <v>7.6351619634905221</v>
      </c>
      <c r="C37">
        <f>Brazil!$F30</f>
        <v>9.0620233841997475</v>
      </c>
      <c r="D37">
        <f>Brazil!$O26</f>
        <v>-17.151630603296564</v>
      </c>
      <c r="E37">
        <f>Brazil!$X26</f>
        <v>-11.830352191900984</v>
      </c>
      <c r="F37">
        <f>Brazil!$T26</f>
        <v>-22.310541896112525</v>
      </c>
      <c r="G37">
        <v>-215.6259406411225</v>
      </c>
    </row>
    <row r="38" spans="1:7" x14ac:dyDescent="0.2">
      <c r="A38" s="38">
        <v>37347</v>
      </c>
      <c r="B38" s="22">
        <f>Brazil!C42</f>
        <v>10.645283909504766</v>
      </c>
      <c r="C38">
        <f>Brazil!$F31</f>
        <v>9.6443071266798519</v>
      </c>
      <c r="D38">
        <f>Brazil!$O27</f>
        <v>-11.35783528809392</v>
      </c>
      <c r="E38">
        <f>Brazil!$X27</f>
        <v>-4.8046279188686425</v>
      </c>
      <c r="F38">
        <f>Brazil!$T27</f>
        <v>-11.76906161138197</v>
      </c>
      <c r="G38">
        <v>-644909.48434174585</v>
      </c>
    </row>
    <row r="39" spans="1:7" x14ac:dyDescent="0.2">
      <c r="A39" s="38">
        <v>37438</v>
      </c>
      <c r="B39" s="22">
        <f>Brazil!C43</f>
        <v>15.632406100972741</v>
      </c>
      <c r="C39">
        <f>Brazil!$F32</f>
        <v>10.601605785730616</v>
      </c>
      <c r="D39">
        <f>Brazil!$O28</f>
        <v>-18.352305467243479</v>
      </c>
      <c r="E39">
        <f>Brazil!$X28</f>
        <v>-15.202866057487107</v>
      </c>
      <c r="F39">
        <f>Brazil!$T28</f>
        <v>-19.191522831436547</v>
      </c>
      <c r="G39">
        <v>292.85103242844229</v>
      </c>
    </row>
    <row r="40" spans="1:7" x14ac:dyDescent="0.2">
      <c r="A40" s="38">
        <v>37530</v>
      </c>
      <c r="B40" s="22">
        <f>Brazil!C44</f>
        <v>16.858253444343486</v>
      </c>
      <c r="C40">
        <f>Brazil!$F33</f>
        <v>11.727984764285182</v>
      </c>
      <c r="D40">
        <f>Brazil!$O29</f>
        <v>-28.333294768353134</v>
      </c>
      <c r="E40">
        <f>Brazil!$X29</f>
        <v>-28.339016114674621</v>
      </c>
      <c r="F40">
        <f>Brazil!$T29</f>
        <v>-25.204628771067984</v>
      </c>
      <c r="G40">
        <v>186.95159230331507</v>
      </c>
    </row>
    <row r="41" spans="1:7" x14ac:dyDescent="0.2">
      <c r="A41" s="38">
        <v>37622</v>
      </c>
      <c r="B41" s="22">
        <f>Brazil!C45</f>
        <v>15.215233893990243</v>
      </c>
      <c r="C41">
        <f>Brazil!$F34</f>
        <v>14.361069162401098</v>
      </c>
      <c r="D41">
        <f>Brazil!$O30</f>
        <v>-28.252024432095446</v>
      </c>
      <c r="E41">
        <f>Brazil!$X30</f>
        <v>-32.307517742281469</v>
      </c>
      <c r="F41">
        <f>Brazil!$T30</f>
        <v>-29.726485418823646</v>
      </c>
      <c r="G41">
        <v>68.389109290790429</v>
      </c>
    </row>
    <row r="42" spans="1:7" x14ac:dyDescent="0.2">
      <c r="A42" s="38">
        <v>37712</v>
      </c>
      <c r="B42" s="22">
        <f>Brazil!C46</f>
        <v>11.394256823632109</v>
      </c>
      <c r="C42">
        <f>Brazil!$F35</f>
        <v>15.978927499139385</v>
      </c>
      <c r="D42">
        <f>Brazil!$O31</f>
        <v>-14.850843126417413</v>
      </c>
      <c r="E42">
        <f>Brazil!$X31</f>
        <v>-16.198387288391515</v>
      </c>
      <c r="F42">
        <f>Brazil!$T31</f>
        <v>-21.702715238940783</v>
      </c>
      <c r="G42">
        <v>370.59996090615027</v>
      </c>
    </row>
    <row r="43" spans="1:7" x14ac:dyDescent="0.2">
      <c r="A43" s="38">
        <v>37803</v>
      </c>
      <c r="B43" s="22">
        <f>Brazil!C47</f>
        <v>6.7528256006660792</v>
      </c>
      <c r="C43">
        <f>Brazil!$F36</f>
        <v>16.569823503996961</v>
      </c>
      <c r="D43">
        <f>Brazil!$O32</f>
        <v>6.0978715178429566</v>
      </c>
      <c r="E43">
        <f>Brazil!$X32</f>
        <v>8.6707150130699731</v>
      </c>
      <c r="F43">
        <f>Brazil!$T32</f>
        <v>-1.121483330968942</v>
      </c>
      <c r="G43">
        <v>24.749329869731952</v>
      </c>
    </row>
    <row r="44" spans="1:7" x14ac:dyDescent="0.2">
      <c r="A44" s="38">
        <v>37895</v>
      </c>
      <c r="B44" s="22">
        <f>Brazil!C48</f>
        <v>5.4905557498265978</v>
      </c>
      <c r="C44">
        <f>Brazil!$F37</f>
        <v>15.850629429084551</v>
      </c>
      <c r="D44">
        <f>Brazil!$O33</f>
        <v>23.864279318826576</v>
      </c>
      <c r="E44">
        <f>Brazil!$X33</f>
        <v>32.458574681341815</v>
      </c>
      <c r="F44">
        <f>Brazil!$T33</f>
        <v>20.019543699717033</v>
      </c>
      <c r="G44">
        <v>14.072366520313473</v>
      </c>
    </row>
    <row r="45" spans="1:7" x14ac:dyDescent="0.2">
      <c r="A45" s="38">
        <v>37987</v>
      </c>
      <c r="B45" s="22">
        <f>Brazil!C49</f>
        <v>6.8988847094958894</v>
      </c>
      <c r="C45">
        <f>Brazil!$F38</f>
        <v>13.734222655788187</v>
      </c>
      <c r="D45">
        <f>Brazil!$O34</f>
        <v>17.407427019290409</v>
      </c>
      <c r="E45">
        <f>Brazil!$X34</f>
        <v>25.047688072810772</v>
      </c>
      <c r="F45">
        <f>Brazil!$T34</f>
        <v>21.89524471024351</v>
      </c>
      <c r="G45">
        <v>47.534237640260393</v>
      </c>
    </row>
    <row r="46" spans="1:7" x14ac:dyDescent="0.2">
      <c r="A46" s="38">
        <v>38078</v>
      </c>
      <c r="B46" s="22">
        <f>Brazil!C50</f>
        <v>7.2345746914278086</v>
      </c>
      <c r="C46">
        <f>Brazil!$F39</f>
        <v>11.008886186876566</v>
      </c>
      <c r="D46">
        <f>Brazil!$O35</f>
        <v>-0.47448084975258986</v>
      </c>
      <c r="E46">
        <f>Brazil!$X35</f>
        <v>4.6603319082367589</v>
      </c>
      <c r="F46">
        <f>Brazil!$T35</f>
        <v>10.444368544881355</v>
      </c>
      <c r="G46">
        <v>13.992424576124062</v>
      </c>
    </row>
    <row r="47" spans="1:7" x14ac:dyDescent="0.2">
      <c r="A47" s="38">
        <v>38169</v>
      </c>
      <c r="B47" s="22">
        <f>Brazil!C51</f>
        <v>7.4433633495211371</v>
      </c>
      <c r="C47">
        <f>Brazil!$F40</f>
        <v>9.803604144565071</v>
      </c>
      <c r="D47">
        <f>Brazil!$O36</f>
        <v>2.7800547677561571</v>
      </c>
      <c r="E47">
        <f>Brazil!$X36</f>
        <v>2.4412410856377686</v>
      </c>
      <c r="F47">
        <f>Brazil!$T36</f>
        <v>11.729022757089513</v>
      </c>
      <c r="G47">
        <v>15.164798782105947</v>
      </c>
    </row>
    <row r="48" spans="1:7" x14ac:dyDescent="0.2">
      <c r="A48" s="38">
        <v>38261</v>
      </c>
      <c r="B48" s="22">
        <f>Brazil!C52</f>
        <v>7.7944469942669459</v>
      </c>
      <c r="C48">
        <f>Brazil!$F41</f>
        <v>9.5092287939559483</v>
      </c>
      <c r="D48">
        <f>Brazil!$O37</f>
        <v>11.572331556472971</v>
      </c>
      <c r="E48">
        <f>Brazil!$X37</f>
        <v>5.267137908145747</v>
      </c>
      <c r="F48">
        <f>Brazil!$T37</f>
        <v>11.319153063548937</v>
      </c>
      <c r="G48">
        <v>39.901984997855202</v>
      </c>
    </row>
    <row r="49" spans="1:7" x14ac:dyDescent="0.2">
      <c r="A49" s="38">
        <v>38353</v>
      </c>
      <c r="B49" s="22">
        <f>Brazil!C53</f>
        <v>6.2049300861763523</v>
      </c>
      <c r="C49">
        <f>Brazil!$F42</f>
        <v>9.4751522476717689</v>
      </c>
      <c r="D49">
        <f>Brazil!$O38</f>
        <v>14.648089476524273</v>
      </c>
      <c r="E49">
        <f>Brazil!$X38</f>
        <v>12.744058671599024</v>
      </c>
      <c r="F49">
        <f>Brazil!$T38</f>
        <v>10.67222979266711</v>
      </c>
      <c r="G49">
        <v>33.531177079313721</v>
      </c>
    </row>
    <row r="50" spans="1:7" x14ac:dyDescent="0.2">
      <c r="A50" s="38">
        <v>38443</v>
      </c>
      <c r="B50" s="22">
        <f>Brazil!C54</f>
        <v>6.0877663134022653</v>
      </c>
      <c r="C50">
        <f>Brazil!$F43</f>
        <v>9.9809203485309759</v>
      </c>
      <c r="D50">
        <f>Brazil!$O39</f>
        <v>29.758064613850223</v>
      </c>
      <c r="E50">
        <f>Brazil!$X39</f>
        <v>23.207472771360948</v>
      </c>
      <c r="F50">
        <f>Brazil!$T39</f>
        <v>26.348368831260327</v>
      </c>
      <c r="G50">
        <v>43.518134931156929</v>
      </c>
    </row>
    <row r="51" spans="1:7" x14ac:dyDescent="0.2">
      <c r="A51" s="38">
        <v>38534</v>
      </c>
      <c r="B51" s="22">
        <f>Brazil!C55</f>
        <v>5.5102077055436016</v>
      </c>
      <c r="C51">
        <f>Brazil!$F44</f>
        <v>9.5878272511468197</v>
      </c>
      <c r="D51">
        <f>Brazil!$O40</f>
        <v>30.973234073530563</v>
      </c>
      <c r="E51">
        <f>Brazil!$X40</f>
        <v>29.381697867892996</v>
      </c>
      <c r="F51">
        <f>Brazil!$T40</f>
        <v>27.763142335253033</v>
      </c>
      <c r="G51">
        <v>51.059262594989029</v>
      </c>
    </row>
    <row r="52" spans="1:7" x14ac:dyDescent="0.2">
      <c r="A52" s="38">
        <v>38626</v>
      </c>
      <c r="B52" s="22">
        <f>Brazil!C56</f>
        <v>4.2959729439942196</v>
      </c>
      <c r="C52">
        <f>Brazil!$F45</f>
        <v>8.7879772842096582</v>
      </c>
      <c r="D52">
        <f>Brazil!$O41</f>
        <v>26.962763701941796</v>
      </c>
      <c r="E52">
        <f>Brazil!$X41</f>
        <v>26.543162867269075</v>
      </c>
      <c r="F52">
        <f>Brazil!$T41</f>
        <v>26.875714707935551</v>
      </c>
      <c r="G52">
        <v>49.962060548461864</v>
      </c>
    </row>
    <row r="53" spans="1:7" x14ac:dyDescent="0.2">
      <c r="A53" s="38">
        <v>38718</v>
      </c>
      <c r="B53" s="22">
        <f>Brazil!C57</f>
        <v>3.8351237395294779</v>
      </c>
      <c r="C53">
        <f>Brazil!$F46</f>
        <v>7.9280331053965591</v>
      </c>
      <c r="D53">
        <f>Brazil!$O42</f>
        <v>26.922216282910448</v>
      </c>
      <c r="E53">
        <f>Brazil!$X42</f>
        <v>25.07321049309903</v>
      </c>
      <c r="F53">
        <f>Brazil!$T42</f>
        <v>32.988199009098842</v>
      </c>
      <c r="G53">
        <v>5.8075837900011917</v>
      </c>
    </row>
    <row r="54" spans="1:7" x14ac:dyDescent="0.2">
      <c r="A54" s="38">
        <v>38808</v>
      </c>
      <c r="B54" s="22">
        <f>Brazil!C58</f>
        <v>3.1413247001205846</v>
      </c>
      <c r="C54">
        <f>Brazil!$F47</f>
        <v>6.9346571046948968</v>
      </c>
      <c r="D54">
        <f>Brazil!$O43</f>
        <v>17.940198202910796</v>
      </c>
      <c r="E54">
        <f>Brazil!$X43</f>
        <v>16.398959793898825</v>
      </c>
      <c r="F54">
        <f>Brazil!$T43</f>
        <v>17.924086168809893</v>
      </c>
      <c r="G54">
        <v>-25.67525338624511</v>
      </c>
    </row>
    <row r="55" spans="1:7" x14ac:dyDescent="0.2">
      <c r="A55" s="38">
        <v>38899</v>
      </c>
      <c r="B55" s="22">
        <f>Brazil!C59</f>
        <v>2.9877618696837693</v>
      </c>
      <c r="C55">
        <f>Brazil!$F48</f>
        <v>5.4276612208070674</v>
      </c>
      <c r="D55">
        <f>Brazil!$O44</f>
        <v>12.428519215370626</v>
      </c>
      <c r="E55">
        <f>Brazil!$X44</f>
        <v>10.781311251668591</v>
      </c>
      <c r="F55">
        <f>Brazil!$T44</f>
        <v>13.624163291600366</v>
      </c>
      <c r="G55">
        <v>-2.0018027009596762</v>
      </c>
    </row>
    <row r="56" spans="1:7" x14ac:dyDescent="0.2">
      <c r="A56" s="38">
        <v>38991</v>
      </c>
      <c r="B56" s="22">
        <f>Brazil!C60</f>
        <v>3.2902094481196187</v>
      </c>
      <c r="C56">
        <f>Brazil!$F49</f>
        <v>4.8450100902544202</v>
      </c>
      <c r="D56">
        <f>Brazil!$O45</f>
        <v>7.8743534845506336</v>
      </c>
      <c r="E56">
        <f>Brazil!$X45</f>
        <v>11.16383045670435</v>
      </c>
      <c r="F56">
        <f>Brazil!$T45</f>
        <v>13.350151886805284</v>
      </c>
      <c r="G56">
        <v>-24.9773274899458</v>
      </c>
    </row>
    <row r="57" spans="1:7" x14ac:dyDescent="0.2">
      <c r="A57" s="38">
        <v>39083</v>
      </c>
      <c r="B57" s="22">
        <f>Brazil!C61</f>
        <v>4.0218982610597198</v>
      </c>
      <c r="C57">
        <f>Brazil!$F50</f>
        <v>4.4876285738129074</v>
      </c>
      <c r="D57">
        <f>Brazil!$O46</f>
        <v>7.3269217549349008</v>
      </c>
      <c r="E57">
        <f>Brazil!$X46</f>
        <v>8.5038452593561011</v>
      </c>
      <c r="F57">
        <f>Brazil!$T46</f>
        <v>12.259275102693046</v>
      </c>
      <c r="G57">
        <v>-25.806687857126288</v>
      </c>
    </row>
    <row r="58" spans="1:7" x14ac:dyDescent="0.2">
      <c r="A58" s="38">
        <v>39173</v>
      </c>
      <c r="B58" s="22">
        <f>Brazil!C62</f>
        <v>4.2540200211960366</v>
      </c>
      <c r="C58">
        <f>Brazil!$F51</f>
        <v>4.2049333067870842</v>
      </c>
      <c r="D58">
        <f>Brazil!$O47</f>
        <v>14.554197095882394</v>
      </c>
      <c r="E58">
        <f>Brazil!$X47</f>
        <v>17.516831189040595</v>
      </c>
      <c r="F58">
        <f>Brazil!$T47</f>
        <v>24.167404372498979</v>
      </c>
      <c r="G58">
        <v>-1.3772910285557161</v>
      </c>
    </row>
    <row r="59" spans="1:7" x14ac:dyDescent="0.2">
      <c r="A59" s="38">
        <v>39264</v>
      </c>
      <c r="B59" s="22">
        <f>Brazil!C63</f>
        <v>4.6346623760268102</v>
      </c>
      <c r="C59">
        <f>Brazil!$F52</f>
        <v>4.3420539583627127</v>
      </c>
      <c r="D59">
        <f>Brazil!$O48</f>
        <v>19.173891482886329</v>
      </c>
      <c r="E59">
        <f>Brazil!$X48</f>
        <v>18.854766243412556</v>
      </c>
      <c r="F59">
        <f>Brazil!$T48</f>
        <v>28.834894508570198</v>
      </c>
      <c r="G59">
        <v>-40.744881529835119</v>
      </c>
    </row>
    <row r="60" spans="1:7" x14ac:dyDescent="0.2">
      <c r="A60" s="38">
        <v>39356</v>
      </c>
      <c r="B60" s="22">
        <f>Brazil!C64</f>
        <v>5.5603644809210317</v>
      </c>
      <c r="C60">
        <f>Brazil!$F53</f>
        <v>4.7370825595695942</v>
      </c>
      <c r="D60">
        <f>Brazil!$O49</f>
        <v>29.527735435162938</v>
      </c>
      <c r="E60">
        <f>Brazil!$X49</f>
        <v>21.355911292774053</v>
      </c>
      <c r="F60">
        <f>Brazil!$T49</f>
        <v>36.666858773490496</v>
      </c>
      <c r="G60">
        <v>-45.934129609110705</v>
      </c>
    </row>
    <row r="61" spans="1:7" x14ac:dyDescent="0.2">
      <c r="A61" s="38">
        <v>39448</v>
      </c>
      <c r="B61" s="22">
        <f>Brazil!C65</f>
        <v>6.2609777417734991</v>
      </c>
      <c r="C61">
        <f>Brazil!$F54</f>
        <v>4.8900405527525947</v>
      </c>
      <c r="D61">
        <f>Brazil!$O50</f>
        <v>27.786876270556562</v>
      </c>
      <c r="E61">
        <f>Brazil!$X50</f>
        <v>24.868328608701383</v>
      </c>
      <c r="F61">
        <f>Brazil!$T50</f>
        <v>36.416408336267267</v>
      </c>
      <c r="G61">
        <v>-69.17535446767431</v>
      </c>
    </row>
    <row r="62" spans="1:7" x14ac:dyDescent="0.2">
      <c r="A62" s="38">
        <v>39539</v>
      </c>
      <c r="B62" s="22">
        <f>Brazil!C66</f>
        <v>6.2325758027990563</v>
      </c>
      <c r="C62">
        <f>Brazil!$F55</f>
        <v>5.4007109532768771</v>
      </c>
      <c r="D62">
        <f>Brazil!$O51</f>
        <v>26.368150840581684</v>
      </c>
      <c r="E62">
        <f>Brazil!$X51</f>
        <v>20.315652571762332</v>
      </c>
      <c r="F62">
        <f>Brazil!$T51</f>
        <v>36.564128574293008</v>
      </c>
      <c r="G62">
        <v>-82.531201622935086</v>
      </c>
    </row>
    <row r="63" spans="1:7" x14ac:dyDescent="0.2">
      <c r="A63" s="38">
        <v>39630</v>
      </c>
      <c r="B63" s="22">
        <f>Brazil!C67</f>
        <v>5.7826208706915683</v>
      </c>
      <c r="C63">
        <f>Brazil!$F56</f>
        <v>6.3509993066373616</v>
      </c>
      <c r="D63">
        <f>Brazil!$O52</f>
        <v>21.734671594915021</v>
      </c>
      <c r="E63">
        <f>Brazil!$X52</f>
        <v>19.471729352507737</v>
      </c>
      <c r="F63">
        <f>Brazil!$T52</f>
        <v>35.167452457156557</v>
      </c>
      <c r="G63">
        <v>-127.27881215927945</v>
      </c>
    </row>
    <row r="64" spans="1:7" x14ac:dyDescent="0.2">
      <c r="A64" s="38">
        <v>39722</v>
      </c>
      <c r="B64" s="22">
        <f>Brazil!C68</f>
        <v>5.1761313306004864</v>
      </c>
      <c r="C64">
        <f>Brazil!$F57</f>
        <v>6.901823341163138</v>
      </c>
      <c r="D64">
        <f>Brazil!$O53</f>
        <v>-20.697584198029951</v>
      </c>
      <c r="E64">
        <f>Brazil!$X53</f>
        <v>-21.088542485409324</v>
      </c>
      <c r="F64">
        <f>Brazil!$T53</f>
        <v>-17.684609912698036</v>
      </c>
      <c r="G64">
        <v>-122.32152632574869</v>
      </c>
    </row>
    <row r="65" spans="1:7" x14ac:dyDescent="0.2">
      <c r="A65" s="38">
        <v>39814</v>
      </c>
      <c r="B65" s="22">
        <f>Brazil!C69</f>
        <v>4.4019764092835256</v>
      </c>
      <c r="C65">
        <f>Brazil!$F58</f>
        <v>6.9026925325270438</v>
      </c>
      <c r="D65">
        <f>Brazil!$O54</f>
        <v>-23.528774771314954</v>
      </c>
      <c r="E65">
        <f>Brazil!$X54</f>
        <v>-22.578987014576402</v>
      </c>
      <c r="F65">
        <f>Brazil!$T54</f>
        <v>-31.9368472263019</v>
      </c>
      <c r="G65">
        <v>8.6844638821857565</v>
      </c>
    </row>
    <row r="66" spans="1:7" x14ac:dyDescent="0.2">
      <c r="A66" s="38">
        <v>39904</v>
      </c>
      <c r="B66" s="22">
        <f>Brazil!C70</f>
        <v>4.2322818759448877</v>
      </c>
      <c r="C66">
        <f>Brazil!$F59</f>
        <v>7.0289732077454037</v>
      </c>
      <c r="D66">
        <f>Brazil!$O55</f>
        <v>-17.513728544321072</v>
      </c>
      <c r="E66">
        <f>Brazil!$X55</f>
        <v>-18.613321359470604</v>
      </c>
      <c r="F66">
        <f>Brazil!$T55</f>
        <v>-26.714386586627946</v>
      </c>
      <c r="G66">
        <v>45.853232503474949</v>
      </c>
    </row>
    <row r="67" spans="1:7" x14ac:dyDescent="0.2">
      <c r="A67" s="38">
        <v>39995</v>
      </c>
      <c r="B67" s="22">
        <f>Brazil!C71</f>
        <v>4.8637586832533275</v>
      </c>
      <c r="C67">
        <f>Brazil!$F60</f>
        <v>6.6660807902860109</v>
      </c>
      <c r="D67">
        <f>Brazil!$O56</f>
        <v>-6.5810622963107024</v>
      </c>
      <c r="E67">
        <f>Brazil!$X56</f>
        <v>-10.446989123515538</v>
      </c>
      <c r="F67">
        <f>Brazil!$T56</f>
        <v>-14.233629599710607</v>
      </c>
      <c r="G67">
        <v>-53.381289992224914</v>
      </c>
    </row>
    <row r="68" spans="1:7" x14ac:dyDescent="0.2">
      <c r="A68" s="38">
        <v>40087</v>
      </c>
      <c r="B68" s="22">
        <f>Brazil!C72</f>
        <v>5.1060256422783556</v>
      </c>
      <c r="C68">
        <f>Brazil!$F61</f>
        <v>6.0921040065495147</v>
      </c>
      <c r="D68">
        <f>Brazil!$O57</f>
        <v>38.526551414120448</v>
      </c>
      <c r="E68">
        <f>Brazil!$X57</f>
        <v>39.335990867559481</v>
      </c>
      <c r="F68">
        <f>Brazil!$T57</f>
        <v>47.811961845345174</v>
      </c>
      <c r="G68">
        <v>465.63745159772571</v>
      </c>
    </row>
    <row r="69" spans="1:7" x14ac:dyDescent="0.2">
      <c r="A69" s="38">
        <v>40179</v>
      </c>
      <c r="B69" s="22">
        <f>Brazil!C73</f>
        <v>4.5968453546806121</v>
      </c>
      <c r="C69">
        <f>Brazil!$F62</f>
        <v>6.0214691454905545</v>
      </c>
      <c r="D69">
        <f>Brazil!$O58</f>
        <v>37.819295670947106</v>
      </c>
      <c r="E69">
        <f>Brazil!$X58</f>
        <v>32.486720101100119</v>
      </c>
      <c r="F69">
        <f>Brazil!$T58</f>
        <v>65.855116300035206</v>
      </c>
      <c r="G69">
        <v>-384.47791728966337</v>
      </c>
    </row>
    <row r="70" spans="1:7" x14ac:dyDescent="0.2">
      <c r="A70" s="38">
        <v>40269</v>
      </c>
      <c r="B70" s="22">
        <f>Brazil!C74</f>
        <v>5.5804606452267702</v>
      </c>
      <c r="C70">
        <f>Brazil!$F63</f>
        <v>6.1979349767019132</v>
      </c>
      <c r="D70">
        <f>Brazil!$O59</f>
        <v>20.848907026184737</v>
      </c>
      <c r="E70">
        <f>Brazil!$X59</f>
        <v>21.540159448546902</v>
      </c>
      <c r="F70">
        <f>Brazil!$T59</f>
        <v>42.358895836286848</v>
      </c>
      <c r="G70">
        <v>-601.22533534291858</v>
      </c>
    </row>
    <row r="71" spans="1:7" x14ac:dyDescent="0.2">
      <c r="A71" s="38">
        <v>40360</v>
      </c>
      <c r="B71" s="22">
        <f>Brazil!C75</f>
        <v>6.1026743030405672</v>
      </c>
      <c r="C71">
        <f>Brazil!$F64</f>
        <v>6.1936913231373847</v>
      </c>
      <c r="D71">
        <f>Brazil!$O60</f>
        <v>9.1192749954649202</v>
      </c>
      <c r="E71">
        <f>Brazil!$X60</f>
        <v>11.877259183941513</v>
      </c>
      <c r="F71">
        <f>Brazil!$T60</f>
        <v>23.2327426194318</v>
      </c>
      <c r="G71">
        <v>1419.1931094824793</v>
      </c>
    </row>
    <row r="72" spans="1:7" x14ac:dyDescent="0.2">
      <c r="A72" s="38">
        <v>40452</v>
      </c>
      <c r="B72" s="22">
        <f>Brazil!C76</f>
        <v>6.5919864220764346</v>
      </c>
      <c r="C72">
        <f>Brazil!$F65</f>
        <v>6.4807066034093364</v>
      </c>
      <c r="D72">
        <f>Brazil!$O61</f>
        <v>7.0967143608501759</v>
      </c>
      <c r="E72">
        <f>Brazil!$X61</f>
        <v>5.3883878101785854</v>
      </c>
      <c r="F72">
        <f>Brazil!$T61</f>
        <v>10.525435055127774</v>
      </c>
      <c r="G72">
        <v>112.50950513470239</v>
      </c>
    </row>
    <row r="73" spans="1:7" x14ac:dyDescent="0.2">
      <c r="A73" s="38">
        <v>40544</v>
      </c>
      <c r="B73" s="22">
        <f>Brazil!C77</f>
        <v>7.136539884678772</v>
      </c>
      <c r="C73">
        <f>Brazil!$F66</f>
        <v>7.2918654008551576</v>
      </c>
      <c r="D73">
        <f>Brazil!$O62</f>
        <v>13.057940734751083</v>
      </c>
      <c r="E73">
        <f>Brazil!$X62</f>
        <v>11.169543571387685</v>
      </c>
      <c r="F73">
        <f>Brazil!$T62</f>
        <v>16.680655069447468</v>
      </c>
      <c r="G73">
        <v>77.193925127087311</v>
      </c>
    </row>
    <row r="74" spans="1:7" x14ac:dyDescent="0.2">
      <c r="A74" s="38">
        <v>40634</v>
      </c>
      <c r="B74" s="22">
        <f>Brazil!C78</f>
        <v>6.7037757992396863</v>
      </c>
      <c r="C74">
        <f>Brazil!$F67</f>
        <v>7.6850324232898837</v>
      </c>
      <c r="D74">
        <f>Brazil!$O63</f>
        <v>17.012470094107712</v>
      </c>
      <c r="E74">
        <f>Brazil!$X63</f>
        <v>15.970406564691753</v>
      </c>
      <c r="F74">
        <f>Brazil!$T63</f>
        <v>21.461309899596827</v>
      </c>
      <c r="G74">
        <v>67.870517432463885</v>
      </c>
    </row>
    <row r="75" spans="1:7" x14ac:dyDescent="0.2">
      <c r="A75" s="38">
        <v>40725</v>
      </c>
      <c r="B75" s="22">
        <f>Brazil!C79</f>
        <v>5.7664375569091986</v>
      </c>
      <c r="C75">
        <f>Brazil!$F68</f>
        <v>8.108862102236003</v>
      </c>
      <c r="D75">
        <f>Brazil!$O64</f>
        <v>11.508689207961641</v>
      </c>
      <c r="E75">
        <f>Brazil!$X64</f>
        <v>8.7418288179495143</v>
      </c>
      <c r="F75">
        <f>Brazil!$T64</f>
        <v>13.557287706141196</v>
      </c>
      <c r="G75">
        <v>18.437712291467378</v>
      </c>
    </row>
    <row r="76" spans="1:7" x14ac:dyDescent="0.2">
      <c r="A76" s="38">
        <v>40817</v>
      </c>
      <c r="B76" s="22">
        <f>Brazil!C80</f>
        <v>5.0026184324890366</v>
      </c>
      <c r="C76">
        <f>Brazil!$F69</f>
        <v>8.3527392997444494</v>
      </c>
      <c r="D76">
        <f>Brazil!$O65</f>
        <v>-1.9843735610667212</v>
      </c>
      <c r="E76">
        <f>Brazil!$X65</f>
        <v>-4.5832847277388673</v>
      </c>
      <c r="F76">
        <f>Brazil!$T65</f>
        <v>-0.39095809717485386</v>
      </c>
      <c r="G76">
        <v>6.4548454834359781</v>
      </c>
    </row>
    <row r="77" spans="1:7" x14ac:dyDescent="0.2">
      <c r="A77" s="38">
        <v>40909</v>
      </c>
      <c r="B77" s="22">
        <f>Brazil!C81</f>
        <v>5.2404578157261295</v>
      </c>
      <c r="C77">
        <f>Brazil!$F70</f>
        <v>8.0743332759474882</v>
      </c>
      <c r="D77">
        <f>Brazil!$O66</f>
        <v>-5.0516225985552392</v>
      </c>
      <c r="E77">
        <f>Brazil!$X66</f>
        <v>-3.4268852470350053</v>
      </c>
      <c r="F77">
        <f>Brazil!$T66</f>
        <v>-3.2382741553850347</v>
      </c>
      <c r="G77">
        <v>12.387771031751459</v>
      </c>
    </row>
    <row r="78" spans="1:7" x14ac:dyDescent="0.2">
      <c r="A78" s="38">
        <v>41000</v>
      </c>
      <c r="B78" s="22">
        <f>Brazil!C82</f>
        <v>5.6080748030088001</v>
      </c>
      <c r="C78">
        <f>Brazil!$F71</f>
        <v>7.2648181897875697</v>
      </c>
      <c r="D78">
        <f>Brazil!$O67</f>
        <v>-16.241428471876151</v>
      </c>
      <c r="E78">
        <f>Brazil!$X67</f>
        <v>-17.102190899451386</v>
      </c>
      <c r="F78">
        <f>Brazil!$T67</f>
        <v>-17.905932727616879</v>
      </c>
      <c r="G78">
        <v>-5.9169211880332977</v>
      </c>
    </row>
    <row r="79" spans="1:7" x14ac:dyDescent="0.2">
      <c r="A79" s="38">
        <v>41091</v>
      </c>
      <c r="B79" s="22">
        <f>Brazil!C83</f>
        <v>6.3524722822058566</v>
      </c>
      <c r="C79">
        <f>Brazil!$F72</f>
        <v>6.9894856134225636</v>
      </c>
      <c r="D79">
        <f>Brazil!$O68</f>
        <v>-15.153864879675227</v>
      </c>
      <c r="E79">
        <f>Brazil!$X68</f>
        <v>-17.817383217316738</v>
      </c>
      <c r="F79">
        <f>Brazil!$T68</f>
        <v>-20.087539275938781</v>
      </c>
      <c r="G79">
        <v>-34.896369826865062</v>
      </c>
    </row>
    <row r="80" spans="1:7" x14ac:dyDescent="0.2">
      <c r="A80" s="38">
        <v>41183</v>
      </c>
      <c r="B80" s="22">
        <f>Brazil!C84</f>
        <v>6.5646407521984473</v>
      </c>
      <c r="C80">
        <f>Brazil!$F73</f>
        <v>7.0892678001492682</v>
      </c>
      <c r="D80">
        <f>Brazil!$O69</f>
        <v>-8.0430736154412212</v>
      </c>
      <c r="E80">
        <f>Brazil!$X69</f>
        <v>-9.958689564320899</v>
      </c>
      <c r="F80">
        <f>Brazil!$T69</f>
        <v>-11.885422137909396</v>
      </c>
      <c r="G80">
        <v>-5.8275238975599608</v>
      </c>
    </row>
    <row r="81" spans="1:7" x14ac:dyDescent="0.2">
      <c r="A81" s="38">
        <v>41275</v>
      </c>
      <c r="B81" s="22">
        <f>Brazil!C85</f>
        <v>6.0726856403825469</v>
      </c>
      <c r="C81">
        <f>Brazil!$F74</f>
        <v>6.996025632682179</v>
      </c>
      <c r="D81">
        <f>Brazil!$O70</f>
        <v>-6.3956657729078659</v>
      </c>
      <c r="E81">
        <f>Brazil!$X70</f>
        <v>-11.403866332428025</v>
      </c>
      <c r="F81">
        <f>Brazil!$T70</f>
        <v>-9.4173623850335897</v>
      </c>
      <c r="G81">
        <v>19.077280917176175</v>
      </c>
    </row>
    <row r="82" spans="1:7" x14ac:dyDescent="0.2">
      <c r="A82" s="38">
        <v>41365</v>
      </c>
      <c r="B82" s="22">
        <f>Brazil!C86</f>
        <v>5.8410508779490389</v>
      </c>
      <c r="C82">
        <f>Brazil!$F75</f>
        <v>6.9921020098905995</v>
      </c>
      <c r="D82">
        <f>Brazil!$O71</f>
        <v>-0.95851865784327694</v>
      </c>
      <c r="E82">
        <f>Brazil!$X71</f>
        <v>-4.2627357412151623</v>
      </c>
      <c r="F82">
        <f>Brazil!$T71</f>
        <v>2.5969242814173787</v>
      </c>
      <c r="G82">
        <v>7.3120690073846806</v>
      </c>
    </row>
    <row r="83" spans="1:7" x14ac:dyDescent="0.2">
      <c r="A83" s="38">
        <v>41456</v>
      </c>
      <c r="B83" s="22">
        <f>Brazil!C87</f>
        <v>5.8068110663312744</v>
      </c>
      <c r="C83">
        <f>Brazil!$F76</f>
        <v>7.3430762982321207</v>
      </c>
      <c r="D83">
        <f>Brazil!$O72</f>
        <v>-8.8198845196884808</v>
      </c>
      <c r="E83">
        <f>Brazil!$X72</f>
        <v>-9.3190686027975094</v>
      </c>
      <c r="F83">
        <f>Brazil!$T72</f>
        <v>-4.4512633496542993</v>
      </c>
      <c r="G83">
        <v>44.659417992179876</v>
      </c>
    </row>
    <row r="84" spans="1:7" x14ac:dyDescent="0.2">
      <c r="A84" s="38">
        <v>41548</v>
      </c>
      <c r="B84" s="22">
        <f>Brazil!C88</f>
        <v>6.3928186320216573</v>
      </c>
      <c r="C84">
        <f>Brazil!$F77</f>
        <v>7.6691560052497332</v>
      </c>
      <c r="D84">
        <f>Brazil!$O73</f>
        <v>-8.0814932946182356</v>
      </c>
      <c r="E84">
        <f>Brazil!$X73</f>
        <v>-7.3831050778901064</v>
      </c>
      <c r="F84">
        <f>Brazil!$T73</f>
        <v>-5.5165443290453915</v>
      </c>
      <c r="G84">
        <v>-12.405990075063711</v>
      </c>
    </row>
    <row r="85" spans="1:7" x14ac:dyDescent="0.2">
      <c r="A85" s="38">
        <v>41640</v>
      </c>
      <c r="B85" s="22">
        <f>Brazil!C89</f>
        <v>6.5874808319253741</v>
      </c>
      <c r="C85">
        <f>Brazil!$F78</f>
        <v>7.5289790837600457</v>
      </c>
      <c r="D85">
        <f>Brazil!$O74</f>
        <v>-12.137121175776333</v>
      </c>
      <c r="E85">
        <f>Brazil!$X74</f>
        <v>-13.740570926097927</v>
      </c>
      <c r="F85">
        <f>Brazil!$T74</f>
        <v>-12.431273153588307</v>
      </c>
      <c r="G85">
        <v>-22.910968340270987</v>
      </c>
    </row>
    <row r="86" spans="1:7" x14ac:dyDescent="0.2">
      <c r="A86" s="38">
        <v>41730</v>
      </c>
      <c r="B86" s="22">
        <f>Brazil!C90</f>
        <v>6.5161998095111251</v>
      </c>
      <c r="C86">
        <f>Brazil!$F79</f>
        <v>7.8188543940916233</v>
      </c>
      <c r="D86">
        <f>Brazil!$O75</f>
        <v>-5.0482257889236433</v>
      </c>
      <c r="E86">
        <f>Brazil!$X75</f>
        <v>-6.0220443201226104</v>
      </c>
      <c r="F86">
        <f>Brazil!$T75</f>
        <v>-13.066630593951633</v>
      </c>
      <c r="G86">
        <v>-15.175373412003824</v>
      </c>
    </row>
    <row r="87" spans="1:7" x14ac:dyDescent="0.2">
      <c r="A87" s="38">
        <v>41821</v>
      </c>
      <c r="B87" s="22">
        <f>Brazil!C91</f>
        <v>7.6585582800300589</v>
      </c>
      <c r="C87">
        <f>Brazil!$F80</f>
        <v>8.2765620334753542</v>
      </c>
      <c r="D87">
        <f>Brazil!$O76</f>
        <v>1.503908370200735</v>
      </c>
      <c r="E87">
        <f>Brazil!$X76</f>
        <v>1.505025800014903</v>
      </c>
      <c r="F87">
        <f>Brazil!$T76</f>
        <v>-6.7175688713893011</v>
      </c>
      <c r="G87">
        <v>-8.7639207783849145</v>
      </c>
    </row>
    <row r="88" spans="1:7" x14ac:dyDescent="0.2">
      <c r="A88" s="38">
        <v>41913</v>
      </c>
      <c r="B88" s="22">
        <f>Brazil!C92</f>
        <v>8.5139772511566356</v>
      </c>
      <c r="C88">
        <f>Brazil!$F81</f>
        <v>8.419132846461963</v>
      </c>
      <c r="D88">
        <f>Brazil!$O77</f>
        <v>-7.9211631540606948</v>
      </c>
      <c r="E88">
        <f>Brazil!$X77</f>
        <v>-11.418241721612954</v>
      </c>
      <c r="F88">
        <f>Brazil!$T77</f>
        <v>-16.353766683627324</v>
      </c>
      <c r="G88">
        <v>-1.9021966113112021</v>
      </c>
    </row>
    <row r="89" spans="1:7" x14ac:dyDescent="0.2">
      <c r="A89" s="38">
        <v>42005</v>
      </c>
      <c r="B89" s="22">
        <f>Brazil!C93</f>
        <v>9.5254709564982711</v>
      </c>
      <c r="C89">
        <f>Brazil!$F82</f>
        <v>9.2282347100129734</v>
      </c>
      <c r="D89">
        <f>Brazil!$O78</f>
        <v>-17.219723013234766</v>
      </c>
      <c r="E89">
        <f>Brazil!$X78</f>
        <v>-17.679683387632771</v>
      </c>
      <c r="F89">
        <f>Brazil!$T78</f>
        <v>-25.463380869669717</v>
      </c>
      <c r="G89">
        <v>-45.054021477792702</v>
      </c>
    </row>
    <row r="90" spans="1:7" x14ac:dyDescent="0.2">
      <c r="A90" s="38">
        <v>42095</v>
      </c>
      <c r="B90" s="22">
        <f>Brazil!C94</f>
        <v>10.360802145514004</v>
      </c>
      <c r="C90">
        <f>Brazil!$F83</f>
        <v>10.240775705691885</v>
      </c>
      <c r="D90">
        <f>Brazil!$O79</f>
        <v>-28.160642004351523</v>
      </c>
      <c r="E90">
        <f>Brazil!$X79</f>
        <v>-28.612379757474706</v>
      </c>
      <c r="F90">
        <f>Brazil!$T79</f>
        <v>-36.168665063827795</v>
      </c>
      <c r="G90">
        <v>-75.830040762009958</v>
      </c>
    </row>
    <row r="91" spans="1:7" x14ac:dyDescent="0.2">
      <c r="A91" s="38">
        <v>42186</v>
      </c>
      <c r="B91" s="22">
        <f>Brazil!C95</f>
        <v>10.143752349529155</v>
      </c>
      <c r="C91">
        <f>Brazil!$F84</f>
        <v>10.790894022277575</v>
      </c>
      <c r="D91">
        <f>Brazil!$O80</f>
        <v>-37.402137204483296</v>
      </c>
      <c r="E91">
        <f>Brazil!$X80</f>
        <v>-37.058181391864721</v>
      </c>
      <c r="F91">
        <f>Brazil!$T80</f>
        <v>-45.470464459201921</v>
      </c>
      <c r="G91">
        <v>-97.356593298130122</v>
      </c>
    </row>
    <row r="92" spans="1:7" x14ac:dyDescent="0.2">
      <c r="A92" s="38">
        <v>42278</v>
      </c>
      <c r="B92" s="22">
        <f>Brazil!C96</f>
        <v>9.1464269908561704</v>
      </c>
      <c r="C92">
        <f>Brazil!$F85</f>
        <v>11.068262098875238</v>
      </c>
      <c r="D92">
        <f>Brazil!$O81</f>
        <v>-36.922013739668728</v>
      </c>
      <c r="E92">
        <f>Brazil!$X81</f>
        <v>-35.031805644720635</v>
      </c>
      <c r="F92">
        <f>Brazil!$T81</f>
        <v>-46.580948636644194</v>
      </c>
      <c r="G92">
        <v>-117.2705686762874</v>
      </c>
    </row>
    <row r="93" spans="1:7" x14ac:dyDescent="0.2">
      <c r="A93" s="38">
        <v>42370</v>
      </c>
      <c r="B93" s="22">
        <f>Brazil!C97</f>
        <v>8.7283183745677562</v>
      </c>
      <c r="C93">
        <f>Brazil!$F86</f>
        <v>11.496772354641283</v>
      </c>
      <c r="D93">
        <f>Brazil!$O82</f>
        <v>-30.516456400994517</v>
      </c>
      <c r="E93">
        <f>Brazil!$X82</f>
        <v>-26.674738536649969</v>
      </c>
      <c r="F93">
        <f>Brazil!$T82</f>
        <v>-40.388037710655198</v>
      </c>
      <c r="G93">
        <v>-146.52865928225461</v>
      </c>
    </row>
    <row r="94" spans="1:7" x14ac:dyDescent="0.2">
      <c r="A94" s="38">
        <v>42461</v>
      </c>
      <c r="B94" s="22">
        <f>Brazil!C98</f>
        <v>7.0445099431336811</v>
      </c>
      <c r="C94">
        <f>Brazil!$F87</f>
        <v>10.73461151268118</v>
      </c>
      <c r="D94">
        <f>Brazil!$O83</f>
        <v>-15.274827423986503</v>
      </c>
      <c r="E94">
        <f>Brazil!$X83</f>
        <v>-12.042014991396554</v>
      </c>
      <c r="F94">
        <f>Brazil!$T83</f>
        <v>-21.622247102049553</v>
      </c>
      <c r="G94">
        <v>-131.07817164806559</v>
      </c>
    </row>
    <row r="95" spans="1:7" x14ac:dyDescent="0.2">
      <c r="A95" s="38">
        <v>42552</v>
      </c>
      <c r="B95" s="22">
        <f>Brazil!C99</f>
        <v>4.8928654370332447</v>
      </c>
      <c r="C95">
        <f>Brazil!$F88</f>
        <v>9.5333874253917816</v>
      </c>
      <c r="D95">
        <f>Brazil!$O84</f>
        <v>7.6751673046657309</v>
      </c>
      <c r="E95">
        <f>Brazil!$X84</f>
        <v>9.1137041010872721</v>
      </c>
      <c r="F95">
        <f>Brazil!$T84</f>
        <v>-2.679679737127616</v>
      </c>
      <c r="G95">
        <v>-563.68615291487356</v>
      </c>
    </row>
    <row r="96" spans="1:7" x14ac:dyDescent="0.2">
      <c r="A96" s="38">
        <v>42644</v>
      </c>
      <c r="B96" s="22">
        <f>Brazil!C100</f>
        <v>3.5574979897099013</v>
      </c>
      <c r="C96">
        <f>Brazil!$F89</f>
        <v>8.4681293370631572</v>
      </c>
      <c r="D96">
        <f>Brazil!$O85</f>
        <v>14.144332617865917</v>
      </c>
      <c r="E96">
        <f>Brazil!$X85</f>
        <v>17.326218362360322</v>
      </c>
      <c r="F96">
        <f>Brazil!$T85</f>
        <v>7.7776041334385537</v>
      </c>
      <c r="G96">
        <v>-64.93318441590101</v>
      </c>
    </row>
    <row r="97" spans="1:7" x14ac:dyDescent="0.2">
      <c r="A97" s="38">
        <v>42736</v>
      </c>
      <c r="B97" s="22">
        <f>Brazil!C101</f>
        <v>2.5681671176218668</v>
      </c>
      <c r="C97">
        <f>Brazil!$F90</f>
        <v>7.5958930012647974</v>
      </c>
      <c r="D97">
        <f>Brazil!$O86</f>
        <v>24.282092516591192</v>
      </c>
      <c r="E97">
        <f>Brazil!$X86</f>
        <v>22.418186137081531</v>
      </c>
      <c r="F97">
        <f>Brazil!$T86</f>
        <v>17.856824699516128</v>
      </c>
      <c r="G97">
        <v>-66.203169917833137</v>
      </c>
    </row>
    <row r="98" spans="1:7" x14ac:dyDescent="0.2">
      <c r="A98" s="38">
        <v>42826</v>
      </c>
      <c r="B98" s="22">
        <f>Brazil!C102</f>
        <v>2.8177170519839034</v>
      </c>
      <c r="C98">
        <f>Brazil!$F91</f>
        <v>6.5065621019702924</v>
      </c>
      <c r="D98">
        <f>Brazil!$O87</f>
        <v>10.76966097777612</v>
      </c>
      <c r="E98">
        <f>Brazil!$X87</f>
        <v>8.1271808414767897</v>
      </c>
      <c r="F98">
        <f>Brazil!$T87</f>
        <v>1.0416007901421942</v>
      </c>
      <c r="G98">
        <v>108.43532506005431</v>
      </c>
    </row>
    <row r="99" spans="1:7" x14ac:dyDescent="0.2">
      <c r="A99" s="38">
        <v>42917</v>
      </c>
      <c r="B99" s="22">
        <f>Brazil!C103</f>
        <v>2.7934543316290306</v>
      </c>
      <c r="C99">
        <f>Brazil!$F92</f>
        <v>5.4480617521685204</v>
      </c>
      <c r="D99">
        <f>Brazil!$O88</f>
        <v>5.5333370996053732</v>
      </c>
      <c r="E99">
        <f>Brazil!$X88</f>
        <v>1.8747102730369392</v>
      </c>
      <c r="F99">
        <f>Brazil!$T88</f>
        <v>1.4398026653330342</v>
      </c>
      <c r="G99">
        <v>71.391881296542309</v>
      </c>
    </row>
    <row r="100" spans="1:7" x14ac:dyDescent="0.2">
      <c r="A100" s="38">
        <v>43009</v>
      </c>
      <c r="B100" s="22">
        <f>Brazil!C104</f>
        <v>3.3360642803716978</v>
      </c>
      <c r="C100">
        <f>Brazil!$F93</f>
        <v>4.9948311809680179</v>
      </c>
      <c r="D100">
        <f>Brazil!$O89</f>
        <v>5.279377992109624</v>
      </c>
      <c r="E100">
        <f>Brazil!$X89</f>
        <v>1.9403564857355837</v>
      </c>
      <c r="F100">
        <f>Brazil!$T89</f>
        <v>5.3545191776293022</v>
      </c>
      <c r="G100">
        <v>-69.284693055539677</v>
      </c>
    </row>
    <row r="101" spans="1:7" x14ac:dyDescent="0.2">
      <c r="A101" s="38">
        <v>43101</v>
      </c>
      <c r="B101" s="22">
        <f>Brazil!C105</f>
        <v>4.4012577052209068</v>
      </c>
      <c r="C101">
        <f>Brazil!$F94</f>
        <v>4.2488895960304474</v>
      </c>
      <c r="D101">
        <f>Brazil!$O90</f>
        <v>-0.44093513458886013</v>
      </c>
      <c r="E101">
        <f>Brazil!$X90</f>
        <v>-2.188689131452326</v>
      </c>
      <c r="F101">
        <f>Brazil!$T90</f>
        <v>9.0608083794196936E-2</v>
      </c>
      <c r="G101">
        <v>-54.169994121517242</v>
      </c>
    </row>
    <row r="102" spans="1:7" x14ac:dyDescent="0.2">
      <c r="A102" s="38">
        <v>43191</v>
      </c>
      <c r="B102" s="22">
        <f>Brazil!C106</f>
        <v>4.1152346672064244</v>
      </c>
      <c r="C102">
        <f>Brazil!$F95</f>
        <v>4.0125571938048443</v>
      </c>
      <c r="D102">
        <f>Brazil!$O91</f>
        <v>-9.3558418646681467</v>
      </c>
      <c r="E102">
        <f>Brazil!$X91</f>
        <v>-9.8449585834350923</v>
      </c>
      <c r="F102">
        <f>Brazil!$T91</f>
        <v>-7.1952144691853626</v>
      </c>
      <c r="G102">
        <v>-119.46777707278807</v>
      </c>
    </row>
    <row r="103" spans="1:7" x14ac:dyDescent="0.2">
      <c r="A103" s="38">
        <v>43282</v>
      </c>
      <c r="B103" s="22">
        <f>Brazil!C107</f>
        <v>4.0811076656911638</v>
      </c>
      <c r="C103">
        <f>Brazil!$F96</f>
        <v>4.470801946805758</v>
      </c>
      <c r="D103">
        <f>Brazil!$O92</f>
        <v>-18.773568212748913</v>
      </c>
      <c r="E103">
        <f>Brazil!$X92</f>
        <v>-18.761812748039976</v>
      </c>
      <c r="F103">
        <f>Brazil!$T92</f>
        <v>-12.777765686796938</v>
      </c>
      <c r="G103">
        <v>-119.41004375630015</v>
      </c>
    </row>
    <row r="104" spans="1:7" x14ac:dyDescent="0.2">
      <c r="A104" s="38">
        <v>43374</v>
      </c>
      <c r="B104" s="22">
        <f>Brazil!C108</f>
        <v>4.3168508849725562</v>
      </c>
      <c r="C104">
        <f>Brazil!$F97</f>
        <v>4.3242140292906184</v>
      </c>
      <c r="D104">
        <f>Brazil!$O93</f>
        <v>-13.684259118541963</v>
      </c>
      <c r="E104">
        <f>Brazil!$X93</f>
        <v>-15.343515046804534</v>
      </c>
      <c r="F104">
        <f>Brazil!$T93</f>
        <v>-11.239728645307611</v>
      </c>
      <c r="G104">
        <v>545.38008569118176</v>
      </c>
    </row>
    <row r="105" spans="1:7" x14ac:dyDescent="0.2">
      <c r="A105" s="38">
        <v>43466</v>
      </c>
      <c r="B105" s="22">
        <f>Brazil!C109</f>
        <v>3.1809271982930154</v>
      </c>
      <c r="C105">
        <f>Brazil!$F98</f>
        <v>4.103555647667334</v>
      </c>
      <c r="D105">
        <f>Brazil!$O94</f>
        <v>-11.233895172777487</v>
      </c>
      <c r="E105">
        <f>Brazil!$X94</f>
        <v>-14.094157089387259</v>
      </c>
      <c r="F105">
        <f>Brazil!$T94</f>
        <v>-11.345548984542731</v>
      </c>
      <c r="G105">
        <v>188.68138115845409</v>
      </c>
    </row>
    <row r="106" spans="1:7" x14ac:dyDescent="0.2">
      <c r="A106" s="38">
        <v>43556</v>
      </c>
      <c r="B106" s="22">
        <f>Brazil!C110</f>
        <v>3.3718749233972334</v>
      </c>
      <c r="C106">
        <f>Brazil!$F99</f>
        <v>4.7039988764854934</v>
      </c>
      <c r="D106">
        <f>Brazil!$O95</f>
        <v>-5.5979082777583899</v>
      </c>
      <c r="E106">
        <f>Brazil!$X95</f>
        <v>-8.526155388487922</v>
      </c>
      <c r="F106">
        <f>Brazil!$T95</f>
        <v>-1.0500087123904378</v>
      </c>
      <c r="G106">
        <v>313.09047709107568</v>
      </c>
    </row>
    <row r="107" spans="1:7" x14ac:dyDescent="0.2">
      <c r="A107" s="38">
        <v>43647</v>
      </c>
      <c r="B107" s="22">
        <f>Brazil!C111</f>
        <v>3.8315209878239553</v>
      </c>
      <c r="C107">
        <f>Brazil!$F100</f>
        <v>4.7377458027188624</v>
      </c>
      <c r="D107">
        <f>Brazil!$O96</f>
        <v>0.22072260737737714</v>
      </c>
      <c r="E107">
        <f>Brazil!$X96</f>
        <v>-1.5376063505539772</v>
      </c>
      <c r="F107">
        <f>Brazil!$T96</f>
        <v>4.5491296380022028</v>
      </c>
      <c r="G107">
        <v>431.96783146313669</v>
      </c>
    </row>
    <row r="108" spans="1:7" x14ac:dyDescent="0.2">
      <c r="A108" s="38">
        <v>43739</v>
      </c>
      <c r="B108" s="22">
        <f>Brazil!C112</f>
        <v>2.1363414573633221</v>
      </c>
      <c r="C108">
        <f>Brazil!$F101</f>
        <v>3.9254038082709775</v>
      </c>
      <c r="D108">
        <f>Brazil!$O97</f>
        <v>-5.6764972461384122</v>
      </c>
      <c r="E108">
        <f>Brazil!$X97</f>
        <v>-7.475798202674877</v>
      </c>
      <c r="F108">
        <f>Brazil!$T97</f>
        <v>-6.7953988338976483</v>
      </c>
      <c r="G108">
        <v>-124.24402906420741</v>
      </c>
    </row>
    <row r="109" spans="1:7" x14ac:dyDescent="0.2">
      <c r="A109" s="38">
        <v>43831</v>
      </c>
      <c r="B109" s="22">
        <f>Brazil!C113</f>
        <v>2.6264820032305458</v>
      </c>
      <c r="C109">
        <f>Brazil!$F102</f>
        <v>3.8772094819273351</v>
      </c>
      <c r="D109">
        <f>Brazil!$O98</f>
        <v>-17.012085204467887</v>
      </c>
      <c r="E109">
        <f>Brazil!$X98</f>
        <v>-15.400285238272016</v>
      </c>
      <c r="F109">
        <f>Brazil!$T98</f>
        <v>-9.5066271536217055</v>
      </c>
      <c r="G109">
        <v>-175.37549390354417</v>
      </c>
    </row>
    <row r="110" spans="1:7" x14ac:dyDescent="0.2">
      <c r="A110" s="38">
        <v>43922</v>
      </c>
      <c r="B110" s="22">
        <f>Brazil!C114</f>
        <v>4.2506512982627198</v>
      </c>
      <c r="C110">
        <f>Brazil!$F103</f>
        <v>3.2132386041605843</v>
      </c>
      <c r="D110">
        <f>Brazil!$O99</f>
        <v>-37.680983182424299</v>
      </c>
      <c r="E110">
        <f>Brazil!$X99</f>
        <v>-32.91576990187508</v>
      </c>
      <c r="F110">
        <f>Brazil!$T99</f>
        <v>-37.641273157462543</v>
      </c>
      <c r="G110">
        <v>-198.69551557218955</v>
      </c>
    </row>
    <row r="111" spans="1:7" x14ac:dyDescent="0.2">
      <c r="A111" s="38">
        <v>44013</v>
      </c>
      <c r="B111" s="22">
        <f>Brazil!C115</f>
        <v>5.285543106821966</v>
      </c>
      <c r="C111">
        <f>Brazil!$F104</f>
        <v>2.3618445750780648</v>
      </c>
      <c r="D111">
        <f>Brazil!$O100</f>
        <v>-31.054192913320133</v>
      </c>
      <c r="E111">
        <f>Brazil!$X100</f>
        <v>-29.4570006367323</v>
      </c>
      <c r="F111">
        <f>Brazil!$T100</f>
        <v>-32.561781071684003</v>
      </c>
      <c r="G111">
        <v>-205.59812039743298</v>
      </c>
    </row>
    <row r="112" spans="1:7" x14ac:dyDescent="0.2">
      <c r="A112" s="38">
        <v>44105</v>
      </c>
      <c r="B112" s="22">
        <f>Brazil!C116</f>
        <v>7.7201494410535476</v>
      </c>
      <c r="C112">
        <f>Brazil!$F105</f>
        <v>2.7956057759073616</v>
      </c>
      <c r="D112">
        <f>Brazil!$O101</f>
        <v>-26.142182682491288</v>
      </c>
      <c r="E112">
        <f>Brazil!$X101</f>
        <v>-25.510740795936503</v>
      </c>
      <c r="F112">
        <f>Brazil!$T101</f>
        <v>-15.960877866733924</v>
      </c>
      <c r="G112">
        <v>108.81678723228578</v>
      </c>
    </row>
    <row r="113" spans="1:7" x14ac:dyDescent="0.2">
      <c r="A113" s="38">
        <v>44197</v>
      </c>
      <c r="B113" s="22">
        <f>Brazil!C117</f>
        <v>9.6421900044590725</v>
      </c>
      <c r="C113">
        <f>Brazil!$F106</f>
        <v>3.3051712212262663</v>
      </c>
      <c r="D113">
        <f>Brazil!$O102</f>
        <v>-22.66595289775011</v>
      </c>
      <c r="E113">
        <f>Brazil!$X102</f>
        <v>-20.045802947752033</v>
      </c>
      <c r="F113">
        <f>Brazil!$T102</f>
        <v>-8.9339083229712521</v>
      </c>
      <c r="G113">
        <v>110.89322179267272</v>
      </c>
    </row>
    <row r="114" spans="1:7" x14ac:dyDescent="0.2">
      <c r="A114" s="38">
        <v>44287</v>
      </c>
      <c r="B114" s="22">
        <f>Brazil!C118</f>
        <v>10.488224797537104</v>
      </c>
      <c r="C114">
        <f>Brazil!$F107</f>
        <v>4.1494626275142776</v>
      </c>
      <c r="D114">
        <f>Brazil!$O103</f>
        <v>11.156496649942005</v>
      </c>
      <c r="E114">
        <f>Brazil!$X103</f>
        <v>9.7920285423876763</v>
      </c>
      <c r="F114">
        <f>Brazil!$T103</f>
        <v>28.412553250052675</v>
      </c>
      <c r="G114">
        <v>-85.704628160185308</v>
      </c>
    </row>
    <row r="115" spans="1:7" x14ac:dyDescent="0.2">
      <c r="A115" s="38">
        <v>44378</v>
      </c>
      <c r="B115" s="22">
        <f>Brazil!C119</f>
        <v>10.743564766950575</v>
      </c>
      <c r="C115">
        <f>Brazil!$F108</f>
        <v>6.3545676272470653</v>
      </c>
      <c r="D115">
        <f>Brazil!$O104</f>
        <v>6.0992302117666375</v>
      </c>
      <c r="E115">
        <f>Brazil!$X104</f>
        <v>9.0722710649720817</v>
      </c>
      <c r="F115">
        <f>Brazil!$T104</f>
        <v>18.34370752548238</v>
      </c>
      <c r="G115">
        <v>-113.42706123331962</v>
      </c>
    </row>
    <row r="116" spans="1:7" x14ac:dyDescent="0.2">
      <c r="A116" s="38">
        <v>44470</v>
      </c>
      <c r="B116" s="22">
        <f>Brazil!C120</f>
        <v>11.915922624640496</v>
      </c>
      <c r="C116">
        <f>Brazil!$F109</f>
        <v>8.8119037807667731</v>
      </c>
      <c r="D116">
        <f>Brazil!$O105</f>
        <v>-1.4619579383812753</v>
      </c>
      <c r="E116">
        <f>Brazil!$X105</f>
        <v>1.4300198188808011</v>
      </c>
      <c r="F116">
        <f>Brazil!$T105</f>
        <v>-1.7032058254433213</v>
      </c>
      <c r="G116">
        <v>29.663736165417042</v>
      </c>
    </row>
    <row r="117" spans="1:7" x14ac:dyDescent="0.2">
      <c r="A117" s="38">
        <v>44562</v>
      </c>
      <c r="B117" s="22">
        <f>Brazil!C121</f>
        <v>8.645332524344763</v>
      </c>
      <c r="C117">
        <f>Brazil!$F110</f>
        <v>9.8374500265084883</v>
      </c>
      <c r="D117">
        <f>Brazil!$O106</f>
        <v>12.711969365442233</v>
      </c>
      <c r="E117">
        <f>Brazil!$X106</f>
        <v>8.6169767174621104</v>
      </c>
      <c r="F117">
        <f>Brazil!$T106</f>
        <v>-1.6797863995100859</v>
      </c>
      <c r="G117">
        <v>-161.2736762123609</v>
      </c>
    </row>
    <row r="118" spans="1:7" x14ac:dyDescent="0.2">
      <c r="A118" s="38">
        <v>44652</v>
      </c>
      <c r="B118" s="22">
        <f>Brazil!C122</f>
        <v>6.0500822778249974</v>
      </c>
      <c r="C118">
        <f>Brazil!$F111</f>
        <v>10.971402654404994</v>
      </c>
      <c r="D118">
        <f>Brazil!$O107</f>
        <v>16.42336002493019</v>
      </c>
      <c r="E118">
        <f>Brazil!$X107</f>
        <v>9.6783314982658464</v>
      </c>
      <c r="F118">
        <f>Brazil!$T107</f>
        <v>9.7838499636605505</v>
      </c>
      <c r="G118">
        <v>-356.20409210180372</v>
      </c>
    </row>
    <row r="119" spans="1:7" x14ac:dyDescent="0.2">
      <c r="A119" s="38">
        <v>44743</v>
      </c>
      <c r="B119" s="22">
        <f>Brazil!C123</f>
        <v>5.3353928603064871</v>
      </c>
      <c r="C119">
        <f>Brazil!$F112</f>
        <v>11.39654026235657</v>
      </c>
      <c r="D119">
        <f>Brazil!$O108</f>
        <v>5.5313644032795262</v>
      </c>
      <c r="E119">
        <f>Brazil!$X108</f>
        <v>2.1405570982565347</v>
      </c>
      <c r="F119">
        <f>Brazil!$T108</f>
        <v>4.7559061445444861</v>
      </c>
      <c r="G119">
        <v>159.62624191370591</v>
      </c>
    </row>
    <row r="120" spans="1:7" x14ac:dyDescent="0.2">
      <c r="A120" s="38">
        <v>44835</v>
      </c>
      <c r="B120" s="22">
        <f>Brazil!C124</f>
        <v>3.7586920004379243</v>
      </c>
      <c r="C120">
        <f>Brazil!$F113</f>
        <v>10.7449837157096</v>
      </c>
      <c r="D120">
        <f>Brazil!$O109</f>
        <v>8.827260489617661</v>
      </c>
      <c r="E120">
        <f>Brazil!$X109</f>
        <v>6.5463780199804811</v>
      </c>
      <c r="F120">
        <f>Brazil!$T109</f>
        <v>9.5356625380817341</v>
      </c>
      <c r="G120">
        <v>-231.96289277995078</v>
      </c>
    </row>
    <row r="121" spans="1:7" x14ac:dyDescent="0.2">
      <c r="A121" s="38">
        <v>44927</v>
      </c>
      <c r="B121" s="22">
        <f>Brazil!C125</f>
        <v>4.5940132749062945</v>
      </c>
      <c r="C121">
        <f>Brazil!$F114</f>
        <v>9.9502595230807067</v>
      </c>
      <c r="D121">
        <f>Brazil!$O110</f>
        <v>3.7467894336023599</v>
      </c>
      <c r="E121">
        <f>Brazil!$X110</f>
        <v>1.3810251023280928</v>
      </c>
      <c r="F121">
        <f>Brazil!$T110</f>
        <v>2.3548022907099009</v>
      </c>
      <c r="G121">
        <v>39.480197336897646</v>
      </c>
    </row>
    <row r="122" spans="1:7" x14ac:dyDescent="0.2">
      <c r="A122" s="38">
        <v>45017</v>
      </c>
      <c r="B122" s="22">
        <f>Brazil!C126</f>
        <v>4.7076511547889943</v>
      </c>
      <c r="C122">
        <f>Brazil!$F115</f>
        <v>9.3045580194332178</v>
      </c>
      <c r="D122">
        <f>Brazil!$O111</f>
        <v>3.0603085670604102</v>
      </c>
      <c r="E122">
        <f>Brazil!$X111</f>
        <v>1.5863547831606706</v>
      </c>
      <c r="F122">
        <f>Brazil!$T111</f>
        <v>-2.502224035157985</v>
      </c>
      <c r="G122">
        <v>-428.53396955219142</v>
      </c>
    </row>
    <row r="123" spans="1:7" x14ac:dyDescent="0.2">
      <c r="A123" s="38">
        <v>45108</v>
      </c>
      <c r="B123" t="e">
        <v>#N/A</v>
      </c>
      <c r="C123">
        <f>Brazil!$F116</f>
        <v>8.0287098593714958</v>
      </c>
      <c r="D123">
        <f>Brazil!$O112</f>
        <v>12.440296533777829</v>
      </c>
      <c r="E123">
        <f>Brazil!$X112</f>
        <v>8.2663791039104382</v>
      </c>
      <c r="F123">
        <f>Brazil!$T112</f>
        <v>0.20017621639503158</v>
      </c>
      <c r="G123">
        <v>-424.97003960747986</v>
      </c>
    </row>
    <row r="124" spans="1:7" x14ac:dyDescent="0.2">
      <c r="A124" s="38">
        <v>45200</v>
      </c>
      <c r="B124" t="e">
        <v>#N/A</v>
      </c>
      <c r="C124">
        <f>Brazil!$F117</f>
        <v>7.3103442812059383</v>
      </c>
      <c r="D124" t="e">
        <v>#N/A</v>
      </c>
      <c r="E124" t="e">
        <v>#N/A</v>
      </c>
      <c r="F124" t="e">
        <v>#N/A</v>
      </c>
      <c r="G124" t="e">
        <v>#N/A</v>
      </c>
    </row>
    <row r="125" spans="1:7" x14ac:dyDescent="0.2">
      <c r="A125" s="38">
        <v>45292</v>
      </c>
      <c r="B125" t="e">
        <v>#N/A</v>
      </c>
      <c r="C125" t="e">
        <v>#N/A</v>
      </c>
      <c r="D125" t="e">
        <v>#N/A</v>
      </c>
      <c r="E125" t="e">
        <v>#N/A</v>
      </c>
      <c r="F125" t="e">
        <v>#N/A</v>
      </c>
      <c r="G125" t="e">
        <v>#N/A</v>
      </c>
    </row>
    <row r="126" spans="1:7" x14ac:dyDescent="0.2">
      <c r="A126" s="38">
        <v>45383</v>
      </c>
      <c r="B126" t="e">
        <v>#N/A</v>
      </c>
      <c r="C126" t="e">
        <v>#N/A</v>
      </c>
      <c r="D126" t="e">
        <v>#N/A</v>
      </c>
      <c r="E126" t="e">
        <v>#N/A</v>
      </c>
      <c r="F126" t="e">
        <v>#N/A</v>
      </c>
      <c r="G126" t="e">
        <v>#N/A</v>
      </c>
    </row>
    <row r="127" spans="1:7" x14ac:dyDescent="0.2">
      <c r="A127" s="38">
        <v>45474</v>
      </c>
      <c r="B127" t="e">
        <v>#N/A</v>
      </c>
      <c r="C127" t="e">
        <v>#N/A</v>
      </c>
      <c r="D127" t="e">
        <v>#N/A</v>
      </c>
      <c r="E127" t="e">
        <v>#N/A</v>
      </c>
      <c r="F127" t="e">
        <v>#N/A</v>
      </c>
      <c r="G127" t="e">
        <v>#N/A</v>
      </c>
    </row>
    <row r="128" spans="1:7" x14ac:dyDescent="0.2">
      <c r="A128" s="38">
        <v>45566</v>
      </c>
      <c r="B128" t="e">
        <v>#N/A</v>
      </c>
      <c r="C128" t="e">
        <v>#N/A</v>
      </c>
      <c r="D128" t="e">
        <v>#N/A</v>
      </c>
      <c r="E128" t="e">
        <v>#N/A</v>
      </c>
      <c r="F128" t="e">
        <v>#N/A</v>
      </c>
      <c r="G128" t="e">
        <v>#N/A</v>
      </c>
    </row>
    <row r="129" spans="1:1" x14ac:dyDescent="0.2">
      <c r="A129" s="38"/>
    </row>
    <row r="130" spans="1:1" x14ac:dyDescent="0.2">
      <c r="A130" s="38"/>
    </row>
    <row r="131" spans="1:1" x14ac:dyDescent="0.2">
      <c r="A131" s="38"/>
    </row>
    <row r="132" spans="1:1" x14ac:dyDescent="0.2">
      <c r="A132" s="38"/>
    </row>
    <row r="133" spans="1:1" x14ac:dyDescent="0.2">
      <c r="A133" s="38"/>
    </row>
    <row r="134" spans="1:1" x14ac:dyDescent="0.2">
      <c r="A134" s="38"/>
    </row>
    <row r="135" spans="1:1" x14ac:dyDescent="0.2">
      <c r="A135" s="38"/>
    </row>
    <row r="136" spans="1:1" x14ac:dyDescent="0.2">
      <c r="A136" s="38"/>
    </row>
    <row r="137" spans="1:1" x14ac:dyDescent="0.2">
      <c r="A137" s="38"/>
    </row>
    <row r="138" spans="1:1" x14ac:dyDescent="0.2">
      <c r="A138" s="38"/>
    </row>
    <row r="139" spans="1:1" x14ac:dyDescent="0.2">
      <c r="A139" s="38"/>
    </row>
    <row r="140" spans="1:1" x14ac:dyDescent="0.2">
      <c r="A140" s="38"/>
    </row>
    <row r="141" spans="1:1" x14ac:dyDescent="0.2">
      <c r="A141" s="38"/>
    </row>
    <row r="142" spans="1:1" x14ac:dyDescent="0.2">
      <c r="A142" s="38"/>
    </row>
    <row r="143" spans="1:1" x14ac:dyDescent="0.2">
      <c r="A143" s="38"/>
    </row>
    <row r="144" spans="1:1" x14ac:dyDescent="0.2">
      <c r="A144" s="38"/>
    </row>
    <row r="145" spans="1:1" x14ac:dyDescent="0.2">
      <c r="A145" s="38"/>
    </row>
    <row r="146" spans="1:1" x14ac:dyDescent="0.2">
      <c r="A146" s="38"/>
    </row>
    <row r="147" spans="1:1" x14ac:dyDescent="0.2">
      <c r="A147" s="38"/>
    </row>
    <row r="148" spans="1:1" x14ac:dyDescent="0.2">
      <c r="A148" s="38"/>
    </row>
    <row r="149" spans="1:1" x14ac:dyDescent="0.2">
      <c r="A149" s="38"/>
    </row>
    <row r="150" spans="1:1" x14ac:dyDescent="0.2">
      <c r="A150" s="38"/>
    </row>
    <row r="151" spans="1:1" x14ac:dyDescent="0.2">
      <c r="A151" s="38"/>
    </row>
    <row r="152" spans="1:1" x14ac:dyDescent="0.2">
      <c r="A152" s="38"/>
    </row>
    <row r="153" spans="1:1" x14ac:dyDescent="0.2">
      <c r="A153" s="38"/>
    </row>
    <row r="154" spans="1:1" x14ac:dyDescent="0.2">
      <c r="A154" s="38"/>
    </row>
    <row r="155" spans="1:1" x14ac:dyDescent="0.2">
      <c r="A155" s="38"/>
    </row>
    <row r="156" spans="1:1" x14ac:dyDescent="0.2">
      <c r="A156" s="38"/>
    </row>
    <row r="157" spans="1:1" x14ac:dyDescent="0.2">
      <c r="A157" s="38"/>
    </row>
    <row r="158" spans="1:1" x14ac:dyDescent="0.2">
      <c r="A158" s="38"/>
    </row>
    <row r="159" spans="1:1" x14ac:dyDescent="0.2">
      <c r="A159" s="38"/>
    </row>
    <row r="160" spans="1:1" x14ac:dyDescent="0.2">
      <c r="A160" s="38"/>
    </row>
    <row r="161" spans="1:1" x14ac:dyDescent="0.2">
      <c r="A161" s="38"/>
    </row>
    <row r="162" spans="1:1" x14ac:dyDescent="0.2">
      <c r="A162" s="38"/>
    </row>
    <row r="163" spans="1:1" x14ac:dyDescent="0.2">
      <c r="A163" s="38"/>
    </row>
    <row r="164" spans="1:1" x14ac:dyDescent="0.2">
      <c r="A164" s="38"/>
    </row>
    <row r="165" spans="1:1" x14ac:dyDescent="0.2">
      <c r="A165" s="38"/>
    </row>
    <row r="166" spans="1:1" x14ac:dyDescent="0.2">
      <c r="A166" s="38"/>
    </row>
    <row r="167" spans="1:1" x14ac:dyDescent="0.2">
      <c r="A167" s="38"/>
    </row>
    <row r="168" spans="1:1" x14ac:dyDescent="0.2">
      <c r="A168" s="38"/>
    </row>
    <row r="169" spans="1:1" x14ac:dyDescent="0.2">
      <c r="A169" s="38"/>
    </row>
    <row r="170" spans="1:1" x14ac:dyDescent="0.2">
      <c r="A170" s="38"/>
    </row>
    <row r="171" spans="1:1" x14ac:dyDescent="0.2">
      <c r="A171" s="38"/>
    </row>
    <row r="172" spans="1:1" x14ac:dyDescent="0.2">
      <c r="A172" s="38"/>
    </row>
    <row r="173" spans="1:1" x14ac:dyDescent="0.2">
      <c r="A173" s="38"/>
    </row>
    <row r="174" spans="1:1" x14ac:dyDescent="0.2">
      <c r="A174" s="38"/>
    </row>
    <row r="175" spans="1:1" x14ac:dyDescent="0.2">
      <c r="A175" s="38"/>
    </row>
    <row r="176" spans="1:1" x14ac:dyDescent="0.2">
      <c r="A176" s="38"/>
    </row>
    <row r="177" spans="1:1" x14ac:dyDescent="0.2">
      <c r="A177" s="38"/>
    </row>
    <row r="178" spans="1:1" x14ac:dyDescent="0.2">
      <c r="A178" s="38"/>
    </row>
    <row r="179" spans="1:1" x14ac:dyDescent="0.2">
      <c r="A179" s="38"/>
    </row>
    <row r="180" spans="1:1" x14ac:dyDescent="0.2">
      <c r="A180" s="38"/>
    </row>
    <row r="181" spans="1:1" x14ac:dyDescent="0.2">
      <c r="A181" s="38"/>
    </row>
    <row r="182" spans="1:1" x14ac:dyDescent="0.2">
      <c r="A182" s="38"/>
    </row>
    <row r="183" spans="1:1" x14ac:dyDescent="0.2">
      <c r="A183" s="38"/>
    </row>
    <row r="184" spans="1:1" x14ac:dyDescent="0.2">
      <c r="A184" s="38"/>
    </row>
    <row r="185" spans="1:1" x14ac:dyDescent="0.2">
      <c r="A185" s="38"/>
    </row>
    <row r="186" spans="1:1" x14ac:dyDescent="0.2">
      <c r="A186" s="38"/>
    </row>
    <row r="187" spans="1:1" x14ac:dyDescent="0.2">
      <c r="A187" s="38"/>
    </row>
    <row r="188" spans="1:1" x14ac:dyDescent="0.2">
      <c r="A188" s="38"/>
    </row>
    <row r="189" spans="1:1" x14ac:dyDescent="0.2">
      <c r="A189" s="38"/>
    </row>
    <row r="190" spans="1:1" x14ac:dyDescent="0.2">
      <c r="A190" s="38"/>
    </row>
    <row r="191" spans="1:1" x14ac:dyDescent="0.2">
      <c r="A191" s="38"/>
    </row>
    <row r="192" spans="1:1" x14ac:dyDescent="0.2">
      <c r="A192" s="38"/>
    </row>
    <row r="193" spans="1:1" x14ac:dyDescent="0.2">
      <c r="A193" s="38"/>
    </row>
    <row r="194" spans="1:1" x14ac:dyDescent="0.2">
      <c r="A194" s="38"/>
    </row>
    <row r="195" spans="1:1" x14ac:dyDescent="0.2">
      <c r="A195" s="38"/>
    </row>
    <row r="196" spans="1:1" x14ac:dyDescent="0.2">
      <c r="A196" s="38"/>
    </row>
    <row r="197" spans="1:1" x14ac:dyDescent="0.2">
      <c r="A197" s="38"/>
    </row>
    <row r="198" spans="1:1" x14ac:dyDescent="0.2">
      <c r="A198" s="38"/>
    </row>
    <row r="199" spans="1:1" x14ac:dyDescent="0.2">
      <c r="A199" s="38"/>
    </row>
    <row r="200" spans="1:1" x14ac:dyDescent="0.2">
      <c r="A200" s="38"/>
    </row>
    <row r="201" spans="1:1" x14ac:dyDescent="0.2">
      <c r="A201" s="38"/>
    </row>
    <row r="202" spans="1:1" x14ac:dyDescent="0.2">
      <c r="A202" s="38"/>
    </row>
    <row r="203" spans="1:1" x14ac:dyDescent="0.2">
      <c r="A203" s="38"/>
    </row>
    <row r="204" spans="1:1" x14ac:dyDescent="0.2">
      <c r="A204" s="38"/>
    </row>
    <row r="205" spans="1:1" x14ac:dyDescent="0.2">
      <c r="A205" s="38"/>
    </row>
    <row r="206" spans="1:1" x14ac:dyDescent="0.2">
      <c r="A206" s="38"/>
    </row>
    <row r="207" spans="1:1" x14ac:dyDescent="0.2">
      <c r="A207" s="38"/>
    </row>
    <row r="208" spans="1:1" x14ac:dyDescent="0.2">
      <c r="A208" s="38"/>
    </row>
    <row r="209" spans="1:1" x14ac:dyDescent="0.2">
      <c r="A209" s="38"/>
    </row>
    <row r="210" spans="1:1" x14ac:dyDescent="0.2">
      <c r="A210" s="38"/>
    </row>
    <row r="211" spans="1:1" x14ac:dyDescent="0.2">
      <c r="A211" s="38"/>
    </row>
    <row r="212" spans="1:1" x14ac:dyDescent="0.2">
      <c r="A212" s="38"/>
    </row>
    <row r="213" spans="1:1" x14ac:dyDescent="0.2">
      <c r="A213" s="38"/>
    </row>
    <row r="214" spans="1:1" x14ac:dyDescent="0.2">
      <c r="A214" s="38"/>
    </row>
    <row r="215" spans="1:1" x14ac:dyDescent="0.2">
      <c r="A215" s="38"/>
    </row>
    <row r="216" spans="1:1" x14ac:dyDescent="0.2">
      <c r="A216" s="38"/>
    </row>
    <row r="217" spans="1:1" x14ac:dyDescent="0.2">
      <c r="A217" s="38"/>
    </row>
    <row r="218" spans="1:1" x14ac:dyDescent="0.2">
      <c r="A218" s="38"/>
    </row>
    <row r="219" spans="1:1" x14ac:dyDescent="0.2">
      <c r="A219" s="38"/>
    </row>
    <row r="220" spans="1:1" x14ac:dyDescent="0.2">
      <c r="A220" s="38"/>
    </row>
    <row r="221" spans="1:1" x14ac:dyDescent="0.2">
      <c r="A221" s="38"/>
    </row>
    <row r="222" spans="1:1" x14ac:dyDescent="0.2">
      <c r="A222" s="38"/>
    </row>
    <row r="223" spans="1:1" x14ac:dyDescent="0.2">
      <c r="A223" s="38"/>
    </row>
    <row r="224" spans="1:1" x14ac:dyDescent="0.2">
      <c r="A224" s="38"/>
    </row>
    <row r="225" spans="1:1" x14ac:dyDescent="0.2">
      <c r="A225" s="38"/>
    </row>
    <row r="226" spans="1:1" x14ac:dyDescent="0.2">
      <c r="A226" s="38"/>
    </row>
    <row r="227" spans="1:1" x14ac:dyDescent="0.2">
      <c r="A227" s="38"/>
    </row>
    <row r="228" spans="1:1" x14ac:dyDescent="0.2">
      <c r="A228" s="38"/>
    </row>
    <row r="229" spans="1:1" x14ac:dyDescent="0.2">
      <c r="A229" s="38"/>
    </row>
    <row r="230" spans="1:1" x14ac:dyDescent="0.2">
      <c r="A230" s="38"/>
    </row>
    <row r="231" spans="1:1" x14ac:dyDescent="0.2">
      <c r="A231" s="38"/>
    </row>
    <row r="232" spans="1:1" x14ac:dyDescent="0.2">
      <c r="A232" s="38"/>
    </row>
    <row r="233" spans="1:1" x14ac:dyDescent="0.2">
      <c r="A233" s="38"/>
    </row>
    <row r="234" spans="1:1" x14ac:dyDescent="0.2">
      <c r="A234" s="38"/>
    </row>
    <row r="235" spans="1:1" x14ac:dyDescent="0.2">
      <c r="A235" s="38"/>
    </row>
    <row r="236" spans="1:1" x14ac:dyDescent="0.2">
      <c r="A236" s="38"/>
    </row>
    <row r="237" spans="1:1" x14ac:dyDescent="0.2">
      <c r="A237" s="38"/>
    </row>
    <row r="238" spans="1:1" x14ac:dyDescent="0.2">
      <c r="A238" s="38"/>
    </row>
    <row r="239" spans="1:1" x14ac:dyDescent="0.2">
      <c r="A239" s="38"/>
    </row>
    <row r="240" spans="1:1" x14ac:dyDescent="0.2">
      <c r="A240" s="38"/>
    </row>
    <row r="241" spans="1:1" x14ac:dyDescent="0.2">
      <c r="A241" s="38"/>
    </row>
    <row r="242" spans="1:1" x14ac:dyDescent="0.2">
      <c r="A242" s="38"/>
    </row>
    <row r="243" spans="1:1" x14ac:dyDescent="0.2">
      <c r="A243" s="38"/>
    </row>
    <row r="244" spans="1:1" x14ac:dyDescent="0.2">
      <c r="A244" s="38"/>
    </row>
    <row r="245" spans="1:1" x14ac:dyDescent="0.2">
      <c r="A245" s="38"/>
    </row>
    <row r="246" spans="1:1" x14ac:dyDescent="0.2">
      <c r="A246" s="38"/>
    </row>
    <row r="247" spans="1:1" x14ac:dyDescent="0.2">
      <c r="A247" s="38"/>
    </row>
    <row r="248" spans="1:1" x14ac:dyDescent="0.2">
      <c r="A248" s="38"/>
    </row>
    <row r="249" spans="1:1" x14ac:dyDescent="0.2">
      <c r="A249" s="38"/>
    </row>
    <row r="250" spans="1:1" x14ac:dyDescent="0.2">
      <c r="A250" s="38"/>
    </row>
    <row r="251" spans="1:1" x14ac:dyDescent="0.2">
      <c r="A251" s="38"/>
    </row>
    <row r="252" spans="1:1" x14ac:dyDescent="0.2">
      <c r="A252" s="38"/>
    </row>
    <row r="253" spans="1:1" x14ac:dyDescent="0.2">
      <c r="A253" s="38"/>
    </row>
    <row r="254" spans="1:1" x14ac:dyDescent="0.2">
      <c r="A254" s="38"/>
    </row>
    <row r="255" spans="1:1" x14ac:dyDescent="0.2">
      <c r="A255" s="38"/>
    </row>
    <row r="256" spans="1:1" x14ac:dyDescent="0.2">
      <c r="A256" s="38"/>
    </row>
    <row r="257" spans="1:1" x14ac:dyDescent="0.2">
      <c r="A257" s="38"/>
    </row>
    <row r="258" spans="1:1" x14ac:dyDescent="0.2">
      <c r="A258" s="38"/>
    </row>
    <row r="259" spans="1:1" x14ac:dyDescent="0.2">
      <c r="A259" s="38"/>
    </row>
    <row r="260" spans="1:1" x14ac:dyDescent="0.2">
      <c r="A260" s="38"/>
    </row>
    <row r="261" spans="1:1" x14ac:dyDescent="0.2">
      <c r="A261" s="38"/>
    </row>
    <row r="262" spans="1:1" x14ac:dyDescent="0.2">
      <c r="A262" s="38"/>
    </row>
    <row r="263" spans="1:1" x14ac:dyDescent="0.2">
      <c r="A263" s="38"/>
    </row>
    <row r="264" spans="1:1" x14ac:dyDescent="0.2">
      <c r="A264" s="38"/>
    </row>
    <row r="265" spans="1:1" x14ac:dyDescent="0.2">
      <c r="A265" s="38"/>
    </row>
    <row r="266" spans="1:1" x14ac:dyDescent="0.2">
      <c r="A266" s="38"/>
    </row>
    <row r="267" spans="1:1" x14ac:dyDescent="0.2">
      <c r="A267" s="38"/>
    </row>
    <row r="268" spans="1:1" x14ac:dyDescent="0.2">
      <c r="A268" s="38"/>
    </row>
    <row r="269" spans="1:1" x14ac:dyDescent="0.2">
      <c r="A269" s="38"/>
    </row>
    <row r="270" spans="1:1" x14ac:dyDescent="0.2">
      <c r="A270" s="38"/>
    </row>
    <row r="271" spans="1:1" x14ac:dyDescent="0.2">
      <c r="A271" s="38"/>
    </row>
    <row r="272" spans="1:1" x14ac:dyDescent="0.2">
      <c r="A272" s="38"/>
    </row>
    <row r="273" spans="1:1" x14ac:dyDescent="0.2">
      <c r="A273" s="38"/>
    </row>
    <row r="274" spans="1:1" x14ac:dyDescent="0.2">
      <c r="A274" s="38"/>
    </row>
    <row r="275" spans="1:1" x14ac:dyDescent="0.2">
      <c r="A275" s="38"/>
    </row>
    <row r="276" spans="1:1" x14ac:dyDescent="0.2">
      <c r="A276" s="38"/>
    </row>
    <row r="277" spans="1:1" x14ac:dyDescent="0.2">
      <c r="A277" s="38"/>
    </row>
    <row r="278" spans="1:1" x14ac:dyDescent="0.2">
      <c r="A278" s="38"/>
    </row>
    <row r="279" spans="1:1" x14ac:dyDescent="0.2">
      <c r="A279" s="38"/>
    </row>
    <row r="280" spans="1:1" x14ac:dyDescent="0.2">
      <c r="A280" s="38"/>
    </row>
    <row r="281" spans="1:1" x14ac:dyDescent="0.2">
      <c r="A281" s="38"/>
    </row>
    <row r="282" spans="1:1" x14ac:dyDescent="0.2">
      <c r="A282" s="38"/>
    </row>
    <row r="283" spans="1:1" x14ac:dyDescent="0.2">
      <c r="A283" s="38"/>
    </row>
    <row r="284" spans="1:1" x14ac:dyDescent="0.2">
      <c r="A284" s="38"/>
    </row>
    <row r="285" spans="1:1" x14ac:dyDescent="0.2">
      <c r="A285" s="38"/>
    </row>
    <row r="286" spans="1:1" x14ac:dyDescent="0.2">
      <c r="A286" s="38"/>
    </row>
    <row r="287" spans="1:1" x14ac:dyDescent="0.2">
      <c r="A287" s="38"/>
    </row>
    <row r="288" spans="1:1" x14ac:dyDescent="0.2">
      <c r="A288" s="38"/>
    </row>
    <row r="289" spans="1:1" x14ac:dyDescent="0.2">
      <c r="A289" s="38"/>
    </row>
    <row r="290" spans="1:1" x14ac:dyDescent="0.2">
      <c r="A290" s="38"/>
    </row>
    <row r="291" spans="1:1" x14ac:dyDescent="0.2">
      <c r="A291" s="38"/>
    </row>
    <row r="292" spans="1:1" x14ac:dyDescent="0.2">
      <c r="A292" s="38"/>
    </row>
    <row r="293" spans="1:1" x14ac:dyDescent="0.2">
      <c r="A293" s="38"/>
    </row>
    <row r="294" spans="1:1" x14ac:dyDescent="0.2">
      <c r="A294" s="38"/>
    </row>
    <row r="295" spans="1:1" x14ac:dyDescent="0.2">
      <c r="A295" s="38"/>
    </row>
    <row r="296" spans="1:1" x14ac:dyDescent="0.2">
      <c r="A296" s="38"/>
    </row>
    <row r="297" spans="1:1" x14ac:dyDescent="0.2">
      <c r="A297" s="38"/>
    </row>
    <row r="298" spans="1:1" x14ac:dyDescent="0.2">
      <c r="A298" s="38"/>
    </row>
    <row r="299" spans="1:1" x14ac:dyDescent="0.2">
      <c r="A299" s="38"/>
    </row>
    <row r="300" spans="1:1" x14ac:dyDescent="0.2">
      <c r="A300" s="38"/>
    </row>
    <row r="301" spans="1:1" x14ac:dyDescent="0.2">
      <c r="A301" s="38"/>
    </row>
    <row r="302" spans="1:1" x14ac:dyDescent="0.2">
      <c r="A302" s="38"/>
    </row>
    <row r="303" spans="1:1" x14ac:dyDescent="0.2">
      <c r="A303" s="38"/>
    </row>
    <row r="304" spans="1:1" x14ac:dyDescent="0.2">
      <c r="A304" s="38"/>
    </row>
    <row r="305" spans="1:1" x14ac:dyDescent="0.2">
      <c r="A305" s="38"/>
    </row>
    <row r="306" spans="1:1" x14ac:dyDescent="0.2">
      <c r="A306" s="38"/>
    </row>
    <row r="307" spans="1:1" x14ac:dyDescent="0.2">
      <c r="A307" s="38"/>
    </row>
    <row r="308" spans="1:1" x14ac:dyDescent="0.2">
      <c r="A308" s="38"/>
    </row>
    <row r="309" spans="1:1" x14ac:dyDescent="0.2">
      <c r="A309" s="38"/>
    </row>
    <row r="310" spans="1:1" x14ac:dyDescent="0.2">
      <c r="A310" s="38"/>
    </row>
    <row r="311" spans="1:1" x14ac:dyDescent="0.2">
      <c r="A311" s="38"/>
    </row>
    <row r="312" spans="1:1" x14ac:dyDescent="0.2">
      <c r="A312" s="38"/>
    </row>
    <row r="313" spans="1:1" x14ac:dyDescent="0.2">
      <c r="A313" s="38"/>
    </row>
    <row r="314" spans="1:1" x14ac:dyDescent="0.2">
      <c r="A314" s="38"/>
    </row>
    <row r="315" spans="1:1" x14ac:dyDescent="0.2">
      <c r="A315" s="38"/>
    </row>
    <row r="316" spans="1:1" x14ac:dyDescent="0.2">
      <c r="A316" s="38"/>
    </row>
    <row r="317" spans="1:1" x14ac:dyDescent="0.2">
      <c r="A317" s="38"/>
    </row>
    <row r="318" spans="1:1" x14ac:dyDescent="0.2">
      <c r="A318" s="38"/>
    </row>
    <row r="319" spans="1:1" x14ac:dyDescent="0.2">
      <c r="A319" s="38"/>
    </row>
    <row r="320" spans="1:1" x14ac:dyDescent="0.2">
      <c r="A320" s="38"/>
    </row>
    <row r="321" spans="1:1" x14ac:dyDescent="0.2">
      <c r="A321" s="38"/>
    </row>
    <row r="322" spans="1:1" x14ac:dyDescent="0.2">
      <c r="A322" s="38"/>
    </row>
    <row r="323" spans="1:1" x14ac:dyDescent="0.2">
      <c r="A323" s="38"/>
    </row>
    <row r="324" spans="1:1" x14ac:dyDescent="0.2">
      <c r="A324" s="38"/>
    </row>
    <row r="325" spans="1:1" x14ac:dyDescent="0.2">
      <c r="A325" s="38"/>
    </row>
    <row r="326" spans="1:1" x14ac:dyDescent="0.2">
      <c r="A326" s="38"/>
    </row>
    <row r="327" spans="1:1" x14ac:dyDescent="0.2">
      <c r="A327" s="38"/>
    </row>
    <row r="328" spans="1:1" x14ac:dyDescent="0.2">
      <c r="A328" s="38"/>
    </row>
    <row r="329" spans="1:1" x14ac:dyDescent="0.2">
      <c r="A329" s="38"/>
    </row>
    <row r="330" spans="1:1" x14ac:dyDescent="0.2">
      <c r="A330" s="38"/>
    </row>
    <row r="331" spans="1:1" x14ac:dyDescent="0.2">
      <c r="A331" s="38"/>
    </row>
    <row r="332" spans="1:1" x14ac:dyDescent="0.2">
      <c r="A332" s="38"/>
    </row>
    <row r="333" spans="1:1" x14ac:dyDescent="0.2">
      <c r="A333" s="38"/>
    </row>
    <row r="334" spans="1:1" x14ac:dyDescent="0.2">
      <c r="A334" s="38"/>
    </row>
    <row r="335" spans="1:1" x14ac:dyDescent="0.2">
      <c r="A335" s="38"/>
    </row>
    <row r="336" spans="1:1" x14ac:dyDescent="0.2">
      <c r="A336" s="38"/>
    </row>
    <row r="337" spans="1:1" x14ac:dyDescent="0.2">
      <c r="A337" s="38"/>
    </row>
    <row r="338" spans="1:1" x14ac:dyDescent="0.2">
      <c r="A338" s="38"/>
    </row>
    <row r="339" spans="1:1" x14ac:dyDescent="0.2">
      <c r="A339" s="38"/>
    </row>
    <row r="340" spans="1:1" x14ac:dyDescent="0.2">
      <c r="A340" s="38"/>
    </row>
    <row r="341" spans="1:1" x14ac:dyDescent="0.2">
      <c r="A341" s="38"/>
    </row>
    <row r="342" spans="1:1" x14ac:dyDescent="0.2">
      <c r="A342" s="38"/>
    </row>
    <row r="343" spans="1:1" x14ac:dyDescent="0.2">
      <c r="A343" s="38"/>
    </row>
    <row r="344" spans="1:1" x14ac:dyDescent="0.2">
      <c r="A344" s="38"/>
    </row>
    <row r="345" spans="1:1" x14ac:dyDescent="0.2">
      <c r="A345" s="38"/>
    </row>
    <row r="346" spans="1:1" x14ac:dyDescent="0.2">
      <c r="A346" s="38"/>
    </row>
    <row r="347" spans="1:1" x14ac:dyDescent="0.2">
      <c r="A347" s="38"/>
    </row>
    <row r="348" spans="1:1" x14ac:dyDescent="0.2">
      <c r="A348" s="38"/>
    </row>
    <row r="349" spans="1:1" x14ac:dyDescent="0.2">
      <c r="A349" s="38"/>
    </row>
    <row r="350" spans="1:1" x14ac:dyDescent="0.2">
      <c r="A350" s="38"/>
    </row>
    <row r="351" spans="1:1" x14ac:dyDescent="0.2">
      <c r="A351" s="38"/>
    </row>
    <row r="352" spans="1:1" x14ac:dyDescent="0.2">
      <c r="A352" s="38"/>
    </row>
    <row r="353" spans="1:1" x14ac:dyDescent="0.2">
      <c r="A353" s="38"/>
    </row>
    <row r="354" spans="1:1" x14ac:dyDescent="0.2">
      <c r="A354" s="38"/>
    </row>
    <row r="355" spans="1:1" x14ac:dyDescent="0.2">
      <c r="A355" s="38"/>
    </row>
    <row r="356" spans="1:1" x14ac:dyDescent="0.2">
      <c r="A356" s="38"/>
    </row>
    <row r="357" spans="1:1" x14ac:dyDescent="0.2">
      <c r="A357" s="38"/>
    </row>
    <row r="358" spans="1:1" x14ac:dyDescent="0.2">
      <c r="A358" s="38"/>
    </row>
    <row r="359" spans="1:1" x14ac:dyDescent="0.2">
      <c r="A359" s="38"/>
    </row>
    <row r="360" spans="1:1" x14ac:dyDescent="0.2">
      <c r="A360" s="38"/>
    </row>
    <row r="361" spans="1:1" x14ac:dyDescent="0.2">
      <c r="A361" s="38"/>
    </row>
    <row r="362" spans="1:1" x14ac:dyDescent="0.2">
      <c r="A362" s="38"/>
    </row>
    <row r="363" spans="1:1" x14ac:dyDescent="0.2">
      <c r="A363" s="38"/>
    </row>
    <row r="364" spans="1:1" x14ac:dyDescent="0.2">
      <c r="A364" s="38"/>
    </row>
    <row r="365" spans="1:1" x14ac:dyDescent="0.2">
      <c r="A365" s="38"/>
    </row>
    <row r="366" spans="1:1" x14ac:dyDescent="0.2">
      <c r="A366" s="38"/>
    </row>
    <row r="367" spans="1:1" x14ac:dyDescent="0.2">
      <c r="A367" s="38"/>
    </row>
    <row r="368" spans="1:1" x14ac:dyDescent="0.2">
      <c r="A368" s="38"/>
    </row>
    <row r="369" spans="1:1" x14ac:dyDescent="0.2">
      <c r="A369" s="38"/>
    </row>
    <row r="370" spans="1:1" x14ac:dyDescent="0.2">
      <c r="A370" s="38"/>
    </row>
    <row r="371" spans="1:1" x14ac:dyDescent="0.2">
      <c r="A371" s="38"/>
    </row>
    <row r="372" spans="1:1" x14ac:dyDescent="0.2">
      <c r="A372" s="38"/>
    </row>
    <row r="373" spans="1:1" x14ac:dyDescent="0.2">
      <c r="A373" s="38"/>
    </row>
    <row r="374" spans="1:1" x14ac:dyDescent="0.2">
      <c r="A374" s="38"/>
    </row>
    <row r="375" spans="1:1" x14ac:dyDescent="0.2">
      <c r="A375" s="38"/>
    </row>
    <row r="376" spans="1:1" x14ac:dyDescent="0.2">
      <c r="A376" s="38"/>
    </row>
    <row r="377" spans="1:1" x14ac:dyDescent="0.2">
      <c r="A377" s="38"/>
    </row>
    <row r="378" spans="1:1" x14ac:dyDescent="0.2">
      <c r="A378" s="38"/>
    </row>
    <row r="379" spans="1:1" x14ac:dyDescent="0.2">
      <c r="A379" s="38"/>
    </row>
    <row r="380" spans="1:1" x14ac:dyDescent="0.2">
      <c r="A380" s="38"/>
    </row>
    <row r="381" spans="1:1" x14ac:dyDescent="0.2">
      <c r="A381" s="38"/>
    </row>
    <row r="382" spans="1:1" x14ac:dyDescent="0.2">
      <c r="A382" s="38"/>
    </row>
    <row r="383" spans="1:1" x14ac:dyDescent="0.2">
      <c r="A383" s="38"/>
    </row>
    <row r="384" spans="1:1" x14ac:dyDescent="0.2">
      <c r="A384" s="38"/>
    </row>
    <row r="385" spans="1:1" x14ac:dyDescent="0.2">
      <c r="A385" s="38"/>
    </row>
    <row r="386" spans="1:1" x14ac:dyDescent="0.2">
      <c r="A386" s="38"/>
    </row>
    <row r="387" spans="1:1" x14ac:dyDescent="0.2">
      <c r="A387" s="38"/>
    </row>
    <row r="388" spans="1:1" x14ac:dyDescent="0.2">
      <c r="A388" s="38"/>
    </row>
    <row r="389" spans="1:1" x14ac:dyDescent="0.2">
      <c r="A389" s="38"/>
    </row>
    <row r="390" spans="1:1" x14ac:dyDescent="0.2">
      <c r="A390" s="38"/>
    </row>
    <row r="391" spans="1:1" x14ac:dyDescent="0.2">
      <c r="A391" s="38"/>
    </row>
    <row r="392" spans="1:1" x14ac:dyDescent="0.2">
      <c r="A392" s="38"/>
    </row>
    <row r="393" spans="1:1" x14ac:dyDescent="0.2">
      <c r="A393" s="38"/>
    </row>
    <row r="394" spans="1:1" x14ac:dyDescent="0.2">
      <c r="A394" s="38"/>
    </row>
    <row r="395" spans="1:1" x14ac:dyDescent="0.2">
      <c r="A395" s="38"/>
    </row>
    <row r="396" spans="1:1" x14ac:dyDescent="0.2">
      <c r="A396" s="38"/>
    </row>
    <row r="397" spans="1:1" x14ac:dyDescent="0.2">
      <c r="A397" s="38"/>
    </row>
    <row r="398" spans="1:1" x14ac:dyDescent="0.2">
      <c r="A398" s="38"/>
    </row>
    <row r="399" spans="1:1" x14ac:dyDescent="0.2">
      <c r="A399" s="38"/>
    </row>
    <row r="400" spans="1:1" x14ac:dyDescent="0.2">
      <c r="A400" s="38"/>
    </row>
    <row r="401" spans="1:1" x14ac:dyDescent="0.2">
      <c r="A401" s="38"/>
    </row>
    <row r="402" spans="1:1" x14ac:dyDescent="0.2">
      <c r="A402" s="38"/>
    </row>
    <row r="403" spans="1:1" x14ac:dyDescent="0.2">
      <c r="A403" s="38"/>
    </row>
    <row r="404" spans="1:1" x14ac:dyDescent="0.2">
      <c r="A404" s="38"/>
    </row>
    <row r="405" spans="1:1" x14ac:dyDescent="0.2">
      <c r="A405" s="38"/>
    </row>
    <row r="406" spans="1:1" x14ac:dyDescent="0.2">
      <c r="A406" s="38"/>
    </row>
    <row r="407" spans="1:1" x14ac:dyDescent="0.2">
      <c r="A407" s="38"/>
    </row>
    <row r="408" spans="1:1" x14ac:dyDescent="0.2">
      <c r="A408" s="38"/>
    </row>
    <row r="409" spans="1:1" x14ac:dyDescent="0.2">
      <c r="A409" s="38"/>
    </row>
    <row r="410" spans="1:1" x14ac:dyDescent="0.2">
      <c r="A410" s="38"/>
    </row>
    <row r="411" spans="1:1" x14ac:dyDescent="0.2">
      <c r="A411" s="38"/>
    </row>
    <row r="412" spans="1:1" x14ac:dyDescent="0.2">
      <c r="A412" s="38"/>
    </row>
    <row r="413" spans="1:1" x14ac:dyDescent="0.2">
      <c r="A413" s="38"/>
    </row>
    <row r="414" spans="1:1" x14ac:dyDescent="0.2">
      <c r="A414" s="38"/>
    </row>
    <row r="415" spans="1:1" x14ac:dyDescent="0.2">
      <c r="A415" s="38"/>
    </row>
    <row r="416" spans="1:1" x14ac:dyDescent="0.2">
      <c r="A416" s="38"/>
    </row>
    <row r="417" spans="1:1" x14ac:dyDescent="0.2">
      <c r="A417" s="38"/>
    </row>
    <row r="418" spans="1:1" x14ac:dyDescent="0.2">
      <c r="A418" s="38"/>
    </row>
    <row r="419" spans="1:1" x14ac:dyDescent="0.2">
      <c r="A419" s="38"/>
    </row>
    <row r="420" spans="1:1" x14ac:dyDescent="0.2">
      <c r="A420" s="38"/>
    </row>
    <row r="421" spans="1:1" x14ac:dyDescent="0.2">
      <c r="A421" s="38"/>
    </row>
    <row r="422" spans="1:1" x14ac:dyDescent="0.2">
      <c r="A422" s="38"/>
    </row>
    <row r="423" spans="1:1" x14ac:dyDescent="0.2">
      <c r="A423" s="38"/>
    </row>
    <row r="424" spans="1:1" x14ac:dyDescent="0.2">
      <c r="A424" s="38"/>
    </row>
    <row r="425" spans="1:1" x14ac:dyDescent="0.2">
      <c r="A425" s="38"/>
    </row>
    <row r="426" spans="1:1" x14ac:dyDescent="0.2">
      <c r="A426" s="38"/>
    </row>
    <row r="427" spans="1:1" x14ac:dyDescent="0.2">
      <c r="A427" s="38"/>
    </row>
    <row r="428" spans="1:1" x14ac:dyDescent="0.2">
      <c r="A428" s="38"/>
    </row>
    <row r="429" spans="1:1" x14ac:dyDescent="0.2">
      <c r="A429" s="38"/>
    </row>
    <row r="430" spans="1:1" x14ac:dyDescent="0.2">
      <c r="A430" s="38"/>
    </row>
    <row r="431" spans="1:1" x14ac:dyDescent="0.2">
      <c r="A431" s="38"/>
    </row>
    <row r="432" spans="1:1" x14ac:dyDescent="0.2">
      <c r="A432" s="38"/>
    </row>
    <row r="433" spans="1:1" x14ac:dyDescent="0.2">
      <c r="A433" s="38"/>
    </row>
    <row r="434" spans="1:1" x14ac:dyDescent="0.2">
      <c r="A434" s="38"/>
    </row>
    <row r="435" spans="1:1" x14ac:dyDescent="0.2">
      <c r="A435" s="38"/>
    </row>
    <row r="436" spans="1:1" x14ac:dyDescent="0.2">
      <c r="A436" s="38"/>
    </row>
    <row r="437" spans="1:1" x14ac:dyDescent="0.2">
      <c r="A437" s="38"/>
    </row>
    <row r="438" spans="1:1" x14ac:dyDescent="0.2">
      <c r="A438" s="38"/>
    </row>
    <row r="439" spans="1:1" x14ac:dyDescent="0.2">
      <c r="A439" s="38"/>
    </row>
    <row r="440" spans="1:1" x14ac:dyDescent="0.2">
      <c r="A440" s="38"/>
    </row>
    <row r="441" spans="1:1" x14ac:dyDescent="0.2">
      <c r="A441" s="38"/>
    </row>
    <row r="442" spans="1:1" x14ac:dyDescent="0.2">
      <c r="A442" s="38"/>
    </row>
    <row r="443" spans="1:1" x14ac:dyDescent="0.2">
      <c r="A443" s="38"/>
    </row>
    <row r="444" spans="1:1" x14ac:dyDescent="0.2">
      <c r="A444" s="38"/>
    </row>
    <row r="445" spans="1:1" x14ac:dyDescent="0.2">
      <c r="A445" s="38"/>
    </row>
    <row r="446" spans="1:1" x14ac:dyDescent="0.2">
      <c r="A446" s="38"/>
    </row>
    <row r="447" spans="1:1" x14ac:dyDescent="0.2">
      <c r="A447" s="38"/>
    </row>
    <row r="448" spans="1:1" x14ac:dyDescent="0.2">
      <c r="A448" s="38"/>
    </row>
    <row r="449" spans="1:1" x14ac:dyDescent="0.2">
      <c r="A449" s="38"/>
    </row>
    <row r="450" spans="1:1" x14ac:dyDescent="0.2">
      <c r="A450" s="38"/>
    </row>
    <row r="451" spans="1:1" x14ac:dyDescent="0.2">
      <c r="A451" s="38"/>
    </row>
    <row r="452" spans="1:1" x14ac:dyDescent="0.2">
      <c r="A452" s="38"/>
    </row>
    <row r="453" spans="1:1" x14ac:dyDescent="0.2">
      <c r="A453" s="38"/>
    </row>
    <row r="454" spans="1:1" x14ac:dyDescent="0.2">
      <c r="A454" s="38"/>
    </row>
    <row r="455" spans="1:1" x14ac:dyDescent="0.2">
      <c r="A455" s="38"/>
    </row>
    <row r="456" spans="1:1" x14ac:dyDescent="0.2">
      <c r="A456" s="38"/>
    </row>
    <row r="457" spans="1:1" x14ac:dyDescent="0.2">
      <c r="A457" s="38"/>
    </row>
    <row r="458" spans="1:1" x14ac:dyDescent="0.2">
      <c r="A458" s="38"/>
    </row>
    <row r="459" spans="1:1" x14ac:dyDescent="0.2">
      <c r="A459" s="38"/>
    </row>
    <row r="460" spans="1:1" x14ac:dyDescent="0.2">
      <c r="A460" s="38"/>
    </row>
    <row r="461" spans="1:1" x14ac:dyDescent="0.2">
      <c r="A461" s="38"/>
    </row>
    <row r="462" spans="1:1" x14ac:dyDescent="0.2">
      <c r="A462" s="38"/>
    </row>
    <row r="463" spans="1:1" x14ac:dyDescent="0.2">
      <c r="A463" s="38"/>
    </row>
    <row r="464" spans="1:1" x14ac:dyDescent="0.2">
      <c r="A464" s="38"/>
    </row>
    <row r="465" spans="1:1" x14ac:dyDescent="0.2">
      <c r="A465" s="38"/>
    </row>
    <row r="466" spans="1:1" x14ac:dyDescent="0.2">
      <c r="A466" s="38"/>
    </row>
    <row r="467" spans="1:1" x14ac:dyDescent="0.2">
      <c r="A467" s="38"/>
    </row>
    <row r="468" spans="1:1" x14ac:dyDescent="0.2">
      <c r="A468" s="38"/>
    </row>
    <row r="469" spans="1:1" x14ac:dyDescent="0.2">
      <c r="A469" s="38"/>
    </row>
    <row r="470" spans="1:1" x14ac:dyDescent="0.2">
      <c r="A470" s="38"/>
    </row>
    <row r="471" spans="1:1" x14ac:dyDescent="0.2">
      <c r="A471" s="38"/>
    </row>
    <row r="472" spans="1:1" x14ac:dyDescent="0.2">
      <c r="A472" s="38"/>
    </row>
    <row r="473" spans="1:1" x14ac:dyDescent="0.2">
      <c r="A473" s="38"/>
    </row>
    <row r="474" spans="1:1" x14ac:dyDescent="0.2">
      <c r="A474" s="38"/>
    </row>
    <row r="475" spans="1:1" x14ac:dyDescent="0.2">
      <c r="A475" s="38"/>
    </row>
    <row r="476" spans="1:1" x14ac:dyDescent="0.2">
      <c r="A476" s="38"/>
    </row>
    <row r="477" spans="1:1" x14ac:dyDescent="0.2">
      <c r="A477" s="38"/>
    </row>
    <row r="478" spans="1:1" x14ac:dyDescent="0.2">
      <c r="A478" s="38"/>
    </row>
    <row r="479" spans="1:1" x14ac:dyDescent="0.2">
      <c r="A479" s="38"/>
    </row>
    <row r="480" spans="1:1" x14ac:dyDescent="0.2">
      <c r="A480" s="38"/>
    </row>
    <row r="481" spans="1:1" x14ac:dyDescent="0.2">
      <c r="A481" s="38"/>
    </row>
    <row r="482" spans="1:1" x14ac:dyDescent="0.2">
      <c r="A482" s="38"/>
    </row>
    <row r="483" spans="1:1" x14ac:dyDescent="0.2">
      <c r="A483" s="38"/>
    </row>
    <row r="484" spans="1:1" x14ac:dyDescent="0.2">
      <c r="A484" s="38"/>
    </row>
    <row r="485" spans="1:1" x14ac:dyDescent="0.2">
      <c r="A485" s="38"/>
    </row>
    <row r="486" spans="1:1" x14ac:dyDescent="0.2">
      <c r="A486" s="38"/>
    </row>
    <row r="487" spans="1:1" x14ac:dyDescent="0.2">
      <c r="A487" s="38"/>
    </row>
    <row r="488" spans="1:1" x14ac:dyDescent="0.2">
      <c r="A488" s="38"/>
    </row>
    <row r="489" spans="1:1" x14ac:dyDescent="0.2">
      <c r="A489" s="38"/>
    </row>
    <row r="490" spans="1:1" x14ac:dyDescent="0.2">
      <c r="A490" s="38"/>
    </row>
    <row r="491" spans="1:1" x14ac:dyDescent="0.2">
      <c r="A491" s="38"/>
    </row>
    <row r="492" spans="1:1" x14ac:dyDescent="0.2">
      <c r="A492" s="38"/>
    </row>
    <row r="493" spans="1:1" x14ac:dyDescent="0.2">
      <c r="A493" s="38"/>
    </row>
    <row r="494" spans="1:1" x14ac:dyDescent="0.2">
      <c r="A494" s="38"/>
    </row>
    <row r="495" spans="1:1" x14ac:dyDescent="0.2">
      <c r="A495" s="38"/>
    </row>
    <row r="496" spans="1:1" x14ac:dyDescent="0.2">
      <c r="A496" s="38"/>
    </row>
    <row r="497" spans="1:1" x14ac:dyDescent="0.2">
      <c r="A497" s="38"/>
    </row>
    <row r="498" spans="1:1" x14ac:dyDescent="0.2">
      <c r="A498" s="38"/>
    </row>
    <row r="499" spans="1:1" x14ac:dyDescent="0.2">
      <c r="A499" s="38"/>
    </row>
    <row r="500" spans="1:1" x14ac:dyDescent="0.2">
      <c r="A500" s="38"/>
    </row>
    <row r="501" spans="1:1" x14ac:dyDescent="0.2">
      <c r="A501" s="38"/>
    </row>
    <row r="502" spans="1:1" x14ac:dyDescent="0.2">
      <c r="A502" s="38"/>
    </row>
    <row r="503" spans="1:1" x14ac:dyDescent="0.2">
      <c r="A503" s="38"/>
    </row>
    <row r="504" spans="1:1" x14ac:dyDescent="0.2">
      <c r="A504" s="38"/>
    </row>
    <row r="505" spans="1:1" x14ac:dyDescent="0.2">
      <c r="A505" s="38"/>
    </row>
    <row r="506" spans="1:1" x14ac:dyDescent="0.2">
      <c r="A506" s="38"/>
    </row>
    <row r="507" spans="1:1" x14ac:dyDescent="0.2">
      <c r="A507" s="38"/>
    </row>
    <row r="508" spans="1:1" x14ac:dyDescent="0.2">
      <c r="A508" s="38"/>
    </row>
    <row r="509" spans="1:1" x14ac:dyDescent="0.2">
      <c r="A509" s="38"/>
    </row>
    <row r="510" spans="1:1" x14ac:dyDescent="0.2">
      <c r="A510" s="38"/>
    </row>
    <row r="511" spans="1:1" x14ac:dyDescent="0.2">
      <c r="A511" s="38"/>
    </row>
    <row r="512" spans="1:1" x14ac:dyDescent="0.2">
      <c r="A512" s="38"/>
    </row>
    <row r="513" spans="1:1" x14ac:dyDescent="0.2">
      <c r="A513" s="38"/>
    </row>
    <row r="514" spans="1:1" x14ac:dyDescent="0.2">
      <c r="A514" s="38"/>
    </row>
    <row r="515" spans="1:1" x14ac:dyDescent="0.2">
      <c r="A515" s="38"/>
    </row>
    <row r="516" spans="1:1" x14ac:dyDescent="0.2">
      <c r="A516" s="38"/>
    </row>
    <row r="517" spans="1:1" x14ac:dyDescent="0.2">
      <c r="A517" s="38"/>
    </row>
    <row r="518" spans="1:1" x14ac:dyDescent="0.2">
      <c r="A518" s="38"/>
    </row>
    <row r="519" spans="1:1" x14ac:dyDescent="0.2">
      <c r="A519" s="38"/>
    </row>
    <row r="520" spans="1:1" x14ac:dyDescent="0.2">
      <c r="A520" s="38"/>
    </row>
    <row r="521" spans="1:1" x14ac:dyDescent="0.2">
      <c r="A521" s="38"/>
    </row>
    <row r="522" spans="1:1" x14ac:dyDescent="0.2">
      <c r="A522" s="38"/>
    </row>
    <row r="523" spans="1:1" x14ac:dyDescent="0.2">
      <c r="A523" s="38"/>
    </row>
    <row r="524" spans="1:1" x14ac:dyDescent="0.2">
      <c r="A524" s="38"/>
    </row>
    <row r="525" spans="1:1" x14ac:dyDescent="0.2">
      <c r="A525" s="38"/>
    </row>
    <row r="526" spans="1:1" x14ac:dyDescent="0.2">
      <c r="A526" s="38"/>
    </row>
    <row r="527" spans="1:1" x14ac:dyDescent="0.2">
      <c r="A527" s="38"/>
    </row>
    <row r="528" spans="1:1" x14ac:dyDescent="0.2">
      <c r="A528" s="3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C2E50-B155-1C40-8841-711C0A0FA3A1}">
  <dimension ref="A1:R153"/>
  <sheetViews>
    <sheetView zoomScale="83" workbookViewId="0">
      <selection activeCell="F6" sqref="F6"/>
    </sheetView>
  </sheetViews>
  <sheetFormatPr baseColWidth="10" defaultRowHeight="16" x14ac:dyDescent="0.2"/>
  <cols>
    <col min="1" max="1" width="17.1640625" style="13" customWidth="1"/>
    <col min="2" max="2" width="24.6640625" customWidth="1"/>
    <col min="3" max="3" width="14.1640625" customWidth="1"/>
    <col min="4" max="4" width="17" style="13" customWidth="1"/>
    <col min="5" max="5" width="17.83203125" customWidth="1"/>
    <col min="6" max="6" width="14" customWidth="1"/>
    <col min="7" max="7" width="18.33203125" style="13" customWidth="1"/>
    <col min="8" max="8" width="16.33203125" customWidth="1"/>
    <col min="9" max="9" width="15.1640625" customWidth="1"/>
    <col min="10" max="10" width="17.33203125" style="13" customWidth="1"/>
    <col min="11" max="11" width="28.1640625" customWidth="1"/>
    <col min="12" max="12" width="13.83203125" customWidth="1"/>
    <col min="13" max="13" width="18.33203125" style="13" customWidth="1"/>
    <col min="14" max="14" width="11.6640625" customWidth="1"/>
    <col min="15" max="15" width="15.6640625" customWidth="1"/>
    <col min="16" max="16" width="17" style="13" customWidth="1"/>
    <col min="17" max="17" width="14.1640625" customWidth="1"/>
  </cols>
  <sheetData>
    <row r="1" spans="1:18" x14ac:dyDescent="0.2">
      <c r="A1" s="30" t="s">
        <v>0</v>
      </c>
      <c r="B1" s="6" t="s">
        <v>32</v>
      </c>
      <c r="C1" s="6" t="s">
        <v>37</v>
      </c>
      <c r="D1" s="30" t="s">
        <v>0</v>
      </c>
      <c r="E1" s="6" t="s">
        <v>34</v>
      </c>
      <c r="F1" s="6" t="s">
        <v>38</v>
      </c>
      <c r="G1" s="12" t="s">
        <v>20</v>
      </c>
      <c r="H1" s="1" t="s">
        <v>17</v>
      </c>
      <c r="I1" t="s">
        <v>2</v>
      </c>
      <c r="J1" s="15" t="s">
        <v>20</v>
      </c>
      <c r="K1" s="11" t="s">
        <v>22</v>
      </c>
      <c r="L1" t="s">
        <v>8</v>
      </c>
      <c r="M1" s="12" t="s">
        <v>20</v>
      </c>
      <c r="N1" s="1" t="s">
        <v>23</v>
      </c>
      <c r="O1" t="s">
        <v>24</v>
      </c>
      <c r="P1" s="12" t="s">
        <v>0</v>
      </c>
      <c r="Q1" s="1" t="s">
        <v>10</v>
      </c>
      <c r="R1" t="s">
        <v>12</v>
      </c>
    </row>
    <row r="2" spans="1:18" x14ac:dyDescent="0.2">
      <c r="A2" s="13">
        <v>31413</v>
      </c>
      <c r="B2" s="22">
        <v>26.0558007691094</v>
      </c>
      <c r="C2" t="s">
        <v>27</v>
      </c>
      <c r="D2" s="13">
        <v>38353</v>
      </c>
      <c r="E2" s="26">
        <v>83.066666666666663</v>
      </c>
      <c r="F2" t="s">
        <v>27</v>
      </c>
      <c r="G2" s="13">
        <v>42186</v>
      </c>
      <c r="H2">
        <v>253198.72200000001</v>
      </c>
      <c r="I2" t="s">
        <v>27</v>
      </c>
      <c r="J2" s="13">
        <v>42736</v>
      </c>
      <c r="K2" s="9">
        <v>68.2</v>
      </c>
      <c r="L2" t="s">
        <v>27</v>
      </c>
      <c r="M2" s="13">
        <v>44197</v>
      </c>
      <c r="N2">
        <v>30.3</v>
      </c>
      <c r="O2" t="s">
        <v>27</v>
      </c>
      <c r="P2" s="40">
        <v>42644</v>
      </c>
      <c r="Q2">
        <v>53.850999999999999</v>
      </c>
      <c r="R2" t="s">
        <v>27</v>
      </c>
    </row>
    <row r="3" spans="1:18" x14ac:dyDescent="0.2">
      <c r="A3" s="13">
        <v>31503</v>
      </c>
      <c r="B3" s="22">
        <v>25.914918123727499</v>
      </c>
      <c r="C3" t="s">
        <v>27</v>
      </c>
      <c r="D3" s="13">
        <v>38443</v>
      </c>
      <c r="E3" s="26">
        <v>82.99</v>
      </c>
      <c r="F3" t="s">
        <v>27</v>
      </c>
      <c r="G3" s="13">
        <v>42278</v>
      </c>
      <c r="H3">
        <v>454381.61190000002</v>
      </c>
      <c r="I3" t="s">
        <v>27</v>
      </c>
      <c r="J3" s="13">
        <v>42826</v>
      </c>
      <c r="K3" s="9">
        <v>72.58</v>
      </c>
      <c r="L3" t="s">
        <v>27</v>
      </c>
      <c r="M3" s="13">
        <v>44287</v>
      </c>
      <c r="N3">
        <v>15.96666666666667</v>
      </c>
      <c r="O3" t="s">
        <v>27</v>
      </c>
      <c r="P3" s="13">
        <v>42736</v>
      </c>
      <c r="Q3">
        <v>14.989000000000001</v>
      </c>
      <c r="R3" t="s">
        <v>27</v>
      </c>
    </row>
    <row r="4" spans="1:18" x14ac:dyDescent="0.2">
      <c r="A4" s="13">
        <v>31594</v>
      </c>
      <c r="B4" s="22">
        <v>25.537575195635501</v>
      </c>
      <c r="C4" t="s">
        <v>27</v>
      </c>
      <c r="D4" s="13">
        <v>38534</v>
      </c>
      <c r="E4" s="26">
        <v>82.943333333333328</v>
      </c>
      <c r="F4" t="s">
        <v>27</v>
      </c>
      <c r="G4" s="13">
        <v>42370</v>
      </c>
      <c r="H4">
        <v>356922.94449999998</v>
      </c>
      <c r="I4" t="s">
        <v>27</v>
      </c>
      <c r="J4" s="13">
        <v>42917</v>
      </c>
      <c r="K4" s="9">
        <v>78.8</v>
      </c>
      <c r="L4" t="s">
        <v>27</v>
      </c>
      <c r="M4" s="13">
        <v>44378</v>
      </c>
      <c r="N4">
        <v>8.8333333333333339</v>
      </c>
      <c r="O4" t="s">
        <v>27</v>
      </c>
      <c r="P4" s="13">
        <v>42826</v>
      </c>
      <c r="Q4">
        <v>30.207666666666661</v>
      </c>
      <c r="R4" t="s">
        <v>27</v>
      </c>
    </row>
    <row r="5" spans="1:18" x14ac:dyDescent="0.2">
      <c r="A5" s="13">
        <v>31686</v>
      </c>
      <c r="B5" s="22">
        <v>26.466671098869501</v>
      </c>
      <c r="C5" t="s">
        <v>27</v>
      </c>
      <c r="D5" s="13">
        <v>38626</v>
      </c>
      <c r="E5" s="26">
        <v>83.08</v>
      </c>
      <c r="F5" t="s">
        <v>27</v>
      </c>
      <c r="G5" s="13">
        <v>42461</v>
      </c>
      <c r="H5">
        <v>375677.78570000001</v>
      </c>
      <c r="I5" t="s">
        <v>27</v>
      </c>
      <c r="J5" s="13">
        <v>43009</v>
      </c>
      <c r="K5" s="9">
        <v>83.31</v>
      </c>
      <c r="L5" t="s">
        <v>27</v>
      </c>
      <c r="M5" s="13">
        <v>44470</v>
      </c>
      <c r="N5">
        <v>5.3999999999999986</v>
      </c>
      <c r="O5" t="s">
        <v>27</v>
      </c>
      <c r="P5" s="13">
        <v>42917</v>
      </c>
      <c r="Q5">
        <v>28.042000000000002</v>
      </c>
      <c r="R5" t="s">
        <v>27</v>
      </c>
    </row>
    <row r="6" spans="1:18" x14ac:dyDescent="0.2">
      <c r="A6" s="13">
        <v>31778</v>
      </c>
      <c r="B6" s="22">
        <v>27.4715680081827</v>
      </c>
      <c r="C6">
        <f>(B6/B2-1)*100</f>
        <v>5.433597115740052</v>
      </c>
      <c r="D6" s="13">
        <v>38718</v>
      </c>
      <c r="E6" s="26">
        <v>83.266666666666666</v>
      </c>
      <c r="F6">
        <f>(E6/E2-1)*100</f>
        <v>0.24077046548955927</v>
      </c>
      <c r="G6" s="13">
        <v>42552</v>
      </c>
      <c r="H6">
        <v>289907.68329999998</v>
      </c>
      <c r="I6">
        <f>(H6/H2-1)*100</f>
        <v>14.498083169629883</v>
      </c>
      <c r="J6" s="13">
        <v>43101</v>
      </c>
      <c r="K6" s="9">
        <v>84.67</v>
      </c>
      <c r="L6">
        <f>(K6/K2-1)*100</f>
        <v>24.149560117302048</v>
      </c>
      <c r="M6" s="13">
        <v>44562</v>
      </c>
      <c r="N6">
        <v>10.75</v>
      </c>
      <c r="O6">
        <f>(N6/N2-1)*100</f>
        <v>-64.521452145214525</v>
      </c>
      <c r="P6" s="13">
        <v>43009</v>
      </c>
      <c r="Q6">
        <v>44.014999999999993</v>
      </c>
      <c r="R6">
        <f>(Q6/Q2-1)*100</f>
        <v>-18.265213273662528</v>
      </c>
    </row>
    <row r="7" spans="1:18" x14ac:dyDescent="0.2">
      <c r="A7" s="13">
        <v>31868</v>
      </c>
      <c r="B7" s="22">
        <v>27.823909036720501</v>
      </c>
      <c r="C7">
        <f t="shared" ref="C7:C70" si="0">(B7/B3-1)*100</f>
        <v>7.3663783303453467</v>
      </c>
      <c r="D7" s="13">
        <v>38808</v>
      </c>
      <c r="E7" s="26">
        <v>83.463333333333338</v>
      </c>
      <c r="F7">
        <f t="shared" ref="F7:F70" si="1">(E7/E3-1)*100</f>
        <v>0.57034984134636257</v>
      </c>
      <c r="G7" s="13">
        <v>42644</v>
      </c>
      <c r="H7">
        <v>297695.36479999998</v>
      </c>
      <c r="I7">
        <f t="shared" ref="I7:I35" si="2">(H7/H3-1)*100</f>
        <v>-34.48340403671164</v>
      </c>
      <c r="J7" s="13">
        <v>43191</v>
      </c>
      <c r="K7" s="9">
        <v>87.85</v>
      </c>
      <c r="L7">
        <f t="shared" ref="L7:L32" si="3">(K7/K3-1)*100</f>
        <v>21.038853678699354</v>
      </c>
      <c r="M7" s="13">
        <v>44652</v>
      </c>
      <c r="N7">
        <v>6.3666666666666671</v>
      </c>
      <c r="O7">
        <f t="shared" ref="O7:O17" si="4">(N7/N3-1)*100</f>
        <v>-60.125260960334039</v>
      </c>
      <c r="P7" s="13">
        <f>P101/1/2018</f>
        <v>0</v>
      </c>
      <c r="Q7">
        <v>24.305</v>
      </c>
      <c r="R7">
        <f t="shared" ref="R7:R30" si="5">(Q7/Q3-1)*100</f>
        <v>62.152244979651726</v>
      </c>
    </row>
    <row r="8" spans="1:18" x14ac:dyDescent="0.2">
      <c r="A8" s="13">
        <v>31959</v>
      </c>
      <c r="B8" s="22">
        <v>27.5545481171849</v>
      </c>
      <c r="C8">
        <f t="shared" si="0"/>
        <v>7.8980596477856269</v>
      </c>
      <c r="D8" s="13">
        <v>38899</v>
      </c>
      <c r="E8" s="26">
        <v>83.610000000000014</v>
      </c>
      <c r="F8">
        <f t="shared" si="1"/>
        <v>0.80376160430819521</v>
      </c>
      <c r="G8" s="13">
        <v>42736</v>
      </c>
      <c r="H8">
        <v>322554.14010000002</v>
      </c>
      <c r="I8">
        <f t="shared" si="2"/>
        <v>-9.6291944604866906</v>
      </c>
      <c r="J8" s="13">
        <v>43282</v>
      </c>
      <c r="K8" s="9">
        <v>94.46</v>
      </c>
      <c r="L8">
        <f t="shared" si="3"/>
        <v>19.873096446700501</v>
      </c>
      <c r="M8" s="13">
        <v>44743</v>
      </c>
      <c r="N8">
        <v>5.8</v>
      </c>
      <c r="O8">
        <f t="shared" si="4"/>
        <v>-34.339622641509436</v>
      </c>
      <c r="P8" s="13">
        <v>43191</v>
      </c>
      <c r="Q8">
        <v>34.644333333333329</v>
      </c>
      <c r="R8">
        <f t="shared" si="5"/>
        <v>14.687220683490953</v>
      </c>
    </row>
    <row r="9" spans="1:18" x14ac:dyDescent="0.2">
      <c r="A9" s="13">
        <v>32051</v>
      </c>
      <c r="B9" s="22">
        <v>28.646317999962701</v>
      </c>
      <c r="C9">
        <f t="shared" si="0"/>
        <v>8.2354403126515763</v>
      </c>
      <c r="D9" s="13">
        <v>38991</v>
      </c>
      <c r="E9" s="26">
        <v>83.773333333333326</v>
      </c>
      <c r="F9">
        <f t="shared" si="1"/>
        <v>0.83453699245705781</v>
      </c>
      <c r="G9" s="13">
        <v>42826</v>
      </c>
      <c r="H9">
        <v>325149.79359999998</v>
      </c>
      <c r="I9">
        <f t="shared" si="2"/>
        <v>-13.449821635274839</v>
      </c>
      <c r="J9" s="13">
        <v>43374</v>
      </c>
      <c r="K9" s="9">
        <v>98.36</v>
      </c>
      <c r="L9">
        <f t="shared" si="3"/>
        <v>18.065058216300557</v>
      </c>
      <c r="M9" s="13">
        <v>44835</v>
      </c>
      <c r="N9">
        <v>5.3999999999999986</v>
      </c>
      <c r="O9">
        <f t="shared" si="4"/>
        <v>0</v>
      </c>
      <c r="P9" s="13">
        <v>43282</v>
      </c>
      <c r="Q9">
        <v>39.236666666666672</v>
      </c>
      <c r="R9">
        <f t="shared" si="5"/>
        <v>39.921070774790209</v>
      </c>
    </row>
    <row r="10" spans="1:18" x14ac:dyDescent="0.2">
      <c r="A10" s="13">
        <v>32143</v>
      </c>
      <c r="B10" s="22">
        <v>30.3109974460728</v>
      </c>
      <c r="C10">
        <f t="shared" si="0"/>
        <v>10.335884129527461</v>
      </c>
      <c r="D10" s="13">
        <v>39083</v>
      </c>
      <c r="E10" s="26">
        <v>83.99666666666667</v>
      </c>
      <c r="F10">
        <f t="shared" si="1"/>
        <v>0.87670136108888297</v>
      </c>
      <c r="G10" s="13">
        <v>42917</v>
      </c>
      <c r="H10">
        <v>315440.81170000002</v>
      </c>
      <c r="I10">
        <f t="shared" si="2"/>
        <v>8.8073307024353795</v>
      </c>
      <c r="J10" s="13">
        <v>43466</v>
      </c>
      <c r="K10" s="9">
        <v>100.74</v>
      </c>
      <c r="L10">
        <f t="shared" si="3"/>
        <v>18.979567733553782</v>
      </c>
      <c r="M10" s="13">
        <v>44927</v>
      </c>
      <c r="N10">
        <v>5.3</v>
      </c>
      <c r="O10">
        <f t="shared" si="4"/>
        <v>-50.697674418604656</v>
      </c>
      <c r="P10" s="13">
        <v>43374</v>
      </c>
      <c r="Q10">
        <v>42.458666666666673</v>
      </c>
      <c r="R10">
        <f t="shared" si="5"/>
        <v>-3.5359157862849488</v>
      </c>
    </row>
    <row r="11" spans="1:18" x14ac:dyDescent="0.2">
      <c r="A11" s="13">
        <v>32234</v>
      </c>
      <c r="B11" s="22">
        <v>31.786155192199601</v>
      </c>
      <c r="C11">
        <f t="shared" si="0"/>
        <v>14.240436705891835</v>
      </c>
      <c r="D11" s="13">
        <v>39173</v>
      </c>
      <c r="E11" s="26">
        <v>84.160000000000011</v>
      </c>
      <c r="F11">
        <f t="shared" si="1"/>
        <v>0.83469787132075535</v>
      </c>
      <c r="G11" s="13">
        <v>43009</v>
      </c>
      <c r="H11">
        <v>294972.71639999998</v>
      </c>
      <c r="I11">
        <f t="shared" si="2"/>
        <v>-0.91457534175217736</v>
      </c>
      <c r="J11" s="13">
        <v>43556</v>
      </c>
      <c r="K11" s="9">
        <v>104.65</v>
      </c>
      <c r="L11">
        <f t="shared" si="3"/>
        <v>19.123505976095622</v>
      </c>
      <c r="M11" s="13">
        <v>45017</v>
      </c>
      <c r="N11">
        <v>4.166666666666667</v>
      </c>
      <c r="O11">
        <f t="shared" si="4"/>
        <v>-34.554973821989535</v>
      </c>
      <c r="P11" s="13">
        <v>43466</v>
      </c>
      <c r="Q11">
        <v>4.1246666666666654</v>
      </c>
      <c r="R11">
        <f t="shared" si="5"/>
        <v>-83.029554961256252</v>
      </c>
    </row>
    <row r="12" spans="1:18" x14ac:dyDescent="0.2">
      <c r="A12" s="13">
        <v>32325</v>
      </c>
      <c r="B12" s="22">
        <v>33.915702327356001</v>
      </c>
      <c r="C12">
        <f t="shared" si="0"/>
        <v>23.085677845697816</v>
      </c>
      <c r="D12" s="13">
        <v>39264</v>
      </c>
      <c r="E12" s="26">
        <v>84.266666666666666</v>
      </c>
      <c r="F12">
        <f t="shared" si="1"/>
        <v>0.78539249691023105</v>
      </c>
      <c r="G12" s="13">
        <v>43101</v>
      </c>
      <c r="H12">
        <v>322974.68030000001</v>
      </c>
      <c r="I12">
        <f t="shared" si="2"/>
        <v>0.13037817461267753</v>
      </c>
      <c r="J12" s="13">
        <v>43647</v>
      </c>
      <c r="K12" s="9">
        <v>109.72</v>
      </c>
      <c r="L12">
        <f t="shared" si="3"/>
        <v>16.154986237560887</v>
      </c>
      <c r="M12" s="13">
        <v>45108</v>
      </c>
      <c r="N12">
        <v>3.2333333333333329</v>
      </c>
      <c r="O12">
        <f t="shared" si="4"/>
        <v>-44.252873563218401</v>
      </c>
      <c r="P12" s="13">
        <v>43556</v>
      </c>
      <c r="Q12">
        <v>51.268000000000001</v>
      </c>
      <c r="R12">
        <f t="shared" si="5"/>
        <v>47.983797254000194</v>
      </c>
    </row>
    <row r="13" spans="1:18" x14ac:dyDescent="0.2">
      <c r="A13" s="13">
        <v>32417</v>
      </c>
      <c r="B13" s="22">
        <v>36.457977287260803</v>
      </c>
      <c r="C13">
        <f t="shared" si="0"/>
        <v>27.269331043899857</v>
      </c>
      <c r="D13" s="13">
        <v>39356</v>
      </c>
      <c r="E13" s="26">
        <v>84.606666666666669</v>
      </c>
      <c r="F13">
        <f t="shared" si="1"/>
        <v>0.9947477319751874</v>
      </c>
      <c r="G13" s="13">
        <v>43191</v>
      </c>
      <c r="H13">
        <v>294477.21659999999</v>
      </c>
      <c r="I13">
        <f t="shared" si="2"/>
        <v>-9.4333681287011579</v>
      </c>
      <c r="J13" s="13">
        <v>43739</v>
      </c>
      <c r="K13" s="9">
        <v>112.26</v>
      </c>
      <c r="L13">
        <f t="shared" si="3"/>
        <v>14.131760878405863</v>
      </c>
      <c r="M13" s="13">
        <v>45200</v>
      </c>
      <c r="N13">
        <v>2.933333333333334</v>
      </c>
      <c r="O13">
        <f t="shared" si="4"/>
        <v>-45.679012345678984</v>
      </c>
      <c r="P13" s="13">
        <v>43647</v>
      </c>
      <c r="Q13">
        <v>52.371333333333347</v>
      </c>
      <c r="R13">
        <f t="shared" si="5"/>
        <v>33.475490612522307</v>
      </c>
    </row>
    <row r="14" spans="1:18" x14ac:dyDescent="0.2">
      <c r="A14" s="13">
        <v>32509</v>
      </c>
      <c r="B14" s="22">
        <v>38.685977123617498</v>
      </c>
      <c r="C14">
        <f t="shared" si="0"/>
        <v>27.630168530233547</v>
      </c>
      <c r="D14" s="13">
        <v>39448</v>
      </c>
      <c r="E14" s="26">
        <v>84.94</v>
      </c>
      <c r="F14">
        <f t="shared" si="1"/>
        <v>1.1230604389063092</v>
      </c>
      <c r="G14" s="13">
        <v>43282</v>
      </c>
      <c r="H14">
        <v>271202.22580000001</v>
      </c>
      <c r="I14">
        <f t="shared" si="2"/>
        <v>-14.024369789560742</v>
      </c>
      <c r="J14" s="13">
        <v>43831</v>
      </c>
      <c r="K14" s="9">
        <v>116.47</v>
      </c>
      <c r="L14">
        <f t="shared" si="3"/>
        <v>15.614453047448883</v>
      </c>
      <c r="M14" s="13">
        <v>45292</v>
      </c>
      <c r="N14">
        <v>4.3499999999999996</v>
      </c>
      <c r="O14">
        <f t="shared" si="4"/>
        <v>-17.924528301886799</v>
      </c>
      <c r="P14" s="13">
        <v>43739</v>
      </c>
      <c r="Q14">
        <v>70.580666666666673</v>
      </c>
      <c r="R14">
        <f t="shared" si="5"/>
        <v>66.233827408617003</v>
      </c>
    </row>
    <row r="15" spans="1:18" x14ac:dyDescent="0.2">
      <c r="A15" s="13">
        <v>32599</v>
      </c>
      <c r="B15" s="22">
        <v>39.649191125018</v>
      </c>
      <c r="C15">
        <f t="shared" si="0"/>
        <v>24.73729800057103</v>
      </c>
      <c r="D15" s="13">
        <v>39539</v>
      </c>
      <c r="E15" s="26">
        <v>85.143333333333331</v>
      </c>
      <c r="F15">
        <f t="shared" si="1"/>
        <v>1.1684093789606997</v>
      </c>
      <c r="G15" s="13">
        <v>43374</v>
      </c>
      <c r="H15">
        <v>273211.45309999998</v>
      </c>
      <c r="I15">
        <f t="shared" si="2"/>
        <v>-7.3773817340077148</v>
      </c>
      <c r="J15" s="13">
        <v>43922</v>
      </c>
      <c r="K15" s="9">
        <v>121.94</v>
      </c>
      <c r="L15">
        <f t="shared" si="3"/>
        <v>16.521739130434774</v>
      </c>
      <c r="M15" s="13">
        <v>45383</v>
      </c>
      <c r="N15">
        <v>4.0333333333333332</v>
      </c>
      <c r="O15">
        <f t="shared" si="4"/>
        <v>-3.2000000000000139</v>
      </c>
      <c r="P15" s="13">
        <v>43831</v>
      </c>
      <c r="Q15">
        <v>35.988333333333337</v>
      </c>
      <c r="R15">
        <f t="shared" si="5"/>
        <v>772.51495070308738</v>
      </c>
    </row>
    <row r="16" spans="1:18" x14ac:dyDescent="0.2">
      <c r="A16" s="13">
        <v>32690</v>
      </c>
      <c r="B16" s="22">
        <v>39.104699798964397</v>
      </c>
      <c r="C16">
        <f t="shared" si="0"/>
        <v>15.299690454657089</v>
      </c>
      <c r="D16" s="13">
        <v>39630</v>
      </c>
      <c r="E16" s="26">
        <v>85.37</v>
      </c>
      <c r="F16">
        <f t="shared" si="1"/>
        <v>1.3093354430379733</v>
      </c>
      <c r="G16" s="13">
        <v>43466</v>
      </c>
      <c r="H16">
        <v>248525.59080000001</v>
      </c>
      <c r="I16">
        <f t="shared" si="2"/>
        <v>-23.051060668547397</v>
      </c>
      <c r="J16" s="13">
        <v>44013</v>
      </c>
      <c r="K16" s="9">
        <v>129.97999999999999</v>
      </c>
      <c r="L16">
        <f t="shared" si="3"/>
        <v>18.465184104994513</v>
      </c>
      <c r="M16" s="13">
        <v>45474</v>
      </c>
      <c r="N16">
        <v>3.4666666666666668</v>
      </c>
      <c r="O16">
        <f t="shared" si="4"/>
        <v>7.2164948453608435</v>
      </c>
      <c r="P16" s="13">
        <v>43922</v>
      </c>
      <c r="Q16">
        <v>44.248666666666651</v>
      </c>
      <c r="R16">
        <f t="shared" si="5"/>
        <v>-13.691451457699443</v>
      </c>
    </row>
    <row r="17" spans="1:18" x14ac:dyDescent="0.2">
      <c r="A17" s="13">
        <v>32782</v>
      </c>
      <c r="B17" s="22">
        <v>39.201113193501499</v>
      </c>
      <c r="C17">
        <f t="shared" si="0"/>
        <v>7.5241033934134505</v>
      </c>
      <c r="D17" s="13">
        <v>39722</v>
      </c>
      <c r="E17" s="26">
        <v>84.86</v>
      </c>
      <c r="F17">
        <f t="shared" si="1"/>
        <v>0.29942478922071469</v>
      </c>
      <c r="G17" s="13">
        <v>43556</v>
      </c>
      <c r="H17">
        <v>200178.40169999999</v>
      </c>
      <c r="I17">
        <f t="shared" si="2"/>
        <v>-32.022448455864684</v>
      </c>
      <c r="J17" s="13">
        <v>44105</v>
      </c>
      <c r="K17" s="9">
        <v>136.36000000000001</v>
      </c>
      <c r="L17">
        <f t="shared" si="3"/>
        <v>21.468020666310352</v>
      </c>
      <c r="M17" s="13">
        <v>45566</v>
      </c>
      <c r="N17">
        <v>3.3</v>
      </c>
      <c r="O17">
        <f t="shared" si="4"/>
        <v>12.499999999999979</v>
      </c>
      <c r="P17" s="13">
        <v>44013</v>
      </c>
      <c r="Q17">
        <v>60.273666666666678</v>
      </c>
      <c r="R17">
        <f t="shared" si="5"/>
        <v>15.089043624374643</v>
      </c>
    </row>
    <row r="18" spans="1:18" x14ac:dyDescent="0.2">
      <c r="A18" s="13">
        <v>32874</v>
      </c>
      <c r="B18" s="22">
        <v>40.245006991927802</v>
      </c>
      <c r="C18">
        <f t="shared" si="0"/>
        <v>4.0299612010020303</v>
      </c>
      <c r="D18" s="13">
        <v>39814</v>
      </c>
      <c r="E18" s="26">
        <v>84.27</v>
      </c>
      <c r="F18">
        <f t="shared" si="1"/>
        <v>-0.78879208853308569</v>
      </c>
      <c r="G18" s="13">
        <v>43647</v>
      </c>
      <c r="H18">
        <v>208221.28320000001</v>
      </c>
      <c r="I18">
        <f t="shared" si="2"/>
        <v>-23.222870835302711</v>
      </c>
      <c r="J18" s="13">
        <v>44197</v>
      </c>
      <c r="K18" s="9">
        <v>139.38999999999999</v>
      </c>
      <c r="L18">
        <f t="shared" si="3"/>
        <v>19.678887267107402</v>
      </c>
      <c r="P18" s="13">
        <v>44105</v>
      </c>
      <c r="Q18">
        <v>82.959666666666649</v>
      </c>
      <c r="R18">
        <f t="shared" si="5"/>
        <v>17.538797215479175</v>
      </c>
    </row>
    <row r="19" spans="1:18" x14ac:dyDescent="0.2">
      <c r="A19" s="13">
        <v>32964</v>
      </c>
      <c r="B19" s="22">
        <v>40.572180452211498</v>
      </c>
      <c r="C19">
        <f t="shared" si="0"/>
        <v>2.3278894247381166</v>
      </c>
      <c r="D19" s="13">
        <v>39904</v>
      </c>
      <c r="E19" s="26">
        <v>84.033333333333346</v>
      </c>
      <c r="F19">
        <f t="shared" si="1"/>
        <v>-1.3036839838703185</v>
      </c>
      <c r="G19" s="13">
        <v>43739</v>
      </c>
      <c r="H19">
        <v>226390.4724</v>
      </c>
      <c r="I19">
        <f t="shared" si="2"/>
        <v>-17.13726864988443</v>
      </c>
      <c r="J19" s="13">
        <v>44287</v>
      </c>
      <c r="K19" s="9">
        <v>143.33000000000001</v>
      </c>
      <c r="L19">
        <f t="shared" si="3"/>
        <v>17.541413810070551</v>
      </c>
      <c r="P19" s="13">
        <v>44197</v>
      </c>
      <c r="Q19">
        <v>49.444333333333333</v>
      </c>
      <c r="R19">
        <f t="shared" si="5"/>
        <v>37.389894873338569</v>
      </c>
    </row>
    <row r="20" spans="1:18" x14ac:dyDescent="0.2">
      <c r="A20" s="13">
        <v>33055</v>
      </c>
      <c r="B20" s="22">
        <v>39.952623508564599</v>
      </c>
      <c r="C20">
        <f t="shared" si="0"/>
        <v>2.1683422042857892</v>
      </c>
      <c r="D20" s="13">
        <v>39995</v>
      </c>
      <c r="E20" s="26">
        <v>83.976666666666674</v>
      </c>
      <c r="F20">
        <f t="shared" si="1"/>
        <v>-1.6321112022177897</v>
      </c>
      <c r="G20" s="13">
        <v>43831</v>
      </c>
      <c r="H20">
        <v>218387.29089999999</v>
      </c>
      <c r="I20">
        <f t="shared" si="2"/>
        <v>-12.126839655821875</v>
      </c>
      <c r="J20" s="13">
        <v>44378</v>
      </c>
      <c r="K20" s="9">
        <v>148.80000000000001</v>
      </c>
      <c r="L20">
        <f t="shared" si="3"/>
        <v>14.479150638559801</v>
      </c>
      <c r="P20" s="13">
        <v>44287</v>
      </c>
      <c r="Q20">
        <v>71.903333333333322</v>
      </c>
      <c r="R20">
        <f t="shared" si="5"/>
        <v>62.498305033673375</v>
      </c>
    </row>
    <row r="21" spans="1:18" x14ac:dyDescent="0.2">
      <c r="A21" s="13">
        <v>33147</v>
      </c>
      <c r="B21" s="22">
        <v>40.652307483869201</v>
      </c>
      <c r="C21">
        <f t="shared" si="0"/>
        <v>3.7019211245467254</v>
      </c>
      <c r="D21" s="13">
        <v>40087</v>
      </c>
      <c r="E21" s="26">
        <v>84.24666666666667</v>
      </c>
      <c r="F21">
        <f t="shared" si="1"/>
        <v>-0.7227590541283635</v>
      </c>
      <c r="G21" s="13">
        <v>43922</v>
      </c>
      <c r="H21">
        <v>198860.5865</v>
      </c>
      <c r="I21">
        <f t="shared" si="2"/>
        <v>-0.65832037263188203</v>
      </c>
      <c r="J21" s="13">
        <v>44470</v>
      </c>
      <c r="K21" s="9">
        <v>156.04</v>
      </c>
      <c r="L21">
        <f t="shared" si="3"/>
        <v>14.432384863596347</v>
      </c>
      <c r="P21" s="13">
        <v>44378</v>
      </c>
      <c r="Q21">
        <v>85.795333333333318</v>
      </c>
      <c r="R21">
        <f t="shared" si="5"/>
        <v>42.342980074216996</v>
      </c>
    </row>
    <row r="22" spans="1:18" x14ac:dyDescent="0.2">
      <c r="A22" s="13">
        <v>33239</v>
      </c>
      <c r="B22" s="22">
        <v>40.9955700199638</v>
      </c>
      <c r="C22">
        <f t="shared" si="0"/>
        <v>1.8649842157725027</v>
      </c>
      <c r="D22" s="13">
        <v>40179</v>
      </c>
      <c r="E22" s="26">
        <v>84.476666666666659</v>
      </c>
      <c r="F22">
        <f t="shared" si="1"/>
        <v>0.24524346347059023</v>
      </c>
      <c r="G22" s="13">
        <v>44013</v>
      </c>
      <c r="H22">
        <v>190353.97519999999</v>
      </c>
      <c r="I22">
        <f t="shared" si="2"/>
        <v>-8.5809230091230315</v>
      </c>
      <c r="J22" s="13">
        <v>44562</v>
      </c>
      <c r="K22" s="9">
        <v>162.26</v>
      </c>
      <c r="L22">
        <f t="shared" si="3"/>
        <v>16.407202812253384</v>
      </c>
      <c r="P22" s="13">
        <v>44470</v>
      </c>
      <c r="Q22">
        <v>72.166333333333327</v>
      </c>
      <c r="R22">
        <f t="shared" si="5"/>
        <v>-13.010338357193641</v>
      </c>
    </row>
    <row r="23" spans="1:18" x14ac:dyDescent="0.2">
      <c r="A23" s="13">
        <v>33329</v>
      </c>
      <c r="B23" s="22">
        <v>41.829336487589998</v>
      </c>
      <c r="C23">
        <f t="shared" si="0"/>
        <v>3.0985666073807927</v>
      </c>
      <c r="D23" s="13">
        <v>40269</v>
      </c>
      <c r="E23" s="26">
        <v>84.753333333333345</v>
      </c>
      <c r="F23">
        <f t="shared" si="1"/>
        <v>0.85680285600950867</v>
      </c>
      <c r="G23" s="13">
        <v>44105</v>
      </c>
      <c r="H23">
        <v>199604.81830000001</v>
      </c>
      <c r="I23">
        <f t="shared" si="2"/>
        <v>-11.831617212527179</v>
      </c>
      <c r="J23" s="13">
        <v>44652</v>
      </c>
      <c r="K23" s="9">
        <v>168.86</v>
      </c>
      <c r="L23">
        <f t="shared" si="3"/>
        <v>17.812042140514905</v>
      </c>
      <c r="P23" s="13">
        <v>44562</v>
      </c>
      <c r="Q23">
        <v>60.318333333333321</v>
      </c>
      <c r="R23">
        <f t="shared" si="5"/>
        <v>21.992408971705537</v>
      </c>
    </row>
    <row r="24" spans="1:18" x14ac:dyDescent="0.2">
      <c r="A24" s="13">
        <v>33420</v>
      </c>
      <c r="B24" s="22">
        <v>41.830029483975402</v>
      </c>
      <c r="C24">
        <f t="shared" si="0"/>
        <v>4.6990805873069696</v>
      </c>
      <c r="D24" s="13">
        <v>40360</v>
      </c>
      <c r="E24" s="26">
        <v>84.993333333333339</v>
      </c>
      <c r="F24">
        <f t="shared" si="1"/>
        <v>1.2106537530266248</v>
      </c>
      <c r="G24" s="13">
        <v>44197</v>
      </c>
      <c r="H24">
        <v>274326.57380000001</v>
      </c>
      <c r="I24">
        <f t="shared" si="2"/>
        <v>25.614715338730363</v>
      </c>
      <c r="J24" s="13">
        <v>44743</v>
      </c>
      <c r="K24" s="9">
        <v>175.52</v>
      </c>
      <c r="L24">
        <f t="shared" si="3"/>
        <v>17.956989247311817</v>
      </c>
      <c r="P24" s="13">
        <v>44652</v>
      </c>
      <c r="Q24">
        <v>73.25266666666667</v>
      </c>
      <c r="R24">
        <f t="shared" si="5"/>
        <v>1.8765935747067974</v>
      </c>
    </row>
    <row r="25" spans="1:18" x14ac:dyDescent="0.2">
      <c r="A25" s="13">
        <v>33512</v>
      </c>
      <c r="B25" s="22">
        <v>42.508459770961998</v>
      </c>
      <c r="C25">
        <f t="shared" si="0"/>
        <v>4.5659211050425919</v>
      </c>
      <c r="D25" s="13">
        <v>40452</v>
      </c>
      <c r="E25" s="26">
        <v>85.586666666666659</v>
      </c>
      <c r="F25">
        <f t="shared" si="1"/>
        <v>1.5905673814987642</v>
      </c>
      <c r="G25" s="13">
        <v>44287</v>
      </c>
      <c r="H25">
        <v>218804.72930000001</v>
      </c>
      <c r="I25">
        <f t="shared" si="2"/>
        <v>10.02920847766886</v>
      </c>
      <c r="J25" s="13">
        <v>44835</v>
      </c>
      <c r="K25" s="9">
        <v>179.35</v>
      </c>
      <c r="L25">
        <f t="shared" si="3"/>
        <v>14.938477313509368</v>
      </c>
      <c r="P25" s="13">
        <v>44743</v>
      </c>
      <c r="Q25">
        <v>73.911666666666648</v>
      </c>
      <c r="R25">
        <f t="shared" si="5"/>
        <v>-13.851180716899913</v>
      </c>
    </row>
    <row r="26" spans="1:18" x14ac:dyDescent="0.2">
      <c r="A26" s="13">
        <v>33604</v>
      </c>
      <c r="B26" s="22">
        <v>43.195481443454497</v>
      </c>
      <c r="C26">
        <f t="shared" si="0"/>
        <v>5.3662174289060838</v>
      </c>
      <c r="D26" s="13">
        <v>40544</v>
      </c>
      <c r="E26" s="26">
        <v>86.203333333333333</v>
      </c>
      <c r="F26">
        <f t="shared" si="1"/>
        <v>2.043956911178646</v>
      </c>
      <c r="G26" s="13">
        <v>44378</v>
      </c>
      <c r="H26">
        <v>178269.36189999999</v>
      </c>
      <c r="I26">
        <f t="shared" si="2"/>
        <v>-6.3484953688532126</v>
      </c>
      <c r="J26" s="13">
        <v>44927</v>
      </c>
      <c r="K26" s="9">
        <v>184.03</v>
      </c>
      <c r="L26">
        <f t="shared" si="3"/>
        <v>13.416738567730802</v>
      </c>
      <c r="P26" s="13">
        <v>44835</v>
      </c>
      <c r="Q26">
        <v>66.551333333333332</v>
      </c>
      <c r="R26">
        <f t="shared" si="5"/>
        <v>-7.7806364001681283</v>
      </c>
    </row>
    <row r="27" spans="1:18" x14ac:dyDescent="0.2">
      <c r="A27" s="13">
        <v>33695</v>
      </c>
      <c r="B27" s="22">
        <v>44.138277899692099</v>
      </c>
      <c r="C27">
        <f t="shared" si="0"/>
        <v>5.5199092454816245</v>
      </c>
      <c r="D27" s="13">
        <v>40634</v>
      </c>
      <c r="E27" s="26">
        <v>86.68</v>
      </c>
      <c r="F27">
        <f t="shared" si="1"/>
        <v>2.2732635884527674</v>
      </c>
      <c r="G27" s="13">
        <v>44470</v>
      </c>
      <c r="H27">
        <v>191542.1783</v>
      </c>
      <c r="I27">
        <f t="shared" si="2"/>
        <v>-4.0393012897524949</v>
      </c>
      <c r="J27" s="13">
        <v>45017</v>
      </c>
      <c r="K27" s="9">
        <v>189.07</v>
      </c>
      <c r="L27">
        <f t="shared" si="3"/>
        <v>11.968494610920267</v>
      </c>
      <c r="P27" s="13">
        <v>44927</v>
      </c>
      <c r="Q27">
        <v>60.638000000000012</v>
      </c>
      <c r="R27">
        <f t="shared" si="5"/>
        <v>0.52996601364985185</v>
      </c>
    </row>
    <row r="28" spans="1:18" x14ac:dyDescent="0.2">
      <c r="A28" s="13">
        <v>33786</v>
      </c>
      <c r="B28" s="22">
        <v>44.413222182917004</v>
      </c>
      <c r="C28">
        <f t="shared" si="0"/>
        <v>6.1754503422743134</v>
      </c>
      <c r="D28" s="13">
        <v>40725</v>
      </c>
      <c r="E28" s="26">
        <v>86.956666666666663</v>
      </c>
      <c r="F28">
        <f t="shared" si="1"/>
        <v>2.3099850968703262</v>
      </c>
      <c r="G28" s="13">
        <v>44562</v>
      </c>
      <c r="H28">
        <v>199713.53229999999</v>
      </c>
      <c r="I28">
        <f t="shared" si="2"/>
        <v>-27.198619683996515</v>
      </c>
      <c r="J28" s="13">
        <v>45108</v>
      </c>
      <c r="K28" s="9">
        <v>195.27</v>
      </c>
      <c r="L28">
        <f t="shared" si="3"/>
        <v>11.252278942570637</v>
      </c>
      <c r="P28" s="13">
        <v>45017</v>
      </c>
      <c r="Q28">
        <v>83.887666666666661</v>
      </c>
      <c r="R28">
        <f t="shared" si="5"/>
        <v>14.518242794346502</v>
      </c>
    </row>
    <row r="29" spans="1:18" x14ac:dyDescent="0.2">
      <c r="A29" s="13">
        <v>33878</v>
      </c>
      <c r="B29" s="22">
        <v>46.037945210902201</v>
      </c>
      <c r="C29">
        <f t="shared" si="0"/>
        <v>8.3030188789649628</v>
      </c>
      <c r="D29" s="13">
        <v>40817</v>
      </c>
      <c r="E29" s="26">
        <v>87.156666666666652</v>
      </c>
      <c r="F29">
        <f t="shared" si="1"/>
        <v>1.8343978812899175</v>
      </c>
      <c r="G29" s="13">
        <v>44652</v>
      </c>
      <c r="H29">
        <v>183237.7745</v>
      </c>
      <c r="I29">
        <f t="shared" si="2"/>
        <v>-16.255112452909859</v>
      </c>
      <c r="J29" s="13">
        <v>45200</v>
      </c>
      <c r="K29" s="9">
        <v>206.36</v>
      </c>
      <c r="L29">
        <f t="shared" si="3"/>
        <v>15.059938667410112</v>
      </c>
      <c r="P29" s="13">
        <v>45108</v>
      </c>
      <c r="Q29">
        <v>85.979333333333329</v>
      </c>
      <c r="R29">
        <f t="shared" si="5"/>
        <v>16.327147270390352</v>
      </c>
    </row>
    <row r="30" spans="1:18" x14ac:dyDescent="0.2">
      <c r="A30" s="13">
        <v>33970</v>
      </c>
      <c r="B30" s="22">
        <v>47.990977908181399</v>
      </c>
      <c r="C30">
        <f t="shared" si="0"/>
        <v>11.10184747218177</v>
      </c>
      <c r="D30" s="13">
        <v>40909</v>
      </c>
      <c r="E30" s="26">
        <v>87.38333333333334</v>
      </c>
      <c r="F30">
        <f t="shared" si="1"/>
        <v>1.3688565794052865</v>
      </c>
      <c r="G30" s="13">
        <v>44743</v>
      </c>
      <c r="H30">
        <v>166954.62950000001</v>
      </c>
      <c r="I30">
        <f t="shared" si="2"/>
        <v>-6.3469865373428362</v>
      </c>
      <c r="J30" s="13">
        <v>45292</v>
      </c>
      <c r="K30" s="9">
        <v>211.93</v>
      </c>
      <c r="L30">
        <f t="shared" si="3"/>
        <v>15.160571645927302</v>
      </c>
      <c r="P30" s="13">
        <v>45200</v>
      </c>
      <c r="Q30">
        <v>99.332000000000008</v>
      </c>
      <c r="R30">
        <f t="shared" si="5"/>
        <v>49.256213248920645</v>
      </c>
    </row>
    <row r="31" spans="1:18" x14ac:dyDescent="0.2">
      <c r="A31" s="13">
        <v>34060</v>
      </c>
      <c r="B31" s="22">
        <v>50.552967400354298</v>
      </c>
      <c r="C31">
        <f t="shared" si="0"/>
        <v>14.533166688650855</v>
      </c>
      <c r="D31" s="13">
        <v>41000</v>
      </c>
      <c r="E31" s="26">
        <v>87.77</v>
      </c>
      <c r="F31">
        <f t="shared" si="1"/>
        <v>1.2574988463313286</v>
      </c>
      <c r="G31" s="13">
        <v>44835</v>
      </c>
      <c r="H31">
        <v>156547.9339</v>
      </c>
      <c r="I31">
        <f t="shared" si="2"/>
        <v>-18.269732917619219</v>
      </c>
      <c r="J31" s="13">
        <v>45383</v>
      </c>
      <c r="K31" s="9">
        <v>216.47</v>
      </c>
      <c r="L31">
        <f t="shared" si="3"/>
        <v>14.491987094726833</v>
      </c>
    </row>
    <row r="32" spans="1:18" x14ac:dyDescent="0.2">
      <c r="A32" s="13">
        <v>34151</v>
      </c>
      <c r="B32" s="22">
        <v>51.574954102233697</v>
      </c>
      <c r="C32">
        <f t="shared" si="0"/>
        <v>16.125224803147397</v>
      </c>
      <c r="D32" s="13">
        <v>41091</v>
      </c>
      <c r="E32" s="26">
        <v>88.256666666666661</v>
      </c>
      <c r="F32">
        <f t="shared" si="1"/>
        <v>1.4949975083374811</v>
      </c>
      <c r="G32" s="13">
        <v>44927</v>
      </c>
      <c r="H32">
        <v>167004.9351</v>
      </c>
      <c r="I32">
        <f t="shared" si="2"/>
        <v>-16.377757092026556</v>
      </c>
      <c r="J32" s="13">
        <v>45474</v>
      </c>
      <c r="K32" s="9">
        <v>226.23</v>
      </c>
      <c r="L32">
        <f t="shared" si="3"/>
        <v>15.854970041481021</v>
      </c>
    </row>
    <row r="33" spans="1:11" x14ac:dyDescent="0.2">
      <c r="A33" s="13">
        <v>34243</v>
      </c>
      <c r="B33" s="22">
        <v>54.068374158291697</v>
      </c>
      <c r="C33">
        <f t="shared" si="0"/>
        <v>17.443065520412972</v>
      </c>
      <c r="D33" s="13">
        <v>41183</v>
      </c>
      <c r="E33" s="26">
        <v>88.553333333333327</v>
      </c>
      <c r="F33">
        <f t="shared" si="1"/>
        <v>1.6024782957892114</v>
      </c>
      <c r="G33" s="13">
        <v>45017</v>
      </c>
      <c r="H33">
        <v>156737.71979999999</v>
      </c>
      <c r="I33">
        <f t="shared" si="2"/>
        <v>-14.462113378265251</v>
      </c>
      <c r="J33" s="13">
        <v>45566</v>
      </c>
      <c r="K33" s="9">
        <v>238.44</v>
      </c>
    </row>
    <row r="34" spans="1:11" x14ac:dyDescent="0.2">
      <c r="A34" s="13">
        <v>34335</v>
      </c>
      <c r="B34" s="22">
        <v>58.662479374581103</v>
      </c>
      <c r="C34">
        <f t="shared" si="0"/>
        <v>22.236474294849586</v>
      </c>
      <c r="D34" s="13">
        <v>41275</v>
      </c>
      <c r="E34" s="26">
        <v>88.936666666666682</v>
      </c>
      <c r="F34">
        <f t="shared" si="1"/>
        <v>1.7776082395575044</v>
      </c>
      <c r="G34" s="13">
        <v>45108</v>
      </c>
      <c r="H34">
        <v>162300.6158</v>
      </c>
      <c r="I34">
        <f t="shared" si="2"/>
        <v>-2.7875918828594193</v>
      </c>
    </row>
    <row r="35" spans="1:11" x14ac:dyDescent="0.2">
      <c r="A35" s="13">
        <v>34425</v>
      </c>
      <c r="B35" s="22">
        <v>61.607465509641997</v>
      </c>
      <c r="C35">
        <f t="shared" si="0"/>
        <v>21.867159689641149</v>
      </c>
      <c r="D35" s="13">
        <v>41365</v>
      </c>
      <c r="E35" s="26">
        <v>89.263333333333321</v>
      </c>
      <c r="F35">
        <f t="shared" si="1"/>
        <v>1.7014165812160531</v>
      </c>
      <c r="G35" s="13">
        <v>45200</v>
      </c>
      <c r="H35">
        <v>8166.0038999999997</v>
      </c>
      <c r="I35">
        <f t="shared" si="2"/>
        <v>-94.783703817377557</v>
      </c>
    </row>
    <row r="36" spans="1:11" x14ac:dyDescent="0.2">
      <c r="A36" s="13">
        <v>34516</v>
      </c>
      <c r="B36" s="22">
        <v>64.843048120173194</v>
      </c>
      <c r="C36">
        <f t="shared" si="0"/>
        <v>25.725847456187779</v>
      </c>
      <c r="D36" s="13">
        <v>41456</v>
      </c>
      <c r="E36" s="26">
        <v>89.61</v>
      </c>
      <c r="F36">
        <f t="shared" si="1"/>
        <v>1.533406352683464</v>
      </c>
    </row>
    <row r="37" spans="1:11" x14ac:dyDescent="0.2">
      <c r="A37" s="13">
        <v>34608</v>
      </c>
      <c r="B37" s="22">
        <v>68.603966532713997</v>
      </c>
      <c r="C37">
        <f t="shared" si="0"/>
        <v>26.883723804728433</v>
      </c>
      <c r="D37" s="13">
        <v>41548</v>
      </c>
      <c r="E37" s="26">
        <v>90.09333333333332</v>
      </c>
      <c r="F37">
        <f t="shared" si="1"/>
        <v>1.739064970262727</v>
      </c>
      <c r="K37" s="11" t="s">
        <v>21</v>
      </c>
    </row>
    <row r="38" spans="1:11" x14ac:dyDescent="0.2">
      <c r="A38" s="13">
        <v>34700</v>
      </c>
      <c r="B38" s="22">
        <v>71.910520026552604</v>
      </c>
      <c r="C38">
        <f t="shared" si="0"/>
        <v>22.583499356339807</v>
      </c>
      <c r="D38" s="13">
        <v>41640</v>
      </c>
      <c r="E38" s="26">
        <v>90.446666666666658</v>
      </c>
      <c r="F38">
        <f t="shared" si="1"/>
        <v>1.6978374123908235</v>
      </c>
    </row>
    <row r="39" spans="1:11" x14ac:dyDescent="0.2">
      <c r="A39" s="13">
        <v>34790</v>
      </c>
      <c r="B39" s="22">
        <v>73.759450624087805</v>
      </c>
      <c r="C39">
        <f t="shared" si="0"/>
        <v>19.724858041017669</v>
      </c>
      <c r="D39" s="13">
        <v>41730</v>
      </c>
      <c r="E39" s="26">
        <v>90.77</v>
      </c>
      <c r="F39">
        <f t="shared" si="1"/>
        <v>1.6878897643676005</v>
      </c>
    </row>
    <row r="40" spans="1:11" x14ac:dyDescent="0.2">
      <c r="A40" s="13">
        <v>34881</v>
      </c>
      <c r="B40" s="22">
        <v>74.412169953238006</v>
      </c>
      <c r="C40">
        <f t="shared" si="0"/>
        <v>14.757359671510839</v>
      </c>
      <c r="D40" s="13">
        <v>41821</v>
      </c>
      <c r="E40" s="26">
        <v>91.043333333333337</v>
      </c>
      <c r="F40">
        <f t="shared" si="1"/>
        <v>1.5995238626641317</v>
      </c>
    </row>
    <row r="41" spans="1:11" x14ac:dyDescent="0.2">
      <c r="A41" s="13">
        <v>34973</v>
      </c>
      <c r="B41" s="22">
        <v>76.237004891132599</v>
      </c>
      <c r="C41">
        <f t="shared" si="0"/>
        <v>11.126234741512754</v>
      </c>
      <c r="D41" s="13">
        <v>41913</v>
      </c>
      <c r="E41" s="26">
        <v>91.383333333333326</v>
      </c>
      <c r="F41">
        <f t="shared" si="1"/>
        <v>1.4318484534556752</v>
      </c>
    </row>
    <row r="42" spans="1:11" x14ac:dyDescent="0.2">
      <c r="A42" s="13">
        <v>35065</v>
      </c>
      <c r="B42" s="22">
        <v>78.647224629960206</v>
      </c>
      <c r="C42">
        <f t="shared" si="0"/>
        <v>9.3681767298026806</v>
      </c>
      <c r="D42" s="13">
        <v>42005</v>
      </c>
      <c r="E42" s="26">
        <v>91.8</v>
      </c>
      <c r="F42">
        <f t="shared" si="1"/>
        <v>1.4962777327338417</v>
      </c>
    </row>
    <row r="43" spans="1:11" x14ac:dyDescent="0.2">
      <c r="A43" s="13">
        <v>35156</v>
      </c>
      <c r="B43" s="22">
        <v>80.446647812599906</v>
      </c>
      <c r="C43">
        <f t="shared" si="0"/>
        <v>9.0662242355805223</v>
      </c>
      <c r="D43" s="13">
        <v>42095</v>
      </c>
      <c r="E43" s="26">
        <v>92.236666666666679</v>
      </c>
      <c r="F43">
        <f t="shared" si="1"/>
        <v>1.6158055157724727</v>
      </c>
    </row>
    <row r="44" spans="1:11" x14ac:dyDescent="0.2">
      <c r="A44" s="13">
        <v>35247</v>
      </c>
      <c r="B44" s="22">
        <v>80.310525923344699</v>
      </c>
      <c r="C44">
        <f t="shared" si="0"/>
        <v>7.9266012183401235</v>
      </c>
      <c r="D44" s="13">
        <v>42186</v>
      </c>
      <c r="E44" s="26">
        <v>92.506666666666661</v>
      </c>
      <c r="F44">
        <f t="shared" si="1"/>
        <v>1.6072932303298648</v>
      </c>
    </row>
    <row r="45" spans="1:11" x14ac:dyDescent="0.2">
      <c r="A45" s="13">
        <v>35339</v>
      </c>
      <c r="B45" s="22">
        <v>81.548232660921002</v>
      </c>
      <c r="C45">
        <f t="shared" si="0"/>
        <v>6.9667319399193461</v>
      </c>
      <c r="D45" s="13">
        <v>42278</v>
      </c>
      <c r="E45" s="26">
        <v>92.776666666666657</v>
      </c>
      <c r="F45">
        <f t="shared" si="1"/>
        <v>1.5247127484953493</v>
      </c>
    </row>
    <row r="46" spans="1:11" x14ac:dyDescent="0.2">
      <c r="A46" s="13">
        <v>35431</v>
      </c>
      <c r="B46" s="22">
        <v>82.706144692320905</v>
      </c>
      <c r="C46">
        <f t="shared" si="0"/>
        <v>5.1609196401502411</v>
      </c>
      <c r="D46" s="13">
        <v>42370</v>
      </c>
      <c r="E46" s="26">
        <v>93.133333333333326</v>
      </c>
      <c r="F46">
        <f t="shared" si="1"/>
        <v>1.4524328249818419</v>
      </c>
    </row>
    <row r="47" spans="1:11" x14ac:dyDescent="0.2">
      <c r="A47" s="13">
        <v>35521</v>
      </c>
      <c r="B47" s="22">
        <v>82.806740546064304</v>
      </c>
      <c r="C47">
        <f t="shared" si="0"/>
        <v>2.9337365790085279</v>
      </c>
      <c r="D47" s="13">
        <v>42461</v>
      </c>
      <c r="E47" s="26">
        <v>93.583333333333329</v>
      </c>
      <c r="F47">
        <f t="shared" si="1"/>
        <v>1.4600122872320931</v>
      </c>
    </row>
    <row r="48" spans="1:11" x14ac:dyDescent="0.2">
      <c r="A48" s="13">
        <v>35612</v>
      </c>
      <c r="B48" s="22">
        <v>82.019817921590104</v>
      </c>
      <c r="C48">
        <f t="shared" si="0"/>
        <v>2.1283536355830801</v>
      </c>
      <c r="D48" s="13">
        <v>42552</v>
      </c>
      <c r="E48" s="26">
        <v>94.083333333333329</v>
      </c>
      <c r="F48">
        <f t="shared" si="1"/>
        <v>1.7043816661862277</v>
      </c>
    </row>
    <row r="49" spans="1:6" x14ac:dyDescent="0.2">
      <c r="A49" s="13">
        <v>35704</v>
      </c>
      <c r="B49" s="22">
        <v>82.363160774539296</v>
      </c>
      <c r="C49">
        <f t="shared" si="0"/>
        <v>0.99932038626364683</v>
      </c>
      <c r="D49" s="13">
        <v>42644</v>
      </c>
      <c r="E49" s="26">
        <v>94.566666666666663</v>
      </c>
      <c r="F49">
        <f t="shared" si="1"/>
        <v>1.9293644235260476</v>
      </c>
    </row>
    <row r="50" spans="1:6" x14ac:dyDescent="0.2">
      <c r="A50" s="13">
        <v>35796</v>
      </c>
      <c r="B50" s="22">
        <v>82.953382654158901</v>
      </c>
      <c r="C50">
        <f t="shared" si="0"/>
        <v>0.29893542101104842</v>
      </c>
      <c r="D50" s="13">
        <v>42736</v>
      </c>
      <c r="E50" s="26">
        <v>95.15666666666668</v>
      </c>
      <c r="F50">
        <f t="shared" si="1"/>
        <v>2.172512526843251</v>
      </c>
    </row>
    <row r="51" spans="1:6" x14ac:dyDescent="0.2">
      <c r="A51" s="13">
        <v>35886</v>
      </c>
      <c r="B51" s="22">
        <v>82.0908657195763</v>
      </c>
      <c r="C51">
        <f t="shared" si="0"/>
        <v>-0.8645127459035451</v>
      </c>
      <c r="D51" s="13">
        <v>42826</v>
      </c>
      <c r="E51" s="26">
        <v>95.67</v>
      </c>
      <c r="F51">
        <f t="shared" si="1"/>
        <v>2.2297417631344629</v>
      </c>
    </row>
    <row r="52" spans="1:6" x14ac:dyDescent="0.2">
      <c r="A52" s="13">
        <v>35977</v>
      </c>
      <c r="B52" s="22">
        <v>80.843792483342099</v>
      </c>
      <c r="C52">
        <f t="shared" si="0"/>
        <v>-1.4338308326559246</v>
      </c>
      <c r="D52" s="13">
        <v>42917</v>
      </c>
      <c r="E52" s="26">
        <v>96.19</v>
      </c>
      <c r="F52">
        <f t="shared" si="1"/>
        <v>2.2391496899911489</v>
      </c>
    </row>
    <row r="53" spans="1:6" x14ac:dyDescent="0.2">
      <c r="A53" s="13">
        <v>36069</v>
      </c>
      <c r="B53" s="22">
        <v>81.457114404815997</v>
      </c>
      <c r="C53">
        <f t="shared" si="0"/>
        <v>-1.1000626508294253</v>
      </c>
      <c r="D53" s="13">
        <v>43009</v>
      </c>
      <c r="E53" s="26">
        <v>96.606666666666669</v>
      </c>
      <c r="F53">
        <f t="shared" si="1"/>
        <v>2.1572083186464752</v>
      </c>
    </row>
    <row r="54" spans="1:6" x14ac:dyDescent="0.2">
      <c r="A54" s="13">
        <v>36161</v>
      </c>
      <c r="B54" s="22">
        <v>81.764063795598304</v>
      </c>
      <c r="C54">
        <f t="shared" si="0"/>
        <v>-1.4337195428412941</v>
      </c>
      <c r="D54" s="13">
        <v>43101</v>
      </c>
      <c r="E54" s="26">
        <v>97.030000000000015</v>
      </c>
      <c r="F54">
        <f t="shared" si="1"/>
        <v>1.9686832241566643</v>
      </c>
    </row>
    <row r="55" spans="1:6" x14ac:dyDescent="0.2">
      <c r="A55" s="13">
        <v>36251</v>
      </c>
      <c r="B55" s="22">
        <v>80.311880476298398</v>
      </c>
      <c r="C55">
        <f t="shared" si="0"/>
        <v>-2.1670928034246084</v>
      </c>
      <c r="D55" s="13">
        <v>43191</v>
      </c>
      <c r="E55" s="26">
        <v>97.346666666666678</v>
      </c>
      <c r="F55">
        <f t="shared" si="1"/>
        <v>1.7525521758823936</v>
      </c>
    </row>
    <row r="56" spans="1:6" x14ac:dyDescent="0.2">
      <c r="A56" s="13">
        <v>36342</v>
      </c>
      <c r="B56" s="22">
        <v>79.902818303386098</v>
      </c>
      <c r="C56">
        <f t="shared" si="0"/>
        <v>-1.1639411648703746</v>
      </c>
      <c r="D56" s="13">
        <v>43282</v>
      </c>
      <c r="E56" s="26">
        <v>97.796666666666667</v>
      </c>
      <c r="F56">
        <f t="shared" si="1"/>
        <v>1.670305298541086</v>
      </c>
    </row>
    <row r="57" spans="1:6" x14ac:dyDescent="0.2">
      <c r="A57" s="13">
        <v>36434</v>
      </c>
      <c r="B57" s="22">
        <v>80.778739757261505</v>
      </c>
      <c r="C57">
        <f t="shared" si="0"/>
        <v>-0.83279975298803377</v>
      </c>
      <c r="D57" s="13">
        <v>43374</v>
      </c>
      <c r="E57" s="26">
        <v>98.26</v>
      </c>
      <c r="F57">
        <f t="shared" si="1"/>
        <v>1.7114070802567216</v>
      </c>
    </row>
    <row r="58" spans="1:6" x14ac:dyDescent="0.2">
      <c r="A58" s="13">
        <v>36526</v>
      </c>
      <c r="B58" s="22">
        <v>81.846559061606698</v>
      </c>
      <c r="C58">
        <f t="shared" si="0"/>
        <v>0.10089428311026438</v>
      </c>
      <c r="D58" s="13">
        <v>43466</v>
      </c>
      <c r="E58" s="26">
        <v>98.823333333333338</v>
      </c>
      <c r="F58">
        <f t="shared" si="1"/>
        <v>1.8482256346834092</v>
      </c>
    </row>
    <row r="59" spans="1:6" x14ac:dyDescent="0.2">
      <c r="A59" s="13">
        <v>36617</v>
      </c>
      <c r="B59" s="22">
        <v>80.389726677279398</v>
      </c>
      <c r="C59">
        <f t="shared" si="0"/>
        <v>9.6929869552697667E-2</v>
      </c>
      <c r="D59" s="13">
        <v>43556</v>
      </c>
      <c r="E59" s="26">
        <v>99.023333333333326</v>
      </c>
      <c r="F59">
        <f t="shared" si="1"/>
        <v>1.7223667990686087</v>
      </c>
    </row>
    <row r="60" spans="1:6" x14ac:dyDescent="0.2">
      <c r="A60" s="13">
        <v>36708</v>
      </c>
      <c r="B60" s="22">
        <v>80.113769628999904</v>
      </c>
      <c r="C60">
        <f t="shared" si="0"/>
        <v>0.26400986860417586</v>
      </c>
      <c r="D60" s="13">
        <v>43647</v>
      </c>
      <c r="E60" s="26">
        <v>99.49666666666667</v>
      </c>
      <c r="F60">
        <f t="shared" si="1"/>
        <v>1.7383005555744901</v>
      </c>
    </row>
    <row r="61" spans="1:6" x14ac:dyDescent="0.2">
      <c r="A61" s="13">
        <v>36800</v>
      </c>
      <c r="B61" s="22">
        <v>81.530033793318694</v>
      </c>
      <c r="C61">
        <f t="shared" si="0"/>
        <v>0.93006407170352912</v>
      </c>
      <c r="D61" s="13">
        <v>43739</v>
      </c>
      <c r="E61" s="26">
        <v>99.743333333333339</v>
      </c>
      <c r="F61">
        <f t="shared" si="1"/>
        <v>1.5096003799443647</v>
      </c>
    </row>
    <row r="62" spans="1:6" x14ac:dyDescent="0.2">
      <c r="A62" s="13">
        <v>36892</v>
      </c>
      <c r="B62" s="22">
        <v>82.389807437692099</v>
      </c>
      <c r="C62">
        <f t="shared" si="0"/>
        <v>0.66374003050817532</v>
      </c>
      <c r="D62" s="13">
        <v>43831</v>
      </c>
      <c r="E62" s="26">
        <v>100.01333333333332</v>
      </c>
      <c r="F62">
        <f t="shared" si="1"/>
        <v>1.2041690558909579</v>
      </c>
    </row>
    <row r="63" spans="1:6" x14ac:dyDescent="0.2">
      <c r="A63" s="13">
        <v>36982</v>
      </c>
      <c r="B63" s="22">
        <v>81.649619026640394</v>
      </c>
      <c r="C63">
        <f t="shared" si="0"/>
        <v>1.5672305423039656</v>
      </c>
      <c r="D63" s="13">
        <v>43922</v>
      </c>
      <c r="E63" s="26">
        <v>99.946666666666673</v>
      </c>
      <c r="F63">
        <f t="shared" si="1"/>
        <v>0.93244016561755405</v>
      </c>
    </row>
    <row r="64" spans="1:6" x14ac:dyDescent="0.2">
      <c r="A64" s="13">
        <v>37073</v>
      </c>
      <c r="B64" s="22">
        <v>80.748760124695707</v>
      </c>
      <c r="C64">
        <f t="shared" si="0"/>
        <v>0.79261093147455774</v>
      </c>
      <c r="D64" s="13">
        <v>44013</v>
      </c>
      <c r="E64" s="26">
        <v>99.883333333333326</v>
      </c>
      <c r="F64">
        <f t="shared" si="1"/>
        <v>0.38862273442994422</v>
      </c>
    </row>
    <row r="65" spans="1:6" x14ac:dyDescent="0.2">
      <c r="A65" s="13">
        <v>37165</v>
      </c>
      <c r="B65" s="22">
        <v>81.421007236175697</v>
      </c>
      <c r="C65">
        <f t="shared" si="0"/>
        <v>-0.13372563713071051</v>
      </c>
      <c r="D65" s="13">
        <v>44105</v>
      </c>
      <c r="E65" s="26">
        <v>100.15666666666668</v>
      </c>
      <c r="F65">
        <f t="shared" si="1"/>
        <v>0.41439695217726502</v>
      </c>
    </row>
    <row r="66" spans="1:6" x14ac:dyDescent="0.2">
      <c r="A66" s="13">
        <v>37257</v>
      </c>
      <c r="B66" s="22">
        <v>81.906266217513405</v>
      </c>
      <c r="C66">
        <f t="shared" si="0"/>
        <v>-0.58689446573154669</v>
      </c>
      <c r="D66" s="13">
        <v>44197</v>
      </c>
      <c r="E66" s="26">
        <v>100.29</v>
      </c>
      <c r="F66">
        <f t="shared" si="1"/>
        <v>0.27662978269566985</v>
      </c>
    </row>
    <row r="67" spans="1:6" x14ac:dyDescent="0.2">
      <c r="A67" s="13">
        <v>37347</v>
      </c>
      <c r="B67" s="22">
        <v>80.8401860395157</v>
      </c>
      <c r="C67">
        <f t="shared" si="0"/>
        <v>-0.99134937403760892</v>
      </c>
      <c r="D67" s="13">
        <v>44287</v>
      </c>
      <c r="E67" s="26">
        <v>100.81</v>
      </c>
      <c r="F67">
        <f t="shared" si="1"/>
        <v>0.86379402347918077</v>
      </c>
    </row>
    <row r="68" spans="1:6" x14ac:dyDescent="0.2">
      <c r="A68" s="13">
        <v>37438</v>
      </c>
      <c r="B68" s="22">
        <v>80.136942312495293</v>
      </c>
      <c r="C68">
        <f t="shared" si="0"/>
        <v>-0.75768075107979227</v>
      </c>
      <c r="D68" s="13">
        <v>44378</v>
      </c>
      <c r="E68" s="26">
        <v>101.00666666666666</v>
      </c>
      <c r="F68">
        <f t="shared" si="1"/>
        <v>1.1246454196562672</v>
      </c>
    </row>
    <row r="69" spans="1:6" x14ac:dyDescent="0.2">
      <c r="A69" s="13">
        <v>37530</v>
      </c>
      <c r="B69" s="22">
        <v>80.938042876087593</v>
      </c>
      <c r="C69">
        <f t="shared" si="0"/>
        <v>-0.59316922804354411</v>
      </c>
      <c r="D69" s="13">
        <v>44470</v>
      </c>
      <c r="E69" s="26">
        <v>101.20333333333333</v>
      </c>
      <c r="F69">
        <f t="shared" si="1"/>
        <v>1.045029453855606</v>
      </c>
    </row>
    <row r="70" spans="1:6" x14ac:dyDescent="0.2">
      <c r="A70" s="13">
        <v>37622</v>
      </c>
      <c r="B70" s="22">
        <v>82.290916525994703</v>
      </c>
      <c r="C70">
        <f t="shared" si="0"/>
        <v>0.4696225652135233</v>
      </c>
      <c r="D70" s="13">
        <v>44562</v>
      </c>
      <c r="E70" s="26">
        <v>101.27</v>
      </c>
      <c r="F70">
        <f t="shared" si="1"/>
        <v>0.97716621796788417</v>
      </c>
    </row>
    <row r="71" spans="1:6" x14ac:dyDescent="0.2">
      <c r="A71" s="13">
        <v>37712</v>
      </c>
      <c r="B71" s="22">
        <v>81.332854468240697</v>
      </c>
      <c r="C71">
        <f t="shared" ref="C71:C134" si="6">(B71/B67-1)*100</f>
        <v>0.60943505063704162</v>
      </c>
      <c r="D71" s="13">
        <v>44652</v>
      </c>
      <c r="E71" s="26">
        <v>101.51333333333334</v>
      </c>
      <c r="F71">
        <f t="shared" ref="F71:F77" si="7">(E71/E67-1)*100</f>
        <v>0.69768210825644772</v>
      </c>
    </row>
    <row r="72" spans="1:6" x14ac:dyDescent="0.2">
      <c r="A72" s="13">
        <v>37803</v>
      </c>
      <c r="B72" s="22">
        <v>80.783572562910294</v>
      </c>
      <c r="C72">
        <f t="shared" si="6"/>
        <v>0.80690656737745226</v>
      </c>
      <c r="D72" s="13">
        <v>44743</v>
      </c>
      <c r="E72" s="26">
        <v>101.53666666666668</v>
      </c>
      <c r="F72">
        <f t="shared" si="7"/>
        <v>0.52471784040659664</v>
      </c>
    </row>
    <row r="73" spans="1:6" x14ac:dyDescent="0.2">
      <c r="A73" s="13">
        <v>37895</v>
      </c>
      <c r="B73" s="22">
        <v>83.065515709716294</v>
      </c>
      <c r="C73">
        <f t="shared" si="6"/>
        <v>2.6285202335393221</v>
      </c>
      <c r="D73" s="13">
        <v>44835</v>
      </c>
      <c r="E73" s="26">
        <v>101.65666666666668</v>
      </c>
      <c r="F73">
        <f t="shared" si="7"/>
        <v>0.44794308487863255</v>
      </c>
    </row>
    <row r="74" spans="1:6" x14ac:dyDescent="0.2">
      <c r="A74" s="13">
        <v>37987</v>
      </c>
      <c r="B74" s="22">
        <v>84.564740901153698</v>
      </c>
      <c r="C74">
        <f t="shared" si="6"/>
        <v>2.7631535425185261</v>
      </c>
      <c r="D74" s="13">
        <v>44927</v>
      </c>
      <c r="E74" s="26">
        <v>101.84666666666665</v>
      </c>
      <c r="F74">
        <f t="shared" si="7"/>
        <v>0.56943484414599954</v>
      </c>
    </row>
    <row r="75" spans="1:6" x14ac:dyDescent="0.2">
      <c r="A75" s="13">
        <v>38078</v>
      </c>
      <c r="B75" s="22">
        <v>84.845475205591796</v>
      </c>
      <c r="C75">
        <f t="shared" si="6"/>
        <v>4.3188214164089356</v>
      </c>
      <c r="D75" s="13">
        <v>45017</v>
      </c>
      <c r="E75" s="26">
        <v>101.94333333333334</v>
      </c>
      <c r="F75">
        <f t="shared" si="7"/>
        <v>0.42358967623301602</v>
      </c>
    </row>
    <row r="76" spans="1:6" x14ac:dyDescent="0.2">
      <c r="A76" s="13">
        <v>38169</v>
      </c>
      <c r="B76" s="22">
        <v>84.955787947085199</v>
      </c>
      <c r="C76">
        <f t="shared" si="6"/>
        <v>5.1646829321961407</v>
      </c>
      <c r="D76" s="13">
        <v>45108</v>
      </c>
      <c r="E76" s="26">
        <v>102.26666666666667</v>
      </c>
      <c r="F76">
        <f t="shared" si="7"/>
        <v>0.71895210268866361</v>
      </c>
    </row>
    <row r="77" spans="1:6" x14ac:dyDescent="0.2">
      <c r="A77" s="13">
        <v>38261</v>
      </c>
      <c r="B77" s="22">
        <v>85.6315047651848</v>
      </c>
      <c r="C77">
        <f t="shared" si="6"/>
        <v>3.0891146988549334</v>
      </c>
      <c r="D77" s="13">
        <v>45200</v>
      </c>
      <c r="E77" s="26">
        <v>102.31</v>
      </c>
      <c r="F77">
        <f t="shared" si="7"/>
        <v>0.6426861658523686</v>
      </c>
    </row>
    <row r="78" spans="1:6" x14ac:dyDescent="0.2">
      <c r="A78" s="13">
        <v>38353</v>
      </c>
      <c r="B78" s="22">
        <v>86.886752322556205</v>
      </c>
      <c r="C78">
        <f t="shared" si="6"/>
        <v>2.7458387463359823</v>
      </c>
    </row>
    <row r="79" spans="1:6" x14ac:dyDescent="0.2">
      <c r="A79" s="13">
        <v>38443</v>
      </c>
      <c r="B79" s="22">
        <v>86.270815302004394</v>
      </c>
      <c r="C79">
        <f t="shared" si="6"/>
        <v>1.6799247018875363</v>
      </c>
    </row>
    <row r="80" spans="1:6" x14ac:dyDescent="0.2">
      <c r="A80" s="13">
        <v>38534</v>
      </c>
      <c r="B80" s="22">
        <v>86.066858939120095</v>
      </c>
      <c r="C80">
        <f t="shared" si="6"/>
        <v>1.3078225967687152</v>
      </c>
    </row>
    <row r="81" spans="1:4" x14ac:dyDescent="0.2">
      <c r="A81" s="13">
        <v>38626</v>
      </c>
      <c r="B81" s="22">
        <v>86.812845862342797</v>
      </c>
      <c r="C81">
        <f t="shared" si="6"/>
        <v>1.3795636318635562</v>
      </c>
    </row>
    <row r="82" spans="1:4" x14ac:dyDescent="0.2">
      <c r="A82" s="13">
        <v>38718</v>
      </c>
      <c r="B82" s="22">
        <v>88.115413039302695</v>
      </c>
      <c r="C82">
        <f t="shared" si="6"/>
        <v>1.4140944204995121</v>
      </c>
      <c r="D82" s="33"/>
    </row>
    <row r="83" spans="1:4" x14ac:dyDescent="0.2">
      <c r="A83" s="13">
        <v>38808</v>
      </c>
      <c r="B83" s="22">
        <v>87.701556518081006</v>
      </c>
      <c r="C83">
        <f t="shared" si="6"/>
        <v>1.6584301551667124</v>
      </c>
      <c r="D83" s="33"/>
    </row>
    <row r="84" spans="1:4" x14ac:dyDescent="0.2">
      <c r="A84" s="13">
        <v>38899</v>
      </c>
      <c r="B84" s="22">
        <v>87.437252043633606</v>
      </c>
      <c r="C84">
        <f t="shared" si="6"/>
        <v>1.5922424977573124</v>
      </c>
      <c r="D84" s="33"/>
    </row>
    <row r="85" spans="1:4" x14ac:dyDescent="0.2">
      <c r="A85" s="13">
        <v>38991</v>
      </c>
      <c r="B85" s="22">
        <v>88.490696849125996</v>
      </c>
      <c r="C85">
        <f t="shared" si="6"/>
        <v>1.9327220184023552</v>
      </c>
      <c r="D85" s="33"/>
    </row>
    <row r="86" spans="1:4" x14ac:dyDescent="0.2">
      <c r="A86" s="13">
        <v>39083</v>
      </c>
      <c r="B86" s="22">
        <v>90.536563208589797</v>
      </c>
      <c r="C86">
        <f t="shared" si="6"/>
        <v>2.7477033651390537</v>
      </c>
      <c r="D86" s="33"/>
    </row>
    <row r="87" spans="1:4" x14ac:dyDescent="0.2">
      <c r="A87" s="13">
        <v>39173</v>
      </c>
      <c r="B87" s="22">
        <v>90.866386170227997</v>
      </c>
      <c r="C87">
        <f t="shared" si="6"/>
        <v>3.6086356705590683</v>
      </c>
      <c r="D87" s="33"/>
    </row>
    <row r="88" spans="1:4" x14ac:dyDescent="0.2">
      <c r="A88" s="13">
        <v>39264</v>
      </c>
      <c r="B88" s="22">
        <v>92.8492551347491</v>
      </c>
      <c r="C88">
        <f t="shared" si="6"/>
        <v>6.1895850619993809</v>
      </c>
      <c r="D88" s="33"/>
    </row>
    <row r="89" spans="1:4" x14ac:dyDescent="0.2">
      <c r="A89" s="13">
        <v>39356</v>
      </c>
      <c r="B89" s="22">
        <v>94.435449462676104</v>
      </c>
      <c r="C89">
        <f t="shared" si="6"/>
        <v>6.717940783860854</v>
      </c>
      <c r="D89" s="33"/>
    </row>
    <row r="90" spans="1:4" x14ac:dyDescent="0.2">
      <c r="A90" s="13">
        <v>39448</v>
      </c>
      <c r="B90" s="22">
        <v>97.866916667859499</v>
      </c>
      <c r="C90">
        <f t="shared" si="6"/>
        <v>8.0965669553648709</v>
      </c>
      <c r="D90" s="33"/>
    </row>
    <row r="91" spans="1:4" x14ac:dyDescent="0.2">
      <c r="A91" s="13">
        <v>39539</v>
      </c>
      <c r="B91" s="22">
        <v>98.011627362909707</v>
      </c>
      <c r="C91">
        <f t="shared" si="6"/>
        <v>7.8634591886331817</v>
      </c>
      <c r="D91" s="33"/>
    </row>
    <row r="92" spans="1:4" x14ac:dyDescent="0.2">
      <c r="A92" s="13">
        <v>39630</v>
      </c>
      <c r="B92" s="22">
        <v>97.7824301662788</v>
      </c>
      <c r="C92">
        <f t="shared" si="6"/>
        <v>5.3131013537699889</v>
      </c>
      <c r="D92" s="33"/>
    </row>
    <row r="93" spans="1:4" x14ac:dyDescent="0.2">
      <c r="A93" s="13">
        <v>39722</v>
      </c>
      <c r="B93" s="22">
        <v>96.872350048958296</v>
      </c>
      <c r="C93">
        <f t="shared" si="6"/>
        <v>2.5804934483266706</v>
      </c>
      <c r="D93" s="33"/>
    </row>
    <row r="94" spans="1:4" x14ac:dyDescent="0.2">
      <c r="A94" s="13">
        <v>39814</v>
      </c>
      <c r="B94" s="22">
        <v>97.254568998983203</v>
      </c>
      <c r="C94">
        <f t="shared" si="6"/>
        <v>-0.62569424860341449</v>
      </c>
      <c r="D94" s="33"/>
    </row>
    <row r="95" spans="1:4" x14ac:dyDescent="0.2">
      <c r="A95" s="13">
        <v>39904</v>
      </c>
      <c r="B95" s="22">
        <v>96.511051891556207</v>
      </c>
      <c r="C95">
        <f t="shared" si="6"/>
        <v>-1.5310178105678141</v>
      </c>
      <c r="D95" s="33"/>
    </row>
    <row r="96" spans="1:4" x14ac:dyDescent="0.2">
      <c r="A96" s="13">
        <v>39995</v>
      </c>
      <c r="B96" s="22">
        <v>96.5413306367616</v>
      </c>
      <c r="C96">
        <f t="shared" si="6"/>
        <v>-1.2692459447026572</v>
      </c>
      <c r="D96" s="33"/>
    </row>
    <row r="97" spans="1:4" x14ac:dyDescent="0.2">
      <c r="A97" s="13">
        <v>40087</v>
      </c>
      <c r="B97" s="22">
        <v>97.382644758232502</v>
      </c>
      <c r="C97">
        <f t="shared" si="6"/>
        <v>0.52677023837690573</v>
      </c>
      <c r="D97" s="33"/>
    </row>
    <row r="98" spans="1:4" x14ac:dyDescent="0.2">
      <c r="A98" s="13">
        <v>40179</v>
      </c>
      <c r="B98" s="22">
        <v>99.269246456209501</v>
      </c>
      <c r="C98">
        <f t="shared" si="6"/>
        <v>2.071550445354764</v>
      </c>
      <c r="D98" s="33"/>
    </row>
    <row r="99" spans="1:4" x14ac:dyDescent="0.2">
      <c r="A99" s="13">
        <v>40269</v>
      </c>
      <c r="B99" s="22">
        <v>99.134295379286499</v>
      </c>
      <c r="C99">
        <f t="shared" si="6"/>
        <v>2.7180757398415745</v>
      </c>
      <c r="D99" s="33"/>
    </row>
    <row r="100" spans="1:4" x14ac:dyDescent="0.2">
      <c r="A100" s="13">
        <v>40360</v>
      </c>
      <c r="B100" s="22">
        <v>99.692986513652002</v>
      </c>
      <c r="C100">
        <f t="shared" si="6"/>
        <v>3.2645664360568594</v>
      </c>
      <c r="D100" s="33"/>
    </row>
    <row r="101" spans="1:4" x14ac:dyDescent="0.2">
      <c r="A101" s="13">
        <v>40452</v>
      </c>
      <c r="B101" s="22">
        <v>101.903471650852</v>
      </c>
      <c r="C101">
        <f t="shared" si="6"/>
        <v>4.6423332451517973</v>
      </c>
      <c r="D101" s="33"/>
    </row>
    <row r="102" spans="1:4" x14ac:dyDescent="0.2">
      <c r="A102" s="13">
        <v>40544</v>
      </c>
      <c r="B102" s="22">
        <v>104.454722999262</v>
      </c>
      <c r="C102">
        <f t="shared" si="6"/>
        <v>5.2236485398727828</v>
      </c>
      <c r="D102" s="33"/>
    </row>
    <row r="103" spans="1:4" x14ac:dyDescent="0.2">
      <c r="A103" s="13">
        <v>40634</v>
      </c>
      <c r="B103" s="22">
        <v>105.03684747242301</v>
      </c>
      <c r="C103">
        <f t="shared" si="6"/>
        <v>5.9540969858649095</v>
      </c>
      <c r="D103" s="33"/>
    </row>
    <row r="104" spans="1:4" x14ac:dyDescent="0.2">
      <c r="A104" s="13">
        <v>40725</v>
      </c>
      <c r="B104" s="22">
        <v>106.111670285573</v>
      </c>
      <c r="C104">
        <f t="shared" si="6"/>
        <v>6.4384506838322197</v>
      </c>
      <c r="D104" s="33"/>
    </row>
    <row r="105" spans="1:4" x14ac:dyDescent="0.2">
      <c r="A105" s="13">
        <v>40817</v>
      </c>
      <c r="B105" s="22">
        <v>106.61235493304</v>
      </c>
      <c r="C105">
        <f t="shared" si="6"/>
        <v>4.6209252794859212</v>
      </c>
      <c r="D105" s="33"/>
    </row>
    <row r="106" spans="1:4" x14ac:dyDescent="0.2">
      <c r="A106" s="13">
        <v>40909</v>
      </c>
      <c r="B106" s="22">
        <v>108.34805857736499</v>
      </c>
      <c r="C106">
        <f t="shared" si="6"/>
        <v>3.7272949143051237</v>
      </c>
      <c r="D106" s="33"/>
    </row>
    <row r="107" spans="1:4" x14ac:dyDescent="0.2">
      <c r="A107" s="13">
        <v>41000</v>
      </c>
      <c r="B107" s="22">
        <v>107.947508295568</v>
      </c>
      <c r="C107">
        <f t="shared" si="6"/>
        <v>2.7710854744656954</v>
      </c>
      <c r="D107" s="33"/>
    </row>
    <row r="108" spans="1:4" x14ac:dyDescent="0.2">
      <c r="A108" s="13">
        <v>41091</v>
      </c>
      <c r="B108" s="22">
        <v>108.12546749703201</v>
      </c>
      <c r="C108">
        <f t="shared" si="6"/>
        <v>1.8978093606851765</v>
      </c>
      <c r="D108" s="33"/>
    </row>
    <row r="109" spans="1:4" x14ac:dyDescent="0.2">
      <c r="A109" s="13">
        <v>41183</v>
      </c>
      <c r="B109" s="22">
        <v>108.85460155953</v>
      </c>
      <c r="C109">
        <f t="shared" si="6"/>
        <v>2.1031770922781856</v>
      </c>
      <c r="D109" s="33"/>
    </row>
    <row r="110" spans="1:4" x14ac:dyDescent="0.2">
      <c r="A110" s="13">
        <v>41275</v>
      </c>
      <c r="B110" s="22">
        <v>111.017344046408</v>
      </c>
      <c r="C110">
        <f t="shared" si="6"/>
        <v>2.4636209490888294</v>
      </c>
      <c r="D110" s="33"/>
    </row>
    <row r="111" spans="1:4" x14ac:dyDescent="0.2">
      <c r="A111" s="13">
        <v>41365</v>
      </c>
      <c r="B111" s="22">
        <v>110.528470075169</v>
      </c>
      <c r="C111">
        <f t="shared" si="6"/>
        <v>2.390941505137989</v>
      </c>
      <c r="D111" s="33"/>
    </row>
    <row r="112" spans="1:4" x14ac:dyDescent="0.2">
      <c r="A112" s="13">
        <v>41456</v>
      </c>
      <c r="B112" s="22">
        <v>111.081093495988</v>
      </c>
      <c r="C112">
        <f t="shared" si="6"/>
        <v>2.7335151166279381</v>
      </c>
      <c r="D112" s="33"/>
    </row>
    <row r="113" spans="1:4" x14ac:dyDescent="0.2">
      <c r="A113" s="13">
        <v>41548</v>
      </c>
      <c r="B113" s="22">
        <v>112.005099443202</v>
      </c>
      <c r="C113">
        <f t="shared" si="6"/>
        <v>2.8942257272873029</v>
      </c>
      <c r="D113" s="33"/>
    </row>
    <row r="114" spans="1:4" x14ac:dyDescent="0.2">
      <c r="A114" s="13">
        <v>41640</v>
      </c>
      <c r="B114" s="22">
        <v>113.50475193841</v>
      </c>
      <c r="C114">
        <f t="shared" si="6"/>
        <v>2.2405579176549173</v>
      </c>
      <c r="D114" s="33"/>
    </row>
    <row r="115" spans="1:4" x14ac:dyDescent="0.2">
      <c r="A115" s="13">
        <v>41730</v>
      </c>
      <c r="B115" s="22">
        <v>112.891831682481</v>
      </c>
      <c r="C115">
        <f t="shared" si="6"/>
        <v>2.1382378727442086</v>
      </c>
      <c r="D115" s="33"/>
    </row>
    <row r="116" spans="1:4" x14ac:dyDescent="0.2">
      <c r="A116" s="13">
        <v>41821</v>
      </c>
      <c r="B116" s="22">
        <v>113.19828967392699</v>
      </c>
      <c r="C116">
        <f t="shared" si="6"/>
        <v>1.9059914800131583</v>
      </c>
      <c r="D116" s="33"/>
    </row>
    <row r="117" spans="1:4" x14ac:dyDescent="0.2">
      <c r="A117" s="13">
        <v>41913</v>
      </c>
      <c r="B117" s="22">
        <v>113.581367504531</v>
      </c>
      <c r="C117">
        <f t="shared" si="6"/>
        <v>1.4073181213756447</v>
      </c>
      <c r="D117" s="33"/>
    </row>
    <row r="118" spans="1:4" x14ac:dyDescent="0.2">
      <c r="A118" s="13">
        <v>42005</v>
      </c>
      <c r="B118" s="22">
        <v>114.807199470314</v>
      </c>
      <c r="C118">
        <f t="shared" si="6"/>
        <v>1.1474828231074818</v>
      </c>
      <c r="D118" s="33"/>
    </row>
    <row r="119" spans="1:4" x14ac:dyDescent="0.2">
      <c r="A119" s="13">
        <v>42095</v>
      </c>
      <c r="B119" s="22">
        <v>114.424130185785</v>
      </c>
      <c r="C119">
        <f t="shared" si="6"/>
        <v>1.357315653814295</v>
      </c>
      <c r="D119" s="33"/>
    </row>
    <row r="120" spans="1:4" x14ac:dyDescent="0.2">
      <c r="A120" s="13">
        <v>42186</v>
      </c>
      <c r="B120" s="22">
        <v>115.228580810941</v>
      </c>
      <c r="C120">
        <f t="shared" si="6"/>
        <v>1.7935705061113083</v>
      </c>
      <c r="D120" s="33"/>
    </row>
    <row r="121" spans="1:4" x14ac:dyDescent="0.2">
      <c r="A121" s="13">
        <v>42278</v>
      </c>
      <c r="B121" s="22">
        <v>115.228580810941</v>
      </c>
      <c r="C121">
        <f t="shared" si="6"/>
        <v>1.4502495810717164</v>
      </c>
      <c r="D121" s="33"/>
    </row>
    <row r="122" spans="1:4" x14ac:dyDescent="0.2">
      <c r="A122" s="13">
        <v>42370</v>
      </c>
      <c r="B122" s="22">
        <v>117.220568437933</v>
      </c>
      <c r="C122">
        <f t="shared" si="6"/>
        <v>2.1021059469733094</v>
      </c>
      <c r="D122" s="33"/>
    </row>
    <row r="123" spans="1:4" x14ac:dyDescent="0.2">
      <c r="A123" s="13">
        <v>42461</v>
      </c>
      <c r="B123" s="22">
        <v>116.837490607329</v>
      </c>
      <c r="C123">
        <f t="shared" si="6"/>
        <v>2.1091359118269315</v>
      </c>
      <c r="D123" s="33"/>
    </row>
    <row r="124" spans="1:4" x14ac:dyDescent="0.2">
      <c r="A124" s="13">
        <v>42552</v>
      </c>
      <c r="B124" s="22">
        <v>117.105645088752</v>
      </c>
      <c r="C124">
        <f t="shared" si="6"/>
        <v>1.6289919259621533</v>
      </c>
      <c r="D124" s="33"/>
    </row>
    <row r="125" spans="1:4" x14ac:dyDescent="0.2">
      <c r="A125" s="13">
        <v>42644</v>
      </c>
      <c r="B125" s="22">
        <v>117.718565344681</v>
      </c>
      <c r="C125">
        <f t="shared" si="6"/>
        <v>2.1609087920863912</v>
      </c>
      <c r="D125" s="33"/>
    </row>
    <row r="126" spans="1:4" x14ac:dyDescent="0.2">
      <c r="A126" s="13">
        <v>42736</v>
      </c>
      <c r="B126" s="22">
        <v>118.90608952740401</v>
      </c>
      <c r="C126">
        <f t="shared" si="6"/>
        <v>1.4379055757296255</v>
      </c>
      <c r="D126" s="33"/>
    </row>
    <row r="127" spans="1:4" x14ac:dyDescent="0.2">
      <c r="A127" s="13">
        <v>42826</v>
      </c>
      <c r="B127" s="22">
        <v>118.599627262921</v>
      </c>
      <c r="C127">
        <f t="shared" si="6"/>
        <v>1.5081945413516706</v>
      </c>
      <c r="D127" s="33"/>
    </row>
    <row r="128" spans="1:4" x14ac:dyDescent="0.2">
      <c r="A128" s="13">
        <v>42917</v>
      </c>
      <c r="B128" s="22">
        <v>118.982705093525</v>
      </c>
      <c r="C128">
        <f t="shared" si="6"/>
        <v>1.6028774730290962</v>
      </c>
      <c r="D128" s="33"/>
    </row>
    <row r="129" spans="1:4" x14ac:dyDescent="0.2">
      <c r="A129" s="13">
        <v>43009</v>
      </c>
      <c r="B129" s="22">
        <v>119.86377983087699</v>
      </c>
      <c r="C129">
        <f t="shared" si="6"/>
        <v>1.8223246944224947</v>
      </c>
      <c r="D129" s="33"/>
    </row>
    <row r="130" spans="1:4" x14ac:dyDescent="0.2">
      <c r="A130" s="13">
        <v>43101</v>
      </c>
      <c r="B130" s="22">
        <v>121.434377571167</v>
      </c>
      <c r="C130">
        <f t="shared" si="6"/>
        <v>2.1262897920634405</v>
      </c>
      <c r="D130" s="33"/>
    </row>
    <row r="131" spans="1:4" x14ac:dyDescent="0.2">
      <c r="A131" s="13">
        <v>43191</v>
      </c>
      <c r="B131" s="22">
        <v>120.629926946011</v>
      </c>
      <c r="C131">
        <f t="shared" si="6"/>
        <v>1.7118938144628837</v>
      </c>
      <c r="D131" s="33"/>
    </row>
    <row r="132" spans="1:4" x14ac:dyDescent="0.2">
      <c r="A132" s="13">
        <v>43282</v>
      </c>
      <c r="B132" s="22">
        <v>121.70253205259</v>
      </c>
      <c r="C132">
        <f t="shared" si="6"/>
        <v>2.2859010953962811</v>
      </c>
      <c r="D132" s="33"/>
    </row>
    <row r="133" spans="1:4" x14ac:dyDescent="0.2">
      <c r="A133" s="13">
        <v>43374</v>
      </c>
      <c r="B133" s="22">
        <v>122.468674894686</v>
      </c>
      <c r="C133">
        <f t="shared" si="6"/>
        <v>2.1732128483553659</v>
      </c>
      <c r="D133" s="33"/>
    </row>
    <row r="134" spans="1:4" x14ac:dyDescent="0.2">
      <c r="A134" s="13">
        <v>43466</v>
      </c>
      <c r="B134" s="22">
        <v>123.65620335044601</v>
      </c>
      <c r="C134">
        <f t="shared" si="6"/>
        <v>1.8296513917378077</v>
      </c>
      <c r="D134" s="33"/>
    </row>
    <row r="135" spans="1:4" x14ac:dyDescent="0.2">
      <c r="A135" s="13">
        <v>43556</v>
      </c>
      <c r="B135" s="22">
        <v>123.847742265748</v>
      </c>
      <c r="C135">
        <f t="shared" ref="C135:C153" si="8">(B135/B131-1)*100</f>
        <v>2.6675099630767196</v>
      </c>
      <c r="D135" s="33"/>
    </row>
    <row r="136" spans="1:4" x14ac:dyDescent="0.2">
      <c r="A136" s="13">
        <v>43647</v>
      </c>
      <c r="B136" s="22">
        <v>125.188497580713</v>
      </c>
      <c r="C136">
        <f t="shared" si="8"/>
        <v>2.864332786943713</v>
      </c>
      <c r="D136" s="33"/>
    </row>
    <row r="137" spans="1:4" x14ac:dyDescent="0.2">
      <c r="A137" s="13">
        <v>43739</v>
      </c>
      <c r="B137" s="22">
        <v>127.640174331392</v>
      </c>
      <c r="C137">
        <f t="shared" si="8"/>
        <v>4.222712004643725</v>
      </c>
      <c r="D137" s="33"/>
    </row>
    <row r="138" spans="1:4" x14ac:dyDescent="0.2">
      <c r="A138" s="13">
        <v>43831</v>
      </c>
      <c r="B138" s="22">
        <v>129.78540163670201</v>
      </c>
      <c r="C138">
        <f t="shared" si="8"/>
        <v>4.9566444061731607</v>
      </c>
      <c r="D138" s="33"/>
    </row>
    <row r="139" spans="1:4" x14ac:dyDescent="0.2">
      <c r="A139" s="13">
        <v>43922</v>
      </c>
      <c r="B139" s="22">
        <v>127.218788717728</v>
      </c>
      <c r="C139">
        <f t="shared" si="8"/>
        <v>2.7219280628842935</v>
      </c>
      <c r="D139" s="33"/>
    </row>
    <row r="140" spans="1:4" x14ac:dyDescent="0.2">
      <c r="A140" s="13">
        <v>44013</v>
      </c>
      <c r="B140" s="22">
        <v>127.64018287746801</v>
      </c>
      <c r="C140">
        <f t="shared" si="8"/>
        <v>1.9583950156238039</v>
      </c>
      <c r="D140" s="33"/>
    </row>
    <row r="141" spans="1:4" x14ac:dyDescent="0.2">
      <c r="A141" s="13">
        <v>44105</v>
      </c>
      <c r="B141" s="22">
        <v>127.793401190596</v>
      </c>
      <c r="C141">
        <f t="shared" si="8"/>
        <v>0.12004594948780145</v>
      </c>
      <c r="D141" s="33"/>
    </row>
    <row r="142" spans="1:4" x14ac:dyDescent="0.2">
      <c r="A142" s="13">
        <v>44197</v>
      </c>
      <c r="B142" s="22">
        <v>129.64396408853599</v>
      </c>
      <c r="C142">
        <f t="shared" si="8"/>
        <v>-0.10897801014779773</v>
      </c>
      <c r="D142" s="33"/>
    </row>
    <row r="143" spans="1:4" x14ac:dyDescent="0.2">
      <c r="A143" s="13">
        <v>44287</v>
      </c>
      <c r="B143" s="22">
        <v>128.83208692384201</v>
      </c>
      <c r="C143">
        <f t="shared" si="8"/>
        <v>1.2681288844005545</v>
      </c>
      <c r="D143" s="33"/>
    </row>
    <row r="144" spans="1:4" x14ac:dyDescent="0.2">
      <c r="A144" s="13">
        <v>44378</v>
      </c>
      <c r="B144" s="22">
        <v>128.91754767802101</v>
      </c>
      <c r="C144">
        <f t="shared" si="8"/>
        <v>1.0007544424934345</v>
      </c>
      <c r="D144" s="33"/>
    </row>
    <row r="145" spans="1:4" x14ac:dyDescent="0.2">
      <c r="A145" s="13">
        <v>44470</v>
      </c>
      <c r="B145" s="22">
        <v>130.07126785942799</v>
      </c>
      <c r="C145">
        <f t="shared" si="8"/>
        <v>1.7824603208069334</v>
      </c>
      <c r="D145" s="33"/>
    </row>
    <row r="146" spans="1:4" x14ac:dyDescent="0.2">
      <c r="A146" s="13">
        <v>44562</v>
      </c>
      <c r="B146" s="22">
        <v>131.139527286657</v>
      </c>
      <c r="C146">
        <f t="shared" si="8"/>
        <v>1.1535926170073374</v>
      </c>
      <c r="D146" s="33"/>
    </row>
    <row r="147" spans="1:4" x14ac:dyDescent="0.2">
      <c r="A147" s="13">
        <v>44652</v>
      </c>
      <c r="B147" s="22">
        <v>131.73775256590599</v>
      </c>
      <c r="C147">
        <f t="shared" si="8"/>
        <v>2.2553897180767057</v>
      </c>
      <c r="D147" s="33"/>
    </row>
    <row r="148" spans="1:4" x14ac:dyDescent="0.2">
      <c r="A148" s="13">
        <v>44743</v>
      </c>
      <c r="B148" s="22">
        <v>132.33597784515399</v>
      </c>
      <c r="C148">
        <f t="shared" si="8"/>
        <v>2.6516407026843991</v>
      </c>
      <c r="D148" s="33"/>
    </row>
    <row r="149" spans="1:4" x14ac:dyDescent="0.2">
      <c r="A149" s="13">
        <v>44835</v>
      </c>
      <c r="B149" s="22">
        <v>132.46416897642101</v>
      </c>
      <c r="C149">
        <f t="shared" si="8"/>
        <v>1.8396846254924659</v>
      </c>
      <c r="D149" s="33"/>
    </row>
    <row r="150" spans="1:4" x14ac:dyDescent="0.2">
      <c r="A150" s="13">
        <v>44927</v>
      </c>
      <c r="B150" s="22">
        <v>132.76328161604599</v>
      </c>
      <c r="C150">
        <f t="shared" si="8"/>
        <v>1.2381883349629863</v>
      </c>
      <c r="D150" s="33"/>
    </row>
    <row r="151" spans="1:4" x14ac:dyDescent="0.2">
      <c r="A151" s="13">
        <v>45017</v>
      </c>
      <c r="B151" s="22">
        <v>131.86594369717301</v>
      </c>
      <c r="C151">
        <f t="shared" si="8"/>
        <v>9.7307817060943158E-2</v>
      </c>
      <c r="D151" s="33"/>
    </row>
    <row r="152" spans="1:4" x14ac:dyDescent="0.2">
      <c r="A152" s="13">
        <v>45108</v>
      </c>
      <c r="B152" s="22">
        <v>132.25051709097599</v>
      </c>
      <c r="C152">
        <f t="shared" si="8"/>
        <v>-6.4578624475042368E-2</v>
      </c>
      <c r="D152" s="33"/>
    </row>
    <row r="153" spans="1:4" x14ac:dyDescent="0.2">
      <c r="A153" s="13">
        <v>45200</v>
      </c>
      <c r="B153" s="22">
        <v>132.03686520553001</v>
      </c>
      <c r="C153">
        <f t="shared" si="8"/>
        <v>-0.32258064516077489</v>
      </c>
      <c r="D153" s="3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AD751-9F2B-C747-A2FE-729457E9C3FC}">
  <dimension ref="A1:N154"/>
  <sheetViews>
    <sheetView tabSelected="1" topLeftCell="B1" zoomScale="90" workbookViewId="0">
      <selection activeCell="N153" sqref="N153"/>
    </sheetView>
  </sheetViews>
  <sheetFormatPr baseColWidth="10" defaultRowHeight="16" x14ac:dyDescent="0.2"/>
  <cols>
    <col min="1" max="1" width="10.83203125" style="38"/>
  </cols>
  <sheetData>
    <row r="1" spans="1:14" x14ac:dyDescent="0.2">
      <c r="A1" s="38" t="s">
        <v>20</v>
      </c>
      <c r="B1" t="s">
        <v>33</v>
      </c>
      <c r="C1" t="s">
        <v>35</v>
      </c>
      <c r="D1" t="s">
        <v>2</v>
      </c>
      <c r="E1" t="s">
        <v>8</v>
      </c>
      <c r="F1" t="s">
        <v>5</v>
      </c>
      <c r="G1" t="s">
        <v>59</v>
      </c>
      <c r="H1" t="s">
        <v>66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</row>
    <row r="2" spans="1:14" x14ac:dyDescent="0.2">
      <c r="A2" s="38">
        <v>31778</v>
      </c>
      <c r="B2">
        <v>5.433597115740052</v>
      </c>
      <c r="C2" t="e">
        <v>#N/A</v>
      </c>
      <c r="D2" t="e">
        <v>#N/A</v>
      </c>
      <c r="E2" t="e">
        <v>#N/A</v>
      </c>
      <c r="F2" t="e">
        <v>#N/A</v>
      </c>
      <c r="G2" t="e">
        <v>#N/A</v>
      </c>
      <c r="H2" s="38">
        <v>31778</v>
      </c>
      <c r="I2">
        <f>China!C6</f>
        <v>5.433597115740052</v>
      </c>
      <c r="J2" t="e">
        <v>#N/A</v>
      </c>
      <c r="K2" t="e">
        <v>#N/A</v>
      </c>
      <c r="L2" t="e">
        <f>china_clean!E2</f>
        <v>#N/A</v>
      </c>
      <c r="M2" t="e">
        <v>#N/A</v>
      </c>
      <c r="N2" t="e">
        <v>#N/A</v>
      </c>
    </row>
    <row r="3" spans="1:14" x14ac:dyDescent="0.2">
      <c r="A3" s="38">
        <v>31868</v>
      </c>
      <c r="B3">
        <v>7.3663783303453467</v>
      </c>
      <c r="C3" t="e">
        <v>#N/A</v>
      </c>
      <c r="D3" t="e">
        <v>#N/A</v>
      </c>
      <c r="E3" t="e">
        <v>#N/A</v>
      </c>
      <c r="F3" t="e">
        <v>#N/A</v>
      </c>
      <c r="G3" t="e">
        <v>#N/A</v>
      </c>
      <c r="H3" s="38">
        <v>31868</v>
      </c>
      <c r="I3">
        <f>China!C7</f>
        <v>7.3663783303453467</v>
      </c>
      <c r="J3" t="e">
        <v>#N/A</v>
      </c>
      <c r="K3" t="e">
        <v>#N/A</v>
      </c>
      <c r="L3" t="e">
        <f>china_clean!E3</f>
        <v>#N/A</v>
      </c>
      <c r="M3" t="e">
        <v>#N/A</v>
      </c>
      <c r="N3" t="e">
        <v>#N/A</v>
      </c>
    </row>
    <row r="4" spans="1:14" x14ac:dyDescent="0.2">
      <c r="A4" s="38">
        <v>31959</v>
      </c>
      <c r="B4">
        <v>7.8980596477856269</v>
      </c>
      <c r="C4" t="e">
        <v>#N/A</v>
      </c>
      <c r="D4" t="e">
        <v>#N/A</v>
      </c>
      <c r="E4" t="e">
        <v>#N/A</v>
      </c>
      <c r="F4" t="e">
        <v>#N/A</v>
      </c>
      <c r="G4" t="e">
        <v>#N/A</v>
      </c>
      <c r="H4" s="38">
        <v>31959</v>
      </c>
      <c r="I4">
        <f>China!C8</f>
        <v>7.8980596477856269</v>
      </c>
      <c r="J4" t="e">
        <v>#N/A</v>
      </c>
      <c r="K4" t="e">
        <v>#N/A</v>
      </c>
      <c r="L4" t="e">
        <f>china_clean!E4</f>
        <v>#N/A</v>
      </c>
      <c r="M4" t="e">
        <v>#N/A</v>
      </c>
      <c r="N4" t="e">
        <v>#N/A</v>
      </c>
    </row>
    <row r="5" spans="1:14" x14ac:dyDescent="0.2">
      <c r="A5" s="38">
        <v>32051</v>
      </c>
      <c r="B5">
        <v>8.2354403126515763</v>
      </c>
      <c r="C5" t="e">
        <v>#N/A</v>
      </c>
      <c r="D5" t="e">
        <v>#N/A</v>
      </c>
      <c r="E5" t="e">
        <v>#N/A</v>
      </c>
      <c r="F5" t="e">
        <v>#N/A</v>
      </c>
      <c r="G5" t="e">
        <v>#N/A</v>
      </c>
      <c r="H5" s="38">
        <v>32051</v>
      </c>
      <c r="I5">
        <f>China!C9</f>
        <v>8.2354403126515763</v>
      </c>
      <c r="J5" t="e">
        <v>#N/A</v>
      </c>
      <c r="K5" t="e">
        <v>#N/A</v>
      </c>
      <c r="L5" t="e">
        <f>china_clean!E5</f>
        <v>#N/A</v>
      </c>
      <c r="M5" t="e">
        <v>#N/A</v>
      </c>
      <c r="N5" t="e">
        <v>#N/A</v>
      </c>
    </row>
    <row r="6" spans="1:14" x14ac:dyDescent="0.2">
      <c r="A6" s="38">
        <v>32143</v>
      </c>
      <c r="B6">
        <v>10.335884129527461</v>
      </c>
      <c r="C6" t="e">
        <v>#N/A</v>
      </c>
      <c r="D6" t="e">
        <v>#N/A</v>
      </c>
      <c r="E6" t="e">
        <v>#N/A</v>
      </c>
      <c r="F6" t="e">
        <v>#N/A</v>
      </c>
      <c r="G6" t="e">
        <v>#N/A</v>
      </c>
      <c r="H6" s="38">
        <v>32143</v>
      </c>
      <c r="I6">
        <f>China!C10</f>
        <v>10.335884129527461</v>
      </c>
      <c r="J6" t="e">
        <v>#N/A</v>
      </c>
      <c r="K6" t="e">
        <v>#N/A</v>
      </c>
      <c r="L6" t="e">
        <f>china_clean!E6</f>
        <v>#N/A</v>
      </c>
      <c r="M6" t="e">
        <v>#N/A</v>
      </c>
      <c r="N6" t="e">
        <v>#N/A</v>
      </c>
    </row>
    <row r="7" spans="1:14" x14ac:dyDescent="0.2">
      <c r="A7" s="38">
        <v>32234</v>
      </c>
      <c r="B7">
        <v>14.240436705891835</v>
      </c>
      <c r="C7" t="e">
        <v>#N/A</v>
      </c>
      <c r="D7" t="e">
        <v>#N/A</v>
      </c>
      <c r="E7" t="e">
        <v>#N/A</v>
      </c>
      <c r="F7" t="e">
        <v>#N/A</v>
      </c>
      <c r="G7" t="e">
        <v>#N/A</v>
      </c>
      <c r="H7" s="38">
        <v>32234</v>
      </c>
      <c r="I7">
        <f>China!C11</f>
        <v>14.240436705891835</v>
      </c>
      <c r="J7" t="e">
        <v>#N/A</v>
      </c>
      <c r="K7" t="e">
        <v>#N/A</v>
      </c>
      <c r="L7" t="e">
        <f>china_clean!E7</f>
        <v>#N/A</v>
      </c>
      <c r="M7" t="e">
        <v>#N/A</v>
      </c>
      <c r="N7" t="e">
        <v>#N/A</v>
      </c>
    </row>
    <row r="8" spans="1:14" x14ac:dyDescent="0.2">
      <c r="A8" s="38">
        <v>32325</v>
      </c>
      <c r="B8">
        <v>23.085677845697816</v>
      </c>
      <c r="C8" t="e">
        <v>#N/A</v>
      </c>
      <c r="D8" t="e">
        <v>#N/A</v>
      </c>
      <c r="E8" t="e">
        <v>#N/A</v>
      </c>
      <c r="F8" t="e">
        <v>#N/A</v>
      </c>
      <c r="G8" t="e">
        <v>#N/A</v>
      </c>
      <c r="H8" s="38">
        <v>32325</v>
      </c>
      <c r="I8">
        <f>China!C12</f>
        <v>23.085677845697816</v>
      </c>
      <c r="J8" t="e">
        <v>#N/A</v>
      </c>
      <c r="K8" t="e">
        <v>#N/A</v>
      </c>
      <c r="L8" t="e">
        <f>china_clean!E8</f>
        <v>#N/A</v>
      </c>
      <c r="M8" t="e">
        <v>#N/A</v>
      </c>
      <c r="N8" t="e">
        <v>#N/A</v>
      </c>
    </row>
    <row r="9" spans="1:14" x14ac:dyDescent="0.2">
      <c r="A9" s="38">
        <v>32417</v>
      </c>
      <c r="B9">
        <v>27.269331043899857</v>
      </c>
      <c r="C9" t="e">
        <v>#N/A</v>
      </c>
      <c r="D9" t="e">
        <v>#N/A</v>
      </c>
      <c r="E9" t="e">
        <v>#N/A</v>
      </c>
      <c r="F9" t="e">
        <v>#N/A</v>
      </c>
      <c r="G9" t="e">
        <v>#N/A</v>
      </c>
      <c r="H9" s="38">
        <v>32417</v>
      </c>
      <c r="I9">
        <f>China!C13</f>
        <v>27.269331043899857</v>
      </c>
      <c r="J9" t="e">
        <v>#N/A</v>
      </c>
      <c r="K9" t="e">
        <v>#N/A</v>
      </c>
      <c r="L9" t="e">
        <f>china_clean!E9</f>
        <v>#N/A</v>
      </c>
      <c r="M9" t="e">
        <v>#N/A</v>
      </c>
      <c r="N9" t="e">
        <v>#N/A</v>
      </c>
    </row>
    <row r="10" spans="1:14" x14ac:dyDescent="0.2">
      <c r="A10" s="38">
        <v>32509</v>
      </c>
      <c r="B10">
        <v>27.630168530233547</v>
      </c>
      <c r="C10" t="e">
        <v>#N/A</v>
      </c>
      <c r="D10" t="e">
        <v>#N/A</v>
      </c>
      <c r="E10" t="e">
        <v>#N/A</v>
      </c>
      <c r="F10" t="e">
        <v>#N/A</v>
      </c>
      <c r="G10" t="e">
        <v>#N/A</v>
      </c>
      <c r="H10" s="38">
        <v>32509</v>
      </c>
      <c r="I10">
        <f>China!C14</f>
        <v>27.630168530233547</v>
      </c>
      <c r="J10" t="e">
        <v>#N/A</v>
      </c>
      <c r="K10" t="e">
        <v>#N/A</v>
      </c>
      <c r="L10" t="e">
        <f>china_clean!E10</f>
        <v>#N/A</v>
      </c>
      <c r="M10" t="e">
        <v>#N/A</v>
      </c>
      <c r="N10" t="e">
        <v>#N/A</v>
      </c>
    </row>
    <row r="11" spans="1:14" x14ac:dyDescent="0.2">
      <c r="A11" s="38">
        <v>32599</v>
      </c>
      <c r="B11">
        <v>24.73729800057103</v>
      </c>
      <c r="C11" t="e">
        <v>#N/A</v>
      </c>
      <c r="D11" t="e">
        <v>#N/A</v>
      </c>
      <c r="E11" t="e">
        <v>#N/A</v>
      </c>
      <c r="F11" t="e">
        <v>#N/A</v>
      </c>
      <c r="G11" t="e">
        <v>#N/A</v>
      </c>
      <c r="H11" s="38">
        <v>32599</v>
      </c>
      <c r="I11">
        <f>China!C15</f>
        <v>24.73729800057103</v>
      </c>
      <c r="J11" t="e">
        <v>#N/A</v>
      </c>
      <c r="K11" t="e">
        <v>#N/A</v>
      </c>
      <c r="L11" t="e">
        <f>china_clean!E11</f>
        <v>#N/A</v>
      </c>
      <c r="M11" t="e">
        <v>#N/A</v>
      </c>
      <c r="N11" t="e">
        <v>#N/A</v>
      </c>
    </row>
    <row r="12" spans="1:14" x14ac:dyDescent="0.2">
      <c r="A12" s="38">
        <v>32690</v>
      </c>
      <c r="B12">
        <v>15.299690454657089</v>
      </c>
      <c r="C12" t="e">
        <v>#N/A</v>
      </c>
      <c r="D12" t="e">
        <v>#N/A</v>
      </c>
      <c r="E12" t="e">
        <v>#N/A</v>
      </c>
      <c r="F12" t="e">
        <v>#N/A</v>
      </c>
      <c r="G12" t="e">
        <v>#N/A</v>
      </c>
      <c r="H12" s="38">
        <v>32690</v>
      </c>
      <c r="I12">
        <f>China!C16</f>
        <v>15.299690454657089</v>
      </c>
      <c r="J12" t="e">
        <v>#N/A</v>
      </c>
      <c r="K12" t="e">
        <v>#N/A</v>
      </c>
      <c r="L12" t="e">
        <f>china_clean!E12</f>
        <v>#N/A</v>
      </c>
      <c r="M12" t="e">
        <v>#N/A</v>
      </c>
      <c r="N12" t="e">
        <v>#N/A</v>
      </c>
    </row>
    <row r="13" spans="1:14" x14ac:dyDescent="0.2">
      <c r="A13" s="38">
        <v>32782</v>
      </c>
      <c r="B13">
        <v>7.5241033934134505</v>
      </c>
      <c r="C13" t="e">
        <v>#N/A</v>
      </c>
      <c r="D13" t="e">
        <v>#N/A</v>
      </c>
      <c r="E13" t="e">
        <v>#N/A</v>
      </c>
      <c r="F13" t="e">
        <v>#N/A</v>
      </c>
      <c r="G13" t="e">
        <v>#N/A</v>
      </c>
      <c r="H13" s="38">
        <v>32782</v>
      </c>
      <c r="I13">
        <f>China!C17</f>
        <v>7.5241033934134505</v>
      </c>
      <c r="J13" t="e">
        <v>#N/A</v>
      </c>
      <c r="K13" t="e">
        <v>#N/A</v>
      </c>
      <c r="L13" t="e">
        <f>china_clean!E13</f>
        <v>#N/A</v>
      </c>
      <c r="M13" t="e">
        <v>#N/A</v>
      </c>
      <c r="N13" t="e">
        <v>#N/A</v>
      </c>
    </row>
    <row r="14" spans="1:14" x14ac:dyDescent="0.2">
      <c r="A14" s="38">
        <v>32874</v>
      </c>
      <c r="B14">
        <v>4.0299612010020303</v>
      </c>
      <c r="C14" t="e">
        <v>#N/A</v>
      </c>
      <c r="D14" t="e">
        <v>#N/A</v>
      </c>
      <c r="E14" t="e">
        <v>#N/A</v>
      </c>
      <c r="F14" t="e">
        <v>#N/A</v>
      </c>
      <c r="G14" t="e">
        <v>#N/A</v>
      </c>
      <c r="H14" s="38">
        <v>32874</v>
      </c>
      <c r="I14">
        <f>China!C18</f>
        <v>4.0299612010020303</v>
      </c>
      <c r="J14" t="e">
        <v>#N/A</v>
      </c>
      <c r="K14" t="e">
        <v>#N/A</v>
      </c>
      <c r="L14" t="e">
        <f>china_clean!E14</f>
        <v>#N/A</v>
      </c>
      <c r="M14" t="e">
        <v>#N/A</v>
      </c>
      <c r="N14" t="e">
        <v>#N/A</v>
      </c>
    </row>
    <row r="15" spans="1:14" x14ac:dyDescent="0.2">
      <c r="A15" s="38">
        <v>32964</v>
      </c>
      <c r="B15">
        <v>2.3278894247381166</v>
      </c>
      <c r="C15" t="e">
        <v>#N/A</v>
      </c>
      <c r="D15" t="e">
        <v>#N/A</v>
      </c>
      <c r="E15" t="e">
        <v>#N/A</v>
      </c>
      <c r="F15" t="e">
        <v>#N/A</v>
      </c>
      <c r="G15" t="e">
        <v>#N/A</v>
      </c>
      <c r="H15" s="38">
        <v>32964</v>
      </c>
      <c r="I15">
        <f>China!C19</f>
        <v>2.3278894247381166</v>
      </c>
      <c r="J15" t="e">
        <v>#N/A</v>
      </c>
      <c r="K15" t="e">
        <v>#N/A</v>
      </c>
      <c r="L15" t="e">
        <f>china_clean!E15</f>
        <v>#N/A</v>
      </c>
      <c r="M15" t="e">
        <v>#N/A</v>
      </c>
      <c r="N15" t="e">
        <v>#N/A</v>
      </c>
    </row>
    <row r="16" spans="1:14" x14ac:dyDescent="0.2">
      <c r="A16" s="38">
        <v>33055</v>
      </c>
      <c r="B16">
        <v>2.1683422042857892</v>
      </c>
      <c r="C16" t="e">
        <v>#N/A</v>
      </c>
      <c r="D16" t="e">
        <v>#N/A</v>
      </c>
      <c r="E16" t="e">
        <v>#N/A</v>
      </c>
      <c r="F16" t="e">
        <v>#N/A</v>
      </c>
      <c r="G16" t="e">
        <v>#N/A</v>
      </c>
      <c r="H16" s="38">
        <v>33055</v>
      </c>
      <c r="I16">
        <f>China!C20</f>
        <v>2.1683422042857892</v>
      </c>
      <c r="J16" t="e">
        <v>#N/A</v>
      </c>
      <c r="K16" t="e">
        <v>#N/A</v>
      </c>
      <c r="L16" t="e">
        <f>china_clean!E16</f>
        <v>#N/A</v>
      </c>
      <c r="M16" t="e">
        <v>#N/A</v>
      </c>
      <c r="N16" t="e">
        <v>#N/A</v>
      </c>
    </row>
    <row r="17" spans="1:14" x14ac:dyDescent="0.2">
      <c r="A17" s="38">
        <v>33147</v>
      </c>
      <c r="B17">
        <v>3.7019211245467254</v>
      </c>
      <c r="C17" t="e">
        <v>#N/A</v>
      </c>
      <c r="D17" t="e">
        <v>#N/A</v>
      </c>
      <c r="E17" t="e">
        <v>#N/A</v>
      </c>
      <c r="F17" t="e">
        <v>#N/A</v>
      </c>
      <c r="G17" t="e">
        <v>#N/A</v>
      </c>
      <c r="H17" s="38">
        <v>33147</v>
      </c>
      <c r="I17">
        <f>China!C21</f>
        <v>3.7019211245467254</v>
      </c>
      <c r="J17" t="e">
        <v>#N/A</v>
      </c>
      <c r="K17" t="e">
        <v>#N/A</v>
      </c>
      <c r="L17" t="e">
        <f>china_clean!E17</f>
        <v>#N/A</v>
      </c>
      <c r="M17" t="e">
        <v>#N/A</v>
      </c>
      <c r="N17" t="e">
        <v>#N/A</v>
      </c>
    </row>
    <row r="18" spans="1:14" x14ac:dyDescent="0.2">
      <c r="A18" s="38">
        <v>33239</v>
      </c>
      <c r="B18">
        <v>1.8649842157725027</v>
      </c>
      <c r="C18" t="e">
        <v>#N/A</v>
      </c>
      <c r="D18" t="e">
        <v>#N/A</v>
      </c>
      <c r="E18" t="e">
        <v>#N/A</v>
      </c>
      <c r="F18" t="e">
        <v>#N/A</v>
      </c>
      <c r="G18" t="e">
        <v>#N/A</v>
      </c>
      <c r="H18" s="38">
        <v>33239</v>
      </c>
      <c r="I18">
        <f>China!C22</f>
        <v>1.8649842157725027</v>
      </c>
      <c r="J18" t="e">
        <v>#N/A</v>
      </c>
      <c r="K18" t="e">
        <v>#N/A</v>
      </c>
      <c r="L18" t="e">
        <f>china_clean!E18</f>
        <v>#N/A</v>
      </c>
      <c r="M18" t="e">
        <v>#N/A</v>
      </c>
      <c r="N18" t="e">
        <v>#N/A</v>
      </c>
    </row>
    <row r="19" spans="1:14" x14ac:dyDescent="0.2">
      <c r="A19" s="38">
        <v>33329</v>
      </c>
      <c r="B19">
        <v>3.0985666073807927</v>
      </c>
      <c r="C19" t="e">
        <v>#N/A</v>
      </c>
      <c r="D19" t="e">
        <v>#N/A</v>
      </c>
      <c r="E19" t="e">
        <v>#N/A</v>
      </c>
      <c r="F19" t="e">
        <v>#N/A</v>
      </c>
      <c r="G19" t="e">
        <v>#N/A</v>
      </c>
      <c r="H19" s="38">
        <v>33329</v>
      </c>
      <c r="I19">
        <f>China!C23</f>
        <v>3.0985666073807927</v>
      </c>
      <c r="J19" t="e">
        <v>#N/A</v>
      </c>
      <c r="K19" t="e">
        <v>#N/A</v>
      </c>
      <c r="L19" t="e">
        <f>china_clean!E19</f>
        <v>#N/A</v>
      </c>
      <c r="M19" t="e">
        <v>#N/A</v>
      </c>
      <c r="N19" t="e">
        <v>#N/A</v>
      </c>
    </row>
    <row r="20" spans="1:14" x14ac:dyDescent="0.2">
      <c r="A20" s="38">
        <v>33420</v>
      </c>
      <c r="B20">
        <v>4.6990805873069696</v>
      </c>
      <c r="C20" t="e">
        <v>#N/A</v>
      </c>
      <c r="D20" t="e">
        <v>#N/A</v>
      </c>
      <c r="E20" t="e">
        <v>#N/A</v>
      </c>
      <c r="F20" t="e">
        <v>#N/A</v>
      </c>
      <c r="G20" t="e">
        <v>#N/A</v>
      </c>
      <c r="H20" s="38">
        <v>33420</v>
      </c>
      <c r="I20">
        <f>China!C24</f>
        <v>4.6990805873069696</v>
      </c>
      <c r="J20" t="e">
        <v>#N/A</v>
      </c>
      <c r="K20" t="e">
        <v>#N/A</v>
      </c>
      <c r="L20" t="e">
        <f>china_clean!E20</f>
        <v>#N/A</v>
      </c>
      <c r="M20" t="e">
        <v>#N/A</v>
      </c>
      <c r="N20" t="e">
        <v>#N/A</v>
      </c>
    </row>
    <row r="21" spans="1:14" x14ac:dyDescent="0.2">
      <c r="A21" s="38">
        <v>33512</v>
      </c>
      <c r="B21">
        <v>4.5659211050425919</v>
      </c>
      <c r="C21" t="e">
        <v>#N/A</v>
      </c>
      <c r="D21" t="e">
        <v>#N/A</v>
      </c>
      <c r="E21" t="e">
        <v>#N/A</v>
      </c>
      <c r="F21" t="e">
        <v>#N/A</v>
      </c>
      <c r="G21" t="e">
        <v>#N/A</v>
      </c>
      <c r="H21" s="38">
        <v>33512</v>
      </c>
      <c r="I21">
        <f>China!C25</f>
        <v>4.5659211050425919</v>
      </c>
      <c r="J21" t="e">
        <v>#N/A</v>
      </c>
      <c r="K21" t="e">
        <v>#N/A</v>
      </c>
      <c r="L21" t="e">
        <f>china_clean!E21</f>
        <v>#N/A</v>
      </c>
      <c r="M21" t="e">
        <v>#N/A</v>
      </c>
      <c r="N21" t="e">
        <f>[1]clean!$K6</f>
        <v>#N/A</v>
      </c>
    </row>
    <row r="22" spans="1:14" x14ac:dyDescent="0.2">
      <c r="A22" s="38">
        <v>33604</v>
      </c>
      <c r="B22">
        <v>5.3662174289060838</v>
      </c>
      <c r="C22" t="e">
        <v>#N/A</v>
      </c>
      <c r="D22" t="e">
        <v>#N/A</v>
      </c>
      <c r="E22" t="e">
        <v>#N/A</v>
      </c>
      <c r="F22" t="e">
        <v>#N/A</v>
      </c>
      <c r="G22" t="e">
        <v>#N/A</v>
      </c>
      <c r="H22" s="38">
        <v>33604</v>
      </c>
      <c r="I22">
        <f>China!C26</f>
        <v>5.3662174289060838</v>
      </c>
      <c r="J22" t="e">
        <v>#N/A</v>
      </c>
      <c r="K22" t="e">
        <v>#N/A</v>
      </c>
      <c r="L22" t="e">
        <f>china_clean!E22</f>
        <v>#N/A</v>
      </c>
      <c r="M22" t="e">
        <v>#N/A</v>
      </c>
      <c r="N22" t="e">
        <f>[1]clean!$K7</f>
        <v>#N/A</v>
      </c>
    </row>
    <row r="23" spans="1:14" x14ac:dyDescent="0.2">
      <c r="A23" s="38">
        <v>33695</v>
      </c>
      <c r="B23">
        <v>5.5199092454816245</v>
      </c>
      <c r="C23" t="e">
        <v>#N/A</v>
      </c>
      <c r="D23" t="e">
        <v>#N/A</v>
      </c>
      <c r="E23" t="e">
        <v>#N/A</v>
      </c>
      <c r="F23" t="e">
        <v>#N/A</v>
      </c>
      <c r="G23" t="e">
        <v>#N/A</v>
      </c>
      <c r="H23" s="38">
        <v>33695</v>
      </c>
      <c r="I23">
        <f>China!C27</f>
        <v>5.5199092454816245</v>
      </c>
      <c r="J23" t="e">
        <v>#N/A</v>
      </c>
      <c r="K23" t="e">
        <v>#N/A</v>
      </c>
      <c r="L23" t="e">
        <f>china_clean!E23</f>
        <v>#N/A</v>
      </c>
      <c r="M23" t="e">
        <v>#N/A</v>
      </c>
      <c r="N23" t="e">
        <f>[1]clean!$K8</f>
        <v>#N/A</v>
      </c>
    </row>
    <row r="24" spans="1:14" x14ac:dyDescent="0.2">
      <c r="A24" s="38">
        <v>33786</v>
      </c>
      <c r="B24">
        <v>6.1754503422743134</v>
      </c>
      <c r="C24" t="e">
        <v>#N/A</v>
      </c>
      <c r="D24" t="e">
        <v>#N/A</v>
      </c>
      <c r="E24" t="e">
        <v>#N/A</v>
      </c>
      <c r="F24" t="e">
        <v>#N/A</v>
      </c>
      <c r="G24">
        <v>-17.955589586523711</v>
      </c>
      <c r="H24" s="38">
        <v>33786</v>
      </c>
      <c r="I24">
        <f>China!C28</f>
        <v>6.1754503422743134</v>
      </c>
      <c r="J24" t="e">
        <v>#N/A</v>
      </c>
      <c r="K24" t="e">
        <v>#N/A</v>
      </c>
      <c r="L24" t="e">
        <f>china_clean!E24</f>
        <v>#N/A</v>
      </c>
      <c r="M24" t="e">
        <v>#N/A</v>
      </c>
      <c r="N24">
        <f>[1]clean!$K9</f>
        <v>-17.955589586523711</v>
      </c>
    </row>
    <row r="25" spans="1:14" x14ac:dyDescent="0.2">
      <c r="A25" s="38">
        <v>33878</v>
      </c>
      <c r="B25">
        <v>8.3030188789649628</v>
      </c>
      <c r="C25" t="e">
        <v>#N/A</v>
      </c>
      <c r="D25" t="e">
        <v>#N/A</v>
      </c>
      <c r="E25" t="e">
        <v>#N/A</v>
      </c>
      <c r="F25" t="e">
        <v>#N/A</v>
      </c>
      <c r="G25">
        <v>-129.62765957446811</v>
      </c>
      <c r="H25" s="38">
        <v>33878</v>
      </c>
      <c r="I25">
        <f>China!C29</f>
        <v>8.3030188789649628</v>
      </c>
      <c r="J25" t="e">
        <v>#N/A</v>
      </c>
      <c r="K25" t="e">
        <v>#N/A</v>
      </c>
      <c r="L25" t="e">
        <f>china_clean!E25</f>
        <v>#N/A</v>
      </c>
      <c r="M25" t="e">
        <v>#N/A</v>
      </c>
      <c r="N25">
        <f>[1]clean!$K10</f>
        <v>-129.62765957446811</v>
      </c>
    </row>
    <row r="26" spans="1:14" x14ac:dyDescent="0.2">
      <c r="A26" s="38">
        <v>33970</v>
      </c>
      <c r="B26">
        <v>11.10184747218177</v>
      </c>
      <c r="C26" t="e">
        <v>#N/A</v>
      </c>
      <c r="D26" t="e">
        <v>#N/A</v>
      </c>
      <c r="E26" t="e">
        <v>#N/A</v>
      </c>
      <c r="F26" t="e">
        <v>#N/A</v>
      </c>
      <c r="G26">
        <v>-191.88337273443662</v>
      </c>
      <c r="H26" s="38">
        <v>33970</v>
      </c>
      <c r="I26">
        <f>China!C30</f>
        <v>11.10184747218177</v>
      </c>
      <c r="J26" t="e">
        <v>#N/A</v>
      </c>
      <c r="K26" t="e">
        <v>#N/A</v>
      </c>
      <c r="L26" t="e">
        <f>china_clean!E26</f>
        <v>#N/A</v>
      </c>
      <c r="M26" t="e">
        <v>#N/A</v>
      </c>
      <c r="N26">
        <f>[1]clean!$K11</f>
        <v>-191.88337273443662</v>
      </c>
    </row>
    <row r="27" spans="1:14" x14ac:dyDescent="0.2">
      <c r="A27" s="38">
        <v>34060</v>
      </c>
      <c r="B27">
        <v>14.533166688650855</v>
      </c>
      <c r="C27" t="e">
        <v>#N/A</v>
      </c>
      <c r="D27" t="e">
        <v>#N/A</v>
      </c>
      <c r="E27" t="e">
        <v>#N/A</v>
      </c>
      <c r="F27" t="e">
        <v>#N/A</v>
      </c>
      <c r="G27">
        <v>-275.90909090909088</v>
      </c>
      <c r="H27" s="38">
        <v>34060</v>
      </c>
      <c r="I27">
        <f>China!C31</f>
        <v>14.533166688650855</v>
      </c>
      <c r="J27" t="e">
        <v>#N/A</v>
      </c>
      <c r="K27" t="e">
        <v>#N/A</v>
      </c>
      <c r="L27" t="e">
        <f>china_clean!E27</f>
        <v>#N/A</v>
      </c>
      <c r="M27" t="e">
        <v>#N/A</v>
      </c>
      <c r="N27">
        <f>[1]clean!$K12</f>
        <v>-275.90909090909088</v>
      </c>
    </row>
    <row r="28" spans="1:14" x14ac:dyDescent="0.2">
      <c r="A28" s="38">
        <v>34151</v>
      </c>
      <c r="B28">
        <v>16.125224803147397</v>
      </c>
      <c r="C28" t="e">
        <v>#N/A</v>
      </c>
      <c r="D28" t="e">
        <v>#N/A</v>
      </c>
      <c r="E28" t="e">
        <v>#N/A</v>
      </c>
      <c r="F28" t="e">
        <v>#N/A</v>
      </c>
      <c r="G28">
        <v>-263.55576294913669</v>
      </c>
      <c r="H28" s="38">
        <v>34151</v>
      </c>
      <c r="I28">
        <f>China!C32</f>
        <v>16.125224803147397</v>
      </c>
      <c r="J28" t="e">
        <v>#N/A</v>
      </c>
      <c r="K28" t="e">
        <v>#N/A</v>
      </c>
      <c r="L28" t="e">
        <f>china_clean!E28</f>
        <v>#N/A</v>
      </c>
      <c r="M28" t="e">
        <v>#N/A</v>
      </c>
      <c r="N28">
        <f>[1]clean!$K13</f>
        <v>-263.55576294913669</v>
      </c>
    </row>
    <row r="29" spans="1:14" x14ac:dyDescent="0.2">
      <c r="A29" s="38">
        <v>34243</v>
      </c>
      <c r="B29">
        <v>17.443065520412972</v>
      </c>
      <c r="C29" t="e">
        <v>#N/A</v>
      </c>
      <c r="D29" t="e">
        <v>#N/A</v>
      </c>
      <c r="E29" t="e">
        <v>#N/A</v>
      </c>
      <c r="F29" t="e">
        <v>#N/A</v>
      </c>
      <c r="G29">
        <v>928.72531418312326</v>
      </c>
      <c r="H29" s="38">
        <v>34243</v>
      </c>
      <c r="I29">
        <f>China!C33</f>
        <v>17.443065520412972</v>
      </c>
      <c r="J29" t="e">
        <v>#N/A</v>
      </c>
      <c r="K29" t="e">
        <v>#N/A</v>
      </c>
      <c r="L29" t="e">
        <f>china_clean!E29</f>
        <v>#N/A</v>
      </c>
      <c r="M29" t="e">
        <v>#N/A</v>
      </c>
      <c r="N29">
        <f>[1]clean!$K14</f>
        <v>928.72531418312326</v>
      </c>
    </row>
    <row r="30" spans="1:14" x14ac:dyDescent="0.2">
      <c r="A30" s="38">
        <v>34335</v>
      </c>
      <c r="B30">
        <v>22.236474294849586</v>
      </c>
      <c r="C30" t="e">
        <v>#N/A</v>
      </c>
      <c r="D30" t="e">
        <v>#N/A</v>
      </c>
      <c r="E30" t="e">
        <v>#N/A</v>
      </c>
      <c r="F30" t="e">
        <v>#N/A</v>
      </c>
      <c r="G30">
        <v>6.3464837049743261</v>
      </c>
      <c r="H30" s="38">
        <v>34335</v>
      </c>
      <c r="I30">
        <f>China!C34</f>
        <v>22.236474294849586</v>
      </c>
      <c r="J30" t="e">
        <v>#N/A</v>
      </c>
      <c r="K30" t="e">
        <v>#N/A</v>
      </c>
      <c r="L30" t="e">
        <f>china_clean!E30</f>
        <v>#N/A</v>
      </c>
      <c r="M30" t="e">
        <v>#N/A</v>
      </c>
      <c r="N30">
        <f>[1]clean!$K15</f>
        <v>6.3464837049743261</v>
      </c>
    </row>
    <row r="31" spans="1:14" x14ac:dyDescent="0.2">
      <c r="A31" s="38">
        <v>34425</v>
      </c>
      <c r="B31">
        <v>21.867159689641149</v>
      </c>
      <c r="C31" t="e">
        <v>#N/A</v>
      </c>
      <c r="D31" t="e">
        <v>#N/A</v>
      </c>
      <c r="E31" t="e">
        <v>#N/A</v>
      </c>
      <c r="F31" t="e">
        <v>#N/A</v>
      </c>
      <c r="G31">
        <v>-122.09302325581395</v>
      </c>
      <c r="H31" s="38">
        <v>34425</v>
      </c>
      <c r="I31">
        <f>China!C35</f>
        <v>21.867159689641149</v>
      </c>
      <c r="J31" t="e">
        <v>#N/A</v>
      </c>
      <c r="K31" t="e">
        <v>#N/A</v>
      </c>
      <c r="L31" t="e">
        <f>china_clean!E31</f>
        <v>#N/A</v>
      </c>
      <c r="M31" t="e">
        <v>#N/A</v>
      </c>
      <c r="N31">
        <f>[1]clean!$K16</f>
        <v>-122.09302325581395</v>
      </c>
    </row>
    <row r="32" spans="1:14" x14ac:dyDescent="0.2">
      <c r="A32" s="38">
        <v>34516</v>
      </c>
      <c r="B32">
        <v>25.725847456187779</v>
      </c>
      <c r="C32" t="e">
        <v>#N/A</v>
      </c>
      <c r="D32" t="e">
        <v>#N/A</v>
      </c>
      <c r="E32" t="e">
        <v>#N/A</v>
      </c>
      <c r="F32" t="e">
        <v>#N/A</v>
      </c>
      <c r="G32">
        <v>-162.42510699001423</v>
      </c>
      <c r="H32" s="38">
        <v>34516</v>
      </c>
      <c r="I32">
        <f>China!C36</f>
        <v>25.725847456187779</v>
      </c>
      <c r="J32" t="e">
        <v>#N/A</v>
      </c>
      <c r="K32" t="e">
        <v>#N/A</v>
      </c>
      <c r="L32" t="e">
        <f>china_clean!E32</f>
        <v>#N/A</v>
      </c>
      <c r="M32" t="e">
        <v>#N/A</v>
      </c>
      <c r="N32">
        <f>[1]clean!$K17</f>
        <v>-162.42510699001423</v>
      </c>
    </row>
    <row r="33" spans="1:14" x14ac:dyDescent="0.2">
      <c r="A33" s="38">
        <v>34608</v>
      </c>
      <c r="B33">
        <v>26.883723804728433</v>
      </c>
      <c r="C33" t="e">
        <v>#N/A</v>
      </c>
      <c r="D33" t="e">
        <v>#N/A</v>
      </c>
      <c r="E33" t="e">
        <v>#N/A</v>
      </c>
      <c r="F33" t="e">
        <v>#N/A</v>
      </c>
      <c r="G33">
        <v>-166.33507853403137</v>
      </c>
      <c r="H33" s="38">
        <v>34608</v>
      </c>
      <c r="I33">
        <f>China!C37</f>
        <v>26.883723804728433</v>
      </c>
      <c r="J33" t="e">
        <v>#N/A</v>
      </c>
      <c r="K33" t="e">
        <v>#N/A</v>
      </c>
      <c r="L33" t="e">
        <f>china_clean!E33</f>
        <v>#N/A</v>
      </c>
      <c r="M33" t="e">
        <v>#N/A</v>
      </c>
      <c r="N33">
        <f>[1]clean!$K18</f>
        <v>-166.33507853403137</v>
      </c>
    </row>
    <row r="34" spans="1:14" x14ac:dyDescent="0.2">
      <c r="A34" s="38">
        <v>34700</v>
      </c>
      <c r="B34">
        <v>22.583499356339807</v>
      </c>
      <c r="C34" t="e">
        <v>#N/A</v>
      </c>
      <c r="D34" t="e">
        <v>#N/A</v>
      </c>
      <c r="E34" t="e">
        <v>#N/A</v>
      </c>
      <c r="F34" t="e">
        <v>#N/A</v>
      </c>
      <c r="G34">
        <v>-672.01612903225748</v>
      </c>
      <c r="H34" s="38">
        <v>34700</v>
      </c>
      <c r="I34">
        <f>China!C38</f>
        <v>22.583499356339807</v>
      </c>
      <c r="J34" t="e">
        <v>#N/A</v>
      </c>
      <c r="K34" t="e">
        <v>#N/A</v>
      </c>
      <c r="L34" t="e">
        <f>china_clean!E34</f>
        <v>#N/A</v>
      </c>
      <c r="M34" t="e">
        <v>#N/A</v>
      </c>
      <c r="N34">
        <f>[1]clean!$K19</f>
        <v>-672.01612903225748</v>
      </c>
    </row>
    <row r="35" spans="1:14" x14ac:dyDescent="0.2">
      <c r="A35" s="38">
        <v>34790</v>
      </c>
      <c r="B35">
        <v>19.724858041017669</v>
      </c>
      <c r="C35" t="e">
        <v>#N/A</v>
      </c>
      <c r="D35" t="e">
        <v>#N/A</v>
      </c>
      <c r="E35" t="e">
        <v>#N/A</v>
      </c>
      <c r="F35" t="e">
        <v>#N/A</v>
      </c>
      <c r="G35">
        <v>1092.3976608187136</v>
      </c>
      <c r="H35" s="38">
        <v>34790</v>
      </c>
      <c r="I35">
        <f>China!C39</f>
        <v>19.724858041017669</v>
      </c>
      <c r="J35" t="e">
        <v>#N/A</v>
      </c>
      <c r="K35" t="e">
        <v>#N/A</v>
      </c>
      <c r="L35" t="e">
        <f>china_clean!E35</f>
        <v>#N/A</v>
      </c>
      <c r="M35" t="e">
        <v>#N/A</v>
      </c>
      <c r="N35">
        <f>[1]clean!$K20</f>
        <v>1092.3976608187136</v>
      </c>
    </row>
    <row r="36" spans="1:14" x14ac:dyDescent="0.2">
      <c r="A36" s="38">
        <v>34881</v>
      </c>
      <c r="B36">
        <v>14.757359671510839</v>
      </c>
      <c r="C36" t="e">
        <v>#N/A</v>
      </c>
      <c r="D36" t="e">
        <v>#N/A</v>
      </c>
      <c r="E36" t="e">
        <v>#N/A</v>
      </c>
      <c r="F36" t="e">
        <v>#N/A</v>
      </c>
      <c r="G36">
        <v>47.074954296160954</v>
      </c>
      <c r="H36" s="38">
        <v>34881</v>
      </c>
      <c r="I36">
        <f>China!C40</f>
        <v>14.757359671510839</v>
      </c>
      <c r="J36" t="e">
        <v>#N/A</v>
      </c>
      <c r="K36" t="e">
        <v>#N/A</v>
      </c>
      <c r="L36" t="e">
        <f>china_clean!E36</f>
        <v>#N/A</v>
      </c>
      <c r="M36" t="e">
        <v>#N/A</v>
      </c>
      <c r="N36">
        <f>[1]clean!$K21</f>
        <v>47.074954296160954</v>
      </c>
    </row>
    <row r="37" spans="1:14" x14ac:dyDescent="0.2">
      <c r="A37" s="38">
        <v>34973</v>
      </c>
      <c r="B37">
        <v>11.126234741512754</v>
      </c>
      <c r="C37" t="e">
        <v>#N/A</v>
      </c>
      <c r="D37" t="e">
        <v>#N/A</v>
      </c>
      <c r="E37" t="e">
        <v>#N/A</v>
      </c>
      <c r="F37" t="e">
        <v>#N/A</v>
      </c>
      <c r="G37">
        <v>-92.922915022362531</v>
      </c>
      <c r="H37" s="38">
        <v>34973</v>
      </c>
      <c r="I37">
        <f>China!C41</f>
        <v>11.126234741512754</v>
      </c>
      <c r="J37" t="e">
        <v>#N/A</v>
      </c>
      <c r="K37" t="e">
        <v>#N/A</v>
      </c>
      <c r="L37" t="e">
        <f>china_clean!E37</f>
        <v>#N/A</v>
      </c>
      <c r="M37" t="e">
        <v>#N/A</v>
      </c>
      <c r="N37">
        <f>[1]clean!$K22</f>
        <v>-92.922915022362531</v>
      </c>
    </row>
    <row r="38" spans="1:14" x14ac:dyDescent="0.2">
      <c r="A38" s="38">
        <v>35065</v>
      </c>
      <c r="B38">
        <v>9.3681767298026806</v>
      </c>
      <c r="C38" t="e">
        <v>#N/A</v>
      </c>
      <c r="D38" t="e">
        <v>#N/A</v>
      </c>
      <c r="E38" t="e">
        <v>#N/A</v>
      </c>
      <c r="F38" t="e">
        <v>#N/A</v>
      </c>
      <c r="G38">
        <v>-116.60792330466658</v>
      </c>
      <c r="H38" s="38">
        <v>35065</v>
      </c>
      <c r="I38">
        <f>China!C42</f>
        <v>9.3681767298026806</v>
      </c>
      <c r="J38" t="e">
        <v>#N/A</v>
      </c>
      <c r="K38" t="e">
        <v>#N/A</v>
      </c>
      <c r="L38" t="e">
        <f>china_clean!E38</f>
        <v>#N/A</v>
      </c>
      <c r="M38" t="e">
        <v>#N/A</v>
      </c>
      <c r="N38">
        <f>[1]clean!$K23</f>
        <v>-116.60792330466658</v>
      </c>
    </row>
    <row r="39" spans="1:14" x14ac:dyDescent="0.2">
      <c r="A39" s="38">
        <v>35156</v>
      </c>
      <c r="B39">
        <v>9.0662242355805223</v>
      </c>
      <c r="C39" t="e">
        <v>#N/A</v>
      </c>
      <c r="D39" t="e">
        <v>#N/A</v>
      </c>
      <c r="E39" t="e">
        <v>#N/A</v>
      </c>
      <c r="F39" t="e">
        <v>#N/A</v>
      </c>
      <c r="G39">
        <v>-67.990845185548494</v>
      </c>
      <c r="H39" s="38">
        <v>35156</v>
      </c>
      <c r="I39">
        <f>China!C43</f>
        <v>9.0662242355805223</v>
      </c>
      <c r="J39" t="e">
        <v>#N/A</v>
      </c>
      <c r="K39" t="e">
        <v>#N/A</v>
      </c>
      <c r="L39" t="e">
        <f>china_clean!E39</f>
        <v>#N/A</v>
      </c>
      <c r="M39" t="e">
        <v>#N/A</v>
      </c>
      <c r="N39">
        <f>[1]clean!$K24</f>
        <v>-67.990845185548494</v>
      </c>
    </row>
    <row r="40" spans="1:14" x14ac:dyDescent="0.2">
      <c r="A40" s="38">
        <v>35247</v>
      </c>
      <c r="B40">
        <v>7.9266012183401235</v>
      </c>
      <c r="C40" t="e">
        <v>#N/A</v>
      </c>
      <c r="D40" t="e">
        <v>#N/A</v>
      </c>
      <c r="E40" t="e">
        <v>#N/A</v>
      </c>
      <c r="F40" t="e">
        <v>#N/A</v>
      </c>
      <c r="G40">
        <v>125.01553760099443</v>
      </c>
      <c r="H40" s="38">
        <v>35247</v>
      </c>
      <c r="I40">
        <f>China!C44</f>
        <v>7.9266012183401235</v>
      </c>
      <c r="J40" t="e">
        <v>#N/A</v>
      </c>
      <c r="K40" t="e">
        <v>#N/A</v>
      </c>
      <c r="L40" t="e">
        <f>china_clean!E40</f>
        <v>#N/A</v>
      </c>
      <c r="M40" t="e">
        <v>#N/A</v>
      </c>
      <c r="N40">
        <f>[1]clean!$K25</f>
        <v>125.01553760099443</v>
      </c>
    </row>
    <row r="41" spans="1:14" x14ac:dyDescent="0.2">
      <c r="A41" s="38">
        <v>35339</v>
      </c>
      <c r="B41">
        <v>6.9667319399193461</v>
      </c>
      <c r="C41" t="e">
        <v>#N/A</v>
      </c>
      <c r="D41" t="e">
        <v>#N/A</v>
      </c>
      <c r="E41" t="e">
        <v>#N/A</v>
      </c>
      <c r="F41" t="e">
        <v>#N/A</v>
      </c>
      <c r="G41">
        <v>1463.9405204460968</v>
      </c>
      <c r="H41" s="38">
        <v>35339</v>
      </c>
      <c r="I41">
        <f>China!C45</f>
        <v>6.9667319399193461</v>
      </c>
      <c r="J41" t="e">
        <v>#N/A</v>
      </c>
      <c r="K41" t="e">
        <v>#N/A</v>
      </c>
      <c r="L41" t="e">
        <f>china_clean!E41</f>
        <v>#N/A</v>
      </c>
      <c r="M41" t="e">
        <v>#N/A</v>
      </c>
      <c r="N41">
        <f>[1]clean!$K26</f>
        <v>1463.9405204460968</v>
      </c>
    </row>
    <row r="42" spans="1:14" x14ac:dyDescent="0.2">
      <c r="A42" s="38">
        <v>35431</v>
      </c>
      <c r="B42">
        <v>5.1609196401502411</v>
      </c>
      <c r="C42" t="e">
        <v>#N/A</v>
      </c>
      <c r="D42" t="e">
        <v>#N/A</v>
      </c>
      <c r="E42" t="e">
        <v>#N/A</v>
      </c>
      <c r="F42" t="e">
        <v>#N/A</v>
      </c>
      <c r="G42">
        <v>-675.72156196943922</v>
      </c>
      <c r="H42" s="38">
        <v>35431</v>
      </c>
      <c r="I42">
        <f>China!C46</f>
        <v>5.1609196401502411</v>
      </c>
      <c r="J42" t="e">
        <v>#N/A</v>
      </c>
      <c r="K42" t="e">
        <v>#N/A</v>
      </c>
      <c r="L42" t="e">
        <f>china_clean!E42</f>
        <v>#N/A</v>
      </c>
      <c r="M42" t="e">
        <v>#N/A</v>
      </c>
      <c r="N42">
        <f>[1]clean!$K27</f>
        <v>-675.72156196943922</v>
      </c>
    </row>
    <row r="43" spans="1:14" x14ac:dyDescent="0.2">
      <c r="A43" s="38">
        <v>35521</v>
      </c>
      <c r="B43">
        <v>2.9337365790085279</v>
      </c>
      <c r="C43" t="e">
        <v>#N/A</v>
      </c>
      <c r="D43" t="e">
        <v>#N/A</v>
      </c>
      <c r="E43" t="e">
        <v>#N/A</v>
      </c>
      <c r="F43" t="e">
        <v>#N/A</v>
      </c>
      <c r="G43">
        <v>480.28600612870315</v>
      </c>
      <c r="H43" s="38">
        <v>35521</v>
      </c>
      <c r="I43">
        <f>China!C47</f>
        <v>2.9337365790085279</v>
      </c>
      <c r="J43" t="e">
        <v>#N/A</v>
      </c>
      <c r="K43" t="e">
        <v>#N/A</v>
      </c>
      <c r="L43" t="e">
        <f>china_clean!E43</f>
        <v>#N/A</v>
      </c>
      <c r="M43" t="e">
        <v>#N/A</v>
      </c>
      <c r="N43">
        <f>[1]clean!$K28</f>
        <v>480.28600612870315</v>
      </c>
    </row>
    <row r="44" spans="1:14" x14ac:dyDescent="0.2">
      <c r="A44" s="38">
        <v>35612</v>
      </c>
      <c r="B44">
        <v>2.1283536355830801</v>
      </c>
      <c r="C44" t="e">
        <v>#N/A</v>
      </c>
      <c r="D44" t="e">
        <v>#N/A</v>
      </c>
      <c r="E44" t="e">
        <v>#N/A</v>
      </c>
      <c r="F44" t="e">
        <v>#N/A</v>
      </c>
      <c r="G44">
        <v>76.70211296782206</v>
      </c>
      <c r="H44" s="38">
        <v>35612</v>
      </c>
      <c r="I44">
        <f>China!C48</f>
        <v>2.1283536355830801</v>
      </c>
      <c r="J44" t="e">
        <v>#N/A</v>
      </c>
      <c r="K44" t="e">
        <v>#N/A</v>
      </c>
      <c r="L44" t="e">
        <f>china_clean!E44</f>
        <v>#N/A</v>
      </c>
      <c r="M44" t="e">
        <v>#N/A</v>
      </c>
      <c r="N44">
        <f>[1]clean!$K29</f>
        <v>76.70211296782206</v>
      </c>
    </row>
    <row r="45" spans="1:14" x14ac:dyDescent="0.2">
      <c r="A45" s="38">
        <v>35704</v>
      </c>
      <c r="B45">
        <v>0.99932038626364683</v>
      </c>
      <c r="C45" t="e">
        <v>#N/A</v>
      </c>
      <c r="D45" t="e">
        <v>#N/A</v>
      </c>
      <c r="E45" t="e">
        <v>#N/A</v>
      </c>
      <c r="F45" t="e">
        <v>#N/A</v>
      </c>
      <c r="G45">
        <v>131.56643689089603</v>
      </c>
      <c r="H45" s="38">
        <v>35704</v>
      </c>
      <c r="I45">
        <f>China!C49</f>
        <v>0.99932038626364683</v>
      </c>
      <c r="J45" t="e">
        <v>#N/A</v>
      </c>
      <c r="K45" t="e">
        <v>#N/A</v>
      </c>
      <c r="L45" t="e">
        <f>china_clean!E45</f>
        <v>#N/A</v>
      </c>
      <c r="M45" t="e">
        <v>#N/A</v>
      </c>
      <c r="N45">
        <f>[1]clean!$K30</f>
        <v>131.56643689089603</v>
      </c>
    </row>
    <row r="46" spans="1:14" x14ac:dyDescent="0.2">
      <c r="A46" s="38">
        <v>35796</v>
      </c>
      <c r="B46">
        <v>0.29893542101104842</v>
      </c>
      <c r="C46" t="e">
        <v>#N/A</v>
      </c>
      <c r="D46" t="e">
        <v>#N/A</v>
      </c>
      <c r="E46" t="e">
        <v>#N/A</v>
      </c>
      <c r="F46" t="e">
        <v>#N/A</v>
      </c>
      <c r="G46">
        <v>58.080212326747294</v>
      </c>
      <c r="H46" s="38">
        <v>35796</v>
      </c>
      <c r="I46">
        <f>China!C50</f>
        <v>0.29893542101104842</v>
      </c>
      <c r="J46" t="e">
        <v>#N/A</v>
      </c>
      <c r="K46" t="e">
        <v>#N/A</v>
      </c>
      <c r="L46" t="e">
        <f>china_clean!E46</f>
        <v>#N/A</v>
      </c>
      <c r="M46" t="e">
        <v>#N/A</v>
      </c>
      <c r="N46">
        <f>[1]clean!$K31</f>
        <v>58.080212326747294</v>
      </c>
    </row>
    <row r="47" spans="1:14" x14ac:dyDescent="0.2">
      <c r="A47" s="38">
        <v>35886</v>
      </c>
      <c r="B47">
        <v>-0.8645127459035451</v>
      </c>
      <c r="C47" t="e">
        <v>#N/A</v>
      </c>
      <c r="D47" t="e">
        <v>#N/A</v>
      </c>
      <c r="E47" t="e">
        <v>#N/A</v>
      </c>
      <c r="F47" t="e">
        <v>#N/A</v>
      </c>
      <c r="G47">
        <v>2.5787713430734049</v>
      </c>
      <c r="H47" s="38">
        <v>35886</v>
      </c>
      <c r="I47">
        <f>China!C51</f>
        <v>-0.8645127459035451</v>
      </c>
      <c r="J47" t="e">
        <v>#N/A</v>
      </c>
      <c r="K47" t="e">
        <v>#N/A</v>
      </c>
      <c r="L47" t="e">
        <f>china_clean!E47</f>
        <v>#N/A</v>
      </c>
      <c r="M47" t="e">
        <v>#N/A</v>
      </c>
      <c r="N47">
        <f>[1]clean!$K32</f>
        <v>2.5787713430734049</v>
      </c>
    </row>
    <row r="48" spans="1:14" x14ac:dyDescent="0.2">
      <c r="A48" s="38">
        <v>35977</v>
      </c>
      <c r="B48">
        <v>-1.4338308326559246</v>
      </c>
      <c r="C48" t="e">
        <v>#N/A</v>
      </c>
      <c r="D48" t="e">
        <v>#N/A</v>
      </c>
      <c r="E48" t="e">
        <v>#N/A</v>
      </c>
      <c r="F48" t="e">
        <v>#N/A</v>
      </c>
      <c r="G48">
        <v>7.0339976553368544E-2</v>
      </c>
      <c r="H48" s="38">
        <v>35977</v>
      </c>
      <c r="I48">
        <f>China!C52</f>
        <v>-1.4338308326559246</v>
      </c>
      <c r="J48" t="e">
        <v>#N/A</v>
      </c>
      <c r="K48" t="e">
        <v>#N/A</v>
      </c>
      <c r="L48" t="e">
        <f>china_clean!E48</f>
        <v>#N/A</v>
      </c>
      <c r="M48" t="e">
        <v>#N/A</v>
      </c>
      <c r="N48">
        <f>[1]clean!$K33</f>
        <v>7.0339976553368544E-2</v>
      </c>
    </row>
    <row r="49" spans="1:14" x14ac:dyDescent="0.2">
      <c r="A49" s="38">
        <v>36069</v>
      </c>
      <c r="B49">
        <v>-1.1000626508294253</v>
      </c>
      <c r="C49" t="e">
        <v>#N/A</v>
      </c>
      <c r="D49" t="e">
        <v>#N/A</v>
      </c>
      <c r="E49" t="e">
        <v>#N/A</v>
      </c>
      <c r="F49" t="e">
        <v>#N/A</v>
      </c>
      <c r="G49">
        <v>-16.023403818517735</v>
      </c>
      <c r="H49" s="38">
        <v>36069</v>
      </c>
      <c r="I49">
        <f>China!C53</f>
        <v>-1.1000626508294253</v>
      </c>
      <c r="J49" t="e">
        <v>#N/A</v>
      </c>
      <c r="K49" t="e">
        <v>#N/A</v>
      </c>
      <c r="L49" t="e">
        <f>china_clean!E49</f>
        <v>#N/A</v>
      </c>
      <c r="M49" t="e">
        <v>#N/A</v>
      </c>
      <c r="N49">
        <f>[1]clean!$K34</f>
        <v>-16.023403818517735</v>
      </c>
    </row>
    <row r="50" spans="1:14" x14ac:dyDescent="0.2">
      <c r="A50" s="38">
        <v>36161</v>
      </c>
      <c r="B50">
        <v>-1.4337195428412941</v>
      </c>
      <c r="C50" t="e">
        <v>#N/A</v>
      </c>
      <c r="D50" t="e">
        <v>#N/A</v>
      </c>
      <c r="E50" t="e">
        <v>#N/A</v>
      </c>
      <c r="F50">
        <v>412.621359223301</v>
      </c>
      <c r="G50">
        <v>-60.190280757392031</v>
      </c>
      <c r="H50" s="38">
        <v>36161</v>
      </c>
      <c r="I50">
        <f>China!C54</f>
        <v>-1.4337195428412941</v>
      </c>
      <c r="J50" t="e">
        <v>#N/A</v>
      </c>
      <c r="K50" t="e">
        <v>#N/A</v>
      </c>
      <c r="L50" t="e">
        <f>china_clean!E50</f>
        <v>#N/A</v>
      </c>
      <c r="M50">
        <f>[2]Sheet1!$J6</f>
        <v>412.621359223301</v>
      </c>
      <c r="N50">
        <f>[1]clean!$K35</f>
        <v>-60.190280757392031</v>
      </c>
    </row>
    <row r="51" spans="1:14" x14ac:dyDescent="0.2">
      <c r="A51" s="38">
        <v>36251</v>
      </c>
      <c r="B51">
        <v>-2.1670928034246084</v>
      </c>
      <c r="C51" t="e">
        <v>#N/A</v>
      </c>
      <c r="D51" t="e">
        <v>#N/A</v>
      </c>
      <c r="E51" t="e">
        <v>#N/A</v>
      </c>
      <c r="F51">
        <v>29.974160206718349</v>
      </c>
      <c r="G51">
        <v>-68.108108108108098</v>
      </c>
      <c r="H51" s="38">
        <v>36251</v>
      </c>
      <c r="I51">
        <f>China!C55</f>
        <v>-2.1670928034246084</v>
      </c>
      <c r="J51" t="e">
        <v>#N/A</v>
      </c>
      <c r="K51" t="e">
        <v>#N/A</v>
      </c>
      <c r="L51" t="e">
        <f>china_clean!E51</f>
        <v>#N/A</v>
      </c>
      <c r="M51">
        <f>[2]Sheet1!$J7</f>
        <v>29.974160206718349</v>
      </c>
      <c r="N51">
        <f>[1]clean!$K36</f>
        <v>-68.108108108108098</v>
      </c>
    </row>
    <row r="52" spans="1:14" x14ac:dyDescent="0.2">
      <c r="A52" s="38">
        <v>36342</v>
      </c>
      <c r="B52">
        <v>-1.1639411648703746</v>
      </c>
      <c r="C52" t="e">
        <v>#N/A</v>
      </c>
      <c r="D52" t="e">
        <v>#N/A</v>
      </c>
      <c r="E52" t="e">
        <v>#N/A</v>
      </c>
      <c r="F52">
        <v>-41.132075471698116</v>
      </c>
      <c r="G52">
        <v>-9.3642611683849015</v>
      </c>
      <c r="H52" s="38">
        <v>36342</v>
      </c>
      <c r="I52">
        <f>China!C56</f>
        <v>-1.1639411648703746</v>
      </c>
      <c r="J52" t="e">
        <v>#N/A</v>
      </c>
      <c r="K52" t="e">
        <v>#N/A</v>
      </c>
      <c r="L52" t="e">
        <f>china_clean!E52</f>
        <v>#N/A</v>
      </c>
      <c r="M52">
        <f>[2]Sheet1!$J8</f>
        <v>-41.132075471698116</v>
      </c>
      <c r="N52">
        <f>[1]clean!$K37</f>
        <v>-9.3642611683849015</v>
      </c>
    </row>
    <row r="53" spans="1:14" x14ac:dyDescent="0.2">
      <c r="A53" s="38">
        <v>36434</v>
      </c>
      <c r="B53">
        <v>-0.83279975298803377</v>
      </c>
      <c r="C53" t="e">
        <v>#N/A</v>
      </c>
      <c r="D53" t="e">
        <v>#N/A</v>
      </c>
      <c r="E53" t="e">
        <v>#N/A</v>
      </c>
      <c r="F53">
        <v>-68.095238095238102</v>
      </c>
      <c r="G53">
        <v>20.083119423053386</v>
      </c>
      <c r="H53" s="38">
        <v>36434</v>
      </c>
      <c r="I53">
        <f>China!C57</f>
        <v>-0.83279975298803377</v>
      </c>
      <c r="J53" t="e">
        <v>#N/A</v>
      </c>
      <c r="K53" t="e">
        <v>#N/A</v>
      </c>
      <c r="L53" t="e">
        <f>china_clean!E53</f>
        <v>#N/A</v>
      </c>
      <c r="M53">
        <f>[2]Sheet1!$J9</f>
        <v>-68.095238095238102</v>
      </c>
      <c r="N53">
        <f>[1]clean!$K38</f>
        <v>20.083119423053386</v>
      </c>
    </row>
    <row r="54" spans="1:14" x14ac:dyDescent="0.2">
      <c r="A54" s="38">
        <v>36526</v>
      </c>
      <c r="B54">
        <v>0.10089428311026438</v>
      </c>
      <c r="C54" t="e">
        <v>#N/A</v>
      </c>
      <c r="D54" t="e">
        <v>#N/A</v>
      </c>
      <c r="E54" t="e">
        <v>#N/A</v>
      </c>
      <c r="F54">
        <v>-51.325757575757571</v>
      </c>
      <c r="G54">
        <v>22.235238987816341</v>
      </c>
      <c r="H54" s="38">
        <v>36526</v>
      </c>
      <c r="I54">
        <f>China!C58</f>
        <v>0.10089428311026438</v>
      </c>
      <c r="J54" t="e">
        <v>#N/A</v>
      </c>
      <c r="K54" t="e">
        <v>#N/A</v>
      </c>
      <c r="L54" t="e">
        <f>china_clean!E54</f>
        <v>#N/A</v>
      </c>
      <c r="M54">
        <f>[2]Sheet1!$J10</f>
        <v>-51.325757575757571</v>
      </c>
      <c r="N54">
        <f>[1]clean!$K39</f>
        <v>22.235238987816341</v>
      </c>
    </row>
    <row r="55" spans="1:14" x14ac:dyDescent="0.2">
      <c r="A55" s="38">
        <v>36617</v>
      </c>
      <c r="B55">
        <v>9.6929869552697667E-2</v>
      </c>
      <c r="C55" t="e">
        <v>#N/A</v>
      </c>
      <c r="D55" t="e">
        <v>#N/A</v>
      </c>
      <c r="E55" t="e">
        <v>#N/A</v>
      </c>
      <c r="F55">
        <v>-38.568588469184895</v>
      </c>
      <c r="G55">
        <v>92.897497982243763</v>
      </c>
      <c r="H55" s="38">
        <v>36617</v>
      </c>
      <c r="I55">
        <f>China!C59</f>
        <v>9.6929869552697667E-2</v>
      </c>
      <c r="J55" t="e">
        <v>#N/A</v>
      </c>
      <c r="K55" t="e">
        <v>#N/A</v>
      </c>
      <c r="L55" t="e">
        <f>china_clean!E55</f>
        <v>#N/A</v>
      </c>
      <c r="M55">
        <f>[2]Sheet1!$J11</f>
        <v>-38.568588469184895</v>
      </c>
      <c r="N55">
        <f>[1]clean!$K40</f>
        <v>92.897497982243763</v>
      </c>
    </row>
    <row r="56" spans="1:14" x14ac:dyDescent="0.2">
      <c r="A56" s="38">
        <v>36708</v>
      </c>
      <c r="B56">
        <v>0.26400986860417586</v>
      </c>
      <c r="C56" t="e">
        <v>#N/A</v>
      </c>
      <c r="D56" t="e">
        <v>#N/A</v>
      </c>
      <c r="E56" t="e">
        <v>#N/A</v>
      </c>
      <c r="F56">
        <v>22.435897435897445</v>
      </c>
      <c r="G56">
        <v>-41.525204653166746</v>
      </c>
      <c r="H56" s="38">
        <v>36708</v>
      </c>
      <c r="I56">
        <f>China!C60</f>
        <v>0.26400986860417586</v>
      </c>
      <c r="J56" t="e">
        <v>#N/A</v>
      </c>
      <c r="K56" t="e">
        <v>#N/A</v>
      </c>
      <c r="L56" t="e">
        <f>china_clean!E56</f>
        <v>#N/A</v>
      </c>
      <c r="M56">
        <f>[2]Sheet1!$J12</f>
        <v>22.435897435897445</v>
      </c>
      <c r="N56">
        <f>[1]clean!$K41</f>
        <v>-41.525204653166746</v>
      </c>
    </row>
    <row r="57" spans="1:14" x14ac:dyDescent="0.2">
      <c r="A57" s="38">
        <v>36800</v>
      </c>
      <c r="B57">
        <v>0.93006407170352912</v>
      </c>
      <c r="C57" t="e">
        <v>#N/A</v>
      </c>
      <c r="D57" t="e">
        <v>#N/A</v>
      </c>
      <c r="E57" t="e">
        <v>#N/A</v>
      </c>
      <c r="F57">
        <v>69.154228855721385</v>
      </c>
      <c r="G57">
        <v>-49.409609120521161</v>
      </c>
      <c r="H57" s="38">
        <v>36800</v>
      </c>
      <c r="I57">
        <f>China!C61</f>
        <v>0.93006407170352912</v>
      </c>
      <c r="J57" t="e">
        <v>#N/A</v>
      </c>
      <c r="K57" t="e">
        <v>#N/A</v>
      </c>
      <c r="L57" t="e">
        <f>china_clean!E57</f>
        <v>#N/A</v>
      </c>
      <c r="M57">
        <f>[2]Sheet1!$J13</f>
        <v>69.154228855721385</v>
      </c>
      <c r="N57">
        <f>[1]clean!$K42</f>
        <v>-49.409609120521161</v>
      </c>
    </row>
    <row r="58" spans="1:14" x14ac:dyDescent="0.2">
      <c r="A58" s="38">
        <v>36892</v>
      </c>
      <c r="B58">
        <v>0.66374003050817532</v>
      </c>
      <c r="C58" t="e">
        <v>#N/A</v>
      </c>
      <c r="D58" t="e">
        <v>#N/A</v>
      </c>
      <c r="E58" t="e">
        <v>#N/A</v>
      </c>
      <c r="F58">
        <v>88.715953307392965</v>
      </c>
      <c r="G58">
        <v>-9.5265478244201951</v>
      </c>
      <c r="H58" s="38">
        <v>36892</v>
      </c>
      <c r="I58">
        <f>China!C62</f>
        <v>0.66374003050817532</v>
      </c>
      <c r="J58" t="e">
        <v>#N/A</v>
      </c>
      <c r="K58" t="e">
        <v>#N/A</v>
      </c>
      <c r="L58" t="e">
        <f>china_clean!E58</f>
        <v>#N/A</v>
      </c>
      <c r="M58">
        <f>[2]Sheet1!$J14</f>
        <v>88.715953307392965</v>
      </c>
      <c r="N58">
        <f>[1]clean!$K43</f>
        <v>-9.5265478244201951</v>
      </c>
    </row>
    <row r="59" spans="1:14" x14ac:dyDescent="0.2">
      <c r="A59" s="38">
        <v>36982</v>
      </c>
      <c r="B59">
        <v>1.5672305423039656</v>
      </c>
      <c r="C59" t="e">
        <v>#N/A</v>
      </c>
      <c r="D59" t="e">
        <v>#N/A</v>
      </c>
      <c r="E59" t="e">
        <v>#N/A</v>
      </c>
      <c r="F59">
        <v>68.284789644012946</v>
      </c>
      <c r="G59">
        <v>-47.461645746164592</v>
      </c>
      <c r="H59" s="38">
        <v>36982</v>
      </c>
      <c r="I59">
        <f>China!C63</f>
        <v>1.5672305423039656</v>
      </c>
      <c r="J59" t="e">
        <v>#N/A</v>
      </c>
      <c r="K59" t="e">
        <v>#N/A</v>
      </c>
      <c r="L59" t="e">
        <f>china_clean!E59</f>
        <v>#N/A</v>
      </c>
      <c r="M59">
        <f>[2]Sheet1!$J15</f>
        <v>68.284789644012946</v>
      </c>
      <c r="N59">
        <f>[1]clean!$K44</f>
        <v>-47.461645746164592</v>
      </c>
    </row>
    <row r="60" spans="1:14" x14ac:dyDescent="0.2">
      <c r="A60" s="38">
        <v>37073</v>
      </c>
      <c r="B60">
        <v>0.79261093147455774</v>
      </c>
      <c r="C60" t="e">
        <v>#N/A</v>
      </c>
      <c r="D60" t="e">
        <v>#N/A</v>
      </c>
      <c r="E60" t="e">
        <v>#N/A</v>
      </c>
      <c r="F60">
        <v>45.287958115183223</v>
      </c>
      <c r="G60">
        <v>-19.717064544650665</v>
      </c>
      <c r="H60" s="38">
        <v>37073</v>
      </c>
      <c r="I60">
        <f>China!C64</f>
        <v>0.79261093147455774</v>
      </c>
      <c r="J60" t="e">
        <v>#N/A</v>
      </c>
      <c r="K60" t="e">
        <v>#N/A</v>
      </c>
      <c r="L60" t="e">
        <f>china_clean!E60</f>
        <v>#N/A</v>
      </c>
      <c r="M60">
        <f>[2]Sheet1!$J16</f>
        <v>45.287958115183223</v>
      </c>
      <c r="N60">
        <f>[1]clean!$K45</f>
        <v>-19.717064544650665</v>
      </c>
    </row>
    <row r="61" spans="1:14" x14ac:dyDescent="0.2">
      <c r="A61" s="38">
        <v>37165</v>
      </c>
      <c r="B61">
        <v>-0.13372563713071051</v>
      </c>
      <c r="C61" t="e">
        <v>#N/A</v>
      </c>
      <c r="D61" t="e">
        <v>#N/A</v>
      </c>
      <c r="E61" t="e">
        <v>#N/A</v>
      </c>
      <c r="F61">
        <v>39.411764705882348</v>
      </c>
      <c r="G61">
        <v>84.245472837022035</v>
      </c>
      <c r="H61" s="38">
        <v>37165</v>
      </c>
      <c r="I61">
        <f>China!C65</f>
        <v>-0.13372563713071051</v>
      </c>
      <c r="J61" t="e">
        <v>#N/A</v>
      </c>
      <c r="K61" t="e">
        <v>#N/A</v>
      </c>
      <c r="L61" t="e">
        <f>china_clean!E61</f>
        <v>#N/A</v>
      </c>
      <c r="M61">
        <f>[2]Sheet1!$J17</f>
        <v>39.411764705882348</v>
      </c>
      <c r="N61">
        <f>[1]clean!$K46</f>
        <v>84.245472837022035</v>
      </c>
    </row>
    <row r="62" spans="1:14" x14ac:dyDescent="0.2">
      <c r="A62" s="38">
        <v>37257</v>
      </c>
      <c r="B62">
        <v>-0.58689446573154669</v>
      </c>
      <c r="C62" t="e">
        <v>#N/A</v>
      </c>
      <c r="D62" t="e">
        <v>#N/A</v>
      </c>
      <c r="E62" t="e">
        <v>#N/A</v>
      </c>
      <c r="F62">
        <v>54.845360824742251</v>
      </c>
      <c r="G62">
        <v>54.364406779661032</v>
      </c>
      <c r="H62" s="38">
        <v>37257</v>
      </c>
      <c r="I62">
        <f>China!C66</f>
        <v>-0.58689446573154669</v>
      </c>
      <c r="J62" t="e">
        <v>#N/A</v>
      </c>
      <c r="K62" t="e">
        <f>[3]clean!$D2</f>
        <v>#N/A</v>
      </c>
      <c r="L62" t="e">
        <f>china_clean!E62</f>
        <v>#N/A</v>
      </c>
      <c r="M62">
        <f>[2]Sheet1!$J18</f>
        <v>54.845360824742251</v>
      </c>
      <c r="N62">
        <f>[1]clean!$K47</f>
        <v>54.364406779661032</v>
      </c>
    </row>
    <row r="63" spans="1:14" x14ac:dyDescent="0.2">
      <c r="A63" s="38">
        <v>37347</v>
      </c>
      <c r="B63">
        <v>-0.99134937403760892</v>
      </c>
      <c r="C63" t="e">
        <v>#N/A</v>
      </c>
      <c r="D63" t="e">
        <v>#N/A</v>
      </c>
      <c r="E63" t="e">
        <v>#N/A</v>
      </c>
      <c r="F63">
        <v>48.653846153846182</v>
      </c>
      <c r="G63">
        <v>61.985664985399545</v>
      </c>
      <c r="H63" s="38">
        <v>37347</v>
      </c>
      <c r="I63">
        <f>China!C67</f>
        <v>-0.99134937403760892</v>
      </c>
      <c r="J63" t="e">
        <v>#N/A</v>
      </c>
      <c r="K63" t="e">
        <f>[3]clean!$D3</f>
        <v>#N/A</v>
      </c>
      <c r="L63" t="e">
        <f>china_clean!E63</f>
        <v>#N/A</v>
      </c>
      <c r="M63">
        <f>[2]Sheet1!$J19</f>
        <v>48.653846153846182</v>
      </c>
      <c r="N63">
        <f>[1]clean!$K48</f>
        <v>61.985664985399545</v>
      </c>
    </row>
    <row r="64" spans="1:14" x14ac:dyDescent="0.2">
      <c r="A64" s="38">
        <v>37438</v>
      </c>
      <c r="B64">
        <v>-0.75768075107979227</v>
      </c>
      <c r="C64" t="e">
        <v>#N/A</v>
      </c>
      <c r="D64" t="e">
        <v>#N/A</v>
      </c>
      <c r="E64" t="e">
        <v>#N/A</v>
      </c>
      <c r="F64">
        <v>30.810810810810807</v>
      </c>
      <c r="G64">
        <v>20.613069016152718</v>
      </c>
      <c r="H64" s="38">
        <v>37438</v>
      </c>
      <c r="I64">
        <f>China!C68</f>
        <v>-0.75768075107979227</v>
      </c>
      <c r="J64" t="e">
        <v>#N/A</v>
      </c>
      <c r="K64" t="e">
        <f>[3]clean!$D4</f>
        <v>#N/A</v>
      </c>
      <c r="L64" t="e">
        <f>china_clean!E64</f>
        <v>#N/A</v>
      </c>
      <c r="M64">
        <f>[2]Sheet1!$J20</f>
        <v>30.810810810810807</v>
      </c>
      <c r="N64">
        <f>[1]clean!$K49</f>
        <v>20.613069016152718</v>
      </c>
    </row>
    <row r="65" spans="1:14" x14ac:dyDescent="0.2">
      <c r="A65" s="38">
        <v>37530</v>
      </c>
      <c r="B65">
        <v>-0.59316922804354411</v>
      </c>
      <c r="C65" t="e">
        <v>#N/A</v>
      </c>
      <c r="D65" t="e">
        <v>#N/A</v>
      </c>
      <c r="E65" t="e">
        <v>#N/A</v>
      </c>
      <c r="F65">
        <v>36.919831223628719</v>
      </c>
      <c r="G65">
        <v>13.34498198099816</v>
      </c>
      <c r="H65" s="38">
        <v>37530</v>
      </c>
      <c r="I65">
        <f>China!C69</f>
        <v>-0.59316922804354411</v>
      </c>
      <c r="J65" t="e">
        <v>#N/A</v>
      </c>
      <c r="K65" t="e">
        <f>[3]clean!$D5</f>
        <v>#N/A</v>
      </c>
      <c r="L65" t="e">
        <f>china_clean!E65</f>
        <v>#N/A</v>
      </c>
      <c r="M65">
        <f>[2]Sheet1!$J21</f>
        <v>36.919831223628719</v>
      </c>
      <c r="N65">
        <f>[1]clean!$K50</f>
        <v>13.34498198099816</v>
      </c>
    </row>
    <row r="66" spans="1:14" x14ac:dyDescent="0.2">
      <c r="A66" s="38">
        <v>37622</v>
      </c>
      <c r="B66">
        <v>0.4696225652135233</v>
      </c>
      <c r="C66" t="e">
        <v>#N/A</v>
      </c>
      <c r="D66">
        <v>7.3805296070408533</v>
      </c>
      <c r="E66" t="e">
        <v>#N/A</v>
      </c>
      <c r="F66">
        <v>29.427430093209072</v>
      </c>
      <c r="G66">
        <v>-114.02690090584682</v>
      </c>
      <c r="H66" s="38">
        <v>37622</v>
      </c>
      <c r="I66">
        <f>China!C70</f>
        <v>0.4696225652135233</v>
      </c>
      <c r="J66" t="e">
        <v>#N/A</v>
      </c>
      <c r="K66">
        <f>[3]clean!$D6</f>
        <v>7.3805296070408533</v>
      </c>
      <c r="L66" t="e">
        <f>china_clean!E66</f>
        <v>#N/A</v>
      </c>
      <c r="M66">
        <f>[2]Sheet1!$J22</f>
        <v>29.427430093209072</v>
      </c>
      <c r="N66">
        <f>[1]clean!$K51</f>
        <v>-114.02690090584682</v>
      </c>
    </row>
    <row r="67" spans="1:14" x14ac:dyDescent="0.2">
      <c r="A67" s="38">
        <v>37712</v>
      </c>
      <c r="B67">
        <v>0.60943505063704162</v>
      </c>
      <c r="C67" t="e">
        <v>#N/A</v>
      </c>
      <c r="D67">
        <v>4.8966047509206412</v>
      </c>
      <c r="E67" t="e">
        <v>#N/A</v>
      </c>
      <c r="F67">
        <v>22.897800776196608</v>
      </c>
      <c r="G67">
        <v>-11.602753195673577</v>
      </c>
      <c r="H67" s="38">
        <v>37712</v>
      </c>
      <c r="I67">
        <f>China!C71</f>
        <v>0.60943505063704162</v>
      </c>
      <c r="J67" t="e">
        <v>#N/A</v>
      </c>
      <c r="K67">
        <f>[3]clean!$D7</f>
        <v>4.8966047509206412</v>
      </c>
      <c r="L67" t="e">
        <f>china_clean!E67</f>
        <v>#N/A</v>
      </c>
      <c r="M67">
        <f>[2]Sheet1!$J23</f>
        <v>22.897800776196608</v>
      </c>
      <c r="N67">
        <f>[1]clean!$K52</f>
        <v>-11.602753195673577</v>
      </c>
    </row>
    <row r="68" spans="1:14" x14ac:dyDescent="0.2">
      <c r="A68" s="38">
        <v>37803</v>
      </c>
      <c r="B68">
        <v>0.80690656737745226</v>
      </c>
      <c r="C68" t="e">
        <v>#N/A</v>
      </c>
      <c r="D68">
        <v>6.091925324362446</v>
      </c>
      <c r="E68" t="e">
        <v>#N/A</v>
      </c>
      <c r="F68">
        <v>32.92011019283747</v>
      </c>
      <c r="G68">
        <v>-28.793182164054308</v>
      </c>
      <c r="H68" s="38">
        <v>37803</v>
      </c>
      <c r="I68">
        <f>China!C72</f>
        <v>0.80690656737745226</v>
      </c>
      <c r="J68" t="e">
        <v>#N/A</v>
      </c>
      <c r="K68">
        <f>[3]clean!$D8</f>
        <v>6.091925324362446</v>
      </c>
      <c r="L68" t="e">
        <f>china_clean!E68</f>
        <v>#N/A</v>
      </c>
      <c r="M68">
        <f>[2]Sheet1!$J24</f>
        <v>32.92011019283747</v>
      </c>
      <c r="N68">
        <f>[1]clean!$K53</f>
        <v>-28.793182164054308</v>
      </c>
    </row>
    <row r="69" spans="1:14" x14ac:dyDescent="0.2">
      <c r="A69" s="38">
        <v>37895</v>
      </c>
      <c r="B69">
        <v>2.6285202335393221</v>
      </c>
      <c r="C69" t="e">
        <v>#N/A</v>
      </c>
      <c r="D69">
        <v>7.9779365426840831</v>
      </c>
      <c r="E69" t="e">
        <v>#N/A</v>
      </c>
      <c r="F69">
        <v>35.901386748844374</v>
      </c>
      <c r="G69">
        <v>57.317660660950011</v>
      </c>
      <c r="H69" s="38">
        <v>37895</v>
      </c>
      <c r="I69">
        <f>China!C73</f>
        <v>2.6285202335393221</v>
      </c>
      <c r="J69" t="e">
        <v>#N/A</v>
      </c>
      <c r="K69">
        <f>[3]clean!$D9</f>
        <v>7.9779365426840831</v>
      </c>
      <c r="L69" t="e">
        <f>china_clean!E69</f>
        <v>#N/A</v>
      </c>
      <c r="M69">
        <f>[2]Sheet1!$J25</f>
        <v>35.901386748844374</v>
      </c>
      <c r="N69">
        <f>[1]clean!$K54</f>
        <v>57.317660660950011</v>
      </c>
    </row>
    <row r="70" spans="1:14" x14ac:dyDescent="0.2">
      <c r="A70" s="38">
        <v>37987</v>
      </c>
      <c r="B70">
        <v>2.7631535425185261</v>
      </c>
      <c r="C70" t="e">
        <v>#N/A</v>
      </c>
      <c r="D70" t="e">
        <v>#N/A</v>
      </c>
      <c r="E70" t="e">
        <v>#N/A</v>
      </c>
      <c r="F70">
        <v>58.230452674897123</v>
      </c>
      <c r="G70">
        <v>725.53816046966836</v>
      </c>
      <c r="H70" s="38">
        <v>37987</v>
      </c>
      <c r="I70">
        <f>China!C74</f>
        <v>2.7631535425185261</v>
      </c>
      <c r="J70" t="e">
        <v>#N/A</v>
      </c>
      <c r="K70" t="e">
        <f>[3]clean!$D10</f>
        <v>#N/A</v>
      </c>
      <c r="L70" t="e">
        <f>china_clean!E70</f>
        <v>#N/A</v>
      </c>
      <c r="M70">
        <f>[2]Sheet1!$J26</f>
        <v>58.230452674897123</v>
      </c>
      <c r="N70">
        <f>[1]clean!$K55</f>
        <v>725.53816046966836</v>
      </c>
    </row>
    <row r="71" spans="1:14" x14ac:dyDescent="0.2">
      <c r="A71" s="38">
        <v>38078</v>
      </c>
      <c r="B71">
        <v>4.3188214164089356</v>
      </c>
      <c r="C71" t="e">
        <v>#N/A</v>
      </c>
      <c r="D71" t="e">
        <v>#N/A</v>
      </c>
      <c r="E71" t="e">
        <v>#N/A</v>
      </c>
      <c r="F71">
        <v>14.315789473684216</v>
      </c>
      <c r="G71">
        <v>-68.557656655543099</v>
      </c>
      <c r="H71" s="38">
        <v>38078</v>
      </c>
      <c r="I71">
        <f>China!C75</f>
        <v>4.3188214164089356</v>
      </c>
      <c r="J71" t="e">
        <v>#N/A</v>
      </c>
      <c r="K71" t="e">
        <f>[3]clean!$D11</f>
        <v>#N/A</v>
      </c>
      <c r="L71" t="e">
        <f>china_clean!E71</f>
        <v>#N/A</v>
      </c>
      <c r="M71">
        <f>[2]Sheet1!$J27</f>
        <v>14.315789473684216</v>
      </c>
      <c r="N71">
        <f>[1]clean!$K56</f>
        <v>-68.557656655543099</v>
      </c>
    </row>
    <row r="72" spans="1:14" x14ac:dyDescent="0.2">
      <c r="A72" s="38">
        <v>38169</v>
      </c>
      <c r="B72">
        <v>5.1646829321961407</v>
      </c>
      <c r="C72" t="e">
        <v>#N/A</v>
      </c>
      <c r="D72" t="e">
        <v>#N/A</v>
      </c>
      <c r="E72" t="e">
        <v>#N/A</v>
      </c>
      <c r="F72">
        <v>-5.3886010362694137</v>
      </c>
      <c r="G72">
        <v>146.05684975422105</v>
      </c>
      <c r="H72" s="38">
        <v>38169</v>
      </c>
      <c r="I72">
        <f>China!C76</f>
        <v>5.1646829321961407</v>
      </c>
      <c r="J72" t="e">
        <v>#N/A</v>
      </c>
      <c r="K72" t="e">
        <f>[3]clean!$D12</f>
        <v>#N/A</v>
      </c>
      <c r="L72" t="e">
        <f>china_clean!E72</f>
        <v>#N/A</v>
      </c>
      <c r="M72">
        <f>[2]Sheet1!$J28</f>
        <v>-5.3886010362694137</v>
      </c>
      <c r="N72">
        <f>[1]clean!$K57</f>
        <v>146.05684975422105</v>
      </c>
    </row>
    <row r="73" spans="1:14" x14ac:dyDescent="0.2">
      <c r="A73" s="38">
        <v>38261</v>
      </c>
      <c r="B73">
        <v>3.0891146988549334</v>
      </c>
      <c r="C73" t="e">
        <v>#N/A</v>
      </c>
      <c r="D73" t="e">
        <v>#N/A</v>
      </c>
      <c r="E73" t="e">
        <v>#N/A</v>
      </c>
      <c r="F73">
        <v>-2.4943310657596363</v>
      </c>
      <c r="G73">
        <v>71.858157765801039</v>
      </c>
      <c r="H73" s="38">
        <v>38261</v>
      </c>
      <c r="I73">
        <f>China!C77</f>
        <v>3.0891146988549334</v>
      </c>
      <c r="J73" t="e">
        <v>#N/A</v>
      </c>
      <c r="K73" t="e">
        <f>[3]clean!$D13</f>
        <v>#N/A</v>
      </c>
      <c r="L73" t="e">
        <f>china_clean!E73</f>
        <v>#N/A</v>
      </c>
      <c r="M73">
        <f>[2]Sheet1!$J29</f>
        <v>-2.4943310657596363</v>
      </c>
      <c r="N73">
        <f>[1]clean!$K58</f>
        <v>71.858157765801039</v>
      </c>
    </row>
    <row r="74" spans="1:14" x14ac:dyDescent="0.2">
      <c r="A74" s="38">
        <v>38353</v>
      </c>
      <c r="B74">
        <v>2.7458387463359823</v>
      </c>
      <c r="C74" t="e">
        <v>#N/A</v>
      </c>
      <c r="D74" t="e">
        <v>#N/A</v>
      </c>
      <c r="E74" t="e">
        <v>#N/A</v>
      </c>
      <c r="F74">
        <v>-51.690507152145649</v>
      </c>
      <c r="G74">
        <v>-296.56275927462377</v>
      </c>
      <c r="H74" s="38">
        <v>38353</v>
      </c>
      <c r="I74">
        <f>China!C78</f>
        <v>2.7458387463359823</v>
      </c>
      <c r="J74" t="e">
        <v>#N/A</v>
      </c>
      <c r="K74" t="e">
        <v>#N/A</v>
      </c>
      <c r="L74" t="e">
        <f>china_clean!E74</f>
        <v>#N/A</v>
      </c>
      <c r="M74">
        <f>[2]Sheet1!$J30</f>
        <v>-51.690507152145649</v>
      </c>
      <c r="N74">
        <f>[1]clean!$K59</f>
        <v>-296.56275927462377</v>
      </c>
    </row>
    <row r="75" spans="1:14" x14ac:dyDescent="0.2">
      <c r="A75" s="38">
        <v>38443</v>
      </c>
      <c r="B75">
        <v>1.6799247018875363</v>
      </c>
      <c r="C75" t="e">
        <v>#N/A</v>
      </c>
      <c r="D75" t="e">
        <v>#N/A</v>
      </c>
      <c r="E75" t="e">
        <v>#N/A</v>
      </c>
      <c r="F75">
        <v>-27.071823204419886</v>
      </c>
      <c r="G75">
        <v>1271.2853773584864</v>
      </c>
      <c r="H75" s="38">
        <v>38443</v>
      </c>
      <c r="I75">
        <f>China!C79</f>
        <v>1.6799247018875363</v>
      </c>
      <c r="J75" t="e">
        <v>#N/A</v>
      </c>
      <c r="K75" t="e">
        <v>#N/A</v>
      </c>
      <c r="L75" t="e">
        <f>china_clean!E75</f>
        <v>#N/A</v>
      </c>
      <c r="M75">
        <f>[2]Sheet1!$J31</f>
        <v>-27.071823204419886</v>
      </c>
      <c r="N75">
        <f>[1]clean!$K60</f>
        <v>1271.2853773584864</v>
      </c>
    </row>
    <row r="76" spans="1:14" x14ac:dyDescent="0.2">
      <c r="A76" s="38">
        <v>38534</v>
      </c>
      <c r="B76">
        <v>1.3078225967687152</v>
      </c>
      <c r="C76" t="e">
        <v>#N/A</v>
      </c>
      <c r="D76" t="e">
        <v>#N/A</v>
      </c>
      <c r="E76" t="e">
        <v>#N/A</v>
      </c>
      <c r="F76">
        <v>-9.8576122672508362</v>
      </c>
      <c r="G76">
        <v>149.29210457743451</v>
      </c>
      <c r="H76" s="38">
        <v>38534</v>
      </c>
      <c r="I76">
        <f>China!C80</f>
        <v>1.3078225967687152</v>
      </c>
      <c r="J76" t="e">
        <v>#N/A</v>
      </c>
      <c r="K76" t="e">
        <v>#N/A</v>
      </c>
      <c r="L76" t="e">
        <f>china_clean!E76</f>
        <v>#N/A</v>
      </c>
      <c r="M76">
        <f>[2]Sheet1!$J32</f>
        <v>-9.8576122672508362</v>
      </c>
      <c r="N76">
        <f>[1]clean!$K61</f>
        <v>149.29210457743451</v>
      </c>
    </row>
    <row r="77" spans="1:14" x14ac:dyDescent="0.2">
      <c r="A77" s="38">
        <v>38626</v>
      </c>
      <c r="B77">
        <v>1.3795636318635562</v>
      </c>
      <c r="C77" t="e">
        <v>#N/A</v>
      </c>
      <c r="D77" t="e">
        <v>#N/A</v>
      </c>
      <c r="E77" t="e">
        <v>#N/A</v>
      </c>
      <c r="F77">
        <v>-3.9534883720930281</v>
      </c>
      <c r="G77">
        <v>19.607284131000348</v>
      </c>
      <c r="H77" s="38">
        <v>38626</v>
      </c>
      <c r="I77">
        <f>China!C81</f>
        <v>1.3795636318635562</v>
      </c>
      <c r="J77" t="e">
        <v>#N/A</v>
      </c>
      <c r="K77" t="e">
        <v>#N/A</v>
      </c>
      <c r="L77" t="e">
        <f>china_clean!E77</f>
        <v>#N/A</v>
      </c>
      <c r="M77">
        <f>[2]Sheet1!$J33</f>
        <v>-3.9534883720930281</v>
      </c>
      <c r="N77">
        <f>[1]clean!$K62</f>
        <v>19.607284131000348</v>
      </c>
    </row>
    <row r="78" spans="1:14" x14ac:dyDescent="0.2">
      <c r="A78" s="38">
        <v>38718</v>
      </c>
      <c r="B78">
        <v>1.4140944204995121</v>
      </c>
      <c r="C78">
        <v>0.24077046548955927</v>
      </c>
      <c r="D78">
        <v>11.072554736576357</v>
      </c>
      <c r="E78" t="e">
        <v>#N/A</v>
      </c>
      <c r="F78">
        <v>11.709286675639309</v>
      </c>
      <c r="G78">
        <v>39.321032320308767</v>
      </c>
      <c r="H78" s="38">
        <v>38718</v>
      </c>
      <c r="I78">
        <f>China!C82</f>
        <v>1.4140944204995121</v>
      </c>
      <c r="J78">
        <f>China!F6</f>
        <v>0.24077046548955927</v>
      </c>
      <c r="K78">
        <f>[3]clean!$D14</f>
        <v>11.072554736576357</v>
      </c>
      <c r="L78" t="e">
        <f>china_clean!E78</f>
        <v>#N/A</v>
      </c>
      <c r="M78">
        <f>[2]Sheet1!$J34</f>
        <v>11.709286675639309</v>
      </c>
      <c r="N78">
        <f>[1]clean!$K63</f>
        <v>39.321032320308767</v>
      </c>
    </row>
    <row r="79" spans="1:14" x14ac:dyDescent="0.2">
      <c r="A79" s="38">
        <v>38808</v>
      </c>
      <c r="B79">
        <v>1.6584301551667124</v>
      </c>
      <c r="C79">
        <v>0.57034984134636257</v>
      </c>
      <c r="D79">
        <v>9.3750727637280882</v>
      </c>
      <c r="E79" t="e">
        <v>#N/A</v>
      </c>
      <c r="F79">
        <v>15.151515151515159</v>
      </c>
      <c r="G79">
        <v>63.236874919379126</v>
      </c>
      <c r="H79" s="38">
        <v>38808</v>
      </c>
      <c r="I79">
        <f>China!C83</f>
        <v>1.6584301551667124</v>
      </c>
      <c r="J79">
        <f>China!F7</f>
        <v>0.57034984134636257</v>
      </c>
      <c r="K79">
        <f>[3]clean!$D15</f>
        <v>9.3750727637280882</v>
      </c>
      <c r="L79" t="e">
        <f>china_clean!E79</f>
        <v>#N/A</v>
      </c>
      <c r="M79">
        <f>[2]Sheet1!$J35</f>
        <v>15.151515151515159</v>
      </c>
      <c r="N79">
        <f>[1]clean!$K64</f>
        <v>63.236874919379126</v>
      </c>
    </row>
    <row r="80" spans="1:14" x14ac:dyDescent="0.2">
      <c r="A80" s="38">
        <v>38899</v>
      </c>
      <c r="B80">
        <v>1.5922424977573124</v>
      </c>
      <c r="C80">
        <v>0.80376160430819521</v>
      </c>
      <c r="D80">
        <v>8.9128363195727154</v>
      </c>
      <c r="E80" t="e">
        <v>#N/A</v>
      </c>
      <c r="F80">
        <v>6.6828675577156771</v>
      </c>
      <c r="G80">
        <v>69.70140413226018</v>
      </c>
      <c r="H80" s="38">
        <v>38899</v>
      </c>
      <c r="I80">
        <f>China!C84</f>
        <v>1.5922424977573124</v>
      </c>
      <c r="J80">
        <f>China!F8</f>
        <v>0.80376160430819521</v>
      </c>
      <c r="K80">
        <f>[3]clean!$D16</f>
        <v>8.9128363195727154</v>
      </c>
      <c r="L80" t="e">
        <f>china_clean!E80</f>
        <v>#N/A</v>
      </c>
      <c r="M80">
        <f>[2]Sheet1!$J36</f>
        <v>6.6828675577156771</v>
      </c>
      <c r="N80">
        <f>[1]clean!$K65</f>
        <v>69.70140413226018</v>
      </c>
    </row>
    <row r="81" spans="1:14" x14ac:dyDescent="0.2">
      <c r="A81" s="38">
        <v>38991</v>
      </c>
      <c r="B81">
        <v>1.9327220184023552</v>
      </c>
      <c r="C81">
        <v>0.83453699245705781</v>
      </c>
      <c r="D81">
        <v>9.488623773744532</v>
      </c>
      <c r="E81" t="e">
        <v>#N/A</v>
      </c>
      <c r="F81">
        <v>-5.6900726392251633</v>
      </c>
      <c r="G81">
        <v>101.87408753687089</v>
      </c>
      <c r="H81" s="38">
        <v>38991</v>
      </c>
      <c r="I81">
        <f>China!C85</f>
        <v>1.9327220184023552</v>
      </c>
      <c r="J81">
        <f>China!F9</f>
        <v>0.83453699245705781</v>
      </c>
      <c r="K81">
        <f>[3]clean!$D17</f>
        <v>9.488623773744532</v>
      </c>
      <c r="L81" t="e">
        <f>china_clean!E81</f>
        <v>#N/A</v>
      </c>
      <c r="M81">
        <f>[2]Sheet1!$J37</f>
        <v>-5.6900726392251633</v>
      </c>
      <c r="N81">
        <f>[1]clean!$K66</f>
        <v>101.87408753687089</v>
      </c>
    </row>
    <row r="82" spans="1:14" x14ac:dyDescent="0.2">
      <c r="A82" s="38">
        <v>39083</v>
      </c>
      <c r="B82">
        <v>2.7477033651390537</v>
      </c>
      <c r="C82">
        <v>0.87670136108888297</v>
      </c>
      <c r="D82">
        <v>16.745624629536373</v>
      </c>
      <c r="E82" t="e">
        <v>#N/A</v>
      </c>
      <c r="F82">
        <v>-13.132530120481933</v>
      </c>
      <c r="G82">
        <v>101.29409218783812</v>
      </c>
      <c r="H82" s="38">
        <v>39083</v>
      </c>
      <c r="I82">
        <f>China!C86</f>
        <v>2.7477033651390537</v>
      </c>
      <c r="J82">
        <f>China!F10</f>
        <v>0.87670136108888297</v>
      </c>
      <c r="K82">
        <f>[3]clean!$D18</f>
        <v>16.745624629536373</v>
      </c>
      <c r="L82" t="e">
        <f>china_clean!E82</f>
        <v>#N/A</v>
      </c>
      <c r="M82">
        <f>[2]Sheet1!$J38</f>
        <v>-13.132530120481933</v>
      </c>
      <c r="N82">
        <f>[1]clean!$K67</f>
        <v>101.29409218783812</v>
      </c>
    </row>
    <row r="83" spans="1:14" x14ac:dyDescent="0.2">
      <c r="A83" s="38">
        <v>39173</v>
      </c>
      <c r="B83">
        <v>3.6086356705590683</v>
      </c>
      <c r="C83">
        <v>0.83469787132075535</v>
      </c>
      <c r="D83">
        <v>14.249388544855023</v>
      </c>
      <c r="E83" t="e">
        <v>#N/A</v>
      </c>
      <c r="F83">
        <v>-14.364035087719307</v>
      </c>
      <c r="G83">
        <v>74.454746602044054</v>
      </c>
      <c r="H83" s="38">
        <v>39173</v>
      </c>
      <c r="I83">
        <f>China!C87</f>
        <v>3.6086356705590683</v>
      </c>
      <c r="J83">
        <f>China!F11</f>
        <v>0.83469787132075535</v>
      </c>
      <c r="K83">
        <f>[3]clean!$D19</f>
        <v>14.249388544855023</v>
      </c>
      <c r="L83" t="e">
        <f>china_clean!E83</f>
        <v>#N/A</v>
      </c>
      <c r="M83">
        <f>[2]Sheet1!$J39</f>
        <v>-14.364035087719307</v>
      </c>
      <c r="N83">
        <f>[1]clean!$K68</f>
        <v>74.454746602044054</v>
      </c>
    </row>
    <row r="84" spans="1:14" x14ac:dyDescent="0.2">
      <c r="A84" s="38">
        <v>39264</v>
      </c>
      <c r="B84">
        <v>6.1895850619993809</v>
      </c>
      <c r="C84">
        <v>0.78539249691023105</v>
      </c>
      <c r="D84">
        <v>14.114273986596482</v>
      </c>
      <c r="E84" t="e">
        <v>#N/A</v>
      </c>
      <c r="F84">
        <v>-9.2255125284738106</v>
      </c>
      <c r="G84">
        <v>50.160144540713645</v>
      </c>
      <c r="H84" s="38">
        <v>39264</v>
      </c>
      <c r="I84">
        <f>China!C88</f>
        <v>6.1895850619993809</v>
      </c>
      <c r="J84">
        <f>China!F12</f>
        <v>0.78539249691023105</v>
      </c>
      <c r="K84">
        <f>[3]clean!$D20</f>
        <v>14.114273986596482</v>
      </c>
      <c r="L84" t="e">
        <f>china_clean!E84</f>
        <v>#N/A</v>
      </c>
      <c r="M84">
        <f>[2]Sheet1!$J40</f>
        <v>-9.2255125284738106</v>
      </c>
      <c r="N84">
        <f>[1]clean!$K69</f>
        <v>50.160144540713645</v>
      </c>
    </row>
    <row r="85" spans="1:14" x14ac:dyDescent="0.2">
      <c r="A85" s="38">
        <v>39356</v>
      </c>
      <c r="B85">
        <v>6.717940783860854</v>
      </c>
      <c r="C85">
        <v>0.9947477319751874</v>
      </c>
      <c r="D85">
        <v>14.959035479586724</v>
      </c>
      <c r="E85" t="e">
        <v>#N/A</v>
      </c>
      <c r="F85">
        <v>2.0539152759948553</v>
      </c>
      <c r="G85">
        <v>12.19688583868348</v>
      </c>
      <c r="H85" s="38">
        <v>39356</v>
      </c>
      <c r="I85">
        <f>China!C89</f>
        <v>6.717940783860854</v>
      </c>
      <c r="J85">
        <f>China!F13</f>
        <v>0.9947477319751874</v>
      </c>
      <c r="K85">
        <f>[3]clean!$D21</f>
        <v>14.959035479586724</v>
      </c>
      <c r="L85" t="e">
        <f>china_clean!E85</f>
        <v>#N/A</v>
      </c>
      <c r="M85">
        <f>[2]Sheet1!$J41</f>
        <v>2.0539152759948553</v>
      </c>
      <c r="N85">
        <f>[1]clean!$K70</f>
        <v>12.19688583868348</v>
      </c>
    </row>
    <row r="86" spans="1:14" x14ac:dyDescent="0.2">
      <c r="A86" s="38">
        <v>39448</v>
      </c>
      <c r="B86">
        <v>8.0965669553648709</v>
      </c>
      <c r="C86">
        <v>1.1230604389063092</v>
      </c>
      <c r="D86">
        <v>10.028821744192706</v>
      </c>
      <c r="E86" t="e">
        <v>#N/A</v>
      </c>
      <c r="F86">
        <v>3.3287101248266282</v>
      </c>
      <c r="G86">
        <v>-10.924767249349653</v>
      </c>
      <c r="H86" s="38">
        <v>39448</v>
      </c>
      <c r="I86">
        <f>China!C90</f>
        <v>8.0965669553648709</v>
      </c>
      <c r="J86">
        <f>China!F14</f>
        <v>1.1230604389063092</v>
      </c>
      <c r="K86">
        <f>[3]clean!$D22</f>
        <v>10.028821744192706</v>
      </c>
      <c r="L86" t="e">
        <f>china_clean!E86</f>
        <v>#N/A</v>
      </c>
      <c r="M86">
        <f>[2]Sheet1!$J42</f>
        <v>3.3287101248266282</v>
      </c>
      <c r="N86">
        <f>[1]clean!$K71</f>
        <v>-10.924767249349653</v>
      </c>
    </row>
    <row r="87" spans="1:14" x14ac:dyDescent="0.2">
      <c r="A87" s="38">
        <v>39539</v>
      </c>
      <c r="B87">
        <v>7.8634591886331817</v>
      </c>
      <c r="C87">
        <v>1.1684093789606997</v>
      </c>
      <c r="D87">
        <v>13.669894389889926</v>
      </c>
      <c r="E87" t="e">
        <v>#N/A</v>
      </c>
      <c r="F87">
        <v>2.2204460492503131E-14</v>
      </c>
      <c r="G87">
        <v>-12.610599426241887</v>
      </c>
      <c r="H87" s="38">
        <v>39539</v>
      </c>
      <c r="I87">
        <f>China!C91</f>
        <v>7.8634591886331817</v>
      </c>
      <c r="J87">
        <f>China!F15</f>
        <v>1.1684093789606997</v>
      </c>
      <c r="K87">
        <f>[3]clean!$D23</f>
        <v>13.669894389889926</v>
      </c>
      <c r="L87" t="e">
        <f>china_clean!E87</f>
        <v>#N/A</v>
      </c>
      <c r="M87">
        <f>[2]Sheet1!$J43</f>
        <v>2.2204460492503131E-14</v>
      </c>
      <c r="N87">
        <f>[1]clean!$K72</f>
        <v>-12.610599426241887</v>
      </c>
    </row>
    <row r="88" spans="1:14" x14ac:dyDescent="0.2">
      <c r="A88" s="38">
        <v>39630</v>
      </c>
      <c r="B88">
        <v>5.3131013537699889</v>
      </c>
      <c r="C88">
        <v>1.3093354430379733</v>
      </c>
      <c r="D88">
        <v>12.852110533397321</v>
      </c>
      <c r="E88" t="e">
        <v>#N/A</v>
      </c>
      <c r="F88">
        <v>3.2622333751568533</v>
      </c>
      <c r="G88">
        <v>13.95053119488081</v>
      </c>
      <c r="H88" s="38">
        <v>39630</v>
      </c>
      <c r="I88">
        <f>China!C92</f>
        <v>5.3131013537699889</v>
      </c>
      <c r="J88">
        <f>China!F16</f>
        <v>1.3093354430379733</v>
      </c>
      <c r="K88">
        <f>[3]clean!$D24</f>
        <v>12.852110533397321</v>
      </c>
      <c r="L88" t="e">
        <f>china_clean!E88</f>
        <v>#N/A</v>
      </c>
      <c r="M88">
        <f>[2]Sheet1!$J44</f>
        <v>3.2622333751568533</v>
      </c>
      <c r="N88">
        <f>[1]clean!$K73</f>
        <v>13.95053119488081</v>
      </c>
    </row>
    <row r="89" spans="1:14" x14ac:dyDescent="0.2">
      <c r="A89" s="38">
        <v>39722</v>
      </c>
      <c r="B89">
        <v>2.5804934483266706</v>
      </c>
      <c r="C89">
        <v>0.29942478922071469</v>
      </c>
      <c r="D89">
        <v>12.456951608757016</v>
      </c>
      <c r="E89" t="e">
        <v>#N/A</v>
      </c>
      <c r="F89">
        <v>0.7547169811320753</v>
      </c>
      <c r="G89">
        <v>50.368986700693256</v>
      </c>
      <c r="H89" s="38">
        <v>39722</v>
      </c>
      <c r="I89">
        <f>China!C93</f>
        <v>2.5804934483266706</v>
      </c>
      <c r="J89">
        <f>China!F17</f>
        <v>0.29942478922071469</v>
      </c>
      <c r="K89">
        <f>[3]clean!$D25</f>
        <v>12.456951608757016</v>
      </c>
      <c r="L89" t="e">
        <f>china_clean!E89</f>
        <v>#N/A</v>
      </c>
      <c r="M89">
        <f>[2]Sheet1!$J45</f>
        <v>0.7547169811320753</v>
      </c>
      <c r="N89">
        <f>[1]clean!$K74</f>
        <v>50.368986700693256</v>
      </c>
    </row>
    <row r="90" spans="1:14" x14ac:dyDescent="0.2">
      <c r="A90" s="38">
        <v>39814</v>
      </c>
      <c r="B90">
        <v>-0.62569424860341449</v>
      </c>
      <c r="C90">
        <v>-0.78879208853308569</v>
      </c>
      <c r="D90">
        <v>8.5991548298904199</v>
      </c>
      <c r="E90" t="e">
        <v>#N/A</v>
      </c>
      <c r="F90">
        <v>9.5302013422818632</v>
      </c>
      <c r="G90">
        <v>50.895529593511668</v>
      </c>
      <c r="H90" s="38">
        <v>39814</v>
      </c>
      <c r="I90">
        <f>China!C94</f>
        <v>-0.62569424860341449</v>
      </c>
      <c r="J90">
        <f>China!F18</f>
        <v>-0.78879208853308569</v>
      </c>
      <c r="K90">
        <f>[3]clean!$D26</f>
        <v>8.5991548298904199</v>
      </c>
      <c r="L90" t="e">
        <f>china_clean!E90</f>
        <v>#N/A</v>
      </c>
      <c r="M90">
        <f>[2]Sheet1!$J46</f>
        <v>9.5302013422818632</v>
      </c>
      <c r="N90">
        <f>[1]clean!$K75</f>
        <v>50.895529593511668</v>
      </c>
    </row>
    <row r="91" spans="1:14" x14ac:dyDescent="0.2">
      <c r="A91" s="38">
        <v>39904</v>
      </c>
      <c r="B91">
        <v>-1.5310178105678141</v>
      </c>
      <c r="C91">
        <v>-1.3036839838703185</v>
      </c>
      <c r="D91">
        <v>8.9064512074954028</v>
      </c>
      <c r="E91" t="e">
        <v>#N/A</v>
      </c>
      <c r="F91">
        <v>24.199743918053773</v>
      </c>
      <c r="G91">
        <v>-39.916721379453321</v>
      </c>
      <c r="H91" s="38">
        <v>39904</v>
      </c>
      <c r="I91">
        <f>China!C95</f>
        <v>-1.5310178105678141</v>
      </c>
      <c r="J91">
        <f>China!F19</f>
        <v>-1.3036839838703185</v>
      </c>
      <c r="K91">
        <f>[3]clean!$D27</f>
        <v>8.9064512074954028</v>
      </c>
      <c r="L91" t="e">
        <f>china_clean!E91</f>
        <v>#N/A</v>
      </c>
      <c r="M91">
        <f>[2]Sheet1!$J47</f>
        <v>24.199743918053773</v>
      </c>
      <c r="N91">
        <f>[1]clean!$K76</f>
        <v>-39.916721379453321</v>
      </c>
    </row>
    <row r="92" spans="1:14" x14ac:dyDescent="0.2">
      <c r="A92" s="38">
        <v>39995</v>
      </c>
      <c r="B92">
        <v>-1.2692459447026572</v>
      </c>
      <c r="C92">
        <v>-1.6321112022177897</v>
      </c>
      <c r="D92">
        <v>8.9657023510958833</v>
      </c>
      <c r="E92" t="e">
        <v>#N/A</v>
      </c>
      <c r="F92">
        <v>20.534629404617256</v>
      </c>
      <c r="G92">
        <v>-52.87616990640749</v>
      </c>
      <c r="H92" s="38">
        <v>39995</v>
      </c>
      <c r="I92">
        <f>China!C96</f>
        <v>-1.2692459447026572</v>
      </c>
      <c r="J92">
        <f>China!F20</f>
        <v>-1.6321112022177897</v>
      </c>
      <c r="K92">
        <f>[3]clean!$D28</f>
        <v>8.9657023510958833</v>
      </c>
      <c r="L92" t="e">
        <f>china_clean!E92</f>
        <v>#N/A</v>
      </c>
      <c r="M92">
        <f>[2]Sheet1!$J48</f>
        <v>20.534629404617256</v>
      </c>
      <c r="N92">
        <f>[1]clean!$K77</f>
        <v>-52.87616990640749</v>
      </c>
    </row>
    <row r="93" spans="1:14" x14ac:dyDescent="0.2">
      <c r="A93" s="38">
        <v>40087</v>
      </c>
      <c r="B93">
        <v>0.52677023837690573</v>
      </c>
      <c r="C93">
        <v>-0.7227590541283635</v>
      </c>
      <c r="D93">
        <v>9.0875534228420651</v>
      </c>
      <c r="E93" t="e">
        <v>#N/A</v>
      </c>
      <c r="F93">
        <v>19.475655430711591</v>
      </c>
      <c r="G93">
        <v>-46.189713845803915</v>
      </c>
      <c r="H93" s="38">
        <v>40087</v>
      </c>
      <c r="I93">
        <f>China!C97</f>
        <v>0.52677023837690573</v>
      </c>
      <c r="J93">
        <f>China!F21</f>
        <v>-0.7227590541283635</v>
      </c>
      <c r="K93">
        <f>[3]clean!$D29</f>
        <v>9.0875534228420651</v>
      </c>
      <c r="L93" t="e">
        <f>china_clean!E93</f>
        <v>#N/A</v>
      </c>
      <c r="M93">
        <f>[2]Sheet1!$J49</f>
        <v>19.475655430711591</v>
      </c>
      <c r="N93">
        <f>[1]clean!$K78</f>
        <v>-46.189713845803915</v>
      </c>
    </row>
    <row r="94" spans="1:14" x14ac:dyDescent="0.2">
      <c r="A94" s="38">
        <v>40179</v>
      </c>
      <c r="B94">
        <v>2.071550445354764</v>
      </c>
      <c r="C94">
        <v>0.24524346347059023</v>
      </c>
      <c r="D94">
        <v>11.009197759823142</v>
      </c>
      <c r="E94" t="e">
        <v>#N/A</v>
      </c>
      <c r="F94">
        <v>-2.4509803921568651</v>
      </c>
      <c r="G94">
        <v>-76.732839569369588</v>
      </c>
      <c r="H94" s="38">
        <v>40179</v>
      </c>
      <c r="I94">
        <f>China!C98</f>
        <v>2.071550445354764</v>
      </c>
      <c r="J94">
        <f>China!F22</f>
        <v>0.24524346347059023</v>
      </c>
      <c r="K94">
        <f>[3]clean!$D30</f>
        <v>11.009197759823142</v>
      </c>
      <c r="L94" t="e">
        <f>china_clean!E94</f>
        <v>#N/A</v>
      </c>
      <c r="M94">
        <f>[2]Sheet1!$J50</f>
        <v>-2.4509803921568651</v>
      </c>
      <c r="N94">
        <f>[1]clean!$K79</f>
        <v>-76.732839569369588</v>
      </c>
    </row>
    <row r="95" spans="1:14" x14ac:dyDescent="0.2">
      <c r="A95" s="38">
        <v>40269</v>
      </c>
      <c r="B95">
        <v>2.7180757398415745</v>
      </c>
      <c r="C95">
        <v>0.85680285600950867</v>
      </c>
      <c r="D95">
        <v>9.8928299059418698</v>
      </c>
      <c r="E95" t="e">
        <v>#N/A</v>
      </c>
      <c r="F95">
        <v>-20.103092783505151</v>
      </c>
      <c r="G95">
        <v>18.58231488138027</v>
      </c>
      <c r="H95" s="38">
        <v>40269</v>
      </c>
      <c r="I95">
        <f>China!C99</f>
        <v>2.7180757398415745</v>
      </c>
      <c r="J95">
        <f>China!F23</f>
        <v>0.85680285600950867</v>
      </c>
      <c r="K95">
        <f>[3]clean!$D31</f>
        <v>9.8928299059418698</v>
      </c>
      <c r="L95" t="e">
        <f>china_clean!E95</f>
        <v>#N/A</v>
      </c>
      <c r="M95">
        <f>[2]Sheet1!$J51</f>
        <v>-20.103092783505151</v>
      </c>
      <c r="N95">
        <f>[1]clean!$K80</f>
        <v>18.58231488138027</v>
      </c>
    </row>
    <row r="96" spans="1:14" x14ac:dyDescent="0.2">
      <c r="A96" s="38">
        <v>40360</v>
      </c>
      <c r="B96">
        <v>3.2645664360568594</v>
      </c>
      <c r="C96">
        <v>1.2106537530266248</v>
      </c>
      <c r="D96">
        <v>9.3243674192022841</v>
      </c>
      <c r="E96" t="e">
        <v>#N/A</v>
      </c>
      <c r="F96">
        <v>-25.201612903225811</v>
      </c>
      <c r="G96">
        <v>67.140274488834578</v>
      </c>
      <c r="H96" s="38">
        <v>40360</v>
      </c>
      <c r="I96">
        <f>China!C100</f>
        <v>3.2645664360568594</v>
      </c>
      <c r="J96">
        <f>China!F24</f>
        <v>1.2106537530266248</v>
      </c>
      <c r="K96">
        <f>[3]clean!$D32</f>
        <v>9.3243674192022841</v>
      </c>
      <c r="L96" t="e">
        <f>china_clean!E96</f>
        <v>#N/A</v>
      </c>
      <c r="M96">
        <f>[2]Sheet1!$J52</f>
        <v>-25.201612903225811</v>
      </c>
      <c r="N96">
        <f>[1]clean!$K81</f>
        <v>67.140274488834578</v>
      </c>
    </row>
    <row r="97" spans="1:14" x14ac:dyDescent="0.2">
      <c r="A97" s="38">
        <v>40452</v>
      </c>
      <c r="B97">
        <v>4.6423332451517973</v>
      </c>
      <c r="C97">
        <v>1.5905673814987642</v>
      </c>
      <c r="D97">
        <v>9.8405567265003704</v>
      </c>
      <c r="E97" t="e">
        <v>#N/A</v>
      </c>
      <c r="F97">
        <v>-22.884012539184962</v>
      </c>
      <c r="G97">
        <v>2.6093318159649215</v>
      </c>
      <c r="H97" s="38">
        <v>40452</v>
      </c>
      <c r="I97">
        <f>China!C101</f>
        <v>4.6423332451517973</v>
      </c>
      <c r="J97">
        <f>China!F25</f>
        <v>1.5905673814987642</v>
      </c>
      <c r="K97">
        <f>[3]clean!$D33</f>
        <v>9.8405567265003704</v>
      </c>
      <c r="L97" t="e">
        <f>china_clean!E97</f>
        <v>#N/A</v>
      </c>
      <c r="M97">
        <f>[2]Sheet1!$J53</f>
        <v>-22.884012539184962</v>
      </c>
      <c r="N97">
        <f>[1]clean!$K82</f>
        <v>2.6093318159649215</v>
      </c>
    </row>
    <row r="98" spans="1:14" x14ac:dyDescent="0.2">
      <c r="A98" s="38">
        <v>40544</v>
      </c>
      <c r="B98">
        <v>5.2236485398727828</v>
      </c>
      <c r="C98">
        <v>2.043956911178646</v>
      </c>
      <c r="D98">
        <v>10.694705457433852</v>
      </c>
      <c r="E98" t="e">
        <v>#N/A</v>
      </c>
      <c r="F98">
        <v>-6.0301507537688366</v>
      </c>
      <c r="G98">
        <v>-105.00515641113762</v>
      </c>
      <c r="H98" s="38">
        <v>40544</v>
      </c>
      <c r="I98">
        <f>China!C102</f>
        <v>5.2236485398727828</v>
      </c>
      <c r="J98">
        <f>China!F26</f>
        <v>2.043956911178646</v>
      </c>
      <c r="K98">
        <f>[3]clean!$D34</f>
        <v>10.694705457433852</v>
      </c>
      <c r="L98" t="e">
        <f>china_clean!E98</f>
        <v>#N/A</v>
      </c>
      <c r="M98">
        <f>[2]Sheet1!$J54</f>
        <v>-6.0301507537688366</v>
      </c>
      <c r="N98">
        <f>[1]clean!$K83</f>
        <v>-105.00515641113762</v>
      </c>
    </row>
    <row r="99" spans="1:14" x14ac:dyDescent="0.2">
      <c r="A99" s="38">
        <v>40634</v>
      </c>
      <c r="B99">
        <v>5.9540969858649095</v>
      </c>
      <c r="C99">
        <v>2.2732635884527674</v>
      </c>
      <c r="D99">
        <v>11.37410969744932</v>
      </c>
      <c r="E99" t="e">
        <v>#N/A</v>
      </c>
      <c r="F99">
        <v>-0.90322580645160189</v>
      </c>
      <c r="G99">
        <v>13.347236704900922</v>
      </c>
      <c r="H99" s="38">
        <v>40634</v>
      </c>
      <c r="I99">
        <f>China!C103</f>
        <v>5.9540969858649095</v>
      </c>
      <c r="J99">
        <f>China!F27</f>
        <v>2.2732635884527674</v>
      </c>
      <c r="K99">
        <f>[3]clean!$D35</f>
        <v>11.37410969744932</v>
      </c>
      <c r="L99" t="e">
        <f>china_clean!E99</f>
        <v>#N/A</v>
      </c>
      <c r="M99">
        <f>[2]Sheet1!$J55</f>
        <v>-0.90322580645160189</v>
      </c>
      <c r="N99">
        <f>[1]clean!$K84</f>
        <v>13.347236704900922</v>
      </c>
    </row>
    <row r="100" spans="1:14" x14ac:dyDescent="0.2">
      <c r="A100" s="38">
        <v>40725</v>
      </c>
      <c r="B100">
        <v>6.4384506838322197</v>
      </c>
      <c r="C100">
        <v>2.3099850968703262</v>
      </c>
      <c r="D100">
        <v>12.611211642356434</v>
      </c>
      <c r="E100" t="e">
        <v>#N/A</v>
      </c>
      <c r="F100">
        <v>1.4824797843665971</v>
      </c>
      <c r="G100">
        <v>-2.870157371155202</v>
      </c>
      <c r="H100" s="38">
        <v>40725</v>
      </c>
      <c r="I100">
        <f>China!C104</f>
        <v>6.4384506838322197</v>
      </c>
      <c r="J100">
        <f>China!F28</f>
        <v>2.3099850968703262</v>
      </c>
      <c r="K100">
        <f>[3]clean!$D36</f>
        <v>12.611211642356434</v>
      </c>
      <c r="L100" t="e">
        <f>china_clean!E100</f>
        <v>#N/A</v>
      </c>
      <c r="M100">
        <f>[2]Sheet1!$J56</f>
        <v>1.4824797843665971</v>
      </c>
      <c r="N100">
        <f>[1]clean!$K85</f>
        <v>-2.870157371155202</v>
      </c>
    </row>
    <row r="101" spans="1:14" x14ac:dyDescent="0.2">
      <c r="A101" s="38">
        <v>40817</v>
      </c>
      <c r="B101">
        <v>4.6209252794859212</v>
      </c>
      <c r="C101">
        <v>1.8343978812899175</v>
      </c>
      <c r="D101">
        <v>12.540892034636197</v>
      </c>
      <c r="E101" t="e">
        <v>#N/A</v>
      </c>
      <c r="F101">
        <v>-0.81300813008131634</v>
      </c>
      <c r="G101">
        <v>-23.818426681454508</v>
      </c>
      <c r="H101" s="38">
        <v>40817</v>
      </c>
      <c r="I101">
        <f>China!C105</f>
        <v>4.6209252794859212</v>
      </c>
      <c r="J101">
        <f>China!F29</f>
        <v>1.8343978812899175</v>
      </c>
      <c r="K101">
        <f>[3]clean!$D37</f>
        <v>12.540892034636197</v>
      </c>
      <c r="L101" t="e">
        <f>china_clean!E101</f>
        <v>#N/A</v>
      </c>
      <c r="M101">
        <f>[2]Sheet1!$J57</f>
        <v>-0.81300813008131634</v>
      </c>
      <c r="N101">
        <f>[1]clean!$K86</f>
        <v>-23.818426681454508</v>
      </c>
    </row>
    <row r="102" spans="1:14" x14ac:dyDescent="0.2">
      <c r="A102" s="38">
        <v>40909</v>
      </c>
      <c r="B102">
        <v>3.7272949143051237</v>
      </c>
      <c r="C102">
        <v>1.3688565794052865</v>
      </c>
      <c r="D102">
        <v>12.318527839597326</v>
      </c>
      <c r="E102" t="e">
        <v>#N/A</v>
      </c>
      <c r="F102">
        <v>-14.572192513368986</v>
      </c>
      <c r="G102">
        <v>-256.86813186813475</v>
      </c>
      <c r="H102" s="38">
        <v>40909</v>
      </c>
      <c r="I102">
        <f>China!C106</f>
        <v>3.7272949143051237</v>
      </c>
      <c r="J102">
        <f>China!F30</f>
        <v>1.3688565794052865</v>
      </c>
      <c r="K102">
        <f>[3]clean!$D38</f>
        <v>12.318527839597326</v>
      </c>
      <c r="L102" t="e">
        <f>china_clean!E102</f>
        <v>#N/A</v>
      </c>
      <c r="M102">
        <f>[2]Sheet1!$J58</f>
        <v>-14.572192513368986</v>
      </c>
      <c r="N102">
        <f>[1]clean!$K87</f>
        <v>-256.86813186813475</v>
      </c>
    </row>
    <row r="103" spans="1:14" x14ac:dyDescent="0.2">
      <c r="A103" s="38">
        <v>41000</v>
      </c>
      <c r="B103">
        <v>2.7710854744656954</v>
      </c>
      <c r="C103">
        <v>1.2574988463313286</v>
      </c>
      <c r="D103">
        <v>11.964739818834502</v>
      </c>
      <c r="E103" t="e">
        <v>#N/A</v>
      </c>
      <c r="F103">
        <v>-20.963541666666675</v>
      </c>
      <c r="G103">
        <v>47.298945251492341</v>
      </c>
      <c r="H103" s="38">
        <v>41000</v>
      </c>
      <c r="I103">
        <f>China!C107</f>
        <v>2.7710854744656954</v>
      </c>
      <c r="J103">
        <f>China!F31</f>
        <v>1.2574988463313286</v>
      </c>
      <c r="K103">
        <f>[3]clean!$D39</f>
        <v>11.964739818834502</v>
      </c>
      <c r="L103" t="e">
        <f>china_clean!E103</f>
        <v>#N/A</v>
      </c>
      <c r="M103">
        <f>[2]Sheet1!$J59</f>
        <v>-20.963541666666675</v>
      </c>
      <c r="N103">
        <f>[1]clean!$K88</f>
        <v>47.298945251492341</v>
      </c>
    </row>
    <row r="104" spans="1:14" x14ac:dyDescent="0.2">
      <c r="A104" s="38">
        <v>41091</v>
      </c>
      <c r="B104">
        <v>1.8978093606851765</v>
      </c>
      <c r="C104">
        <v>1.4949975083374811</v>
      </c>
      <c r="D104">
        <v>10.556309338040037</v>
      </c>
      <c r="E104" t="e">
        <v>#N/A</v>
      </c>
      <c r="F104">
        <v>-18.857901726427617</v>
      </c>
      <c r="G104">
        <v>24.113430682121173</v>
      </c>
      <c r="H104" s="38">
        <v>41091</v>
      </c>
      <c r="I104">
        <f>China!C108</f>
        <v>1.8978093606851765</v>
      </c>
      <c r="J104">
        <f>China!F32</f>
        <v>1.4949975083374811</v>
      </c>
      <c r="K104">
        <f>[3]clean!$D40</f>
        <v>10.556309338040037</v>
      </c>
      <c r="L104" t="e">
        <f>china_clean!E104</f>
        <v>#N/A</v>
      </c>
      <c r="M104">
        <f>[2]Sheet1!$J60</f>
        <v>-18.857901726427617</v>
      </c>
      <c r="N104">
        <f>[1]clean!$K89</f>
        <v>24.113430682121173</v>
      </c>
    </row>
    <row r="105" spans="1:14" x14ac:dyDescent="0.2">
      <c r="A105" s="38">
        <v>41183</v>
      </c>
      <c r="B105">
        <v>2.1031770922781856</v>
      </c>
      <c r="C105">
        <v>1.6024782957892114</v>
      </c>
      <c r="D105">
        <v>9.9824614518013064</v>
      </c>
      <c r="E105" t="e">
        <v>#N/A</v>
      </c>
      <c r="F105">
        <v>-15.300546448087415</v>
      </c>
      <c r="G105">
        <v>72.638409383968977</v>
      </c>
      <c r="H105" s="38">
        <v>41183</v>
      </c>
      <c r="I105">
        <f>China!C109</f>
        <v>2.1031770922781856</v>
      </c>
      <c r="J105">
        <f>China!F33</f>
        <v>1.6024782957892114</v>
      </c>
      <c r="K105">
        <f>[3]clean!$D41</f>
        <v>9.9824614518013064</v>
      </c>
      <c r="L105" t="e">
        <f>china_clean!E105</f>
        <v>#N/A</v>
      </c>
      <c r="M105">
        <f>[2]Sheet1!$J61</f>
        <v>-15.300546448087415</v>
      </c>
      <c r="N105">
        <f>[1]clean!$K90</f>
        <v>72.638409383968977</v>
      </c>
    </row>
    <row r="106" spans="1:14" x14ac:dyDescent="0.2">
      <c r="A106" s="38">
        <v>41275</v>
      </c>
      <c r="B106">
        <v>2.4636209490888294</v>
      </c>
      <c r="C106">
        <v>1.7776082395575044</v>
      </c>
      <c r="D106">
        <v>-21.982440343230415</v>
      </c>
      <c r="E106" t="e">
        <v>#N/A</v>
      </c>
      <c r="F106">
        <v>-0.93896713615023719</v>
      </c>
      <c r="G106">
        <v>3583.5376532400355</v>
      </c>
      <c r="H106" s="38">
        <v>41275</v>
      </c>
      <c r="I106">
        <f>China!C110</f>
        <v>2.4636209490888294</v>
      </c>
      <c r="J106">
        <f>China!F34</f>
        <v>1.7776082395575044</v>
      </c>
      <c r="K106">
        <f>[3]clean!$D42</f>
        <v>-21.982440343230415</v>
      </c>
      <c r="L106" t="e">
        <f>china_clean!E106</f>
        <v>#N/A</v>
      </c>
      <c r="M106">
        <f>[2]Sheet1!$J62</f>
        <v>-0.93896713615023719</v>
      </c>
      <c r="N106">
        <f>[1]clean!$K91</f>
        <v>3583.5376532400355</v>
      </c>
    </row>
    <row r="107" spans="1:14" x14ac:dyDescent="0.2">
      <c r="A107" s="38">
        <v>41365</v>
      </c>
      <c r="B107">
        <v>2.390941505137989</v>
      </c>
      <c r="C107">
        <v>1.7014165812160531</v>
      </c>
      <c r="D107">
        <v>-23.635152072855359</v>
      </c>
      <c r="E107" t="e">
        <v>#N/A</v>
      </c>
      <c r="F107">
        <v>0.65897858319603486</v>
      </c>
      <c r="G107">
        <v>-3.7197344914231878</v>
      </c>
      <c r="H107" s="38">
        <v>41365</v>
      </c>
      <c r="I107">
        <f>China!C111</f>
        <v>2.390941505137989</v>
      </c>
      <c r="J107">
        <f>China!F35</f>
        <v>1.7014165812160531</v>
      </c>
      <c r="K107">
        <f>[3]clean!$D43</f>
        <v>-23.635152072855359</v>
      </c>
      <c r="L107" t="e">
        <f>china_clean!E107</f>
        <v>#N/A</v>
      </c>
      <c r="M107">
        <f>[2]Sheet1!$J63</f>
        <v>0.65897858319603486</v>
      </c>
      <c r="N107">
        <f>[1]clean!$K92</f>
        <v>-3.7197344914231878</v>
      </c>
    </row>
    <row r="108" spans="1:14" x14ac:dyDescent="0.2">
      <c r="A108" s="38">
        <v>41456</v>
      </c>
      <c r="B108">
        <v>2.7335151166279381</v>
      </c>
      <c r="C108">
        <v>1.533406352683464</v>
      </c>
      <c r="D108">
        <v>-23.439127234651423</v>
      </c>
      <c r="E108" t="e">
        <v>#N/A</v>
      </c>
      <c r="F108">
        <v>-0.81833060556464332</v>
      </c>
      <c r="G108">
        <v>-23.361261705273595</v>
      </c>
      <c r="H108" s="38">
        <v>41456</v>
      </c>
      <c r="I108">
        <f>China!C112</f>
        <v>2.7335151166279381</v>
      </c>
      <c r="J108">
        <f>China!F36</f>
        <v>1.533406352683464</v>
      </c>
      <c r="K108">
        <f>[3]clean!$D44</f>
        <v>-23.439127234651423</v>
      </c>
      <c r="L108" t="e">
        <f>china_clean!E108</f>
        <v>#N/A</v>
      </c>
      <c r="M108">
        <f>[2]Sheet1!$J64</f>
        <v>-0.81833060556464332</v>
      </c>
      <c r="N108">
        <f>[1]clean!$K93</f>
        <v>-23.361261705273595</v>
      </c>
    </row>
    <row r="109" spans="1:14" x14ac:dyDescent="0.2">
      <c r="A109" s="38">
        <v>41548</v>
      </c>
      <c r="B109">
        <v>2.8942257272873029</v>
      </c>
      <c r="C109">
        <v>1.739064970262727</v>
      </c>
      <c r="D109">
        <v>-20.713888182546569</v>
      </c>
      <c r="E109" t="e">
        <v>#N/A</v>
      </c>
      <c r="F109">
        <v>-3.8709677419354827</v>
      </c>
      <c r="G109">
        <v>8.4425597532768357</v>
      </c>
      <c r="H109" s="38">
        <v>41548</v>
      </c>
      <c r="I109">
        <f>China!C113</f>
        <v>2.8942257272873029</v>
      </c>
      <c r="J109">
        <f>China!F37</f>
        <v>1.739064970262727</v>
      </c>
      <c r="K109">
        <f>[3]clean!$D45</f>
        <v>-20.713888182546569</v>
      </c>
      <c r="L109" t="e">
        <f>china_clean!E109</f>
        <v>#N/A</v>
      </c>
      <c r="M109">
        <f>[2]Sheet1!$J65</f>
        <v>-3.8709677419354827</v>
      </c>
      <c r="N109">
        <f>[1]clean!$K94</f>
        <v>8.4425597532768357</v>
      </c>
    </row>
    <row r="110" spans="1:14" x14ac:dyDescent="0.2">
      <c r="A110" s="38">
        <v>41640</v>
      </c>
      <c r="B110">
        <v>2.2405579176549173</v>
      </c>
      <c r="C110">
        <v>1.6978374123908235</v>
      </c>
      <c r="D110">
        <v>11.408828468517651</v>
      </c>
      <c r="E110" t="e">
        <v>#N/A</v>
      </c>
      <c r="F110">
        <v>-15.639810426540279</v>
      </c>
      <c r="G110">
        <v>-58.543717016117512</v>
      </c>
      <c r="H110" s="38">
        <v>41640</v>
      </c>
      <c r="I110">
        <f>China!C114</f>
        <v>2.2405579176549173</v>
      </c>
      <c r="J110">
        <f>China!F38</f>
        <v>1.6978374123908235</v>
      </c>
      <c r="K110">
        <f>[3]clean!$D46</f>
        <v>11.408828468517651</v>
      </c>
      <c r="L110" t="e">
        <f>china_clean!E110</f>
        <v>#N/A</v>
      </c>
      <c r="M110">
        <f>[2]Sheet1!$J66</f>
        <v>-15.639810426540279</v>
      </c>
      <c r="N110">
        <f>[1]clean!$K95</f>
        <v>-58.543717016117512</v>
      </c>
    </row>
    <row r="111" spans="1:14" x14ac:dyDescent="0.2">
      <c r="A111" s="38">
        <v>41730</v>
      </c>
      <c r="B111">
        <v>2.1382378727442086</v>
      </c>
      <c r="C111">
        <v>1.6878897643676005</v>
      </c>
      <c r="D111">
        <v>10.526500840636954</v>
      </c>
      <c r="E111" t="e">
        <v>#N/A</v>
      </c>
      <c r="F111">
        <v>-15.220949263502458</v>
      </c>
      <c r="G111">
        <v>30.939234853970412</v>
      </c>
      <c r="H111" s="38">
        <v>41730</v>
      </c>
      <c r="I111">
        <f>China!C115</f>
        <v>2.1382378727442086</v>
      </c>
      <c r="J111">
        <f>China!F39</f>
        <v>1.6878897643676005</v>
      </c>
      <c r="K111">
        <f>[3]clean!$D47</f>
        <v>10.526500840636954</v>
      </c>
      <c r="L111" t="e">
        <f>china_clean!E111</f>
        <v>#N/A</v>
      </c>
      <c r="M111">
        <f>[2]Sheet1!$J67</f>
        <v>-15.220949263502458</v>
      </c>
      <c r="N111">
        <f>[1]clean!$K96</f>
        <v>30.939234853970412</v>
      </c>
    </row>
    <row r="112" spans="1:14" x14ac:dyDescent="0.2">
      <c r="A112" s="38">
        <v>41821</v>
      </c>
      <c r="B112">
        <v>1.9059914800131583</v>
      </c>
      <c r="C112">
        <v>1.5995238626641317</v>
      </c>
      <c r="D112">
        <v>9.7746963413218637</v>
      </c>
      <c r="E112" t="e">
        <v>#N/A</v>
      </c>
      <c r="F112">
        <v>-18.151815181518149</v>
      </c>
      <c r="G112">
        <v>111.79652073542768</v>
      </c>
      <c r="H112" s="38">
        <v>41821</v>
      </c>
      <c r="I112">
        <f>China!C116</f>
        <v>1.9059914800131583</v>
      </c>
      <c r="J112">
        <f>China!F40</f>
        <v>1.5995238626641317</v>
      </c>
      <c r="K112">
        <f>[3]clean!$D48</f>
        <v>9.7746963413218637</v>
      </c>
      <c r="L112" t="e">
        <f>china_clean!E112</f>
        <v>#N/A</v>
      </c>
      <c r="M112">
        <f>[2]Sheet1!$J68</f>
        <v>-18.151815181518149</v>
      </c>
      <c r="N112">
        <f>[1]clean!$K97</f>
        <v>111.79652073542768</v>
      </c>
    </row>
    <row r="113" spans="1:14" x14ac:dyDescent="0.2">
      <c r="A113" s="38">
        <v>41913</v>
      </c>
      <c r="B113">
        <v>1.4073181213756447</v>
      </c>
      <c r="C113">
        <v>1.4318484534556752</v>
      </c>
      <c r="D113">
        <v>9.6137641618042391</v>
      </c>
      <c r="E113" t="e">
        <v>#N/A</v>
      </c>
      <c r="F113">
        <v>-20.46979865771813</v>
      </c>
      <c r="G113">
        <v>67.059189477426216</v>
      </c>
      <c r="H113" s="38">
        <v>41913</v>
      </c>
      <c r="I113">
        <f>China!C117</f>
        <v>1.4073181213756447</v>
      </c>
      <c r="J113">
        <f>China!F41</f>
        <v>1.4318484534556752</v>
      </c>
      <c r="K113">
        <f>[3]clean!$D49</f>
        <v>9.6137641618042391</v>
      </c>
      <c r="L113" t="e">
        <f>china_clean!E113</f>
        <v>#N/A</v>
      </c>
      <c r="M113">
        <f>[2]Sheet1!$J69</f>
        <v>-20.46979865771813</v>
      </c>
      <c r="N113">
        <f>[1]clean!$K98</f>
        <v>67.059189477426216</v>
      </c>
    </row>
    <row r="114" spans="1:14" x14ac:dyDescent="0.2">
      <c r="A114" s="38">
        <v>42005</v>
      </c>
      <c r="B114">
        <v>1.1474828231074818</v>
      </c>
      <c r="C114">
        <v>1.4962777327338417</v>
      </c>
      <c r="D114">
        <v>8.5563476866782793</v>
      </c>
      <c r="E114" t="e">
        <v>#N/A</v>
      </c>
      <c r="F114">
        <v>-22.659176029962545</v>
      </c>
      <c r="G114">
        <v>601.26154022593028</v>
      </c>
      <c r="H114" s="38">
        <v>42005</v>
      </c>
      <c r="I114">
        <f>China!C118</f>
        <v>1.1474828231074818</v>
      </c>
      <c r="J114">
        <f>China!F42</f>
        <v>1.4962777327338417</v>
      </c>
      <c r="K114">
        <f>[3]clean!$D50</f>
        <v>8.5563476866782793</v>
      </c>
      <c r="L114" t="e">
        <f>china_clean!E114</f>
        <v>#N/A</v>
      </c>
      <c r="M114">
        <f>[2]Sheet1!$J70</f>
        <v>-22.659176029962545</v>
      </c>
      <c r="N114">
        <f>[1]clean!$K99</f>
        <v>601.26154022593028</v>
      </c>
    </row>
    <row r="115" spans="1:14" x14ac:dyDescent="0.2">
      <c r="A115" s="38">
        <v>42095</v>
      </c>
      <c r="B115">
        <v>1.357315653814295</v>
      </c>
      <c r="C115">
        <v>1.6158055157724727</v>
      </c>
      <c r="D115">
        <v>9.1121515597571978</v>
      </c>
      <c r="E115" t="e">
        <v>#N/A</v>
      </c>
      <c r="F115">
        <v>-32.818532818532816</v>
      </c>
      <c r="G115">
        <v>56.172448356510031</v>
      </c>
      <c r="H115" s="38">
        <v>42095</v>
      </c>
      <c r="I115">
        <f>China!C119</f>
        <v>1.357315653814295</v>
      </c>
      <c r="J115">
        <f>China!F43</f>
        <v>1.6158055157724727</v>
      </c>
      <c r="K115">
        <f>[3]clean!$D51</f>
        <v>9.1121515597571978</v>
      </c>
      <c r="L115" t="e">
        <f>china_clean!E115</f>
        <v>#N/A</v>
      </c>
      <c r="M115">
        <f>[2]Sheet1!$J71</f>
        <v>-32.818532818532816</v>
      </c>
      <c r="N115">
        <f>[1]clean!$K100</f>
        <v>56.172448356510031</v>
      </c>
    </row>
    <row r="116" spans="1:14" x14ac:dyDescent="0.2">
      <c r="A116" s="38">
        <v>42186</v>
      </c>
      <c r="B116">
        <v>1.7935705061113083</v>
      </c>
      <c r="C116">
        <v>1.6072932303298648</v>
      </c>
      <c r="D116">
        <v>8.4924959336150749</v>
      </c>
      <c r="E116" t="e">
        <v>#N/A</v>
      </c>
      <c r="F116">
        <v>-34.677419354838705</v>
      </c>
      <c r="G116">
        <v>25.473358039301154</v>
      </c>
      <c r="H116" s="38">
        <v>42186</v>
      </c>
      <c r="I116">
        <f>China!C120</f>
        <v>1.7935705061113083</v>
      </c>
      <c r="J116">
        <f>China!F44</f>
        <v>1.6072932303298648</v>
      </c>
      <c r="K116">
        <f>[3]clean!$D52</f>
        <v>8.4924959336150749</v>
      </c>
      <c r="L116" t="e">
        <f>china_clean!E116</f>
        <v>#N/A</v>
      </c>
      <c r="M116">
        <f>[2]Sheet1!$J72</f>
        <v>-34.677419354838705</v>
      </c>
      <c r="N116">
        <f>[1]clean!$K101</f>
        <v>25.473358039301154</v>
      </c>
    </row>
    <row r="117" spans="1:14" x14ac:dyDescent="0.2">
      <c r="A117" s="38">
        <v>42278</v>
      </c>
      <c r="B117">
        <v>1.4502495810717164</v>
      </c>
      <c r="C117">
        <v>1.5247127484953493</v>
      </c>
      <c r="D117">
        <v>8.4257559656071948</v>
      </c>
      <c r="E117" t="e">
        <v>#N/A</v>
      </c>
      <c r="F117">
        <v>-35.864978902953595</v>
      </c>
      <c r="G117">
        <v>16.300704880968219</v>
      </c>
      <c r="H117" s="38">
        <v>42278</v>
      </c>
      <c r="I117">
        <f>China!C121</f>
        <v>1.4502495810717164</v>
      </c>
      <c r="J117">
        <f>China!F45</f>
        <v>1.5247127484953493</v>
      </c>
      <c r="K117">
        <f>[3]clean!$D53</f>
        <v>8.4257559656071948</v>
      </c>
      <c r="L117" t="e">
        <f>china_clean!E117</f>
        <v>#N/A</v>
      </c>
      <c r="M117">
        <f>[2]Sheet1!$J73</f>
        <v>-35.864978902953595</v>
      </c>
      <c r="N117">
        <f>[1]clean!$K102</f>
        <v>16.300704880968219</v>
      </c>
    </row>
    <row r="118" spans="1:14" x14ac:dyDescent="0.2">
      <c r="A118" s="38">
        <v>42370</v>
      </c>
      <c r="B118">
        <v>2.1021059469733094</v>
      </c>
      <c r="C118">
        <v>1.4524328249818419</v>
      </c>
      <c r="D118">
        <v>9.2552523379159304</v>
      </c>
      <c r="E118" t="e">
        <v>#N/A</v>
      </c>
      <c r="F118">
        <v>-24.697336561743345</v>
      </c>
      <c r="G118">
        <v>-10.124864055996664</v>
      </c>
      <c r="H118" s="38">
        <v>42370</v>
      </c>
      <c r="I118">
        <f>China!C122</f>
        <v>2.1021059469733094</v>
      </c>
      <c r="J118">
        <f>China!F46</f>
        <v>1.4524328249818419</v>
      </c>
      <c r="K118">
        <f>[3]clean!$D54</f>
        <v>9.2552523379159304</v>
      </c>
      <c r="L118" t="e">
        <f>china_clean!E118</f>
        <v>#N/A</v>
      </c>
      <c r="M118">
        <f>[2]Sheet1!$J74</f>
        <v>-24.697336561743345</v>
      </c>
      <c r="N118">
        <f>[1]clean!$K103</f>
        <v>-10.124864055996664</v>
      </c>
    </row>
    <row r="119" spans="1:14" x14ac:dyDescent="0.2">
      <c r="A119" s="38">
        <v>42461</v>
      </c>
      <c r="B119">
        <v>2.1091359118269315</v>
      </c>
      <c r="C119">
        <v>1.4600122872320931</v>
      </c>
      <c r="D119">
        <v>8.8126159554730918</v>
      </c>
      <c r="E119" t="e">
        <v>#N/A</v>
      </c>
      <c r="F119">
        <v>-16.37931034482758</v>
      </c>
      <c r="G119">
        <v>-4.0626175739378763</v>
      </c>
      <c r="H119" s="38">
        <v>42461</v>
      </c>
      <c r="I119">
        <f>China!C123</f>
        <v>2.1091359118269315</v>
      </c>
      <c r="J119">
        <f>China!F47</f>
        <v>1.4600122872320931</v>
      </c>
      <c r="K119">
        <f>[3]clean!$D55</f>
        <v>8.8126159554730918</v>
      </c>
      <c r="L119" t="e">
        <f>china_clean!E119</f>
        <v>#N/A</v>
      </c>
      <c r="M119">
        <f>[2]Sheet1!$J75</f>
        <v>-16.37931034482758</v>
      </c>
      <c r="N119">
        <f>[1]clean!$K104</f>
        <v>-4.0626175739378763</v>
      </c>
    </row>
    <row r="120" spans="1:14" x14ac:dyDescent="0.2">
      <c r="A120" s="38">
        <v>42552</v>
      </c>
      <c r="B120">
        <v>1.6289919259621533</v>
      </c>
      <c r="C120">
        <v>1.7043816661862277</v>
      </c>
      <c r="D120">
        <v>8.5176212898000703</v>
      </c>
      <c r="E120" t="e">
        <v>#N/A</v>
      </c>
      <c r="F120">
        <v>-24.691358024691379</v>
      </c>
      <c r="G120">
        <v>-13.830097478949899</v>
      </c>
      <c r="H120" s="38">
        <v>42552</v>
      </c>
      <c r="I120">
        <f>China!C124</f>
        <v>1.6289919259621533</v>
      </c>
      <c r="J120">
        <f>China!F48</f>
        <v>1.7043816661862277</v>
      </c>
      <c r="K120">
        <f>[3]clean!$D56</f>
        <v>8.5176212898000703</v>
      </c>
      <c r="L120" t="e">
        <f>china_clean!E120</f>
        <v>#N/A</v>
      </c>
      <c r="M120">
        <f>[2]Sheet1!$J76</f>
        <v>-24.691358024691379</v>
      </c>
      <c r="N120">
        <f>[1]clean!$K105</f>
        <v>-13.830097478949899</v>
      </c>
    </row>
    <row r="121" spans="1:14" x14ac:dyDescent="0.2">
      <c r="A121" s="38">
        <v>42644</v>
      </c>
      <c r="B121">
        <v>2.1609087920863912</v>
      </c>
      <c r="C121">
        <v>1.9293644235260476</v>
      </c>
      <c r="D121">
        <v>8.9011806591095866</v>
      </c>
      <c r="E121" t="e">
        <v>#N/A</v>
      </c>
      <c r="F121">
        <v>-18.75</v>
      </c>
      <c r="G121">
        <v>-25.167959838301101</v>
      </c>
      <c r="H121" s="38">
        <v>42644</v>
      </c>
      <c r="I121">
        <f>China!C125</f>
        <v>2.1609087920863912</v>
      </c>
      <c r="J121">
        <f>China!F49</f>
        <v>1.9293644235260476</v>
      </c>
      <c r="K121">
        <f>[3]clean!$D57</f>
        <v>8.9011806591095866</v>
      </c>
      <c r="L121" t="e">
        <f>china_clean!E121</f>
        <v>#N/A</v>
      </c>
      <c r="M121">
        <f>[2]Sheet1!$J77</f>
        <v>-18.75</v>
      </c>
      <c r="N121">
        <f>[1]clean!$K106</f>
        <v>-25.167959838301101</v>
      </c>
    </row>
    <row r="122" spans="1:14" x14ac:dyDescent="0.2">
      <c r="A122" s="38">
        <v>42736</v>
      </c>
      <c r="B122">
        <v>1.4379055757296255</v>
      </c>
      <c r="C122">
        <v>2.172512526843251</v>
      </c>
      <c r="D122">
        <v>7.6893714003435365</v>
      </c>
      <c r="E122" t="e">
        <v>#N/A</v>
      </c>
      <c r="F122">
        <v>-13.183279742765263</v>
      </c>
      <c r="G122">
        <v>-45.005504453603393</v>
      </c>
      <c r="H122" s="38">
        <v>42736</v>
      </c>
      <c r="I122">
        <f>China!C126</f>
        <v>1.4379055757296255</v>
      </c>
      <c r="J122">
        <f>China!F50</f>
        <v>2.172512526843251</v>
      </c>
      <c r="K122">
        <f>[3]clean!$D58</f>
        <v>7.6893714003435365</v>
      </c>
      <c r="L122" t="e">
        <f>china_clean!E122</f>
        <v>#N/A</v>
      </c>
      <c r="M122">
        <f>[2]Sheet1!$J78</f>
        <v>-13.183279742765263</v>
      </c>
      <c r="N122">
        <f>[1]clean!$K107</f>
        <v>-45.005504453603393</v>
      </c>
    </row>
    <row r="123" spans="1:14" x14ac:dyDescent="0.2">
      <c r="A123" s="38">
        <v>42826</v>
      </c>
      <c r="B123">
        <v>1.5081945413516706</v>
      </c>
      <c r="C123">
        <v>2.2297417631344629</v>
      </c>
      <c r="D123">
        <v>7.5888442333455153</v>
      </c>
      <c r="E123" t="e">
        <v>#N/A</v>
      </c>
      <c r="F123">
        <v>-10.309278350515461</v>
      </c>
      <c r="G123">
        <v>-9.5304738323362503</v>
      </c>
      <c r="H123" s="38">
        <v>42826</v>
      </c>
      <c r="I123">
        <f>China!C127</f>
        <v>1.5081945413516706</v>
      </c>
      <c r="J123">
        <f>China!F51</f>
        <v>2.2297417631344629</v>
      </c>
      <c r="K123">
        <f>[3]clean!$D59</f>
        <v>7.5888442333455153</v>
      </c>
      <c r="L123" t="e">
        <f>china_clean!E123</f>
        <v>#N/A</v>
      </c>
      <c r="M123">
        <f>[2]Sheet1!$J79</f>
        <v>-10.309278350515461</v>
      </c>
      <c r="N123">
        <f>[1]clean!$K108</f>
        <v>-9.5304738323362503</v>
      </c>
    </row>
    <row r="124" spans="1:14" x14ac:dyDescent="0.2">
      <c r="A124" s="38">
        <v>42917</v>
      </c>
      <c r="B124">
        <v>1.6028774730290962</v>
      </c>
      <c r="C124">
        <v>2.2391496899911489</v>
      </c>
      <c r="D124">
        <v>7.4696294457608614</v>
      </c>
      <c r="E124" t="e">
        <v>#N/A</v>
      </c>
      <c r="F124">
        <v>-3.2786885245901565</v>
      </c>
      <c r="G124">
        <v>-19.154773391707593</v>
      </c>
      <c r="H124" s="38">
        <v>42917</v>
      </c>
      <c r="I124">
        <f>China!C128</f>
        <v>1.6028774730290962</v>
      </c>
      <c r="J124">
        <f>China!F52</f>
        <v>2.2391496899911489</v>
      </c>
      <c r="K124">
        <f>[3]clean!$D60</f>
        <v>7.4696294457608614</v>
      </c>
      <c r="L124" t="e">
        <f>china_clean!E124</f>
        <v>#N/A</v>
      </c>
      <c r="M124">
        <f>[2]Sheet1!$J80</f>
        <v>-3.2786885245901565</v>
      </c>
      <c r="N124">
        <f>[1]clean!$K109</f>
        <v>-19.154773391707593</v>
      </c>
    </row>
    <row r="125" spans="1:14" x14ac:dyDescent="0.2">
      <c r="A125" s="38">
        <v>43009</v>
      </c>
      <c r="B125">
        <v>1.8223246944224947</v>
      </c>
      <c r="C125">
        <v>2.1572083186464752</v>
      </c>
      <c r="D125">
        <v>7.0781953129565922</v>
      </c>
      <c r="E125" t="e">
        <v>#N/A</v>
      </c>
      <c r="F125">
        <v>-12.145748987854255</v>
      </c>
      <c r="G125">
        <v>-1.2928267978850494</v>
      </c>
      <c r="H125" s="38">
        <v>43009</v>
      </c>
      <c r="I125">
        <f>China!C129</f>
        <v>1.8223246944224947</v>
      </c>
      <c r="J125">
        <f>China!F53</f>
        <v>2.1572083186464752</v>
      </c>
      <c r="K125">
        <f>[3]clean!$D61</f>
        <v>7.0781953129565922</v>
      </c>
      <c r="L125" t="e">
        <f>china_clean!E125</f>
        <v>#N/A</v>
      </c>
      <c r="M125">
        <f>[2]Sheet1!$J81</f>
        <v>-12.145748987854255</v>
      </c>
      <c r="N125">
        <f>[1]clean!$K110</f>
        <v>-1.2928267978850494</v>
      </c>
    </row>
    <row r="126" spans="1:14" x14ac:dyDescent="0.2">
      <c r="A126" s="38">
        <v>43101</v>
      </c>
      <c r="B126">
        <v>2.1262897920634405</v>
      </c>
      <c r="C126">
        <v>1.9686832241566643</v>
      </c>
      <c r="D126">
        <v>7.6313594662218431</v>
      </c>
      <c r="E126">
        <v>24.149560117302048</v>
      </c>
      <c r="F126">
        <v>-13.703703703703695</v>
      </c>
      <c r="G126">
        <v>-25.606749937960128</v>
      </c>
      <c r="H126" s="38">
        <v>43101</v>
      </c>
      <c r="I126">
        <f>China!C130</f>
        <v>2.1262897920634405</v>
      </c>
      <c r="J126">
        <f>China!F54</f>
        <v>1.9686832241566643</v>
      </c>
      <c r="K126">
        <f>[3]clean!$D62</f>
        <v>7.6313594662218431</v>
      </c>
      <c r="L126">
        <f>china_clean!E126</f>
        <v>24.149560117302048</v>
      </c>
      <c r="M126">
        <f>[2]Sheet1!$J82</f>
        <v>-13.703703703703695</v>
      </c>
      <c r="N126">
        <f>[1]clean!$K111</f>
        <v>-25.606749937960128</v>
      </c>
    </row>
    <row r="127" spans="1:14" x14ac:dyDescent="0.2">
      <c r="A127" s="38">
        <v>43191</v>
      </c>
      <c r="B127">
        <v>1.7118938144628837</v>
      </c>
      <c r="C127">
        <v>1.7525521758823936</v>
      </c>
      <c r="D127">
        <v>8.7714452599692905</v>
      </c>
      <c r="E127">
        <v>21.038853678699354</v>
      </c>
      <c r="F127">
        <v>-26.819923371647501</v>
      </c>
      <c r="G127">
        <v>-22.973685105225584</v>
      </c>
      <c r="H127" s="38">
        <v>43191</v>
      </c>
      <c r="I127">
        <f>China!C131</f>
        <v>1.7118938144628837</v>
      </c>
      <c r="J127">
        <f>China!F55</f>
        <v>1.7525521758823936</v>
      </c>
      <c r="K127">
        <f>[3]clean!$D63</f>
        <v>8.7714452599692905</v>
      </c>
      <c r="L127">
        <f>china_clean!E127</f>
        <v>21.038853678699354</v>
      </c>
      <c r="M127">
        <f>[2]Sheet1!$J83</f>
        <v>-26.819923371647501</v>
      </c>
      <c r="N127">
        <f>[1]clean!$K112</f>
        <v>-22.973685105225584</v>
      </c>
    </row>
    <row r="128" spans="1:14" x14ac:dyDescent="0.2">
      <c r="A128" s="38">
        <v>43282</v>
      </c>
      <c r="B128">
        <v>2.2859010953962811</v>
      </c>
      <c r="C128">
        <v>1.670305298541086</v>
      </c>
      <c r="D128">
        <v>8.5028191282849654</v>
      </c>
      <c r="E128">
        <v>19.873096446700501</v>
      </c>
      <c r="F128">
        <v>-31.355932203389834</v>
      </c>
      <c r="G128">
        <v>-25.07014153002055</v>
      </c>
      <c r="H128" s="38">
        <v>43282</v>
      </c>
      <c r="I128">
        <f>China!C132</f>
        <v>2.2859010953962811</v>
      </c>
      <c r="J128">
        <f>China!F56</f>
        <v>1.670305298541086</v>
      </c>
      <c r="K128">
        <f>[3]clean!$D64</f>
        <v>8.5028191282849654</v>
      </c>
      <c r="L128">
        <f>china_clean!E128</f>
        <v>19.873096446700501</v>
      </c>
      <c r="M128">
        <f>[2]Sheet1!$J84</f>
        <v>-31.355932203389834</v>
      </c>
      <c r="N128">
        <f>[1]clean!$K113</f>
        <v>-25.07014153002055</v>
      </c>
    </row>
    <row r="129" spans="1:14" x14ac:dyDescent="0.2">
      <c r="A129" s="38">
        <v>43374</v>
      </c>
      <c r="B129">
        <v>2.1732128483553659</v>
      </c>
      <c r="C129">
        <v>1.7114070802567216</v>
      </c>
      <c r="D129">
        <v>8.3551875735107473</v>
      </c>
      <c r="E129">
        <v>18.065058216300557</v>
      </c>
      <c r="F129">
        <v>-19.354838709677413</v>
      </c>
      <c r="G129">
        <v>2.2146705474362038</v>
      </c>
      <c r="H129" s="38">
        <v>43374</v>
      </c>
      <c r="I129">
        <f>China!C133</f>
        <v>2.1732128483553659</v>
      </c>
      <c r="J129">
        <f>China!F57</f>
        <v>1.7114070802567216</v>
      </c>
      <c r="K129">
        <f>[3]clean!$D65</f>
        <v>8.3551875735107473</v>
      </c>
      <c r="L129">
        <f>china_clean!E129</f>
        <v>18.065058216300557</v>
      </c>
      <c r="M129">
        <f>[2]Sheet1!$J85</f>
        <v>-19.354838709677413</v>
      </c>
      <c r="N129">
        <f>[1]clean!$K114</f>
        <v>2.2146705474362038</v>
      </c>
    </row>
    <row r="130" spans="1:14" x14ac:dyDescent="0.2">
      <c r="A130" s="38">
        <v>43466</v>
      </c>
      <c r="B130">
        <v>1.8296513917378077</v>
      </c>
      <c r="C130">
        <v>1.8482256346834092</v>
      </c>
      <c r="D130">
        <v>7.2743122820612127</v>
      </c>
      <c r="E130">
        <v>18.979567733553782</v>
      </c>
      <c r="F130">
        <v>-20.600858369098717</v>
      </c>
      <c r="G130">
        <v>62.152244979651769</v>
      </c>
      <c r="H130" s="38">
        <v>43466</v>
      </c>
      <c r="I130">
        <f>China!C134</f>
        <v>1.8296513917378077</v>
      </c>
      <c r="J130">
        <f>China!F58</f>
        <v>1.8482256346834092</v>
      </c>
      <c r="K130">
        <f>[3]clean!$D66</f>
        <v>7.2743122820612127</v>
      </c>
      <c r="L130">
        <f>china_clean!E130</f>
        <v>18.979567733553782</v>
      </c>
      <c r="M130">
        <f>[2]Sheet1!$J86</f>
        <v>-20.600858369098717</v>
      </c>
      <c r="N130">
        <f>[1]clean!$K115</f>
        <v>62.152244979651769</v>
      </c>
    </row>
    <row r="131" spans="1:14" x14ac:dyDescent="0.2">
      <c r="A131" s="38">
        <v>43556</v>
      </c>
      <c r="B131">
        <v>2.6675099630767196</v>
      </c>
      <c r="C131">
        <v>1.7223667990686087</v>
      </c>
      <c r="D131">
        <v>7.5080653553959875</v>
      </c>
      <c r="E131">
        <v>19.123505976095622</v>
      </c>
      <c r="F131">
        <v>-8.3769633507853491</v>
      </c>
      <c r="G131">
        <v>14.687220683490953</v>
      </c>
      <c r="H131" s="38">
        <v>43556</v>
      </c>
      <c r="I131">
        <f>China!C135</f>
        <v>2.6675099630767196</v>
      </c>
      <c r="J131">
        <f>China!F59</f>
        <v>1.7223667990686087</v>
      </c>
      <c r="K131">
        <f>[3]clean!$D67</f>
        <v>7.5080653553959875</v>
      </c>
      <c r="L131">
        <f>china_clean!E131</f>
        <v>19.123505976095622</v>
      </c>
      <c r="M131">
        <f>[2]Sheet1!$J87</f>
        <v>-8.3769633507853491</v>
      </c>
      <c r="N131">
        <f>[1]clean!$K116</f>
        <v>14.687220683490953</v>
      </c>
    </row>
    <row r="132" spans="1:14" x14ac:dyDescent="0.2">
      <c r="A132" s="38">
        <v>43647</v>
      </c>
      <c r="B132">
        <v>2.864332786943713</v>
      </c>
      <c r="C132">
        <v>1.7383005555744901</v>
      </c>
      <c r="D132">
        <v>8.2856242560044748</v>
      </c>
      <c r="E132">
        <v>16.154986237560887</v>
      </c>
      <c r="F132">
        <v>2.4691358024691468</v>
      </c>
      <c r="G132">
        <v>39.921070774790188</v>
      </c>
      <c r="H132" s="38">
        <v>43647</v>
      </c>
      <c r="I132">
        <f>China!C136</f>
        <v>2.864332786943713</v>
      </c>
      <c r="J132">
        <f>China!F60</f>
        <v>1.7383005555744901</v>
      </c>
      <c r="K132">
        <f>[3]clean!$D68</f>
        <v>8.2856242560044748</v>
      </c>
      <c r="L132">
        <f>china_clean!E132</f>
        <v>16.154986237560887</v>
      </c>
      <c r="M132">
        <f>[2]Sheet1!$J88</f>
        <v>2.4691358024691468</v>
      </c>
      <c r="N132">
        <f>[1]clean!$K117</f>
        <v>39.921070774790188</v>
      </c>
    </row>
    <row r="133" spans="1:14" x14ac:dyDescent="0.2">
      <c r="A133" s="38">
        <v>43739</v>
      </c>
      <c r="B133">
        <v>4.222712004643725</v>
      </c>
      <c r="C133">
        <v>1.5096003799443647</v>
      </c>
      <c r="D133">
        <v>8.5931597239711888</v>
      </c>
      <c r="E133">
        <v>14.131760878405863</v>
      </c>
      <c r="F133">
        <v>-9.7142857142857082</v>
      </c>
      <c r="G133">
        <v>-3.5359157862849711</v>
      </c>
      <c r="H133" s="38">
        <v>43739</v>
      </c>
      <c r="I133">
        <f>China!C137</f>
        <v>4.222712004643725</v>
      </c>
      <c r="J133">
        <f>China!F61</f>
        <v>1.5096003799443647</v>
      </c>
      <c r="K133">
        <f>[3]clean!$D69</f>
        <v>8.5931597239711888</v>
      </c>
      <c r="L133">
        <f>china_clean!E133</f>
        <v>14.131760878405863</v>
      </c>
      <c r="M133">
        <f>[2]Sheet1!$J89</f>
        <v>-9.7142857142857082</v>
      </c>
      <c r="N133">
        <f>[1]clean!$K118</f>
        <v>-3.5359157862849711</v>
      </c>
    </row>
    <row r="134" spans="1:14" x14ac:dyDescent="0.2">
      <c r="A134" s="38">
        <v>43831</v>
      </c>
      <c r="B134">
        <v>4.9566444061731607</v>
      </c>
      <c r="C134">
        <v>1.2041690558909579</v>
      </c>
      <c r="D134">
        <v>-8.2257336343115171</v>
      </c>
      <c r="E134">
        <v>15.614453047448883</v>
      </c>
      <c r="F134">
        <v>-451.89189189189187</v>
      </c>
      <c r="G134">
        <v>-83.029554961256252</v>
      </c>
      <c r="H134" s="38">
        <v>43831</v>
      </c>
      <c r="I134">
        <f>China!C138</f>
        <v>4.9566444061731607</v>
      </c>
      <c r="J134">
        <f>China!F62</f>
        <v>1.2041690558909579</v>
      </c>
      <c r="K134">
        <f>[3]clean!$D70</f>
        <v>-8.2257336343115171</v>
      </c>
      <c r="L134">
        <f>china_clean!E134</f>
        <v>15.614453047448883</v>
      </c>
      <c r="M134">
        <f>[2]Sheet1!$J90</f>
        <v>-451.89189189189187</v>
      </c>
      <c r="N134">
        <f>[1]clean!$K119</f>
        <v>-83.029554961256252</v>
      </c>
    </row>
    <row r="135" spans="1:14" x14ac:dyDescent="0.2">
      <c r="A135" s="38">
        <v>43922</v>
      </c>
      <c r="B135">
        <v>2.7219280628842935</v>
      </c>
      <c r="C135">
        <v>0.93244016561755405</v>
      </c>
      <c r="D135">
        <v>-5.9285897516565207</v>
      </c>
      <c r="E135">
        <v>16.521739130434774</v>
      </c>
      <c r="F135">
        <v>-212.57142857142858</v>
      </c>
      <c r="G135">
        <v>47.983797254000194</v>
      </c>
      <c r="H135" s="38">
        <v>43922</v>
      </c>
      <c r="I135">
        <f>China!C139</f>
        <v>2.7219280628842935</v>
      </c>
      <c r="J135">
        <f>China!F63</f>
        <v>0.93244016561755405</v>
      </c>
      <c r="K135">
        <f>[3]clean!$D71</f>
        <v>-5.9285897516565207</v>
      </c>
      <c r="L135">
        <f>china_clean!E135</f>
        <v>16.521739130434774</v>
      </c>
      <c r="M135">
        <f>[2]Sheet1!$J91</f>
        <v>-212.57142857142858</v>
      </c>
      <c r="N135">
        <f>[1]clean!$K120</f>
        <v>47.983797254000194</v>
      </c>
    </row>
    <row r="136" spans="1:14" x14ac:dyDescent="0.2">
      <c r="A136" s="38">
        <v>44013</v>
      </c>
      <c r="B136">
        <v>1.9583950156238039</v>
      </c>
      <c r="C136">
        <v>0.38862273442994422</v>
      </c>
      <c r="D136">
        <v>-3.5001328869710635</v>
      </c>
      <c r="E136">
        <v>18.465184104994513</v>
      </c>
      <c r="F136">
        <v>-106.62650602409639</v>
      </c>
      <c r="G136">
        <v>33.475490612522329</v>
      </c>
      <c r="H136" s="38">
        <v>44013</v>
      </c>
      <c r="I136">
        <f>China!C140</f>
        <v>1.9583950156238039</v>
      </c>
      <c r="J136">
        <f>China!F64</f>
        <v>0.38862273442994422</v>
      </c>
      <c r="K136">
        <f>[3]clean!$D72</f>
        <v>-3.5001328869710635</v>
      </c>
      <c r="L136">
        <f>china_clean!E136</f>
        <v>18.465184104994513</v>
      </c>
      <c r="M136">
        <f>[2]Sheet1!$J92</f>
        <v>-106.62650602409639</v>
      </c>
      <c r="N136">
        <f>[1]clean!$K121</f>
        <v>33.475490612522329</v>
      </c>
    </row>
    <row r="137" spans="1:14" x14ac:dyDescent="0.2">
      <c r="A137" s="38">
        <v>44105</v>
      </c>
      <c r="B137">
        <v>0.12004594948780145</v>
      </c>
      <c r="C137">
        <v>0.41439695217726502</v>
      </c>
      <c r="D137">
        <v>-1.6188134885662619</v>
      </c>
      <c r="E137">
        <v>21.468020666310352</v>
      </c>
      <c r="F137">
        <v>-53.797468354430379</v>
      </c>
      <c r="G137">
        <v>66.233827408617003</v>
      </c>
      <c r="H137" s="38">
        <v>44105</v>
      </c>
      <c r="I137">
        <f>China!C141</f>
        <v>0.12004594948780145</v>
      </c>
      <c r="J137">
        <f>China!F65</f>
        <v>0.41439695217726502</v>
      </c>
      <c r="K137">
        <f>[3]clean!$D73</f>
        <v>-1.6188134885662619</v>
      </c>
      <c r="L137">
        <f>china_clean!E137</f>
        <v>21.468020666310352</v>
      </c>
      <c r="M137">
        <f>[2]Sheet1!$J93</f>
        <v>-53.797468354430379</v>
      </c>
      <c r="N137">
        <f>[1]clean!$K122</f>
        <v>66.233827408617003</v>
      </c>
    </row>
    <row r="138" spans="1:14" x14ac:dyDescent="0.2">
      <c r="A138" s="38">
        <v>44197</v>
      </c>
      <c r="B138">
        <v>-0.10897801014779773</v>
      </c>
      <c r="C138">
        <v>0.27662978269566985</v>
      </c>
      <c r="D138">
        <v>17.630853994490359</v>
      </c>
      <c r="E138">
        <v>19.678887267107402</v>
      </c>
      <c r="F138">
        <v>-246.85099846390165</v>
      </c>
      <c r="G138">
        <v>772.51495070308783</v>
      </c>
      <c r="H138" s="38">
        <v>44197</v>
      </c>
      <c r="I138">
        <f>China!C142</f>
        <v>-0.10897801014779773</v>
      </c>
      <c r="J138">
        <f>China!F66</f>
        <v>0.27662978269566985</v>
      </c>
      <c r="K138">
        <f>[3]clean!$D74</f>
        <v>17.630853994490359</v>
      </c>
      <c r="L138">
        <f>china_clean!E138</f>
        <v>19.678887267107402</v>
      </c>
      <c r="M138">
        <f>[2]Sheet1!$J94</f>
        <v>-246.85099846390165</v>
      </c>
      <c r="N138">
        <f>[1]clean!$K123</f>
        <v>772.51495070308783</v>
      </c>
    </row>
    <row r="139" spans="1:14" x14ac:dyDescent="0.2">
      <c r="A139" s="38">
        <v>44287</v>
      </c>
      <c r="B139">
        <v>1.2681288844005545</v>
      </c>
      <c r="C139">
        <v>0.86379402347918077</v>
      </c>
      <c r="D139">
        <v>18.038691088701377</v>
      </c>
      <c r="E139">
        <v>17.541413810070551</v>
      </c>
      <c r="F139">
        <v>-343.14720812182736</v>
      </c>
      <c r="G139">
        <v>-13.691451457699443</v>
      </c>
      <c r="H139" s="38">
        <v>44287</v>
      </c>
      <c r="I139">
        <f>China!C143</f>
        <v>1.2681288844005545</v>
      </c>
      <c r="J139">
        <f>China!F67</f>
        <v>0.86379402347918077</v>
      </c>
      <c r="K139">
        <f>[3]clean!$D75</f>
        <v>18.038691088701377</v>
      </c>
      <c r="L139">
        <f>china_clean!E139</f>
        <v>17.541413810070551</v>
      </c>
      <c r="M139">
        <f>[2]Sheet1!$J95</f>
        <v>-343.14720812182736</v>
      </c>
      <c r="N139">
        <f>[1]clean!$K124</f>
        <v>-13.691451457699443</v>
      </c>
    </row>
    <row r="140" spans="1:14" x14ac:dyDescent="0.2">
      <c r="A140" s="38">
        <v>44378</v>
      </c>
      <c r="B140">
        <v>1.0007544424934345</v>
      </c>
      <c r="C140">
        <v>1.1246454196562672</v>
      </c>
      <c r="D140">
        <v>15.760905984051465</v>
      </c>
      <c r="E140">
        <v>14.479150638559801</v>
      </c>
      <c r="F140">
        <v>-2509.090909090909</v>
      </c>
      <c r="G140">
        <v>15.089043624374643</v>
      </c>
      <c r="H140" s="38">
        <v>44378</v>
      </c>
      <c r="I140">
        <f>China!C144</f>
        <v>1.0007544424934345</v>
      </c>
      <c r="J140">
        <f>China!F68</f>
        <v>1.1246454196562672</v>
      </c>
      <c r="K140">
        <f>[3]clean!$D76</f>
        <v>15.760905984051465</v>
      </c>
      <c r="L140">
        <f>china_clean!E140</f>
        <v>14.479150638559801</v>
      </c>
      <c r="M140">
        <f>[2]Sheet1!$J96</f>
        <v>-2509.090909090909</v>
      </c>
      <c r="N140">
        <f>[1]clean!$K125</f>
        <v>15.089043624374643</v>
      </c>
    </row>
    <row r="141" spans="1:14" x14ac:dyDescent="0.2">
      <c r="A141" s="38">
        <v>44470</v>
      </c>
      <c r="B141">
        <v>1.7824603208069334</v>
      </c>
      <c r="C141">
        <v>1.045029453855606</v>
      </c>
      <c r="D141">
        <v>13.626072607260721</v>
      </c>
      <c r="E141">
        <v>14.432384863596347</v>
      </c>
      <c r="F141">
        <v>121.91780821917813</v>
      </c>
      <c r="G141">
        <v>17.538797215479196</v>
      </c>
      <c r="H141" s="38">
        <v>44470</v>
      </c>
      <c r="I141">
        <f>China!C145</f>
        <v>1.7824603208069334</v>
      </c>
      <c r="J141">
        <f>China!F69</f>
        <v>1.045029453855606</v>
      </c>
      <c r="K141">
        <f>[3]clean!$D77</f>
        <v>13.626072607260721</v>
      </c>
      <c r="L141">
        <f>china_clean!E141</f>
        <v>14.432384863596347</v>
      </c>
      <c r="M141">
        <f>[2]Sheet1!$J97</f>
        <v>121.91780821917813</v>
      </c>
      <c r="N141">
        <f>[1]clean!$K126</f>
        <v>17.538797215479196</v>
      </c>
    </row>
    <row r="142" spans="1:14" x14ac:dyDescent="0.2">
      <c r="A142" s="38">
        <v>44562</v>
      </c>
      <c r="B142">
        <v>1.1535926170073374</v>
      </c>
      <c r="C142">
        <v>0.97716621796788417</v>
      </c>
      <c r="D142">
        <v>6.9366008698561465</v>
      </c>
      <c r="E142">
        <v>16.407202812253384</v>
      </c>
      <c r="F142">
        <v>-64.7489539748954</v>
      </c>
      <c r="G142">
        <v>37.389894873338548</v>
      </c>
      <c r="H142" s="38">
        <v>44562</v>
      </c>
      <c r="I142">
        <f>China!C146</f>
        <v>1.1535926170073374</v>
      </c>
      <c r="J142">
        <f>China!F70</f>
        <v>0.97716621796788417</v>
      </c>
      <c r="K142">
        <f>[3]clean!$D78</f>
        <v>6.9366008698561465</v>
      </c>
      <c r="L142">
        <f>china_clean!E142</f>
        <v>16.407202812253384</v>
      </c>
      <c r="M142">
        <f>[2]Sheet1!$J98</f>
        <v>-64.7489539748954</v>
      </c>
      <c r="N142">
        <f>[1]clean!$K127</f>
        <v>37.389894873338548</v>
      </c>
    </row>
    <row r="143" spans="1:14" x14ac:dyDescent="0.2">
      <c r="A143" s="38">
        <v>44652</v>
      </c>
      <c r="B143">
        <v>2.2553897180767057</v>
      </c>
      <c r="C143">
        <v>0.69768210825644772</v>
      </c>
      <c r="D143">
        <v>2.4845261964955068</v>
      </c>
      <c r="E143">
        <v>17.812042140514905</v>
      </c>
      <c r="F143">
        <v>-60.125260960334025</v>
      </c>
      <c r="G143">
        <v>62.498305033673354</v>
      </c>
      <c r="H143" s="38">
        <v>44652</v>
      </c>
      <c r="I143">
        <f>China!C147</f>
        <v>2.2553897180767057</v>
      </c>
      <c r="J143">
        <f>China!F71</f>
        <v>0.69768210825644772</v>
      </c>
      <c r="K143">
        <f>[3]clean!$D79</f>
        <v>2.4845261964955068</v>
      </c>
      <c r="L143">
        <f>china_clean!E143</f>
        <v>17.812042140514905</v>
      </c>
      <c r="M143">
        <f>[2]Sheet1!$J99</f>
        <v>-60.125260960334025</v>
      </c>
      <c r="N143">
        <f>[1]clean!$K128</f>
        <v>62.498305033673354</v>
      </c>
    </row>
    <row r="144" spans="1:14" x14ac:dyDescent="0.2">
      <c r="A144" s="38">
        <v>44743</v>
      </c>
      <c r="B144">
        <v>2.6516407026843991</v>
      </c>
      <c r="C144">
        <v>0.52471784040659664</v>
      </c>
      <c r="D144">
        <v>3.4905933429811853</v>
      </c>
      <c r="E144">
        <v>17.956989247311817</v>
      </c>
      <c r="F144">
        <v>-34.339622641509436</v>
      </c>
      <c r="G144">
        <v>42.342980074216996</v>
      </c>
      <c r="H144" s="38">
        <v>44743</v>
      </c>
      <c r="I144">
        <f>China!C148</f>
        <v>2.6516407026843991</v>
      </c>
      <c r="J144">
        <f>China!F72</f>
        <v>0.52471784040659664</v>
      </c>
      <c r="K144">
        <f>[3]clean!$D80</f>
        <v>3.4905933429811853</v>
      </c>
      <c r="L144">
        <f>china_clean!E144</f>
        <v>17.956989247311817</v>
      </c>
      <c r="M144">
        <f>[2]Sheet1!$J100</f>
        <v>-34.339622641509436</v>
      </c>
      <c r="N144">
        <f>[1]clean!$K129</f>
        <v>42.342980074216996</v>
      </c>
    </row>
    <row r="145" spans="1:14" x14ac:dyDescent="0.2">
      <c r="A145" s="38">
        <v>44835</v>
      </c>
      <c r="B145">
        <v>1.8396846254924659</v>
      </c>
      <c r="C145">
        <v>0.44794308487863255</v>
      </c>
      <c r="D145">
        <v>1.8170471562554358</v>
      </c>
      <c r="E145">
        <v>14.938477313509368</v>
      </c>
      <c r="F145">
        <v>-2.2204460492503131E-14</v>
      </c>
      <c r="G145">
        <v>-13.010338357193652</v>
      </c>
      <c r="H145" s="38">
        <v>44835</v>
      </c>
      <c r="I145">
        <f>China!C149</f>
        <v>1.8396846254924659</v>
      </c>
      <c r="J145">
        <f>China!F73</f>
        <v>0.44794308487863255</v>
      </c>
      <c r="K145">
        <f>[3]clean!$D81</f>
        <v>1.8170471562554358</v>
      </c>
      <c r="L145">
        <f>china_clean!E145</f>
        <v>14.938477313509368</v>
      </c>
      <c r="M145">
        <f>[2]Sheet1!$J101</f>
        <v>-2.2204460492503131E-14</v>
      </c>
      <c r="N145">
        <f>[1]clean!$K130</f>
        <v>-13.010338357193652</v>
      </c>
    </row>
    <row r="146" spans="1:14" x14ac:dyDescent="0.2">
      <c r="A146" s="38">
        <v>44927</v>
      </c>
      <c r="B146">
        <v>1.2381883349629863</v>
      </c>
      <c r="C146">
        <v>0.56943484414599954</v>
      </c>
      <c r="D146">
        <v>5.4019681916945395</v>
      </c>
      <c r="E146">
        <v>13.416738567730802</v>
      </c>
      <c r="F146">
        <v>-52.225519287833833</v>
      </c>
      <c r="G146">
        <v>22.258027546129266</v>
      </c>
      <c r="H146" s="38">
        <v>44927</v>
      </c>
      <c r="I146">
        <f>China!C150</f>
        <v>1.2381883349629863</v>
      </c>
      <c r="J146">
        <f>China!F74</f>
        <v>0.56943484414599954</v>
      </c>
      <c r="K146">
        <f>[3]clean!$D82</f>
        <v>5.4019681916945395</v>
      </c>
      <c r="L146">
        <f>china_clean!E146</f>
        <v>13.416738567730802</v>
      </c>
      <c r="M146">
        <f>[2]Sheet1!$J102</f>
        <v>-52.225519287833833</v>
      </c>
      <c r="N146">
        <f>[1]clean!$K131</f>
        <v>22.258027546129266</v>
      </c>
    </row>
    <row r="147" spans="1:14" x14ac:dyDescent="0.2">
      <c r="A147" s="38">
        <v>45017</v>
      </c>
      <c r="B147">
        <v>9.7307817060943158E-2</v>
      </c>
      <c r="C147">
        <v>0.42358967623301602</v>
      </c>
      <c r="D147">
        <v>8.3616876488601619</v>
      </c>
      <c r="E147">
        <v>11.968494610920267</v>
      </c>
      <c r="F147">
        <v>-34.554973821989535</v>
      </c>
      <c r="G147">
        <v>2.0504380881739559</v>
      </c>
      <c r="H147" s="38">
        <v>45017</v>
      </c>
      <c r="I147">
        <f>China!C151</f>
        <v>9.7307817060943158E-2</v>
      </c>
      <c r="J147">
        <f>China!F75</f>
        <v>0.42358967623301602</v>
      </c>
      <c r="K147">
        <f>[3]clean!$D83</f>
        <v>8.3616876488601619</v>
      </c>
      <c r="L147">
        <f>china_clean!E147</f>
        <v>11.968494610920267</v>
      </c>
      <c r="M147">
        <f>[2]Sheet1!$J103</f>
        <v>-34.554973821989535</v>
      </c>
      <c r="N147">
        <f>[1]clean!$K132</f>
        <v>2.0504380881739559</v>
      </c>
    </row>
    <row r="148" spans="1:14" x14ac:dyDescent="0.2">
      <c r="A148" s="38">
        <v>45108</v>
      </c>
      <c r="B148">
        <v>-6.4578624475042368E-2</v>
      </c>
      <c r="C148">
        <v>0.71895210268866361</v>
      </c>
      <c r="D148">
        <v>9.2404072043852814</v>
      </c>
      <c r="E148">
        <v>11.252278942570637</v>
      </c>
      <c r="F148">
        <v>-44.252873563218373</v>
      </c>
      <c r="G148">
        <v>-13.685282027771528</v>
      </c>
      <c r="H148" s="38">
        <v>45108</v>
      </c>
      <c r="I148">
        <f>China!C152</f>
        <v>-6.4578624475042368E-2</v>
      </c>
      <c r="J148">
        <f>China!F76</f>
        <v>0.71895210268866361</v>
      </c>
      <c r="K148">
        <f>[3]clean!$D84</f>
        <v>9.2404072043852814</v>
      </c>
      <c r="L148">
        <f>china_clean!E148</f>
        <v>11.252278942570637</v>
      </c>
      <c r="M148">
        <f>[2]Sheet1!$J104</f>
        <v>-44.252873563218373</v>
      </c>
      <c r="N148">
        <f>[1]clean!$K133</f>
        <v>-13.685282027771528</v>
      </c>
    </row>
    <row r="149" spans="1:14" x14ac:dyDescent="0.2">
      <c r="A149" s="38">
        <v>45200</v>
      </c>
      <c r="B149">
        <v>-0.32258064516077489</v>
      </c>
      <c r="C149">
        <v>0.6426861658523686</v>
      </c>
      <c r="D149">
        <v>9.2020539571277205</v>
      </c>
      <c r="E149">
        <v>15.059938667410112</v>
      </c>
      <c r="F149">
        <v>-45.679012345679006</v>
      </c>
      <c r="G149">
        <v>-7.6028064794756318</v>
      </c>
      <c r="H149" s="38">
        <v>45200</v>
      </c>
      <c r="I149">
        <f>China!C153</f>
        <v>-0.32258064516077489</v>
      </c>
      <c r="J149">
        <f>China!F77</f>
        <v>0.6426861658523686</v>
      </c>
      <c r="K149">
        <f>[3]clean!$D85</f>
        <v>9.2020539571277205</v>
      </c>
      <c r="L149">
        <f>china_clean!E149</f>
        <v>15.059938667410112</v>
      </c>
      <c r="M149">
        <f>[2]Sheet1!$J105</f>
        <v>-45.679012345679006</v>
      </c>
      <c r="N149">
        <f>[1]clean!$K134</f>
        <v>-7.6028064794756318</v>
      </c>
    </row>
    <row r="150" spans="1:14" x14ac:dyDescent="0.2">
      <c r="A150" s="38">
        <v>45292</v>
      </c>
      <c r="B150" t="e">
        <v>#N/A</v>
      </c>
      <c r="C150" t="e">
        <v>#N/A</v>
      </c>
      <c r="D150">
        <v>8.325912733748897</v>
      </c>
      <c r="E150">
        <v>15.160571645927302</v>
      </c>
      <c r="F150">
        <v>-19.875776397515544</v>
      </c>
      <c r="G150">
        <v>1.1618481491489474</v>
      </c>
      <c r="H150" s="38">
        <v>45292</v>
      </c>
      <c r="I150" t="e">
        <v>#N/A</v>
      </c>
      <c r="J150" t="e">
        <v>#N/A</v>
      </c>
      <c r="K150">
        <f>[3]clean!$D86</f>
        <v>8.325912733748897</v>
      </c>
      <c r="L150">
        <f>china_clean!E150</f>
        <v>15.160571645927302</v>
      </c>
      <c r="M150">
        <f>[2]Sheet1!$J106</f>
        <v>-19.875776397515544</v>
      </c>
      <c r="N150">
        <f>[1]clean!$K135</f>
        <v>1.1618481491489474</v>
      </c>
    </row>
    <row r="151" spans="1:14" x14ac:dyDescent="0.2">
      <c r="A151" s="38">
        <v>45383</v>
      </c>
      <c r="B151" t="e">
        <v>#N/A</v>
      </c>
      <c r="C151" t="e">
        <v>#N/A</v>
      </c>
      <c r="D151">
        <v>6.7666221838448948</v>
      </c>
      <c r="E151">
        <v>14.491987094726833</v>
      </c>
      <c r="F151">
        <v>-3.1999999999999917</v>
      </c>
      <c r="G151">
        <v>14.846479173953941</v>
      </c>
      <c r="H151" s="38">
        <v>45383</v>
      </c>
      <c r="I151" t="e">
        <v>#N/A</v>
      </c>
      <c r="J151" t="e">
        <v>#N/A</v>
      </c>
      <c r="K151">
        <f>[3]clean!$D87</f>
        <v>6.7666221838448948</v>
      </c>
      <c r="L151">
        <f>china_clean!E151</f>
        <v>14.491987094726833</v>
      </c>
      <c r="M151">
        <f>[2]Sheet1!$J107</f>
        <v>-3.1999999999999917</v>
      </c>
      <c r="N151">
        <f>[1]clean!$K136</f>
        <v>14.846479173953941</v>
      </c>
    </row>
    <row r="152" spans="1:14" x14ac:dyDescent="0.2">
      <c r="A152" s="38">
        <v>45474</v>
      </c>
      <c r="B152" t="e">
        <v>#N/A</v>
      </c>
      <c r="C152" t="e">
        <v>#N/A</v>
      </c>
      <c r="D152">
        <v>5.6374807987711106</v>
      </c>
      <c r="E152">
        <v>15.854970041481021</v>
      </c>
      <c r="F152">
        <v>7.2164948453608213</v>
      </c>
      <c r="G152">
        <v>16.592846661445272</v>
      </c>
      <c r="H152" s="38">
        <v>45474</v>
      </c>
      <c r="I152" t="e">
        <v>#N/A</v>
      </c>
      <c r="J152" t="e">
        <v>#N/A</v>
      </c>
      <c r="K152">
        <f>[3]clean!$D88</f>
        <v>5.6374807987711106</v>
      </c>
      <c r="L152">
        <f>china_clean!E152</f>
        <v>15.854970041481021</v>
      </c>
      <c r="M152">
        <f>[2]Sheet1!$J108</f>
        <v>7.2164948453608213</v>
      </c>
      <c r="N152">
        <f>[1]clean!$K137</f>
        <v>16.592846661445272</v>
      </c>
    </row>
    <row r="153" spans="1:14" x14ac:dyDescent="0.2">
      <c r="A153" s="38">
        <v>45566</v>
      </c>
      <c r="B153" t="e">
        <v>#N/A</v>
      </c>
      <c r="C153" t="e">
        <v>#N/A</v>
      </c>
      <c r="D153">
        <v>5.3405359008807274</v>
      </c>
      <c r="E153" t="e">
        <v>#N/A</v>
      </c>
      <c r="F153">
        <v>-61.363636363636374</v>
      </c>
      <c r="G153">
        <v>-52.123835852008874</v>
      </c>
      <c r="H153" s="38">
        <v>45566</v>
      </c>
      <c r="I153" t="e">
        <v>#N/A</v>
      </c>
      <c r="J153" t="e">
        <v>#N/A</v>
      </c>
      <c r="K153">
        <f>[3]clean!$D89</f>
        <v>5.3405359008807274</v>
      </c>
      <c r="L153" t="e">
        <f>china_clean!E153</f>
        <v>#N/A</v>
      </c>
      <c r="M153">
        <f>[2]Sheet1!$J109</f>
        <v>-61.363636363636374</v>
      </c>
      <c r="N153">
        <f>[1]clean!$K138</f>
        <v>-52.123835852008874</v>
      </c>
    </row>
    <row r="154" spans="1:14" x14ac:dyDescent="0.2">
      <c r="A154" s="38">
        <v>45658</v>
      </c>
      <c r="B154" t="e">
        <v>#N/A</v>
      </c>
      <c r="C154" t="e">
        <v>#N/A</v>
      </c>
      <c r="D154" t="e">
        <v>#N/A</v>
      </c>
      <c r="E154" t="e">
        <v>#N/A</v>
      </c>
      <c r="F154" t="e">
        <v>#N/A</v>
      </c>
      <c r="G154" t="e">
        <v>#N/A</v>
      </c>
      <c r="H154" s="38">
        <v>45658</v>
      </c>
      <c r="I154" t="e">
        <v>#N/A</v>
      </c>
      <c r="J154" t="e">
        <v>#N/A</v>
      </c>
      <c r="K154" t="e">
        <v>#N/A</v>
      </c>
      <c r="L154" t="e">
        <v>#N/A</v>
      </c>
      <c r="M154" t="e">
        <v>#N/A</v>
      </c>
      <c r="N154" t="e">
        <v>#N/A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C0F86-390A-C447-9F80-2294A2F5AFC5}">
  <dimension ref="A1:G553"/>
  <sheetViews>
    <sheetView topLeftCell="A103" zoomScale="91" workbookViewId="0">
      <selection activeCell="E126" sqref="E126"/>
    </sheetView>
  </sheetViews>
  <sheetFormatPr baseColWidth="10" defaultRowHeight="16" x14ac:dyDescent="0.2"/>
  <cols>
    <col min="2" max="2" width="18.5" customWidth="1"/>
  </cols>
  <sheetData>
    <row r="1" spans="1:7" x14ac:dyDescent="0.2">
      <c r="A1" s="38" t="s">
        <v>20</v>
      </c>
      <c r="B1" t="s">
        <v>33</v>
      </c>
      <c r="C1" t="s">
        <v>35</v>
      </c>
      <c r="D1" t="s">
        <v>2</v>
      </c>
      <c r="E1" t="s">
        <v>8</v>
      </c>
      <c r="F1" t="s">
        <v>5</v>
      </c>
      <c r="G1" t="s">
        <v>59</v>
      </c>
    </row>
    <row r="2" spans="1:7" x14ac:dyDescent="0.2">
      <c r="A2" s="38">
        <v>31778</v>
      </c>
      <c r="B2">
        <f>China!$C6</f>
        <v>5.433597115740052</v>
      </c>
      <c r="C2" t="e">
        <v>#N/A</v>
      </c>
      <c r="D2" t="e">
        <v>#N/A</v>
      </c>
      <c r="E2" t="e">
        <v>#N/A</v>
      </c>
      <c r="F2" t="e">
        <v>#N/A</v>
      </c>
      <c r="G2" t="e">
        <v>#N/A</v>
      </c>
    </row>
    <row r="3" spans="1:7" x14ac:dyDescent="0.2">
      <c r="A3" s="38">
        <v>31868</v>
      </c>
      <c r="B3">
        <f>China!$C7</f>
        <v>7.3663783303453467</v>
      </c>
      <c r="C3" t="e">
        <v>#N/A</v>
      </c>
      <c r="D3" t="e">
        <v>#N/A</v>
      </c>
      <c r="E3" t="e">
        <v>#N/A</v>
      </c>
      <c r="F3" t="e">
        <v>#N/A</v>
      </c>
      <c r="G3" t="e">
        <v>#N/A</v>
      </c>
    </row>
    <row r="4" spans="1:7" x14ac:dyDescent="0.2">
      <c r="A4" s="38">
        <v>31959</v>
      </c>
      <c r="B4">
        <f>China!$C8</f>
        <v>7.8980596477856269</v>
      </c>
      <c r="C4" t="e">
        <v>#N/A</v>
      </c>
      <c r="D4" t="e">
        <v>#N/A</v>
      </c>
      <c r="E4" t="e">
        <v>#N/A</v>
      </c>
      <c r="F4" t="e">
        <v>#N/A</v>
      </c>
      <c r="G4" t="e">
        <v>#N/A</v>
      </c>
    </row>
    <row r="5" spans="1:7" x14ac:dyDescent="0.2">
      <c r="A5" s="38">
        <v>32051</v>
      </c>
      <c r="B5">
        <f>China!$C9</f>
        <v>8.2354403126515763</v>
      </c>
      <c r="C5" t="e">
        <v>#N/A</v>
      </c>
      <c r="D5" t="e">
        <v>#N/A</v>
      </c>
      <c r="E5" t="e">
        <v>#N/A</v>
      </c>
      <c r="F5" t="e">
        <v>#N/A</v>
      </c>
      <c r="G5" t="e">
        <v>#N/A</v>
      </c>
    </row>
    <row r="6" spans="1:7" x14ac:dyDescent="0.2">
      <c r="A6" s="38">
        <v>32143</v>
      </c>
      <c r="B6">
        <f>China!$C10</f>
        <v>10.335884129527461</v>
      </c>
      <c r="C6" t="e">
        <v>#N/A</v>
      </c>
      <c r="D6" t="e">
        <v>#N/A</v>
      </c>
      <c r="E6" t="e">
        <v>#N/A</v>
      </c>
      <c r="F6" t="e">
        <v>#N/A</v>
      </c>
      <c r="G6" t="e">
        <v>#N/A</v>
      </c>
    </row>
    <row r="7" spans="1:7" x14ac:dyDescent="0.2">
      <c r="A7" s="38">
        <v>32234</v>
      </c>
      <c r="B7">
        <f>China!$C11</f>
        <v>14.240436705891835</v>
      </c>
      <c r="C7" t="e">
        <v>#N/A</v>
      </c>
      <c r="D7" t="e">
        <v>#N/A</v>
      </c>
      <c r="E7" t="e">
        <v>#N/A</v>
      </c>
      <c r="F7" t="e">
        <v>#N/A</v>
      </c>
      <c r="G7" t="e">
        <v>#N/A</v>
      </c>
    </row>
    <row r="8" spans="1:7" x14ac:dyDescent="0.2">
      <c r="A8" s="38">
        <v>32325</v>
      </c>
      <c r="B8">
        <f>China!$C12</f>
        <v>23.085677845697816</v>
      </c>
      <c r="C8" t="e">
        <v>#N/A</v>
      </c>
      <c r="D8" t="e">
        <v>#N/A</v>
      </c>
      <c r="E8" t="e">
        <v>#N/A</v>
      </c>
      <c r="F8" t="e">
        <v>#N/A</v>
      </c>
      <c r="G8" t="e">
        <v>#N/A</v>
      </c>
    </row>
    <row r="9" spans="1:7" x14ac:dyDescent="0.2">
      <c r="A9" s="38">
        <v>32417</v>
      </c>
      <c r="B9">
        <f>China!$C13</f>
        <v>27.269331043899857</v>
      </c>
      <c r="C9" t="e">
        <v>#N/A</v>
      </c>
      <c r="D9" t="e">
        <v>#N/A</v>
      </c>
      <c r="E9" t="e">
        <v>#N/A</v>
      </c>
      <c r="F9" t="e">
        <v>#N/A</v>
      </c>
      <c r="G9" t="e">
        <v>#N/A</v>
      </c>
    </row>
    <row r="10" spans="1:7" x14ac:dyDescent="0.2">
      <c r="A10" s="38">
        <v>32509</v>
      </c>
      <c r="B10">
        <f>China!$C14</f>
        <v>27.630168530233547</v>
      </c>
      <c r="C10" t="e">
        <v>#N/A</v>
      </c>
      <c r="D10" t="e">
        <v>#N/A</v>
      </c>
      <c r="E10" t="e">
        <v>#N/A</v>
      </c>
      <c r="F10" t="e">
        <v>#N/A</v>
      </c>
      <c r="G10" t="e">
        <v>#N/A</v>
      </c>
    </row>
    <row r="11" spans="1:7" x14ac:dyDescent="0.2">
      <c r="A11" s="38">
        <v>32599</v>
      </c>
      <c r="B11">
        <f>China!$C15</f>
        <v>24.73729800057103</v>
      </c>
      <c r="C11" t="e">
        <v>#N/A</v>
      </c>
      <c r="D11" t="e">
        <v>#N/A</v>
      </c>
      <c r="E11" t="e">
        <v>#N/A</v>
      </c>
      <c r="F11" t="e">
        <v>#N/A</v>
      </c>
      <c r="G11" t="e">
        <v>#N/A</v>
      </c>
    </row>
    <row r="12" spans="1:7" x14ac:dyDescent="0.2">
      <c r="A12" s="38">
        <v>32690</v>
      </c>
      <c r="B12">
        <f>China!$C16</f>
        <v>15.299690454657089</v>
      </c>
      <c r="C12" t="e">
        <v>#N/A</v>
      </c>
      <c r="D12" t="e">
        <v>#N/A</v>
      </c>
      <c r="E12" t="e">
        <v>#N/A</v>
      </c>
      <c r="F12" t="e">
        <v>#N/A</v>
      </c>
      <c r="G12" t="e">
        <v>#N/A</v>
      </c>
    </row>
    <row r="13" spans="1:7" x14ac:dyDescent="0.2">
      <c r="A13" s="38">
        <v>32782</v>
      </c>
      <c r="B13">
        <f>China!$C17</f>
        <v>7.5241033934134505</v>
      </c>
      <c r="C13" t="e">
        <v>#N/A</v>
      </c>
      <c r="D13" t="e">
        <v>#N/A</v>
      </c>
      <c r="E13" t="e">
        <v>#N/A</v>
      </c>
      <c r="F13" t="e">
        <v>#N/A</v>
      </c>
      <c r="G13" t="e">
        <v>#N/A</v>
      </c>
    </row>
    <row r="14" spans="1:7" x14ac:dyDescent="0.2">
      <c r="A14" s="38">
        <v>32874</v>
      </c>
      <c r="B14">
        <f>China!$C18</f>
        <v>4.0299612010020303</v>
      </c>
      <c r="C14" t="e">
        <v>#N/A</v>
      </c>
      <c r="D14" t="e">
        <v>#N/A</v>
      </c>
      <c r="E14" t="e">
        <v>#N/A</v>
      </c>
      <c r="F14" t="e">
        <v>#N/A</v>
      </c>
      <c r="G14" t="e">
        <v>#N/A</v>
      </c>
    </row>
    <row r="15" spans="1:7" x14ac:dyDescent="0.2">
      <c r="A15" s="38">
        <v>32964</v>
      </c>
      <c r="B15">
        <f>China!$C19</f>
        <v>2.3278894247381166</v>
      </c>
      <c r="C15" t="e">
        <v>#N/A</v>
      </c>
      <c r="D15" t="e">
        <v>#N/A</v>
      </c>
      <c r="E15" t="e">
        <v>#N/A</v>
      </c>
      <c r="F15" t="e">
        <v>#N/A</v>
      </c>
      <c r="G15" t="e">
        <v>#N/A</v>
      </c>
    </row>
    <row r="16" spans="1:7" x14ac:dyDescent="0.2">
      <c r="A16" s="38">
        <v>33055</v>
      </c>
      <c r="B16">
        <f>China!$C20</f>
        <v>2.1683422042857892</v>
      </c>
      <c r="C16" t="e">
        <v>#N/A</v>
      </c>
      <c r="D16" t="e">
        <v>#N/A</v>
      </c>
      <c r="E16" t="e">
        <v>#N/A</v>
      </c>
      <c r="F16" t="e">
        <v>#N/A</v>
      </c>
      <c r="G16" t="e">
        <v>#N/A</v>
      </c>
    </row>
    <row r="17" spans="1:7" x14ac:dyDescent="0.2">
      <c r="A17" s="38">
        <v>33147</v>
      </c>
      <c r="B17">
        <f>China!$C21</f>
        <v>3.7019211245467254</v>
      </c>
      <c r="C17" t="e">
        <v>#N/A</v>
      </c>
      <c r="D17" t="e">
        <v>#N/A</v>
      </c>
      <c r="E17" t="e">
        <v>#N/A</v>
      </c>
      <c r="F17" t="e">
        <v>#N/A</v>
      </c>
      <c r="G17" t="e">
        <v>#N/A</v>
      </c>
    </row>
    <row r="18" spans="1:7" x14ac:dyDescent="0.2">
      <c r="A18" s="38">
        <v>33239</v>
      </c>
      <c r="B18">
        <f>China!$C22</f>
        <v>1.8649842157725027</v>
      </c>
      <c r="C18" t="e">
        <v>#N/A</v>
      </c>
      <c r="D18" t="e">
        <v>#N/A</v>
      </c>
      <c r="E18" t="e">
        <v>#N/A</v>
      </c>
      <c r="F18" t="e">
        <v>#N/A</v>
      </c>
      <c r="G18" t="e">
        <v>#N/A</v>
      </c>
    </row>
    <row r="19" spans="1:7" x14ac:dyDescent="0.2">
      <c r="A19" s="38">
        <v>33329</v>
      </c>
      <c r="B19">
        <f>China!$C23</f>
        <v>3.0985666073807927</v>
      </c>
      <c r="C19" t="e">
        <v>#N/A</v>
      </c>
      <c r="D19" t="e">
        <v>#N/A</v>
      </c>
      <c r="E19" t="e">
        <v>#N/A</v>
      </c>
      <c r="F19" t="e">
        <v>#N/A</v>
      </c>
      <c r="G19" t="e">
        <v>#N/A</v>
      </c>
    </row>
    <row r="20" spans="1:7" x14ac:dyDescent="0.2">
      <c r="A20" s="38">
        <v>33420</v>
      </c>
      <c r="B20">
        <f>China!$C24</f>
        <v>4.6990805873069696</v>
      </c>
      <c r="C20" t="e">
        <v>#N/A</v>
      </c>
      <c r="D20" t="e">
        <v>#N/A</v>
      </c>
      <c r="E20" t="e">
        <v>#N/A</v>
      </c>
      <c r="F20" t="e">
        <v>#N/A</v>
      </c>
      <c r="G20" t="e">
        <v>#N/A</v>
      </c>
    </row>
    <row r="21" spans="1:7" x14ac:dyDescent="0.2">
      <c r="A21" s="38">
        <v>33512</v>
      </c>
      <c r="B21">
        <f>China!$C25</f>
        <v>4.5659211050425919</v>
      </c>
      <c r="C21" t="e">
        <v>#N/A</v>
      </c>
      <c r="D21" t="e">
        <v>#N/A</v>
      </c>
      <c r="E21" t="e">
        <v>#N/A</v>
      </c>
      <c r="F21" t="e">
        <v>#N/A</v>
      </c>
      <c r="G21" t="e">
        <v>#N/A</v>
      </c>
    </row>
    <row r="22" spans="1:7" x14ac:dyDescent="0.2">
      <c r="A22" s="38">
        <v>33604</v>
      </c>
      <c r="B22">
        <f>China!$C26</f>
        <v>5.3662174289060838</v>
      </c>
      <c r="C22" t="e">
        <v>#N/A</v>
      </c>
      <c r="D22" t="e">
        <v>#N/A</v>
      </c>
      <c r="E22" t="e">
        <v>#N/A</v>
      </c>
      <c r="F22" t="e">
        <v>#N/A</v>
      </c>
      <c r="G22" t="e">
        <v>#N/A</v>
      </c>
    </row>
    <row r="23" spans="1:7" x14ac:dyDescent="0.2">
      <c r="A23" s="38">
        <v>33695</v>
      </c>
      <c r="B23">
        <f>China!$C27</f>
        <v>5.5199092454816245</v>
      </c>
      <c r="C23" t="e">
        <v>#N/A</v>
      </c>
      <c r="D23" t="e">
        <v>#N/A</v>
      </c>
      <c r="E23" t="e">
        <v>#N/A</v>
      </c>
      <c r="F23" t="e">
        <v>#N/A</v>
      </c>
      <c r="G23" t="e">
        <v>#N/A</v>
      </c>
    </row>
    <row r="24" spans="1:7" x14ac:dyDescent="0.2">
      <c r="A24" s="38">
        <v>33786</v>
      </c>
      <c r="B24">
        <f>China!$C28</f>
        <v>6.1754503422743134</v>
      </c>
      <c r="C24" t="e">
        <v>#N/A</v>
      </c>
      <c r="D24" t="e">
        <v>#N/A</v>
      </c>
      <c r="E24" t="e">
        <v>#N/A</v>
      </c>
      <c r="F24" t="e">
        <v>#N/A</v>
      </c>
      <c r="G24" t="e">
        <v>#N/A</v>
      </c>
    </row>
    <row r="25" spans="1:7" x14ac:dyDescent="0.2">
      <c r="A25" s="38">
        <v>33878</v>
      </c>
      <c r="B25">
        <f>China!$C29</f>
        <v>8.3030188789649628</v>
      </c>
      <c r="C25" t="e">
        <v>#N/A</v>
      </c>
      <c r="D25" t="e">
        <v>#N/A</v>
      </c>
      <c r="E25" t="e">
        <v>#N/A</v>
      </c>
      <c r="F25" t="e">
        <v>#N/A</v>
      </c>
      <c r="G25" t="e">
        <v>#N/A</v>
      </c>
    </row>
    <row r="26" spans="1:7" x14ac:dyDescent="0.2">
      <c r="A26" s="38">
        <v>33970</v>
      </c>
      <c r="B26">
        <f>China!$C30</f>
        <v>11.10184747218177</v>
      </c>
      <c r="C26" t="e">
        <v>#N/A</v>
      </c>
      <c r="D26" t="e">
        <v>#N/A</v>
      </c>
      <c r="E26" t="e">
        <v>#N/A</v>
      </c>
      <c r="F26" t="e">
        <v>#N/A</v>
      </c>
      <c r="G26" t="e">
        <v>#N/A</v>
      </c>
    </row>
    <row r="27" spans="1:7" x14ac:dyDescent="0.2">
      <c r="A27" s="38">
        <v>34060</v>
      </c>
      <c r="B27">
        <f>China!$C31</f>
        <v>14.533166688650855</v>
      </c>
      <c r="C27" t="e">
        <v>#N/A</v>
      </c>
      <c r="D27" t="e">
        <v>#N/A</v>
      </c>
      <c r="E27" t="e">
        <v>#N/A</v>
      </c>
      <c r="F27" t="e">
        <v>#N/A</v>
      </c>
      <c r="G27" t="e">
        <v>#N/A</v>
      </c>
    </row>
    <row r="28" spans="1:7" x14ac:dyDescent="0.2">
      <c r="A28" s="38">
        <v>34151</v>
      </c>
      <c r="B28">
        <f>China!$C32</f>
        <v>16.125224803147397</v>
      </c>
      <c r="C28" t="e">
        <v>#N/A</v>
      </c>
      <c r="D28" t="e">
        <v>#N/A</v>
      </c>
      <c r="E28" t="e">
        <v>#N/A</v>
      </c>
      <c r="F28" t="e">
        <v>#N/A</v>
      </c>
      <c r="G28" t="e">
        <v>#N/A</v>
      </c>
    </row>
    <row r="29" spans="1:7" x14ac:dyDescent="0.2">
      <c r="A29" s="38">
        <v>34243</v>
      </c>
      <c r="B29">
        <f>China!$C33</f>
        <v>17.443065520412972</v>
      </c>
      <c r="C29" t="e">
        <v>#N/A</v>
      </c>
      <c r="D29" t="e">
        <v>#N/A</v>
      </c>
      <c r="E29" t="e">
        <v>#N/A</v>
      </c>
      <c r="F29" t="e">
        <v>#N/A</v>
      </c>
      <c r="G29" t="e">
        <v>#N/A</v>
      </c>
    </row>
    <row r="30" spans="1:7" x14ac:dyDescent="0.2">
      <c r="A30" s="38">
        <v>34335</v>
      </c>
      <c r="B30">
        <f>China!$C34</f>
        <v>22.236474294849586</v>
      </c>
      <c r="C30" t="e">
        <v>#N/A</v>
      </c>
      <c r="D30" t="e">
        <v>#N/A</v>
      </c>
      <c r="E30" t="e">
        <v>#N/A</v>
      </c>
      <c r="F30" t="e">
        <v>#N/A</v>
      </c>
      <c r="G30" t="e">
        <v>#N/A</v>
      </c>
    </row>
    <row r="31" spans="1:7" x14ac:dyDescent="0.2">
      <c r="A31" s="38">
        <v>34425</v>
      </c>
      <c r="B31">
        <f>China!$C35</f>
        <v>21.867159689641149</v>
      </c>
      <c r="C31" t="e">
        <v>#N/A</v>
      </c>
      <c r="D31" t="e">
        <v>#N/A</v>
      </c>
      <c r="E31" t="e">
        <v>#N/A</v>
      </c>
      <c r="F31" t="e">
        <v>#N/A</v>
      </c>
      <c r="G31" t="e">
        <v>#N/A</v>
      </c>
    </row>
    <row r="32" spans="1:7" x14ac:dyDescent="0.2">
      <c r="A32" s="38">
        <v>34516</v>
      </c>
      <c r="B32">
        <f>China!$C36</f>
        <v>25.725847456187779</v>
      </c>
      <c r="C32" t="e">
        <v>#N/A</v>
      </c>
      <c r="D32" t="e">
        <v>#N/A</v>
      </c>
      <c r="E32" t="e">
        <v>#N/A</v>
      </c>
      <c r="F32" t="e">
        <v>#N/A</v>
      </c>
      <c r="G32" t="e">
        <v>#N/A</v>
      </c>
    </row>
    <row r="33" spans="1:7" x14ac:dyDescent="0.2">
      <c r="A33" s="38">
        <v>34608</v>
      </c>
      <c r="B33">
        <f>China!$C37</f>
        <v>26.883723804728433</v>
      </c>
      <c r="C33" t="e">
        <v>#N/A</v>
      </c>
      <c r="D33" t="e">
        <v>#N/A</v>
      </c>
      <c r="E33" t="e">
        <v>#N/A</v>
      </c>
      <c r="F33" t="e">
        <v>#N/A</v>
      </c>
      <c r="G33" t="e">
        <v>#N/A</v>
      </c>
    </row>
    <row r="34" spans="1:7" x14ac:dyDescent="0.2">
      <c r="A34" s="38">
        <v>34700</v>
      </c>
      <c r="B34">
        <f>China!$C38</f>
        <v>22.583499356339807</v>
      </c>
      <c r="C34" t="e">
        <v>#N/A</v>
      </c>
      <c r="D34" t="e">
        <v>#N/A</v>
      </c>
      <c r="E34" t="e">
        <v>#N/A</v>
      </c>
      <c r="F34" t="e">
        <v>#N/A</v>
      </c>
      <c r="G34" t="e">
        <v>#N/A</v>
      </c>
    </row>
    <row r="35" spans="1:7" x14ac:dyDescent="0.2">
      <c r="A35" s="38">
        <v>34790</v>
      </c>
      <c r="B35">
        <f>China!$C39</f>
        <v>19.724858041017669</v>
      </c>
      <c r="C35" t="e">
        <v>#N/A</v>
      </c>
      <c r="D35" t="e">
        <v>#N/A</v>
      </c>
      <c r="E35" t="e">
        <v>#N/A</v>
      </c>
      <c r="F35" t="e">
        <v>#N/A</v>
      </c>
      <c r="G35" t="e">
        <v>#N/A</v>
      </c>
    </row>
    <row r="36" spans="1:7" x14ac:dyDescent="0.2">
      <c r="A36" s="38">
        <v>34881</v>
      </c>
      <c r="B36">
        <f>China!$C40</f>
        <v>14.757359671510839</v>
      </c>
      <c r="C36" t="e">
        <v>#N/A</v>
      </c>
      <c r="D36" t="e">
        <v>#N/A</v>
      </c>
      <c r="E36" t="e">
        <v>#N/A</v>
      </c>
      <c r="F36" t="e">
        <v>#N/A</v>
      </c>
      <c r="G36" t="e">
        <v>#N/A</v>
      </c>
    </row>
    <row r="37" spans="1:7" x14ac:dyDescent="0.2">
      <c r="A37" s="38">
        <v>34973</v>
      </c>
      <c r="B37">
        <f>China!$C41</f>
        <v>11.126234741512754</v>
      </c>
      <c r="C37" t="e">
        <v>#N/A</v>
      </c>
      <c r="D37" t="e">
        <v>#N/A</v>
      </c>
      <c r="E37" t="e">
        <v>#N/A</v>
      </c>
      <c r="F37" t="e">
        <v>#N/A</v>
      </c>
      <c r="G37" t="e">
        <v>#N/A</v>
      </c>
    </row>
    <row r="38" spans="1:7" x14ac:dyDescent="0.2">
      <c r="A38" s="38">
        <v>35065</v>
      </c>
      <c r="B38">
        <f>China!$C42</f>
        <v>9.3681767298026806</v>
      </c>
      <c r="C38" t="e">
        <v>#N/A</v>
      </c>
      <c r="D38" t="e">
        <v>#N/A</v>
      </c>
      <c r="E38" t="e">
        <v>#N/A</v>
      </c>
      <c r="F38" t="e">
        <v>#N/A</v>
      </c>
      <c r="G38" t="e">
        <v>#N/A</v>
      </c>
    </row>
    <row r="39" spans="1:7" x14ac:dyDescent="0.2">
      <c r="A39" s="38">
        <v>35156</v>
      </c>
      <c r="B39">
        <f>China!$C43</f>
        <v>9.0662242355805223</v>
      </c>
      <c r="C39" t="e">
        <v>#N/A</v>
      </c>
      <c r="D39" t="e">
        <v>#N/A</v>
      </c>
      <c r="E39" t="e">
        <v>#N/A</v>
      </c>
      <c r="F39" t="e">
        <v>#N/A</v>
      </c>
      <c r="G39" t="e">
        <v>#N/A</v>
      </c>
    </row>
    <row r="40" spans="1:7" x14ac:dyDescent="0.2">
      <c r="A40" s="38">
        <v>35247</v>
      </c>
      <c r="B40">
        <f>China!$C44</f>
        <v>7.9266012183401235</v>
      </c>
      <c r="C40" t="e">
        <v>#N/A</v>
      </c>
      <c r="D40" t="e">
        <v>#N/A</v>
      </c>
      <c r="E40" t="e">
        <v>#N/A</v>
      </c>
      <c r="F40" t="e">
        <v>#N/A</v>
      </c>
      <c r="G40" t="e">
        <v>#N/A</v>
      </c>
    </row>
    <row r="41" spans="1:7" x14ac:dyDescent="0.2">
      <c r="A41" s="38">
        <v>35339</v>
      </c>
      <c r="B41">
        <f>China!$C45</f>
        <v>6.9667319399193461</v>
      </c>
      <c r="C41" t="e">
        <v>#N/A</v>
      </c>
      <c r="D41" t="e">
        <v>#N/A</v>
      </c>
      <c r="E41" t="e">
        <v>#N/A</v>
      </c>
      <c r="F41" t="e">
        <v>#N/A</v>
      </c>
      <c r="G41" t="e">
        <v>#N/A</v>
      </c>
    </row>
    <row r="42" spans="1:7" x14ac:dyDescent="0.2">
      <c r="A42" s="38">
        <v>35431</v>
      </c>
      <c r="B42">
        <f>China!$C46</f>
        <v>5.1609196401502411</v>
      </c>
      <c r="C42" t="e">
        <v>#N/A</v>
      </c>
      <c r="D42" t="e">
        <v>#N/A</v>
      </c>
      <c r="E42" t="e">
        <v>#N/A</v>
      </c>
      <c r="F42" t="e">
        <v>#N/A</v>
      </c>
      <c r="G42" t="e">
        <v>#N/A</v>
      </c>
    </row>
    <row r="43" spans="1:7" x14ac:dyDescent="0.2">
      <c r="A43" s="38">
        <v>35521</v>
      </c>
      <c r="B43">
        <f>China!$C47</f>
        <v>2.9337365790085279</v>
      </c>
      <c r="C43" t="e">
        <v>#N/A</v>
      </c>
      <c r="D43" t="e">
        <v>#N/A</v>
      </c>
      <c r="E43" t="e">
        <v>#N/A</v>
      </c>
      <c r="F43" t="e">
        <v>#N/A</v>
      </c>
      <c r="G43" t="e">
        <v>#N/A</v>
      </c>
    </row>
    <row r="44" spans="1:7" x14ac:dyDescent="0.2">
      <c r="A44" s="38">
        <v>35612</v>
      </c>
      <c r="B44">
        <f>China!$C48</f>
        <v>2.1283536355830801</v>
      </c>
      <c r="C44" t="e">
        <v>#N/A</v>
      </c>
      <c r="D44" t="e">
        <v>#N/A</v>
      </c>
      <c r="E44" t="e">
        <v>#N/A</v>
      </c>
      <c r="F44" t="e">
        <v>#N/A</v>
      </c>
      <c r="G44" t="e">
        <v>#N/A</v>
      </c>
    </row>
    <row r="45" spans="1:7" x14ac:dyDescent="0.2">
      <c r="A45" s="38">
        <v>35704</v>
      </c>
      <c r="B45">
        <f>China!$C49</f>
        <v>0.99932038626364683</v>
      </c>
      <c r="C45" t="e">
        <v>#N/A</v>
      </c>
      <c r="D45" t="e">
        <v>#N/A</v>
      </c>
      <c r="E45" t="e">
        <v>#N/A</v>
      </c>
      <c r="F45" t="e">
        <v>#N/A</v>
      </c>
      <c r="G45" t="e">
        <v>#N/A</v>
      </c>
    </row>
    <row r="46" spans="1:7" x14ac:dyDescent="0.2">
      <c r="A46" s="38">
        <v>35796</v>
      </c>
      <c r="B46">
        <f>China!$C50</f>
        <v>0.29893542101104842</v>
      </c>
      <c r="C46" t="e">
        <v>#N/A</v>
      </c>
      <c r="D46" t="e">
        <v>#N/A</v>
      </c>
      <c r="E46" t="e">
        <v>#N/A</v>
      </c>
      <c r="F46" t="e">
        <v>#N/A</v>
      </c>
      <c r="G46" t="e">
        <v>#N/A</v>
      </c>
    </row>
    <row r="47" spans="1:7" x14ac:dyDescent="0.2">
      <c r="A47" s="38">
        <v>35886</v>
      </c>
      <c r="B47">
        <f>China!$C51</f>
        <v>-0.8645127459035451</v>
      </c>
      <c r="C47" t="e">
        <v>#N/A</v>
      </c>
      <c r="D47" t="e">
        <v>#N/A</v>
      </c>
      <c r="E47" t="e">
        <v>#N/A</v>
      </c>
      <c r="F47" t="e">
        <v>#N/A</v>
      </c>
      <c r="G47" t="e">
        <v>#N/A</v>
      </c>
    </row>
    <row r="48" spans="1:7" x14ac:dyDescent="0.2">
      <c r="A48" s="38">
        <v>35977</v>
      </c>
      <c r="B48">
        <f>China!$C52</f>
        <v>-1.4338308326559246</v>
      </c>
      <c r="C48" t="e">
        <v>#N/A</v>
      </c>
      <c r="D48" t="e">
        <v>#N/A</v>
      </c>
      <c r="E48" t="e">
        <v>#N/A</v>
      </c>
      <c r="F48" t="e">
        <v>#N/A</v>
      </c>
      <c r="G48" t="e">
        <v>#N/A</v>
      </c>
    </row>
    <row r="49" spans="1:7" x14ac:dyDescent="0.2">
      <c r="A49" s="38">
        <v>36069</v>
      </c>
      <c r="B49">
        <f>China!$C53</f>
        <v>-1.1000626508294253</v>
      </c>
      <c r="C49" t="e">
        <v>#N/A</v>
      </c>
      <c r="D49" t="e">
        <v>#N/A</v>
      </c>
      <c r="E49" t="e">
        <v>#N/A</v>
      </c>
      <c r="F49" t="e">
        <v>#N/A</v>
      </c>
      <c r="G49" t="e">
        <v>#N/A</v>
      </c>
    </row>
    <row r="50" spans="1:7" x14ac:dyDescent="0.2">
      <c r="A50" s="38">
        <v>36161</v>
      </c>
      <c r="B50">
        <f>China!$C54</f>
        <v>-1.4337195428412941</v>
      </c>
      <c r="C50" t="e">
        <v>#N/A</v>
      </c>
      <c r="D50" t="e">
        <v>#N/A</v>
      </c>
      <c r="E50" t="e">
        <v>#N/A</v>
      </c>
      <c r="F50" t="e">
        <v>#N/A</v>
      </c>
      <c r="G50" t="e">
        <v>#N/A</v>
      </c>
    </row>
    <row r="51" spans="1:7" x14ac:dyDescent="0.2">
      <c r="A51" s="38">
        <v>36251</v>
      </c>
      <c r="B51">
        <f>China!$C55</f>
        <v>-2.1670928034246084</v>
      </c>
      <c r="C51" t="e">
        <v>#N/A</v>
      </c>
      <c r="D51" t="e">
        <v>#N/A</v>
      </c>
      <c r="E51" t="e">
        <v>#N/A</v>
      </c>
      <c r="F51" t="e">
        <v>#N/A</v>
      </c>
      <c r="G51" t="e">
        <v>#N/A</v>
      </c>
    </row>
    <row r="52" spans="1:7" x14ac:dyDescent="0.2">
      <c r="A52" s="38">
        <v>36342</v>
      </c>
      <c r="B52">
        <f>China!$C56</f>
        <v>-1.1639411648703746</v>
      </c>
      <c r="C52" t="e">
        <v>#N/A</v>
      </c>
      <c r="D52" t="e">
        <v>#N/A</v>
      </c>
      <c r="E52" t="e">
        <v>#N/A</v>
      </c>
      <c r="F52" t="e">
        <v>#N/A</v>
      </c>
      <c r="G52" t="e">
        <v>#N/A</v>
      </c>
    </row>
    <row r="53" spans="1:7" x14ac:dyDescent="0.2">
      <c r="A53" s="38">
        <v>36434</v>
      </c>
      <c r="B53">
        <f>China!$C57</f>
        <v>-0.83279975298803377</v>
      </c>
      <c r="C53" t="e">
        <v>#N/A</v>
      </c>
      <c r="D53" t="e">
        <v>#N/A</v>
      </c>
      <c r="E53" t="e">
        <v>#N/A</v>
      </c>
      <c r="F53" t="e">
        <v>#N/A</v>
      </c>
      <c r="G53" t="e">
        <v>#N/A</v>
      </c>
    </row>
    <row r="54" spans="1:7" x14ac:dyDescent="0.2">
      <c r="A54" s="38">
        <v>36526</v>
      </c>
      <c r="B54">
        <f>China!$C58</f>
        <v>0.10089428311026438</v>
      </c>
      <c r="C54" t="e">
        <v>#N/A</v>
      </c>
      <c r="D54" t="e">
        <v>#N/A</v>
      </c>
      <c r="E54" t="e">
        <v>#N/A</v>
      </c>
      <c r="F54" t="e">
        <v>#N/A</v>
      </c>
      <c r="G54" t="e">
        <v>#N/A</v>
      </c>
    </row>
    <row r="55" spans="1:7" x14ac:dyDescent="0.2">
      <c r="A55" s="38">
        <v>36617</v>
      </c>
      <c r="B55">
        <f>China!$C59</f>
        <v>9.6929869552697667E-2</v>
      </c>
      <c r="C55" t="e">
        <v>#N/A</v>
      </c>
      <c r="D55" t="e">
        <v>#N/A</v>
      </c>
      <c r="E55" t="e">
        <v>#N/A</v>
      </c>
      <c r="F55" t="e">
        <v>#N/A</v>
      </c>
      <c r="G55" t="e">
        <v>#N/A</v>
      </c>
    </row>
    <row r="56" spans="1:7" x14ac:dyDescent="0.2">
      <c r="A56" s="38">
        <v>36708</v>
      </c>
      <c r="B56">
        <f>China!$C60</f>
        <v>0.26400986860417586</v>
      </c>
      <c r="C56" t="e">
        <v>#N/A</v>
      </c>
      <c r="D56" t="e">
        <v>#N/A</v>
      </c>
      <c r="E56" t="e">
        <v>#N/A</v>
      </c>
      <c r="F56" t="e">
        <v>#N/A</v>
      </c>
      <c r="G56" t="e">
        <v>#N/A</v>
      </c>
    </row>
    <row r="57" spans="1:7" x14ac:dyDescent="0.2">
      <c r="A57" s="38">
        <v>36800</v>
      </c>
      <c r="B57">
        <f>China!$C61</f>
        <v>0.93006407170352912</v>
      </c>
      <c r="C57" t="e">
        <v>#N/A</v>
      </c>
      <c r="D57" t="e">
        <v>#N/A</v>
      </c>
      <c r="E57" t="e">
        <v>#N/A</v>
      </c>
      <c r="F57" t="e">
        <v>#N/A</v>
      </c>
      <c r="G57" t="e">
        <v>#N/A</v>
      </c>
    </row>
    <row r="58" spans="1:7" x14ac:dyDescent="0.2">
      <c r="A58" s="38">
        <v>36892</v>
      </c>
      <c r="B58">
        <f>China!$C62</f>
        <v>0.66374003050817532</v>
      </c>
      <c r="C58" t="e">
        <v>#N/A</v>
      </c>
      <c r="D58" t="e">
        <v>#N/A</v>
      </c>
      <c r="E58" t="e">
        <v>#N/A</v>
      </c>
      <c r="F58" t="e">
        <v>#N/A</v>
      </c>
      <c r="G58" t="e">
        <v>#N/A</v>
      </c>
    </row>
    <row r="59" spans="1:7" x14ac:dyDescent="0.2">
      <c r="A59" s="38">
        <v>36982</v>
      </c>
      <c r="B59">
        <f>China!$C63</f>
        <v>1.5672305423039656</v>
      </c>
      <c r="C59" t="e">
        <v>#N/A</v>
      </c>
      <c r="D59" t="e">
        <v>#N/A</v>
      </c>
      <c r="E59" t="e">
        <v>#N/A</v>
      </c>
      <c r="F59" t="e">
        <v>#N/A</v>
      </c>
      <c r="G59" t="e">
        <v>#N/A</v>
      </c>
    </row>
    <row r="60" spans="1:7" x14ac:dyDescent="0.2">
      <c r="A60" s="38">
        <v>37073</v>
      </c>
      <c r="B60">
        <f>China!$C64</f>
        <v>0.79261093147455774</v>
      </c>
      <c r="C60" t="e">
        <v>#N/A</v>
      </c>
      <c r="D60" t="e">
        <v>#N/A</v>
      </c>
      <c r="E60" t="e">
        <v>#N/A</v>
      </c>
      <c r="F60" t="e">
        <v>#N/A</v>
      </c>
      <c r="G60" t="e">
        <v>#N/A</v>
      </c>
    </row>
    <row r="61" spans="1:7" x14ac:dyDescent="0.2">
      <c r="A61" s="38">
        <v>37165</v>
      </c>
      <c r="B61">
        <f>China!$C65</f>
        <v>-0.13372563713071051</v>
      </c>
      <c r="C61" t="e">
        <v>#N/A</v>
      </c>
      <c r="D61" t="e">
        <v>#N/A</v>
      </c>
      <c r="E61" t="e">
        <v>#N/A</v>
      </c>
      <c r="F61" t="e">
        <v>#N/A</v>
      </c>
      <c r="G61" t="e">
        <v>#N/A</v>
      </c>
    </row>
    <row r="62" spans="1:7" x14ac:dyDescent="0.2">
      <c r="A62" s="38">
        <v>37257</v>
      </c>
      <c r="B62">
        <f>China!$C66</f>
        <v>-0.58689446573154669</v>
      </c>
      <c r="C62" t="e">
        <v>#N/A</v>
      </c>
      <c r="D62" t="e">
        <v>#N/A</v>
      </c>
      <c r="E62" t="e">
        <v>#N/A</v>
      </c>
      <c r="F62" t="e">
        <v>#N/A</v>
      </c>
      <c r="G62" t="e">
        <v>#N/A</v>
      </c>
    </row>
    <row r="63" spans="1:7" x14ac:dyDescent="0.2">
      <c r="A63" s="38">
        <v>37347</v>
      </c>
      <c r="B63">
        <f>China!$C67</f>
        <v>-0.99134937403760892</v>
      </c>
      <c r="C63" t="e">
        <v>#N/A</v>
      </c>
      <c r="D63" t="e">
        <v>#N/A</v>
      </c>
      <c r="E63" t="e">
        <v>#N/A</v>
      </c>
      <c r="F63" t="e">
        <v>#N/A</v>
      </c>
      <c r="G63" t="e">
        <v>#N/A</v>
      </c>
    </row>
    <row r="64" spans="1:7" x14ac:dyDescent="0.2">
      <c r="A64" s="38">
        <v>37438</v>
      </c>
      <c r="B64">
        <f>China!$C68</f>
        <v>-0.75768075107979227</v>
      </c>
      <c r="C64" t="e">
        <v>#N/A</v>
      </c>
      <c r="D64" t="e">
        <v>#N/A</v>
      </c>
      <c r="E64" t="e">
        <v>#N/A</v>
      </c>
      <c r="F64" t="e">
        <v>#N/A</v>
      </c>
      <c r="G64" t="e">
        <v>#N/A</v>
      </c>
    </row>
    <row r="65" spans="1:7" x14ac:dyDescent="0.2">
      <c r="A65" s="38">
        <v>37530</v>
      </c>
      <c r="B65">
        <f>China!$C69</f>
        <v>-0.59316922804354411</v>
      </c>
      <c r="C65" t="e">
        <v>#N/A</v>
      </c>
      <c r="D65" t="e">
        <v>#N/A</v>
      </c>
      <c r="E65" t="e">
        <v>#N/A</v>
      </c>
      <c r="F65" t="e">
        <v>#N/A</v>
      </c>
      <c r="G65" t="e">
        <v>#N/A</v>
      </c>
    </row>
    <row r="66" spans="1:7" x14ac:dyDescent="0.2">
      <c r="A66" s="38">
        <v>37622</v>
      </c>
      <c r="B66">
        <f>China!$C70</f>
        <v>0.4696225652135233</v>
      </c>
      <c r="C66" t="e">
        <v>#N/A</v>
      </c>
      <c r="D66" t="e">
        <v>#N/A</v>
      </c>
      <c r="E66" t="e">
        <v>#N/A</v>
      </c>
      <c r="F66" t="e">
        <v>#N/A</v>
      </c>
      <c r="G66" t="e">
        <v>#N/A</v>
      </c>
    </row>
    <row r="67" spans="1:7" x14ac:dyDescent="0.2">
      <c r="A67" s="38">
        <v>37712</v>
      </c>
      <c r="B67">
        <f>China!$C71</f>
        <v>0.60943505063704162</v>
      </c>
      <c r="C67" t="e">
        <v>#N/A</v>
      </c>
      <c r="D67" t="e">
        <v>#N/A</v>
      </c>
      <c r="E67" t="e">
        <v>#N/A</v>
      </c>
      <c r="F67" t="e">
        <v>#N/A</v>
      </c>
      <c r="G67" t="e">
        <v>#N/A</v>
      </c>
    </row>
    <row r="68" spans="1:7" x14ac:dyDescent="0.2">
      <c r="A68" s="38">
        <v>37803</v>
      </c>
      <c r="B68">
        <f>China!$C72</f>
        <v>0.80690656737745226</v>
      </c>
      <c r="C68" t="e">
        <v>#N/A</v>
      </c>
      <c r="D68" t="e">
        <v>#N/A</v>
      </c>
      <c r="E68" t="e">
        <v>#N/A</v>
      </c>
      <c r="F68" t="e">
        <v>#N/A</v>
      </c>
      <c r="G68" t="e">
        <v>#N/A</v>
      </c>
    </row>
    <row r="69" spans="1:7" x14ac:dyDescent="0.2">
      <c r="A69" s="38">
        <v>37895</v>
      </c>
      <c r="B69">
        <f>China!$C73</f>
        <v>2.6285202335393221</v>
      </c>
      <c r="C69" t="e">
        <v>#N/A</v>
      </c>
      <c r="D69" t="e">
        <v>#N/A</v>
      </c>
      <c r="E69" t="e">
        <v>#N/A</v>
      </c>
      <c r="F69" t="e">
        <v>#N/A</v>
      </c>
      <c r="G69" t="e">
        <v>#N/A</v>
      </c>
    </row>
    <row r="70" spans="1:7" x14ac:dyDescent="0.2">
      <c r="A70" s="38">
        <v>37987</v>
      </c>
      <c r="B70">
        <f>China!$C74</f>
        <v>2.7631535425185261</v>
      </c>
      <c r="C70" t="e">
        <v>#N/A</v>
      </c>
      <c r="D70" t="e">
        <v>#N/A</v>
      </c>
      <c r="E70" t="e">
        <v>#N/A</v>
      </c>
      <c r="F70" t="e">
        <v>#N/A</v>
      </c>
      <c r="G70" t="e">
        <v>#N/A</v>
      </c>
    </row>
    <row r="71" spans="1:7" x14ac:dyDescent="0.2">
      <c r="A71" s="38">
        <v>38078</v>
      </c>
      <c r="B71">
        <f>China!$C75</f>
        <v>4.3188214164089356</v>
      </c>
      <c r="C71" t="e">
        <v>#N/A</v>
      </c>
      <c r="D71" t="e">
        <v>#N/A</v>
      </c>
      <c r="E71" t="e">
        <v>#N/A</v>
      </c>
      <c r="F71" t="e">
        <v>#N/A</v>
      </c>
      <c r="G71" t="e">
        <v>#N/A</v>
      </c>
    </row>
    <row r="72" spans="1:7" x14ac:dyDescent="0.2">
      <c r="A72" s="38">
        <v>38169</v>
      </c>
      <c r="B72">
        <f>China!$C76</f>
        <v>5.1646829321961407</v>
      </c>
      <c r="C72" t="e">
        <v>#N/A</v>
      </c>
      <c r="D72" t="e">
        <v>#N/A</v>
      </c>
      <c r="E72" t="e">
        <v>#N/A</v>
      </c>
      <c r="F72" t="e">
        <v>#N/A</v>
      </c>
      <c r="G72" t="e">
        <v>#N/A</v>
      </c>
    </row>
    <row r="73" spans="1:7" x14ac:dyDescent="0.2">
      <c r="A73" s="38">
        <v>38261</v>
      </c>
      <c r="B73">
        <f>China!$C77</f>
        <v>3.0891146988549334</v>
      </c>
      <c r="C73" t="e">
        <v>#N/A</v>
      </c>
      <c r="D73" t="e">
        <v>#N/A</v>
      </c>
      <c r="E73" t="e">
        <v>#N/A</v>
      </c>
      <c r="F73" t="e">
        <v>#N/A</v>
      </c>
      <c r="G73" t="e">
        <v>#N/A</v>
      </c>
    </row>
    <row r="74" spans="1:7" x14ac:dyDescent="0.2">
      <c r="A74" s="38">
        <v>38353</v>
      </c>
      <c r="B74">
        <f>China!$C78</f>
        <v>2.7458387463359823</v>
      </c>
      <c r="C74" t="e">
        <v>#N/A</v>
      </c>
      <c r="D74" t="e">
        <v>#N/A</v>
      </c>
      <c r="E74" t="e">
        <v>#N/A</v>
      </c>
      <c r="F74" t="e">
        <v>#N/A</v>
      </c>
      <c r="G74" t="e">
        <v>#N/A</v>
      </c>
    </row>
    <row r="75" spans="1:7" x14ac:dyDescent="0.2">
      <c r="A75" s="38">
        <v>38443</v>
      </c>
      <c r="B75">
        <f>China!$C79</f>
        <v>1.6799247018875363</v>
      </c>
      <c r="C75" t="e">
        <v>#N/A</v>
      </c>
      <c r="D75" t="e">
        <v>#N/A</v>
      </c>
      <c r="E75" t="e">
        <v>#N/A</v>
      </c>
      <c r="F75" t="e">
        <v>#N/A</v>
      </c>
      <c r="G75" t="e">
        <v>#N/A</v>
      </c>
    </row>
    <row r="76" spans="1:7" x14ac:dyDescent="0.2">
      <c r="A76" s="38">
        <v>38534</v>
      </c>
      <c r="B76">
        <f>China!$C80</f>
        <v>1.3078225967687152</v>
      </c>
      <c r="C76" t="e">
        <v>#N/A</v>
      </c>
      <c r="D76" t="e">
        <v>#N/A</v>
      </c>
      <c r="E76" t="e">
        <v>#N/A</v>
      </c>
      <c r="F76" t="e">
        <v>#N/A</v>
      </c>
      <c r="G76" t="e">
        <v>#N/A</v>
      </c>
    </row>
    <row r="77" spans="1:7" x14ac:dyDescent="0.2">
      <c r="A77" s="38">
        <v>38626</v>
      </c>
      <c r="B77">
        <f>China!$C81</f>
        <v>1.3795636318635562</v>
      </c>
      <c r="C77" t="e">
        <v>#N/A</v>
      </c>
      <c r="D77" t="e">
        <v>#N/A</v>
      </c>
      <c r="E77" t="e">
        <v>#N/A</v>
      </c>
      <c r="F77" t="e">
        <v>#N/A</v>
      </c>
      <c r="G77" t="e">
        <v>#N/A</v>
      </c>
    </row>
    <row r="78" spans="1:7" x14ac:dyDescent="0.2">
      <c r="A78" s="38">
        <v>38718</v>
      </c>
      <c r="B78">
        <f>China!$C82</f>
        <v>1.4140944204995121</v>
      </c>
      <c r="C78">
        <f>China!$F6</f>
        <v>0.24077046548955927</v>
      </c>
      <c r="D78" t="e">
        <v>#N/A</v>
      </c>
      <c r="E78" t="e">
        <v>#N/A</v>
      </c>
      <c r="F78" t="e">
        <v>#N/A</v>
      </c>
      <c r="G78" t="e">
        <v>#N/A</v>
      </c>
    </row>
    <row r="79" spans="1:7" x14ac:dyDescent="0.2">
      <c r="A79" s="38">
        <v>38808</v>
      </c>
      <c r="B79">
        <f>China!$C83</f>
        <v>1.6584301551667124</v>
      </c>
      <c r="C79">
        <f>China!$F7</f>
        <v>0.57034984134636257</v>
      </c>
      <c r="D79" t="e">
        <v>#N/A</v>
      </c>
      <c r="E79" t="e">
        <v>#N/A</v>
      </c>
      <c r="F79" t="e">
        <v>#N/A</v>
      </c>
      <c r="G79" t="e">
        <v>#N/A</v>
      </c>
    </row>
    <row r="80" spans="1:7" x14ac:dyDescent="0.2">
      <c r="A80" s="38">
        <v>38899</v>
      </c>
      <c r="B80">
        <f>China!$C84</f>
        <v>1.5922424977573124</v>
      </c>
      <c r="C80">
        <f>China!$F8</f>
        <v>0.80376160430819521</v>
      </c>
      <c r="D80" t="e">
        <v>#N/A</v>
      </c>
      <c r="E80" t="e">
        <v>#N/A</v>
      </c>
      <c r="F80" t="e">
        <v>#N/A</v>
      </c>
      <c r="G80" t="e">
        <v>#N/A</v>
      </c>
    </row>
    <row r="81" spans="1:7" x14ac:dyDescent="0.2">
      <c r="A81" s="38">
        <v>38991</v>
      </c>
      <c r="B81">
        <f>China!$C85</f>
        <v>1.9327220184023552</v>
      </c>
      <c r="C81">
        <f>China!$F9</f>
        <v>0.83453699245705781</v>
      </c>
      <c r="D81" t="e">
        <v>#N/A</v>
      </c>
      <c r="E81" t="e">
        <v>#N/A</v>
      </c>
      <c r="F81" t="e">
        <v>#N/A</v>
      </c>
      <c r="G81" t="e">
        <v>#N/A</v>
      </c>
    </row>
    <row r="82" spans="1:7" x14ac:dyDescent="0.2">
      <c r="A82" s="38">
        <v>39083</v>
      </c>
      <c r="B82">
        <f>China!$C86</f>
        <v>2.7477033651390537</v>
      </c>
      <c r="C82">
        <f>China!$F10</f>
        <v>0.87670136108888297</v>
      </c>
      <c r="D82" t="e">
        <v>#N/A</v>
      </c>
      <c r="E82" t="e">
        <v>#N/A</v>
      </c>
      <c r="F82" t="e">
        <v>#N/A</v>
      </c>
      <c r="G82" t="e">
        <v>#N/A</v>
      </c>
    </row>
    <row r="83" spans="1:7" x14ac:dyDescent="0.2">
      <c r="A83" s="38">
        <v>39173</v>
      </c>
      <c r="B83">
        <f>China!$C87</f>
        <v>3.6086356705590683</v>
      </c>
      <c r="C83">
        <f>China!$F11</f>
        <v>0.83469787132075535</v>
      </c>
      <c r="D83" t="e">
        <v>#N/A</v>
      </c>
      <c r="E83" t="e">
        <v>#N/A</v>
      </c>
      <c r="F83" t="e">
        <v>#N/A</v>
      </c>
      <c r="G83" t="e">
        <v>#N/A</v>
      </c>
    </row>
    <row r="84" spans="1:7" x14ac:dyDescent="0.2">
      <c r="A84" s="38">
        <v>39264</v>
      </c>
      <c r="B84">
        <f>China!$C88</f>
        <v>6.1895850619993809</v>
      </c>
      <c r="C84">
        <f>China!$F12</f>
        <v>0.78539249691023105</v>
      </c>
      <c r="D84" t="e">
        <v>#N/A</v>
      </c>
      <c r="E84" t="e">
        <v>#N/A</v>
      </c>
      <c r="F84" t="e">
        <v>#N/A</v>
      </c>
      <c r="G84" t="e">
        <v>#N/A</v>
      </c>
    </row>
    <row r="85" spans="1:7" x14ac:dyDescent="0.2">
      <c r="A85" s="38">
        <v>39356</v>
      </c>
      <c r="B85">
        <f>China!$C89</f>
        <v>6.717940783860854</v>
      </c>
      <c r="C85">
        <f>China!$F13</f>
        <v>0.9947477319751874</v>
      </c>
      <c r="D85" t="e">
        <v>#N/A</v>
      </c>
      <c r="E85" t="e">
        <v>#N/A</v>
      </c>
      <c r="F85" t="e">
        <v>#N/A</v>
      </c>
      <c r="G85" t="e">
        <v>#N/A</v>
      </c>
    </row>
    <row r="86" spans="1:7" x14ac:dyDescent="0.2">
      <c r="A86" s="38">
        <v>39448</v>
      </c>
      <c r="B86">
        <f>China!$C90</f>
        <v>8.0965669553648709</v>
      </c>
      <c r="C86">
        <f>China!$F14</f>
        <v>1.1230604389063092</v>
      </c>
      <c r="D86" t="e">
        <v>#N/A</v>
      </c>
      <c r="E86" t="e">
        <v>#N/A</v>
      </c>
      <c r="F86" t="e">
        <v>#N/A</v>
      </c>
      <c r="G86" t="e">
        <v>#N/A</v>
      </c>
    </row>
    <row r="87" spans="1:7" x14ac:dyDescent="0.2">
      <c r="A87" s="38">
        <v>39539</v>
      </c>
      <c r="B87">
        <f>China!$C91</f>
        <v>7.8634591886331817</v>
      </c>
      <c r="C87">
        <f>China!$F15</f>
        <v>1.1684093789606997</v>
      </c>
      <c r="D87" t="e">
        <v>#N/A</v>
      </c>
      <c r="E87" t="e">
        <v>#N/A</v>
      </c>
      <c r="F87" t="e">
        <v>#N/A</v>
      </c>
      <c r="G87" t="e">
        <v>#N/A</v>
      </c>
    </row>
    <row r="88" spans="1:7" x14ac:dyDescent="0.2">
      <c r="A88" s="38">
        <v>39630</v>
      </c>
      <c r="B88">
        <f>China!$C92</f>
        <v>5.3131013537699889</v>
      </c>
      <c r="C88">
        <f>China!$F16</f>
        <v>1.3093354430379733</v>
      </c>
      <c r="D88" t="e">
        <v>#N/A</v>
      </c>
      <c r="E88" t="e">
        <v>#N/A</v>
      </c>
      <c r="F88" t="e">
        <v>#N/A</v>
      </c>
      <c r="G88" t="e">
        <v>#N/A</v>
      </c>
    </row>
    <row r="89" spans="1:7" x14ac:dyDescent="0.2">
      <c r="A89" s="38">
        <v>39722</v>
      </c>
      <c r="B89">
        <f>China!$C93</f>
        <v>2.5804934483266706</v>
      </c>
      <c r="C89">
        <f>China!$F17</f>
        <v>0.29942478922071469</v>
      </c>
      <c r="D89" t="e">
        <v>#N/A</v>
      </c>
      <c r="E89" t="e">
        <v>#N/A</v>
      </c>
      <c r="F89" t="e">
        <v>#N/A</v>
      </c>
      <c r="G89" t="e">
        <v>#N/A</v>
      </c>
    </row>
    <row r="90" spans="1:7" x14ac:dyDescent="0.2">
      <c r="A90" s="38">
        <v>39814</v>
      </c>
      <c r="B90">
        <f>China!$C94</f>
        <v>-0.62569424860341449</v>
      </c>
      <c r="C90">
        <f>China!$F18</f>
        <v>-0.78879208853308569</v>
      </c>
      <c r="D90" t="e">
        <v>#N/A</v>
      </c>
      <c r="E90" t="e">
        <v>#N/A</v>
      </c>
      <c r="F90" t="e">
        <v>#N/A</v>
      </c>
      <c r="G90" t="e">
        <v>#N/A</v>
      </c>
    </row>
    <row r="91" spans="1:7" x14ac:dyDescent="0.2">
      <c r="A91" s="38">
        <v>39904</v>
      </c>
      <c r="B91">
        <f>China!$C95</f>
        <v>-1.5310178105678141</v>
      </c>
      <c r="C91">
        <f>China!$F19</f>
        <v>-1.3036839838703185</v>
      </c>
      <c r="D91" t="e">
        <v>#N/A</v>
      </c>
      <c r="E91" t="e">
        <v>#N/A</v>
      </c>
      <c r="F91" t="e">
        <v>#N/A</v>
      </c>
      <c r="G91" t="e">
        <v>#N/A</v>
      </c>
    </row>
    <row r="92" spans="1:7" x14ac:dyDescent="0.2">
      <c r="A92" s="38">
        <v>39995</v>
      </c>
      <c r="B92">
        <f>China!$C96</f>
        <v>-1.2692459447026572</v>
      </c>
      <c r="C92">
        <f>China!$F20</f>
        <v>-1.6321112022177897</v>
      </c>
      <c r="D92" t="e">
        <v>#N/A</v>
      </c>
      <c r="E92" t="e">
        <v>#N/A</v>
      </c>
      <c r="F92" t="e">
        <v>#N/A</v>
      </c>
      <c r="G92" t="e">
        <v>#N/A</v>
      </c>
    </row>
    <row r="93" spans="1:7" x14ac:dyDescent="0.2">
      <c r="A93" s="38">
        <v>40087</v>
      </c>
      <c r="B93">
        <f>China!$C97</f>
        <v>0.52677023837690573</v>
      </c>
      <c r="C93">
        <f>China!$F21</f>
        <v>-0.7227590541283635</v>
      </c>
      <c r="D93" t="e">
        <v>#N/A</v>
      </c>
      <c r="E93" t="e">
        <v>#N/A</v>
      </c>
      <c r="F93" t="e">
        <v>#N/A</v>
      </c>
      <c r="G93" t="e">
        <v>#N/A</v>
      </c>
    </row>
    <row r="94" spans="1:7" x14ac:dyDescent="0.2">
      <c r="A94" s="38">
        <v>40179</v>
      </c>
      <c r="B94">
        <f>China!$C98</f>
        <v>2.071550445354764</v>
      </c>
      <c r="C94">
        <f>China!$F22</f>
        <v>0.24524346347059023</v>
      </c>
      <c r="D94" t="e">
        <v>#N/A</v>
      </c>
      <c r="E94" t="e">
        <v>#N/A</v>
      </c>
      <c r="F94" t="e">
        <v>#N/A</v>
      </c>
      <c r="G94" t="e">
        <v>#N/A</v>
      </c>
    </row>
    <row r="95" spans="1:7" x14ac:dyDescent="0.2">
      <c r="A95" s="38">
        <v>40269</v>
      </c>
      <c r="B95">
        <f>China!$C99</f>
        <v>2.7180757398415745</v>
      </c>
      <c r="C95">
        <f>China!$F23</f>
        <v>0.85680285600950867</v>
      </c>
      <c r="D95" t="e">
        <v>#N/A</v>
      </c>
      <c r="E95" t="e">
        <v>#N/A</v>
      </c>
      <c r="F95" t="e">
        <v>#N/A</v>
      </c>
      <c r="G95" t="e">
        <v>#N/A</v>
      </c>
    </row>
    <row r="96" spans="1:7" x14ac:dyDescent="0.2">
      <c r="A96" s="38">
        <v>40360</v>
      </c>
      <c r="B96">
        <f>China!$C100</f>
        <v>3.2645664360568594</v>
      </c>
      <c r="C96">
        <f>China!$F24</f>
        <v>1.2106537530266248</v>
      </c>
      <c r="D96" t="e">
        <v>#N/A</v>
      </c>
      <c r="E96" t="e">
        <v>#N/A</v>
      </c>
      <c r="F96" t="e">
        <v>#N/A</v>
      </c>
      <c r="G96" t="e">
        <v>#N/A</v>
      </c>
    </row>
    <row r="97" spans="1:7" x14ac:dyDescent="0.2">
      <c r="A97" s="38">
        <v>40452</v>
      </c>
      <c r="B97">
        <f>China!$C101</f>
        <v>4.6423332451517973</v>
      </c>
      <c r="C97">
        <f>China!$F25</f>
        <v>1.5905673814987642</v>
      </c>
      <c r="D97" t="e">
        <v>#N/A</v>
      </c>
      <c r="E97" t="e">
        <v>#N/A</v>
      </c>
      <c r="F97" t="e">
        <v>#N/A</v>
      </c>
      <c r="G97" t="e">
        <v>#N/A</v>
      </c>
    </row>
    <row r="98" spans="1:7" x14ac:dyDescent="0.2">
      <c r="A98" s="38">
        <v>40544</v>
      </c>
      <c r="B98">
        <f>China!$C102</f>
        <v>5.2236485398727828</v>
      </c>
      <c r="C98">
        <f>China!$F26</f>
        <v>2.043956911178646</v>
      </c>
      <c r="D98" t="e">
        <v>#N/A</v>
      </c>
      <c r="E98" t="e">
        <v>#N/A</v>
      </c>
      <c r="F98" t="e">
        <v>#N/A</v>
      </c>
      <c r="G98" t="e">
        <v>#N/A</v>
      </c>
    </row>
    <row r="99" spans="1:7" x14ac:dyDescent="0.2">
      <c r="A99" s="38">
        <v>40634</v>
      </c>
      <c r="B99">
        <f>China!$C103</f>
        <v>5.9540969858649095</v>
      </c>
      <c r="C99">
        <f>China!$F27</f>
        <v>2.2732635884527674</v>
      </c>
      <c r="D99" t="e">
        <v>#N/A</v>
      </c>
      <c r="E99" t="e">
        <v>#N/A</v>
      </c>
      <c r="F99" t="e">
        <v>#N/A</v>
      </c>
      <c r="G99" t="e">
        <v>#N/A</v>
      </c>
    </row>
    <row r="100" spans="1:7" x14ac:dyDescent="0.2">
      <c r="A100" s="38">
        <v>40725</v>
      </c>
      <c r="B100">
        <f>China!$C104</f>
        <v>6.4384506838322197</v>
      </c>
      <c r="C100">
        <f>China!$F28</f>
        <v>2.3099850968703262</v>
      </c>
      <c r="D100" t="e">
        <v>#N/A</v>
      </c>
      <c r="E100" t="e">
        <v>#N/A</v>
      </c>
      <c r="F100" t="e">
        <v>#N/A</v>
      </c>
      <c r="G100" t="e">
        <v>#N/A</v>
      </c>
    </row>
    <row r="101" spans="1:7" x14ac:dyDescent="0.2">
      <c r="A101" s="38">
        <v>40817</v>
      </c>
      <c r="B101">
        <f>China!$C105</f>
        <v>4.6209252794859212</v>
      </c>
      <c r="C101">
        <f>China!$F29</f>
        <v>1.8343978812899175</v>
      </c>
      <c r="D101" t="e">
        <v>#N/A</v>
      </c>
      <c r="E101" t="e">
        <v>#N/A</v>
      </c>
      <c r="F101" t="e">
        <v>#N/A</v>
      </c>
      <c r="G101" t="e">
        <v>#N/A</v>
      </c>
    </row>
    <row r="102" spans="1:7" x14ac:dyDescent="0.2">
      <c r="A102" s="38">
        <v>40909</v>
      </c>
      <c r="B102">
        <f>China!$C106</f>
        <v>3.7272949143051237</v>
      </c>
      <c r="C102">
        <f>China!$F30</f>
        <v>1.3688565794052865</v>
      </c>
      <c r="D102" t="e">
        <v>#N/A</v>
      </c>
      <c r="E102" t="e">
        <v>#N/A</v>
      </c>
      <c r="F102" t="e">
        <v>#N/A</v>
      </c>
      <c r="G102" t="e">
        <v>#N/A</v>
      </c>
    </row>
    <row r="103" spans="1:7" x14ac:dyDescent="0.2">
      <c r="A103" s="38">
        <v>41000</v>
      </c>
      <c r="B103">
        <f>China!$C107</f>
        <v>2.7710854744656954</v>
      </c>
      <c r="C103">
        <f>China!$F31</f>
        <v>1.2574988463313286</v>
      </c>
      <c r="D103" t="e">
        <v>#N/A</v>
      </c>
      <c r="E103" t="e">
        <v>#N/A</v>
      </c>
      <c r="F103" t="e">
        <v>#N/A</v>
      </c>
      <c r="G103" t="e">
        <v>#N/A</v>
      </c>
    </row>
    <row r="104" spans="1:7" x14ac:dyDescent="0.2">
      <c r="A104" s="38">
        <v>41091</v>
      </c>
      <c r="B104">
        <f>China!$C108</f>
        <v>1.8978093606851765</v>
      </c>
      <c r="C104">
        <f>China!$F32</f>
        <v>1.4949975083374811</v>
      </c>
      <c r="D104" t="e">
        <v>#N/A</v>
      </c>
      <c r="E104" t="e">
        <v>#N/A</v>
      </c>
      <c r="F104" t="e">
        <v>#N/A</v>
      </c>
      <c r="G104" t="e">
        <v>#N/A</v>
      </c>
    </row>
    <row r="105" spans="1:7" x14ac:dyDescent="0.2">
      <c r="A105" s="38">
        <v>41183</v>
      </c>
      <c r="B105">
        <f>China!$C109</f>
        <v>2.1031770922781856</v>
      </c>
      <c r="C105">
        <f>China!$F33</f>
        <v>1.6024782957892114</v>
      </c>
      <c r="D105" t="e">
        <v>#N/A</v>
      </c>
      <c r="E105" t="e">
        <v>#N/A</v>
      </c>
      <c r="F105" t="e">
        <v>#N/A</v>
      </c>
      <c r="G105" t="e">
        <v>#N/A</v>
      </c>
    </row>
    <row r="106" spans="1:7" x14ac:dyDescent="0.2">
      <c r="A106" s="38">
        <v>41275</v>
      </c>
      <c r="B106">
        <f>China!$C110</f>
        <v>2.4636209490888294</v>
      </c>
      <c r="C106">
        <f>China!$F34</f>
        <v>1.7776082395575044</v>
      </c>
      <c r="D106" t="e">
        <v>#N/A</v>
      </c>
      <c r="E106" t="e">
        <v>#N/A</v>
      </c>
      <c r="F106" t="e">
        <v>#N/A</v>
      </c>
      <c r="G106" t="e">
        <v>#N/A</v>
      </c>
    </row>
    <row r="107" spans="1:7" x14ac:dyDescent="0.2">
      <c r="A107" s="38">
        <v>41365</v>
      </c>
      <c r="B107">
        <f>China!$C111</f>
        <v>2.390941505137989</v>
      </c>
      <c r="C107">
        <f>China!$F35</f>
        <v>1.7014165812160531</v>
      </c>
      <c r="D107" t="e">
        <v>#N/A</v>
      </c>
      <c r="E107" t="e">
        <v>#N/A</v>
      </c>
      <c r="F107" t="e">
        <v>#N/A</v>
      </c>
      <c r="G107" t="e">
        <v>#N/A</v>
      </c>
    </row>
    <row r="108" spans="1:7" x14ac:dyDescent="0.2">
      <c r="A108" s="38">
        <v>41456</v>
      </c>
      <c r="B108">
        <f>China!$C112</f>
        <v>2.7335151166279381</v>
      </c>
      <c r="C108">
        <f>China!$F36</f>
        <v>1.533406352683464</v>
      </c>
      <c r="D108" t="e">
        <v>#N/A</v>
      </c>
      <c r="E108" t="e">
        <v>#N/A</v>
      </c>
      <c r="F108" t="e">
        <v>#N/A</v>
      </c>
      <c r="G108" t="e">
        <v>#N/A</v>
      </c>
    </row>
    <row r="109" spans="1:7" x14ac:dyDescent="0.2">
      <c r="A109" s="38">
        <v>41548</v>
      </c>
      <c r="B109">
        <f>China!$C113</f>
        <v>2.8942257272873029</v>
      </c>
      <c r="C109">
        <f>China!$F37</f>
        <v>1.739064970262727</v>
      </c>
      <c r="D109" t="e">
        <v>#N/A</v>
      </c>
      <c r="E109" t="e">
        <v>#N/A</v>
      </c>
      <c r="F109" t="e">
        <v>#N/A</v>
      </c>
      <c r="G109" t="e">
        <v>#N/A</v>
      </c>
    </row>
    <row r="110" spans="1:7" x14ac:dyDescent="0.2">
      <c r="A110" s="38">
        <v>41640</v>
      </c>
      <c r="B110">
        <f>China!$C114</f>
        <v>2.2405579176549173</v>
      </c>
      <c r="C110">
        <f>China!$F38</f>
        <v>1.6978374123908235</v>
      </c>
      <c r="D110" t="e">
        <v>#N/A</v>
      </c>
      <c r="E110" t="e">
        <v>#N/A</v>
      </c>
      <c r="F110" t="e">
        <v>#N/A</v>
      </c>
      <c r="G110" t="e">
        <v>#N/A</v>
      </c>
    </row>
    <row r="111" spans="1:7" x14ac:dyDescent="0.2">
      <c r="A111" s="38">
        <v>41730</v>
      </c>
      <c r="B111">
        <f>China!$C115</f>
        <v>2.1382378727442086</v>
      </c>
      <c r="C111">
        <f>China!$F39</f>
        <v>1.6878897643676005</v>
      </c>
      <c r="D111" t="e">
        <v>#N/A</v>
      </c>
      <c r="E111" t="e">
        <v>#N/A</v>
      </c>
      <c r="F111" t="e">
        <v>#N/A</v>
      </c>
      <c r="G111" t="e">
        <v>#N/A</v>
      </c>
    </row>
    <row r="112" spans="1:7" x14ac:dyDescent="0.2">
      <c r="A112" s="38">
        <v>41821</v>
      </c>
      <c r="B112">
        <f>China!$C116</f>
        <v>1.9059914800131583</v>
      </c>
      <c r="C112">
        <f>China!$F40</f>
        <v>1.5995238626641317</v>
      </c>
      <c r="D112" t="e">
        <v>#N/A</v>
      </c>
      <c r="E112" t="e">
        <v>#N/A</v>
      </c>
      <c r="F112" t="e">
        <v>#N/A</v>
      </c>
      <c r="G112" t="e">
        <v>#N/A</v>
      </c>
    </row>
    <row r="113" spans="1:7" x14ac:dyDescent="0.2">
      <c r="A113" s="38">
        <v>41913</v>
      </c>
      <c r="B113">
        <f>China!$C117</f>
        <v>1.4073181213756447</v>
      </c>
      <c r="C113">
        <f>China!$F41</f>
        <v>1.4318484534556752</v>
      </c>
      <c r="D113" t="e">
        <v>#N/A</v>
      </c>
      <c r="E113" t="e">
        <v>#N/A</v>
      </c>
      <c r="F113" t="e">
        <v>#N/A</v>
      </c>
      <c r="G113" t="e">
        <v>#N/A</v>
      </c>
    </row>
    <row r="114" spans="1:7" x14ac:dyDescent="0.2">
      <c r="A114" s="38">
        <v>42005</v>
      </c>
      <c r="B114">
        <f>China!$C118</f>
        <v>1.1474828231074818</v>
      </c>
      <c r="C114">
        <f>China!$F42</f>
        <v>1.4962777327338417</v>
      </c>
      <c r="D114" t="e">
        <v>#N/A</v>
      </c>
      <c r="E114" t="e">
        <v>#N/A</v>
      </c>
      <c r="F114" t="e">
        <v>#N/A</v>
      </c>
      <c r="G114" t="e">
        <v>#N/A</v>
      </c>
    </row>
    <row r="115" spans="1:7" x14ac:dyDescent="0.2">
      <c r="A115" s="38">
        <v>42095</v>
      </c>
      <c r="B115">
        <f>China!$C119</f>
        <v>1.357315653814295</v>
      </c>
      <c r="C115">
        <f>China!$F43</f>
        <v>1.6158055157724727</v>
      </c>
      <c r="D115" t="e">
        <v>#N/A</v>
      </c>
      <c r="E115" t="e">
        <v>#N/A</v>
      </c>
      <c r="F115" t="e">
        <v>#N/A</v>
      </c>
      <c r="G115" t="e">
        <v>#N/A</v>
      </c>
    </row>
    <row r="116" spans="1:7" x14ac:dyDescent="0.2">
      <c r="A116" s="38">
        <v>42186</v>
      </c>
      <c r="B116">
        <f>China!$C120</f>
        <v>1.7935705061113083</v>
      </c>
      <c r="C116">
        <f>China!$F44</f>
        <v>1.6072932303298648</v>
      </c>
      <c r="D116" t="e">
        <v>#N/A</v>
      </c>
      <c r="E116" t="e">
        <v>#N/A</v>
      </c>
      <c r="F116" t="e">
        <v>#N/A</v>
      </c>
      <c r="G116" t="e">
        <v>#N/A</v>
      </c>
    </row>
    <row r="117" spans="1:7" x14ac:dyDescent="0.2">
      <c r="A117" s="38">
        <v>42278</v>
      </c>
      <c r="B117">
        <f>China!$C121</f>
        <v>1.4502495810717164</v>
      </c>
      <c r="C117">
        <f>China!$F45</f>
        <v>1.5247127484953493</v>
      </c>
      <c r="D117" t="e">
        <v>#N/A</v>
      </c>
      <c r="E117" t="e">
        <v>#N/A</v>
      </c>
      <c r="F117" t="e">
        <v>#N/A</v>
      </c>
      <c r="G117" t="e">
        <v>#N/A</v>
      </c>
    </row>
    <row r="118" spans="1:7" x14ac:dyDescent="0.2">
      <c r="A118" s="38">
        <v>42370</v>
      </c>
      <c r="B118">
        <f>China!$C122</f>
        <v>2.1021059469733094</v>
      </c>
      <c r="C118">
        <f>China!$F46</f>
        <v>1.4524328249818419</v>
      </c>
      <c r="D118" t="e">
        <v>#N/A</v>
      </c>
      <c r="E118" t="e">
        <v>#N/A</v>
      </c>
      <c r="F118" t="e">
        <v>#N/A</v>
      </c>
      <c r="G118" t="e">
        <v>#N/A</v>
      </c>
    </row>
    <row r="119" spans="1:7" x14ac:dyDescent="0.2">
      <c r="A119" s="38">
        <v>42461</v>
      </c>
      <c r="B119">
        <f>China!$C123</f>
        <v>2.1091359118269315</v>
      </c>
      <c r="C119">
        <f>China!$F47</f>
        <v>1.4600122872320931</v>
      </c>
      <c r="D119" t="e">
        <v>#N/A</v>
      </c>
      <c r="E119" t="e">
        <v>#N/A</v>
      </c>
      <c r="F119" t="e">
        <v>#N/A</v>
      </c>
      <c r="G119" t="e">
        <v>#N/A</v>
      </c>
    </row>
    <row r="120" spans="1:7" x14ac:dyDescent="0.2">
      <c r="A120" s="38">
        <v>42552</v>
      </c>
      <c r="B120">
        <f>China!$C124</f>
        <v>1.6289919259621533</v>
      </c>
      <c r="C120">
        <f>China!$F48</f>
        <v>1.7043816661862277</v>
      </c>
      <c r="D120">
        <f>China!$I6</f>
        <v>14.498083169629883</v>
      </c>
      <c r="E120" t="e">
        <v>#N/A</v>
      </c>
      <c r="F120" t="e">
        <v>#N/A</v>
      </c>
      <c r="G120" t="e">
        <v>#N/A</v>
      </c>
    </row>
    <row r="121" spans="1:7" x14ac:dyDescent="0.2">
      <c r="A121" s="38">
        <v>42644</v>
      </c>
      <c r="B121">
        <f>China!$C125</f>
        <v>2.1609087920863912</v>
      </c>
      <c r="C121">
        <f>China!$F49</f>
        <v>1.9293644235260476</v>
      </c>
      <c r="D121">
        <f>China!$I7</f>
        <v>-34.48340403671164</v>
      </c>
      <c r="E121" t="e">
        <v>#N/A</v>
      </c>
      <c r="F121" t="e">
        <v>#N/A</v>
      </c>
      <c r="G121" t="e">
        <v>#N/A</v>
      </c>
    </row>
    <row r="122" spans="1:7" x14ac:dyDescent="0.2">
      <c r="A122" s="38">
        <v>42736</v>
      </c>
      <c r="B122">
        <f>China!$C126</f>
        <v>1.4379055757296255</v>
      </c>
      <c r="C122">
        <f>China!$F50</f>
        <v>2.172512526843251</v>
      </c>
      <c r="D122">
        <f>China!$I8</f>
        <v>-9.6291944604866906</v>
      </c>
      <c r="E122" t="e">
        <v>#N/A</v>
      </c>
      <c r="F122" t="e">
        <v>#N/A</v>
      </c>
      <c r="G122" t="e">
        <v>#N/A</v>
      </c>
    </row>
    <row r="123" spans="1:7" x14ac:dyDescent="0.2">
      <c r="A123" s="38">
        <v>42826</v>
      </c>
      <c r="B123">
        <f>China!$C127</f>
        <v>1.5081945413516706</v>
      </c>
      <c r="C123">
        <f>China!$F51</f>
        <v>2.2297417631344629</v>
      </c>
      <c r="D123">
        <f>China!$I9</f>
        <v>-13.449821635274839</v>
      </c>
      <c r="E123" t="e">
        <v>#N/A</v>
      </c>
      <c r="F123" t="e">
        <v>#N/A</v>
      </c>
      <c r="G123" t="e">
        <v>#N/A</v>
      </c>
    </row>
    <row r="124" spans="1:7" x14ac:dyDescent="0.2">
      <c r="A124" s="38">
        <v>42917</v>
      </c>
      <c r="B124">
        <f>China!$C128</f>
        <v>1.6028774730290962</v>
      </c>
      <c r="C124">
        <f>China!$F52</f>
        <v>2.2391496899911489</v>
      </c>
      <c r="D124">
        <f>China!$I10</f>
        <v>8.8073307024353795</v>
      </c>
      <c r="E124" t="e">
        <v>#N/A</v>
      </c>
      <c r="F124" t="e">
        <v>#N/A</v>
      </c>
      <c r="G124" t="e">
        <v>#N/A</v>
      </c>
    </row>
    <row r="125" spans="1:7" x14ac:dyDescent="0.2">
      <c r="A125" s="38">
        <v>43009</v>
      </c>
      <c r="B125">
        <f>China!$C129</f>
        <v>1.8223246944224947</v>
      </c>
      <c r="C125">
        <f>China!$F53</f>
        <v>2.1572083186464752</v>
      </c>
      <c r="D125">
        <f>China!$I11</f>
        <v>-0.91457534175217736</v>
      </c>
      <c r="E125" t="e">
        <v>#N/A</v>
      </c>
      <c r="F125" t="e">
        <v>#N/A</v>
      </c>
      <c r="G125">
        <f>China!$R6</f>
        <v>-18.265213273662528</v>
      </c>
    </row>
    <row r="126" spans="1:7" x14ac:dyDescent="0.2">
      <c r="A126" s="38">
        <v>43101</v>
      </c>
      <c r="B126">
        <f>China!$C130</f>
        <v>2.1262897920634405</v>
      </c>
      <c r="C126">
        <f>China!$F54</f>
        <v>1.9686832241566643</v>
      </c>
      <c r="D126">
        <f>China!$I12</f>
        <v>0.13037817461267753</v>
      </c>
      <c r="E126">
        <f>China!$L6</f>
        <v>24.149560117302048</v>
      </c>
      <c r="F126" t="e">
        <v>#N/A</v>
      </c>
      <c r="G126">
        <f>China!$R7</f>
        <v>62.152244979651726</v>
      </c>
    </row>
    <row r="127" spans="1:7" x14ac:dyDescent="0.2">
      <c r="A127" s="38">
        <v>43191</v>
      </c>
      <c r="B127">
        <f>China!$C131</f>
        <v>1.7118938144628837</v>
      </c>
      <c r="C127">
        <f>China!$F55</f>
        <v>1.7525521758823936</v>
      </c>
      <c r="D127">
        <f>China!$I13</f>
        <v>-9.4333681287011579</v>
      </c>
      <c r="E127">
        <f>China!$L7</f>
        <v>21.038853678699354</v>
      </c>
      <c r="F127" t="e">
        <v>#N/A</v>
      </c>
      <c r="G127">
        <f>China!$R8</f>
        <v>14.687220683490953</v>
      </c>
    </row>
    <row r="128" spans="1:7" x14ac:dyDescent="0.2">
      <c r="A128" s="38">
        <v>43282</v>
      </c>
      <c r="B128">
        <f>China!$C132</f>
        <v>2.2859010953962811</v>
      </c>
      <c r="C128">
        <f>China!$F56</f>
        <v>1.670305298541086</v>
      </c>
      <c r="D128">
        <f>China!$I14</f>
        <v>-14.024369789560742</v>
      </c>
      <c r="E128">
        <f>China!$L8</f>
        <v>19.873096446700501</v>
      </c>
      <c r="F128" t="e">
        <v>#N/A</v>
      </c>
      <c r="G128">
        <f>China!$R9</f>
        <v>39.921070774790209</v>
      </c>
    </row>
    <row r="129" spans="1:7" x14ac:dyDescent="0.2">
      <c r="A129" s="38">
        <v>43374</v>
      </c>
      <c r="B129">
        <f>China!$C133</f>
        <v>2.1732128483553659</v>
      </c>
      <c r="C129">
        <f>China!$F57</f>
        <v>1.7114070802567216</v>
      </c>
      <c r="D129">
        <f>China!$I15</f>
        <v>-7.3773817340077148</v>
      </c>
      <c r="E129">
        <f>China!$L9</f>
        <v>18.065058216300557</v>
      </c>
      <c r="F129" t="e">
        <v>#N/A</v>
      </c>
      <c r="G129">
        <f>China!$R10</f>
        <v>-3.5359157862849488</v>
      </c>
    </row>
    <row r="130" spans="1:7" x14ac:dyDescent="0.2">
      <c r="A130" s="38">
        <v>43466</v>
      </c>
      <c r="B130">
        <f>China!$C134</f>
        <v>1.8296513917378077</v>
      </c>
      <c r="C130">
        <f>China!$F58</f>
        <v>1.8482256346834092</v>
      </c>
      <c r="D130">
        <f>China!$I16</f>
        <v>-23.051060668547397</v>
      </c>
      <c r="E130">
        <f>China!$L10</f>
        <v>18.979567733553782</v>
      </c>
      <c r="F130" t="e">
        <v>#N/A</v>
      </c>
      <c r="G130">
        <f>China!$R11</f>
        <v>-83.029554961256252</v>
      </c>
    </row>
    <row r="131" spans="1:7" x14ac:dyDescent="0.2">
      <c r="A131" s="38">
        <v>43556</v>
      </c>
      <c r="B131">
        <f>China!$C135</f>
        <v>2.6675099630767196</v>
      </c>
      <c r="C131">
        <f>China!$F59</f>
        <v>1.7223667990686087</v>
      </c>
      <c r="D131">
        <f>China!$I17</f>
        <v>-32.022448455864684</v>
      </c>
      <c r="E131">
        <f>China!$L11</f>
        <v>19.123505976095622</v>
      </c>
      <c r="F131" t="e">
        <v>#N/A</v>
      </c>
      <c r="G131">
        <f>China!$R12</f>
        <v>47.983797254000194</v>
      </c>
    </row>
    <row r="132" spans="1:7" x14ac:dyDescent="0.2">
      <c r="A132" s="38">
        <v>43647</v>
      </c>
      <c r="B132">
        <f>China!$C136</f>
        <v>2.864332786943713</v>
      </c>
      <c r="C132">
        <f>China!$F60</f>
        <v>1.7383005555744901</v>
      </c>
      <c r="D132">
        <f>China!$I18</f>
        <v>-23.222870835302711</v>
      </c>
      <c r="E132">
        <f>China!$L12</f>
        <v>16.154986237560887</v>
      </c>
      <c r="F132" t="e">
        <v>#N/A</v>
      </c>
      <c r="G132">
        <f>China!$R13</f>
        <v>33.475490612522307</v>
      </c>
    </row>
    <row r="133" spans="1:7" x14ac:dyDescent="0.2">
      <c r="A133" s="38">
        <v>43739</v>
      </c>
      <c r="B133">
        <f>China!$C137</f>
        <v>4.222712004643725</v>
      </c>
      <c r="C133">
        <f>China!$F61</f>
        <v>1.5096003799443647</v>
      </c>
      <c r="D133">
        <f>China!$I19</f>
        <v>-17.13726864988443</v>
      </c>
      <c r="E133">
        <f>China!$L13</f>
        <v>14.131760878405863</v>
      </c>
      <c r="F133" t="e">
        <v>#N/A</v>
      </c>
      <c r="G133">
        <f>China!$R14</f>
        <v>66.233827408617003</v>
      </c>
    </row>
    <row r="134" spans="1:7" x14ac:dyDescent="0.2">
      <c r="A134" s="38">
        <v>43831</v>
      </c>
      <c r="B134">
        <f>China!$C138</f>
        <v>4.9566444061731607</v>
      </c>
      <c r="C134">
        <f>China!$F62</f>
        <v>1.2041690558909579</v>
      </c>
      <c r="D134">
        <f>China!$I20</f>
        <v>-12.126839655821875</v>
      </c>
      <c r="E134">
        <f>China!$L14</f>
        <v>15.614453047448883</v>
      </c>
      <c r="F134" t="e">
        <v>#N/A</v>
      </c>
      <c r="G134">
        <f>China!$R15</f>
        <v>772.51495070308738</v>
      </c>
    </row>
    <row r="135" spans="1:7" x14ac:dyDescent="0.2">
      <c r="A135" s="38">
        <v>43922</v>
      </c>
      <c r="B135">
        <f>China!$C139</f>
        <v>2.7219280628842935</v>
      </c>
      <c r="C135">
        <f>China!$F63</f>
        <v>0.93244016561755405</v>
      </c>
      <c r="D135">
        <f>China!$I21</f>
        <v>-0.65832037263188203</v>
      </c>
      <c r="E135">
        <f>China!$L15</f>
        <v>16.521739130434774</v>
      </c>
      <c r="F135" t="e">
        <v>#N/A</v>
      </c>
      <c r="G135">
        <f>China!$R16</f>
        <v>-13.691451457699443</v>
      </c>
    </row>
    <row r="136" spans="1:7" x14ac:dyDescent="0.2">
      <c r="A136" s="38">
        <v>44013</v>
      </c>
      <c r="B136">
        <f>China!$C140</f>
        <v>1.9583950156238039</v>
      </c>
      <c r="C136">
        <f>China!$F64</f>
        <v>0.38862273442994422</v>
      </c>
      <c r="D136">
        <f>China!$I22</f>
        <v>-8.5809230091230315</v>
      </c>
      <c r="E136">
        <f>China!$L16</f>
        <v>18.465184104994513</v>
      </c>
      <c r="F136" t="e">
        <v>#N/A</v>
      </c>
      <c r="G136">
        <f>China!$R17</f>
        <v>15.089043624374643</v>
      </c>
    </row>
    <row r="137" spans="1:7" x14ac:dyDescent="0.2">
      <c r="A137" s="38">
        <v>44105</v>
      </c>
      <c r="B137">
        <f>China!$C141</f>
        <v>0.12004594948780145</v>
      </c>
      <c r="C137">
        <f>China!$F65</f>
        <v>0.41439695217726502</v>
      </c>
      <c r="D137">
        <f>China!$I23</f>
        <v>-11.831617212527179</v>
      </c>
      <c r="E137">
        <f>China!$L17</f>
        <v>21.468020666310352</v>
      </c>
      <c r="F137" t="e">
        <v>#N/A</v>
      </c>
      <c r="G137">
        <f>China!$R18</f>
        <v>17.538797215479175</v>
      </c>
    </row>
    <row r="138" spans="1:7" x14ac:dyDescent="0.2">
      <c r="A138" s="38">
        <v>44197</v>
      </c>
      <c r="B138">
        <f>China!$C142</f>
        <v>-0.10897801014779773</v>
      </c>
      <c r="C138">
        <f>China!$F66</f>
        <v>0.27662978269566985</v>
      </c>
      <c r="D138">
        <f>China!$I24</f>
        <v>25.614715338730363</v>
      </c>
      <c r="E138">
        <f>China!$L18</f>
        <v>19.678887267107402</v>
      </c>
      <c r="F138" t="e">
        <v>#N/A</v>
      </c>
      <c r="G138">
        <f>China!$R19</f>
        <v>37.389894873338569</v>
      </c>
    </row>
    <row r="139" spans="1:7" x14ac:dyDescent="0.2">
      <c r="A139" s="38">
        <v>44287</v>
      </c>
      <c r="B139">
        <f>China!$C143</f>
        <v>1.2681288844005545</v>
      </c>
      <c r="C139">
        <f>China!$F67</f>
        <v>0.86379402347918077</v>
      </c>
      <c r="D139">
        <f>China!$I25</f>
        <v>10.02920847766886</v>
      </c>
      <c r="E139">
        <f>China!$L19</f>
        <v>17.541413810070551</v>
      </c>
      <c r="F139" t="e">
        <v>#N/A</v>
      </c>
      <c r="G139">
        <f>China!$R20</f>
        <v>62.498305033673375</v>
      </c>
    </row>
    <row r="140" spans="1:7" x14ac:dyDescent="0.2">
      <c r="A140" s="38">
        <v>44378</v>
      </c>
      <c r="B140">
        <f>China!$C144</f>
        <v>1.0007544424934345</v>
      </c>
      <c r="C140">
        <f>China!$F68</f>
        <v>1.1246454196562672</v>
      </c>
      <c r="D140">
        <f>China!$I26</f>
        <v>-6.3484953688532126</v>
      </c>
      <c r="E140">
        <f>China!$L20</f>
        <v>14.479150638559801</v>
      </c>
      <c r="F140" t="e">
        <v>#N/A</v>
      </c>
      <c r="G140">
        <f>China!$R21</f>
        <v>42.342980074216996</v>
      </c>
    </row>
    <row r="141" spans="1:7" x14ac:dyDescent="0.2">
      <c r="A141" s="38">
        <v>44470</v>
      </c>
      <c r="B141">
        <f>China!$C145</f>
        <v>1.7824603208069334</v>
      </c>
      <c r="C141">
        <f>China!$F69</f>
        <v>1.045029453855606</v>
      </c>
      <c r="D141">
        <f>China!$I27</f>
        <v>-4.0393012897524949</v>
      </c>
      <c r="E141">
        <f>China!$L21</f>
        <v>14.432384863596347</v>
      </c>
      <c r="F141" t="e">
        <v>#N/A</v>
      </c>
      <c r="G141">
        <f>China!$R22</f>
        <v>-13.010338357193641</v>
      </c>
    </row>
    <row r="142" spans="1:7" x14ac:dyDescent="0.2">
      <c r="A142" s="38">
        <v>44562</v>
      </c>
      <c r="B142">
        <f>China!$C146</f>
        <v>1.1535926170073374</v>
      </c>
      <c r="C142">
        <f>China!$F70</f>
        <v>0.97716621796788417</v>
      </c>
      <c r="D142">
        <f>China!$I28</f>
        <v>-27.198619683996515</v>
      </c>
      <c r="E142">
        <f>China!$L22</f>
        <v>16.407202812253384</v>
      </c>
      <c r="F142">
        <f>China!$O6</f>
        <v>-64.521452145214525</v>
      </c>
      <c r="G142">
        <f>China!$R23</f>
        <v>21.992408971705537</v>
      </c>
    </row>
    <row r="143" spans="1:7" x14ac:dyDescent="0.2">
      <c r="A143" s="38">
        <v>44652</v>
      </c>
      <c r="B143">
        <f>China!$C147</f>
        <v>2.2553897180767057</v>
      </c>
      <c r="C143">
        <f>China!$F71</f>
        <v>0.69768210825644772</v>
      </c>
      <c r="D143">
        <f>China!$I29</f>
        <v>-16.255112452909859</v>
      </c>
      <c r="E143">
        <f>China!$L23</f>
        <v>17.812042140514905</v>
      </c>
      <c r="F143">
        <f>China!$O7</f>
        <v>-60.125260960334039</v>
      </c>
      <c r="G143">
        <f>China!$R24</f>
        <v>1.8765935747067974</v>
      </c>
    </row>
    <row r="144" spans="1:7" x14ac:dyDescent="0.2">
      <c r="A144" s="38">
        <v>44743</v>
      </c>
      <c r="B144">
        <f>China!$C148</f>
        <v>2.6516407026843991</v>
      </c>
      <c r="C144">
        <f>China!$F72</f>
        <v>0.52471784040659664</v>
      </c>
      <c r="D144">
        <f>China!$I30</f>
        <v>-6.3469865373428362</v>
      </c>
      <c r="E144">
        <f>China!$L24</f>
        <v>17.956989247311817</v>
      </c>
      <c r="F144">
        <f>China!$O8</f>
        <v>-34.339622641509436</v>
      </c>
      <c r="G144">
        <f>China!$R25</f>
        <v>-13.851180716899913</v>
      </c>
    </row>
    <row r="145" spans="1:7" x14ac:dyDescent="0.2">
      <c r="A145" s="38">
        <v>44835</v>
      </c>
      <c r="B145">
        <f>China!$C149</f>
        <v>1.8396846254924659</v>
      </c>
      <c r="C145">
        <f>China!$F73</f>
        <v>0.44794308487863255</v>
      </c>
      <c r="D145">
        <f>China!$I31</f>
        <v>-18.269732917619219</v>
      </c>
      <c r="E145">
        <f>China!$L25</f>
        <v>14.938477313509368</v>
      </c>
      <c r="F145">
        <f>China!$O9</f>
        <v>0</v>
      </c>
      <c r="G145">
        <f>China!$R26</f>
        <v>-7.7806364001681283</v>
      </c>
    </row>
    <row r="146" spans="1:7" x14ac:dyDescent="0.2">
      <c r="A146" s="38">
        <v>44927</v>
      </c>
      <c r="B146">
        <f>China!$C150</f>
        <v>1.2381883349629863</v>
      </c>
      <c r="C146">
        <f>China!$F74</f>
        <v>0.56943484414599954</v>
      </c>
      <c r="D146">
        <f>China!$I32</f>
        <v>-16.377757092026556</v>
      </c>
      <c r="E146">
        <f>China!$L26</f>
        <v>13.416738567730802</v>
      </c>
      <c r="F146">
        <f>China!$O10</f>
        <v>-50.697674418604656</v>
      </c>
      <c r="G146">
        <f>China!$R27</f>
        <v>0.52996601364985185</v>
      </c>
    </row>
    <row r="147" spans="1:7" x14ac:dyDescent="0.2">
      <c r="A147" s="38">
        <v>45017</v>
      </c>
      <c r="B147">
        <f>China!$C151</f>
        <v>9.7307817060943158E-2</v>
      </c>
      <c r="C147">
        <f>China!$F75</f>
        <v>0.42358967623301602</v>
      </c>
      <c r="D147">
        <f>China!$I33</f>
        <v>-14.462113378265251</v>
      </c>
      <c r="E147">
        <f>China!$L27</f>
        <v>11.968494610920267</v>
      </c>
      <c r="F147">
        <f>China!$O11</f>
        <v>-34.554973821989535</v>
      </c>
      <c r="G147">
        <f>China!$R28</f>
        <v>14.518242794346502</v>
      </c>
    </row>
    <row r="148" spans="1:7" x14ac:dyDescent="0.2">
      <c r="A148" s="38">
        <v>45108</v>
      </c>
      <c r="B148">
        <f>China!$C152</f>
        <v>-6.4578624475042368E-2</v>
      </c>
      <c r="C148">
        <f>China!$F76</f>
        <v>0.71895210268866361</v>
      </c>
      <c r="D148">
        <f>China!$I34</f>
        <v>-2.7875918828594193</v>
      </c>
      <c r="E148">
        <f>China!$L28</f>
        <v>11.252278942570637</v>
      </c>
      <c r="F148">
        <f>China!$O12</f>
        <v>-44.252873563218401</v>
      </c>
      <c r="G148">
        <f>China!$R29</f>
        <v>16.327147270390352</v>
      </c>
    </row>
    <row r="149" spans="1:7" x14ac:dyDescent="0.2">
      <c r="A149" s="38">
        <v>45200</v>
      </c>
      <c r="B149">
        <f>China!$C153</f>
        <v>-0.32258064516077489</v>
      </c>
      <c r="C149">
        <f>China!$F77</f>
        <v>0.6426861658523686</v>
      </c>
      <c r="D149">
        <f>China!$I35</f>
        <v>-94.783703817377557</v>
      </c>
      <c r="E149">
        <f>China!$L29</f>
        <v>15.059938667410112</v>
      </c>
      <c r="F149">
        <f>China!$O13</f>
        <v>-45.679012345678984</v>
      </c>
      <c r="G149">
        <f>China!$R30</f>
        <v>49.256213248920645</v>
      </c>
    </row>
    <row r="150" spans="1:7" x14ac:dyDescent="0.2">
      <c r="A150" s="38">
        <v>45292</v>
      </c>
      <c r="B150" t="e">
        <v>#N/A</v>
      </c>
      <c r="C150" t="e">
        <v>#N/A</v>
      </c>
      <c r="D150" t="e">
        <v>#N/A</v>
      </c>
      <c r="E150">
        <f>China!$L30</f>
        <v>15.160571645927302</v>
      </c>
      <c r="F150">
        <f>China!$O14</f>
        <v>-17.924528301886799</v>
      </c>
      <c r="G150" t="e">
        <v>#N/A</v>
      </c>
    </row>
    <row r="151" spans="1:7" x14ac:dyDescent="0.2">
      <c r="A151" s="38">
        <v>45383</v>
      </c>
      <c r="B151" t="e">
        <v>#N/A</v>
      </c>
      <c r="C151" t="e">
        <v>#N/A</v>
      </c>
      <c r="D151" t="e">
        <v>#N/A</v>
      </c>
      <c r="E151">
        <f>China!$L31</f>
        <v>14.491987094726833</v>
      </c>
      <c r="F151">
        <f>China!$O15</f>
        <v>-3.2000000000000139</v>
      </c>
      <c r="G151" t="e">
        <v>#N/A</v>
      </c>
    </row>
    <row r="152" spans="1:7" x14ac:dyDescent="0.2">
      <c r="A152" s="38">
        <v>45474</v>
      </c>
      <c r="B152" t="e">
        <v>#N/A</v>
      </c>
      <c r="C152" t="e">
        <v>#N/A</v>
      </c>
      <c r="D152" t="e">
        <v>#N/A</v>
      </c>
      <c r="E152">
        <f>China!$L32</f>
        <v>15.854970041481021</v>
      </c>
      <c r="F152">
        <f>China!$O16</f>
        <v>7.2164948453608435</v>
      </c>
      <c r="G152" t="e">
        <v>#N/A</v>
      </c>
    </row>
    <row r="153" spans="1:7" x14ac:dyDescent="0.2">
      <c r="A153" s="38">
        <v>45566</v>
      </c>
      <c r="B153" t="e">
        <v>#N/A</v>
      </c>
      <c r="C153" t="e">
        <v>#N/A</v>
      </c>
      <c r="D153" t="e">
        <v>#N/A</v>
      </c>
      <c r="E153" t="e">
        <v>#N/A</v>
      </c>
      <c r="F153">
        <f>China!$O17</f>
        <v>12.499999999999979</v>
      </c>
      <c r="G153" t="e">
        <v>#N/A</v>
      </c>
    </row>
    <row r="154" spans="1:7" x14ac:dyDescent="0.2">
      <c r="A154" s="38"/>
    </row>
    <row r="155" spans="1:7" x14ac:dyDescent="0.2">
      <c r="A155" s="38"/>
    </row>
    <row r="156" spans="1:7" x14ac:dyDescent="0.2">
      <c r="A156" s="38"/>
    </row>
    <row r="157" spans="1:7" x14ac:dyDescent="0.2">
      <c r="A157" s="38"/>
    </row>
    <row r="158" spans="1:7" x14ac:dyDescent="0.2">
      <c r="A158" s="38"/>
    </row>
    <row r="159" spans="1:7" x14ac:dyDescent="0.2">
      <c r="A159" s="38"/>
    </row>
    <row r="160" spans="1:7" x14ac:dyDescent="0.2">
      <c r="A160" s="38"/>
    </row>
    <row r="161" spans="1:1" x14ac:dyDescent="0.2">
      <c r="A161" s="38"/>
    </row>
    <row r="162" spans="1:1" x14ac:dyDescent="0.2">
      <c r="A162" s="38"/>
    </row>
    <row r="163" spans="1:1" x14ac:dyDescent="0.2">
      <c r="A163" s="38"/>
    </row>
    <row r="164" spans="1:1" x14ac:dyDescent="0.2">
      <c r="A164" s="38"/>
    </row>
    <row r="165" spans="1:1" x14ac:dyDescent="0.2">
      <c r="A165" s="38"/>
    </row>
    <row r="166" spans="1:1" x14ac:dyDescent="0.2">
      <c r="A166" s="38"/>
    </row>
    <row r="167" spans="1:1" x14ac:dyDescent="0.2">
      <c r="A167" s="38"/>
    </row>
    <row r="168" spans="1:1" x14ac:dyDescent="0.2">
      <c r="A168" s="38"/>
    </row>
    <row r="169" spans="1:1" x14ac:dyDescent="0.2">
      <c r="A169" s="38"/>
    </row>
    <row r="170" spans="1:1" x14ac:dyDescent="0.2">
      <c r="A170" s="38"/>
    </row>
    <row r="171" spans="1:1" x14ac:dyDescent="0.2">
      <c r="A171" s="38"/>
    </row>
    <row r="172" spans="1:1" x14ac:dyDescent="0.2">
      <c r="A172" s="38"/>
    </row>
    <row r="173" spans="1:1" x14ac:dyDescent="0.2">
      <c r="A173" s="38"/>
    </row>
    <row r="174" spans="1:1" x14ac:dyDescent="0.2">
      <c r="A174" s="38"/>
    </row>
    <row r="175" spans="1:1" x14ac:dyDescent="0.2">
      <c r="A175" s="38"/>
    </row>
    <row r="176" spans="1:1" x14ac:dyDescent="0.2">
      <c r="A176" s="38"/>
    </row>
    <row r="177" spans="1:1" x14ac:dyDescent="0.2">
      <c r="A177" s="38"/>
    </row>
    <row r="178" spans="1:1" x14ac:dyDescent="0.2">
      <c r="A178" s="38"/>
    </row>
    <row r="179" spans="1:1" x14ac:dyDescent="0.2">
      <c r="A179" s="38"/>
    </row>
    <row r="180" spans="1:1" x14ac:dyDescent="0.2">
      <c r="A180" s="38"/>
    </row>
    <row r="181" spans="1:1" x14ac:dyDescent="0.2">
      <c r="A181" s="38"/>
    </row>
    <row r="182" spans="1:1" x14ac:dyDescent="0.2">
      <c r="A182" s="38"/>
    </row>
    <row r="183" spans="1:1" x14ac:dyDescent="0.2">
      <c r="A183" s="38"/>
    </row>
    <row r="184" spans="1:1" x14ac:dyDescent="0.2">
      <c r="A184" s="38"/>
    </row>
    <row r="185" spans="1:1" x14ac:dyDescent="0.2">
      <c r="A185" s="38"/>
    </row>
    <row r="186" spans="1:1" x14ac:dyDescent="0.2">
      <c r="A186" s="38"/>
    </row>
    <row r="187" spans="1:1" x14ac:dyDescent="0.2">
      <c r="A187" s="38"/>
    </row>
    <row r="188" spans="1:1" x14ac:dyDescent="0.2">
      <c r="A188" s="38"/>
    </row>
    <row r="189" spans="1:1" x14ac:dyDescent="0.2">
      <c r="A189" s="38"/>
    </row>
    <row r="190" spans="1:1" x14ac:dyDescent="0.2">
      <c r="A190" s="38"/>
    </row>
    <row r="191" spans="1:1" x14ac:dyDescent="0.2">
      <c r="A191" s="38"/>
    </row>
    <row r="192" spans="1:1" x14ac:dyDescent="0.2">
      <c r="A192" s="38"/>
    </row>
    <row r="193" spans="1:1" x14ac:dyDescent="0.2">
      <c r="A193" s="38"/>
    </row>
    <row r="194" spans="1:1" x14ac:dyDescent="0.2">
      <c r="A194" s="38"/>
    </row>
    <row r="195" spans="1:1" x14ac:dyDescent="0.2">
      <c r="A195" s="38"/>
    </row>
    <row r="196" spans="1:1" x14ac:dyDescent="0.2">
      <c r="A196" s="38"/>
    </row>
    <row r="197" spans="1:1" x14ac:dyDescent="0.2">
      <c r="A197" s="38"/>
    </row>
    <row r="198" spans="1:1" x14ac:dyDescent="0.2">
      <c r="A198" s="38"/>
    </row>
    <row r="199" spans="1:1" x14ac:dyDescent="0.2">
      <c r="A199" s="38"/>
    </row>
    <row r="200" spans="1:1" x14ac:dyDescent="0.2">
      <c r="A200" s="38"/>
    </row>
    <row r="201" spans="1:1" x14ac:dyDescent="0.2">
      <c r="A201" s="38"/>
    </row>
    <row r="202" spans="1:1" x14ac:dyDescent="0.2">
      <c r="A202" s="38"/>
    </row>
    <row r="203" spans="1:1" x14ac:dyDescent="0.2">
      <c r="A203" s="38"/>
    </row>
    <row r="204" spans="1:1" x14ac:dyDescent="0.2">
      <c r="A204" s="38"/>
    </row>
    <row r="205" spans="1:1" x14ac:dyDescent="0.2">
      <c r="A205" s="38"/>
    </row>
    <row r="206" spans="1:1" x14ac:dyDescent="0.2">
      <c r="A206" s="38"/>
    </row>
    <row r="207" spans="1:1" x14ac:dyDescent="0.2">
      <c r="A207" s="38"/>
    </row>
    <row r="208" spans="1:1" x14ac:dyDescent="0.2">
      <c r="A208" s="38"/>
    </row>
    <row r="209" spans="1:1" x14ac:dyDescent="0.2">
      <c r="A209" s="38"/>
    </row>
    <row r="210" spans="1:1" x14ac:dyDescent="0.2">
      <c r="A210" s="38"/>
    </row>
    <row r="211" spans="1:1" x14ac:dyDescent="0.2">
      <c r="A211" s="38"/>
    </row>
    <row r="212" spans="1:1" x14ac:dyDescent="0.2">
      <c r="A212" s="38"/>
    </row>
    <row r="213" spans="1:1" x14ac:dyDescent="0.2">
      <c r="A213" s="38"/>
    </row>
    <row r="214" spans="1:1" x14ac:dyDescent="0.2">
      <c r="A214" s="38"/>
    </row>
    <row r="215" spans="1:1" x14ac:dyDescent="0.2">
      <c r="A215" s="38"/>
    </row>
    <row r="216" spans="1:1" x14ac:dyDescent="0.2">
      <c r="A216" s="38"/>
    </row>
    <row r="217" spans="1:1" x14ac:dyDescent="0.2">
      <c r="A217" s="38"/>
    </row>
    <row r="218" spans="1:1" x14ac:dyDescent="0.2">
      <c r="A218" s="38"/>
    </row>
    <row r="219" spans="1:1" x14ac:dyDescent="0.2">
      <c r="A219" s="38"/>
    </row>
    <row r="220" spans="1:1" x14ac:dyDescent="0.2">
      <c r="A220" s="38"/>
    </row>
    <row r="221" spans="1:1" x14ac:dyDescent="0.2">
      <c r="A221" s="38"/>
    </row>
    <row r="222" spans="1:1" x14ac:dyDescent="0.2">
      <c r="A222" s="38"/>
    </row>
    <row r="223" spans="1:1" x14ac:dyDescent="0.2">
      <c r="A223" s="38"/>
    </row>
    <row r="224" spans="1:1" x14ac:dyDescent="0.2">
      <c r="A224" s="38"/>
    </row>
    <row r="225" spans="1:1" x14ac:dyDescent="0.2">
      <c r="A225" s="38"/>
    </row>
    <row r="226" spans="1:1" x14ac:dyDescent="0.2">
      <c r="A226" s="38"/>
    </row>
    <row r="227" spans="1:1" x14ac:dyDescent="0.2">
      <c r="A227" s="38"/>
    </row>
    <row r="228" spans="1:1" x14ac:dyDescent="0.2">
      <c r="A228" s="38"/>
    </row>
    <row r="229" spans="1:1" x14ac:dyDescent="0.2">
      <c r="A229" s="38"/>
    </row>
    <row r="230" spans="1:1" x14ac:dyDescent="0.2">
      <c r="A230" s="38"/>
    </row>
    <row r="231" spans="1:1" x14ac:dyDescent="0.2">
      <c r="A231" s="38"/>
    </row>
    <row r="232" spans="1:1" x14ac:dyDescent="0.2">
      <c r="A232" s="38"/>
    </row>
    <row r="233" spans="1:1" x14ac:dyDescent="0.2">
      <c r="A233" s="38"/>
    </row>
    <row r="234" spans="1:1" x14ac:dyDescent="0.2">
      <c r="A234" s="38"/>
    </row>
    <row r="235" spans="1:1" x14ac:dyDescent="0.2">
      <c r="A235" s="38"/>
    </row>
    <row r="236" spans="1:1" x14ac:dyDescent="0.2">
      <c r="A236" s="38"/>
    </row>
    <row r="237" spans="1:1" x14ac:dyDescent="0.2">
      <c r="A237" s="38"/>
    </row>
    <row r="238" spans="1:1" x14ac:dyDescent="0.2">
      <c r="A238" s="38"/>
    </row>
    <row r="239" spans="1:1" x14ac:dyDescent="0.2">
      <c r="A239" s="38"/>
    </row>
    <row r="240" spans="1:1" x14ac:dyDescent="0.2">
      <c r="A240" s="38"/>
    </row>
    <row r="241" spans="1:1" x14ac:dyDescent="0.2">
      <c r="A241" s="38"/>
    </row>
    <row r="242" spans="1:1" x14ac:dyDescent="0.2">
      <c r="A242" s="38"/>
    </row>
    <row r="243" spans="1:1" x14ac:dyDescent="0.2">
      <c r="A243" s="38"/>
    </row>
    <row r="244" spans="1:1" x14ac:dyDescent="0.2">
      <c r="A244" s="38"/>
    </row>
    <row r="245" spans="1:1" x14ac:dyDescent="0.2">
      <c r="A245" s="38"/>
    </row>
    <row r="246" spans="1:1" x14ac:dyDescent="0.2">
      <c r="A246" s="38"/>
    </row>
    <row r="247" spans="1:1" x14ac:dyDescent="0.2">
      <c r="A247" s="38"/>
    </row>
    <row r="248" spans="1:1" x14ac:dyDescent="0.2">
      <c r="A248" s="38"/>
    </row>
    <row r="249" spans="1:1" x14ac:dyDescent="0.2">
      <c r="A249" s="38"/>
    </row>
    <row r="250" spans="1:1" x14ac:dyDescent="0.2">
      <c r="A250" s="38"/>
    </row>
    <row r="251" spans="1:1" x14ac:dyDescent="0.2">
      <c r="A251" s="38"/>
    </row>
    <row r="252" spans="1:1" x14ac:dyDescent="0.2">
      <c r="A252" s="38"/>
    </row>
    <row r="253" spans="1:1" x14ac:dyDescent="0.2">
      <c r="A253" s="38"/>
    </row>
    <row r="254" spans="1:1" x14ac:dyDescent="0.2">
      <c r="A254" s="38"/>
    </row>
    <row r="255" spans="1:1" x14ac:dyDescent="0.2">
      <c r="A255" s="38"/>
    </row>
    <row r="256" spans="1:1" x14ac:dyDescent="0.2">
      <c r="A256" s="38"/>
    </row>
    <row r="257" spans="1:1" x14ac:dyDescent="0.2">
      <c r="A257" s="38"/>
    </row>
    <row r="258" spans="1:1" x14ac:dyDescent="0.2">
      <c r="A258" s="38"/>
    </row>
    <row r="259" spans="1:1" x14ac:dyDescent="0.2">
      <c r="A259" s="38"/>
    </row>
    <row r="260" spans="1:1" x14ac:dyDescent="0.2">
      <c r="A260" s="38"/>
    </row>
    <row r="261" spans="1:1" x14ac:dyDescent="0.2">
      <c r="A261" s="38"/>
    </row>
    <row r="262" spans="1:1" x14ac:dyDescent="0.2">
      <c r="A262" s="38"/>
    </row>
    <row r="263" spans="1:1" x14ac:dyDescent="0.2">
      <c r="A263" s="38"/>
    </row>
    <row r="264" spans="1:1" x14ac:dyDescent="0.2">
      <c r="A264" s="38"/>
    </row>
    <row r="265" spans="1:1" x14ac:dyDescent="0.2">
      <c r="A265" s="38"/>
    </row>
    <row r="266" spans="1:1" x14ac:dyDescent="0.2">
      <c r="A266" s="38"/>
    </row>
    <row r="267" spans="1:1" x14ac:dyDescent="0.2">
      <c r="A267" s="38"/>
    </row>
    <row r="268" spans="1:1" x14ac:dyDescent="0.2">
      <c r="A268" s="38"/>
    </row>
    <row r="269" spans="1:1" x14ac:dyDescent="0.2">
      <c r="A269" s="38"/>
    </row>
    <row r="270" spans="1:1" x14ac:dyDescent="0.2">
      <c r="A270" s="38"/>
    </row>
    <row r="271" spans="1:1" x14ac:dyDescent="0.2">
      <c r="A271" s="38"/>
    </row>
    <row r="272" spans="1:1" x14ac:dyDescent="0.2">
      <c r="A272" s="38"/>
    </row>
    <row r="273" spans="1:1" x14ac:dyDescent="0.2">
      <c r="A273" s="38"/>
    </row>
    <row r="274" spans="1:1" x14ac:dyDescent="0.2">
      <c r="A274" s="38"/>
    </row>
    <row r="275" spans="1:1" x14ac:dyDescent="0.2">
      <c r="A275" s="38"/>
    </row>
    <row r="276" spans="1:1" x14ac:dyDescent="0.2">
      <c r="A276" s="38"/>
    </row>
    <row r="277" spans="1:1" x14ac:dyDescent="0.2">
      <c r="A277" s="38"/>
    </row>
    <row r="278" spans="1:1" x14ac:dyDescent="0.2">
      <c r="A278" s="38"/>
    </row>
    <row r="279" spans="1:1" x14ac:dyDescent="0.2">
      <c r="A279" s="38"/>
    </row>
    <row r="280" spans="1:1" x14ac:dyDescent="0.2">
      <c r="A280" s="38"/>
    </row>
    <row r="281" spans="1:1" x14ac:dyDescent="0.2">
      <c r="A281" s="38"/>
    </row>
    <row r="282" spans="1:1" x14ac:dyDescent="0.2">
      <c r="A282" s="38"/>
    </row>
    <row r="283" spans="1:1" x14ac:dyDescent="0.2">
      <c r="A283" s="38"/>
    </row>
    <row r="284" spans="1:1" x14ac:dyDescent="0.2">
      <c r="A284" s="38"/>
    </row>
    <row r="285" spans="1:1" x14ac:dyDescent="0.2">
      <c r="A285" s="38"/>
    </row>
    <row r="286" spans="1:1" x14ac:dyDescent="0.2">
      <c r="A286" s="38"/>
    </row>
    <row r="287" spans="1:1" x14ac:dyDescent="0.2">
      <c r="A287" s="38"/>
    </row>
    <row r="288" spans="1:1" x14ac:dyDescent="0.2">
      <c r="A288" s="38"/>
    </row>
    <row r="289" spans="1:1" x14ac:dyDescent="0.2">
      <c r="A289" s="38"/>
    </row>
    <row r="290" spans="1:1" x14ac:dyDescent="0.2">
      <c r="A290" s="38"/>
    </row>
    <row r="291" spans="1:1" x14ac:dyDescent="0.2">
      <c r="A291" s="38"/>
    </row>
    <row r="292" spans="1:1" x14ac:dyDescent="0.2">
      <c r="A292" s="38"/>
    </row>
    <row r="293" spans="1:1" x14ac:dyDescent="0.2">
      <c r="A293" s="38"/>
    </row>
    <row r="294" spans="1:1" x14ac:dyDescent="0.2">
      <c r="A294" s="38"/>
    </row>
    <row r="295" spans="1:1" x14ac:dyDescent="0.2">
      <c r="A295" s="38"/>
    </row>
    <row r="296" spans="1:1" x14ac:dyDescent="0.2">
      <c r="A296" s="38"/>
    </row>
    <row r="297" spans="1:1" x14ac:dyDescent="0.2">
      <c r="A297" s="38"/>
    </row>
    <row r="298" spans="1:1" x14ac:dyDescent="0.2">
      <c r="A298" s="38"/>
    </row>
    <row r="299" spans="1:1" x14ac:dyDescent="0.2">
      <c r="A299" s="38"/>
    </row>
    <row r="300" spans="1:1" x14ac:dyDescent="0.2">
      <c r="A300" s="38"/>
    </row>
    <row r="301" spans="1:1" x14ac:dyDescent="0.2">
      <c r="A301" s="38"/>
    </row>
    <row r="302" spans="1:1" x14ac:dyDescent="0.2">
      <c r="A302" s="38"/>
    </row>
    <row r="303" spans="1:1" x14ac:dyDescent="0.2">
      <c r="A303" s="38"/>
    </row>
    <row r="304" spans="1:1" x14ac:dyDescent="0.2">
      <c r="A304" s="38"/>
    </row>
    <row r="305" spans="1:1" x14ac:dyDescent="0.2">
      <c r="A305" s="38"/>
    </row>
    <row r="306" spans="1:1" x14ac:dyDescent="0.2">
      <c r="A306" s="38"/>
    </row>
    <row r="307" spans="1:1" x14ac:dyDescent="0.2">
      <c r="A307" s="38"/>
    </row>
    <row r="308" spans="1:1" x14ac:dyDescent="0.2">
      <c r="A308" s="38"/>
    </row>
    <row r="309" spans="1:1" x14ac:dyDescent="0.2">
      <c r="A309" s="38"/>
    </row>
    <row r="310" spans="1:1" x14ac:dyDescent="0.2">
      <c r="A310" s="38"/>
    </row>
    <row r="311" spans="1:1" x14ac:dyDescent="0.2">
      <c r="A311" s="38"/>
    </row>
    <row r="312" spans="1:1" x14ac:dyDescent="0.2">
      <c r="A312" s="38"/>
    </row>
    <row r="313" spans="1:1" x14ac:dyDescent="0.2">
      <c r="A313" s="38"/>
    </row>
    <row r="314" spans="1:1" x14ac:dyDescent="0.2">
      <c r="A314" s="38"/>
    </row>
    <row r="315" spans="1:1" x14ac:dyDescent="0.2">
      <c r="A315" s="38"/>
    </row>
    <row r="316" spans="1:1" x14ac:dyDescent="0.2">
      <c r="A316" s="38"/>
    </row>
    <row r="317" spans="1:1" x14ac:dyDescent="0.2">
      <c r="A317" s="38"/>
    </row>
    <row r="318" spans="1:1" x14ac:dyDescent="0.2">
      <c r="A318" s="38"/>
    </row>
    <row r="319" spans="1:1" x14ac:dyDescent="0.2">
      <c r="A319" s="38"/>
    </row>
    <row r="320" spans="1:1" x14ac:dyDescent="0.2">
      <c r="A320" s="38"/>
    </row>
    <row r="321" spans="1:1" x14ac:dyDescent="0.2">
      <c r="A321" s="38"/>
    </row>
    <row r="322" spans="1:1" x14ac:dyDescent="0.2">
      <c r="A322" s="38"/>
    </row>
    <row r="323" spans="1:1" x14ac:dyDescent="0.2">
      <c r="A323" s="38"/>
    </row>
    <row r="324" spans="1:1" x14ac:dyDescent="0.2">
      <c r="A324" s="38"/>
    </row>
    <row r="325" spans="1:1" x14ac:dyDescent="0.2">
      <c r="A325" s="38"/>
    </row>
    <row r="326" spans="1:1" x14ac:dyDescent="0.2">
      <c r="A326" s="38"/>
    </row>
    <row r="327" spans="1:1" x14ac:dyDescent="0.2">
      <c r="A327" s="38"/>
    </row>
    <row r="328" spans="1:1" x14ac:dyDescent="0.2">
      <c r="A328" s="38"/>
    </row>
    <row r="329" spans="1:1" x14ac:dyDescent="0.2">
      <c r="A329" s="38"/>
    </row>
    <row r="330" spans="1:1" x14ac:dyDescent="0.2">
      <c r="A330" s="38"/>
    </row>
    <row r="331" spans="1:1" x14ac:dyDescent="0.2">
      <c r="A331" s="38"/>
    </row>
    <row r="332" spans="1:1" x14ac:dyDescent="0.2">
      <c r="A332" s="38"/>
    </row>
    <row r="333" spans="1:1" x14ac:dyDescent="0.2">
      <c r="A333" s="38"/>
    </row>
    <row r="334" spans="1:1" x14ac:dyDescent="0.2">
      <c r="A334" s="38"/>
    </row>
    <row r="335" spans="1:1" x14ac:dyDescent="0.2">
      <c r="A335" s="38"/>
    </row>
    <row r="336" spans="1:1" x14ac:dyDescent="0.2">
      <c r="A336" s="38"/>
    </row>
    <row r="337" spans="1:1" x14ac:dyDescent="0.2">
      <c r="A337" s="38"/>
    </row>
    <row r="338" spans="1:1" x14ac:dyDescent="0.2">
      <c r="A338" s="38"/>
    </row>
    <row r="339" spans="1:1" x14ac:dyDescent="0.2">
      <c r="A339" s="38"/>
    </row>
    <row r="340" spans="1:1" x14ac:dyDescent="0.2">
      <c r="A340" s="38"/>
    </row>
    <row r="341" spans="1:1" x14ac:dyDescent="0.2">
      <c r="A341" s="38"/>
    </row>
    <row r="342" spans="1:1" x14ac:dyDescent="0.2">
      <c r="A342" s="38"/>
    </row>
    <row r="343" spans="1:1" x14ac:dyDescent="0.2">
      <c r="A343" s="38"/>
    </row>
    <row r="344" spans="1:1" x14ac:dyDescent="0.2">
      <c r="A344" s="38"/>
    </row>
    <row r="345" spans="1:1" x14ac:dyDescent="0.2">
      <c r="A345" s="38"/>
    </row>
    <row r="346" spans="1:1" x14ac:dyDescent="0.2">
      <c r="A346" s="38"/>
    </row>
    <row r="347" spans="1:1" x14ac:dyDescent="0.2">
      <c r="A347" s="38"/>
    </row>
    <row r="348" spans="1:1" x14ac:dyDescent="0.2">
      <c r="A348" s="38"/>
    </row>
    <row r="349" spans="1:1" x14ac:dyDescent="0.2">
      <c r="A349" s="38"/>
    </row>
    <row r="350" spans="1:1" x14ac:dyDescent="0.2">
      <c r="A350" s="38"/>
    </row>
    <row r="351" spans="1:1" x14ac:dyDescent="0.2">
      <c r="A351" s="38"/>
    </row>
    <row r="352" spans="1:1" x14ac:dyDescent="0.2">
      <c r="A352" s="38"/>
    </row>
    <row r="353" spans="1:1" x14ac:dyDescent="0.2">
      <c r="A353" s="38"/>
    </row>
    <row r="354" spans="1:1" x14ac:dyDescent="0.2">
      <c r="A354" s="38"/>
    </row>
    <row r="355" spans="1:1" x14ac:dyDescent="0.2">
      <c r="A355" s="38"/>
    </row>
    <row r="356" spans="1:1" x14ac:dyDescent="0.2">
      <c r="A356" s="38"/>
    </row>
    <row r="357" spans="1:1" x14ac:dyDescent="0.2">
      <c r="A357" s="38"/>
    </row>
    <row r="358" spans="1:1" x14ac:dyDescent="0.2">
      <c r="A358" s="38"/>
    </row>
    <row r="359" spans="1:1" x14ac:dyDescent="0.2">
      <c r="A359" s="38"/>
    </row>
    <row r="360" spans="1:1" x14ac:dyDescent="0.2">
      <c r="A360" s="38"/>
    </row>
    <row r="361" spans="1:1" x14ac:dyDescent="0.2">
      <c r="A361" s="38"/>
    </row>
    <row r="362" spans="1:1" x14ac:dyDescent="0.2">
      <c r="A362" s="38"/>
    </row>
    <row r="363" spans="1:1" x14ac:dyDescent="0.2">
      <c r="A363" s="38"/>
    </row>
    <row r="364" spans="1:1" x14ac:dyDescent="0.2">
      <c r="A364" s="38"/>
    </row>
    <row r="365" spans="1:1" x14ac:dyDescent="0.2">
      <c r="A365" s="38"/>
    </row>
    <row r="366" spans="1:1" x14ac:dyDescent="0.2">
      <c r="A366" s="38"/>
    </row>
    <row r="367" spans="1:1" x14ac:dyDescent="0.2">
      <c r="A367" s="38"/>
    </row>
    <row r="368" spans="1:1" x14ac:dyDescent="0.2">
      <c r="A368" s="38"/>
    </row>
    <row r="369" spans="1:1" x14ac:dyDescent="0.2">
      <c r="A369" s="38"/>
    </row>
    <row r="370" spans="1:1" x14ac:dyDescent="0.2">
      <c r="A370" s="38"/>
    </row>
    <row r="371" spans="1:1" x14ac:dyDescent="0.2">
      <c r="A371" s="38"/>
    </row>
    <row r="372" spans="1:1" x14ac:dyDescent="0.2">
      <c r="A372" s="38"/>
    </row>
    <row r="373" spans="1:1" x14ac:dyDescent="0.2">
      <c r="A373" s="38"/>
    </row>
    <row r="374" spans="1:1" x14ac:dyDescent="0.2">
      <c r="A374" s="38"/>
    </row>
    <row r="375" spans="1:1" x14ac:dyDescent="0.2">
      <c r="A375" s="38"/>
    </row>
    <row r="376" spans="1:1" x14ac:dyDescent="0.2">
      <c r="A376" s="38"/>
    </row>
    <row r="377" spans="1:1" x14ac:dyDescent="0.2">
      <c r="A377" s="38"/>
    </row>
    <row r="378" spans="1:1" x14ac:dyDescent="0.2">
      <c r="A378" s="38"/>
    </row>
    <row r="379" spans="1:1" x14ac:dyDescent="0.2">
      <c r="A379" s="38"/>
    </row>
    <row r="380" spans="1:1" x14ac:dyDescent="0.2">
      <c r="A380" s="38"/>
    </row>
    <row r="381" spans="1:1" x14ac:dyDescent="0.2">
      <c r="A381" s="38"/>
    </row>
    <row r="382" spans="1:1" x14ac:dyDescent="0.2">
      <c r="A382" s="38"/>
    </row>
    <row r="383" spans="1:1" x14ac:dyDescent="0.2">
      <c r="A383" s="38"/>
    </row>
    <row r="384" spans="1:1" x14ac:dyDescent="0.2">
      <c r="A384" s="38"/>
    </row>
    <row r="385" spans="1:1" x14ac:dyDescent="0.2">
      <c r="A385" s="38"/>
    </row>
    <row r="386" spans="1:1" x14ac:dyDescent="0.2">
      <c r="A386" s="38"/>
    </row>
    <row r="387" spans="1:1" x14ac:dyDescent="0.2">
      <c r="A387" s="38"/>
    </row>
    <row r="388" spans="1:1" x14ac:dyDescent="0.2">
      <c r="A388" s="38"/>
    </row>
    <row r="389" spans="1:1" x14ac:dyDescent="0.2">
      <c r="A389" s="38"/>
    </row>
    <row r="390" spans="1:1" x14ac:dyDescent="0.2">
      <c r="A390" s="38"/>
    </row>
    <row r="391" spans="1:1" x14ac:dyDescent="0.2">
      <c r="A391" s="38"/>
    </row>
    <row r="392" spans="1:1" x14ac:dyDescent="0.2">
      <c r="A392" s="38"/>
    </row>
    <row r="393" spans="1:1" x14ac:dyDescent="0.2">
      <c r="A393" s="38"/>
    </row>
    <row r="394" spans="1:1" x14ac:dyDescent="0.2">
      <c r="A394" s="38"/>
    </row>
    <row r="395" spans="1:1" x14ac:dyDescent="0.2">
      <c r="A395" s="38"/>
    </row>
    <row r="396" spans="1:1" x14ac:dyDescent="0.2">
      <c r="A396" s="38"/>
    </row>
    <row r="397" spans="1:1" x14ac:dyDescent="0.2">
      <c r="A397" s="38"/>
    </row>
    <row r="398" spans="1:1" x14ac:dyDescent="0.2">
      <c r="A398" s="38"/>
    </row>
    <row r="399" spans="1:1" x14ac:dyDescent="0.2">
      <c r="A399" s="38"/>
    </row>
    <row r="400" spans="1:1" x14ac:dyDescent="0.2">
      <c r="A400" s="38"/>
    </row>
    <row r="401" spans="1:1" x14ac:dyDescent="0.2">
      <c r="A401" s="38"/>
    </row>
    <row r="402" spans="1:1" x14ac:dyDescent="0.2">
      <c r="A402" s="38"/>
    </row>
    <row r="403" spans="1:1" x14ac:dyDescent="0.2">
      <c r="A403" s="38"/>
    </row>
    <row r="404" spans="1:1" x14ac:dyDescent="0.2">
      <c r="A404" s="38"/>
    </row>
    <row r="405" spans="1:1" x14ac:dyDescent="0.2">
      <c r="A405" s="38"/>
    </row>
    <row r="406" spans="1:1" x14ac:dyDescent="0.2">
      <c r="A406" s="38"/>
    </row>
    <row r="407" spans="1:1" x14ac:dyDescent="0.2">
      <c r="A407" s="38"/>
    </row>
    <row r="408" spans="1:1" x14ac:dyDescent="0.2">
      <c r="A408" s="38"/>
    </row>
    <row r="409" spans="1:1" x14ac:dyDescent="0.2">
      <c r="A409" s="38"/>
    </row>
    <row r="410" spans="1:1" x14ac:dyDescent="0.2">
      <c r="A410" s="38"/>
    </row>
    <row r="411" spans="1:1" x14ac:dyDescent="0.2">
      <c r="A411" s="38"/>
    </row>
    <row r="412" spans="1:1" x14ac:dyDescent="0.2">
      <c r="A412" s="38"/>
    </row>
    <row r="413" spans="1:1" x14ac:dyDescent="0.2">
      <c r="A413" s="38"/>
    </row>
    <row r="414" spans="1:1" x14ac:dyDescent="0.2">
      <c r="A414" s="38"/>
    </row>
    <row r="415" spans="1:1" x14ac:dyDescent="0.2">
      <c r="A415" s="38"/>
    </row>
    <row r="416" spans="1:1" x14ac:dyDescent="0.2">
      <c r="A416" s="38"/>
    </row>
    <row r="417" spans="1:1" x14ac:dyDescent="0.2">
      <c r="A417" s="38"/>
    </row>
    <row r="418" spans="1:1" x14ac:dyDescent="0.2">
      <c r="A418" s="38"/>
    </row>
    <row r="419" spans="1:1" x14ac:dyDescent="0.2">
      <c r="A419" s="38"/>
    </row>
    <row r="420" spans="1:1" x14ac:dyDescent="0.2">
      <c r="A420" s="38"/>
    </row>
    <row r="421" spans="1:1" x14ac:dyDescent="0.2">
      <c r="A421" s="38"/>
    </row>
    <row r="422" spans="1:1" x14ac:dyDescent="0.2">
      <c r="A422" s="38"/>
    </row>
    <row r="423" spans="1:1" x14ac:dyDescent="0.2">
      <c r="A423" s="38"/>
    </row>
    <row r="424" spans="1:1" x14ac:dyDescent="0.2">
      <c r="A424" s="38"/>
    </row>
    <row r="425" spans="1:1" x14ac:dyDescent="0.2">
      <c r="A425" s="38"/>
    </row>
    <row r="426" spans="1:1" x14ac:dyDescent="0.2">
      <c r="A426" s="38"/>
    </row>
    <row r="427" spans="1:1" x14ac:dyDescent="0.2">
      <c r="A427" s="38"/>
    </row>
    <row r="428" spans="1:1" x14ac:dyDescent="0.2">
      <c r="A428" s="38"/>
    </row>
    <row r="429" spans="1:1" x14ac:dyDescent="0.2">
      <c r="A429" s="38"/>
    </row>
    <row r="430" spans="1:1" x14ac:dyDescent="0.2">
      <c r="A430" s="38"/>
    </row>
    <row r="431" spans="1:1" x14ac:dyDescent="0.2">
      <c r="A431" s="38"/>
    </row>
    <row r="432" spans="1:1" x14ac:dyDescent="0.2">
      <c r="A432" s="38"/>
    </row>
    <row r="433" spans="1:1" x14ac:dyDescent="0.2">
      <c r="A433" s="38"/>
    </row>
    <row r="434" spans="1:1" x14ac:dyDescent="0.2">
      <c r="A434" s="38"/>
    </row>
    <row r="435" spans="1:1" x14ac:dyDescent="0.2">
      <c r="A435" s="38"/>
    </row>
    <row r="436" spans="1:1" x14ac:dyDescent="0.2">
      <c r="A436" s="38"/>
    </row>
    <row r="437" spans="1:1" x14ac:dyDescent="0.2">
      <c r="A437" s="38"/>
    </row>
    <row r="438" spans="1:1" x14ac:dyDescent="0.2">
      <c r="A438" s="38"/>
    </row>
    <row r="439" spans="1:1" x14ac:dyDescent="0.2">
      <c r="A439" s="38"/>
    </row>
    <row r="440" spans="1:1" x14ac:dyDescent="0.2">
      <c r="A440" s="38"/>
    </row>
    <row r="441" spans="1:1" x14ac:dyDescent="0.2">
      <c r="A441" s="38"/>
    </row>
    <row r="442" spans="1:1" x14ac:dyDescent="0.2">
      <c r="A442" s="38"/>
    </row>
    <row r="443" spans="1:1" x14ac:dyDescent="0.2">
      <c r="A443" s="38"/>
    </row>
    <row r="444" spans="1:1" x14ac:dyDescent="0.2">
      <c r="A444" s="38"/>
    </row>
    <row r="445" spans="1:1" x14ac:dyDescent="0.2">
      <c r="A445" s="38"/>
    </row>
    <row r="446" spans="1:1" x14ac:dyDescent="0.2">
      <c r="A446" s="38"/>
    </row>
    <row r="447" spans="1:1" x14ac:dyDescent="0.2">
      <c r="A447" s="38"/>
    </row>
    <row r="448" spans="1:1" x14ac:dyDescent="0.2">
      <c r="A448" s="38"/>
    </row>
    <row r="449" spans="1:1" x14ac:dyDescent="0.2">
      <c r="A449" s="38"/>
    </row>
    <row r="450" spans="1:1" x14ac:dyDescent="0.2">
      <c r="A450" s="38"/>
    </row>
    <row r="451" spans="1:1" x14ac:dyDescent="0.2">
      <c r="A451" s="38"/>
    </row>
    <row r="452" spans="1:1" x14ac:dyDescent="0.2">
      <c r="A452" s="38"/>
    </row>
    <row r="453" spans="1:1" x14ac:dyDescent="0.2">
      <c r="A453" s="38"/>
    </row>
    <row r="454" spans="1:1" x14ac:dyDescent="0.2">
      <c r="A454" s="38"/>
    </row>
    <row r="455" spans="1:1" x14ac:dyDescent="0.2">
      <c r="A455" s="38"/>
    </row>
    <row r="456" spans="1:1" x14ac:dyDescent="0.2">
      <c r="A456" s="38"/>
    </row>
    <row r="457" spans="1:1" x14ac:dyDescent="0.2">
      <c r="A457" s="38"/>
    </row>
    <row r="458" spans="1:1" x14ac:dyDescent="0.2">
      <c r="A458" s="38"/>
    </row>
    <row r="459" spans="1:1" x14ac:dyDescent="0.2">
      <c r="A459" s="38"/>
    </row>
    <row r="460" spans="1:1" x14ac:dyDescent="0.2">
      <c r="A460" s="38"/>
    </row>
    <row r="461" spans="1:1" x14ac:dyDescent="0.2">
      <c r="A461" s="38"/>
    </row>
    <row r="462" spans="1:1" x14ac:dyDescent="0.2">
      <c r="A462" s="38"/>
    </row>
    <row r="463" spans="1:1" x14ac:dyDescent="0.2">
      <c r="A463" s="38"/>
    </row>
    <row r="464" spans="1:1" x14ac:dyDescent="0.2">
      <c r="A464" s="38"/>
    </row>
    <row r="465" spans="1:1" x14ac:dyDescent="0.2">
      <c r="A465" s="38"/>
    </row>
    <row r="466" spans="1:1" x14ac:dyDescent="0.2">
      <c r="A466" s="38"/>
    </row>
    <row r="467" spans="1:1" x14ac:dyDescent="0.2">
      <c r="A467" s="38"/>
    </row>
    <row r="468" spans="1:1" x14ac:dyDescent="0.2">
      <c r="A468" s="38"/>
    </row>
    <row r="469" spans="1:1" x14ac:dyDescent="0.2">
      <c r="A469" s="38"/>
    </row>
    <row r="470" spans="1:1" x14ac:dyDescent="0.2">
      <c r="A470" s="38"/>
    </row>
    <row r="471" spans="1:1" x14ac:dyDescent="0.2">
      <c r="A471" s="38"/>
    </row>
    <row r="472" spans="1:1" x14ac:dyDescent="0.2">
      <c r="A472" s="38"/>
    </row>
    <row r="473" spans="1:1" x14ac:dyDescent="0.2">
      <c r="A473" s="38"/>
    </row>
    <row r="474" spans="1:1" x14ac:dyDescent="0.2">
      <c r="A474" s="38"/>
    </row>
    <row r="475" spans="1:1" x14ac:dyDescent="0.2">
      <c r="A475" s="38"/>
    </row>
    <row r="476" spans="1:1" x14ac:dyDescent="0.2">
      <c r="A476" s="38"/>
    </row>
    <row r="477" spans="1:1" x14ac:dyDescent="0.2">
      <c r="A477" s="38"/>
    </row>
    <row r="478" spans="1:1" x14ac:dyDescent="0.2">
      <c r="A478" s="38"/>
    </row>
    <row r="479" spans="1:1" x14ac:dyDescent="0.2">
      <c r="A479" s="38"/>
    </row>
    <row r="480" spans="1:1" x14ac:dyDescent="0.2">
      <c r="A480" s="38"/>
    </row>
    <row r="481" spans="1:1" x14ac:dyDescent="0.2">
      <c r="A481" s="38"/>
    </row>
    <row r="482" spans="1:1" x14ac:dyDescent="0.2">
      <c r="A482" s="38"/>
    </row>
    <row r="483" spans="1:1" x14ac:dyDescent="0.2">
      <c r="A483" s="38"/>
    </row>
    <row r="484" spans="1:1" x14ac:dyDescent="0.2">
      <c r="A484" s="38"/>
    </row>
    <row r="485" spans="1:1" x14ac:dyDescent="0.2">
      <c r="A485" s="38"/>
    </row>
    <row r="486" spans="1:1" x14ac:dyDescent="0.2">
      <c r="A486" s="38"/>
    </row>
    <row r="487" spans="1:1" x14ac:dyDescent="0.2">
      <c r="A487" s="38"/>
    </row>
    <row r="488" spans="1:1" x14ac:dyDescent="0.2">
      <c r="A488" s="38"/>
    </row>
    <row r="489" spans="1:1" x14ac:dyDescent="0.2">
      <c r="A489" s="38"/>
    </row>
    <row r="490" spans="1:1" x14ac:dyDescent="0.2">
      <c r="A490" s="38"/>
    </row>
    <row r="491" spans="1:1" x14ac:dyDescent="0.2">
      <c r="A491" s="38"/>
    </row>
    <row r="492" spans="1:1" x14ac:dyDescent="0.2">
      <c r="A492" s="38"/>
    </row>
    <row r="493" spans="1:1" x14ac:dyDescent="0.2">
      <c r="A493" s="38"/>
    </row>
    <row r="494" spans="1:1" x14ac:dyDescent="0.2">
      <c r="A494" s="38"/>
    </row>
    <row r="495" spans="1:1" x14ac:dyDescent="0.2">
      <c r="A495" s="38"/>
    </row>
    <row r="496" spans="1:1" x14ac:dyDescent="0.2">
      <c r="A496" s="38"/>
    </row>
    <row r="497" spans="1:1" x14ac:dyDescent="0.2">
      <c r="A497" s="38"/>
    </row>
    <row r="498" spans="1:1" x14ac:dyDescent="0.2">
      <c r="A498" s="38"/>
    </row>
    <row r="499" spans="1:1" x14ac:dyDescent="0.2">
      <c r="A499" s="38"/>
    </row>
    <row r="500" spans="1:1" x14ac:dyDescent="0.2">
      <c r="A500" s="38"/>
    </row>
    <row r="501" spans="1:1" x14ac:dyDescent="0.2">
      <c r="A501" s="38"/>
    </row>
    <row r="502" spans="1:1" x14ac:dyDescent="0.2">
      <c r="A502" s="38"/>
    </row>
    <row r="503" spans="1:1" x14ac:dyDescent="0.2">
      <c r="A503" s="38"/>
    </row>
    <row r="504" spans="1:1" x14ac:dyDescent="0.2">
      <c r="A504" s="38"/>
    </row>
    <row r="505" spans="1:1" x14ac:dyDescent="0.2">
      <c r="A505" s="38"/>
    </row>
    <row r="506" spans="1:1" x14ac:dyDescent="0.2">
      <c r="A506" s="38"/>
    </row>
    <row r="507" spans="1:1" x14ac:dyDescent="0.2">
      <c r="A507" s="38"/>
    </row>
    <row r="508" spans="1:1" x14ac:dyDescent="0.2">
      <c r="A508" s="38"/>
    </row>
    <row r="509" spans="1:1" x14ac:dyDescent="0.2">
      <c r="A509" s="38"/>
    </row>
    <row r="510" spans="1:1" x14ac:dyDescent="0.2">
      <c r="A510" s="38"/>
    </row>
    <row r="511" spans="1:1" x14ac:dyDescent="0.2">
      <c r="A511" s="38"/>
    </row>
    <row r="512" spans="1:1" x14ac:dyDescent="0.2">
      <c r="A512" s="38"/>
    </row>
    <row r="513" spans="1:1" x14ac:dyDescent="0.2">
      <c r="A513" s="38"/>
    </row>
    <row r="514" spans="1:1" x14ac:dyDescent="0.2">
      <c r="A514" s="38"/>
    </row>
    <row r="515" spans="1:1" x14ac:dyDescent="0.2">
      <c r="A515" s="38"/>
    </row>
    <row r="516" spans="1:1" x14ac:dyDescent="0.2">
      <c r="A516" s="38"/>
    </row>
    <row r="517" spans="1:1" x14ac:dyDescent="0.2">
      <c r="A517" s="38"/>
    </row>
    <row r="518" spans="1:1" x14ac:dyDescent="0.2">
      <c r="A518" s="38"/>
    </row>
    <row r="519" spans="1:1" x14ac:dyDescent="0.2">
      <c r="A519" s="38"/>
    </row>
    <row r="520" spans="1:1" x14ac:dyDescent="0.2">
      <c r="A520" s="38"/>
    </row>
    <row r="521" spans="1:1" x14ac:dyDescent="0.2">
      <c r="A521" s="38"/>
    </row>
    <row r="522" spans="1:1" x14ac:dyDescent="0.2">
      <c r="A522" s="38"/>
    </row>
    <row r="523" spans="1:1" x14ac:dyDescent="0.2">
      <c r="A523" s="38"/>
    </row>
    <row r="524" spans="1:1" x14ac:dyDescent="0.2">
      <c r="A524" s="38"/>
    </row>
    <row r="525" spans="1:1" x14ac:dyDescent="0.2">
      <c r="A525" s="38"/>
    </row>
    <row r="526" spans="1:1" x14ac:dyDescent="0.2">
      <c r="A526" s="38"/>
    </row>
    <row r="527" spans="1:1" x14ac:dyDescent="0.2">
      <c r="A527" s="38"/>
    </row>
    <row r="528" spans="1:1" x14ac:dyDescent="0.2">
      <c r="A528" s="38"/>
    </row>
    <row r="529" spans="1:1" x14ac:dyDescent="0.2">
      <c r="A529" s="38"/>
    </row>
    <row r="530" spans="1:1" x14ac:dyDescent="0.2">
      <c r="A530" s="38"/>
    </row>
    <row r="531" spans="1:1" x14ac:dyDescent="0.2">
      <c r="A531" s="38"/>
    </row>
    <row r="532" spans="1:1" x14ac:dyDescent="0.2">
      <c r="A532" s="38"/>
    </row>
    <row r="533" spans="1:1" x14ac:dyDescent="0.2">
      <c r="A533" s="38"/>
    </row>
    <row r="534" spans="1:1" x14ac:dyDescent="0.2">
      <c r="A534" s="38"/>
    </row>
    <row r="535" spans="1:1" x14ac:dyDescent="0.2">
      <c r="A535" s="38"/>
    </row>
    <row r="536" spans="1:1" x14ac:dyDescent="0.2">
      <c r="A536" s="38"/>
    </row>
    <row r="537" spans="1:1" x14ac:dyDescent="0.2">
      <c r="A537" s="38"/>
    </row>
    <row r="538" spans="1:1" x14ac:dyDescent="0.2">
      <c r="A538" s="38"/>
    </row>
    <row r="539" spans="1:1" x14ac:dyDescent="0.2">
      <c r="A539" s="38"/>
    </row>
    <row r="540" spans="1:1" x14ac:dyDescent="0.2">
      <c r="A540" s="38"/>
    </row>
    <row r="541" spans="1:1" x14ac:dyDescent="0.2">
      <c r="A541" s="38"/>
    </row>
    <row r="542" spans="1:1" x14ac:dyDescent="0.2">
      <c r="A542" s="38"/>
    </row>
    <row r="543" spans="1:1" x14ac:dyDescent="0.2">
      <c r="A543" s="38"/>
    </row>
    <row r="544" spans="1:1" x14ac:dyDescent="0.2">
      <c r="A544" s="38"/>
    </row>
    <row r="545" spans="1:1" x14ac:dyDescent="0.2">
      <c r="A545" s="38"/>
    </row>
    <row r="546" spans="1:1" x14ac:dyDescent="0.2">
      <c r="A546" s="38"/>
    </row>
    <row r="547" spans="1:1" x14ac:dyDescent="0.2">
      <c r="A547" s="38"/>
    </row>
    <row r="548" spans="1:1" x14ac:dyDescent="0.2">
      <c r="A548" s="38"/>
    </row>
    <row r="549" spans="1:1" x14ac:dyDescent="0.2">
      <c r="A549" s="38"/>
    </row>
    <row r="550" spans="1:1" x14ac:dyDescent="0.2">
      <c r="A550" s="38"/>
    </row>
    <row r="551" spans="1:1" x14ac:dyDescent="0.2">
      <c r="A551" s="38"/>
    </row>
    <row r="552" spans="1:1" x14ac:dyDescent="0.2">
      <c r="A552" s="38"/>
    </row>
    <row r="553" spans="1:1" x14ac:dyDescent="0.2">
      <c r="A553" s="3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6D22F-410C-DE4B-B3FC-9517DE7BA58B}">
  <dimension ref="A1:AB313"/>
  <sheetViews>
    <sheetView topLeftCell="U206" zoomScale="88" workbookViewId="0">
      <selection activeCell="AB230" sqref="AB230:AB281"/>
    </sheetView>
  </sheetViews>
  <sheetFormatPr baseColWidth="10" defaultRowHeight="16" x14ac:dyDescent="0.2"/>
  <cols>
    <col min="1" max="1" width="20.1640625" style="13" customWidth="1"/>
    <col min="2" max="2" width="23.5" customWidth="1"/>
    <col min="3" max="3" width="12.33203125" customWidth="1"/>
    <col min="4" max="4" width="16.1640625" style="13" customWidth="1"/>
    <col min="5" max="5" width="16.5" customWidth="1"/>
    <col min="6" max="6" width="12.1640625" customWidth="1"/>
    <col min="7" max="7" width="16.1640625" customWidth="1"/>
    <col min="8" max="8" width="19.6640625" customWidth="1"/>
    <col min="9" max="9" width="14" style="13" bestFit="1" customWidth="1"/>
    <col min="10" max="10" width="25.1640625" customWidth="1"/>
    <col min="11" max="11" width="26.5" customWidth="1"/>
    <col min="12" max="12" width="13.5" customWidth="1"/>
    <col min="13" max="13" width="14" customWidth="1"/>
    <col min="14" max="14" width="17.6640625" style="13" customWidth="1"/>
    <col min="15" max="15" width="25.5" customWidth="1"/>
    <col min="16" max="16" width="14.83203125" customWidth="1"/>
    <col min="17" max="17" width="14.33203125" customWidth="1"/>
    <col min="18" max="18" width="16.5" style="13" bestFit="1" customWidth="1"/>
    <col min="19" max="19" width="25.1640625" customWidth="1"/>
    <col min="20" max="20" width="18.83203125" customWidth="1"/>
    <col min="23" max="23" width="16.5" style="13" bestFit="1" customWidth="1"/>
    <col min="24" max="24" width="24.6640625" style="4" customWidth="1"/>
    <col min="25" max="25" width="20.83203125" customWidth="1"/>
    <col min="26" max="26" width="29.1640625" customWidth="1"/>
    <col min="27" max="27" width="20.1640625" customWidth="1"/>
    <col min="28" max="28" width="26" customWidth="1"/>
  </cols>
  <sheetData>
    <row r="1" spans="1:28" x14ac:dyDescent="0.2">
      <c r="A1" s="30" t="s">
        <v>0</v>
      </c>
      <c r="B1" s="6" t="s">
        <v>32</v>
      </c>
      <c r="C1" s="6" t="s">
        <v>37</v>
      </c>
      <c r="D1" s="30" t="s">
        <v>0</v>
      </c>
      <c r="E1" s="6" t="s">
        <v>34</v>
      </c>
      <c r="F1" s="6" t="s">
        <v>38</v>
      </c>
      <c r="G1" s="12" t="s">
        <v>43</v>
      </c>
      <c r="H1" s="1" t="s">
        <v>44</v>
      </c>
      <c r="I1" s="15" t="s">
        <v>0</v>
      </c>
      <c r="J1" s="8" t="s">
        <v>13</v>
      </c>
      <c r="K1" s="8" t="s">
        <v>41</v>
      </c>
      <c r="L1" s="8" t="s">
        <v>2</v>
      </c>
      <c r="M1" s="17"/>
      <c r="N1" s="12" t="s">
        <v>0</v>
      </c>
      <c r="O1" s="1" t="s">
        <v>15</v>
      </c>
      <c r="P1" s="1" t="s">
        <v>8</v>
      </c>
      <c r="R1" s="12" t="s">
        <v>0</v>
      </c>
      <c r="S1" s="1" t="s">
        <v>16</v>
      </c>
      <c r="T1" s="34" t="s">
        <v>5</v>
      </c>
      <c r="U1" s="34"/>
      <c r="W1" s="12" t="s">
        <v>0</v>
      </c>
      <c r="X1" s="1" t="s">
        <v>53</v>
      </c>
      <c r="Y1" s="6" t="s">
        <v>54</v>
      </c>
      <c r="Z1" t="s">
        <v>55</v>
      </c>
      <c r="AA1" t="s">
        <v>56</v>
      </c>
      <c r="AB1" t="s">
        <v>57</v>
      </c>
    </row>
    <row r="2" spans="1:28" x14ac:dyDescent="0.2">
      <c r="A2" s="13">
        <v>33786</v>
      </c>
      <c r="B2" s="22">
        <v>5.5871122402147998E-2</v>
      </c>
      <c r="C2" t="s">
        <v>27</v>
      </c>
      <c r="D2" s="13">
        <v>37622</v>
      </c>
      <c r="E2" s="26">
        <v>33.550000000000004</v>
      </c>
      <c r="F2" t="s">
        <v>27</v>
      </c>
      <c r="G2" s="13">
        <v>37622</v>
      </c>
      <c r="H2">
        <v>31.660753867671701</v>
      </c>
      <c r="I2" s="16">
        <v>37622</v>
      </c>
      <c r="J2" s="10">
        <v>3842792875000</v>
      </c>
      <c r="K2" s="9">
        <f>J2/H2</f>
        <v>121374016899.95181</v>
      </c>
      <c r="L2" t="s">
        <v>27</v>
      </c>
      <c r="M2" s="9"/>
      <c r="N2" s="13">
        <v>37622</v>
      </c>
      <c r="O2">
        <v>2417846988000</v>
      </c>
      <c r="P2" t="s">
        <v>27</v>
      </c>
      <c r="R2" s="13">
        <v>37622</v>
      </c>
      <c r="S2">
        <v>1406879081000</v>
      </c>
      <c r="T2" t="s">
        <v>27</v>
      </c>
      <c r="W2" s="13">
        <v>17168</v>
      </c>
    </row>
    <row r="3" spans="1:28" x14ac:dyDescent="0.2">
      <c r="A3" s="13">
        <v>33878</v>
      </c>
      <c r="B3" s="22">
        <v>9.6837821719369693E-2</v>
      </c>
      <c r="C3" t="s">
        <v>27</v>
      </c>
      <c r="D3" s="13">
        <v>37712</v>
      </c>
      <c r="E3" s="26">
        <v>34.318333333333328</v>
      </c>
      <c r="F3" t="s">
        <v>27</v>
      </c>
      <c r="G3" s="13">
        <v>37712</v>
      </c>
      <c r="H3">
        <v>30.876893693326132</v>
      </c>
      <c r="I3" s="16">
        <v>37712</v>
      </c>
      <c r="J3" s="10">
        <v>3952606121000</v>
      </c>
      <c r="K3" s="9">
        <f t="shared" ref="K3:K57" si="0">J3/H3</f>
        <v>128011779949.68884</v>
      </c>
      <c r="L3" t="s">
        <v>27</v>
      </c>
      <c r="M3" s="9"/>
      <c r="N3" s="13">
        <v>37712</v>
      </c>
      <c r="O3">
        <v>2429517794000</v>
      </c>
      <c r="P3" t="s">
        <v>27</v>
      </c>
      <c r="R3" s="13">
        <v>37712</v>
      </c>
      <c r="S3">
        <v>1465694647000</v>
      </c>
      <c r="T3" t="s">
        <v>27</v>
      </c>
      <c r="W3" s="13">
        <v>17258</v>
      </c>
    </row>
    <row r="4" spans="1:28" x14ac:dyDescent="0.2">
      <c r="A4" s="13">
        <v>33970</v>
      </c>
      <c r="B4" s="22">
        <v>0.18756439687392701</v>
      </c>
      <c r="C4" t="s">
        <v>27</v>
      </c>
      <c r="D4" s="13">
        <v>37803</v>
      </c>
      <c r="E4" s="26">
        <v>35.18566666666667</v>
      </c>
      <c r="F4" t="s">
        <v>27</v>
      </c>
      <c r="G4" s="13">
        <v>37803</v>
      </c>
      <c r="H4">
        <v>30.4283396154994</v>
      </c>
      <c r="I4" s="16">
        <v>37803</v>
      </c>
      <c r="J4" s="10">
        <v>4048003357000</v>
      </c>
      <c r="K4" s="9">
        <f t="shared" si="0"/>
        <v>133033987662.54248</v>
      </c>
      <c r="L4" t="s">
        <v>27</v>
      </c>
      <c r="M4" s="9"/>
      <c r="N4" s="13">
        <v>37803</v>
      </c>
      <c r="O4">
        <v>2437807646000</v>
      </c>
      <c r="P4" t="s">
        <v>27</v>
      </c>
      <c r="R4" s="13">
        <v>37803</v>
      </c>
      <c r="S4">
        <v>1526610240000</v>
      </c>
      <c r="T4" t="s">
        <v>27</v>
      </c>
      <c r="W4" s="13">
        <v>17349</v>
      </c>
    </row>
    <row r="5" spans="1:28" x14ac:dyDescent="0.2">
      <c r="A5" s="13">
        <v>34060</v>
      </c>
      <c r="B5" s="22">
        <v>0.32028932799517801</v>
      </c>
      <c r="C5" t="s">
        <v>27</v>
      </c>
      <c r="D5" s="13">
        <v>37895</v>
      </c>
      <c r="E5" s="26">
        <v>36.276333333333334</v>
      </c>
      <c r="F5" t="s">
        <v>27</v>
      </c>
      <c r="G5" s="13">
        <v>37895</v>
      </c>
      <c r="H5">
        <v>29.80005180388337</v>
      </c>
      <c r="I5" s="16">
        <v>37895</v>
      </c>
      <c r="J5" s="10">
        <v>4179970987000</v>
      </c>
      <c r="K5" s="9">
        <f t="shared" si="0"/>
        <v>140267238946.72192</v>
      </c>
      <c r="L5" t="s">
        <v>27</v>
      </c>
      <c r="M5" s="9"/>
      <c r="N5" s="13">
        <v>37895</v>
      </c>
      <c r="O5">
        <v>2446990240000</v>
      </c>
      <c r="P5" t="s">
        <v>27</v>
      </c>
      <c r="R5" s="13">
        <v>37895</v>
      </c>
      <c r="S5">
        <v>1579313660000</v>
      </c>
      <c r="T5" t="s">
        <v>27</v>
      </c>
      <c r="W5" s="13">
        <v>17441</v>
      </c>
    </row>
    <row r="6" spans="1:28" x14ac:dyDescent="0.2">
      <c r="A6" s="13">
        <v>34151</v>
      </c>
      <c r="B6" s="22">
        <v>0.587966323533895</v>
      </c>
      <c r="C6">
        <f>(B6/B2-1)*100</f>
        <v>952.36175371928857</v>
      </c>
      <c r="D6" s="13">
        <v>37987</v>
      </c>
      <c r="E6" s="26">
        <v>37.146666666666668</v>
      </c>
      <c r="F6">
        <f>(E6/E2-1)*100</f>
        <v>10.720317933432689</v>
      </c>
      <c r="G6" s="13">
        <v>37987</v>
      </c>
      <c r="H6">
        <v>28.630306195020701</v>
      </c>
      <c r="I6" s="16">
        <v>37987</v>
      </c>
      <c r="J6" s="10">
        <v>4314922147000</v>
      </c>
      <c r="K6" s="9">
        <f t="shared" si="0"/>
        <v>150711701006.90152</v>
      </c>
      <c r="L6">
        <f>(K6/K2-1)*100</f>
        <v>24.171305240010852</v>
      </c>
      <c r="M6" s="9"/>
      <c r="N6" s="13">
        <v>37987</v>
      </c>
      <c r="O6">
        <v>2479343626000</v>
      </c>
      <c r="P6">
        <f>(O6/O2-1)*100</f>
        <v>2.5434462273755676</v>
      </c>
      <c r="R6" s="13">
        <v>37987</v>
      </c>
      <c r="S6">
        <v>1630702641000</v>
      </c>
      <c r="T6">
        <f>(S6/S2-1)*100</f>
        <v>15.909225108451231</v>
      </c>
      <c r="W6" s="13">
        <v>17533</v>
      </c>
    </row>
    <row r="7" spans="1:28" x14ac:dyDescent="0.2">
      <c r="A7" s="13">
        <v>34243</v>
      </c>
      <c r="B7" s="22">
        <v>0.99279848345335897</v>
      </c>
      <c r="C7">
        <f t="shared" ref="C7:C70" si="1">(B7/B3-1)*100</f>
        <v>925.21769472513586</v>
      </c>
      <c r="D7" s="13">
        <v>38078</v>
      </c>
      <c r="E7" s="26">
        <v>38.042999999999999</v>
      </c>
      <c r="F7">
        <f t="shared" ref="F7:F70" si="2">(E7/E3-1)*100</f>
        <v>10.853285415958446</v>
      </c>
      <c r="G7" s="13">
        <v>38078</v>
      </c>
      <c r="H7">
        <v>28.8730739704401</v>
      </c>
      <c r="I7" s="16">
        <v>38078</v>
      </c>
      <c r="J7" s="10">
        <v>4401045669000</v>
      </c>
      <c r="K7" s="9">
        <f t="shared" si="0"/>
        <v>152427333283.10443</v>
      </c>
      <c r="L7">
        <f t="shared" ref="L7:L57" si="3">(K7/K3-1)*100</f>
        <v>19.072895746790941</v>
      </c>
      <c r="M7" s="9"/>
      <c r="N7" s="13">
        <v>38078</v>
      </c>
      <c r="O7">
        <v>2481315289000</v>
      </c>
      <c r="P7">
        <f t="shared" ref="P7:P57" si="4">(O7/O3-1)*100</f>
        <v>2.132007229085553</v>
      </c>
      <c r="R7" s="13">
        <v>38078</v>
      </c>
      <c r="S7">
        <v>1662166498000</v>
      </c>
      <c r="T7">
        <f t="shared" ref="T7:T57" si="5">(S7/S3-1)*100</f>
        <v>13.404691857348382</v>
      </c>
      <c r="W7" s="13">
        <v>17624</v>
      </c>
    </row>
    <row r="8" spans="1:28" x14ac:dyDescent="0.2">
      <c r="A8" s="13">
        <v>34335</v>
      </c>
      <c r="B8" s="22">
        <v>1.45556630907389</v>
      </c>
      <c r="C8">
        <f t="shared" si="1"/>
        <v>676.0355021173134</v>
      </c>
      <c r="D8" s="13">
        <v>38169</v>
      </c>
      <c r="E8" s="26">
        <v>38.973666666666666</v>
      </c>
      <c r="F8">
        <f t="shared" si="2"/>
        <v>10.765747416087979</v>
      </c>
      <c r="G8" s="13">
        <v>38169</v>
      </c>
      <c r="H8">
        <v>29.166348397272699</v>
      </c>
      <c r="I8" s="16">
        <v>38169</v>
      </c>
      <c r="J8" s="10">
        <v>4556414362000</v>
      </c>
      <c r="K8" s="9">
        <f t="shared" si="0"/>
        <v>156221625687.84454</v>
      </c>
      <c r="L8">
        <f t="shared" si="3"/>
        <v>17.429860167854571</v>
      </c>
      <c r="M8" s="9"/>
      <c r="N8" s="13">
        <v>38169</v>
      </c>
      <c r="O8">
        <v>2486009847000</v>
      </c>
      <c r="P8">
        <f t="shared" si="4"/>
        <v>1.9772766353855387</v>
      </c>
      <c r="R8" s="13">
        <v>38169</v>
      </c>
      <c r="S8">
        <v>1683051294000</v>
      </c>
      <c r="T8">
        <f t="shared" si="5"/>
        <v>10.247609370155942</v>
      </c>
      <c r="W8" s="13">
        <v>17715</v>
      </c>
    </row>
    <row r="9" spans="1:28" x14ac:dyDescent="0.2">
      <c r="A9" s="13">
        <v>34425</v>
      </c>
      <c r="B9" s="22">
        <v>1.82487863625203</v>
      </c>
      <c r="C9">
        <f t="shared" si="1"/>
        <v>469.75942585246042</v>
      </c>
      <c r="D9" s="13">
        <v>38261</v>
      </c>
      <c r="E9" s="26">
        <v>40.050666666666665</v>
      </c>
      <c r="F9">
        <f t="shared" si="2"/>
        <v>10.404395887125673</v>
      </c>
      <c r="G9" s="13">
        <v>38261</v>
      </c>
      <c r="H9">
        <v>28.526925299481171</v>
      </c>
      <c r="I9" s="16">
        <v>38261</v>
      </c>
      <c r="J9" s="10">
        <v>4660747187000</v>
      </c>
      <c r="K9" s="9">
        <f t="shared" si="0"/>
        <v>163380635594.9888</v>
      </c>
      <c r="L9">
        <f t="shared" si="3"/>
        <v>16.478114791327791</v>
      </c>
      <c r="M9" s="9"/>
      <c r="N9" s="13">
        <v>38261</v>
      </c>
      <c r="O9">
        <v>2492054155000</v>
      </c>
      <c r="P9">
        <f t="shared" si="4"/>
        <v>1.8416058332950236</v>
      </c>
      <c r="R9" s="13">
        <v>38261</v>
      </c>
      <c r="S9">
        <v>1717992621000</v>
      </c>
      <c r="T9">
        <f t="shared" si="5"/>
        <v>8.7809638143698354</v>
      </c>
      <c r="W9" s="13">
        <v>17807</v>
      </c>
    </row>
    <row r="10" spans="1:28" x14ac:dyDescent="0.2">
      <c r="A10" s="13">
        <v>34516</v>
      </c>
      <c r="B10" s="22">
        <v>2.1601222973312901</v>
      </c>
      <c r="C10">
        <f t="shared" si="1"/>
        <v>267.3887790627457</v>
      </c>
      <c r="D10" s="13">
        <v>38353</v>
      </c>
      <c r="E10" s="26">
        <v>41.028666666666666</v>
      </c>
      <c r="F10">
        <f t="shared" si="2"/>
        <v>10.450466618808329</v>
      </c>
      <c r="G10" s="13">
        <v>38353</v>
      </c>
      <c r="H10">
        <v>27.819798438438241</v>
      </c>
      <c r="I10" s="16">
        <v>38353</v>
      </c>
      <c r="J10" s="10">
        <v>4782656250000</v>
      </c>
      <c r="K10" s="9">
        <f t="shared" si="0"/>
        <v>171915560804.05917</v>
      </c>
      <c r="L10">
        <f t="shared" si="3"/>
        <v>14.069152995749601</v>
      </c>
      <c r="M10" s="9"/>
      <c r="N10" s="13">
        <v>38353</v>
      </c>
      <c r="O10">
        <v>2491722973000</v>
      </c>
      <c r="P10">
        <f t="shared" si="4"/>
        <v>0.49929936577497447</v>
      </c>
      <c r="R10" s="13">
        <v>38353</v>
      </c>
      <c r="S10">
        <v>1763000738000</v>
      </c>
      <c r="T10">
        <f t="shared" si="5"/>
        <v>8.1129504345973444</v>
      </c>
      <c r="W10" s="13">
        <v>17899</v>
      </c>
    </row>
    <row r="11" spans="1:28" x14ac:dyDescent="0.2">
      <c r="A11" s="13">
        <v>34608</v>
      </c>
      <c r="B11" s="22">
        <v>3.07520328207994</v>
      </c>
      <c r="C11">
        <f t="shared" si="1"/>
        <v>209.75100519726078</v>
      </c>
      <c r="D11" s="13">
        <v>38443</v>
      </c>
      <c r="E11" s="26">
        <v>42.07566666666667</v>
      </c>
      <c r="F11">
        <f t="shared" si="2"/>
        <v>10.600285641686181</v>
      </c>
      <c r="G11" s="13">
        <v>38443</v>
      </c>
      <c r="H11">
        <v>28.0683624191342</v>
      </c>
      <c r="I11" s="16">
        <v>38443</v>
      </c>
      <c r="J11" s="10">
        <v>4953769917000</v>
      </c>
      <c r="K11" s="9">
        <f t="shared" si="0"/>
        <v>176489452538.31467</v>
      </c>
      <c r="L11">
        <f t="shared" si="3"/>
        <v>15.785960914581821</v>
      </c>
      <c r="M11" s="9"/>
      <c r="N11" s="13">
        <v>38443</v>
      </c>
      <c r="O11">
        <v>2499866851000</v>
      </c>
      <c r="P11">
        <f t="shared" si="4"/>
        <v>0.74765033215413723</v>
      </c>
      <c r="R11" s="13">
        <v>38443</v>
      </c>
      <c r="S11">
        <v>1804665855000</v>
      </c>
      <c r="T11">
        <f t="shared" si="5"/>
        <v>8.5731096837448071</v>
      </c>
      <c r="W11" s="13">
        <v>17989</v>
      </c>
    </row>
    <row r="12" spans="1:28" x14ac:dyDescent="0.2">
      <c r="A12" s="13">
        <v>34700</v>
      </c>
      <c r="B12" s="22">
        <v>4.6096645898389301</v>
      </c>
      <c r="C12">
        <f t="shared" si="1"/>
        <v>216.69217411138405</v>
      </c>
      <c r="D12" s="13">
        <v>38534</v>
      </c>
      <c r="E12" s="26">
        <v>42.912333333333329</v>
      </c>
      <c r="F12">
        <f t="shared" si="2"/>
        <v>10.105968987607007</v>
      </c>
      <c r="G12" s="13">
        <v>38534</v>
      </c>
      <c r="H12">
        <v>28.416512601564701</v>
      </c>
      <c r="I12" s="16">
        <v>38534</v>
      </c>
      <c r="J12" s="10">
        <v>5085606893000</v>
      </c>
      <c r="K12" s="9">
        <f t="shared" si="0"/>
        <v>178966608756.90884</v>
      </c>
      <c r="L12">
        <f t="shared" si="3"/>
        <v>14.55943309315726</v>
      </c>
      <c r="M12" s="9"/>
      <c r="N12" s="13">
        <v>38534</v>
      </c>
      <c r="O12">
        <v>2530136602000</v>
      </c>
      <c r="P12">
        <f t="shared" si="4"/>
        <v>1.7750032266867333</v>
      </c>
      <c r="R12" s="13">
        <v>38534</v>
      </c>
      <c r="S12">
        <v>1870190249000</v>
      </c>
      <c r="T12">
        <f t="shared" si="5"/>
        <v>11.119028615891956</v>
      </c>
      <c r="W12" s="13">
        <v>18080</v>
      </c>
    </row>
    <row r="13" spans="1:28" x14ac:dyDescent="0.2">
      <c r="A13" s="13">
        <v>34790</v>
      </c>
      <c r="B13" s="22">
        <v>5.8849432352509501</v>
      </c>
      <c r="C13">
        <f t="shared" si="1"/>
        <v>222.4840884398514</v>
      </c>
      <c r="D13" s="13">
        <v>38626</v>
      </c>
      <c r="E13" s="26">
        <v>43.592000000000006</v>
      </c>
      <c r="F13">
        <f t="shared" si="2"/>
        <v>8.8421332978227731</v>
      </c>
      <c r="G13" s="13">
        <v>38626</v>
      </c>
      <c r="H13">
        <v>28.673790653982671</v>
      </c>
      <c r="I13" s="16">
        <v>38626</v>
      </c>
      <c r="J13" s="10">
        <v>5211337595000</v>
      </c>
      <c r="K13" s="9">
        <f t="shared" si="0"/>
        <v>181745680502.69861</v>
      </c>
      <c r="L13">
        <f t="shared" si="3"/>
        <v>11.240649689499115</v>
      </c>
      <c r="M13" s="9"/>
      <c r="N13" s="13">
        <v>38626</v>
      </c>
      <c r="O13">
        <v>2560306277000</v>
      </c>
      <c r="P13">
        <f t="shared" si="4"/>
        <v>2.7387896793117594</v>
      </c>
      <c r="R13" s="13">
        <v>38626</v>
      </c>
      <c r="S13">
        <v>1936297306000</v>
      </c>
      <c r="T13">
        <f t="shared" si="5"/>
        <v>12.706962901443109</v>
      </c>
      <c r="W13" s="13">
        <v>18172</v>
      </c>
    </row>
    <row r="14" spans="1:28" x14ac:dyDescent="0.2">
      <c r="A14" s="13">
        <v>34881</v>
      </c>
      <c r="B14" s="22">
        <v>6.9343682177605297</v>
      </c>
      <c r="C14">
        <f t="shared" si="1"/>
        <v>221.01738991017092</v>
      </c>
      <c r="D14" s="13">
        <v>38718</v>
      </c>
      <c r="E14" s="26">
        <v>44.566666666666663</v>
      </c>
      <c r="F14">
        <f t="shared" si="2"/>
        <v>8.6232390361210776</v>
      </c>
      <c r="G14" s="13">
        <v>38718</v>
      </c>
      <c r="H14">
        <v>28.12795046762913</v>
      </c>
      <c r="I14" s="16">
        <v>38718</v>
      </c>
      <c r="J14" s="10">
        <v>5351000352000</v>
      </c>
      <c r="K14" s="9">
        <f t="shared" si="0"/>
        <v>190237833295.32538</v>
      </c>
      <c r="L14">
        <f t="shared" si="3"/>
        <v>10.657716151796759</v>
      </c>
      <c r="M14" s="9"/>
      <c r="N14" s="13">
        <v>38718</v>
      </c>
      <c r="O14">
        <v>2550571199000</v>
      </c>
      <c r="P14">
        <f t="shared" si="4"/>
        <v>2.3617483419172913</v>
      </c>
      <c r="R14" s="13">
        <v>38718</v>
      </c>
      <c r="S14">
        <v>2010986761000</v>
      </c>
      <c r="T14">
        <f t="shared" si="5"/>
        <v>14.0661326824697</v>
      </c>
      <c r="W14" s="13">
        <v>18264</v>
      </c>
    </row>
    <row r="15" spans="1:28" x14ac:dyDescent="0.2">
      <c r="A15" s="13">
        <v>34973</v>
      </c>
      <c r="B15" s="22">
        <v>7.8981405350309997</v>
      </c>
      <c r="C15">
        <f t="shared" si="1"/>
        <v>156.83311997797506</v>
      </c>
      <c r="D15" s="13">
        <v>38808</v>
      </c>
      <c r="E15" s="26">
        <v>45.43266666666667</v>
      </c>
      <c r="F15">
        <f t="shared" si="2"/>
        <v>7.9784832088221957</v>
      </c>
      <c r="G15" s="13">
        <v>38808</v>
      </c>
      <c r="H15">
        <v>27.182550582550071</v>
      </c>
      <c r="I15" s="16">
        <v>38808</v>
      </c>
      <c r="J15" s="10">
        <v>5516111626000</v>
      </c>
      <c r="K15" s="9">
        <f t="shared" si="0"/>
        <v>202928404722.29587</v>
      </c>
      <c r="L15">
        <f t="shared" si="3"/>
        <v>14.980471526048555</v>
      </c>
      <c r="M15" s="9"/>
      <c r="N15" s="13">
        <v>38808</v>
      </c>
      <c r="O15">
        <v>2577042916000</v>
      </c>
      <c r="P15">
        <f t="shared" si="4"/>
        <v>3.087207023411187</v>
      </c>
      <c r="R15" s="13">
        <v>38808</v>
      </c>
      <c r="S15">
        <v>2117840988000</v>
      </c>
      <c r="T15">
        <f t="shared" si="5"/>
        <v>17.353635418563407</v>
      </c>
      <c r="W15" s="13">
        <v>18354</v>
      </c>
    </row>
    <row r="16" spans="1:28" x14ac:dyDescent="0.2">
      <c r="A16" s="13">
        <v>35065</v>
      </c>
      <c r="B16" s="22">
        <v>8.7590321873494705</v>
      </c>
      <c r="C16">
        <f t="shared" si="1"/>
        <v>90.014523109923857</v>
      </c>
      <c r="D16" s="13">
        <v>38899</v>
      </c>
      <c r="E16" s="26">
        <v>46.294333333333327</v>
      </c>
      <c r="F16">
        <f t="shared" si="2"/>
        <v>7.8811841195615795</v>
      </c>
      <c r="G16" s="13">
        <v>38899</v>
      </c>
      <c r="H16">
        <v>26.806153296135271</v>
      </c>
      <c r="I16" s="16">
        <v>38899</v>
      </c>
      <c r="J16" s="10">
        <v>5672059480000</v>
      </c>
      <c r="K16" s="9">
        <f t="shared" si="0"/>
        <v>211595428010.09644</v>
      </c>
      <c r="L16">
        <f t="shared" si="3"/>
        <v>18.231791662045449</v>
      </c>
      <c r="M16" s="9"/>
      <c r="N16" s="13">
        <v>38899</v>
      </c>
      <c r="O16">
        <v>2593718639000</v>
      </c>
      <c r="P16">
        <f t="shared" si="4"/>
        <v>2.5129883086051574</v>
      </c>
      <c r="R16" s="13">
        <v>38899</v>
      </c>
      <c r="S16">
        <v>2227736974000</v>
      </c>
      <c r="T16">
        <f t="shared" si="5"/>
        <v>19.118200685260867</v>
      </c>
      <c r="W16" s="13">
        <v>18445</v>
      </c>
    </row>
    <row r="17" spans="1:23" x14ac:dyDescent="0.2">
      <c r="A17" s="13">
        <v>35156</v>
      </c>
      <c r="B17" s="22">
        <v>9.3306808444886595</v>
      </c>
      <c r="C17">
        <f t="shared" si="1"/>
        <v>58.551756091675777</v>
      </c>
      <c r="D17" s="13">
        <v>38991</v>
      </c>
      <c r="E17" s="26">
        <v>46.980666666666671</v>
      </c>
      <c r="F17">
        <f t="shared" si="2"/>
        <v>7.7735976020064879</v>
      </c>
      <c r="G17" s="13">
        <v>38991</v>
      </c>
      <c r="H17">
        <v>26.583997852200561</v>
      </c>
      <c r="I17" s="16">
        <v>38991</v>
      </c>
      <c r="J17" s="10">
        <v>5893204885000</v>
      </c>
      <c r="K17" s="9">
        <f t="shared" si="0"/>
        <v>221682416533.60556</v>
      </c>
      <c r="L17">
        <f t="shared" si="3"/>
        <v>21.973967095363211</v>
      </c>
      <c r="M17" s="9"/>
      <c r="N17" s="13">
        <v>38991</v>
      </c>
      <c r="O17">
        <v>2593711033000</v>
      </c>
      <c r="P17">
        <f t="shared" si="4"/>
        <v>1.3047171855994355</v>
      </c>
      <c r="R17" s="13">
        <v>38991</v>
      </c>
      <c r="S17">
        <v>2339071463000</v>
      </c>
      <c r="T17">
        <f t="shared" si="5"/>
        <v>20.801255868710065</v>
      </c>
      <c r="W17" s="13">
        <v>18537</v>
      </c>
    </row>
    <row r="18" spans="1:23" x14ac:dyDescent="0.2">
      <c r="A18" s="13">
        <v>35247</v>
      </c>
      <c r="B18" s="22">
        <v>9.5177848413702595</v>
      </c>
      <c r="C18">
        <f t="shared" si="1"/>
        <v>37.255255886080562</v>
      </c>
      <c r="D18" s="13">
        <v>39083</v>
      </c>
      <c r="E18" s="26">
        <v>47.721000000000004</v>
      </c>
      <c r="F18">
        <f t="shared" si="2"/>
        <v>7.0777860882573096</v>
      </c>
      <c r="G18" s="13">
        <v>39083</v>
      </c>
      <c r="H18">
        <v>26.298443015236501</v>
      </c>
      <c r="I18" s="16">
        <v>39083</v>
      </c>
      <c r="J18" s="10">
        <v>6079803481000</v>
      </c>
      <c r="K18" s="9">
        <f t="shared" si="0"/>
        <v>231184921384.03595</v>
      </c>
      <c r="L18">
        <f t="shared" si="3"/>
        <v>21.524156041634622</v>
      </c>
      <c r="M18" s="9"/>
      <c r="N18" s="13">
        <v>39083</v>
      </c>
      <c r="O18">
        <v>2637446084000</v>
      </c>
      <c r="P18">
        <f t="shared" si="4"/>
        <v>3.406095271289078</v>
      </c>
      <c r="R18" s="13">
        <v>39083</v>
      </c>
      <c r="S18">
        <v>2442893669000</v>
      </c>
      <c r="T18">
        <f t="shared" si="5"/>
        <v>21.477362077969442</v>
      </c>
      <c r="W18" s="13">
        <v>18629</v>
      </c>
    </row>
    <row r="19" spans="1:23" x14ac:dyDescent="0.2">
      <c r="A19" s="13">
        <v>35339</v>
      </c>
      <c r="B19" s="22">
        <v>9.8138265031029004</v>
      </c>
      <c r="C19">
        <f t="shared" si="1"/>
        <v>24.254898473573206</v>
      </c>
      <c r="D19" s="13">
        <v>39173</v>
      </c>
      <c r="E19" s="26">
        <v>48.513000000000005</v>
      </c>
      <c r="F19">
        <f t="shared" si="2"/>
        <v>6.7799967717794951</v>
      </c>
      <c r="G19" s="13">
        <v>39173</v>
      </c>
      <c r="H19">
        <v>25.860576973091799</v>
      </c>
      <c r="I19" s="16">
        <v>39173</v>
      </c>
      <c r="J19" s="10">
        <v>6303793707000</v>
      </c>
      <c r="K19" s="9">
        <f t="shared" si="0"/>
        <v>243760752652.93436</v>
      </c>
      <c r="L19">
        <f t="shared" si="3"/>
        <v>20.121553700930562</v>
      </c>
      <c r="M19" s="9"/>
      <c r="N19" s="13">
        <v>39173</v>
      </c>
      <c r="O19">
        <v>2650909638000</v>
      </c>
      <c r="P19">
        <f t="shared" si="4"/>
        <v>2.8663365107886252</v>
      </c>
      <c r="R19" s="13">
        <v>39173</v>
      </c>
      <c r="S19">
        <v>2540467421000</v>
      </c>
      <c r="T19">
        <f t="shared" si="5"/>
        <v>19.955531855066731</v>
      </c>
      <c r="W19" s="13">
        <v>18719</v>
      </c>
    </row>
    <row r="20" spans="1:23" x14ac:dyDescent="0.2">
      <c r="A20" s="13">
        <v>35431</v>
      </c>
      <c r="B20" s="22">
        <v>10.3546464940893</v>
      </c>
      <c r="C20">
        <f t="shared" si="1"/>
        <v>18.216787798135382</v>
      </c>
      <c r="D20" s="13">
        <v>39264</v>
      </c>
      <c r="E20" s="26">
        <v>49.934666666666665</v>
      </c>
      <c r="F20">
        <f t="shared" si="2"/>
        <v>7.8634534104246034</v>
      </c>
      <c r="G20" s="13">
        <v>39264</v>
      </c>
      <c r="H20">
        <v>25.485031788951261</v>
      </c>
      <c r="I20" s="16">
        <v>39264</v>
      </c>
      <c r="J20" s="10">
        <v>6517621820000</v>
      </c>
      <c r="K20" s="9">
        <f t="shared" si="0"/>
        <v>255743130868.90631</v>
      </c>
      <c r="L20">
        <f t="shared" si="3"/>
        <v>20.864204521802488</v>
      </c>
      <c r="M20" s="9"/>
      <c r="N20" s="13">
        <v>39264</v>
      </c>
      <c r="O20">
        <v>2648888479000</v>
      </c>
      <c r="P20">
        <f t="shared" si="4"/>
        <v>2.1270556941083818</v>
      </c>
      <c r="R20" s="13">
        <v>39264</v>
      </c>
      <c r="S20">
        <v>2601255161000</v>
      </c>
      <c r="T20">
        <f t="shared" si="5"/>
        <v>16.766709506523636</v>
      </c>
      <c r="W20" s="13">
        <v>18810</v>
      </c>
    </row>
    <row r="21" spans="1:23" x14ac:dyDescent="0.2">
      <c r="A21" s="13">
        <v>35521</v>
      </c>
      <c r="B21" s="22">
        <v>10.712333154794401</v>
      </c>
      <c r="C21">
        <f t="shared" si="1"/>
        <v>14.807625867107443</v>
      </c>
      <c r="D21" s="13">
        <v>39356</v>
      </c>
      <c r="E21" s="26">
        <v>52.036000000000001</v>
      </c>
      <c r="F21">
        <f t="shared" si="2"/>
        <v>10.760454655106354</v>
      </c>
      <c r="G21" s="13">
        <v>39356</v>
      </c>
      <c r="H21">
        <v>24.639992912752291</v>
      </c>
      <c r="I21" s="16">
        <v>39356</v>
      </c>
      <c r="J21" s="10">
        <v>6710830378000</v>
      </c>
      <c r="K21" s="9">
        <f t="shared" si="0"/>
        <v>272355207315.29297</v>
      </c>
      <c r="L21">
        <f t="shared" si="3"/>
        <v>22.858281488466979</v>
      </c>
      <c r="M21" s="9"/>
      <c r="N21" s="13">
        <v>39356</v>
      </c>
      <c r="O21">
        <v>2658732131000</v>
      </c>
      <c r="P21">
        <f t="shared" si="4"/>
        <v>2.5068751750958906</v>
      </c>
      <c r="R21" s="13">
        <v>39356</v>
      </c>
      <c r="S21">
        <v>2943594145000</v>
      </c>
      <c r="T21">
        <f t="shared" si="5"/>
        <v>25.844558046322508</v>
      </c>
      <c r="W21" s="13">
        <v>18902</v>
      </c>
    </row>
    <row r="22" spans="1:23" x14ac:dyDescent="0.2">
      <c r="A22" s="13">
        <v>35612</v>
      </c>
      <c r="B22" s="22">
        <v>10.903636484939399</v>
      </c>
      <c r="C22">
        <f t="shared" si="1"/>
        <v>14.56065320520128</v>
      </c>
      <c r="D22" s="13">
        <v>39448</v>
      </c>
      <c r="E22" s="26">
        <v>53.489000000000004</v>
      </c>
      <c r="F22">
        <f t="shared" si="2"/>
        <v>12.086921900211657</v>
      </c>
      <c r="G22" s="13">
        <v>39448</v>
      </c>
      <c r="H22">
        <v>24.2360654538302</v>
      </c>
      <c r="I22" s="16">
        <v>39448</v>
      </c>
      <c r="J22" s="10">
        <v>6883809081000</v>
      </c>
      <c r="K22" s="9">
        <f t="shared" si="0"/>
        <v>284031626095.15491</v>
      </c>
      <c r="L22">
        <f t="shared" si="3"/>
        <v>22.859062085339012</v>
      </c>
      <c r="M22" s="9"/>
      <c r="N22" s="13">
        <v>39448</v>
      </c>
      <c r="O22">
        <v>2737389556000</v>
      </c>
      <c r="P22">
        <f t="shared" si="4"/>
        <v>3.7894034159145384</v>
      </c>
      <c r="R22" s="13">
        <v>39448</v>
      </c>
      <c r="S22">
        <v>2946420827000</v>
      </c>
      <c r="T22">
        <f t="shared" si="5"/>
        <v>20.61191464817702</v>
      </c>
      <c r="W22" s="13">
        <v>18994</v>
      </c>
    </row>
    <row r="23" spans="1:23" x14ac:dyDescent="0.2">
      <c r="A23" s="13">
        <v>35704</v>
      </c>
      <c r="B23" s="22">
        <v>10.9745931504234</v>
      </c>
      <c r="C23">
        <f t="shared" si="1"/>
        <v>11.827870066314027</v>
      </c>
      <c r="D23" s="13">
        <v>39539</v>
      </c>
      <c r="E23" s="26">
        <v>55.460333333333331</v>
      </c>
      <c r="F23">
        <f t="shared" si="2"/>
        <v>14.320560124777536</v>
      </c>
      <c r="G23" s="13">
        <v>39539</v>
      </c>
      <c r="H23">
        <v>23.631284190743131</v>
      </c>
      <c r="I23" s="16">
        <v>39539</v>
      </c>
      <c r="J23" s="10">
        <v>7027541817000</v>
      </c>
      <c r="K23" s="9">
        <f t="shared" si="0"/>
        <v>297382984364.12677</v>
      </c>
      <c r="L23">
        <f t="shared" si="3"/>
        <v>21.997893888824493</v>
      </c>
      <c r="M23" s="9"/>
      <c r="N23" s="13">
        <v>39539</v>
      </c>
      <c r="O23">
        <v>2735717062000</v>
      </c>
      <c r="P23">
        <f t="shared" si="4"/>
        <v>3.1991820009369842</v>
      </c>
      <c r="R23" s="13">
        <v>39539</v>
      </c>
      <c r="S23">
        <v>2927761492000</v>
      </c>
      <c r="T23">
        <f t="shared" si="5"/>
        <v>15.244992626103038</v>
      </c>
      <c r="W23" s="13">
        <v>19085</v>
      </c>
    </row>
    <row r="24" spans="1:23" x14ac:dyDescent="0.2">
      <c r="A24" s="13">
        <v>35796</v>
      </c>
      <c r="B24" s="22">
        <v>11.3248431445859</v>
      </c>
      <c r="C24">
        <f t="shared" si="1"/>
        <v>9.3696742911543396</v>
      </c>
      <c r="D24" s="13">
        <v>39630</v>
      </c>
      <c r="E24" s="26">
        <v>57.31466666666666</v>
      </c>
      <c r="F24">
        <f t="shared" si="2"/>
        <v>14.779311633868254</v>
      </c>
      <c r="G24" s="13">
        <v>39630</v>
      </c>
      <c r="H24">
        <v>24.306157228828031</v>
      </c>
      <c r="I24" s="16">
        <v>39630</v>
      </c>
      <c r="J24" s="10">
        <v>7224697035000</v>
      </c>
      <c r="K24" s="9">
        <f t="shared" si="0"/>
        <v>297237320033.09979</v>
      </c>
      <c r="L24">
        <f t="shared" si="3"/>
        <v>16.224947674337862</v>
      </c>
      <c r="M24" s="9"/>
      <c r="N24" s="13">
        <v>39630</v>
      </c>
      <c r="O24">
        <v>2741646994000</v>
      </c>
      <c r="P24">
        <f t="shared" si="4"/>
        <v>3.5017901182090583</v>
      </c>
      <c r="R24" s="13">
        <v>39630</v>
      </c>
      <c r="S24">
        <v>2865843572000</v>
      </c>
      <c r="T24">
        <f t="shared" si="5"/>
        <v>10.171566979161106</v>
      </c>
      <c r="W24" s="13">
        <v>19176</v>
      </c>
    </row>
    <row r="25" spans="1:23" x14ac:dyDescent="0.2">
      <c r="A25" s="13">
        <v>35886</v>
      </c>
      <c r="B25" s="22">
        <v>11.4911131418148</v>
      </c>
      <c r="C25">
        <f t="shared" si="1"/>
        <v>7.2699380776058975</v>
      </c>
      <c r="D25" s="13">
        <v>39722</v>
      </c>
      <c r="E25" s="26">
        <v>59.158666666666669</v>
      </c>
      <c r="F25">
        <f t="shared" si="2"/>
        <v>13.687959617700574</v>
      </c>
      <c r="G25" s="13">
        <v>39722</v>
      </c>
      <c r="H25">
        <v>27.294091999970998</v>
      </c>
      <c r="I25" s="16">
        <v>39722</v>
      </c>
      <c r="J25" s="10">
        <v>7143988040000</v>
      </c>
      <c r="K25" s="9">
        <f t="shared" si="0"/>
        <v>261741187067.42804</v>
      </c>
      <c r="L25">
        <f t="shared" si="3"/>
        <v>-3.8971240361039161</v>
      </c>
      <c r="M25" s="9"/>
      <c r="N25" s="13">
        <v>39722</v>
      </c>
      <c r="O25">
        <v>2737063110000</v>
      </c>
      <c r="P25">
        <f t="shared" si="4"/>
        <v>2.9461779201704674</v>
      </c>
      <c r="R25" s="13">
        <v>39722</v>
      </c>
      <c r="S25">
        <v>2809098616000</v>
      </c>
      <c r="T25">
        <f t="shared" si="5"/>
        <v>-4.5690921497603458</v>
      </c>
      <c r="W25" s="13">
        <v>19268</v>
      </c>
    </row>
    <row r="26" spans="1:23" x14ac:dyDescent="0.2">
      <c r="A26" s="13">
        <v>35977</v>
      </c>
      <c r="B26" s="22">
        <v>13.3501397774977</v>
      </c>
      <c r="C26">
        <f t="shared" si="1"/>
        <v>22.437498681632718</v>
      </c>
      <c r="D26" s="13">
        <v>39814</v>
      </c>
      <c r="E26" s="26">
        <v>61.202666666666666</v>
      </c>
      <c r="F26">
        <f t="shared" si="2"/>
        <v>14.421033608156186</v>
      </c>
      <c r="G26" s="13">
        <v>39814</v>
      </c>
      <c r="H26">
        <v>34.142063837772731</v>
      </c>
      <c r="I26" s="16">
        <v>39814</v>
      </c>
      <c r="J26" s="10">
        <v>6780286440000</v>
      </c>
      <c r="K26" s="9">
        <f t="shared" si="0"/>
        <v>198590409537.53644</v>
      </c>
      <c r="L26">
        <f t="shared" si="3"/>
        <v>-30.081585537588818</v>
      </c>
      <c r="M26" s="9"/>
      <c r="N26" s="13">
        <v>39814</v>
      </c>
      <c r="O26">
        <v>2710911422000</v>
      </c>
      <c r="P26">
        <f t="shared" si="4"/>
        <v>-0.96727679631726238</v>
      </c>
      <c r="R26" s="13">
        <v>39814</v>
      </c>
      <c r="S26">
        <v>2467680911000</v>
      </c>
      <c r="T26">
        <f t="shared" si="5"/>
        <v>-16.248185310563578</v>
      </c>
      <c r="W26" s="13">
        <v>19360</v>
      </c>
    </row>
    <row r="27" spans="1:23" x14ac:dyDescent="0.2">
      <c r="A27" s="13">
        <v>36069</v>
      </c>
      <c r="B27" s="22">
        <v>18.6687863555203</v>
      </c>
      <c r="C27">
        <f t="shared" si="1"/>
        <v>70.109142996340211</v>
      </c>
      <c r="D27" s="13">
        <v>39904</v>
      </c>
      <c r="E27" s="26">
        <v>63.003666666666668</v>
      </c>
      <c r="F27">
        <f t="shared" si="2"/>
        <v>13.601312649881914</v>
      </c>
      <c r="G27" s="13">
        <v>39904</v>
      </c>
      <c r="H27">
        <v>32.168221261926433</v>
      </c>
      <c r="I27" s="16">
        <v>39904</v>
      </c>
      <c r="J27" s="10">
        <v>6601426001000</v>
      </c>
      <c r="K27" s="9">
        <f t="shared" si="0"/>
        <v>205215760835.78162</v>
      </c>
      <c r="L27">
        <f t="shared" si="3"/>
        <v>-30.992769719296444</v>
      </c>
      <c r="M27" s="9"/>
      <c r="N27" s="13">
        <v>39904</v>
      </c>
      <c r="O27">
        <v>2722462437000</v>
      </c>
      <c r="P27">
        <f t="shared" si="4"/>
        <v>-0.48450277201947944</v>
      </c>
      <c r="R27" s="13">
        <v>39904</v>
      </c>
      <c r="S27">
        <v>2434582235000</v>
      </c>
      <c r="T27">
        <f t="shared" si="5"/>
        <v>-16.844926007381201</v>
      </c>
      <c r="W27" s="13">
        <v>19450</v>
      </c>
    </row>
    <row r="28" spans="1:23" x14ac:dyDescent="0.2">
      <c r="A28" s="13">
        <v>36161</v>
      </c>
      <c r="B28" s="22">
        <v>22.945176284247101</v>
      </c>
      <c r="C28">
        <f t="shared" si="1"/>
        <v>102.6092193181198</v>
      </c>
      <c r="D28" s="13">
        <v>39995</v>
      </c>
      <c r="E28" s="26">
        <v>63.945999999999998</v>
      </c>
      <c r="F28">
        <f t="shared" si="2"/>
        <v>11.5700460615084</v>
      </c>
      <c r="G28" s="13">
        <v>39995</v>
      </c>
      <c r="H28">
        <v>31.30458722347667</v>
      </c>
      <c r="I28" s="16">
        <v>39995</v>
      </c>
      <c r="J28" s="10">
        <v>6665490806000</v>
      </c>
      <c r="K28" s="9">
        <f t="shared" si="0"/>
        <v>212923772430.42703</v>
      </c>
      <c r="L28">
        <f t="shared" si="3"/>
        <v>-28.365734017950295</v>
      </c>
      <c r="M28" s="9"/>
      <c r="N28" s="13">
        <v>39995</v>
      </c>
      <c r="O28">
        <v>2718821511000</v>
      </c>
      <c r="P28">
        <f t="shared" si="4"/>
        <v>-0.83254638726111274</v>
      </c>
      <c r="R28" s="13">
        <v>39995</v>
      </c>
      <c r="S28">
        <v>2455391753000</v>
      </c>
      <c r="T28">
        <f t="shared" si="5"/>
        <v>-14.32219898567444</v>
      </c>
      <c r="W28" s="13">
        <v>19541</v>
      </c>
    </row>
    <row r="29" spans="1:23" x14ac:dyDescent="0.2">
      <c r="A29" s="13">
        <v>36251</v>
      </c>
      <c r="B29" s="22">
        <v>24.9154562514091</v>
      </c>
      <c r="C29">
        <f t="shared" si="1"/>
        <v>116.82369622438671</v>
      </c>
      <c r="D29" s="13">
        <v>40087</v>
      </c>
      <c r="E29" s="26">
        <v>64.449666666666658</v>
      </c>
      <c r="F29">
        <f t="shared" si="2"/>
        <v>8.9437445062994225</v>
      </c>
      <c r="G29" s="13">
        <v>40087</v>
      </c>
      <c r="H29">
        <v>29.48011314053797</v>
      </c>
      <c r="I29" s="16">
        <v>40087</v>
      </c>
      <c r="J29" s="10">
        <v>6778909997000</v>
      </c>
      <c r="K29" s="9">
        <f t="shared" si="0"/>
        <v>229948574643.64178</v>
      </c>
      <c r="L29">
        <f t="shared" si="3"/>
        <v>-12.146583722643566</v>
      </c>
      <c r="M29" s="9"/>
      <c r="N29" s="13">
        <v>40087</v>
      </c>
      <c r="O29">
        <v>2732147211000</v>
      </c>
      <c r="P29">
        <f t="shared" si="4"/>
        <v>-0.1796048831332886</v>
      </c>
      <c r="R29" s="13">
        <v>40087</v>
      </c>
      <c r="S29">
        <v>2497237432000</v>
      </c>
      <c r="T29">
        <f t="shared" si="5"/>
        <v>-11.10182398808316</v>
      </c>
      <c r="W29" s="13">
        <v>19633</v>
      </c>
    </row>
    <row r="30" spans="1:23" x14ac:dyDescent="0.2">
      <c r="A30" s="13">
        <v>36342</v>
      </c>
      <c r="B30" s="22">
        <v>26.4626562256224</v>
      </c>
      <c r="C30">
        <f t="shared" si="1"/>
        <v>98.220068603524837</v>
      </c>
      <c r="D30" s="13">
        <v>40179</v>
      </c>
      <c r="E30" s="26">
        <v>65.145666666666671</v>
      </c>
      <c r="F30">
        <f t="shared" si="2"/>
        <v>6.4425297372663559</v>
      </c>
      <c r="G30" s="13">
        <v>40179</v>
      </c>
      <c r="H30">
        <v>29.865263295979972</v>
      </c>
      <c r="I30" s="16">
        <v>40179</v>
      </c>
      <c r="J30" s="10">
        <v>6909635092000</v>
      </c>
      <c r="K30" s="9">
        <f t="shared" si="0"/>
        <v>231360260364.08911</v>
      </c>
      <c r="L30">
        <f t="shared" si="3"/>
        <v>16.501225262017847</v>
      </c>
      <c r="M30" s="9"/>
      <c r="N30" s="13">
        <v>40179</v>
      </c>
      <c r="O30">
        <v>2695952861000</v>
      </c>
      <c r="P30">
        <f t="shared" si="4"/>
        <v>-0.55179084342653617</v>
      </c>
      <c r="R30" s="13">
        <v>40179</v>
      </c>
      <c r="S30">
        <v>2532228948000</v>
      </c>
      <c r="T30">
        <f t="shared" si="5"/>
        <v>2.6157367718115054</v>
      </c>
      <c r="W30" s="13">
        <v>19725</v>
      </c>
    </row>
    <row r="31" spans="1:23" x14ac:dyDescent="0.2">
      <c r="A31" s="13">
        <v>36434</v>
      </c>
      <c r="B31" s="22">
        <v>27.5305828744903</v>
      </c>
      <c r="C31">
        <f t="shared" si="1"/>
        <v>47.468519646696762</v>
      </c>
      <c r="D31" s="13">
        <v>40269</v>
      </c>
      <c r="E31" s="26">
        <v>65.832666666666668</v>
      </c>
      <c r="F31">
        <f t="shared" si="2"/>
        <v>4.490214855220076</v>
      </c>
      <c r="G31" s="13">
        <v>40269</v>
      </c>
      <c r="H31">
        <v>30.32926920987013</v>
      </c>
      <c r="I31" s="16">
        <v>40269</v>
      </c>
      <c r="J31" s="10">
        <v>7013288841000</v>
      </c>
      <c r="K31" s="9">
        <f t="shared" si="0"/>
        <v>231238306220.63416</v>
      </c>
      <c r="L31">
        <f t="shared" si="3"/>
        <v>12.680578372182815</v>
      </c>
      <c r="M31" s="9"/>
      <c r="N31" s="13">
        <v>40269</v>
      </c>
      <c r="O31">
        <v>2686470610000</v>
      </c>
      <c r="P31">
        <f t="shared" si="4"/>
        <v>-1.3220320879674285</v>
      </c>
      <c r="R31" s="13">
        <v>40269</v>
      </c>
      <c r="S31">
        <v>2602398696000</v>
      </c>
      <c r="T31">
        <f t="shared" si="5"/>
        <v>6.8930290621298296</v>
      </c>
      <c r="W31" s="13">
        <v>19815</v>
      </c>
    </row>
    <row r="32" spans="1:23" x14ac:dyDescent="0.2">
      <c r="A32" s="13">
        <v>36526</v>
      </c>
      <c r="B32" s="22">
        <v>28.7819761869671</v>
      </c>
      <c r="C32">
        <f t="shared" si="1"/>
        <v>25.438025972924105</v>
      </c>
      <c r="D32" s="13">
        <v>40360</v>
      </c>
      <c r="E32" s="26">
        <v>66.975666666666669</v>
      </c>
      <c r="F32">
        <f t="shared" si="2"/>
        <v>4.7378517290630695</v>
      </c>
      <c r="G32" s="13">
        <v>40360</v>
      </c>
      <c r="H32">
        <v>30.588121356969701</v>
      </c>
      <c r="I32" s="16">
        <v>40360</v>
      </c>
      <c r="J32" s="10">
        <v>7130599005000</v>
      </c>
      <c r="K32" s="9">
        <f t="shared" si="0"/>
        <v>233116605030.57495</v>
      </c>
      <c r="L32">
        <f t="shared" si="3"/>
        <v>9.4835970496182753</v>
      </c>
      <c r="M32" s="9"/>
      <c r="N32" s="13">
        <v>40360</v>
      </c>
      <c r="O32">
        <v>2675036277000</v>
      </c>
      <c r="P32">
        <f t="shared" si="4"/>
        <v>-1.6104490060436349</v>
      </c>
      <c r="R32" s="13">
        <v>40360</v>
      </c>
      <c r="S32">
        <v>2651606236000</v>
      </c>
      <c r="T32">
        <f t="shared" si="5"/>
        <v>7.9911681205357521</v>
      </c>
      <c r="W32" s="13">
        <v>19906</v>
      </c>
    </row>
    <row r="33" spans="1:23" x14ac:dyDescent="0.2">
      <c r="A33" s="13">
        <v>36617</v>
      </c>
      <c r="B33" s="22">
        <v>29.856419502392999</v>
      </c>
      <c r="C33">
        <f t="shared" si="1"/>
        <v>19.830916203689664</v>
      </c>
      <c r="D33" s="13">
        <v>40452</v>
      </c>
      <c r="E33" s="26">
        <v>68.464666666666673</v>
      </c>
      <c r="F33">
        <f t="shared" si="2"/>
        <v>6.2296675959017334</v>
      </c>
      <c r="G33" s="13">
        <v>40452</v>
      </c>
      <c r="H33">
        <v>30.7087899427768</v>
      </c>
      <c r="I33" s="16">
        <v>40452</v>
      </c>
      <c r="J33" s="10">
        <v>7238827189000</v>
      </c>
      <c r="K33" s="9">
        <f t="shared" si="0"/>
        <v>235724924443.09705</v>
      </c>
      <c r="L33">
        <f t="shared" si="3"/>
        <v>2.512018092917967</v>
      </c>
      <c r="M33" s="9"/>
      <c r="N33" s="13">
        <v>40452</v>
      </c>
      <c r="O33">
        <v>2665015722000</v>
      </c>
      <c r="P33">
        <f t="shared" si="4"/>
        <v>-2.4570963354287545</v>
      </c>
      <c r="R33" s="13">
        <v>40452</v>
      </c>
      <c r="S33">
        <v>2699900207000</v>
      </c>
      <c r="T33">
        <f t="shared" si="5"/>
        <v>8.1154788248424694</v>
      </c>
      <c r="W33" s="13">
        <v>19998</v>
      </c>
    </row>
    <row r="34" spans="1:23" x14ac:dyDescent="0.2">
      <c r="A34" s="13">
        <v>36708</v>
      </c>
      <c r="B34" s="22">
        <v>31.4209661429839</v>
      </c>
      <c r="C34">
        <f t="shared" si="1"/>
        <v>18.737007634783964</v>
      </c>
      <c r="D34" s="13">
        <v>40544</v>
      </c>
      <c r="E34" s="26">
        <v>69.995333333333335</v>
      </c>
      <c r="F34">
        <f t="shared" si="2"/>
        <v>7.4443426782031974</v>
      </c>
      <c r="G34" s="13">
        <v>40544</v>
      </c>
      <c r="H34">
        <v>29.2594949311584</v>
      </c>
      <c r="I34" s="16">
        <v>40544</v>
      </c>
      <c r="J34" s="10">
        <v>7408178570000</v>
      </c>
      <c r="K34" s="9">
        <f t="shared" si="0"/>
        <v>253188873814.46356</v>
      </c>
      <c r="L34">
        <f t="shared" si="3"/>
        <v>9.4349018349231706</v>
      </c>
      <c r="M34" s="9"/>
      <c r="N34" s="13">
        <v>40544</v>
      </c>
      <c r="O34">
        <v>2592281205000</v>
      </c>
      <c r="P34">
        <f t="shared" si="4"/>
        <v>-3.8454550708110435</v>
      </c>
      <c r="R34" s="13">
        <v>40544</v>
      </c>
      <c r="S34">
        <v>2900434961000</v>
      </c>
      <c r="T34">
        <f t="shared" si="5"/>
        <v>14.540786815142281</v>
      </c>
      <c r="W34" s="13">
        <v>20090</v>
      </c>
    </row>
    <row r="35" spans="1:23" x14ac:dyDescent="0.2">
      <c r="A35" s="13">
        <v>36800</v>
      </c>
      <c r="B35" s="22">
        <v>32.978852783685802</v>
      </c>
      <c r="C35">
        <f t="shared" si="1"/>
        <v>19.789882161353887</v>
      </c>
      <c r="D35" s="13">
        <v>40634</v>
      </c>
      <c r="E35" s="26">
        <v>71.233333333333334</v>
      </c>
      <c r="F35">
        <f t="shared" si="2"/>
        <v>8.2036273785051073</v>
      </c>
      <c r="G35" s="13">
        <v>40634</v>
      </c>
      <c r="H35">
        <v>27.978752484415601</v>
      </c>
      <c r="I35" s="16">
        <v>40634</v>
      </c>
      <c r="J35" s="10">
        <v>7587229382000</v>
      </c>
      <c r="K35" s="9">
        <f t="shared" si="0"/>
        <v>271178258795.71115</v>
      </c>
      <c r="L35">
        <f t="shared" si="3"/>
        <v>17.272204258825784</v>
      </c>
      <c r="M35" s="9"/>
      <c r="N35" s="13">
        <v>40634</v>
      </c>
      <c r="O35">
        <v>2615625421000</v>
      </c>
      <c r="P35">
        <f t="shared" si="4"/>
        <v>-2.6371101450464063</v>
      </c>
      <c r="R35" s="13">
        <v>40634</v>
      </c>
      <c r="S35">
        <v>3026126907000</v>
      </c>
      <c r="T35">
        <f t="shared" si="5"/>
        <v>16.282217311716639</v>
      </c>
      <c r="W35" s="13">
        <v>20180</v>
      </c>
    </row>
    <row r="36" spans="1:23" x14ac:dyDescent="0.2">
      <c r="A36" s="13">
        <v>36892</v>
      </c>
      <c r="B36" s="22">
        <v>35.170102747164897</v>
      </c>
      <c r="C36">
        <f t="shared" si="1"/>
        <v>22.194885155559383</v>
      </c>
      <c r="D36" s="13">
        <v>40725</v>
      </c>
      <c r="E36" s="26">
        <v>72.298666666666662</v>
      </c>
      <c r="F36">
        <f t="shared" si="2"/>
        <v>7.9476625839234982</v>
      </c>
      <c r="G36" s="13">
        <v>40725</v>
      </c>
      <c r="H36">
        <v>29.165553844238669</v>
      </c>
      <c r="I36" s="16">
        <v>40725</v>
      </c>
      <c r="J36" s="10">
        <v>7687843518000</v>
      </c>
      <c r="K36" s="9">
        <f t="shared" si="0"/>
        <v>263593263445.55765</v>
      </c>
      <c r="L36">
        <f t="shared" si="3"/>
        <v>13.073568230365007</v>
      </c>
      <c r="M36" s="9"/>
      <c r="N36" s="13">
        <v>40725</v>
      </c>
      <c r="O36">
        <v>2634694456000</v>
      </c>
      <c r="P36">
        <f t="shared" si="4"/>
        <v>-1.508085006056159</v>
      </c>
      <c r="R36" s="13">
        <v>40725</v>
      </c>
      <c r="S36">
        <v>3110933993000</v>
      </c>
      <c r="T36">
        <f t="shared" si="5"/>
        <v>17.322623199623521</v>
      </c>
      <c r="W36" s="13">
        <v>20271</v>
      </c>
    </row>
    <row r="37" spans="1:23" x14ac:dyDescent="0.2">
      <c r="A37" s="13">
        <v>36982</v>
      </c>
      <c r="B37" s="22">
        <v>37.144372714260399</v>
      </c>
      <c r="C37">
        <f t="shared" si="1"/>
        <v>24.41000405719538</v>
      </c>
      <c r="D37" s="13">
        <v>40817</v>
      </c>
      <c r="E37" s="26">
        <v>73.228333333333339</v>
      </c>
      <c r="F37">
        <f t="shared" si="2"/>
        <v>6.9578468699182938</v>
      </c>
      <c r="G37" s="13">
        <v>40817</v>
      </c>
      <c r="H37">
        <v>31.2066565454762</v>
      </c>
      <c r="I37" s="16">
        <v>40817</v>
      </c>
      <c r="J37" s="10">
        <v>7803627253000</v>
      </c>
      <c r="K37" s="9">
        <f t="shared" si="0"/>
        <v>250062906983.58182</v>
      </c>
      <c r="L37">
        <f t="shared" si="3"/>
        <v>6.0825059438913476</v>
      </c>
      <c r="M37" s="9"/>
      <c r="N37" s="13">
        <v>40817</v>
      </c>
      <c r="O37">
        <v>2653968103000</v>
      </c>
      <c r="P37">
        <f t="shared" si="4"/>
        <v>-0.414542357435288</v>
      </c>
      <c r="R37" s="13">
        <v>40817</v>
      </c>
      <c r="S37">
        <v>3216967586000</v>
      </c>
      <c r="T37">
        <f t="shared" si="5"/>
        <v>19.151351507711478</v>
      </c>
      <c r="W37" s="13">
        <v>20363</v>
      </c>
    </row>
    <row r="38" spans="1:23" x14ac:dyDescent="0.2">
      <c r="A38" s="13">
        <v>37073</v>
      </c>
      <c r="B38" s="22">
        <v>38.010662699822298</v>
      </c>
      <c r="C38">
        <f t="shared" si="1"/>
        <v>20.972291325643511</v>
      </c>
      <c r="D38" s="13">
        <v>40909</v>
      </c>
      <c r="E38" s="26">
        <v>74.001333333333335</v>
      </c>
      <c r="F38">
        <f t="shared" si="2"/>
        <v>5.7232386921032941</v>
      </c>
      <c r="G38" s="13">
        <v>40909</v>
      </c>
      <c r="H38">
        <v>30.138625599343431</v>
      </c>
      <c r="I38" s="16">
        <v>40909</v>
      </c>
      <c r="J38" s="10">
        <v>8001335986000</v>
      </c>
      <c r="K38" s="9">
        <f t="shared" si="0"/>
        <v>265484434903.17319</v>
      </c>
      <c r="L38">
        <f t="shared" si="3"/>
        <v>4.8562801767189079</v>
      </c>
      <c r="M38" s="9"/>
      <c r="N38" s="13">
        <v>40909</v>
      </c>
      <c r="O38">
        <v>2671080885000</v>
      </c>
      <c r="P38">
        <f t="shared" si="4"/>
        <v>3.0397813265015783</v>
      </c>
      <c r="R38" s="13">
        <v>40909</v>
      </c>
      <c r="S38">
        <v>3249397650000</v>
      </c>
      <c r="T38">
        <f t="shared" si="5"/>
        <v>12.031391625471443</v>
      </c>
      <c r="W38" s="13">
        <v>20455</v>
      </c>
    </row>
    <row r="39" spans="1:23" x14ac:dyDescent="0.2">
      <c r="A39" s="13">
        <v>37165</v>
      </c>
      <c r="B39" s="22">
        <v>39.138002681033299</v>
      </c>
      <c r="C39">
        <f t="shared" si="1"/>
        <v>18.676058678409646</v>
      </c>
      <c r="D39" s="13">
        <v>41000</v>
      </c>
      <c r="E39" s="26">
        <v>74.902000000000001</v>
      </c>
      <c r="F39">
        <f t="shared" si="2"/>
        <v>5.150210575573233</v>
      </c>
      <c r="G39" s="13">
        <v>41000</v>
      </c>
      <c r="H39">
        <v>31.072819009723968</v>
      </c>
      <c r="I39" s="16">
        <v>41000</v>
      </c>
      <c r="J39" s="10">
        <v>8128722432000</v>
      </c>
      <c r="K39" s="9">
        <f t="shared" si="0"/>
        <v>261602348646.13306</v>
      </c>
      <c r="L39">
        <f t="shared" si="3"/>
        <v>-3.5312234071065318</v>
      </c>
      <c r="M39" s="9"/>
      <c r="N39" s="13">
        <v>41000</v>
      </c>
      <c r="O39">
        <v>2686109127000</v>
      </c>
      <c r="P39">
        <f t="shared" si="4"/>
        <v>2.6947171194357411</v>
      </c>
      <c r="R39" s="13">
        <v>41000</v>
      </c>
      <c r="S39">
        <v>3277182438000</v>
      </c>
      <c r="T39">
        <f t="shared" si="5"/>
        <v>8.2962657785191176</v>
      </c>
      <c r="W39" s="13">
        <v>20546</v>
      </c>
    </row>
    <row r="40" spans="1:23" x14ac:dyDescent="0.2">
      <c r="A40" s="13">
        <v>37257</v>
      </c>
      <c r="B40" s="22">
        <v>41.423565976273999</v>
      </c>
      <c r="C40">
        <f t="shared" si="1"/>
        <v>17.78062257612596</v>
      </c>
      <c r="D40" s="13">
        <v>41091</v>
      </c>
      <c r="E40" s="26">
        <v>76.297666666666672</v>
      </c>
      <c r="F40">
        <f t="shared" si="2"/>
        <v>5.5312223369725633</v>
      </c>
      <c r="G40" s="13">
        <v>41091</v>
      </c>
      <c r="H40">
        <v>31.923818386814901</v>
      </c>
      <c r="I40" s="16">
        <v>41091</v>
      </c>
      <c r="J40" s="10">
        <v>8192717449000</v>
      </c>
      <c r="K40" s="9">
        <f t="shared" si="0"/>
        <v>256633381061.45023</v>
      </c>
      <c r="L40">
        <f t="shared" si="3"/>
        <v>-2.6403870467444301</v>
      </c>
      <c r="M40" s="9"/>
      <c r="N40" s="13">
        <v>41091</v>
      </c>
      <c r="O40">
        <v>2697247156000</v>
      </c>
      <c r="P40">
        <f t="shared" si="4"/>
        <v>2.3741918102703874</v>
      </c>
      <c r="R40" s="13">
        <v>41091</v>
      </c>
      <c r="S40">
        <v>3330929221000</v>
      </c>
      <c r="T40">
        <f t="shared" si="5"/>
        <v>7.0716777821393073</v>
      </c>
      <c r="W40" s="13">
        <v>20637</v>
      </c>
    </row>
    <row r="41" spans="1:23" x14ac:dyDescent="0.2">
      <c r="A41" s="13">
        <v>37347</v>
      </c>
      <c r="B41" s="22">
        <v>42.919495951341801</v>
      </c>
      <c r="C41">
        <f t="shared" si="1"/>
        <v>15.547774306238926</v>
      </c>
      <c r="D41" s="13">
        <v>41183</v>
      </c>
      <c r="E41" s="26">
        <v>77.486666666666665</v>
      </c>
      <c r="F41">
        <f t="shared" si="2"/>
        <v>5.8151444113161865</v>
      </c>
      <c r="G41" s="13">
        <v>41183</v>
      </c>
      <c r="H41">
        <v>31.057781209060199</v>
      </c>
      <c r="I41" s="16">
        <v>41183</v>
      </c>
      <c r="J41" s="10">
        <v>8335110894000</v>
      </c>
      <c r="K41" s="9">
        <f t="shared" si="0"/>
        <v>268374319398.2085</v>
      </c>
      <c r="L41">
        <f t="shared" si="3"/>
        <v>7.3227223643484773</v>
      </c>
      <c r="M41" s="9"/>
      <c r="N41" s="13">
        <v>41183</v>
      </c>
      <c r="O41">
        <v>2704408672000</v>
      </c>
      <c r="P41">
        <f t="shared" si="4"/>
        <v>1.9005717869398309</v>
      </c>
      <c r="R41" s="13">
        <v>41183</v>
      </c>
      <c r="S41">
        <v>3315831412000</v>
      </c>
      <c r="T41">
        <f t="shared" si="5"/>
        <v>3.073199320697162</v>
      </c>
      <c r="W41" s="13">
        <v>20729</v>
      </c>
    </row>
    <row r="42" spans="1:23" x14ac:dyDescent="0.2">
      <c r="A42" s="13">
        <v>37438</v>
      </c>
      <c r="B42" s="22">
        <v>43.706605938223298</v>
      </c>
      <c r="C42">
        <f t="shared" si="1"/>
        <v>14.985119526547042</v>
      </c>
      <c r="D42" s="13">
        <v>41275</v>
      </c>
      <c r="E42" s="26">
        <v>78.239333333333335</v>
      </c>
      <c r="F42">
        <f t="shared" si="2"/>
        <v>5.7269238392100963</v>
      </c>
      <c r="G42" s="13">
        <v>41275</v>
      </c>
      <c r="H42">
        <v>30.415681518621131</v>
      </c>
      <c r="I42" s="16">
        <v>41275</v>
      </c>
      <c r="J42" s="10">
        <v>8442628298000</v>
      </c>
      <c r="K42" s="9">
        <f t="shared" si="0"/>
        <v>277574852065.41376</v>
      </c>
      <c r="L42">
        <f t="shared" si="3"/>
        <v>4.5540964262745343</v>
      </c>
      <c r="M42" s="9"/>
      <c r="N42" s="13">
        <v>41275</v>
      </c>
      <c r="O42">
        <v>2712235661000</v>
      </c>
      <c r="P42">
        <f t="shared" si="4"/>
        <v>1.5407536413858836</v>
      </c>
      <c r="R42" s="13">
        <v>41275</v>
      </c>
      <c r="S42">
        <v>3351340836000</v>
      </c>
      <c r="T42">
        <f t="shared" si="5"/>
        <v>3.137294876790464</v>
      </c>
      <c r="W42" s="13">
        <v>20821</v>
      </c>
    </row>
    <row r="43" spans="1:23" x14ac:dyDescent="0.2">
      <c r="A43" s="13">
        <v>37530</v>
      </c>
      <c r="B43" s="22">
        <v>45.011805916470003</v>
      </c>
      <c r="C43">
        <f t="shared" si="1"/>
        <v>15.00792792955481</v>
      </c>
      <c r="D43" s="13">
        <v>41365</v>
      </c>
      <c r="E43" s="26">
        <v>79.208000000000013</v>
      </c>
      <c r="F43">
        <f t="shared" si="2"/>
        <v>5.7488451576727106</v>
      </c>
      <c r="G43" s="13">
        <v>41365</v>
      </c>
      <c r="H43">
        <v>31.675032373207799</v>
      </c>
      <c r="I43" s="16">
        <v>41365</v>
      </c>
      <c r="J43" s="10">
        <v>8532817070000</v>
      </c>
      <c r="K43" s="9">
        <f t="shared" si="0"/>
        <v>269386214652.06299</v>
      </c>
      <c r="L43">
        <f t="shared" si="3"/>
        <v>2.9754572335507268</v>
      </c>
      <c r="M43" s="9"/>
      <c r="N43" s="13">
        <v>41365</v>
      </c>
      <c r="O43">
        <v>2715278036000</v>
      </c>
      <c r="P43">
        <f t="shared" si="4"/>
        <v>1.0859167524804647</v>
      </c>
      <c r="R43" s="13">
        <v>41365</v>
      </c>
      <c r="S43">
        <v>3357549874000</v>
      </c>
      <c r="T43">
        <f t="shared" si="5"/>
        <v>2.4523332930175945</v>
      </c>
      <c r="W43" s="13">
        <v>20911</v>
      </c>
    </row>
    <row r="44" spans="1:23" x14ac:dyDescent="0.2">
      <c r="A44" s="13">
        <v>37622</v>
      </c>
      <c r="B44" s="22">
        <v>47.484005875266597</v>
      </c>
      <c r="C44">
        <f t="shared" si="1"/>
        <v>14.630415697344379</v>
      </c>
      <c r="D44" s="13">
        <v>41456</v>
      </c>
      <c r="E44" s="26">
        <v>80.509</v>
      </c>
      <c r="F44">
        <f t="shared" si="2"/>
        <v>5.5196095992450456</v>
      </c>
      <c r="G44" s="13">
        <v>41456</v>
      </c>
      <c r="H44">
        <v>32.787448645809661</v>
      </c>
      <c r="I44" s="16">
        <v>41456</v>
      </c>
      <c r="J44" s="10">
        <v>8591908674000</v>
      </c>
      <c r="K44" s="9">
        <f t="shared" si="0"/>
        <v>262048711591.28976</v>
      </c>
      <c r="L44">
        <f t="shared" si="3"/>
        <v>2.1101426897161435</v>
      </c>
      <c r="M44" s="9"/>
      <c r="N44" s="13">
        <v>41456</v>
      </c>
      <c r="O44">
        <v>2719494225000</v>
      </c>
      <c r="P44">
        <f t="shared" si="4"/>
        <v>0.82480646797649104</v>
      </c>
      <c r="R44" s="13">
        <v>41456</v>
      </c>
      <c r="S44">
        <v>3340569008000</v>
      </c>
      <c r="T44">
        <f t="shared" si="5"/>
        <v>0.28940233671810311</v>
      </c>
      <c r="W44" s="13">
        <v>21002</v>
      </c>
    </row>
    <row r="45" spans="1:23" x14ac:dyDescent="0.2">
      <c r="A45" s="13">
        <v>37712</v>
      </c>
      <c r="B45" s="22">
        <v>48.951195850813498</v>
      </c>
      <c r="C45">
        <f t="shared" si="1"/>
        <v>14.053519888280807</v>
      </c>
      <c r="D45" s="13">
        <v>41548</v>
      </c>
      <c r="E45" s="26">
        <v>81.826999999999998</v>
      </c>
      <c r="F45">
        <f t="shared" si="2"/>
        <v>5.6013937881786102</v>
      </c>
      <c r="G45" s="13">
        <v>41548</v>
      </c>
      <c r="H45">
        <v>32.557754871925461</v>
      </c>
      <c r="I45" s="16">
        <v>41548</v>
      </c>
      <c r="J45" s="10">
        <v>8539161306000</v>
      </c>
      <c r="K45" s="9">
        <f t="shared" si="0"/>
        <v>262277338827.29474</v>
      </c>
      <c r="L45">
        <f t="shared" si="3"/>
        <v>-2.2718196676140168</v>
      </c>
      <c r="M45" s="9"/>
      <c r="N45" s="13">
        <v>41548</v>
      </c>
      <c r="O45">
        <v>2713771576000</v>
      </c>
      <c r="P45">
        <f t="shared" si="4"/>
        <v>0.34620891793974984</v>
      </c>
      <c r="R45" s="13">
        <v>41548</v>
      </c>
      <c r="S45">
        <v>3325973751000</v>
      </c>
      <c r="T45">
        <f t="shared" si="5"/>
        <v>0.3058761963378176</v>
      </c>
      <c r="W45" s="13">
        <v>21094</v>
      </c>
    </row>
    <row r="46" spans="1:23" x14ac:dyDescent="0.2">
      <c r="A46" s="13">
        <v>37803</v>
      </c>
      <c r="B46" s="22">
        <v>49.612349173127498</v>
      </c>
      <c r="C46">
        <f t="shared" si="1"/>
        <v>13.51224399179296</v>
      </c>
      <c r="D46" s="13">
        <v>41640</v>
      </c>
      <c r="E46" s="26">
        <v>82.660666666666671</v>
      </c>
      <c r="F46">
        <f t="shared" si="2"/>
        <v>5.6510365630245696</v>
      </c>
      <c r="G46" s="13">
        <v>41640</v>
      </c>
      <c r="H46">
        <v>35.092147032660883</v>
      </c>
      <c r="I46" s="16">
        <v>41640</v>
      </c>
      <c r="J46" s="10">
        <v>8684648115000</v>
      </c>
      <c r="K46" s="9">
        <f t="shared" si="0"/>
        <v>247481241513.00986</v>
      </c>
      <c r="L46">
        <f t="shared" si="3"/>
        <v>-10.841619955294791</v>
      </c>
      <c r="M46" s="9"/>
      <c r="N46" s="13">
        <v>41640</v>
      </c>
      <c r="O46">
        <v>2701672731000</v>
      </c>
      <c r="P46">
        <f t="shared" si="4"/>
        <v>-0.38945472740025133</v>
      </c>
      <c r="R46" s="13">
        <v>41640</v>
      </c>
      <c r="S46">
        <v>3299356375000</v>
      </c>
      <c r="T46">
        <f t="shared" si="5"/>
        <v>-1.5511541064873069</v>
      </c>
      <c r="W46" s="13">
        <v>21186</v>
      </c>
    </row>
    <row r="47" spans="1:23" x14ac:dyDescent="0.2">
      <c r="A47" s="13">
        <v>37895</v>
      </c>
      <c r="B47" s="22">
        <v>50.659819155669702</v>
      </c>
      <c r="C47">
        <f t="shared" si="1"/>
        <v>12.547848557067255</v>
      </c>
      <c r="D47" s="13">
        <v>41730</v>
      </c>
      <c r="E47" s="26">
        <v>84.726666666666659</v>
      </c>
      <c r="F47">
        <f t="shared" si="2"/>
        <v>6.9673096993569494</v>
      </c>
      <c r="G47" s="13">
        <v>41730</v>
      </c>
      <c r="H47">
        <v>34.961194746789339</v>
      </c>
      <c r="I47" s="16">
        <v>41730</v>
      </c>
      <c r="J47" s="10">
        <v>8747048594000</v>
      </c>
      <c r="K47" s="9">
        <f t="shared" si="0"/>
        <v>250193068553.62216</v>
      </c>
      <c r="L47">
        <f t="shared" si="3"/>
        <v>-7.1247692177680788</v>
      </c>
      <c r="M47" s="9"/>
      <c r="N47" s="13">
        <v>41730</v>
      </c>
      <c r="O47">
        <v>2684535087000</v>
      </c>
      <c r="P47">
        <f t="shared" si="4"/>
        <v>-1.132221031968017</v>
      </c>
      <c r="R47" s="13">
        <v>41730</v>
      </c>
      <c r="S47">
        <v>3292585072000</v>
      </c>
      <c r="T47">
        <f t="shared" si="5"/>
        <v>-1.9348871777920773</v>
      </c>
      <c r="W47" s="13">
        <v>21276</v>
      </c>
    </row>
    <row r="48" spans="1:23" x14ac:dyDescent="0.2">
      <c r="A48" s="13">
        <v>37987</v>
      </c>
      <c r="B48" s="22">
        <v>52.562765790620603</v>
      </c>
      <c r="C48">
        <f t="shared" si="1"/>
        <v>10.695727586032122</v>
      </c>
      <c r="D48" s="13">
        <v>41821</v>
      </c>
      <c r="E48" s="26">
        <v>86.951666666666668</v>
      </c>
      <c r="F48">
        <f t="shared" si="2"/>
        <v>8.0024179491319902</v>
      </c>
      <c r="G48" s="13">
        <v>41821</v>
      </c>
      <c r="H48">
        <v>36.318033738093369</v>
      </c>
      <c r="I48" s="16">
        <v>41821</v>
      </c>
      <c r="J48" s="10">
        <v>8649912457000</v>
      </c>
      <c r="K48" s="9">
        <f t="shared" si="0"/>
        <v>238171276544.8327</v>
      </c>
      <c r="L48">
        <f t="shared" si="3"/>
        <v>-9.1118307361487965</v>
      </c>
      <c r="M48" s="9"/>
      <c r="N48" s="13">
        <v>41821</v>
      </c>
      <c r="O48">
        <v>2663905916000</v>
      </c>
      <c r="P48">
        <f t="shared" si="4"/>
        <v>-2.0440679185483424</v>
      </c>
      <c r="R48" s="13">
        <v>41821</v>
      </c>
      <c r="S48">
        <v>3251532188000</v>
      </c>
      <c r="T48">
        <f t="shared" si="5"/>
        <v>-2.66531898568102</v>
      </c>
      <c r="W48" s="13">
        <v>21367</v>
      </c>
    </row>
    <row r="49" spans="1:23" x14ac:dyDescent="0.2">
      <c r="A49" s="13">
        <v>38078</v>
      </c>
      <c r="B49" s="22">
        <v>53.926582434556998</v>
      </c>
      <c r="C49">
        <f t="shared" si="1"/>
        <v>10.163973519475956</v>
      </c>
      <c r="D49" s="13">
        <v>41913</v>
      </c>
      <c r="E49" s="26">
        <v>89.606999999999985</v>
      </c>
      <c r="F49">
        <f t="shared" si="2"/>
        <v>9.5078641524191099</v>
      </c>
      <c r="G49" s="13">
        <v>41913</v>
      </c>
      <c r="H49">
        <v>48.005226361557973</v>
      </c>
      <c r="I49" s="16">
        <v>41913</v>
      </c>
      <c r="J49" s="10">
        <v>8513554815000</v>
      </c>
      <c r="K49" s="9">
        <f t="shared" si="0"/>
        <v>177346415385.6705</v>
      </c>
      <c r="L49">
        <f t="shared" si="3"/>
        <v>-32.382105072962418</v>
      </c>
      <c r="M49" s="9"/>
      <c r="N49" s="13">
        <v>41913</v>
      </c>
      <c r="O49">
        <v>2643810271000</v>
      </c>
      <c r="P49">
        <f t="shared" si="4"/>
        <v>-2.5780100882005885</v>
      </c>
      <c r="R49" s="13">
        <v>41913</v>
      </c>
      <c r="S49">
        <v>3182873602000</v>
      </c>
      <c r="T49">
        <f t="shared" si="5"/>
        <v>-4.3025038594178611</v>
      </c>
      <c r="W49" s="13">
        <v>21459</v>
      </c>
    </row>
    <row r="50" spans="1:23" x14ac:dyDescent="0.2">
      <c r="A50" s="13">
        <v>38169</v>
      </c>
      <c r="B50" s="22">
        <v>55.0713790821437</v>
      </c>
      <c r="C50">
        <f t="shared" si="1"/>
        <v>11.003369120793582</v>
      </c>
      <c r="D50" s="13">
        <v>42005</v>
      </c>
      <c r="E50" s="26">
        <v>96.168666666666653</v>
      </c>
      <c r="F50">
        <f t="shared" si="2"/>
        <v>16.34150865788644</v>
      </c>
      <c r="G50" s="13">
        <v>42005</v>
      </c>
      <c r="H50">
        <v>62.933360099348469</v>
      </c>
      <c r="I50" s="16">
        <v>42005</v>
      </c>
      <c r="J50" s="10">
        <v>8129569162000</v>
      </c>
      <c r="K50" s="9">
        <f t="shared" si="0"/>
        <v>129177421150.98289</v>
      </c>
      <c r="L50">
        <f t="shared" si="3"/>
        <v>-47.803146468298216</v>
      </c>
      <c r="M50" s="9"/>
      <c r="N50" s="13">
        <v>42005</v>
      </c>
      <c r="O50">
        <v>2619776111000</v>
      </c>
      <c r="P50">
        <f t="shared" si="4"/>
        <v>-3.0313301481814436</v>
      </c>
      <c r="R50" s="13">
        <v>42005</v>
      </c>
      <c r="S50">
        <v>3096598807000</v>
      </c>
      <c r="T50">
        <f t="shared" si="5"/>
        <v>-6.1453673066765973</v>
      </c>
      <c r="W50" s="13">
        <v>21551</v>
      </c>
    </row>
    <row r="51" spans="1:23" x14ac:dyDescent="0.2">
      <c r="A51" s="13">
        <v>38261</v>
      </c>
      <c r="B51" s="22">
        <v>56.565352390577502</v>
      </c>
      <c r="C51">
        <f t="shared" si="1"/>
        <v>11.657233155059288</v>
      </c>
      <c r="D51" s="13">
        <v>42095</v>
      </c>
      <c r="E51" s="26">
        <v>99.207666666666682</v>
      </c>
      <c r="F51">
        <f t="shared" si="2"/>
        <v>17.09143126917936</v>
      </c>
      <c r="G51" s="13">
        <v>42095</v>
      </c>
      <c r="H51">
        <v>52.7451939271212</v>
      </c>
      <c r="I51" s="16">
        <v>42095</v>
      </c>
      <c r="J51" s="10">
        <v>7840532319000</v>
      </c>
      <c r="K51" s="9">
        <f t="shared" si="0"/>
        <v>148649227261.03494</v>
      </c>
      <c r="L51">
        <f t="shared" si="3"/>
        <v>-40.586192846835011</v>
      </c>
      <c r="M51" s="9"/>
      <c r="N51" s="13">
        <v>42095</v>
      </c>
      <c r="O51">
        <v>2599807090000</v>
      </c>
      <c r="P51">
        <f t="shared" si="4"/>
        <v>-3.1561515962409969</v>
      </c>
      <c r="R51" s="13">
        <v>42095</v>
      </c>
      <c r="S51">
        <v>2963718356000</v>
      </c>
      <c r="T51">
        <f t="shared" si="5"/>
        <v>-9.9881008025173976</v>
      </c>
      <c r="W51" s="13">
        <v>21641</v>
      </c>
    </row>
    <row r="52" spans="1:23" x14ac:dyDescent="0.2">
      <c r="A52" s="13">
        <v>38353</v>
      </c>
      <c r="B52" s="22">
        <v>59.447619009206399</v>
      </c>
      <c r="C52">
        <f t="shared" si="1"/>
        <v>13.098346548222061</v>
      </c>
      <c r="D52" s="13">
        <v>42186</v>
      </c>
      <c r="E52" s="26">
        <v>101.313</v>
      </c>
      <c r="F52">
        <f t="shared" si="2"/>
        <v>16.516455502098857</v>
      </c>
      <c r="G52" s="13">
        <v>42186</v>
      </c>
      <c r="H52">
        <v>63.294638827260172</v>
      </c>
      <c r="I52" s="16">
        <v>42186</v>
      </c>
      <c r="J52" s="10">
        <v>7783489623000</v>
      </c>
      <c r="K52" s="9">
        <f t="shared" si="0"/>
        <v>122972336476.11482</v>
      </c>
      <c r="L52">
        <f t="shared" si="3"/>
        <v>-48.368107917930715</v>
      </c>
      <c r="M52" s="9"/>
      <c r="N52" s="13">
        <v>42186</v>
      </c>
      <c r="O52">
        <v>2587938395000</v>
      </c>
      <c r="P52">
        <f t="shared" si="4"/>
        <v>-2.8517343853520671</v>
      </c>
      <c r="R52" s="13">
        <v>42186</v>
      </c>
      <c r="S52">
        <v>2899616498000</v>
      </c>
      <c r="T52">
        <f t="shared" si="5"/>
        <v>-10.823072620925256</v>
      </c>
      <c r="W52" s="13">
        <v>21732</v>
      </c>
    </row>
    <row r="53" spans="1:23" x14ac:dyDescent="0.2">
      <c r="A53" s="13">
        <v>38443</v>
      </c>
      <c r="B53" s="22">
        <v>61.349302310844998</v>
      </c>
      <c r="C53">
        <f t="shared" si="1"/>
        <v>13.764491538650535</v>
      </c>
      <c r="D53" s="13">
        <v>42278</v>
      </c>
      <c r="E53" s="26">
        <v>103.322</v>
      </c>
      <c r="F53">
        <f t="shared" si="2"/>
        <v>15.305723883178789</v>
      </c>
      <c r="G53" s="13">
        <v>42278</v>
      </c>
      <c r="H53">
        <v>66.076802813056034</v>
      </c>
      <c r="I53" s="16">
        <v>42278</v>
      </c>
      <c r="J53" s="10">
        <v>7677629013000</v>
      </c>
      <c r="K53" s="9">
        <f t="shared" si="0"/>
        <v>116192501545.83731</v>
      </c>
      <c r="L53">
        <f t="shared" si="3"/>
        <v>-34.482745933625672</v>
      </c>
      <c r="M53" s="9"/>
      <c r="N53" s="13">
        <v>42278</v>
      </c>
      <c r="O53">
        <v>2580495729000</v>
      </c>
      <c r="P53">
        <f t="shared" si="4"/>
        <v>-2.3948216970974934</v>
      </c>
      <c r="R53" s="13">
        <v>42278</v>
      </c>
      <c r="S53">
        <v>2869936514000</v>
      </c>
      <c r="T53">
        <f t="shared" si="5"/>
        <v>-9.8319043459143884</v>
      </c>
      <c r="W53" s="13">
        <v>21824</v>
      </c>
    </row>
    <row r="54" spans="1:23" x14ac:dyDescent="0.2">
      <c r="A54" s="13">
        <v>38534</v>
      </c>
      <c r="B54" s="22">
        <v>62.051458965809097</v>
      </c>
      <c r="C54">
        <f t="shared" si="1"/>
        <v>12.674605212362678</v>
      </c>
      <c r="D54" s="13">
        <v>42370</v>
      </c>
      <c r="E54" s="26">
        <v>104.97533333333332</v>
      </c>
      <c r="F54">
        <f t="shared" si="2"/>
        <v>9.1575218539649228</v>
      </c>
      <c r="G54" s="13">
        <v>42370</v>
      </c>
      <c r="H54">
        <v>74.764687312077271</v>
      </c>
      <c r="I54" s="16">
        <v>42370</v>
      </c>
      <c r="J54" s="10">
        <v>7519291614000</v>
      </c>
      <c r="K54" s="9">
        <f t="shared" si="0"/>
        <v>100572768834.21614</v>
      </c>
      <c r="L54">
        <f t="shared" si="3"/>
        <v>-22.143693581971704</v>
      </c>
      <c r="M54" s="9"/>
      <c r="N54" s="13">
        <v>42370</v>
      </c>
      <c r="O54">
        <v>2577744736000</v>
      </c>
      <c r="P54">
        <f t="shared" si="4"/>
        <v>-1.6043880552814138</v>
      </c>
      <c r="R54" s="13">
        <v>42370</v>
      </c>
      <c r="S54">
        <v>2856379204000</v>
      </c>
      <c r="T54">
        <f t="shared" si="5"/>
        <v>-7.7575306964845714</v>
      </c>
      <c r="W54" s="13">
        <v>21916</v>
      </c>
    </row>
    <row r="55" spans="1:23" x14ac:dyDescent="0.2">
      <c r="A55" s="13">
        <v>38626</v>
      </c>
      <c r="B55" s="22">
        <v>62.947655617539098</v>
      </c>
      <c r="C55">
        <f t="shared" si="1"/>
        <v>11.283061020980645</v>
      </c>
      <c r="D55" s="13">
        <v>42461</v>
      </c>
      <c r="E55" s="26">
        <v>106.71533333333333</v>
      </c>
      <c r="F55">
        <f t="shared" si="2"/>
        <v>7.5676275019067596</v>
      </c>
      <c r="G55" s="13">
        <v>42461</v>
      </c>
      <c r="H55">
        <v>65.838211792460299</v>
      </c>
      <c r="I55" s="16">
        <v>42461</v>
      </c>
      <c r="J55" s="10">
        <v>7477565095000</v>
      </c>
      <c r="K55" s="9">
        <f t="shared" si="0"/>
        <v>113574851008.5798</v>
      </c>
      <c r="L55">
        <f t="shared" si="3"/>
        <v>-23.595397634232505</v>
      </c>
      <c r="M55" s="9"/>
      <c r="N55" s="13">
        <v>42461</v>
      </c>
      <c r="O55">
        <v>2579802278000</v>
      </c>
      <c r="P55">
        <f t="shared" si="4"/>
        <v>-0.76947293808634631</v>
      </c>
      <c r="R55" s="13">
        <v>42461</v>
      </c>
      <c r="S55">
        <v>2875858732000</v>
      </c>
      <c r="T55">
        <f t="shared" si="5"/>
        <v>-2.9645065234397028</v>
      </c>
      <c r="W55" s="13">
        <v>22007</v>
      </c>
    </row>
    <row r="56" spans="1:23" x14ac:dyDescent="0.2">
      <c r="A56" s="13">
        <v>38718</v>
      </c>
      <c r="B56" s="22">
        <v>65.887262235212305</v>
      </c>
      <c r="C56">
        <f t="shared" si="1"/>
        <v>10.832466183395217</v>
      </c>
      <c r="D56" s="13">
        <v>42552</v>
      </c>
      <c r="E56" s="26">
        <v>108.43433333333333</v>
      </c>
      <c r="F56">
        <f t="shared" si="2"/>
        <v>7.0290420117194552</v>
      </c>
      <c r="G56" s="13">
        <v>42552</v>
      </c>
      <c r="H56">
        <v>64.577380152816076</v>
      </c>
      <c r="I56" s="16">
        <v>42552</v>
      </c>
      <c r="J56" s="10">
        <v>7507023496000</v>
      </c>
      <c r="K56" s="9">
        <f t="shared" si="0"/>
        <v>116248498750.41943</v>
      </c>
      <c r="L56">
        <f t="shared" si="3"/>
        <v>-5.4677644731922044</v>
      </c>
      <c r="M56" s="9"/>
      <c r="N56" s="13">
        <v>42552</v>
      </c>
      <c r="O56">
        <v>2580220049000</v>
      </c>
      <c r="P56">
        <f t="shared" si="4"/>
        <v>-0.29824303449077494</v>
      </c>
      <c r="R56" s="13">
        <v>42552</v>
      </c>
      <c r="S56">
        <v>2882804466000</v>
      </c>
      <c r="T56">
        <f t="shared" si="5"/>
        <v>-0.57980191558422156</v>
      </c>
      <c r="W56" s="13">
        <v>22098</v>
      </c>
    </row>
    <row r="57" spans="1:23" x14ac:dyDescent="0.2">
      <c r="A57" s="13">
        <v>38808</v>
      </c>
      <c r="B57" s="22">
        <v>67.117728881371207</v>
      </c>
      <c r="C57">
        <f t="shared" si="1"/>
        <v>9.4025952264277013</v>
      </c>
      <c r="D57" s="13">
        <v>42644</v>
      </c>
      <c r="E57" s="26">
        <v>109.68633333333332</v>
      </c>
      <c r="F57">
        <f t="shared" si="2"/>
        <v>6.1597078389242554</v>
      </c>
      <c r="G57" s="13">
        <v>42644</v>
      </c>
      <c r="H57">
        <v>63.018690009704208</v>
      </c>
      <c r="I57" s="16">
        <v>42644</v>
      </c>
      <c r="J57" s="10">
        <v>7590981953000</v>
      </c>
      <c r="K57" s="9">
        <f t="shared" si="0"/>
        <v>120456041720.81441</v>
      </c>
      <c r="L57">
        <f t="shared" si="3"/>
        <v>3.6693763523932388</v>
      </c>
      <c r="M57" s="9"/>
      <c r="N57" s="13">
        <v>42644</v>
      </c>
      <c r="O57">
        <v>2584419873000</v>
      </c>
      <c r="P57">
        <f t="shared" si="4"/>
        <v>0.15206938557967842</v>
      </c>
      <c r="R57" s="13">
        <v>42644</v>
      </c>
      <c r="S57">
        <v>2901996986000</v>
      </c>
      <c r="T57">
        <f t="shared" si="5"/>
        <v>1.1171143279164575</v>
      </c>
      <c r="W57" s="13">
        <v>22190</v>
      </c>
    </row>
    <row r="58" spans="1:23" x14ac:dyDescent="0.2">
      <c r="A58" s="13">
        <v>38899</v>
      </c>
      <c r="B58" s="22">
        <v>67.907548868207599</v>
      </c>
      <c r="C58">
        <f t="shared" si="1"/>
        <v>9.4374733487334375</v>
      </c>
      <c r="D58" s="13">
        <v>42736</v>
      </c>
      <c r="E58" s="26">
        <v>110.25133333333333</v>
      </c>
      <c r="F58">
        <f t="shared" si="2"/>
        <v>5.0259426023891329</v>
      </c>
      <c r="G58" s="13">
        <v>42736</v>
      </c>
      <c r="H58">
        <v>58.722443353097503</v>
      </c>
      <c r="M58" s="9"/>
      <c r="W58" s="13">
        <v>22282</v>
      </c>
    </row>
    <row r="59" spans="1:23" x14ac:dyDescent="0.2">
      <c r="A59" s="13">
        <v>38991</v>
      </c>
      <c r="B59" s="22">
        <v>68.648665522522293</v>
      </c>
      <c r="C59">
        <f t="shared" si="1"/>
        <v>9.0567469893107813</v>
      </c>
      <c r="D59" s="13">
        <v>42826</v>
      </c>
      <c r="E59" s="26">
        <v>110.78966666666668</v>
      </c>
      <c r="F59">
        <f t="shared" si="2"/>
        <v>3.8179455623371883</v>
      </c>
      <c r="G59" s="13">
        <v>42826</v>
      </c>
      <c r="H59">
        <v>57.200229131978269</v>
      </c>
      <c r="W59" s="13">
        <v>22372</v>
      </c>
    </row>
    <row r="60" spans="1:23" x14ac:dyDescent="0.2">
      <c r="A60" s="13">
        <v>39083</v>
      </c>
      <c r="B60" s="22">
        <v>70.975122150414606</v>
      </c>
      <c r="C60">
        <f t="shared" si="1"/>
        <v>7.7220690959036054</v>
      </c>
      <c r="D60" s="13">
        <v>42917</v>
      </c>
      <c r="E60" s="26">
        <v>111.625</v>
      </c>
      <c r="F60">
        <f t="shared" si="2"/>
        <v>2.9424874655321398</v>
      </c>
      <c r="G60" s="13">
        <v>42917</v>
      </c>
      <c r="H60">
        <v>58.944182574189092</v>
      </c>
      <c r="W60" s="13">
        <v>22463</v>
      </c>
    </row>
    <row r="61" spans="1:23" x14ac:dyDescent="0.2">
      <c r="A61" s="13">
        <v>39173</v>
      </c>
      <c r="B61" s="22">
        <v>72.453832125769495</v>
      </c>
      <c r="C61">
        <f t="shared" si="1"/>
        <v>7.9503632398374213</v>
      </c>
      <c r="D61" s="13">
        <v>43009</v>
      </c>
      <c r="E61" s="26">
        <v>112.17566666666666</v>
      </c>
      <c r="F61">
        <f t="shared" si="2"/>
        <v>2.2695018218617413</v>
      </c>
      <c r="G61" s="13">
        <v>43009</v>
      </c>
      <c r="H61">
        <v>58.434954581529567</v>
      </c>
      <c r="W61" s="13">
        <v>22555</v>
      </c>
    </row>
    <row r="62" spans="1:23" x14ac:dyDescent="0.2">
      <c r="A62" s="13">
        <v>39264</v>
      </c>
      <c r="B62" s="22">
        <v>73.937365434377298</v>
      </c>
      <c r="C62">
        <f t="shared" si="1"/>
        <v>8.8794495850117237</v>
      </c>
      <c r="D62" s="13">
        <v>43101</v>
      </c>
      <c r="E62" s="26">
        <v>112.42366666666665</v>
      </c>
      <c r="F62">
        <f t="shared" si="2"/>
        <v>1.9703465415384036</v>
      </c>
      <c r="G62" s="13">
        <v>43101</v>
      </c>
      <c r="H62">
        <v>56.910847561923603</v>
      </c>
      <c r="W62" s="13">
        <v>22647</v>
      </c>
    </row>
    <row r="63" spans="1:23" x14ac:dyDescent="0.2">
      <c r="A63" s="13">
        <v>39356</v>
      </c>
      <c r="B63" s="22">
        <v>76.475068725415596</v>
      </c>
      <c r="C63">
        <f t="shared" si="1"/>
        <v>11.400663280665825</v>
      </c>
      <c r="D63" s="13">
        <v>43191</v>
      </c>
      <c r="E63" s="26">
        <v>113.14233333333334</v>
      </c>
      <c r="F63">
        <f t="shared" si="2"/>
        <v>2.1235434110882689</v>
      </c>
      <c r="G63" s="13">
        <v>43191</v>
      </c>
      <c r="H63">
        <v>62.068840213940632</v>
      </c>
      <c r="W63" s="13">
        <v>22737</v>
      </c>
    </row>
    <row r="64" spans="1:23" x14ac:dyDescent="0.2">
      <c r="A64" s="13">
        <v>39448</v>
      </c>
      <c r="B64" s="22">
        <v>80.101791998303497</v>
      </c>
      <c r="C64">
        <f t="shared" si="1"/>
        <v>12.858970257982971</v>
      </c>
      <c r="D64" s="13">
        <v>43282</v>
      </c>
      <c r="E64" s="26">
        <v>114.5</v>
      </c>
      <c r="F64">
        <f t="shared" si="2"/>
        <v>2.5755879059350395</v>
      </c>
      <c r="G64" s="13">
        <v>43282</v>
      </c>
      <c r="H64">
        <v>65.616690855731193</v>
      </c>
      <c r="W64" s="13">
        <v>22828</v>
      </c>
    </row>
    <row r="65" spans="1:23" x14ac:dyDescent="0.2">
      <c r="A65" s="13">
        <v>39539</v>
      </c>
      <c r="B65" s="22">
        <v>83.219501946341694</v>
      </c>
      <c r="C65">
        <f t="shared" si="1"/>
        <v>14.858661722522193</v>
      </c>
      <c r="D65" s="13">
        <v>43374</v>
      </c>
      <c r="E65" s="26">
        <v>115.94966666666666</v>
      </c>
      <c r="F65">
        <f t="shared" si="2"/>
        <v>3.3643660092652405</v>
      </c>
      <c r="G65" s="13">
        <v>43374</v>
      </c>
      <c r="H65">
        <v>66.625094821506977</v>
      </c>
      <c r="W65" s="13">
        <v>22920</v>
      </c>
    </row>
    <row r="66" spans="1:23" x14ac:dyDescent="0.2">
      <c r="A66" s="13">
        <v>39630</v>
      </c>
      <c r="B66" s="22">
        <v>84.986535250224506</v>
      </c>
      <c r="C66">
        <f t="shared" si="1"/>
        <v>14.943959324130685</v>
      </c>
      <c r="D66" s="13">
        <v>43466</v>
      </c>
      <c r="E66" s="26">
        <v>117.44200000000001</v>
      </c>
      <c r="F66">
        <f t="shared" si="2"/>
        <v>4.4637694910028003</v>
      </c>
      <c r="G66" s="13">
        <v>43466</v>
      </c>
      <c r="H66">
        <v>65.956176102829559</v>
      </c>
      <c r="W66" s="13">
        <v>23012</v>
      </c>
    </row>
    <row r="67" spans="1:23" x14ac:dyDescent="0.2">
      <c r="A67" s="13">
        <v>39722</v>
      </c>
      <c r="B67" s="22">
        <v>86.996835216719504</v>
      </c>
      <c r="C67">
        <f t="shared" si="1"/>
        <v>13.75842698367804</v>
      </c>
      <c r="D67" s="13">
        <v>43556</v>
      </c>
      <c r="E67" s="26">
        <v>118.34766666666667</v>
      </c>
      <c r="F67">
        <f t="shared" si="2"/>
        <v>4.6006947001858922</v>
      </c>
      <c r="G67" s="13">
        <v>43556</v>
      </c>
      <c r="H67">
        <v>64.536990749011849</v>
      </c>
      <c r="W67" s="13">
        <v>23102</v>
      </c>
    </row>
    <row r="68" spans="1:23" x14ac:dyDescent="0.2">
      <c r="A68" s="13">
        <v>39814</v>
      </c>
      <c r="B68" s="22">
        <v>91.098041815032701</v>
      </c>
      <c r="C68">
        <f t="shared" si="1"/>
        <v>13.727844961273906</v>
      </c>
      <c r="D68" s="13">
        <v>43647</v>
      </c>
      <c r="E68" s="26">
        <v>119.33199999999999</v>
      </c>
      <c r="F68">
        <f t="shared" si="2"/>
        <v>4.2200873362445268</v>
      </c>
      <c r="G68" s="13">
        <v>43647</v>
      </c>
      <c r="H68">
        <v>64.663573695652175</v>
      </c>
      <c r="W68" s="13">
        <v>23193</v>
      </c>
    </row>
    <row r="69" spans="1:23" x14ac:dyDescent="0.2">
      <c r="A69" s="13">
        <v>39904</v>
      </c>
      <c r="B69" s="22">
        <v>93.565965107234007</v>
      </c>
      <c r="C69">
        <f t="shared" si="1"/>
        <v>12.432738623650398</v>
      </c>
      <c r="D69" s="13">
        <v>43739</v>
      </c>
      <c r="E69" s="26">
        <v>119.97033333333333</v>
      </c>
      <c r="F69">
        <f t="shared" si="2"/>
        <v>3.4675965720758262</v>
      </c>
      <c r="G69" s="13">
        <v>43739</v>
      </c>
      <c r="H69">
        <v>63.686968282200887</v>
      </c>
      <c r="W69" s="13">
        <v>23285</v>
      </c>
    </row>
    <row r="70" spans="1:23" x14ac:dyDescent="0.2">
      <c r="A70" s="13">
        <v>39995</v>
      </c>
      <c r="B70" s="22">
        <v>94.700408421659901</v>
      </c>
      <c r="C70">
        <f t="shared" si="1"/>
        <v>11.429896680497675</v>
      </c>
      <c r="D70" s="13">
        <v>43831</v>
      </c>
      <c r="E70" s="26">
        <v>120.54899999999999</v>
      </c>
      <c r="F70">
        <f t="shared" si="2"/>
        <v>2.6455612131945916</v>
      </c>
      <c r="G70" s="13">
        <v>43831</v>
      </c>
      <c r="H70">
        <v>66.924932697628435</v>
      </c>
      <c r="W70" s="13">
        <v>23377</v>
      </c>
    </row>
    <row r="71" spans="1:23" x14ac:dyDescent="0.2">
      <c r="A71" s="13">
        <v>40087</v>
      </c>
      <c r="B71" s="22">
        <v>94.994288416761904</v>
      </c>
      <c r="C71">
        <f t="shared" ref="C71:C120" si="6">(B71/B67-1)*100</f>
        <v>9.1928093477421147</v>
      </c>
      <c r="D71" s="13">
        <v>43922</v>
      </c>
      <c r="E71" s="26">
        <v>121.72066666666667</v>
      </c>
      <c r="F71">
        <f t="shared" ref="F71:F85" si="7">(E71/E67-1)*100</f>
        <v>2.8500773145788028</v>
      </c>
      <c r="G71" s="13">
        <v>43922</v>
      </c>
      <c r="H71">
        <v>72.382243766233771</v>
      </c>
      <c r="W71" s="13">
        <v>23468</v>
      </c>
    </row>
    <row r="72" spans="1:23" x14ac:dyDescent="0.2">
      <c r="A72" s="13">
        <v>40179</v>
      </c>
      <c r="B72" s="22">
        <v>97.669895038835193</v>
      </c>
      <c r="C72">
        <f t="shared" si="6"/>
        <v>7.2140444436183504</v>
      </c>
      <c r="D72" s="13">
        <v>44013</v>
      </c>
      <c r="E72" s="26">
        <v>123.05166666666666</v>
      </c>
      <c r="F72">
        <f t="shared" si="7"/>
        <v>3.1170739337869735</v>
      </c>
      <c r="G72" s="13">
        <v>44013</v>
      </c>
      <c r="H72">
        <v>73.827449720810577</v>
      </c>
      <c r="W72" s="13">
        <v>23559</v>
      </c>
    </row>
    <row r="73" spans="1:23" x14ac:dyDescent="0.2">
      <c r="A73" s="13">
        <v>40269</v>
      </c>
      <c r="B73" s="22">
        <v>99.101145014981</v>
      </c>
      <c r="C73">
        <f t="shared" si="6"/>
        <v>5.9158048563954235</v>
      </c>
      <c r="D73" s="13">
        <v>44105</v>
      </c>
      <c r="E73" s="26">
        <v>124.66466666666668</v>
      </c>
      <c r="F73">
        <f t="shared" si="7"/>
        <v>3.9129118031957955</v>
      </c>
      <c r="G73" s="13">
        <v>44105</v>
      </c>
      <c r="H73">
        <v>76.16256869973023</v>
      </c>
      <c r="W73" s="13">
        <v>23651</v>
      </c>
    </row>
    <row r="74" spans="1:23" x14ac:dyDescent="0.2">
      <c r="A74" s="13">
        <v>40360</v>
      </c>
      <c r="B74" s="22">
        <v>100.52902832451601</v>
      </c>
      <c r="C74">
        <f t="shared" si="6"/>
        <v>6.1547991186096995</v>
      </c>
      <c r="D74" s="13">
        <v>44197</v>
      </c>
      <c r="E74" s="26">
        <v>126.63033333333333</v>
      </c>
      <c r="F74">
        <f t="shared" si="7"/>
        <v>5.0446982831324538</v>
      </c>
      <c r="G74" s="13">
        <v>44197</v>
      </c>
      <c r="H74">
        <v>74.420473018978598</v>
      </c>
      <c r="W74" s="13">
        <v>23743</v>
      </c>
    </row>
    <row r="75" spans="1:23" x14ac:dyDescent="0.2">
      <c r="A75" s="13">
        <v>40452</v>
      </c>
      <c r="B75" s="22">
        <v>102.699931621668</v>
      </c>
      <c r="C75">
        <f t="shared" si="6"/>
        <v>8.1116910640981477</v>
      </c>
      <c r="D75" s="13">
        <v>44287</v>
      </c>
      <c r="E75" s="26">
        <v>128.99066666666667</v>
      </c>
      <c r="F75">
        <f t="shared" si="7"/>
        <v>5.9726915725075491</v>
      </c>
      <c r="G75" s="13">
        <v>44287</v>
      </c>
      <c r="H75">
        <v>74.182873297258297</v>
      </c>
      <c r="W75" s="13">
        <v>23833</v>
      </c>
    </row>
    <row r="76" spans="1:23" x14ac:dyDescent="0.2">
      <c r="A76" s="13">
        <v>40544</v>
      </c>
      <c r="B76" s="22">
        <v>106.944698217588</v>
      </c>
      <c r="C76">
        <f t="shared" si="6"/>
        <v>9.4960716145594084</v>
      </c>
      <c r="D76" s="13">
        <v>44378</v>
      </c>
      <c r="E76" s="26">
        <v>131.84566666666669</v>
      </c>
      <c r="F76">
        <f t="shared" si="7"/>
        <v>7.1465915401389912</v>
      </c>
      <c r="G76" s="13">
        <v>44378</v>
      </c>
      <c r="H76">
        <v>73.507494696969744</v>
      </c>
      <c r="W76" s="13">
        <v>23924</v>
      </c>
    </row>
    <row r="77" spans="1:23" x14ac:dyDescent="0.2">
      <c r="A77" s="13">
        <v>40634</v>
      </c>
      <c r="B77" s="22">
        <v>108.55529819074501</v>
      </c>
      <c r="C77">
        <f t="shared" si="6"/>
        <v>9.5399030700753507</v>
      </c>
      <c r="D77" s="13">
        <v>44470</v>
      </c>
      <c r="E77" s="26">
        <v>135.31399999999999</v>
      </c>
      <c r="F77">
        <f t="shared" si="7"/>
        <v>8.54238303288286</v>
      </c>
      <c r="G77" s="13">
        <v>44470</v>
      </c>
      <c r="H77">
        <v>72.711731313758705</v>
      </c>
      <c r="W77" s="13">
        <v>24016</v>
      </c>
    </row>
    <row r="78" spans="1:23" x14ac:dyDescent="0.2">
      <c r="A78" s="13">
        <v>40725</v>
      </c>
      <c r="B78" s="22">
        <v>108.695298188412</v>
      </c>
      <c r="C78">
        <f t="shared" si="6"/>
        <v>8.1232953307124323</v>
      </c>
      <c r="D78" s="13">
        <v>44562</v>
      </c>
      <c r="E78" s="26">
        <v>142.58166666666668</v>
      </c>
      <c r="F78">
        <f t="shared" si="7"/>
        <v>12.596771179101385</v>
      </c>
      <c r="G78" s="13">
        <v>44562</v>
      </c>
      <c r="H78">
        <v>88.595638046928883</v>
      </c>
      <c r="W78" s="13">
        <v>24108</v>
      </c>
    </row>
    <row r="79" spans="1:23" x14ac:dyDescent="0.2">
      <c r="A79" s="13">
        <v>40817</v>
      </c>
      <c r="B79" s="22">
        <v>109.566564840558</v>
      </c>
      <c r="C79">
        <f t="shared" si="6"/>
        <v>6.6861127465845938</v>
      </c>
      <c r="D79" s="13">
        <v>44652</v>
      </c>
      <c r="E79" s="26">
        <v>154.5086666666667</v>
      </c>
      <c r="F79">
        <f t="shared" si="7"/>
        <v>19.782826664461538</v>
      </c>
      <c r="G79" s="13">
        <v>44652</v>
      </c>
      <c r="H79">
        <v>67.478189018759011</v>
      </c>
      <c r="W79" s="13">
        <v>24198</v>
      </c>
    </row>
    <row r="80" spans="1:23" x14ac:dyDescent="0.2">
      <c r="A80" s="13">
        <v>40909</v>
      </c>
      <c r="B80" s="22">
        <v>111.078298148695</v>
      </c>
      <c r="C80">
        <f t="shared" si="6"/>
        <v>3.8651751793219669</v>
      </c>
      <c r="D80" s="13">
        <v>44743</v>
      </c>
      <c r="E80" s="26">
        <v>155.26566666666665</v>
      </c>
      <c r="F80">
        <f t="shared" si="7"/>
        <v>17.763192823932993</v>
      </c>
      <c r="G80" s="13">
        <v>44743</v>
      </c>
      <c r="H80">
        <v>60.296247792521477</v>
      </c>
      <c r="W80" s="13">
        <v>24289</v>
      </c>
    </row>
    <row r="81" spans="1:23" x14ac:dyDescent="0.2">
      <c r="A81" s="13">
        <v>41000</v>
      </c>
      <c r="B81" s="22">
        <v>112.71216478813101</v>
      </c>
      <c r="C81">
        <f t="shared" si="6"/>
        <v>3.8292618293783054</v>
      </c>
      <c r="D81" s="13">
        <v>44835</v>
      </c>
      <c r="E81" s="26">
        <v>155.84166666666667</v>
      </c>
      <c r="F81">
        <f t="shared" si="7"/>
        <v>15.170393800099525</v>
      </c>
      <c r="G81" s="13">
        <v>44835</v>
      </c>
      <c r="H81">
        <v>63.297485692640713</v>
      </c>
      <c r="W81" s="13">
        <v>24381</v>
      </c>
    </row>
    <row r="82" spans="1:23" x14ac:dyDescent="0.2">
      <c r="A82" s="13">
        <v>41091</v>
      </c>
      <c r="B82" s="22">
        <v>115.25879807902</v>
      </c>
      <c r="C82">
        <f t="shared" si="6"/>
        <v>6.0384395645438627</v>
      </c>
      <c r="D82" s="13">
        <v>44927</v>
      </c>
      <c r="E82" s="26">
        <v>156.67433333333335</v>
      </c>
      <c r="F82">
        <f t="shared" si="7"/>
        <v>9.8839261709663617</v>
      </c>
      <c r="G82" s="13">
        <v>44927</v>
      </c>
      <c r="H82">
        <v>73.333695749011838</v>
      </c>
      <c r="W82" s="13">
        <v>24473</v>
      </c>
    </row>
    <row r="83" spans="1:23" x14ac:dyDescent="0.2">
      <c r="A83" s="13">
        <v>41183</v>
      </c>
      <c r="B83" s="22">
        <v>116.724898054585</v>
      </c>
      <c r="C83">
        <f t="shared" si="6"/>
        <v>6.5333190142849329</v>
      </c>
      <c r="D83" s="13">
        <v>45017</v>
      </c>
      <c r="E83" s="26">
        <v>157.88566666666668</v>
      </c>
      <c r="F83">
        <f t="shared" si="7"/>
        <v>2.1856379145937854</v>
      </c>
      <c r="G83" s="13">
        <v>45017</v>
      </c>
      <c r="H83">
        <v>81.526374132411078</v>
      </c>
      <c r="W83" s="13">
        <v>24563</v>
      </c>
    </row>
    <row r="84" spans="1:23" x14ac:dyDescent="0.2">
      <c r="A84" s="13">
        <v>41275</v>
      </c>
      <c r="B84" s="22">
        <v>118.991198016813</v>
      </c>
      <c r="C84">
        <f t="shared" si="6"/>
        <v>7.12371363263542</v>
      </c>
      <c r="D84" s="13">
        <v>45108</v>
      </c>
      <c r="E84" s="26">
        <v>161.34100000000001</v>
      </c>
      <c r="F84">
        <f t="shared" si="7"/>
        <v>3.9128633288750381</v>
      </c>
      <c r="G84" s="13">
        <v>45108</v>
      </c>
      <c r="H84">
        <v>94.385518309178778</v>
      </c>
      <c r="W84" s="13">
        <v>24654</v>
      </c>
    </row>
    <row r="85" spans="1:23" x14ac:dyDescent="0.2">
      <c r="A85" s="13">
        <v>41365</v>
      </c>
      <c r="B85" s="22">
        <v>120.789131320181</v>
      </c>
      <c r="C85">
        <f t="shared" si="6"/>
        <v>7.1660113593173813</v>
      </c>
      <c r="D85" s="13">
        <v>45200</v>
      </c>
      <c r="E85" s="26">
        <v>165.52166666666668</v>
      </c>
      <c r="F85">
        <f t="shared" si="7"/>
        <v>6.2114325437142348</v>
      </c>
      <c r="G85" s="13">
        <v>45200</v>
      </c>
      <c r="H85">
        <v>92.896938419913411</v>
      </c>
      <c r="W85" s="13">
        <v>24746</v>
      </c>
    </row>
    <row r="86" spans="1:23" x14ac:dyDescent="0.2">
      <c r="A86" s="13">
        <v>41456</v>
      </c>
      <c r="B86" s="22">
        <v>122.587231290213</v>
      </c>
      <c r="C86">
        <f t="shared" si="6"/>
        <v>6.3582419158741521</v>
      </c>
      <c r="E86" s="4"/>
      <c r="G86" s="13">
        <v>45292</v>
      </c>
      <c r="H86">
        <v>91.048052663906162</v>
      </c>
      <c r="W86" s="13">
        <v>24838</v>
      </c>
    </row>
    <row r="87" spans="1:23" x14ac:dyDescent="0.2">
      <c r="A87" s="13">
        <v>41548</v>
      </c>
      <c r="B87" s="22">
        <v>124.18826459686299</v>
      </c>
      <c r="C87">
        <f t="shared" si="6"/>
        <v>6.3939799191667257</v>
      </c>
      <c r="E87" s="28"/>
      <c r="G87" s="13">
        <v>45383</v>
      </c>
      <c r="H87">
        <v>90.702094501317575</v>
      </c>
      <c r="W87" s="13">
        <v>24929</v>
      </c>
    </row>
    <row r="88" spans="1:23" x14ac:dyDescent="0.2">
      <c r="A88" s="13">
        <v>41640</v>
      </c>
      <c r="B88" s="22">
        <v>126.59366455677301</v>
      </c>
      <c r="C88">
        <f t="shared" si="6"/>
        <v>6.3890999222361078</v>
      </c>
      <c r="E88" s="27"/>
      <c r="G88" s="13">
        <v>45474</v>
      </c>
      <c r="H88">
        <v>89.408885812786266</v>
      </c>
      <c r="W88" s="13">
        <v>25020</v>
      </c>
    </row>
    <row r="89" spans="1:23" x14ac:dyDescent="0.2">
      <c r="A89" s="13">
        <v>41730</v>
      </c>
      <c r="B89" s="22">
        <v>129.938464501026</v>
      </c>
      <c r="C89">
        <f t="shared" si="6"/>
        <v>7.5746328174117528</v>
      </c>
      <c r="G89" s="13">
        <v>45566</v>
      </c>
      <c r="H89">
        <v>100.37601482025219</v>
      </c>
      <c r="W89" s="13">
        <v>25112</v>
      </c>
    </row>
    <row r="90" spans="1:23" x14ac:dyDescent="0.2">
      <c r="A90" s="13">
        <v>41821</v>
      </c>
      <c r="B90" s="22">
        <v>131.99999779999999</v>
      </c>
      <c r="C90">
        <f t="shared" si="6"/>
        <v>7.6784232833378985</v>
      </c>
      <c r="D90" s="33"/>
      <c r="W90" s="13">
        <v>25204</v>
      </c>
    </row>
    <row r="91" spans="1:23" x14ac:dyDescent="0.2">
      <c r="A91" s="13">
        <v>41913</v>
      </c>
      <c r="B91" s="22">
        <v>136.08896439851799</v>
      </c>
      <c r="C91">
        <f t="shared" si="6"/>
        <v>9.5827893563749988</v>
      </c>
      <c r="D91" s="33"/>
      <c r="W91" s="13">
        <v>25294</v>
      </c>
    </row>
    <row r="92" spans="1:23" x14ac:dyDescent="0.2">
      <c r="A92" s="13">
        <v>42005</v>
      </c>
      <c r="B92" s="22">
        <v>147.110564214824</v>
      </c>
      <c r="C92">
        <f t="shared" si="6"/>
        <v>16.206892919866345</v>
      </c>
      <c r="D92" s="33"/>
      <c r="W92" s="13">
        <v>25385</v>
      </c>
    </row>
    <row r="93" spans="1:23" x14ac:dyDescent="0.2">
      <c r="A93" s="13">
        <v>42095</v>
      </c>
      <c r="B93" s="22">
        <v>150.50209749163199</v>
      </c>
      <c r="C93">
        <f t="shared" si="6"/>
        <v>15.825670304456786</v>
      </c>
      <c r="D93" s="33"/>
      <c r="W93" s="13">
        <v>25477</v>
      </c>
    </row>
    <row r="94" spans="1:23" x14ac:dyDescent="0.2">
      <c r="A94" s="13">
        <v>42186</v>
      </c>
      <c r="B94" s="22">
        <v>152.71963078800599</v>
      </c>
      <c r="C94">
        <f t="shared" si="6"/>
        <v>15.69669191919183</v>
      </c>
      <c r="D94" s="33"/>
      <c r="W94" s="13">
        <v>25569</v>
      </c>
    </row>
    <row r="95" spans="1:23" x14ac:dyDescent="0.2">
      <c r="A95" s="13">
        <v>42278</v>
      </c>
      <c r="B95" s="22">
        <v>155.78556407024101</v>
      </c>
      <c r="C95">
        <f t="shared" si="6"/>
        <v>14.473326150123533</v>
      </c>
      <c r="D95" s="33"/>
      <c r="W95" s="13">
        <v>25659</v>
      </c>
    </row>
    <row r="96" spans="1:23" x14ac:dyDescent="0.2">
      <c r="A96" s="13">
        <v>42370</v>
      </c>
      <c r="B96" s="22">
        <v>159.38883067685299</v>
      </c>
      <c r="C96">
        <f t="shared" si="6"/>
        <v>8.3462846652529787</v>
      </c>
      <c r="D96" s="33"/>
      <c r="W96" s="13">
        <v>25750</v>
      </c>
    </row>
    <row r="97" spans="1:23" x14ac:dyDescent="0.2">
      <c r="A97" s="13">
        <v>42461</v>
      </c>
      <c r="B97" s="22">
        <v>161.54929730751201</v>
      </c>
      <c r="C97">
        <f t="shared" si="6"/>
        <v>7.340229804102405</v>
      </c>
      <c r="D97" s="33"/>
      <c r="W97" s="13">
        <v>25842</v>
      </c>
    </row>
    <row r="98" spans="1:23" x14ac:dyDescent="0.2">
      <c r="A98" s="13">
        <v>42552</v>
      </c>
      <c r="B98" s="22">
        <v>163.13596394773401</v>
      </c>
      <c r="C98">
        <f t="shared" si="6"/>
        <v>6.8205594172678463</v>
      </c>
      <c r="D98" s="33"/>
      <c r="W98" s="13">
        <v>25934</v>
      </c>
    </row>
    <row r="99" spans="1:23" x14ac:dyDescent="0.2">
      <c r="A99" s="13">
        <v>42644</v>
      </c>
      <c r="B99" s="22">
        <v>164.72929725451201</v>
      </c>
      <c r="C99">
        <f t="shared" si="6"/>
        <v>5.7410538888176044</v>
      </c>
      <c r="D99" s="33"/>
      <c r="W99" s="13">
        <v>26024</v>
      </c>
    </row>
    <row r="100" spans="1:23" x14ac:dyDescent="0.2">
      <c r="A100" s="13">
        <v>42736</v>
      </c>
      <c r="B100" s="22">
        <v>166.75109722081501</v>
      </c>
      <c r="C100">
        <f t="shared" si="6"/>
        <v>4.6190605155315811</v>
      </c>
      <c r="D100" s="33"/>
      <c r="W100" s="13">
        <v>26115</v>
      </c>
    </row>
    <row r="101" spans="1:23" x14ac:dyDescent="0.2">
      <c r="A101" s="13">
        <v>42826</v>
      </c>
      <c r="B101" s="22">
        <v>168.32419719459699</v>
      </c>
      <c r="C101">
        <f t="shared" si="6"/>
        <v>4.1937043366947258</v>
      </c>
      <c r="D101" s="33"/>
      <c r="W101" s="13">
        <v>26207</v>
      </c>
    </row>
    <row r="102" spans="1:23" x14ac:dyDescent="0.2">
      <c r="A102" s="13">
        <v>42917</v>
      </c>
      <c r="B102" s="22">
        <v>168.63949718934199</v>
      </c>
      <c r="C102">
        <f t="shared" si="6"/>
        <v>3.3735867361357696</v>
      </c>
      <c r="D102" s="33"/>
      <c r="W102" s="13">
        <v>26299</v>
      </c>
    </row>
    <row r="103" spans="1:23" x14ac:dyDescent="0.2">
      <c r="A103" s="13">
        <v>43009</v>
      </c>
      <c r="B103" s="22">
        <v>168.98616385023101</v>
      </c>
      <c r="C103">
        <f t="shared" si="6"/>
        <v>2.5841587784727782</v>
      </c>
      <c r="D103" s="33"/>
      <c r="W103" s="13">
        <v>26390</v>
      </c>
    </row>
    <row r="104" spans="1:23" x14ac:dyDescent="0.2">
      <c r="A104" s="13">
        <v>43101</v>
      </c>
      <c r="B104" s="22">
        <v>170.51119715814701</v>
      </c>
      <c r="C104">
        <f t="shared" si="6"/>
        <v>2.2549176587143061</v>
      </c>
      <c r="D104" s="33"/>
      <c r="W104" s="13">
        <v>26481</v>
      </c>
    </row>
    <row r="105" spans="1:23" x14ac:dyDescent="0.2">
      <c r="A105" s="13">
        <v>43191</v>
      </c>
      <c r="B105" s="22">
        <v>172.325597127907</v>
      </c>
      <c r="C105">
        <f t="shared" si="6"/>
        <v>2.3771982875902653</v>
      </c>
      <c r="D105" s="33"/>
      <c r="W105" s="13">
        <v>26573</v>
      </c>
    </row>
    <row r="106" spans="1:23" x14ac:dyDescent="0.2">
      <c r="A106" s="13">
        <v>43282</v>
      </c>
      <c r="B106" s="22">
        <v>173.677230438713</v>
      </c>
      <c r="C106">
        <f t="shared" si="6"/>
        <v>2.9872795717096112</v>
      </c>
      <c r="D106" s="33"/>
      <c r="W106" s="13">
        <v>26665</v>
      </c>
    </row>
    <row r="107" spans="1:23" x14ac:dyDescent="0.2">
      <c r="A107" s="13">
        <v>43374</v>
      </c>
      <c r="B107" s="22">
        <v>175.54926374084599</v>
      </c>
      <c r="C107">
        <f t="shared" si="6"/>
        <v>3.8838090297331762</v>
      </c>
      <c r="D107" s="33"/>
      <c r="W107" s="13">
        <v>26755</v>
      </c>
    </row>
    <row r="108" spans="1:23" x14ac:dyDescent="0.2">
      <c r="A108" s="13">
        <v>43466</v>
      </c>
      <c r="B108" s="22">
        <v>179.32319701128</v>
      </c>
      <c r="C108">
        <f t="shared" si="6"/>
        <v>5.1679889649475452</v>
      </c>
      <c r="D108" s="33"/>
      <c r="W108" s="13">
        <v>26846</v>
      </c>
    </row>
    <row r="109" spans="1:23" x14ac:dyDescent="0.2">
      <c r="A109" s="13">
        <v>43556</v>
      </c>
      <c r="B109" s="22">
        <v>180.92303031794901</v>
      </c>
      <c r="C109">
        <f t="shared" si="6"/>
        <v>4.9890633390120565</v>
      </c>
      <c r="D109" s="33"/>
      <c r="W109" s="13">
        <v>26938</v>
      </c>
    </row>
    <row r="110" spans="1:23" x14ac:dyDescent="0.2">
      <c r="A110" s="13">
        <v>43647</v>
      </c>
      <c r="B110" s="22">
        <v>181.15116364748101</v>
      </c>
      <c r="C110">
        <f t="shared" si="6"/>
        <v>4.3033466101967788</v>
      </c>
      <c r="D110" s="33"/>
      <c r="W110" s="13">
        <v>27030</v>
      </c>
    </row>
    <row r="111" spans="1:23" x14ac:dyDescent="0.2">
      <c r="A111" s="13">
        <v>43739</v>
      </c>
      <c r="B111" s="22">
        <v>181.60366363993899</v>
      </c>
      <c r="C111">
        <f t="shared" si="6"/>
        <v>3.4488324075404808</v>
      </c>
      <c r="D111" s="33"/>
      <c r="W111" s="13">
        <v>27120</v>
      </c>
    </row>
    <row r="112" spans="1:23" x14ac:dyDescent="0.2">
      <c r="A112" s="13">
        <v>43831</v>
      </c>
      <c r="B112" s="22">
        <v>183.67616360539799</v>
      </c>
      <c r="C112">
        <f t="shared" si="6"/>
        <v>2.4274419967229122</v>
      </c>
      <c r="D112" s="33"/>
      <c r="W112" s="13">
        <v>27211</v>
      </c>
    </row>
    <row r="113" spans="1:23" x14ac:dyDescent="0.2">
      <c r="A113" s="13">
        <v>43922</v>
      </c>
      <c r="B113" s="22">
        <v>186.55386355743599</v>
      </c>
      <c r="C113">
        <f t="shared" si="6"/>
        <v>3.1122810786396338</v>
      </c>
      <c r="D113" s="33"/>
      <c r="W113" s="13">
        <v>27303</v>
      </c>
    </row>
    <row r="114" spans="1:23" x14ac:dyDescent="0.2">
      <c r="A114" s="13">
        <v>44013</v>
      </c>
      <c r="B114" s="22">
        <v>187.555730207404</v>
      </c>
      <c r="C114">
        <f t="shared" si="6"/>
        <v>3.5354818765537921</v>
      </c>
      <c r="D114" s="33"/>
      <c r="W114" s="13">
        <v>27395</v>
      </c>
    </row>
    <row r="115" spans="1:23" x14ac:dyDescent="0.2">
      <c r="A115" s="13">
        <v>44105</v>
      </c>
      <c r="B115" s="22">
        <v>189.664730172254</v>
      </c>
      <c r="C115">
        <f t="shared" si="6"/>
        <v>4.4388237388742757</v>
      </c>
      <c r="D115" s="33"/>
      <c r="W115" s="13">
        <v>27485</v>
      </c>
    </row>
    <row r="116" spans="1:23" x14ac:dyDescent="0.2">
      <c r="A116" s="13">
        <v>44197</v>
      </c>
      <c r="B116" s="22">
        <v>193.867430102209</v>
      </c>
      <c r="C116">
        <f t="shared" si="6"/>
        <v>5.5484970378113285</v>
      </c>
      <c r="D116" s="33"/>
      <c r="W116" s="13">
        <v>27576</v>
      </c>
    </row>
    <row r="117" spans="1:23" x14ac:dyDescent="0.2">
      <c r="A117" s="13">
        <v>44287</v>
      </c>
      <c r="B117" s="22">
        <v>197.777030037049</v>
      </c>
      <c r="C117">
        <f t="shared" si="6"/>
        <v>6.016046125015051</v>
      </c>
      <c r="D117" s="33"/>
      <c r="W117" s="13">
        <v>27668</v>
      </c>
    </row>
    <row r="118" spans="1:23" x14ac:dyDescent="0.2">
      <c r="A118" s="13">
        <v>44378</v>
      </c>
      <c r="B118" s="22">
        <v>200.41536332641101</v>
      </c>
      <c r="C118">
        <f t="shared" si="6"/>
        <v>6.8564330744715241</v>
      </c>
      <c r="D118" s="33"/>
      <c r="W118" s="13">
        <v>27760</v>
      </c>
    </row>
    <row r="119" spans="1:23" x14ac:dyDescent="0.2">
      <c r="A119" s="13">
        <v>44470</v>
      </c>
      <c r="B119" s="22">
        <v>205.42842990952599</v>
      </c>
      <c r="C119">
        <f t="shared" si="6"/>
        <v>8.3113500981206947</v>
      </c>
      <c r="D119" s="33"/>
      <c r="W119" s="13">
        <v>27851</v>
      </c>
    </row>
    <row r="120" spans="1:23" x14ac:dyDescent="0.2">
      <c r="A120" s="13">
        <v>44562</v>
      </c>
      <c r="B120" s="22">
        <v>216.25916306234799</v>
      </c>
      <c r="C120">
        <f t="shared" si="6"/>
        <v>11.55002309997808</v>
      </c>
      <c r="D120" s="33"/>
      <c r="W120" s="13">
        <v>27942</v>
      </c>
    </row>
    <row r="121" spans="1:23" x14ac:dyDescent="0.2">
      <c r="B121" s="22"/>
      <c r="D121" s="33"/>
      <c r="W121" s="13">
        <v>28034</v>
      </c>
    </row>
    <row r="122" spans="1:23" x14ac:dyDescent="0.2">
      <c r="B122" s="22"/>
      <c r="D122" s="33"/>
      <c r="W122" s="13">
        <v>28126</v>
      </c>
    </row>
    <row r="123" spans="1:23" x14ac:dyDescent="0.2">
      <c r="B123" s="22"/>
      <c r="D123" s="33"/>
      <c r="W123" s="13">
        <v>28216</v>
      </c>
    </row>
    <row r="124" spans="1:23" x14ac:dyDescent="0.2">
      <c r="B124" s="22"/>
      <c r="D124" s="33"/>
      <c r="W124" s="13">
        <v>28307</v>
      </c>
    </row>
    <row r="125" spans="1:23" x14ac:dyDescent="0.2">
      <c r="B125" s="22"/>
      <c r="D125" s="33"/>
      <c r="W125" s="13">
        <v>28399</v>
      </c>
    </row>
    <row r="126" spans="1:23" x14ac:dyDescent="0.2">
      <c r="B126" s="22"/>
      <c r="D126" s="33"/>
      <c r="W126" s="13">
        <v>28491</v>
      </c>
    </row>
    <row r="127" spans="1:23" x14ac:dyDescent="0.2">
      <c r="B127" s="22"/>
      <c r="D127" s="33"/>
      <c r="W127" s="13">
        <v>28581</v>
      </c>
    </row>
    <row r="128" spans="1:23" x14ac:dyDescent="0.2">
      <c r="B128" s="23"/>
      <c r="D128" s="33"/>
      <c r="W128" s="13">
        <v>28672</v>
      </c>
    </row>
    <row r="129" spans="1:23" x14ac:dyDescent="0.2">
      <c r="B129" s="24"/>
      <c r="D129" s="33"/>
      <c r="W129" s="13">
        <v>28764</v>
      </c>
    </row>
    <row r="130" spans="1:23" x14ac:dyDescent="0.2">
      <c r="D130" s="33"/>
      <c r="W130" s="13">
        <v>28856</v>
      </c>
    </row>
    <row r="131" spans="1:23" x14ac:dyDescent="0.2">
      <c r="D131" s="33"/>
      <c r="W131" s="13">
        <v>28946</v>
      </c>
    </row>
    <row r="132" spans="1:23" x14ac:dyDescent="0.2">
      <c r="A132" s="33"/>
      <c r="D132" s="33"/>
      <c r="W132" s="13">
        <v>29037</v>
      </c>
    </row>
    <row r="133" spans="1:23" x14ac:dyDescent="0.2">
      <c r="A133" s="33"/>
      <c r="D133" s="33"/>
      <c r="W133" s="13">
        <v>29129</v>
      </c>
    </row>
    <row r="134" spans="1:23" x14ac:dyDescent="0.2">
      <c r="A134" s="33"/>
      <c r="D134" s="33"/>
      <c r="W134" s="13">
        <v>29221</v>
      </c>
    </row>
    <row r="135" spans="1:23" x14ac:dyDescent="0.2">
      <c r="A135" s="33"/>
      <c r="D135" s="33"/>
      <c r="W135" s="13">
        <v>29312</v>
      </c>
    </row>
    <row r="136" spans="1:23" x14ac:dyDescent="0.2">
      <c r="A136" s="33"/>
      <c r="D136" s="33"/>
      <c r="W136" s="13">
        <v>29403</v>
      </c>
    </row>
    <row r="137" spans="1:23" x14ac:dyDescent="0.2">
      <c r="A137" s="33"/>
      <c r="D137" s="33"/>
      <c r="W137" s="13">
        <v>29495</v>
      </c>
    </row>
    <row r="138" spans="1:23" x14ac:dyDescent="0.2">
      <c r="A138" s="33"/>
      <c r="D138" s="33"/>
      <c r="W138" s="13">
        <v>29587</v>
      </c>
    </row>
    <row r="139" spans="1:23" x14ac:dyDescent="0.2">
      <c r="A139" s="33"/>
      <c r="D139" s="33"/>
      <c r="W139" s="13">
        <v>29677</v>
      </c>
    </row>
    <row r="140" spans="1:23" x14ac:dyDescent="0.2">
      <c r="A140" s="33"/>
      <c r="D140" s="33"/>
      <c r="W140" s="13">
        <v>29768</v>
      </c>
    </row>
    <row r="141" spans="1:23" x14ac:dyDescent="0.2">
      <c r="A141" s="33"/>
      <c r="D141" s="33"/>
      <c r="W141" s="13">
        <v>29860</v>
      </c>
    </row>
    <row r="142" spans="1:23" x14ac:dyDescent="0.2">
      <c r="A142" s="33"/>
      <c r="D142" s="33"/>
      <c r="W142" s="13">
        <v>29952</v>
      </c>
    </row>
    <row r="143" spans="1:23" x14ac:dyDescent="0.2">
      <c r="A143" s="33"/>
      <c r="D143" s="33"/>
      <c r="W143" s="13">
        <v>30042</v>
      </c>
    </row>
    <row r="144" spans="1:23" x14ac:dyDescent="0.2">
      <c r="A144" s="33"/>
      <c r="D144" s="33"/>
      <c r="W144" s="13">
        <v>30133</v>
      </c>
    </row>
    <row r="145" spans="1:23" x14ac:dyDescent="0.2">
      <c r="A145" s="33"/>
      <c r="D145" s="33"/>
      <c r="W145" s="13">
        <v>30225</v>
      </c>
    </row>
    <row r="146" spans="1:23" x14ac:dyDescent="0.2">
      <c r="A146" s="33"/>
      <c r="D146" s="33"/>
      <c r="W146" s="13">
        <v>30317</v>
      </c>
    </row>
    <row r="147" spans="1:23" x14ac:dyDescent="0.2">
      <c r="A147" s="33"/>
      <c r="D147" s="33"/>
      <c r="W147" s="13">
        <v>30407</v>
      </c>
    </row>
    <row r="148" spans="1:23" x14ac:dyDescent="0.2">
      <c r="A148" s="33"/>
      <c r="D148" s="33"/>
      <c r="W148" s="13">
        <v>30498</v>
      </c>
    </row>
    <row r="149" spans="1:23" x14ac:dyDescent="0.2">
      <c r="A149" s="33"/>
      <c r="D149" s="33"/>
      <c r="W149" s="13">
        <v>30590</v>
      </c>
    </row>
    <row r="150" spans="1:23" x14ac:dyDescent="0.2">
      <c r="A150" s="33"/>
      <c r="D150" s="33"/>
      <c r="W150" s="13">
        <v>30682</v>
      </c>
    </row>
    <row r="151" spans="1:23" x14ac:dyDescent="0.2">
      <c r="A151" s="33"/>
      <c r="D151" s="33"/>
      <c r="W151" s="13">
        <v>30773</v>
      </c>
    </row>
    <row r="152" spans="1:23" x14ac:dyDescent="0.2">
      <c r="A152" s="33"/>
      <c r="D152" s="33"/>
      <c r="W152" s="13">
        <v>30864</v>
      </c>
    </row>
    <row r="153" spans="1:23" x14ac:dyDescent="0.2">
      <c r="A153" s="33"/>
      <c r="D153" s="33"/>
      <c r="W153" s="13">
        <v>30956</v>
      </c>
    </row>
    <row r="154" spans="1:23" x14ac:dyDescent="0.2">
      <c r="A154" s="33"/>
      <c r="D154" s="33"/>
      <c r="W154" s="13">
        <v>31048</v>
      </c>
    </row>
    <row r="155" spans="1:23" x14ac:dyDescent="0.2">
      <c r="A155" s="33"/>
      <c r="D155" s="33"/>
      <c r="W155" s="13">
        <v>31138</v>
      </c>
    </row>
    <row r="156" spans="1:23" x14ac:dyDescent="0.2">
      <c r="A156" s="33"/>
      <c r="D156" s="33"/>
      <c r="W156" s="13">
        <v>31229</v>
      </c>
    </row>
    <row r="157" spans="1:23" x14ac:dyDescent="0.2">
      <c r="A157" s="33"/>
      <c r="D157" s="33"/>
      <c r="W157" s="13">
        <v>31321</v>
      </c>
    </row>
    <row r="158" spans="1:23" x14ac:dyDescent="0.2">
      <c r="A158" s="33"/>
      <c r="D158" s="33"/>
      <c r="W158" s="13">
        <v>31413</v>
      </c>
    </row>
    <row r="159" spans="1:23" x14ac:dyDescent="0.2">
      <c r="A159" s="33"/>
      <c r="D159" s="33"/>
      <c r="W159" s="13">
        <v>31503</v>
      </c>
    </row>
    <row r="160" spans="1:23" x14ac:dyDescent="0.2">
      <c r="A160" s="33"/>
      <c r="D160" s="33"/>
      <c r="W160" s="13">
        <v>31594</v>
      </c>
    </row>
    <row r="161" spans="1:23" x14ac:dyDescent="0.2">
      <c r="A161" s="33"/>
      <c r="D161" s="33"/>
      <c r="W161" s="13">
        <v>31686</v>
      </c>
    </row>
    <row r="162" spans="1:23" x14ac:dyDescent="0.2">
      <c r="A162" s="33"/>
      <c r="D162" s="33"/>
      <c r="W162" s="13">
        <v>31778</v>
      </c>
    </row>
    <row r="163" spans="1:23" x14ac:dyDescent="0.2">
      <c r="A163" s="33"/>
      <c r="D163" s="33"/>
      <c r="W163" s="13">
        <v>31868</v>
      </c>
    </row>
    <row r="164" spans="1:23" x14ac:dyDescent="0.2">
      <c r="A164" s="33"/>
      <c r="D164" s="33"/>
      <c r="W164" s="13">
        <v>31959</v>
      </c>
    </row>
    <row r="165" spans="1:23" x14ac:dyDescent="0.2">
      <c r="A165" s="33"/>
      <c r="D165" s="33"/>
      <c r="W165" s="13">
        <v>32051</v>
      </c>
    </row>
    <row r="166" spans="1:23" x14ac:dyDescent="0.2">
      <c r="A166" s="33"/>
      <c r="D166" s="33"/>
      <c r="W166" s="13">
        <v>32143</v>
      </c>
    </row>
    <row r="167" spans="1:23" x14ac:dyDescent="0.2">
      <c r="A167" s="33"/>
      <c r="D167" s="33"/>
      <c r="W167" s="13">
        <v>32234</v>
      </c>
    </row>
    <row r="168" spans="1:23" x14ac:dyDescent="0.2">
      <c r="A168" s="33"/>
      <c r="D168" s="33"/>
      <c r="W168" s="13">
        <v>32325</v>
      </c>
    </row>
    <row r="169" spans="1:23" x14ac:dyDescent="0.2">
      <c r="A169" s="33"/>
      <c r="D169" s="33"/>
      <c r="W169" s="13">
        <v>32417</v>
      </c>
    </row>
    <row r="170" spans="1:23" x14ac:dyDescent="0.2">
      <c r="A170" s="33"/>
      <c r="D170" s="33"/>
      <c r="W170" s="13">
        <v>32509</v>
      </c>
    </row>
    <row r="171" spans="1:23" x14ac:dyDescent="0.2">
      <c r="A171" s="33"/>
      <c r="D171" s="33"/>
      <c r="W171" s="13">
        <v>32599</v>
      </c>
    </row>
    <row r="172" spans="1:23" x14ac:dyDescent="0.2">
      <c r="A172" s="33"/>
      <c r="D172" s="33"/>
      <c r="W172" s="13">
        <v>32690</v>
      </c>
    </row>
    <row r="173" spans="1:23" x14ac:dyDescent="0.2">
      <c r="A173" s="33"/>
      <c r="D173" s="33"/>
      <c r="W173" s="13">
        <v>32782</v>
      </c>
    </row>
    <row r="174" spans="1:23" x14ac:dyDescent="0.2">
      <c r="A174" s="33"/>
      <c r="D174" s="33"/>
      <c r="W174" s="13">
        <v>32874</v>
      </c>
    </row>
    <row r="175" spans="1:23" x14ac:dyDescent="0.2">
      <c r="A175" s="33"/>
      <c r="D175" s="33"/>
      <c r="W175" s="13">
        <v>32964</v>
      </c>
    </row>
    <row r="176" spans="1:23" x14ac:dyDescent="0.2">
      <c r="A176" s="33"/>
      <c r="D176" s="33"/>
      <c r="W176" s="13">
        <v>33055</v>
      </c>
    </row>
    <row r="177" spans="1:23" x14ac:dyDescent="0.2">
      <c r="A177" s="33"/>
      <c r="D177" s="33"/>
      <c r="W177" s="13">
        <v>33147</v>
      </c>
    </row>
    <row r="178" spans="1:23" x14ac:dyDescent="0.2">
      <c r="A178" s="33"/>
      <c r="D178" s="33"/>
      <c r="W178" s="13">
        <v>33239</v>
      </c>
    </row>
    <row r="179" spans="1:23" x14ac:dyDescent="0.2">
      <c r="A179" s="33"/>
      <c r="D179" s="33"/>
      <c r="W179" s="13">
        <v>33329</v>
      </c>
    </row>
    <row r="180" spans="1:23" x14ac:dyDescent="0.2">
      <c r="A180" s="33"/>
      <c r="D180" s="33"/>
      <c r="W180" s="13">
        <v>33420</v>
      </c>
    </row>
    <row r="181" spans="1:23" x14ac:dyDescent="0.2">
      <c r="A181" s="33"/>
      <c r="D181" s="33"/>
      <c r="W181" s="13">
        <v>33512</v>
      </c>
    </row>
    <row r="182" spans="1:23" x14ac:dyDescent="0.2">
      <c r="A182" s="33"/>
      <c r="D182" s="33"/>
      <c r="W182" s="13">
        <v>33604</v>
      </c>
    </row>
    <row r="183" spans="1:23" x14ac:dyDescent="0.2">
      <c r="A183" s="33"/>
      <c r="D183" s="33"/>
      <c r="W183" s="13">
        <v>33695</v>
      </c>
    </row>
    <row r="184" spans="1:23" x14ac:dyDescent="0.2">
      <c r="A184" s="33"/>
      <c r="D184" s="33"/>
      <c r="W184" s="13">
        <v>33786</v>
      </c>
    </row>
    <row r="185" spans="1:23" x14ac:dyDescent="0.2">
      <c r="A185" s="33"/>
      <c r="D185" s="33"/>
      <c r="W185" s="13">
        <v>33878</v>
      </c>
    </row>
    <row r="186" spans="1:23" x14ac:dyDescent="0.2">
      <c r="A186" s="33"/>
      <c r="D186" s="33"/>
      <c r="W186" s="13">
        <v>33970</v>
      </c>
    </row>
    <row r="187" spans="1:23" x14ac:dyDescent="0.2">
      <c r="A187" s="33"/>
      <c r="D187" s="33"/>
      <c r="W187" s="13">
        <v>34060</v>
      </c>
    </row>
    <row r="188" spans="1:23" x14ac:dyDescent="0.2">
      <c r="A188" s="33"/>
      <c r="D188" s="33"/>
      <c r="W188" s="13">
        <v>34151</v>
      </c>
    </row>
    <row r="189" spans="1:23" x14ac:dyDescent="0.2">
      <c r="A189" s="33"/>
      <c r="D189" s="33"/>
      <c r="W189" s="13">
        <v>34243</v>
      </c>
    </row>
    <row r="190" spans="1:23" x14ac:dyDescent="0.2">
      <c r="A190" s="33"/>
      <c r="D190" s="33"/>
      <c r="W190" s="13">
        <v>34335</v>
      </c>
    </row>
    <row r="191" spans="1:23" x14ac:dyDescent="0.2">
      <c r="A191" s="33"/>
      <c r="D191" s="33"/>
      <c r="W191" s="13">
        <v>34425</v>
      </c>
    </row>
    <row r="192" spans="1:23" x14ac:dyDescent="0.2">
      <c r="A192" s="33"/>
      <c r="D192" s="33"/>
      <c r="W192" s="13">
        <v>34516</v>
      </c>
    </row>
    <row r="193" spans="1:23" x14ac:dyDescent="0.2">
      <c r="A193" s="33"/>
      <c r="D193" s="33"/>
      <c r="W193" s="13">
        <v>34608</v>
      </c>
    </row>
    <row r="194" spans="1:23" x14ac:dyDescent="0.2">
      <c r="A194" s="33"/>
      <c r="D194" s="33"/>
      <c r="W194" s="13">
        <v>34700</v>
      </c>
    </row>
    <row r="195" spans="1:23" x14ac:dyDescent="0.2">
      <c r="A195" s="33"/>
      <c r="D195" s="33"/>
      <c r="W195" s="13">
        <v>34790</v>
      </c>
    </row>
    <row r="196" spans="1:23" x14ac:dyDescent="0.2">
      <c r="A196" s="33"/>
      <c r="D196" s="33"/>
      <c r="W196" s="13">
        <v>34881</v>
      </c>
    </row>
    <row r="197" spans="1:23" x14ac:dyDescent="0.2">
      <c r="A197" s="33"/>
      <c r="D197" s="33"/>
      <c r="W197" s="13">
        <v>34973</v>
      </c>
    </row>
    <row r="198" spans="1:23" x14ac:dyDescent="0.2">
      <c r="A198" s="33"/>
      <c r="D198" s="33"/>
      <c r="W198" s="13">
        <v>35065</v>
      </c>
    </row>
    <row r="199" spans="1:23" x14ac:dyDescent="0.2">
      <c r="A199" s="33"/>
      <c r="D199" s="33"/>
      <c r="W199" s="13">
        <v>35156</v>
      </c>
    </row>
    <row r="200" spans="1:23" x14ac:dyDescent="0.2">
      <c r="A200" s="33"/>
      <c r="D200" s="33"/>
      <c r="W200" s="13">
        <v>35247</v>
      </c>
    </row>
    <row r="201" spans="1:23" x14ac:dyDescent="0.2">
      <c r="A201" s="33"/>
      <c r="D201" s="33"/>
      <c r="W201" s="13">
        <v>35339</v>
      </c>
    </row>
    <row r="202" spans="1:23" x14ac:dyDescent="0.2">
      <c r="A202" s="33"/>
      <c r="D202" s="33"/>
      <c r="W202" s="13">
        <v>35431</v>
      </c>
    </row>
    <row r="203" spans="1:23" x14ac:dyDescent="0.2">
      <c r="A203" s="33"/>
      <c r="D203" s="33"/>
      <c r="W203" s="13">
        <v>35521</v>
      </c>
    </row>
    <row r="204" spans="1:23" x14ac:dyDescent="0.2">
      <c r="A204" s="33"/>
      <c r="D204" s="33"/>
      <c r="W204" s="13">
        <v>35612</v>
      </c>
    </row>
    <row r="205" spans="1:23" x14ac:dyDescent="0.2">
      <c r="A205" s="33"/>
      <c r="D205" s="33"/>
      <c r="W205" s="13">
        <v>35704</v>
      </c>
    </row>
    <row r="206" spans="1:23" x14ac:dyDescent="0.2">
      <c r="A206" s="33"/>
      <c r="D206" s="33"/>
      <c r="W206" s="13">
        <v>35796</v>
      </c>
    </row>
    <row r="207" spans="1:23" x14ac:dyDescent="0.2">
      <c r="A207" s="33"/>
      <c r="D207" s="33"/>
      <c r="W207" s="13">
        <v>35886</v>
      </c>
    </row>
    <row r="208" spans="1:23" x14ac:dyDescent="0.2">
      <c r="A208" s="33"/>
      <c r="D208" s="33"/>
      <c r="W208" s="13">
        <v>35977</v>
      </c>
    </row>
    <row r="209" spans="1:23" x14ac:dyDescent="0.2">
      <c r="A209" s="33"/>
      <c r="D209" s="33"/>
      <c r="W209" s="13">
        <v>36069</v>
      </c>
    </row>
    <row r="210" spans="1:23" x14ac:dyDescent="0.2">
      <c r="A210" s="33"/>
      <c r="D210" s="33"/>
      <c r="W210" s="13">
        <v>36161</v>
      </c>
    </row>
    <row r="211" spans="1:23" x14ac:dyDescent="0.2">
      <c r="A211" s="33"/>
      <c r="D211" s="33"/>
      <c r="W211" s="13">
        <v>36251</v>
      </c>
    </row>
    <row r="212" spans="1:23" x14ac:dyDescent="0.2">
      <c r="A212" s="33"/>
      <c r="D212" s="33"/>
      <c r="W212" s="13">
        <v>36342</v>
      </c>
    </row>
    <row r="213" spans="1:23" x14ac:dyDescent="0.2">
      <c r="A213" s="33"/>
      <c r="D213" s="33"/>
      <c r="W213" s="13">
        <v>36434</v>
      </c>
    </row>
    <row r="214" spans="1:23" x14ac:dyDescent="0.2">
      <c r="A214" s="33"/>
      <c r="D214" s="33"/>
      <c r="W214" s="13">
        <v>36526</v>
      </c>
    </row>
    <row r="215" spans="1:23" x14ac:dyDescent="0.2">
      <c r="A215" s="33"/>
      <c r="D215" s="33"/>
      <c r="W215" s="13">
        <v>36617</v>
      </c>
    </row>
    <row r="216" spans="1:23" x14ac:dyDescent="0.2">
      <c r="A216" s="33"/>
      <c r="D216" s="33"/>
      <c r="W216" s="13">
        <v>36708</v>
      </c>
    </row>
    <row r="217" spans="1:23" x14ac:dyDescent="0.2">
      <c r="A217" s="33"/>
      <c r="D217" s="33"/>
      <c r="W217" s="13">
        <v>36800</v>
      </c>
    </row>
    <row r="218" spans="1:23" x14ac:dyDescent="0.2">
      <c r="A218" s="33"/>
      <c r="D218" s="33"/>
      <c r="W218" s="13">
        <v>36892</v>
      </c>
    </row>
    <row r="219" spans="1:23" x14ac:dyDescent="0.2">
      <c r="A219" s="33"/>
      <c r="D219" s="33"/>
      <c r="W219" s="13">
        <v>36982</v>
      </c>
    </row>
    <row r="220" spans="1:23" x14ac:dyDescent="0.2">
      <c r="A220" s="33"/>
      <c r="D220" s="33"/>
      <c r="W220" s="13">
        <v>37073</v>
      </c>
    </row>
    <row r="221" spans="1:23" x14ac:dyDescent="0.2">
      <c r="A221" s="33"/>
      <c r="D221" s="33"/>
      <c r="W221" s="13">
        <v>37165</v>
      </c>
    </row>
    <row r="222" spans="1:23" x14ac:dyDescent="0.2">
      <c r="A222" s="33"/>
      <c r="D222" s="33"/>
      <c r="W222" s="13">
        <v>37257</v>
      </c>
    </row>
    <row r="223" spans="1:23" x14ac:dyDescent="0.2">
      <c r="A223" s="33"/>
      <c r="D223" s="33"/>
      <c r="W223" s="13">
        <v>37347</v>
      </c>
    </row>
    <row r="224" spans="1:23" x14ac:dyDescent="0.2">
      <c r="A224" s="33"/>
      <c r="D224" s="33"/>
      <c r="W224" s="13">
        <v>37438</v>
      </c>
    </row>
    <row r="225" spans="1:28" x14ac:dyDescent="0.2">
      <c r="A225" s="33"/>
      <c r="D225" s="33"/>
      <c r="W225" s="13">
        <v>37530</v>
      </c>
    </row>
    <row r="226" spans="1:28" x14ac:dyDescent="0.2">
      <c r="A226" s="33"/>
      <c r="D226" s="33"/>
      <c r="W226" s="13">
        <v>37622</v>
      </c>
      <c r="X226" s="2">
        <v>2931910491000</v>
      </c>
      <c r="Y226" s="2">
        <v>1058792595000</v>
      </c>
      <c r="Z226" s="2">
        <f>X226-Y226</f>
        <v>1873117896000</v>
      </c>
      <c r="AA226">
        <f>Z226/H2</f>
        <v>59162138205.19957</v>
      </c>
    </row>
    <row r="227" spans="1:28" x14ac:dyDescent="0.2">
      <c r="A227" s="33"/>
      <c r="D227" s="33"/>
      <c r="W227" s="13">
        <v>37712</v>
      </c>
      <c r="X227" s="2">
        <v>2991001908000</v>
      </c>
      <c r="Y227" s="2">
        <v>1105552985000</v>
      </c>
      <c r="Z227" s="2">
        <f t="shared" ref="Z227:Z281" si="8">X227-Y227</f>
        <v>1885448923000</v>
      </c>
      <c r="AA227">
        <f t="shared" ref="AA227:AA281" si="9">Z227/H3</f>
        <v>61063426318.934708</v>
      </c>
    </row>
    <row r="228" spans="1:28" x14ac:dyDescent="0.2">
      <c r="A228" s="33"/>
      <c r="D228" s="33"/>
      <c r="W228" s="13">
        <v>37803</v>
      </c>
      <c r="X228" s="2">
        <v>3070652556000</v>
      </c>
      <c r="Y228" s="2">
        <v>1164005380000</v>
      </c>
      <c r="Z228" s="2">
        <f t="shared" si="8"/>
        <v>1906647176000</v>
      </c>
      <c r="AA228">
        <f t="shared" si="9"/>
        <v>62660243710.070984</v>
      </c>
    </row>
    <row r="229" spans="1:28" x14ac:dyDescent="0.2">
      <c r="A229" s="33"/>
      <c r="D229" s="33"/>
      <c r="W229" s="13">
        <v>37895</v>
      </c>
      <c r="X229" s="2">
        <v>3079401250000</v>
      </c>
      <c r="Y229" s="2">
        <v>1188406671000</v>
      </c>
      <c r="Z229" s="2">
        <f t="shared" si="8"/>
        <v>1890994579000</v>
      </c>
      <c r="AA229">
        <f t="shared" si="9"/>
        <v>63456083615.0485</v>
      </c>
    </row>
    <row r="230" spans="1:28" x14ac:dyDescent="0.2">
      <c r="A230" s="33"/>
      <c r="D230" s="33"/>
      <c r="W230" s="13">
        <v>37987</v>
      </c>
      <c r="X230" s="2">
        <v>3286223489000</v>
      </c>
      <c r="Y230" s="2">
        <v>1298263161000</v>
      </c>
      <c r="Z230" s="2">
        <f t="shared" si="8"/>
        <v>1987960328000</v>
      </c>
      <c r="AA230">
        <f t="shared" si="9"/>
        <v>69435524526.305634</v>
      </c>
      <c r="AB230">
        <f>(AA230/AA226-1)*100</f>
        <v>17.364798894647059</v>
      </c>
    </row>
    <row r="231" spans="1:28" x14ac:dyDescent="0.2">
      <c r="A231" s="33"/>
      <c r="D231" s="33"/>
      <c r="W231" s="13">
        <v>38078</v>
      </c>
      <c r="X231" s="2">
        <v>3355211517000</v>
      </c>
      <c r="Y231" s="2">
        <v>1364050075000</v>
      </c>
      <c r="Z231" s="2">
        <f t="shared" si="8"/>
        <v>1991161442000</v>
      </c>
      <c r="AA231">
        <f t="shared" si="9"/>
        <v>68962571981.027267</v>
      </c>
      <c r="AB231">
        <f t="shared" ref="AB231:AB281" si="10">(AA231/AA227-1)*100</f>
        <v>12.935968612103865</v>
      </c>
    </row>
    <row r="232" spans="1:28" x14ac:dyDescent="0.2">
      <c r="A232" s="33"/>
      <c r="D232" s="33"/>
      <c r="W232" s="13">
        <v>38169</v>
      </c>
      <c r="X232" s="2">
        <v>3425975064000</v>
      </c>
      <c r="Y232" s="2">
        <v>1412720304000</v>
      </c>
      <c r="Z232" s="2">
        <f t="shared" si="8"/>
        <v>2013254760000</v>
      </c>
      <c r="AA232">
        <f t="shared" si="9"/>
        <v>69026630710.763107</v>
      </c>
      <c r="AB232">
        <f t="shared" si="10"/>
        <v>10.160169548891961</v>
      </c>
    </row>
    <row r="233" spans="1:28" x14ac:dyDescent="0.2">
      <c r="A233" s="33"/>
      <c r="D233" s="33"/>
      <c r="W233" s="13">
        <v>38261</v>
      </c>
      <c r="X233" s="2">
        <v>3431130289000</v>
      </c>
      <c r="Y233" s="2">
        <v>1492276489000</v>
      </c>
      <c r="Z233" s="2">
        <f t="shared" si="8"/>
        <v>1938853800000</v>
      </c>
      <c r="AA233">
        <f t="shared" si="9"/>
        <v>67965747434.942192</v>
      </c>
      <c r="AB233">
        <f t="shared" si="10"/>
        <v>7.1067477899380282</v>
      </c>
    </row>
    <row r="234" spans="1:28" x14ac:dyDescent="0.2">
      <c r="A234" s="33"/>
      <c r="D234" s="33"/>
      <c r="W234" s="13">
        <v>38353</v>
      </c>
      <c r="X234" s="2">
        <v>3454243717000</v>
      </c>
      <c r="Y234" s="2">
        <v>1493774824000</v>
      </c>
      <c r="Z234" s="2">
        <f t="shared" si="8"/>
        <v>1960468893000</v>
      </c>
      <c r="AA234">
        <f t="shared" si="9"/>
        <v>70470276675.018845</v>
      </c>
      <c r="AB234">
        <f t="shared" si="10"/>
        <v>1.490234510032673</v>
      </c>
    </row>
    <row r="235" spans="1:28" x14ac:dyDescent="0.2">
      <c r="A235" s="33"/>
      <c r="D235" s="33"/>
      <c r="W235" s="13">
        <v>38443</v>
      </c>
      <c r="X235" s="2">
        <v>3574319234000</v>
      </c>
      <c r="Y235" s="2">
        <v>1574919433000</v>
      </c>
      <c r="Z235" s="2">
        <f t="shared" si="8"/>
        <v>1999399801000</v>
      </c>
      <c r="AA235">
        <f t="shared" si="9"/>
        <v>71233218780.052856</v>
      </c>
      <c r="AB235">
        <f t="shared" si="10"/>
        <v>3.2925784723491391</v>
      </c>
    </row>
    <row r="236" spans="1:28" x14ac:dyDescent="0.2">
      <c r="A236" s="33"/>
      <c r="D236" s="33"/>
      <c r="W236" s="13">
        <v>38534</v>
      </c>
      <c r="X236" s="2">
        <v>3634570229000</v>
      </c>
      <c r="Y236" s="2">
        <v>1669900620000</v>
      </c>
      <c r="Z236" s="2">
        <f t="shared" si="8"/>
        <v>1964669609000</v>
      </c>
      <c r="AA236">
        <f t="shared" si="9"/>
        <v>69138308297.965424</v>
      </c>
      <c r="AB236">
        <f t="shared" si="10"/>
        <v>0.16178913276279072</v>
      </c>
    </row>
    <row r="237" spans="1:28" x14ac:dyDescent="0.2">
      <c r="A237" s="33"/>
      <c r="D237" s="33"/>
      <c r="W237" s="13">
        <v>38626</v>
      </c>
      <c r="X237" s="2">
        <v>3707238013000</v>
      </c>
      <c r="Y237" s="2">
        <v>1754679038000</v>
      </c>
      <c r="Z237" s="2">
        <f t="shared" si="8"/>
        <v>1952558975000</v>
      </c>
      <c r="AA237">
        <f t="shared" si="9"/>
        <v>68095599865.474976</v>
      </c>
      <c r="AB237">
        <f t="shared" si="10"/>
        <v>0.19105569413044865</v>
      </c>
    </row>
    <row r="238" spans="1:28" x14ac:dyDescent="0.2">
      <c r="A238" s="33"/>
      <c r="D238" s="33"/>
      <c r="W238" s="13">
        <v>38718</v>
      </c>
      <c r="X238" s="2">
        <v>3779902766000</v>
      </c>
      <c r="Y238" s="2">
        <v>1817645917000</v>
      </c>
      <c r="Z238" s="2">
        <f t="shared" si="8"/>
        <v>1962256849000</v>
      </c>
      <c r="AA238">
        <f t="shared" si="9"/>
        <v>69761814009.813858</v>
      </c>
      <c r="AB238">
        <f t="shared" si="10"/>
        <v>-1.0053354387582925</v>
      </c>
    </row>
    <row r="239" spans="1:28" x14ac:dyDescent="0.2">
      <c r="A239" s="33"/>
      <c r="D239" s="33"/>
      <c r="W239" s="13">
        <v>38808</v>
      </c>
      <c r="X239" s="2">
        <v>3845668061000</v>
      </c>
      <c r="Y239" s="2">
        <v>1915434779000</v>
      </c>
      <c r="Z239" s="2">
        <f t="shared" si="8"/>
        <v>1930233282000</v>
      </c>
      <c r="AA239">
        <f t="shared" si="9"/>
        <v>71010013432.629074</v>
      </c>
      <c r="AB239">
        <f t="shared" si="10"/>
        <v>-0.31334446378588066</v>
      </c>
    </row>
    <row r="240" spans="1:28" x14ac:dyDescent="0.2">
      <c r="A240" s="33"/>
      <c r="D240" s="33"/>
      <c r="W240" s="13">
        <v>38899</v>
      </c>
      <c r="X240" s="2">
        <v>3890976027000</v>
      </c>
      <c r="Y240" s="2">
        <v>1997256892000</v>
      </c>
      <c r="Z240" s="2">
        <f t="shared" si="8"/>
        <v>1893719135000</v>
      </c>
      <c r="AA240">
        <f t="shared" si="9"/>
        <v>70644941632.599838</v>
      </c>
      <c r="AB240">
        <f t="shared" si="10"/>
        <v>2.1791585182288076</v>
      </c>
    </row>
    <row r="241" spans="1:28" x14ac:dyDescent="0.2">
      <c r="A241" s="33"/>
      <c r="D241" s="33"/>
      <c r="W241" s="13">
        <v>38991</v>
      </c>
      <c r="X241" s="2">
        <v>3906339917000</v>
      </c>
      <c r="Y241" s="2">
        <v>2144321740000</v>
      </c>
      <c r="Z241" s="2">
        <f t="shared" si="8"/>
        <v>1762018177000</v>
      </c>
      <c r="AA241">
        <f t="shared" si="9"/>
        <v>66281158567.508095</v>
      </c>
      <c r="AB241">
        <f t="shared" si="10"/>
        <v>-2.6645499878866885</v>
      </c>
    </row>
    <row r="242" spans="1:28" x14ac:dyDescent="0.2">
      <c r="A242" s="33"/>
      <c r="D242" s="33"/>
      <c r="W242" s="13">
        <v>39083</v>
      </c>
      <c r="X242" s="2">
        <v>3934734111000</v>
      </c>
      <c r="Y242" s="2">
        <v>2325650924000</v>
      </c>
      <c r="Z242" s="2">
        <f t="shared" si="8"/>
        <v>1609083187000</v>
      </c>
      <c r="AA242">
        <f t="shared" si="9"/>
        <v>61185492466.901833</v>
      </c>
      <c r="AB242">
        <f t="shared" si="10"/>
        <v>-12.293719228266543</v>
      </c>
    </row>
    <row r="243" spans="1:28" x14ac:dyDescent="0.2">
      <c r="A243" s="33"/>
      <c r="D243" s="33"/>
      <c r="W243" s="13">
        <v>39173</v>
      </c>
      <c r="X243" s="2">
        <v>4111593105000</v>
      </c>
      <c r="Y243" s="2">
        <v>2455168895000</v>
      </c>
      <c r="Z243" s="2">
        <f t="shared" si="8"/>
        <v>1656424210000</v>
      </c>
      <c r="AA243">
        <f t="shared" si="9"/>
        <v>64052097976.140541</v>
      </c>
      <c r="AB243">
        <f t="shared" si="10"/>
        <v>-9.7984990005527521</v>
      </c>
    </row>
    <row r="244" spans="1:28" x14ac:dyDescent="0.2">
      <c r="A244" s="33"/>
      <c r="D244" s="33"/>
      <c r="W244" s="13">
        <v>39264</v>
      </c>
      <c r="X244" s="2">
        <v>4095260942000</v>
      </c>
      <c r="Y244" s="2">
        <v>2535353959000</v>
      </c>
      <c r="Z244" s="2">
        <f t="shared" si="8"/>
        <v>1559906983000</v>
      </c>
      <c r="AA244">
        <f t="shared" si="9"/>
        <v>61208751706.414566</v>
      </c>
      <c r="AB244">
        <f t="shared" si="10"/>
        <v>-13.357205354149293</v>
      </c>
    </row>
    <row r="245" spans="1:28" x14ac:dyDescent="0.2">
      <c r="A245" s="33"/>
      <c r="D245" s="33"/>
      <c r="W245" s="13">
        <v>39356</v>
      </c>
      <c r="X245" s="2">
        <v>4248086078999.999</v>
      </c>
      <c r="Y245" s="2">
        <v>2622022889000</v>
      </c>
      <c r="Z245" s="2">
        <f t="shared" si="8"/>
        <v>1626063189999.999</v>
      </c>
      <c r="AA245">
        <f t="shared" si="9"/>
        <v>65992843251.121193</v>
      </c>
      <c r="AB245">
        <f t="shared" si="10"/>
        <v>-0.43498834754562843</v>
      </c>
    </row>
    <row r="246" spans="1:28" x14ac:dyDescent="0.2">
      <c r="A246" s="33"/>
      <c r="D246" s="33"/>
      <c r="W246" s="13">
        <v>39448</v>
      </c>
      <c r="X246" s="2">
        <v>4302144131000</v>
      </c>
      <c r="Y246" s="2">
        <v>2832727219000</v>
      </c>
      <c r="Z246" s="2">
        <f t="shared" si="8"/>
        <v>1469416912000</v>
      </c>
      <c r="AA246">
        <f t="shared" si="9"/>
        <v>60629350700.477562</v>
      </c>
      <c r="AB246">
        <f t="shared" si="10"/>
        <v>-0.90894384273382256</v>
      </c>
    </row>
    <row r="247" spans="1:28" x14ac:dyDescent="0.2">
      <c r="A247" s="33"/>
      <c r="D247" s="33"/>
      <c r="W247" s="13">
        <v>39539</v>
      </c>
      <c r="X247" s="2">
        <v>4196930337000</v>
      </c>
      <c r="Y247" s="2">
        <v>2980013803000</v>
      </c>
      <c r="Z247" s="2">
        <f t="shared" si="8"/>
        <v>1216916534000</v>
      </c>
      <c r="AA247">
        <f t="shared" si="9"/>
        <v>51495996754.873428</v>
      </c>
      <c r="AB247">
        <f t="shared" si="10"/>
        <v>-19.602950751034363</v>
      </c>
    </row>
    <row r="248" spans="1:28" x14ac:dyDescent="0.2">
      <c r="A248" s="33"/>
      <c r="D248" s="33"/>
      <c r="W248" s="13">
        <v>39630</v>
      </c>
      <c r="X248" s="2">
        <v>4182049608000.001</v>
      </c>
      <c r="Y248" s="2">
        <v>3029044330000</v>
      </c>
      <c r="Z248" s="2">
        <f t="shared" si="8"/>
        <v>1153005278000.001</v>
      </c>
      <c r="AA248">
        <f t="shared" si="9"/>
        <v>47436757161.781738</v>
      </c>
      <c r="AB248">
        <f t="shared" si="10"/>
        <v>-22.500041514797875</v>
      </c>
    </row>
    <row r="249" spans="1:28" x14ac:dyDescent="0.2">
      <c r="A249" s="33"/>
      <c r="D249" s="33"/>
      <c r="W249" s="13">
        <v>39722</v>
      </c>
      <c r="X249" s="2">
        <v>3805414344000</v>
      </c>
      <c r="Y249" s="2">
        <v>2564352074000</v>
      </c>
      <c r="Z249" s="2">
        <f t="shared" si="8"/>
        <v>1241062270000</v>
      </c>
      <c r="AA249">
        <f t="shared" si="9"/>
        <v>45469996583.924416</v>
      </c>
      <c r="AB249">
        <f t="shared" si="10"/>
        <v>-31.098594417430412</v>
      </c>
    </row>
    <row r="250" spans="1:28" x14ac:dyDescent="0.2">
      <c r="A250" s="33"/>
      <c r="D250" s="33"/>
      <c r="W250" s="13">
        <v>39814</v>
      </c>
      <c r="X250" s="2">
        <v>3671065652000</v>
      </c>
      <c r="Y250" s="2">
        <v>1892677344000</v>
      </c>
      <c r="Z250" s="2">
        <f t="shared" si="8"/>
        <v>1778388308000</v>
      </c>
      <c r="AA250">
        <f t="shared" si="9"/>
        <v>52087897101.067978</v>
      </c>
      <c r="AB250">
        <f t="shared" si="10"/>
        <v>-14.087984615910297</v>
      </c>
    </row>
    <row r="251" spans="1:28" x14ac:dyDescent="0.2">
      <c r="A251" s="33"/>
      <c r="D251" s="33"/>
      <c r="W251" s="13">
        <v>39904</v>
      </c>
      <c r="X251" s="2">
        <v>3870091646000</v>
      </c>
      <c r="Y251" s="2">
        <v>1885065411000</v>
      </c>
      <c r="Z251" s="2">
        <f t="shared" si="8"/>
        <v>1985026235000</v>
      </c>
      <c r="AA251">
        <f t="shared" si="9"/>
        <v>61707677861.238518</v>
      </c>
      <c r="AB251">
        <f t="shared" si="10"/>
        <v>19.830048450122838</v>
      </c>
    </row>
    <row r="252" spans="1:28" x14ac:dyDescent="0.2">
      <c r="A252" s="33"/>
      <c r="D252" s="33"/>
      <c r="W252" s="13">
        <v>39995</v>
      </c>
      <c r="X252" s="2">
        <v>4067300456000</v>
      </c>
      <c r="Y252" s="2">
        <v>1995613769000</v>
      </c>
      <c r="Z252" s="2">
        <f t="shared" si="8"/>
        <v>2071686687000</v>
      </c>
      <c r="AA252">
        <f t="shared" si="9"/>
        <v>66178374185.568314</v>
      </c>
      <c r="AB252">
        <f t="shared" si="10"/>
        <v>39.508638754265625</v>
      </c>
    </row>
    <row r="253" spans="1:28" x14ac:dyDescent="0.2">
      <c r="A253" s="33"/>
      <c r="D253" s="33"/>
      <c r="W253" s="13">
        <v>40087</v>
      </c>
      <c r="X253" s="2">
        <v>4097235090999.999</v>
      </c>
      <c r="Y253" s="2">
        <v>2163077205000</v>
      </c>
      <c r="Z253" s="2">
        <f t="shared" si="8"/>
        <v>1934157885999.999</v>
      </c>
      <c r="AA253">
        <f t="shared" si="9"/>
        <v>65608903085.936508</v>
      </c>
      <c r="AB253">
        <f t="shared" si="10"/>
        <v>44.290538849813885</v>
      </c>
    </row>
    <row r="254" spans="1:28" x14ac:dyDescent="0.2">
      <c r="A254" s="33"/>
      <c r="D254" s="33"/>
      <c r="W254" s="13">
        <v>40179</v>
      </c>
      <c r="X254" s="2">
        <v>4306825035000</v>
      </c>
      <c r="Y254" s="2">
        <v>2164544819000</v>
      </c>
      <c r="Z254" s="2">
        <f t="shared" si="8"/>
        <v>2142280216000</v>
      </c>
      <c r="AA254">
        <f t="shared" si="9"/>
        <v>71731502741.794434</v>
      </c>
      <c r="AB254">
        <f t="shared" si="10"/>
        <v>37.712418304412012</v>
      </c>
    </row>
    <row r="255" spans="1:28" x14ac:dyDescent="0.2">
      <c r="A255" s="33"/>
      <c r="D255" s="33"/>
      <c r="W255" s="13">
        <v>40269</v>
      </c>
      <c r="X255" s="2">
        <v>4078156284000</v>
      </c>
      <c r="Y255" s="2">
        <v>2335401173000</v>
      </c>
      <c r="Z255" s="2">
        <f t="shared" si="8"/>
        <v>1742755111000</v>
      </c>
      <c r="AA255">
        <f t="shared" si="9"/>
        <v>57461163964.770073</v>
      </c>
      <c r="AB255">
        <f t="shared" si="10"/>
        <v>-6.8816621264172984</v>
      </c>
    </row>
    <row r="256" spans="1:28" x14ac:dyDescent="0.2">
      <c r="A256" s="33"/>
      <c r="D256" s="33"/>
      <c r="W256" s="13">
        <v>40360</v>
      </c>
      <c r="X256" s="2">
        <v>4177585419000</v>
      </c>
      <c r="Y256" s="2">
        <v>2675026407000</v>
      </c>
      <c r="Z256" s="2">
        <f t="shared" si="8"/>
        <v>1502559012000</v>
      </c>
      <c r="AA256">
        <f t="shared" si="9"/>
        <v>49122304520.268692</v>
      </c>
      <c r="AB256">
        <f t="shared" si="10"/>
        <v>-25.77287501423552</v>
      </c>
    </row>
    <row r="257" spans="1:28" x14ac:dyDescent="0.2">
      <c r="A257" s="33"/>
      <c r="D257" s="33"/>
      <c r="W257" s="13">
        <v>40452</v>
      </c>
      <c r="X257" s="2">
        <v>4250009468000</v>
      </c>
      <c r="Y257" s="2">
        <v>2810129976000</v>
      </c>
      <c r="Z257" s="2">
        <f t="shared" si="8"/>
        <v>1439879492000</v>
      </c>
      <c r="AA257">
        <f t="shared" si="9"/>
        <v>46888187215.552681</v>
      </c>
      <c r="AB257">
        <f t="shared" si="10"/>
        <v>-28.533804087324665</v>
      </c>
    </row>
    <row r="258" spans="1:28" x14ac:dyDescent="0.2">
      <c r="A258" s="33"/>
      <c r="D258" s="33"/>
      <c r="W258" s="13">
        <v>40544</v>
      </c>
      <c r="X258" s="2">
        <v>4155760236000</v>
      </c>
      <c r="Y258" s="2">
        <v>2783867205000</v>
      </c>
      <c r="Z258" s="2">
        <f t="shared" si="8"/>
        <v>1371893031000</v>
      </c>
      <c r="AA258">
        <f t="shared" si="9"/>
        <v>46887105680.661385</v>
      </c>
      <c r="AB258">
        <f t="shared" si="10"/>
        <v>-34.635266391341659</v>
      </c>
    </row>
    <row r="259" spans="1:28" x14ac:dyDescent="0.2">
      <c r="A259" s="33"/>
      <c r="D259" s="33"/>
      <c r="W259" s="13">
        <v>40634</v>
      </c>
      <c r="X259" s="2">
        <v>4295336701999.999</v>
      </c>
      <c r="Y259" s="2">
        <v>2930129716000</v>
      </c>
      <c r="Z259" s="2">
        <f t="shared" si="8"/>
        <v>1365206985999.999</v>
      </c>
      <c r="AA259">
        <f t="shared" si="9"/>
        <v>48794419506.746437</v>
      </c>
      <c r="AB259">
        <f t="shared" si="10"/>
        <v>-15.082786111567959</v>
      </c>
    </row>
    <row r="260" spans="1:28" x14ac:dyDescent="0.2">
      <c r="A260" s="33"/>
      <c r="D260" s="33"/>
      <c r="W260" s="13">
        <v>40725</v>
      </c>
      <c r="X260" s="2">
        <v>4215070833000</v>
      </c>
      <c r="Y260" s="2">
        <v>2975434253000</v>
      </c>
      <c r="Z260" s="2">
        <f t="shared" si="8"/>
        <v>1239636580000</v>
      </c>
      <c r="AA260">
        <f t="shared" si="9"/>
        <v>42503447272.779167</v>
      </c>
      <c r="AB260">
        <f t="shared" si="10"/>
        <v>-13.474240087328294</v>
      </c>
    </row>
    <row r="261" spans="1:28" x14ac:dyDescent="0.2">
      <c r="A261" s="33"/>
      <c r="D261" s="33"/>
      <c r="W261" s="13">
        <v>40817</v>
      </c>
      <c r="X261" s="2">
        <v>4278739738000</v>
      </c>
      <c r="Y261" s="2">
        <v>3033794182000</v>
      </c>
      <c r="Z261" s="2">
        <f t="shared" si="8"/>
        <v>1244945556000</v>
      </c>
      <c r="AA261">
        <f t="shared" si="9"/>
        <v>39893589823.882324</v>
      </c>
      <c r="AB261">
        <f t="shared" si="10"/>
        <v>-14.91761103818121</v>
      </c>
    </row>
    <row r="262" spans="1:28" x14ac:dyDescent="0.2">
      <c r="A262" s="33"/>
      <c r="D262" s="33"/>
      <c r="W262" s="13">
        <v>40909</v>
      </c>
      <c r="X262" s="2">
        <v>4349766104000.001</v>
      </c>
      <c r="Y262" s="2">
        <v>3152571189000</v>
      </c>
      <c r="Z262" s="2">
        <f t="shared" si="8"/>
        <v>1197194915000.001</v>
      </c>
      <c r="AA262">
        <f t="shared" si="9"/>
        <v>39722943272.704575</v>
      </c>
      <c r="AB262">
        <f t="shared" si="10"/>
        <v>-15.27960044441744</v>
      </c>
    </row>
    <row r="263" spans="1:28" x14ac:dyDescent="0.2">
      <c r="A263" s="33"/>
      <c r="D263" s="33"/>
      <c r="W263" s="13">
        <v>41000</v>
      </c>
      <c r="X263" s="2">
        <v>4216501084000.001</v>
      </c>
      <c r="Y263" s="2">
        <v>3197242778000</v>
      </c>
      <c r="Z263" s="2">
        <f t="shared" si="8"/>
        <v>1019258306000.001</v>
      </c>
      <c r="AA263">
        <f t="shared" si="9"/>
        <v>32802247703.403831</v>
      </c>
      <c r="AB263">
        <f t="shared" si="10"/>
        <v>-32.774591777101655</v>
      </c>
    </row>
    <row r="264" spans="1:28" x14ac:dyDescent="0.2">
      <c r="A264" s="33"/>
      <c r="D264" s="33"/>
      <c r="W264" s="13">
        <v>41091</v>
      </c>
      <c r="X264" s="2">
        <v>4276733461000</v>
      </c>
      <c r="Y264" s="2">
        <v>3210988582000</v>
      </c>
      <c r="Z264" s="2">
        <f t="shared" si="8"/>
        <v>1065744879000</v>
      </c>
      <c r="AA264">
        <f t="shared" si="9"/>
        <v>33384003946.099739</v>
      </c>
      <c r="AB264">
        <f t="shared" si="10"/>
        <v>-21.455773382691877</v>
      </c>
    </row>
    <row r="265" spans="1:28" x14ac:dyDescent="0.2">
      <c r="A265" s="33"/>
      <c r="D265" s="33"/>
      <c r="W265" s="13">
        <v>41183</v>
      </c>
      <c r="X265" s="2">
        <v>4366739120000</v>
      </c>
      <c r="Y265" s="2">
        <v>3262955848000</v>
      </c>
      <c r="Z265" s="2">
        <f t="shared" si="8"/>
        <v>1103783272000</v>
      </c>
      <c r="AA265">
        <f t="shared" si="9"/>
        <v>35539669256.15419</v>
      </c>
      <c r="AB265">
        <f t="shared" si="10"/>
        <v>-10.913834996923889</v>
      </c>
    </row>
    <row r="266" spans="1:28" x14ac:dyDescent="0.2">
      <c r="A266" s="33"/>
      <c r="D266" s="33"/>
      <c r="W266" s="13">
        <v>41275</v>
      </c>
      <c r="X266" s="2">
        <v>4354982772999.999</v>
      </c>
      <c r="Y266" s="2">
        <v>3261078007000</v>
      </c>
      <c r="Z266" s="2">
        <f t="shared" si="8"/>
        <v>1093904765999.999</v>
      </c>
      <c r="AA266">
        <f t="shared" si="9"/>
        <v>35965157161.784691</v>
      </c>
      <c r="AB266">
        <f t="shared" si="10"/>
        <v>-9.4599891179313218</v>
      </c>
    </row>
    <row r="267" spans="1:28" x14ac:dyDescent="0.2">
      <c r="A267" s="33"/>
      <c r="D267" s="33"/>
      <c r="W267" s="13">
        <v>41365</v>
      </c>
      <c r="X267" s="2">
        <v>4433869729000</v>
      </c>
      <c r="Y267" s="2">
        <v>3287853172000</v>
      </c>
      <c r="Z267" s="2">
        <f t="shared" si="8"/>
        <v>1146016557000</v>
      </c>
      <c r="AA267">
        <f t="shared" si="9"/>
        <v>36180438381.157066</v>
      </c>
      <c r="AB267">
        <f t="shared" si="10"/>
        <v>10.298656080823033</v>
      </c>
    </row>
    <row r="268" spans="1:28" x14ac:dyDescent="0.2">
      <c r="A268" s="33"/>
      <c r="D268" s="33"/>
      <c r="W268" s="13">
        <v>41456</v>
      </c>
      <c r="X268" s="2">
        <v>4592703781000</v>
      </c>
      <c r="Y268" s="2">
        <v>3395042461000</v>
      </c>
      <c r="Z268" s="2">
        <f t="shared" si="8"/>
        <v>1197661320000</v>
      </c>
      <c r="AA268">
        <f t="shared" si="9"/>
        <v>36528042573.177307</v>
      </c>
      <c r="AB268">
        <f t="shared" si="10"/>
        <v>9.4177997107650402</v>
      </c>
    </row>
    <row r="269" spans="1:28" x14ac:dyDescent="0.2">
      <c r="A269" s="33"/>
      <c r="D269" s="33"/>
      <c r="W269" s="13">
        <v>41548</v>
      </c>
      <c r="X269" s="2">
        <v>4548149558000</v>
      </c>
      <c r="Y269" s="2">
        <v>3369219529000</v>
      </c>
      <c r="Z269" s="2">
        <f t="shared" si="8"/>
        <v>1178930029000</v>
      </c>
      <c r="AA269">
        <f t="shared" si="9"/>
        <v>36210421561.241951</v>
      </c>
      <c r="AB269">
        <f t="shared" si="10"/>
        <v>1.8873341230422724</v>
      </c>
    </row>
    <row r="270" spans="1:28" x14ac:dyDescent="0.2">
      <c r="A270" s="33"/>
      <c r="D270" s="33"/>
      <c r="W270" s="13">
        <v>41640</v>
      </c>
      <c r="X270" s="2">
        <v>4437315749000</v>
      </c>
      <c r="Y270" s="2">
        <v>3416320175000</v>
      </c>
      <c r="Z270" s="2">
        <f t="shared" si="8"/>
        <v>1020995574000</v>
      </c>
      <c r="AA270">
        <f t="shared" si="9"/>
        <v>29094702385.970894</v>
      </c>
      <c r="AB270">
        <f t="shared" si="10"/>
        <v>-19.103085647333419</v>
      </c>
    </row>
    <row r="271" spans="1:28" x14ac:dyDescent="0.2">
      <c r="A271" s="33"/>
      <c r="D271" s="33"/>
      <c r="W271" s="13">
        <v>41730</v>
      </c>
      <c r="X271" s="2">
        <v>4501638298000</v>
      </c>
      <c r="Y271" s="2">
        <v>3427930309000</v>
      </c>
      <c r="Z271" s="2">
        <f t="shared" si="8"/>
        <v>1073707989000</v>
      </c>
      <c r="AA271">
        <f t="shared" si="9"/>
        <v>30711421528.253235</v>
      </c>
      <c r="AB271">
        <f t="shared" si="10"/>
        <v>-15.115949661218364</v>
      </c>
    </row>
    <row r="272" spans="1:28" x14ac:dyDescent="0.2">
      <c r="A272" s="33"/>
      <c r="D272" s="33"/>
      <c r="W272" s="13">
        <v>41821</v>
      </c>
      <c r="X272" s="2">
        <v>4594688792000</v>
      </c>
      <c r="Y272" s="2">
        <v>3153175056000</v>
      </c>
      <c r="Z272" s="2">
        <f t="shared" si="8"/>
        <v>1441513736000</v>
      </c>
      <c r="AA272">
        <f t="shared" si="9"/>
        <v>39691403625.962845</v>
      </c>
      <c r="AB272">
        <f t="shared" si="10"/>
        <v>8.6600891532808468</v>
      </c>
    </row>
    <row r="273" spans="1:28" x14ac:dyDescent="0.2">
      <c r="A273" s="33"/>
      <c r="D273" s="33"/>
      <c r="W273" s="13">
        <v>41913</v>
      </c>
      <c r="X273" s="2">
        <v>4341957435999.999</v>
      </c>
      <c r="Y273" s="2">
        <v>2903880781000</v>
      </c>
      <c r="Z273" s="2">
        <f t="shared" si="8"/>
        <v>1438076654999.999</v>
      </c>
      <c r="AA273">
        <f t="shared" si="9"/>
        <v>29956668554.563759</v>
      </c>
      <c r="AB273">
        <f t="shared" si="10"/>
        <v>-17.270588789200769</v>
      </c>
    </row>
    <row r="274" spans="1:28" x14ac:dyDescent="0.2">
      <c r="A274" s="33"/>
      <c r="D274" s="33"/>
      <c r="W274" s="13">
        <v>42005</v>
      </c>
      <c r="X274" s="2">
        <v>4651294462000</v>
      </c>
      <c r="Y274" s="2">
        <v>2578868436000</v>
      </c>
      <c r="Z274" s="2">
        <f t="shared" si="8"/>
        <v>2072426026000</v>
      </c>
      <c r="AA274">
        <f t="shared" si="9"/>
        <v>32930484288.911427</v>
      </c>
      <c r="AB274">
        <f t="shared" si="10"/>
        <v>13.18378119856658</v>
      </c>
    </row>
    <row r="275" spans="1:28" x14ac:dyDescent="0.2">
      <c r="A275" s="33"/>
      <c r="D275" s="33"/>
      <c r="W275" s="13">
        <v>42095</v>
      </c>
      <c r="X275" s="2">
        <v>4578046425000</v>
      </c>
      <c r="Y275" s="2">
        <v>2343452364000</v>
      </c>
      <c r="Z275" s="2">
        <f t="shared" si="8"/>
        <v>2234594061000</v>
      </c>
      <c r="AA275">
        <f t="shared" si="9"/>
        <v>42365832687.762436</v>
      </c>
      <c r="AB275">
        <f t="shared" si="10"/>
        <v>37.948133233714444</v>
      </c>
    </row>
    <row r="276" spans="1:28" x14ac:dyDescent="0.2">
      <c r="A276" s="33"/>
      <c r="D276" s="33"/>
      <c r="W276" s="13">
        <v>42186</v>
      </c>
      <c r="X276" s="2">
        <v>4558336581000</v>
      </c>
      <c r="Y276" s="2">
        <v>2359446633000</v>
      </c>
      <c r="Z276" s="2">
        <f t="shared" si="8"/>
        <v>2198889948000</v>
      </c>
      <c r="AA276">
        <f t="shared" si="9"/>
        <v>34740540253.355026</v>
      </c>
      <c r="AB276">
        <f t="shared" si="10"/>
        <v>-12.473389500817177</v>
      </c>
    </row>
    <row r="277" spans="1:28" x14ac:dyDescent="0.2">
      <c r="A277" s="33"/>
      <c r="D277" s="33"/>
      <c r="W277" s="13">
        <v>42278</v>
      </c>
      <c r="X277" s="2">
        <v>4730845147000</v>
      </c>
      <c r="Y277" s="2">
        <v>2338342254000</v>
      </c>
      <c r="Z277" s="2">
        <f t="shared" si="8"/>
        <v>2392502893000</v>
      </c>
      <c r="AA277">
        <f t="shared" si="9"/>
        <v>36207909449.990341</v>
      </c>
      <c r="AB277">
        <f t="shared" si="10"/>
        <v>20.867610442197293</v>
      </c>
    </row>
    <row r="278" spans="1:28" x14ac:dyDescent="0.2">
      <c r="A278" s="33"/>
      <c r="D278" s="33"/>
      <c r="W278" s="13">
        <v>42370</v>
      </c>
      <c r="X278" s="2">
        <v>4659575282000</v>
      </c>
      <c r="Y278" s="2">
        <v>2294056390000</v>
      </c>
      <c r="Z278" s="2">
        <f t="shared" si="8"/>
        <v>2365518892000</v>
      </c>
      <c r="AA278">
        <f t="shared" si="9"/>
        <v>31639520969.652756</v>
      </c>
      <c r="AB278">
        <f t="shared" si="10"/>
        <v>-3.9202682472950223</v>
      </c>
    </row>
    <row r="279" spans="1:28" x14ac:dyDescent="0.2">
      <c r="A279" s="33"/>
      <c r="D279" s="33"/>
      <c r="W279" s="13">
        <v>42461</v>
      </c>
      <c r="X279" s="2">
        <v>4800170871000</v>
      </c>
      <c r="Y279" s="2">
        <v>2295086671000</v>
      </c>
      <c r="Z279" s="2">
        <f t="shared" si="8"/>
        <v>2505084200000</v>
      </c>
      <c r="AA279">
        <f t="shared" si="9"/>
        <v>38049092340.124565</v>
      </c>
      <c r="AB279">
        <f t="shared" si="10"/>
        <v>-10.189202179625234</v>
      </c>
    </row>
    <row r="280" spans="1:28" x14ac:dyDescent="0.2">
      <c r="A280" s="33"/>
      <c r="D280" s="33"/>
      <c r="W280" s="13">
        <v>42552</v>
      </c>
      <c r="X280" s="2">
        <v>4754955967000</v>
      </c>
      <c r="Y280" s="2">
        <v>2332335066000</v>
      </c>
      <c r="Z280" s="2">
        <f t="shared" si="8"/>
        <v>2422620901000</v>
      </c>
      <c r="AA280">
        <f t="shared" si="9"/>
        <v>37515007503.666206</v>
      </c>
      <c r="AB280">
        <f t="shared" si="10"/>
        <v>7.9862524591661765</v>
      </c>
    </row>
    <row r="281" spans="1:28" x14ac:dyDescent="0.2">
      <c r="A281" s="33"/>
      <c r="D281" s="33"/>
      <c r="W281" s="13">
        <v>42644</v>
      </c>
      <c r="X281" s="2">
        <v>4908395013000</v>
      </c>
      <c r="Y281" s="2">
        <v>2455146527000</v>
      </c>
      <c r="Z281" s="2">
        <f t="shared" si="8"/>
        <v>2453248486000</v>
      </c>
      <c r="AA281">
        <f t="shared" si="9"/>
        <v>38928903244.771126</v>
      </c>
      <c r="AB281">
        <f t="shared" si="10"/>
        <v>7.5149154870124857</v>
      </c>
    </row>
    <row r="282" spans="1:28" x14ac:dyDescent="0.2">
      <c r="A282" s="33"/>
      <c r="D282" s="33"/>
      <c r="W282" s="13">
        <v>42736</v>
      </c>
    </row>
    <row r="283" spans="1:28" x14ac:dyDescent="0.2">
      <c r="A283" s="33"/>
      <c r="D283" s="33"/>
      <c r="W283" s="13">
        <v>42826</v>
      </c>
    </row>
    <row r="284" spans="1:28" x14ac:dyDescent="0.2">
      <c r="A284" s="33"/>
      <c r="D284" s="33"/>
      <c r="W284" s="13">
        <v>42917</v>
      </c>
    </row>
    <row r="285" spans="1:28" x14ac:dyDescent="0.2">
      <c r="A285" s="33"/>
      <c r="D285" s="33"/>
      <c r="W285" s="13">
        <v>43009</v>
      </c>
    </row>
    <row r="286" spans="1:28" x14ac:dyDescent="0.2">
      <c r="A286" s="33"/>
      <c r="D286" s="33"/>
      <c r="W286" s="13">
        <v>43101</v>
      </c>
    </row>
    <row r="287" spans="1:28" x14ac:dyDescent="0.2">
      <c r="A287" s="33"/>
      <c r="D287" s="33"/>
      <c r="W287" s="13">
        <v>43191</v>
      </c>
    </row>
    <row r="288" spans="1:28" x14ac:dyDescent="0.2">
      <c r="A288" s="33"/>
      <c r="D288" s="33"/>
      <c r="W288" s="13">
        <v>43282</v>
      </c>
    </row>
    <row r="289" spans="1:23" x14ac:dyDescent="0.2">
      <c r="A289" s="33"/>
      <c r="D289" s="33"/>
      <c r="W289" s="13">
        <v>43374</v>
      </c>
    </row>
    <row r="290" spans="1:23" x14ac:dyDescent="0.2">
      <c r="A290" s="33"/>
      <c r="D290" s="33"/>
      <c r="W290" s="13">
        <v>43466</v>
      </c>
    </row>
    <row r="291" spans="1:23" x14ac:dyDescent="0.2">
      <c r="A291" s="33"/>
      <c r="D291" s="33"/>
      <c r="W291" s="13">
        <v>43556</v>
      </c>
    </row>
    <row r="292" spans="1:23" x14ac:dyDescent="0.2">
      <c r="A292" s="33"/>
      <c r="D292" s="33"/>
      <c r="W292" s="13">
        <v>43647</v>
      </c>
    </row>
    <row r="293" spans="1:23" x14ac:dyDescent="0.2">
      <c r="A293" s="33"/>
      <c r="D293" s="33"/>
      <c r="W293" s="13">
        <v>43739</v>
      </c>
    </row>
    <row r="294" spans="1:23" x14ac:dyDescent="0.2">
      <c r="A294" s="33"/>
      <c r="D294" s="33"/>
      <c r="W294" s="13">
        <v>43831</v>
      </c>
    </row>
    <row r="295" spans="1:23" x14ac:dyDescent="0.2">
      <c r="A295" s="33"/>
      <c r="D295" s="33"/>
      <c r="W295" s="13">
        <v>43922</v>
      </c>
    </row>
    <row r="296" spans="1:23" x14ac:dyDescent="0.2">
      <c r="A296" s="33"/>
      <c r="D296" s="33"/>
      <c r="W296" s="13">
        <v>44013</v>
      </c>
    </row>
    <row r="297" spans="1:23" x14ac:dyDescent="0.2">
      <c r="A297" s="33"/>
      <c r="D297" s="33"/>
      <c r="W297" s="13">
        <v>44105</v>
      </c>
    </row>
    <row r="298" spans="1:23" x14ac:dyDescent="0.2">
      <c r="A298" s="33"/>
      <c r="D298" s="33"/>
      <c r="W298" s="13">
        <v>44197</v>
      </c>
    </row>
    <row r="299" spans="1:23" x14ac:dyDescent="0.2">
      <c r="A299" s="33"/>
      <c r="D299" s="33"/>
      <c r="W299" s="13">
        <v>44287</v>
      </c>
    </row>
    <row r="300" spans="1:23" x14ac:dyDescent="0.2">
      <c r="A300" s="33"/>
      <c r="D300" s="33"/>
      <c r="W300" s="13">
        <v>44378</v>
      </c>
    </row>
    <row r="301" spans="1:23" x14ac:dyDescent="0.2">
      <c r="A301" s="33"/>
      <c r="D301" s="33"/>
      <c r="W301" s="13">
        <v>44470</v>
      </c>
    </row>
    <row r="302" spans="1:23" x14ac:dyDescent="0.2">
      <c r="A302" s="33"/>
      <c r="D302" s="33"/>
      <c r="W302" s="13">
        <v>44562</v>
      </c>
    </row>
    <row r="303" spans="1:23" x14ac:dyDescent="0.2">
      <c r="A303" s="33"/>
      <c r="D303" s="33"/>
      <c r="W303" s="13">
        <v>44652</v>
      </c>
    </row>
    <row r="304" spans="1:23" x14ac:dyDescent="0.2">
      <c r="A304" s="33"/>
      <c r="D304" s="33"/>
      <c r="W304" s="13">
        <v>44743</v>
      </c>
    </row>
    <row r="305" spans="1:23" x14ac:dyDescent="0.2">
      <c r="A305" s="33"/>
      <c r="D305" s="33"/>
      <c r="W305" s="13">
        <v>44835</v>
      </c>
    </row>
    <row r="306" spans="1:23" x14ac:dyDescent="0.2">
      <c r="A306" s="33"/>
      <c r="D306" s="33"/>
      <c r="W306" s="13">
        <v>44927</v>
      </c>
    </row>
    <row r="307" spans="1:23" x14ac:dyDescent="0.2">
      <c r="A307" s="33"/>
      <c r="D307" s="33"/>
      <c r="W307" s="13">
        <v>45017</v>
      </c>
    </row>
    <row r="308" spans="1:23" x14ac:dyDescent="0.2">
      <c r="A308" s="33"/>
      <c r="D308" s="33"/>
      <c r="W308" s="13">
        <v>45108</v>
      </c>
    </row>
    <row r="309" spans="1:23" x14ac:dyDescent="0.2">
      <c r="A309" s="33"/>
      <c r="D309" s="33"/>
      <c r="W309" s="13">
        <v>45200</v>
      </c>
    </row>
    <row r="310" spans="1:23" x14ac:dyDescent="0.2">
      <c r="A310" s="33"/>
      <c r="D310" s="33"/>
      <c r="W310" s="13">
        <v>45292</v>
      </c>
    </row>
    <row r="311" spans="1:23" x14ac:dyDescent="0.2">
      <c r="A311" s="33"/>
      <c r="D311" s="33"/>
      <c r="W311" s="13">
        <v>45383</v>
      </c>
    </row>
    <row r="312" spans="1:23" x14ac:dyDescent="0.2">
      <c r="A312" s="33"/>
      <c r="D312" s="33"/>
      <c r="W312" s="13">
        <v>45474</v>
      </c>
    </row>
    <row r="313" spans="1:23" x14ac:dyDescent="0.2">
      <c r="A313" s="33"/>
      <c r="D313" s="33"/>
      <c r="W313" s="13">
        <v>45566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8482E-17B8-A847-B752-8884D82913F7}">
  <dimension ref="A1:G527"/>
  <sheetViews>
    <sheetView topLeftCell="A90" zoomScale="131" workbookViewId="0">
      <selection activeCell="G2" sqref="G2"/>
    </sheetView>
  </sheetViews>
  <sheetFormatPr baseColWidth="10" defaultRowHeight="16" x14ac:dyDescent="0.2"/>
  <cols>
    <col min="1" max="1" width="13.5" customWidth="1"/>
    <col min="2" max="2" width="14.83203125" customWidth="1"/>
    <col min="3" max="3" width="13.5" customWidth="1"/>
    <col min="7" max="7" width="14.1640625" customWidth="1"/>
  </cols>
  <sheetData>
    <row r="1" spans="1:7" x14ac:dyDescent="0.2">
      <c r="A1" s="38" t="s">
        <v>20</v>
      </c>
      <c r="B1" s="38" t="s">
        <v>33</v>
      </c>
      <c r="C1" s="38" t="s">
        <v>35</v>
      </c>
      <c r="D1" t="s">
        <v>2</v>
      </c>
      <c r="E1" t="s">
        <v>8</v>
      </c>
      <c r="F1" t="s">
        <v>5</v>
      </c>
      <c r="G1" t="s">
        <v>59</v>
      </c>
    </row>
    <row r="2" spans="1:7" x14ac:dyDescent="0.2">
      <c r="A2" s="38">
        <v>34151</v>
      </c>
      <c r="B2">
        <f>Russia!$C6</f>
        <v>952.36175371928857</v>
      </c>
      <c r="C2" t="e">
        <v>#N/A</v>
      </c>
      <c r="D2" t="e">
        <v>#N/A</v>
      </c>
      <c r="E2" t="e">
        <v>#N/A</v>
      </c>
      <c r="F2" t="e">
        <v>#N/A</v>
      </c>
      <c r="G2" t="e">
        <v>#N/A</v>
      </c>
    </row>
    <row r="3" spans="1:7" x14ac:dyDescent="0.2">
      <c r="A3" s="38">
        <v>34243</v>
      </c>
      <c r="B3">
        <f>Russia!$C7</f>
        <v>925.21769472513586</v>
      </c>
      <c r="C3" t="e">
        <v>#N/A</v>
      </c>
      <c r="D3" t="e">
        <v>#N/A</v>
      </c>
      <c r="E3" t="e">
        <v>#N/A</v>
      </c>
      <c r="F3" t="e">
        <v>#N/A</v>
      </c>
      <c r="G3" t="e">
        <v>#N/A</v>
      </c>
    </row>
    <row r="4" spans="1:7" x14ac:dyDescent="0.2">
      <c r="A4" s="38">
        <v>34335</v>
      </c>
      <c r="B4">
        <f>Russia!$C8</f>
        <v>676.0355021173134</v>
      </c>
      <c r="C4" t="e">
        <v>#N/A</v>
      </c>
      <c r="D4" t="e">
        <v>#N/A</v>
      </c>
      <c r="E4" t="e">
        <v>#N/A</v>
      </c>
      <c r="F4" t="e">
        <v>#N/A</v>
      </c>
      <c r="G4" t="e">
        <v>#N/A</v>
      </c>
    </row>
    <row r="5" spans="1:7" x14ac:dyDescent="0.2">
      <c r="A5" s="38">
        <v>34425</v>
      </c>
      <c r="B5">
        <f>Russia!$C9</f>
        <v>469.75942585246042</v>
      </c>
      <c r="C5" t="e">
        <v>#N/A</v>
      </c>
      <c r="D5" t="e">
        <v>#N/A</v>
      </c>
      <c r="E5" t="e">
        <v>#N/A</v>
      </c>
      <c r="F5" t="e">
        <v>#N/A</v>
      </c>
      <c r="G5" t="e">
        <v>#N/A</v>
      </c>
    </row>
    <row r="6" spans="1:7" x14ac:dyDescent="0.2">
      <c r="A6" s="38">
        <v>34516</v>
      </c>
      <c r="B6">
        <f>Russia!$C10</f>
        <v>267.3887790627457</v>
      </c>
      <c r="C6" t="e">
        <v>#N/A</v>
      </c>
      <c r="D6" t="e">
        <v>#N/A</v>
      </c>
      <c r="E6" t="e">
        <v>#N/A</v>
      </c>
      <c r="F6" t="e">
        <v>#N/A</v>
      </c>
      <c r="G6" t="e">
        <v>#N/A</v>
      </c>
    </row>
    <row r="7" spans="1:7" x14ac:dyDescent="0.2">
      <c r="A7" s="38">
        <v>34608</v>
      </c>
      <c r="B7">
        <f>Russia!$C11</f>
        <v>209.75100519726078</v>
      </c>
      <c r="C7" t="e">
        <v>#N/A</v>
      </c>
      <c r="D7" t="e">
        <v>#N/A</v>
      </c>
      <c r="E7" t="e">
        <v>#N/A</v>
      </c>
      <c r="F7" t="e">
        <v>#N/A</v>
      </c>
      <c r="G7" t="e">
        <v>#N/A</v>
      </c>
    </row>
    <row r="8" spans="1:7" x14ac:dyDescent="0.2">
      <c r="A8" s="38">
        <v>34700</v>
      </c>
      <c r="B8">
        <f>Russia!$C12</f>
        <v>216.69217411138405</v>
      </c>
      <c r="C8" t="e">
        <v>#N/A</v>
      </c>
      <c r="D8" t="e">
        <v>#N/A</v>
      </c>
      <c r="E8" t="e">
        <v>#N/A</v>
      </c>
      <c r="F8" t="e">
        <v>#N/A</v>
      </c>
      <c r="G8" t="e">
        <v>#N/A</v>
      </c>
    </row>
    <row r="9" spans="1:7" x14ac:dyDescent="0.2">
      <c r="A9" s="38">
        <v>34790</v>
      </c>
      <c r="B9">
        <f>Russia!$C13</f>
        <v>222.4840884398514</v>
      </c>
      <c r="C9" t="e">
        <v>#N/A</v>
      </c>
      <c r="D9" t="e">
        <v>#N/A</v>
      </c>
      <c r="E9" t="e">
        <v>#N/A</v>
      </c>
      <c r="F9" t="e">
        <v>#N/A</v>
      </c>
      <c r="G9" t="e">
        <v>#N/A</v>
      </c>
    </row>
    <row r="10" spans="1:7" x14ac:dyDescent="0.2">
      <c r="A10" s="38">
        <v>34881</v>
      </c>
      <c r="B10">
        <f>Russia!$C14</f>
        <v>221.01738991017092</v>
      </c>
      <c r="C10" t="e">
        <v>#N/A</v>
      </c>
      <c r="D10" t="e">
        <v>#N/A</v>
      </c>
      <c r="E10" t="e">
        <v>#N/A</v>
      </c>
      <c r="F10" t="e">
        <v>#N/A</v>
      </c>
      <c r="G10" t="e">
        <v>#N/A</v>
      </c>
    </row>
    <row r="11" spans="1:7" x14ac:dyDescent="0.2">
      <c r="A11" s="38">
        <v>34973</v>
      </c>
      <c r="B11">
        <f>Russia!$C15</f>
        <v>156.83311997797506</v>
      </c>
      <c r="C11" t="e">
        <v>#N/A</v>
      </c>
      <c r="D11" t="e">
        <v>#N/A</v>
      </c>
      <c r="E11" t="e">
        <v>#N/A</v>
      </c>
      <c r="F11" t="e">
        <v>#N/A</v>
      </c>
      <c r="G11" t="e">
        <v>#N/A</v>
      </c>
    </row>
    <row r="12" spans="1:7" x14ac:dyDescent="0.2">
      <c r="A12" s="38">
        <v>35065</v>
      </c>
      <c r="B12">
        <f>Russia!$C16</f>
        <v>90.014523109923857</v>
      </c>
      <c r="C12" t="e">
        <v>#N/A</v>
      </c>
      <c r="D12" t="e">
        <v>#N/A</v>
      </c>
      <c r="E12" t="e">
        <v>#N/A</v>
      </c>
      <c r="F12" t="e">
        <v>#N/A</v>
      </c>
      <c r="G12" t="e">
        <v>#N/A</v>
      </c>
    </row>
    <row r="13" spans="1:7" x14ac:dyDescent="0.2">
      <c r="A13" s="38">
        <v>35156</v>
      </c>
      <c r="B13">
        <f>Russia!$C17</f>
        <v>58.551756091675777</v>
      </c>
      <c r="C13" t="e">
        <v>#N/A</v>
      </c>
      <c r="D13" t="e">
        <v>#N/A</v>
      </c>
      <c r="E13" t="e">
        <v>#N/A</v>
      </c>
      <c r="F13" t="e">
        <v>#N/A</v>
      </c>
      <c r="G13" t="e">
        <v>#N/A</v>
      </c>
    </row>
    <row r="14" spans="1:7" x14ac:dyDescent="0.2">
      <c r="A14" s="38">
        <v>35247</v>
      </c>
      <c r="B14">
        <f>Russia!$C18</f>
        <v>37.255255886080562</v>
      </c>
      <c r="C14" t="e">
        <v>#N/A</v>
      </c>
      <c r="D14" t="e">
        <v>#N/A</v>
      </c>
      <c r="E14" t="e">
        <v>#N/A</v>
      </c>
      <c r="F14" t="e">
        <v>#N/A</v>
      </c>
      <c r="G14" t="e">
        <v>#N/A</v>
      </c>
    </row>
    <row r="15" spans="1:7" x14ac:dyDescent="0.2">
      <c r="A15" s="38">
        <v>35339</v>
      </c>
      <c r="B15">
        <f>Russia!$C19</f>
        <v>24.254898473573206</v>
      </c>
      <c r="C15" t="e">
        <v>#N/A</v>
      </c>
      <c r="D15" t="e">
        <v>#N/A</v>
      </c>
      <c r="E15" t="e">
        <v>#N/A</v>
      </c>
      <c r="F15" t="e">
        <v>#N/A</v>
      </c>
      <c r="G15" t="e">
        <v>#N/A</v>
      </c>
    </row>
    <row r="16" spans="1:7" x14ac:dyDescent="0.2">
      <c r="A16" s="38">
        <v>35431</v>
      </c>
      <c r="B16">
        <f>Russia!$C20</f>
        <v>18.216787798135382</v>
      </c>
      <c r="C16" t="e">
        <v>#N/A</v>
      </c>
      <c r="D16" t="e">
        <v>#N/A</v>
      </c>
      <c r="E16" t="e">
        <v>#N/A</v>
      </c>
      <c r="F16" t="e">
        <v>#N/A</v>
      </c>
      <c r="G16" t="e">
        <v>#N/A</v>
      </c>
    </row>
    <row r="17" spans="1:7" x14ac:dyDescent="0.2">
      <c r="A17" s="38">
        <v>35521</v>
      </c>
      <c r="B17">
        <f>Russia!$C21</f>
        <v>14.807625867107443</v>
      </c>
      <c r="C17" t="e">
        <v>#N/A</v>
      </c>
      <c r="D17" t="e">
        <v>#N/A</v>
      </c>
      <c r="E17" t="e">
        <v>#N/A</v>
      </c>
      <c r="F17" t="e">
        <v>#N/A</v>
      </c>
      <c r="G17" t="e">
        <v>#N/A</v>
      </c>
    </row>
    <row r="18" spans="1:7" x14ac:dyDescent="0.2">
      <c r="A18" s="38">
        <v>35612</v>
      </c>
      <c r="B18">
        <f>Russia!$C22</f>
        <v>14.56065320520128</v>
      </c>
      <c r="C18" t="e">
        <v>#N/A</v>
      </c>
      <c r="D18" t="e">
        <v>#N/A</v>
      </c>
      <c r="E18" t="e">
        <v>#N/A</v>
      </c>
      <c r="F18" t="e">
        <v>#N/A</v>
      </c>
      <c r="G18" t="e">
        <v>#N/A</v>
      </c>
    </row>
    <row r="19" spans="1:7" x14ac:dyDescent="0.2">
      <c r="A19" s="38">
        <v>35704</v>
      </c>
      <c r="B19">
        <f>Russia!$C23</f>
        <v>11.827870066314027</v>
      </c>
      <c r="C19" t="e">
        <v>#N/A</v>
      </c>
      <c r="D19" t="e">
        <v>#N/A</v>
      </c>
      <c r="E19" t="e">
        <v>#N/A</v>
      </c>
      <c r="F19" t="e">
        <v>#N/A</v>
      </c>
      <c r="G19" t="e">
        <v>#N/A</v>
      </c>
    </row>
    <row r="20" spans="1:7" x14ac:dyDescent="0.2">
      <c r="A20" s="38">
        <v>35796</v>
      </c>
      <c r="B20">
        <f>Russia!$C24</f>
        <v>9.3696742911543396</v>
      </c>
      <c r="C20" t="e">
        <v>#N/A</v>
      </c>
      <c r="D20" t="e">
        <v>#N/A</v>
      </c>
      <c r="E20" t="e">
        <v>#N/A</v>
      </c>
      <c r="F20" t="e">
        <v>#N/A</v>
      </c>
      <c r="G20" t="e">
        <v>#N/A</v>
      </c>
    </row>
    <row r="21" spans="1:7" x14ac:dyDescent="0.2">
      <c r="A21" s="38">
        <v>35886</v>
      </c>
      <c r="B21">
        <f>Russia!$C25</f>
        <v>7.2699380776058975</v>
      </c>
      <c r="C21" t="e">
        <v>#N/A</v>
      </c>
      <c r="D21" t="e">
        <v>#N/A</v>
      </c>
      <c r="E21" t="e">
        <v>#N/A</v>
      </c>
      <c r="F21" t="e">
        <v>#N/A</v>
      </c>
      <c r="G21" t="e">
        <v>#N/A</v>
      </c>
    </row>
    <row r="22" spans="1:7" x14ac:dyDescent="0.2">
      <c r="A22" s="38">
        <v>35977</v>
      </c>
      <c r="B22">
        <f>Russia!$C26</f>
        <v>22.437498681632718</v>
      </c>
      <c r="C22" t="e">
        <v>#N/A</v>
      </c>
      <c r="D22" t="e">
        <v>#N/A</v>
      </c>
      <c r="E22" t="e">
        <v>#N/A</v>
      </c>
      <c r="F22" t="e">
        <v>#N/A</v>
      </c>
      <c r="G22" t="e">
        <v>#N/A</v>
      </c>
    </row>
    <row r="23" spans="1:7" x14ac:dyDescent="0.2">
      <c r="A23" s="38">
        <v>36069</v>
      </c>
      <c r="B23">
        <f>Russia!$C27</f>
        <v>70.109142996340211</v>
      </c>
      <c r="C23" t="e">
        <v>#N/A</v>
      </c>
      <c r="D23" t="e">
        <v>#N/A</v>
      </c>
      <c r="E23" t="e">
        <v>#N/A</v>
      </c>
      <c r="F23" t="e">
        <v>#N/A</v>
      </c>
      <c r="G23" t="e">
        <v>#N/A</v>
      </c>
    </row>
    <row r="24" spans="1:7" x14ac:dyDescent="0.2">
      <c r="A24" s="38">
        <v>36161</v>
      </c>
      <c r="B24">
        <f>Russia!$C28</f>
        <v>102.6092193181198</v>
      </c>
      <c r="C24" t="e">
        <v>#N/A</v>
      </c>
      <c r="D24" t="e">
        <v>#N/A</v>
      </c>
      <c r="E24" t="e">
        <v>#N/A</v>
      </c>
      <c r="F24" t="e">
        <v>#N/A</v>
      </c>
      <c r="G24" t="e">
        <v>#N/A</v>
      </c>
    </row>
    <row r="25" spans="1:7" x14ac:dyDescent="0.2">
      <c r="A25" s="38">
        <v>36251</v>
      </c>
      <c r="B25">
        <f>Russia!$C29</f>
        <v>116.82369622438671</v>
      </c>
      <c r="C25" t="e">
        <v>#N/A</v>
      </c>
      <c r="D25" t="e">
        <v>#N/A</v>
      </c>
      <c r="E25" t="e">
        <v>#N/A</v>
      </c>
      <c r="F25" t="e">
        <v>#N/A</v>
      </c>
      <c r="G25" t="e">
        <v>#N/A</v>
      </c>
    </row>
    <row r="26" spans="1:7" x14ac:dyDescent="0.2">
      <c r="A26" s="38">
        <v>36342</v>
      </c>
      <c r="B26">
        <f>Russia!$C30</f>
        <v>98.220068603524837</v>
      </c>
      <c r="C26" t="e">
        <v>#N/A</v>
      </c>
      <c r="D26" t="e">
        <v>#N/A</v>
      </c>
      <c r="E26" t="e">
        <v>#N/A</v>
      </c>
      <c r="F26" t="e">
        <v>#N/A</v>
      </c>
      <c r="G26" t="e">
        <v>#N/A</v>
      </c>
    </row>
    <row r="27" spans="1:7" x14ac:dyDescent="0.2">
      <c r="A27" s="38">
        <v>36434</v>
      </c>
      <c r="B27">
        <f>Russia!$C31</f>
        <v>47.468519646696762</v>
      </c>
      <c r="C27" t="e">
        <v>#N/A</v>
      </c>
      <c r="D27" t="e">
        <v>#N/A</v>
      </c>
      <c r="E27" t="e">
        <v>#N/A</v>
      </c>
      <c r="F27" t="e">
        <v>#N/A</v>
      </c>
      <c r="G27" t="e">
        <v>#N/A</v>
      </c>
    </row>
    <row r="28" spans="1:7" x14ac:dyDescent="0.2">
      <c r="A28" s="38">
        <v>36526</v>
      </c>
      <c r="B28">
        <f>Russia!$C32</f>
        <v>25.438025972924105</v>
      </c>
      <c r="C28" t="e">
        <v>#N/A</v>
      </c>
      <c r="D28" t="e">
        <v>#N/A</v>
      </c>
      <c r="E28" t="e">
        <v>#N/A</v>
      </c>
      <c r="F28" t="e">
        <v>#N/A</v>
      </c>
      <c r="G28" t="e">
        <v>#N/A</v>
      </c>
    </row>
    <row r="29" spans="1:7" x14ac:dyDescent="0.2">
      <c r="A29" s="38">
        <v>36617</v>
      </c>
      <c r="B29">
        <f>Russia!$C33</f>
        <v>19.830916203689664</v>
      </c>
      <c r="C29" t="e">
        <v>#N/A</v>
      </c>
      <c r="D29" t="e">
        <v>#N/A</v>
      </c>
      <c r="E29" t="e">
        <v>#N/A</v>
      </c>
      <c r="F29" t="e">
        <v>#N/A</v>
      </c>
      <c r="G29" t="e">
        <v>#N/A</v>
      </c>
    </row>
    <row r="30" spans="1:7" x14ac:dyDescent="0.2">
      <c r="A30" s="38">
        <v>36708</v>
      </c>
      <c r="B30">
        <f>Russia!$C34</f>
        <v>18.737007634783964</v>
      </c>
      <c r="C30" t="e">
        <v>#N/A</v>
      </c>
      <c r="D30" t="e">
        <v>#N/A</v>
      </c>
      <c r="E30" t="e">
        <v>#N/A</v>
      </c>
      <c r="F30" t="e">
        <v>#N/A</v>
      </c>
      <c r="G30" t="e">
        <v>#N/A</v>
      </c>
    </row>
    <row r="31" spans="1:7" x14ac:dyDescent="0.2">
      <c r="A31" s="38">
        <v>36800</v>
      </c>
      <c r="B31">
        <f>Russia!$C35</f>
        <v>19.789882161353887</v>
      </c>
      <c r="C31" t="e">
        <v>#N/A</v>
      </c>
      <c r="D31" t="e">
        <v>#N/A</v>
      </c>
      <c r="E31" t="e">
        <v>#N/A</v>
      </c>
      <c r="F31" t="e">
        <v>#N/A</v>
      </c>
      <c r="G31" t="e">
        <v>#N/A</v>
      </c>
    </row>
    <row r="32" spans="1:7" x14ac:dyDescent="0.2">
      <c r="A32" s="38">
        <v>36892</v>
      </c>
      <c r="B32">
        <f>Russia!$C36</f>
        <v>22.194885155559383</v>
      </c>
      <c r="C32" t="e">
        <v>#N/A</v>
      </c>
      <c r="D32" t="e">
        <v>#N/A</v>
      </c>
      <c r="E32" t="e">
        <v>#N/A</v>
      </c>
      <c r="F32" t="e">
        <v>#N/A</v>
      </c>
      <c r="G32" t="e">
        <v>#N/A</v>
      </c>
    </row>
    <row r="33" spans="1:7" x14ac:dyDescent="0.2">
      <c r="A33" s="38">
        <v>36982</v>
      </c>
      <c r="B33">
        <f>Russia!$C37</f>
        <v>24.41000405719538</v>
      </c>
      <c r="C33" t="e">
        <v>#N/A</v>
      </c>
      <c r="D33" t="e">
        <v>#N/A</v>
      </c>
      <c r="E33" t="e">
        <v>#N/A</v>
      </c>
      <c r="F33" t="e">
        <v>#N/A</v>
      </c>
      <c r="G33" t="e">
        <v>#N/A</v>
      </c>
    </row>
    <row r="34" spans="1:7" x14ac:dyDescent="0.2">
      <c r="A34" s="38">
        <v>37073</v>
      </c>
      <c r="B34">
        <f>Russia!$C38</f>
        <v>20.972291325643511</v>
      </c>
      <c r="C34" t="e">
        <v>#N/A</v>
      </c>
      <c r="D34" t="e">
        <v>#N/A</v>
      </c>
      <c r="E34" t="e">
        <v>#N/A</v>
      </c>
      <c r="F34" t="e">
        <v>#N/A</v>
      </c>
      <c r="G34" t="e">
        <v>#N/A</v>
      </c>
    </row>
    <row r="35" spans="1:7" x14ac:dyDescent="0.2">
      <c r="A35" s="38">
        <v>37165</v>
      </c>
      <c r="B35">
        <f>Russia!$C39</f>
        <v>18.676058678409646</v>
      </c>
      <c r="C35" t="e">
        <v>#N/A</v>
      </c>
      <c r="D35" t="e">
        <v>#N/A</v>
      </c>
      <c r="E35" t="e">
        <v>#N/A</v>
      </c>
      <c r="F35" t="e">
        <v>#N/A</v>
      </c>
      <c r="G35" t="e">
        <v>#N/A</v>
      </c>
    </row>
    <row r="36" spans="1:7" x14ac:dyDescent="0.2">
      <c r="A36" s="38">
        <v>37257</v>
      </c>
      <c r="B36">
        <f>Russia!$C40</f>
        <v>17.78062257612596</v>
      </c>
      <c r="C36" t="e">
        <v>#N/A</v>
      </c>
      <c r="D36" t="e">
        <v>#N/A</v>
      </c>
      <c r="E36" t="e">
        <v>#N/A</v>
      </c>
      <c r="F36" t="e">
        <v>#N/A</v>
      </c>
      <c r="G36" t="e">
        <v>#N/A</v>
      </c>
    </row>
    <row r="37" spans="1:7" x14ac:dyDescent="0.2">
      <c r="A37" s="38">
        <v>37347</v>
      </c>
      <c r="B37">
        <f>Russia!$C41</f>
        <v>15.547774306238926</v>
      </c>
      <c r="C37" t="e">
        <v>#N/A</v>
      </c>
      <c r="D37" t="e">
        <v>#N/A</v>
      </c>
      <c r="E37" t="e">
        <v>#N/A</v>
      </c>
      <c r="F37" t="e">
        <v>#N/A</v>
      </c>
      <c r="G37" t="e">
        <v>#N/A</v>
      </c>
    </row>
    <row r="38" spans="1:7" x14ac:dyDescent="0.2">
      <c r="A38" s="38">
        <v>37438</v>
      </c>
      <c r="B38">
        <f>Russia!$C42</f>
        <v>14.985119526547042</v>
      </c>
      <c r="C38" t="e">
        <v>#N/A</v>
      </c>
      <c r="D38" t="e">
        <v>#N/A</v>
      </c>
      <c r="E38" t="e">
        <v>#N/A</v>
      </c>
      <c r="F38" t="e">
        <v>#N/A</v>
      </c>
      <c r="G38" t="e">
        <v>#N/A</v>
      </c>
    </row>
    <row r="39" spans="1:7" x14ac:dyDescent="0.2">
      <c r="A39" s="38">
        <v>37530</v>
      </c>
      <c r="B39">
        <f>Russia!$C43</f>
        <v>15.00792792955481</v>
      </c>
      <c r="C39" t="e">
        <v>#N/A</v>
      </c>
      <c r="D39" t="e">
        <v>#N/A</v>
      </c>
      <c r="E39" t="e">
        <v>#N/A</v>
      </c>
      <c r="F39" t="e">
        <v>#N/A</v>
      </c>
      <c r="G39" t="e">
        <v>#N/A</v>
      </c>
    </row>
    <row r="40" spans="1:7" x14ac:dyDescent="0.2">
      <c r="A40" s="38">
        <v>37622</v>
      </c>
      <c r="B40">
        <f>Russia!$C44</f>
        <v>14.630415697344379</v>
      </c>
      <c r="C40" t="e">
        <v>#N/A</v>
      </c>
      <c r="D40" t="e">
        <v>#N/A</v>
      </c>
      <c r="E40" t="e">
        <v>#N/A</v>
      </c>
      <c r="F40" t="e">
        <v>#N/A</v>
      </c>
      <c r="G40" t="e">
        <v>#N/A</v>
      </c>
    </row>
    <row r="41" spans="1:7" x14ac:dyDescent="0.2">
      <c r="A41" s="38">
        <v>37712</v>
      </c>
      <c r="B41">
        <f>Russia!$C45</f>
        <v>14.053519888280807</v>
      </c>
      <c r="C41" t="e">
        <v>#N/A</v>
      </c>
      <c r="D41" t="e">
        <v>#N/A</v>
      </c>
      <c r="E41" t="e">
        <v>#N/A</v>
      </c>
      <c r="F41" t="e">
        <v>#N/A</v>
      </c>
      <c r="G41" t="e">
        <v>#N/A</v>
      </c>
    </row>
    <row r="42" spans="1:7" x14ac:dyDescent="0.2">
      <c r="A42" s="38">
        <v>37803</v>
      </c>
      <c r="B42">
        <f>Russia!$C46</f>
        <v>13.51224399179296</v>
      </c>
      <c r="C42" t="e">
        <v>#N/A</v>
      </c>
      <c r="D42" t="e">
        <v>#N/A</v>
      </c>
      <c r="E42" t="e">
        <v>#N/A</v>
      </c>
      <c r="F42" t="e">
        <v>#N/A</v>
      </c>
      <c r="G42" t="e">
        <v>#N/A</v>
      </c>
    </row>
    <row r="43" spans="1:7" x14ac:dyDescent="0.2">
      <c r="A43" s="38">
        <v>37895</v>
      </c>
      <c r="B43">
        <f>Russia!$C47</f>
        <v>12.547848557067255</v>
      </c>
      <c r="C43" t="e">
        <v>#N/A</v>
      </c>
      <c r="D43" t="e">
        <v>#N/A</v>
      </c>
      <c r="E43" t="e">
        <v>#N/A</v>
      </c>
      <c r="F43" t="e">
        <v>#N/A</v>
      </c>
      <c r="G43" t="e">
        <v>#N/A</v>
      </c>
    </row>
    <row r="44" spans="1:7" x14ac:dyDescent="0.2">
      <c r="A44" s="38">
        <v>37987</v>
      </c>
      <c r="B44">
        <f>Russia!$C48</f>
        <v>10.695727586032122</v>
      </c>
      <c r="C44">
        <f>Russia!$F6</f>
        <v>10.720317933432689</v>
      </c>
      <c r="D44">
        <f>Russia!$L6</f>
        <v>24.171305240010852</v>
      </c>
      <c r="E44">
        <f>Russia!$P6</f>
        <v>2.5434462273755676</v>
      </c>
      <c r="F44">
        <f>Russia!$T6</f>
        <v>15.909225108451231</v>
      </c>
      <c r="G44">
        <v>17.364798894647059</v>
      </c>
    </row>
    <row r="45" spans="1:7" x14ac:dyDescent="0.2">
      <c r="A45" s="38">
        <v>38078</v>
      </c>
      <c r="B45">
        <f>Russia!$C49</f>
        <v>10.163973519475956</v>
      </c>
      <c r="C45">
        <f>Russia!$F7</f>
        <v>10.853285415958446</v>
      </c>
      <c r="D45">
        <f>Russia!$L7</f>
        <v>19.072895746790941</v>
      </c>
      <c r="E45">
        <f>Russia!$P7</f>
        <v>2.132007229085553</v>
      </c>
      <c r="F45">
        <f>Russia!$T7</f>
        <v>13.404691857348382</v>
      </c>
      <c r="G45">
        <v>12.935968612103865</v>
      </c>
    </row>
    <row r="46" spans="1:7" x14ac:dyDescent="0.2">
      <c r="A46" s="38">
        <v>38169</v>
      </c>
      <c r="B46">
        <f>Russia!$C50</f>
        <v>11.003369120793582</v>
      </c>
      <c r="C46">
        <f>Russia!$F8</f>
        <v>10.765747416087979</v>
      </c>
      <c r="D46">
        <f>Russia!$L8</f>
        <v>17.429860167854571</v>
      </c>
      <c r="E46">
        <f>Russia!$P8</f>
        <v>1.9772766353855387</v>
      </c>
      <c r="F46">
        <f>Russia!$T8</f>
        <v>10.247609370155942</v>
      </c>
      <c r="G46">
        <v>10.160169548891961</v>
      </c>
    </row>
    <row r="47" spans="1:7" x14ac:dyDescent="0.2">
      <c r="A47" s="38">
        <v>38261</v>
      </c>
      <c r="B47">
        <f>Russia!$C51</f>
        <v>11.657233155059288</v>
      </c>
      <c r="C47">
        <f>Russia!$F9</f>
        <v>10.404395887125673</v>
      </c>
      <c r="D47">
        <f>Russia!$L9</f>
        <v>16.478114791327791</v>
      </c>
      <c r="E47">
        <f>Russia!$P9</f>
        <v>1.8416058332950236</v>
      </c>
      <c r="F47">
        <f>Russia!$T9</f>
        <v>8.7809638143698354</v>
      </c>
      <c r="G47">
        <v>7.1067477899380282</v>
      </c>
    </row>
    <row r="48" spans="1:7" x14ac:dyDescent="0.2">
      <c r="A48" s="38">
        <v>38353</v>
      </c>
      <c r="B48">
        <f>Russia!$C52</f>
        <v>13.098346548222061</v>
      </c>
      <c r="C48">
        <f>Russia!$F10</f>
        <v>10.450466618808329</v>
      </c>
      <c r="D48">
        <f>Russia!$L10</f>
        <v>14.069152995749601</v>
      </c>
      <c r="E48">
        <f>Russia!$P10</f>
        <v>0.49929936577497447</v>
      </c>
      <c r="F48">
        <f>Russia!$T10</f>
        <v>8.1129504345973444</v>
      </c>
      <c r="G48">
        <v>1.490234510032673</v>
      </c>
    </row>
    <row r="49" spans="1:7" x14ac:dyDescent="0.2">
      <c r="A49" s="38">
        <v>38443</v>
      </c>
      <c r="B49">
        <f>Russia!$C53</f>
        <v>13.764491538650535</v>
      </c>
      <c r="C49">
        <f>Russia!$F11</f>
        <v>10.600285641686181</v>
      </c>
      <c r="D49">
        <f>Russia!$L11</f>
        <v>15.785960914581821</v>
      </c>
      <c r="E49">
        <f>Russia!$P11</f>
        <v>0.74765033215413723</v>
      </c>
      <c r="F49">
        <f>Russia!$T11</f>
        <v>8.5731096837448071</v>
      </c>
      <c r="G49">
        <v>3.2925784723491391</v>
      </c>
    </row>
    <row r="50" spans="1:7" x14ac:dyDescent="0.2">
      <c r="A50" s="38">
        <v>38534</v>
      </c>
      <c r="B50">
        <f>Russia!$C54</f>
        <v>12.674605212362678</v>
      </c>
      <c r="C50">
        <f>Russia!$F12</f>
        <v>10.105968987607007</v>
      </c>
      <c r="D50">
        <f>Russia!$L12</f>
        <v>14.55943309315726</v>
      </c>
      <c r="E50">
        <f>Russia!$P12</f>
        <v>1.7750032266867333</v>
      </c>
      <c r="F50">
        <f>Russia!$T12</f>
        <v>11.119028615891956</v>
      </c>
      <c r="G50">
        <v>0.16178913276279072</v>
      </c>
    </row>
    <row r="51" spans="1:7" x14ac:dyDescent="0.2">
      <c r="A51" s="38">
        <v>38626</v>
      </c>
      <c r="B51">
        <f>Russia!$C55</f>
        <v>11.283061020980645</v>
      </c>
      <c r="C51">
        <f>Russia!$F13</f>
        <v>8.8421332978227731</v>
      </c>
      <c r="D51">
        <f>Russia!$L13</f>
        <v>11.240649689499115</v>
      </c>
      <c r="E51">
        <f>Russia!$P13</f>
        <v>2.7387896793117594</v>
      </c>
      <c r="F51">
        <f>Russia!$T13</f>
        <v>12.706962901443109</v>
      </c>
      <c r="G51">
        <v>0.19105569413044865</v>
      </c>
    </row>
    <row r="52" spans="1:7" x14ac:dyDescent="0.2">
      <c r="A52" s="38">
        <v>38718</v>
      </c>
      <c r="B52">
        <f>Russia!$C56</f>
        <v>10.832466183395217</v>
      </c>
      <c r="C52">
        <f>Russia!$F14</f>
        <v>8.6232390361210776</v>
      </c>
      <c r="D52">
        <f>Russia!$L14</f>
        <v>10.657716151796759</v>
      </c>
      <c r="E52">
        <f>Russia!$P14</f>
        <v>2.3617483419172913</v>
      </c>
      <c r="F52">
        <f>Russia!$T14</f>
        <v>14.0661326824697</v>
      </c>
      <c r="G52">
        <v>-1.0053354387582925</v>
      </c>
    </row>
    <row r="53" spans="1:7" x14ac:dyDescent="0.2">
      <c r="A53" s="38">
        <v>38808</v>
      </c>
      <c r="B53">
        <f>Russia!$C57</f>
        <v>9.4025952264277013</v>
      </c>
      <c r="C53">
        <f>Russia!$F15</f>
        <v>7.9784832088221957</v>
      </c>
      <c r="D53">
        <f>Russia!$L15</f>
        <v>14.980471526048555</v>
      </c>
      <c r="E53">
        <f>Russia!$P15</f>
        <v>3.087207023411187</v>
      </c>
      <c r="F53">
        <f>Russia!$T15</f>
        <v>17.353635418563407</v>
      </c>
      <c r="G53">
        <v>-0.31334446378588066</v>
      </c>
    </row>
    <row r="54" spans="1:7" x14ac:dyDescent="0.2">
      <c r="A54" s="38">
        <v>38899</v>
      </c>
      <c r="B54">
        <f>Russia!$C58</f>
        <v>9.4374733487334375</v>
      </c>
      <c r="C54">
        <f>Russia!$F16</f>
        <v>7.8811841195615795</v>
      </c>
      <c r="D54">
        <f>Russia!$L16</f>
        <v>18.231791662045449</v>
      </c>
      <c r="E54">
        <f>Russia!$P16</f>
        <v>2.5129883086051574</v>
      </c>
      <c r="F54">
        <f>Russia!$T16</f>
        <v>19.118200685260867</v>
      </c>
      <c r="G54">
        <v>2.1791585182288076</v>
      </c>
    </row>
    <row r="55" spans="1:7" x14ac:dyDescent="0.2">
      <c r="A55" s="38">
        <v>38991</v>
      </c>
      <c r="B55">
        <f>Russia!$C59</f>
        <v>9.0567469893107813</v>
      </c>
      <c r="C55">
        <f>Russia!$F17</f>
        <v>7.7735976020064879</v>
      </c>
      <c r="D55">
        <f>Russia!$L17</f>
        <v>21.973967095363211</v>
      </c>
      <c r="E55">
        <f>Russia!$P17</f>
        <v>1.3047171855994355</v>
      </c>
      <c r="F55">
        <f>Russia!$T17</f>
        <v>20.801255868710065</v>
      </c>
      <c r="G55">
        <v>-2.6645499878866885</v>
      </c>
    </row>
    <row r="56" spans="1:7" x14ac:dyDescent="0.2">
      <c r="A56" s="38">
        <v>39083</v>
      </c>
      <c r="B56">
        <f>Russia!$C60</f>
        <v>7.7220690959036054</v>
      </c>
      <c r="C56">
        <f>Russia!$F18</f>
        <v>7.0777860882573096</v>
      </c>
      <c r="D56">
        <f>Russia!$L18</f>
        <v>21.524156041634622</v>
      </c>
      <c r="E56">
        <f>Russia!$P18</f>
        <v>3.406095271289078</v>
      </c>
      <c r="F56">
        <f>Russia!$T18</f>
        <v>21.477362077969442</v>
      </c>
      <c r="G56">
        <v>-12.293719228266543</v>
      </c>
    </row>
    <row r="57" spans="1:7" x14ac:dyDescent="0.2">
      <c r="A57" s="38">
        <v>39173</v>
      </c>
      <c r="B57">
        <f>Russia!$C61</f>
        <v>7.9503632398374213</v>
      </c>
      <c r="C57">
        <f>Russia!$F19</f>
        <v>6.7799967717794951</v>
      </c>
      <c r="D57">
        <f>Russia!$L19</f>
        <v>20.121553700930562</v>
      </c>
      <c r="E57">
        <f>Russia!$P19</f>
        <v>2.8663365107886252</v>
      </c>
      <c r="F57">
        <f>Russia!$T19</f>
        <v>19.955531855066731</v>
      </c>
      <c r="G57">
        <v>-9.7984990005527521</v>
      </c>
    </row>
    <row r="58" spans="1:7" x14ac:dyDescent="0.2">
      <c r="A58" s="38">
        <v>39264</v>
      </c>
      <c r="B58">
        <f>Russia!$C62</f>
        <v>8.8794495850117237</v>
      </c>
      <c r="C58">
        <f>Russia!$F20</f>
        <v>7.8634534104246034</v>
      </c>
      <c r="D58">
        <f>Russia!$L20</f>
        <v>20.864204521802488</v>
      </c>
      <c r="E58">
        <f>Russia!$P20</f>
        <v>2.1270556941083818</v>
      </c>
      <c r="F58">
        <f>Russia!$T20</f>
        <v>16.766709506523636</v>
      </c>
      <c r="G58">
        <v>-13.357205354149293</v>
      </c>
    </row>
    <row r="59" spans="1:7" x14ac:dyDescent="0.2">
      <c r="A59" s="38">
        <v>39356</v>
      </c>
      <c r="B59">
        <f>Russia!$C63</f>
        <v>11.400663280665825</v>
      </c>
      <c r="C59">
        <f>Russia!$F21</f>
        <v>10.760454655106354</v>
      </c>
      <c r="D59">
        <f>Russia!$L21</f>
        <v>22.858281488466979</v>
      </c>
      <c r="E59">
        <f>Russia!$P21</f>
        <v>2.5068751750958906</v>
      </c>
      <c r="F59">
        <f>Russia!$T21</f>
        <v>25.844558046322508</v>
      </c>
      <c r="G59">
        <v>-0.43498834754562843</v>
      </c>
    </row>
    <row r="60" spans="1:7" x14ac:dyDescent="0.2">
      <c r="A60" s="38">
        <v>39448</v>
      </c>
      <c r="B60">
        <f>Russia!$C64</f>
        <v>12.858970257982971</v>
      </c>
      <c r="C60">
        <f>Russia!$F22</f>
        <v>12.086921900211657</v>
      </c>
      <c r="D60">
        <f>Russia!$L22</f>
        <v>22.859062085339012</v>
      </c>
      <c r="E60">
        <f>Russia!$P22</f>
        <v>3.7894034159145384</v>
      </c>
      <c r="F60">
        <f>Russia!$T22</f>
        <v>20.61191464817702</v>
      </c>
      <c r="G60">
        <v>-0.90894384273382256</v>
      </c>
    </row>
    <row r="61" spans="1:7" x14ac:dyDescent="0.2">
      <c r="A61" s="38">
        <v>39539</v>
      </c>
      <c r="B61">
        <f>Russia!$C65</f>
        <v>14.858661722522193</v>
      </c>
      <c r="C61">
        <f>Russia!$F23</f>
        <v>14.320560124777536</v>
      </c>
      <c r="D61">
        <f>Russia!$L23</f>
        <v>21.997893888824493</v>
      </c>
      <c r="E61">
        <f>Russia!$P23</f>
        <v>3.1991820009369842</v>
      </c>
      <c r="F61">
        <f>Russia!$T23</f>
        <v>15.244992626103038</v>
      </c>
      <c r="G61">
        <v>-19.602950751034363</v>
      </c>
    </row>
    <row r="62" spans="1:7" x14ac:dyDescent="0.2">
      <c r="A62" s="38">
        <v>39630</v>
      </c>
      <c r="B62">
        <f>Russia!$C66</f>
        <v>14.943959324130685</v>
      </c>
      <c r="C62">
        <f>Russia!$F24</f>
        <v>14.779311633868254</v>
      </c>
      <c r="D62">
        <f>Russia!$L24</f>
        <v>16.224947674337862</v>
      </c>
      <c r="E62">
        <f>Russia!$P24</f>
        <v>3.5017901182090583</v>
      </c>
      <c r="F62">
        <f>Russia!$T24</f>
        <v>10.171566979161106</v>
      </c>
      <c r="G62">
        <v>-22.500041514797875</v>
      </c>
    </row>
    <row r="63" spans="1:7" x14ac:dyDescent="0.2">
      <c r="A63" s="38">
        <v>39722</v>
      </c>
      <c r="B63">
        <f>Russia!$C67</f>
        <v>13.75842698367804</v>
      </c>
      <c r="C63">
        <f>Russia!$F25</f>
        <v>13.687959617700574</v>
      </c>
      <c r="D63">
        <f>Russia!$L25</f>
        <v>-3.8971240361039161</v>
      </c>
      <c r="E63">
        <f>Russia!$P25</f>
        <v>2.9461779201704674</v>
      </c>
      <c r="F63">
        <f>Russia!$T25</f>
        <v>-4.5690921497603458</v>
      </c>
      <c r="G63">
        <v>-31.098594417430412</v>
      </c>
    </row>
    <row r="64" spans="1:7" x14ac:dyDescent="0.2">
      <c r="A64" s="38">
        <v>39814</v>
      </c>
      <c r="B64">
        <f>Russia!$C68</f>
        <v>13.727844961273906</v>
      </c>
      <c r="C64">
        <f>Russia!$F26</f>
        <v>14.421033608156186</v>
      </c>
      <c r="D64">
        <f>Russia!$L26</f>
        <v>-30.081585537588818</v>
      </c>
      <c r="E64">
        <f>Russia!$P26</f>
        <v>-0.96727679631726238</v>
      </c>
      <c r="F64">
        <f>Russia!$T26</f>
        <v>-16.248185310563578</v>
      </c>
      <c r="G64">
        <v>-14.087984615910297</v>
      </c>
    </row>
    <row r="65" spans="1:7" x14ac:dyDescent="0.2">
      <c r="A65" s="38">
        <v>39904</v>
      </c>
      <c r="B65">
        <f>Russia!$C69</f>
        <v>12.432738623650398</v>
      </c>
      <c r="C65">
        <f>Russia!$F27</f>
        <v>13.601312649881914</v>
      </c>
      <c r="D65">
        <f>Russia!$L27</f>
        <v>-30.992769719296444</v>
      </c>
      <c r="E65">
        <f>Russia!$P27</f>
        <v>-0.48450277201947944</v>
      </c>
      <c r="F65">
        <f>Russia!$T27</f>
        <v>-16.844926007381201</v>
      </c>
      <c r="G65">
        <v>19.830048450122838</v>
      </c>
    </row>
    <row r="66" spans="1:7" x14ac:dyDescent="0.2">
      <c r="A66" s="38">
        <v>39995</v>
      </c>
      <c r="B66">
        <f>Russia!$C70</f>
        <v>11.429896680497675</v>
      </c>
      <c r="C66">
        <f>Russia!$F28</f>
        <v>11.5700460615084</v>
      </c>
      <c r="D66">
        <f>Russia!$L28</f>
        <v>-28.365734017950295</v>
      </c>
      <c r="E66">
        <f>Russia!$P28</f>
        <v>-0.83254638726111274</v>
      </c>
      <c r="F66">
        <f>Russia!$T28</f>
        <v>-14.32219898567444</v>
      </c>
      <c r="G66">
        <v>39.508638754265625</v>
      </c>
    </row>
    <row r="67" spans="1:7" x14ac:dyDescent="0.2">
      <c r="A67" s="38">
        <v>40087</v>
      </c>
      <c r="B67">
        <f>Russia!$C71</f>
        <v>9.1928093477421147</v>
      </c>
      <c r="C67">
        <f>Russia!$F29</f>
        <v>8.9437445062994225</v>
      </c>
      <c r="D67">
        <f>Russia!$L29</f>
        <v>-12.146583722643566</v>
      </c>
      <c r="E67">
        <f>Russia!$P29</f>
        <v>-0.1796048831332886</v>
      </c>
      <c r="F67">
        <f>Russia!$T29</f>
        <v>-11.10182398808316</v>
      </c>
      <c r="G67">
        <v>44.290538849813885</v>
      </c>
    </row>
    <row r="68" spans="1:7" x14ac:dyDescent="0.2">
      <c r="A68" s="38">
        <v>40179</v>
      </c>
      <c r="B68">
        <f>Russia!$C72</f>
        <v>7.2140444436183504</v>
      </c>
      <c r="C68">
        <f>Russia!$F30</f>
        <v>6.4425297372663559</v>
      </c>
      <c r="D68">
        <f>Russia!$L30</f>
        <v>16.501225262017847</v>
      </c>
      <c r="E68">
        <f>Russia!$P30</f>
        <v>-0.55179084342653617</v>
      </c>
      <c r="F68">
        <f>Russia!$T30</f>
        <v>2.6157367718115054</v>
      </c>
      <c r="G68">
        <v>37.712418304412012</v>
      </c>
    </row>
    <row r="69" spans="1:7" x14ac:dyDescent="0.2">
      <c r="A69" s="38">
        <v>40269</v>
      </c>
      <c r="B69">
        <f>Russia!$C73</f>
        <v>5.9158048563954235</v>
      </c>
      <c r="C69">
        <f>Russia!$F31</f>
        <v>4.490214855220076</v>
      </c>
      <c r="D69">
        <f>Russia!$L31</f>
        <v>12.680578372182815</v>
      </c>
      <c r="E69">
        <f>Russia!$P31</f>
        <v>-1.3220320879674285</v>
      </c>
      <c r="F69">
        <f>Russia!$T31</f>
        <v>6.8930290621298296</v>
      </c>
      <c r="G69">
        <v>-6.8816621264172984</v>
      </c>
    </row>
    <row r="70" spans="1:7" x14ac:dyDescent="0.2">
      <c r="A70" s="38">
        <v>40360</v>
      </c>
      <c r="B70">
        <f>Russia!$C74</f>
        <v>6.1547991186096995</v>
      </c>
      <c r="C70">
        <f>Russia!$F32</f>
        <v>4.7378517290630695</v>
      </c>
      <c r="D70">
        <f>Russia!$L32</f>
        <v>9.4835970496182753</v>
      </c>
      <c r="E70">
        <f>Russia!$P32</f>
        <v>-1.6104490060436349</v>
      </c>
      <c r="F70">
        <f>Russia!$T32</f>
        <v>7.9911681205357521</v>
      </c>
      <c r="G70">
        <v>-25.77287501423552</v>
      </c>
    </row>
    <row r="71" spans="1:7" x14ac:dyDescent="0.2">
      <c r="A71" s="38">
        <v>40452</v>
      </c>
      <c r="B71">
        <f>Russia!$C75</f>
        <v>8.1116910640981477</v>
      </c>
      <c r="C71">
        <f>Russia!$F33</f>
        <v>6.2296675959017334</v>
      </c>
      <c r="D71">
        <f>Russia!$L33</f>
        <v>2.512018092917967</v>
      </c>
      <c r="E71">
        <f>Russia!$P33</f>
        <v>-2.4570963354287545</v>
      </c>
      <c r="F71">
        <f>Russia!$T33</f>
        <v>8.1154788248424694</v>
      </c>
      <c r="G71">
        <v>-28.533804087324665</v>
      </c>
    </row>
    <row r="72" spans="1:7" x14ac:dyDescent="0.2">
      <c r="A72" s="38">
        <v>40544</v>
      </c>
      <c r="B72">
        <f>Russia!$C76</f>
        <v>9.4960716145594084</v>
      </c>
      <c r="C72">
        <f>Russia!$F34</f>
        <v>7.4443426782031974</v>
      </c>
      <c r="D72">
        <f>Russia!$L34</f>
        <v>9.4349018349231706</v>
      </c>
      <c r="E72">
        <f>Russia!$P34</f>
        <v>-3.8454550708110435</v>
      </c>
      <c r="F72">
        <f>Russia!$T34</f>
        <v>14.540786815142281</v>
      </c>
      <c r="G72">
        <v>-34.635266391341659</v>
      </c>
    </row>
    <row r="73" spans="1:7" x14ac:dyDescent="0.2">
      <c r="A73" s="38">
        <v>40634</v>
      </c>
      <c r="B73">
        <f>Russia!$C77</f>
        <v>9.5399030700753507</v>
      </c>
      <c r="C73">
        <f>Russia!$F35</f>
        <v>8.2036273785051073</v>
      </c>
      <c r="D73">
        <f>Russia!$L35</f>
        <v>17.272204258825784</v>
      </c>
      <c r="E73">
        <f>Russia!$P35</f>
        <v>-2.6371101450464063</v>
      </c>
      <c r="F73">
        <f>Russia!$T35</f>
        <v>16.282217311716639</v>
      </c>
      <c r="G73">
        <v>-15.082786111567959</v>
      </c>
    </row>
    <row r="74" spans="1:7" x14ac:dyDescent="0.2">
      <c r="A74" s="38">
        <v>40725</v>
      </c>
      <c r="B74">
        <f>Russia!$C78</f>
        <v>8.1232953307124323</v>
      </c>
      <c r="C74">
        <f>Russia!$F36</f>
        <v>7.9476625839234982</v>
      </c>
      <c r="D74">
        <f>Russia!$L36</f>
        <v>13.073568230365007</v>
      </c>
      <c r="E74">
        <f>Russia!$P36</f>
        <v>-1.508085006056159</v>
      </c>
      <c r="F74">
        <f>Russia!$T36</f>
        <v>17.322623199623521</v>
      </c>
      <c r="G74">
        <v>-13.474240087328294</v>
      </c>
    </row>
    <row r="75" spans="1:7" x14ac:dyDescent="0.2">
      <c r="A75" s="38">
        <v>40817</v>
      </c>
      <c r="B75">
        <f>Russia!$C79</f>
        <v>6.6861127465845938</v>
      </c>
      <c r="C75">
        <f>Russia!$F37</f>
        <v>6.9578468699182938</v>
      </c>
      <c r="D75">
        <f>Russia!$L37</f>
        <v>6.0825059438913476</v>
      </c>
      <c r="E75">
        <f>Russia!$P37</f>
        <v>-0.414542357435288</v>
      </c>
      <c r="F75">
        <f>Russia!$T37</f>
        <v>19.151351507711478</v>
      </c>
      <c r="G75">
        <v>-14.91761103818121</v>
      </c>
    </row>
    <row r="76" spans="1:7" x14ac:dyDescent="0.2">
      <c r="A76" s="38">
        <v>40909</v>
      </c>
      <c r="B76">
        <f>Russia!$C80</f>
        <v>3.8651751793219669</v>
      </c>
      <c r="C76">
        <f>Russia!$F38</f>
        <v>5.7232386921032941</v>
      </c>
      <c r="D76">
        <f>Russia!$L38</f>
        <v>4.8562801767189079</v>
      </c>
      <c r="E76">
        <f>Russia!$P38</f>
        <v>3.0397813265015783</v>
      </c>
      <c r="F76">
        <f>Russia!$T38</f>
        <v>12.031391625471443</v>
      </c>
      <c r="G76">
        <v>-15.27960044441744</v>
      </c>
    </row>
    <row r="77" spans="1:7" x14ac:dyDescent="0.2">
      <c r="A77" s="38">
        <v>41000</v>
      </c>
      <c r="B77">
        <f>Russia!$C81</f>
        <v>3.8292618293783054</v>
      </c>
      <c r="C77">
        <f>Russia!$F39</f>
        <v>5.150210575573233</v>
      </c>
      <c r="D77">
        <f>Russia!$L39</f>
        <v>-3.5312234071065318</v>
      </c>
      <c r="E77">
        <f>Russia!$P39</f>
        <v>2.6947171194357411</v>
      </c>
      <c r="F77">
        <f>Russia!$T39</f>
        <v>8.2962657785191176</v>
      </c>
      <c r="G77">
        <v>-32.774591777101655</v>
      </c>
    </row>
    <row r="78" spans="1:7" x14ac:dyDescent="0.2">
      <c r="A78" s="38">
        <v>41091</v>
      </c>
      <c r="B78">
        <f>Russia!$C82</f>
        <v>6.0384395645438627</v>
      </c>
      <c r="C78">
        <f>Russia!$F40</f>
        <v>5.5312223369725633</v>
      </c>
      <c r="D78">
        <f>Russia!$L40</f>
        <v>-2.6403870467444301</v>
      </c>
      <c r="E78">
        <f>Russia!$P40</f>
        <v>2.3741918102703874</v>
      </c>
      <c r="F78">
        <f>Russia!$T40</f>
        <v>7.0716777821393073</v>
      </c>
      <c r="G78">
        <v>-21.455773382691877</v>
      </c>
    </row>
    <row r="79" spans="1:7" x14ac:dyDescent="0.2">
      <c r="A79" s="38">
        <v>41183</v>
      </c>
      <c r="B79">
        <f>Russia!$C83</f>
        <v>6.5333190142849329</v>
      </c>
      <c r="C79">
        <f>Russia!$F41</f>
        <v>5.8151444113161865</v>
      </c>
      <c r="D79">
        <f>Russia!$L41</f>
        <v>7.3227223643484773</v>
      </c>
      <c r="E79">
        <f>Russia!$P41</f>
        <v>1.9005717869398309</v>
      </c>
      <c r="F79">
        <f>Russia!$T41</f>
        <v>3.073199320697162</v>
      </c>
      <c r="G79">
        <v>-10.913834996923889</v>
      </c>
    </row>
    <row r="80" spans="1:7" x14ac:dyDescent="0.2">
      <c r="A80" s="38">
        <v>41275</v>
      </c>
      <c r="B80">
        <f>Russia!$C84</f>
        <v>7.12371363263542</v>
      </c>
      <c r="C80">
        <f>Russia!$F42</f>
        <v>5.7269238392100963</v>
      </c>
      <c r="D80">
        <f>Russia!$L42</f>
        <v>4.5540964262745343</v>
      </c>
      <c r="E80">
        <f>Russia!$P42</f>
        <v>1.5407536413858836</v>
      </c>
      <c r="F80">
        <f>Russia!$T42</f>
        <v>3.137294876790464</v>
      </c>
      <c r="G80">
        <v>-9.4599891179313218</v>
      </c>
    </row>
    <row r="81" spans="1:7" x14ac:dyDescent="0.2">
      <c r="A81" s="38">
        <v>41365</v>
      </c>
      <c r="B81">
        <f>Russia!$C85</f>
        <v>7.1660113593173813</v>
      </c>
      <c r="C81">
        <f>Russia!$F43</f>
        <v>5.7488451576727106</v>
      </c>
      <c r="D81">
        <f>Russia!$L43</f>
        <v>2.9754572335507268</v>
      </c>
      <c r="E81">
        <f>Russia!$P43</f>
        <v>1.0859167524804647</v>
      </c>
      <c r="F81">
        <f>Russia!$T43</f>
        <v>2.4523332930175945</v>
      </c>
      <c r="G81">
        <v>10.298656080823033</v>
      </c>
    </row>
    <row r="82" spans="1:7" x14ac:dyDescent="0.2">
      <c r="A82" s="38">
        <v>41456</v>
      </c>
      <c r="B82">
        <f>Russia!$C86</f>
        <v>6.3582419158741521</v>
      </c>
      <c r="C82">
        <f>Russia!$F44</f>
        <v>5.5196095992450456</v>
      </c>
      <c r="D82">
        <f>Russia!$L44</f>
        <v>2.1101426897161435</v>
      </c>
      <c r="E82">
        <f>Russia!$P44</f>
        <v>0.82480646797649104</v>
      </c>
      <c r="F82">
        <f>Russia!$T44</f>
        <v>0.28940233671810311</v>
      </c>
      <c r="G82">
        <v>9.4177997107650402</v>
      </c>
    </row>
    <row r="83" spans="1:7" x14ac:dyDescent="0.2">
      <c r="A83" s="38">
        <v>41548</v>
      </c>
      <c r="B83">
        <f>Russia!$C87</f>
        <v>6.3939799191667257</v>
      </c>
      <c r="C83">
        <f>Russia!$F45</f>
        <v>5.6013937881786102</v>
      </c>
      <c r="D83">
        <f>Russia!$L45</f>
        <v>-2.2718196676140168</v>
      </c>
      <c r="E83">
        <f>Russia!$P45</f>
        <v>0.34620891793974984</v>
      </c>
      <c r="F83">
        <f>Russia!$T45</f>
        <v>0.3058761963378176</v>
      </c>
      <c r="G83">
        <v>1.8873341230422724</v>
      </c>
    </row>
    <row r="84" spans="1:7" x14ac:dyDescent="0.2">
      <c r="A84" s="38">
        <v>41640</v>
      </c>
      <c r="B84">
        <f>Russia!$C88</f>
        <v>6.3890999222361078</v>
      </c>
      <c r="C84">
        <f>Russia!$F46</f>
        <v>5.6510365630245696</v>
      </c>
      <c r="D84">
        <f>Russia!$L46</f>
        <v>-10.841619955294791</v>
      </c>
      <c r="E84">
        <f>Russia!$P46</f>
        <v>-0.38945472740025133</v>
      </c>
      <c r="F84">
        <f>Russia!$T46</f>
        <v>-1.5511541064873069</v>
      </c>
      <c r="G84">
        <v>-19.103085647333419</v>
      </c>
    </row>
    <row r="85" spans="1:7" x14ac:dyDescent="0.2">
      <c r="A85" s="38">
        <v>41730</v>
      </c>
      <c r="B85">
        <f>Russia!$C89</f>
        <v>7.5746328174117528</v>
      </c>
      <c r="C85">
        <f>Russia!$F47</f>
        <v>6.9673096993569494</v>
      </c>
      <c r="D85">
        <f>Russia!$L47</f>
        <v>-7.1247692177680788</v>
      </c>
      <c r="E85">
        <f>Russia!$P47</f>
        <v>-1.132221031968017</v>
      </c>
      <c r="F85">
        <f>Russia!$T47</f>
        <v>-1.9348871777920773</v>
      </c>
      <c r="G85">
        <v>-15.115949661218364</v>
      </c>
    </row>
    <row r="86" spans="1:7" x14ac:dyDescent="0.2">
      <c r="A86" s="38">
        <v>41821</v>
      </c>
      <c r="B86">
        <f>Russia!$C90</f>
        <v>7.6784232833378985</v>
      </c>
      <c r="C86">
        <f>Russia!$F48</f>
        <v>8.0024179491319902</v>
      </c>
      <c r="D86">
        <f>Russia!$L48</f>
        <v>-9.1118307361487965</v>
      </c>
      <c r="E86">
        <f>Russia!$P48</f>
        <v>-2.0440679185483424</v>
      </c>
      <c r="F86">
        <f>Russia!$T48</f>
        <v>-2.66531898568102</v>
      </c>
      <c r="G86">
        <v>8.6600891532808468</v>
      </c>
    </row>
    <row r="87" spans="1:7" x14ac:dyDescent="0.2">
      <c r="A87" s="38">
        <v>41913</v>
      </c>
      <c r="B87">
        <f>Russia!$C91</f>
        <v>9.5827893563749988</v>
      </c>
      <c r="C87">
        <f>Russia!$F49</f>
        <v>9.5078641524191099</v>
      </c>
      <c r="D87">
        <f>Russia!$L49</f>
        <v>-32.382105072962418</v>
      </c>
      <c r="E87">
        <f>Russia!$P49</f>
        <v>-2.5780100882005885</v>
      </c>
      <c r="F87">
        <f>Russia!$T49</f>
        <v>-4.3025038594178611</v>
      </c>
      <c r="G87">
        <v>-17.270588789200769</v>
      </c>
    </row>
    <row r="88" spans="1:7" x14ac:dyDescent="0.2">
      <c r="A88" s="38">
        <v>42005</v>
      </c>
      <c r="B88">
        <f>Russia!$C92</f>
        <v>16.206892919866345</v>
      </c>
      <c r="C88">
        <f>Russia!$F50</f>
        <v>16.34150865788644</v>
      </c>
      <c r="D88">
        <f>Russia!$L50</f>
        <v>-47.803146468298216</v>
      </c>
      <c r="E88">
        <f>Russia!$P50</f>
        <v>-3.0313301481814436</v>
      </c>
      <c r="F88">
        <f>Russia!$T50</f>
        <v>-6.1453673066765973</v>
      </c>
      <c r="G88">
        <v>13.18378119856658</v>
      </c>
    </row>
    <row r="89" spans="1:7" x14ac:dyDescent="0.2">
      <c r="A89" s="38">
        <v>42095</v>
      </c>
      <c r="B89">
        <f>Russia!$C93</f>
        <v>15.825670304456786</v>
      </c>
      <c r="C89">
        <f>Russia!$F51</f>
        <v>17.09143126917936</v>
      </c>
      <c r="D89">
        <f>Russia!$L51</f>
        <v>-40.586192846835011</v>
      </c>
      <c r="E89">
        <f>Russia!$P51</f>
        <v>-3.1561515962409969</v>
      </c>
      <c r="F89">
        <f>Russia!$T51</f>
        <v>-9.9881008025173976</v>
      </c>
      <c r="G89">
        <v>37.948133233714444</v>
      </c>
    </row>
    <row r="90" spans="1:7" x14ac:dyDescent="0.2">
      <c r="A90" s="38">
        <v>42186</v>
      </c>
      <c r="B90">
        <f>Russia!$C94</f>
        <v>15.69669191919183</v>
      </c>
      <c r="C90">
        <f>Russia!$F52</f>
        <v>16.516455502098857</v>
      </c>
      <c r="D90">
        <f>Russia!$L52</f>
        <v>-48.368107917930715</v>
      </c>
      <c r="E90">
        <f>Russia!$P52</f>
        <v>-2.8517343853520671</v>
      </c>
      <c r="F90">
        <f>Russia!$T52</f>
        <v>-10.823072620925256</v>
      </c>
      <c r="G90">
        <v>-12.473389500817177</v>
      </c>
    </row>
    <row r="91" spans="1:7" x14ac:dyDescent="0.2">
      <c r="A91" s="38">
        <v>42278</v>
      </c>
      <c r="B91">
        <f>Russia!$C95</f>
        <v>14.473326150123533</v>
      </c>
      <c r="C91">
        <f>Russia!$F53</f>
        <v>15.305723883178789</v>
      </c>
      <c r="D91">
        <f>Russia!$L53</f>
        <v>-34.482745933625672</v>
      </c>
      <c r="E91">
        <f>Russia!$P53</f>
        <v>-2.3948216970974934</v>
      </c>
      <c r="F91">
        <f>Russia!$T53</f>
        <v>-9.8319043459143884</v>
      </c>
      <c r="G91">
        <v>20.867610442197293</v>
      </c>
    </row>
    <row r="92" spans="1:7" x14ac:dyDescent="0.2">
      <c r="A92" s="38">
        <v>42370</v>
      </c>
      <c r="B92">
        <f>Russia!$C96</f>
        <v>8.3462846652529787</v>
      </c>
      <c r="C92">
        <f>Russia!$F54</f>
        <v>9.1575218539649228</v>
      </c>
      <c r="D92">
        <f>Russia!$L54</f>
        <v>-22.143693581971704</v>
      </c>
      <c r="E92">
        <f>Russia!$P54</f>
        <v>-1.6043880552814138</v>
      </c>
      <c r="F92">
        <f>Russia!$T54</f>
        <v>-7.7575306964845714</v>
      </c>
      <c r="G92">
        <v>-3.9202682472950223</v>
      </c>
    </row>
    <row r="93" spans="1:7" x14ac:dyDescent="0.2">
      <c r="A93" s="38">
        <v>42461</v>
      </c>
      <c r="B93">
        <f>Russia!$C97</f>
        <v>7.340229804102405</v>
      </c>
      <c r="C93">
        <f>Russia!$F55</f>
        <v>7.5676275019067596</v>
      </c>
      <c r="D93">
        <f>Russia!$L55</f>
        <v>-23.595397634232505</v>
      </c>
      <c r="E93">
        <f>Russia!$P55</f>
        <v>-0.76947293808634631</v>
      </c>
      <c r="F93">
        <f>Russia!$T55</f>
        <v>-2.9645065234397028</v>
      </c>
      <c r="G93">
        <v>-10.189202179625234</v>
      </c>
    </row>
    <row r="94" spans="1:7" x14ac:dyDescent="0.2">
      <c r="A94" s="38">
        <v>42552</v>
      </c>
      <c r="B94">
        <f>Russia!$C98</f>
        <v>6.8205594172678463</v>
      </c>
      <c r="C94">
        <f>Russia!$F56</f>
        <v>7.0290420117194552</v>
      </c>
      <c r="D94">
        <f>Russia!$L56</f>
        <v>-5.4677644731922044</v>
      </c>
      <c r="E94">
        <f>Russia!$P56</f>
        <v>-0.29824303449077494</v>
      </c>
      <c r="F94">
        <f>Russia!$T56</f>
        <v>-0.57980191558422156</v>
      </c>
      <c r="G94">
        <v>7.9862524591661765</v>
      </c>
    </row>
    <row r="95" spans="1:7" x14ac:dyDescent="0.2">
      <c r="A95" s="38">
        <v>42644</v>
      </c>
      <c r="B95">
        <f>Russia!$C99</f>
        <v>5.7410538888176044</v>
      </c>
      <c r="C95">
        <f>Russia!$F57</f>
        <v>6.1597078389242554</v>
      </c>
      <c r="D95">
        <f>Russia!$L57</f>
        <v>3.6693763523932388</v>
      </c>
      <c r="E95">
        <f>Russia!$P57</f>
        <v>0.15206938557967842</v>
      </c>
      <c r="F95">
        <f>Russia!$T57</f>
        <v>1.1171143279164575</v>
      </c>
      <c r="G95">
        <v>7.5149154870124857</v>
      </c>
    </row>
    <row r="96" spans="1:7" x14ac:dyDescent="0.2">
      <c r="A96" s="38">
        <v>42736</v>
      </c>
      <c r="B96">
        <f>Russia!$C100</f>
        <v>4.6190605155315811</v>
      </c>
      <c r="C96">
        <f>Russia!$F58</f>
        <v>5.0259426023891329</v>
      </c>
      <c r="D96" t="e">
        <v>#N/A</v>
      </c>
      <c r="E96" t="e">
        <v>#N/A</v>
      </c>
      <c r="F96" t="e">
        <v>#N/A</v>
      </c>
    </row>
    <row r="97" spans="1:6" x14ac:dyDescent="0.2">
      <c r="A97" s="38">
        <v>42826</v>
      </c>
      <c r="B97">
        <f>Russia!$C101</f>
        <v>4.1937043366947258</v>
      </c>
      <c r="C97">
        <f>Russia!$F59</f>
        <v>3.8179455623371883</v>
      </c>
      <c r="D97" t="e">
        <v>#N/A</v>
      </c>
      <c r="E97" t="e">
        <v>#N/A</v>
      </c>
      <c r="F97" t="e">
        <v>#N/A</v>
      </c>
    </row>
    <row r="98" spans="1:6" x14ac:dyDescent="0.2">
      <c r="A98" s="38">
        <v>42917</v>
      </c>
      <c r="B98">
        <f>Russia!$C102</f>
        <v>3.3735867361357696</v>
      </c>
      <c r="C98">
        <f>Russia!$F60</f>
        <v>2.9424874655321398</v>
      </c>
      <c r="D98" t="e">
        <v>#N/A</v>
      </c>
      <c r="E98" t="e">
        <v>#N/A</v>
      </c>
      <c r="F98" t="e">
        <v>#N/A</v>
      </c>
    </row>
    <row r="99" spans="1:6" x14ac:dyDescent="0.2">
      <c r="A99" s="38">
        <v>43009</v>
      </c>
      <c r="B99">
        <f>Russia!$C103</f>
        <v>2.5841587784727782</v>
      </c>
      <c r="C99">
        <f>Russia!$F61</f>
        <v>2.2695018218617413</v>
      </c>
      <c r="D99" t="e">
        <v>#N/A</v>
      </c>
      <c r="E99" t="e">
        <v>#N/A</v>
      </c>
      <c r="F99" t="e">
        <v>#N/A</v>
      </c>
    </row>
    <row r="100" spans="1:6" x14ac:dyDescent="0.2">
      <c r="A100" s="38">
        <v>43101</v>
      </c>
      <c r="B100">
        <f>Russia!$C104</f>
        <v>2.2549176587143061</v>
      </c>
      <c r="C100">
        <f>Russia!$F62</f>
        <v>1.9703465415384036</v>
      </c>
      <c r="D100" t="e">
        <v>#N/A</v>
      </c>
      <c r="E100" t="e">
        <v>#N/A</v>
      </c>
      <c r="F100" t="e">
        <v>#N/A</v>
      </c>
    </row>
    <row r="101" spans="1:6" x14ac:dyDescent="0.2">
      <c r="A101" s="38">
        <v>43191</v>
      </c>
      <c r="B101">
        <f>Russia!$C105</f>
        <v>2.3771982875902653</v>
      </c>
      <c r="C101">
        <f>Russia!$F63</f>
        <v>2.1235434110882689</v>
      </c>
      <c r="D101" t="e">
        <v>#N/A</v>
      </c>
      <c r="E101" t="e">
        <v>#N/A</v>
      </c>
      <c r="F101" t="e">
        <v>#N/A</v>
      </c>
    </row>
    <row r="102" spans="1:6" x14ac:dyDescent="0.2">
      <c r="A102" s="38">
        <v>43282</v>
      </c>
      <c r="B102">
        <f>Russia!$C106</f>
        <v>2.9872795717096112</v>
      </c>
      <c r="C102">
        <f>Russia!$F64</f>
        <v>2.5755879059350395</v>
      </c>
      <c r="D102" t="e">
        <v>#N/A</v>
      </c>
      <c r="E102" t="e">
        <v>#N/A</v>
      </c>
      <c r="F102" t="e">
        <v>#N/A</v>
      </c>
    </row>
    <row r="103" spans="1:6" x14ac:dyDescent="0.2">
      <c r="A103" s="38">
        <v>43374</v>
      </c>
      <c r="B103">
        <f>Russia!$C107</f>
        <v>3.8838090297331762</v>
      </c>
      <c r="C103">
        <f>Russia!$F65</f>
        <v>3.3643660092652405</v>
      </c>
      <c r="D103" t="e">
        <v>#N/A</v>
      </c>
      <c r="E103" t="e">
        <v>#N/A</v>
      </c>
      <c r="F103" t="e">
        <v>#N/A</v>
      </c>
    </row>
    <row r="104" spans="1:6" x14ac:dyDescent="0.2">
      <c r="A104" s="38">
        <v>43466</v>
      </c>
      <c r="B104">
        <f>Russia!$C108</f>
        <v>5.1679889649475452</v>
      </c>
      <c r="C104">
        <f>Russia!$F66</f>
        <v>4.4637694910028003</v>
      </c>
      <c r="D104" t="e">
        <v>#N/A</v>
      </c>
      <c r="E104" t="e">
        <v>#N/A</v>
      </c>
      <c r="F104" t="e">
        <v>#N/A</v>
      </c>
    </row>
    <row r="105" spans="1:6" x14ac:dyDescent="0.2">
      <c r="A105" s="38">
        <v>43556</v>
      </c>
      <c r="B105">
        <f>Russia!$C109</f>
        <v>4.9890633390120565</v>
      </c>
      <c r="C105">
        <f>Russia!$F67</f>
        <v>4.6006947001858922</v>
      </c>
      <c r="D105" t="e">
        <v>#N/A</v>
      </c>
      <c r="E105" t="e">
        <v>#N/A</v>
      </c>
      <c r="F105" t="e">
        <v>#N/A</v>
      </c>
    </row>
    <row r="106" spans="1:6" x14ac:dyDescent="0.2">
      <c r="A106" s="38">
        <v>43647</v>
      </c>
      <c r="B106">
        <f>Russia!$C110</f>
        <v>4.3033466101967788</v>
      </c>
      <c r="C106">
        <f>Russia!$F68</f>
        <v>4.2200873362445268</v>
      </c>
      <c r="D106" t="e">
        <v>#N/A</v>
      </c>
      <c r="E106" t="e">
        <v>#N/A</v>
      </c>
      <c r="F106" t="e">
        <v>#N/A</v>
      </c>
    </row>
    <row r="107" spans="1:6" x14ac:dyDescent="0.2">
      <c r="A107" s="38">
        <v>43739</v>
      </c>
      <c r="B107">
        <f>Russia!$C111</f>
        <v>3.4488324075404808</v>
      </c>
      <c r="C107">
        <f>Russia!$F69</f>
        <v>3.4675965720758262</v>
      </c>
      <c r="D107" t="e">
        <v>#N/A</v>
      </c>
      <c r="E107" t="e">
        <v>#N/A</v>
      </c>
      <c r="F107" t="e">
        <v>#N/A</v>
      </c>
    </row>
    <row r="108" spans="1:6" x14ac:dyDescent="0.2">
      <c r="A108" s="38">
        <v>43831</v>
      </c>
      <c r="B108">
        <f>Russia!$C112</f>
        <v>2.4274419967229122</v>
      </c>
      <c r="C108">
        <f>Russia!$F70</f>
        <v>2.6455612131945916</v>
      </c>
      <c r="D108" t="e">
        <v>#N/A</v>
      </c>
      <c r="E108" t="e">
        <v>#N/A</v>
      </c>
      <c r="F108" t="e">
        <v>#N/A</v>
      </c>
    </row>
    <row r="109" spans="1:6" x14ac:dyDescent="0.2">
      <c r="A109" s="38">
        <v>43922</v>
      </c>
      <c r="B109">
        <f>Russia!$C113</f>
        <v>3.1122810786396338</v>
      </c>
      <c r="C109">
        <f>Russia!$F71</f>
        <v>2.8500773145788028</v>
      </c>
      <c r="D109" t="e">
        <v>#N/A</v>
      </c>
      <c r="E109" t="e">
        <v>#N/A</v>
      </c>
      <c r="F109" t="e">
        <v>#N/A</v>
      </c>
    </row>
    <row r="110" spans="1:6" x14ac:dyDescent="0.2">
      <c r="A110" s="38">
        <v>44013</v>
      </c>
      <c r="B110">
        <f>Russia!$C114</f>
        <v>3.5354818765537921</v>
      </c>
      <c r="C110">
        <f>Russia!$F72</f>
        <v>3.1170739337869735</v>
      </c>
      <c r="D110" t="e">
        <v>#N/A</v>
      </c>
      <c r="E110" t="e">
        <v>#N/A</v>
      </c>
      <c r="F110" t="e">
        <v>#N/A</v>
      </c>
    </row>
    <row r="111" spans="1:6" x14ac:dyDescent="0.2">
      <c r="A111" s="38">
        <v>44105</v>
      </c>
      <c r="B111">
        <f>Russia!$C115</f>
        <v>4.4388237388742757</v>
      </c>
      <c r="C111">
        <f>Russia!$F73</f>
        <v>3.9129118031957955</v>
      </c>
      <c r="D111" t="e">
        <v>#N/A</v>
      </c>
      <c r="E111" t="e">
        <v>#N/A</v>
      </c>
      <c r="F111" t="e">
        <v>#N/A</v>
      </c>
    </row>
    <row r="112" spans="1:6" x14ac:dyDescent="0.2">
      <c r="A112" s="38">
        <v>44197</v>
      </c>
      <c r="B112">
        <f>Russia!$C116</f>
        <v>5.5484970378113285</v>
      </c>
      <c r="C112">
        <f>Russia!$F74</f>
        <v>5.0446982831324538</v>
      </c>
      <c r="D112" t="e">
        <v>#N/A</v>
      </c>
      <c r="E112" t="e">
        <v>#N/A</v>
      </c>
      <c r="F112" t="e">
        <v>#N/A</v>
      </c>
    </row>
    <row r="113" spans="1:6" x14ac:dyDescent="0.2">
      <c r="A113" s="38">
        <v>44287</v>
      </c>
      <c r="B113">
        <f>Russia!$C117</f>
        <v>6.016046125015051</v>
      </c>
      <c r="C113">
        <f>Russia!$F75</f>
        <v>5.9726915725075491</v>
      </c>
      <c r="D113" t="e">
        <v>#N/A</v>
      </c>
      <c r="E113" t="e">
        <v>#N/A</v>
      </c>
      <c r="F113" t="e">
        <v>#N/A</v>
      </c>
    </row>
    <row r="114" spans="1:6" x14ac:dyDescent="0.2">
      <c r="A114" s="38">
        <v>44378</v>
      </c>
      <c r="B114">
        <f>Russia!$C118</f>
        <v>6.8564330744715241</v>
      </c>
      <c r="C114">
        <f>Russia!$F76</f>
        <v>7.1465915401389912</v>
      </c>
      <c r="D114" t="e">
        <v>#N/A</v>
      </c>
      <c r="E114" t="e">
        <v>#N/A</v>
      </c>
      <c r="F114" t="e">
        <v>#N/A</v>
      </c>
    </row>
    <row r="115" spans="1:6" x14ac:dyDescent="0.2">
      <c r="A115" s="38">
        <v>44470</v>
      </c>
      <c r="B115">
        <f>Russia!$C119</f>
        <v>8.3113500981206947</v>
      </c>
      <c r="C115">
        <f>Russia!$F77</f>
        <v>8.54238303288286</v>
      </c>
      <c r="D115" t="e">
        <v>#N/A</v>
      </c>
      <c r="E115" t="e">
        <v>#N/A</v>
      </c>
      <c r="F115" t="e">
        <v>#N/A</v>
      </c>
    </row>
    <row r="116" spans="1:6" x14ac:dyDescent="0.2">
      <c r="A116" s="38">
        <v>44562</v>
      </c>
      <c r="B116">
        <f>Russia!$C120</f>
        <v>11.55002309997808</v>
      </c>
      <c r="C116">
        <f>Russia!$F78</f>
        <v>12.596771179101385</v>
      </c>
      <c r="D116" t="e">
        <v>#N/A</v>
      </c>
      <c r="E116" t="e">
        <v>#N/A</v>
      </c>
      <c r="F116" t="e">
        <v>#N/A</v>
      </c>
    </row>
    <row r="117" spans="1:6" x14ac:dyDescent="0.2">
      <c r="A117" s="38">
        <v>44652</v>
      </c>
      <c r="B117" t="e">
        <v>#N/A</v>
      </c>
      <c r="C117">
        <f>Russia!$F79</f>
        <v>19.782826664461538</v>
      </c>
      <c r="D117" t="e">
        <v>#N/A</v>
      </c>
      <c r="E117" t="e">
        <v>#N/A</v>
      </c>
      <c r="F117" t="e">
        <v>#N/A</v>
      </c>
    </row>
    <row r="118" spans="1:6" x14ac:dyDescent="0.2">
      <c r="A118" s="38">
        <v>44743</v>
      </c>
      <c r="B118" t="e">
        <v>#N/A</v>
      </c>
      <c r="C118">
        <f>Russia!$F80</f>
        <v>17.763192823932993</v>
      </c>
      <c r="D118" t="e">
        <v>#N/A</v>
      </c>
      <c r="E118" t="e">
        <v>#N/A</v>
      </c>
      <c r="F118" t="e">
        <v>#N/A</v>
      </c>
    </row>
    <row r="119" spans="1:6" x14ac:dyDescent="0.2">
      <c r="A119" s="38">
        <v>44835</v>
      </c>
      <c r="B119" t="e">
        <v>#N/A</v>
      </c>
      <c r="C119">
        <f>Russia!$F81</f>
        <v>15.170393800099525</v>
      </c>
      <c r="D119" t="e">
        <v>#N/A</v>
      </c>
      <c r="E119" t="e">
        <v>#N/A</v>
      </c>
      <c r="F119" t="e">
        <v>#N/A</v>
      </c>
    </row>
    <row r="120" spans="1:6" x14ac:dyDescent="0.2">
      <c r="A120" s="38">
        <v>44927</v>
      </c>
      <c r="B120" t="e">
        <v>#N/A</v>
      </c>
      <c r="C120">
        <f>Russia!$F82</f>
        <v>9.8839261709663617</v>
      </c>
      <c r="D120" t="e">
        <v>#N/A</v>
      </c>
      <c r="E120" t="e">
        <v>#N/A</v>
      </c>
      <c r="F120" t="e">
        <v>#N/A</v>
      </c>
    </row>
    <row r="121" spans="1:6" x14ac:dyDescent="0.2">
      <c r="A121" s="38">
        <v>45017</v>
      </c>
      <c r="B121" t="e">
        <v>#N/A</v>
      </c>
      <c r="C121">
        <f>Russia!$F83</f>
        <v>2.1856379145937854</v>
      </c>
      <c r="D121" t="e">
        <v>#N/A</v>
      </c>
      <c r="E121" t="e">
        <v>#N/A</v>
      </c>
      <c r="F121" t="e">
        <v>#N/A</v>
      </c>
    </row>
    <row r="122" spans="1:6" x14ac:dyDescent="0.2">
      <c r="A122" s="38">
        <v>45108</v>
      </c>
      <c r="B122" t="e">
        <v>#N/A</v>
      </c>
      <c r="C122">
        <f>Russia!$F84</f>
        <v>3.9128633288750381</v>
      </c>
      <c r="D122" t="e">
        <v>#N/A</v>
      </c>
      <c r="E122" t="e">
        <v>#N/A</v>
      </c>
      <c r="F122" t="e">
        <v>#N/A</v>
      </c>
    </row>
    <row r="123" spans="1:6" x14ac:dyDescent="0.2">
      <c r="A123" s="38">
        <v>45200</v>
      </c>
      <c r="B123" t="e">
        <v>#N/A</v>
      </c>
      <c r="C123">
        <f>Russia!$F85</f>
        <v>6.2114325437142348</v>
      </c>
      <c r="D123" t="e">
        <v>#N/A</v>
      </c>
      <c r="E123" t="e">
        <v>#N/A</v>
      </c>
      <c r="F123" t="e">
        <v>#N/A</v>
      </c>
    </row>
    <row r="124" spans="1:6" x14ac:dyDescent="0.2">
      <c r="A124" s="38">
        <v>45292</v>
      </c>
      <c r="B124" t="e">
        <v>#N/A</v>
      </c>
      <c r="C124" t="e">
        <v>#N/A</v>
      </c>
      <c r="D124" t="e">
        <v>#N/A</v>
      </c>
      <c r="E124" t="e">
        <v>#N/A</v>
      </c>
      <c r="F124" t="e">
        <v>#N/A</v>
      </c>
    </row>
    <row r="125" spans="1:6" x14ac:dyDescent="0.2">
      <c r="A125" s="38">
        <v>45383</v>
      </c>
      <c r="B125" t="e">
        <v>#N/A</v>
      </c>
      <c r="C125" t="e">
        <v>#N/A</v>
      </c>
      <c r="D125" t="e">
        <v>#N/A</v>
      </c>
      <c r="E125" t="e">
        <v>#N/A</v>
      </c>
      <c r="F125" t="e">
        <v>#N/A</v>
      </c>
    </row>
    <row r="126" spans="1:6" x14ac:dyDescent="0.2">
      <c r="A126" s="38">
        <v>45474</v>
      </c>
      <c r="B126" t="e">
        <v>#N/A</v>
      </c>
      <c r="C126" t="e">
        <v>#N/A</v>
      </c>
      <c r="D126" t="e">
        <v>#N/A</v>
      </c>
      <c r="E126" t="e">
        <v>#N/A</v>
      </c>
      <c r="F126" t="e">
        <v>#N/A</v>
      </c>
    </row>
    <row r="127" spans="1:6" x14ac:dyDescent="0.2">
      <c r="A127" s="38">
        <v>45566</v>
      </c>
      <c r="B127" t="e">
        <v>#N/A</v>
      </c>
      <c r="C127" t="e">
        <v>#N/A</v>
      </c>
      <c r="D127" t="e">
        <v>#N/A</v>
      </c>
      <c r="E127" t="e">
        <v>#N/A</v>
      </c>
      <c r="F127" t="e">
        <v>#N/A</v>
      </c>
    </row>
    <row r="128" spans="1:6" x14ac:dyDescent="0.2">
      <c r="A128" s="38"/>
      <c r="B128" s="38"/>
      <c r="C128" s="38"/>
    </row>
    <row r="129" spans="1:3" x14ac:dyDescent="0.2">
      <c r="A129" s="38"/>
      <c r="B129" s="38"/>
      <c r="C129" s="38"/>
    </row>
    <row r="130" spans="1:3" x14ac:dyDescent="0.2">
      <c r="A130" s="38"/>
      <c r="B130" s="38"/>
      <c r="C130" s="38"/>
    </row>
    <row r="131" spans="1:3" x14ac:dyDescent="0.2">
      <c r="A131" s="38"/>
      <c r="B131" s="38"/>
      <c r="C131" s="38"/>
    </row>
    <row r="132" spans="1:3" x14ac:dyDescent="0.2">
      <c r="A132" s="38"/>
      <c r="B132" s="38"/>
      <c r="C132" s="38"/>
    </row>
    <row r="133" spans="1:3" x14ac:dyDescent="0.2">
      <c r="A133" s="38"/>
      <c r="B133" s="38"/>
      <c r="C133" s="38"/>
    </row>
    <row r="134" spans="1:3" x14ac:dyDescent="0.2">
      <c r="A134" s="38"/>
      <c r="B134" s="38"/>
      <c r="C134" s="38"/>
    </row>
    <row r="135" spans="1:3" x14ac:dyDescent="0.2">
      <c r="A135" s="38"/>
      <c r="B135" s="38"/>
      <c r="C135" s="38"/>
    </row>
    <row r="136" spans="1:3" x14ac:dyDescent="0.2">
      <c r="A136" s="38"/>
      <c r="B136" s="38"/>
      <c r="C136" s="38"/>
    </row>
    <row r="137" spans="1:3" x14ac:dyDescent="0.2">
      <c r="A137" s="38"/>
      <c r="B137" s="38"/>
      <c r="C137" s="38"/>
    </row>
    <row r="138" spans="1:3" x14ac:dyDescent="0.2">
      <c r="A138" s="38"/>
      <c r="B138" s="38"/>
      <c r="C138" s="38"/>
    </row>
    <row r="139" spans="1:3" x14ac:dyDescent="0.2">
      <c r="A139" s="38"/>
      <c r="B139" s="38"/>
      <c r="C139" s="38"/>
    </row>
    <row r="140" spans="1:3" x14ac:dyDescent="0.2">
      <c r="A140" s="38"/>
      <c r="B140" s="38"/>
      <c r="C140" s="38"/>
    </row>
    <row r="141" spans="1:3" x14ac:dyDescent="0.2">
      <c r="A141" s="38"/>
      <c r="B141" s="38"/>
      <c r="C141" s="38"/>
    </row>
    <row r="142" spans="1:3" x14ac:dyDescent="0.2">
      <c r="A142" s="38"/>
      <c r="B142" s="38"/>
      <c r="C142" s="38"/>
    </row>
    <row r="143" spans="1:3" x14ac:dyDescent="0.2">
      <c r="A143" s="38"/>
      <c r="B143" s="38"/>
      <c r="C143" s="38"/>
    </row>
    <row r="144" spans="1:3" x14ac:dyDescent="0.2">
      <c r="A144" s="38"/>
      <c r="B144" s="38"/>
      <c r="C144" s="38"/>
    </row>
    <row r="145" spans="1:3" x14ac:dyDescent="0.2">
      <c r="A145" s="38"/>
      <c r="B145" s="38"/>
      <c r="C145" s="38"/>
    </row>
    <row r="146" spans="1:3" x14ac:dyDescent="0.2">
      <c r="A146" s="38"/>
      <c r="B146" s="38"/>
      <c r="C146" s="38"/>
    </row>
    <row r="147" spans="1:3" x14ac:dyDescent="0.2">
      <c r="A147" s="38"/>
      <c r="B147" s="38"/>
      <c r="C147" s="38"/>
    </row>
    <row r="148" spans="1:3" x14ac:dyDescent="0.2">
      <c r="A148" s="38"/>
      <c r="B148" s="38"/>
      <c r="C148" s="38"/>
    </row>
    <row r="149" spans="1:3" x14ac:dyDescent="0.2">
      <c r="A149" s="38"/>
      <c r="B149" s="38"/>
      <c r="C149" s="38"/>
    </row>
    <row r="150" spans="1:3" x14ac:dyDescent="0.2">
      <c r="A150" s="38"/>
      <c r="B150" s="38"/>
      <c r="C150" s="38"/>
    </row>
    <row r="151" spans="1:3" x14ac:dyDescent="0.2">
      <c r="A151" s="38"/>
      <c r="B151" s="38"/>
      <c r="C151" s="38"/>
    </row>
    <row r="152" spans="1:3" x14ac:dyDescent="0.2">
      <c r="A152" s="38"/>
      <c r="B152" s="38"/>
      <c r="C152" s="38"/>
    </row>
    <row r="153" spans="1:3" x14ac:dyDescent="0.2">
      <c r="A153" s="38"/>
      <c r="B153" s="38"/>
      <c r="C153" s="38"/>
    </row>
    <row r="154" spans="1:3" x14ac:dyDescent="0.2">
      <c r="A154" s="38"/>
      <c r="B154" s="38"/>
      <c r="C154" s="38"/>
    </row>
    <row r="155" spans="1:3" x14ac:dyDescent="0.2">
      <c r="A155" s="38"/>
      <c r="B155" s="38"/>
      <c r="C155" s="38"/>
    </row>
    <row r="156" spans="1:3" x14ac:dyDescent="0.2">
      <c r="A156" s="38"/>
      <c r="B156" s="38"/>
      <c r="C156" s="38"/>
    </row>
    <row r="157" spans="1:3" x14ac:dyDescent="0.2">
      <c r="A157" s="38"/>
      <c r="B157" s="38"/>
      <c r="C157" s="38"/>
    </row>
    <row r="158" spans="1:3" x14ac:dyDescent="0.2">
      <c r="A158" s="38"/>
      <c r="B158" s="38"/>
      <c r="C158" s="38"/>
    </row>
    <row r="159" spans="1:3" x14ac:dyDescent="0.2">
      <c r="A159" s="38"/>
      <c r="B159" s="38"/>
      <c r="C159" s="38"/>
    </row>
    <row r="160" spans="1:3" x14ac:dyDescent="0.2">
      <c r="A160" s="38"/>
      <c r="B160" s="38"/>
      <c r="C160" s="38"/>
    </row>
    <row r="161" spans="1:3" x14ac:dyDescent="0.2">
      <c r="A161" s="38"/>
      <c r="B161" s="38"/>
      <c r="C161" s="38"/>
    </row>
    <row r="162" spans="1:3" x14ac:dyDescent="0.2">
      <c r="A162" s="38"/>
      <c r="B162" s="38"/>
      <c r="C162" s="38"/>
    </row>
    <row r="163" spans="1:3" x14ac:dyDescent="0.2">
      <c r="A163" s="38"/>
      <c r="B163" s="38"/>
      <c r="C163" s="38"/>
    </row>
    <row r="164" spans="1:3" x14ac:dyDescent="0.2">
      <c r="A164" s="38"/>
      <c r="B164" s="38"/>
      <c r="C164" s="38"/>
    </row>
    <row r="165" spans="1:3" x14ac:dyDescent="0.2">
      <c r="A165" s="38"/>
      <c r="B165" s="38"/>
      <c r="C165" s="38"/>
    </row>
    <row r="166" spans="1:3" x14ac:dyDescent="0.2">
      <c r="A166" s="38"/>
      <c r="B166" s="38"/>
      <c r="C166" s="38"/>
    </row>
    <row r="167" spans="1:3" x14ac:dyDescent="0.2">
      <c r="A167" s="38"/>
      <c r="B167" s="38"/>
      <c r="C167" s="38"/>
    </row>
    <row r="168" spans="1:3" x14ac:dyDescent="0.2">
      <c r="A168" s="38"/>
      <c r="B168" s="38"/>
      <c r="C168" s="38"/>
    </row>
    <row r="169" spans="1:3" x14ac:dyDescent="0.2">
      <c r="A169" s="38"/>
      <c r="B169" s="38"/>
      <c r="C169" s="38"/>
    </row>
    <row r="170" spans="1:3" x14ac:dyDescent="0.2">
      <c r="A170" s="38"/>
      <c r="B170" s="38"/>
      <c r="C170" s="38"/>
    </row>
    <row r="171" spans="1:3" x14ac:dyDescent="0.2">
      <c r="A171" s="38"/>
      <c r="B171" s="38"/>
      <c r="C171" s="38"/>
    </row>
    <row r="172" spans="1:3" x14ac:dyDescent="0.2">
      <c r="A172" s="38"/>
      <c r="B172" s="38"/>
      <c r="C172" s="38"/>
    </row>
    <row r="173" spans="1:3" x14ac:dyDescent="0.2">
      <c r="A173" s="38"/>
      <c r="B173" s="38"/>
      <c r="C173" s="38"/>
    </row>
    <row r="174" spans="1:3" x14ac:dyDescent="0.2">
      <c r="A174" s="38"/>
      <c r="B174" s="38"/>
      <c r="C174" s="38"/>
    </row>
    <row r="175" spans="1:3" x14ac:dyDescent="0.2">
      <c r="A175" s="38"/>
      <c r="B175" s="38"/>
      <c r="C175" s="38"/>
    </row>
    <row r="176" spans="1:3" x14ac:dyDescent="0.2">
      <c r="A176" s="38"/>
      <c r="B176" s="38"/>
      <c r="C176" s="38"/>
    </row>
    <row r="177" spans="1:3" x14ac:dyDescent="0.2">
      <c r="A177" s="38"/>
      <c r="B177" s="38"/>
      <c r="C177" s="38"/>
    </row>
    <row r="178" spans="1:3" x14ac:dyDescent="0.2">
      <c r="A178" s="38"/>
      <c r="B178" s="38"/>
      <c r="C178" s="38"/>
    </row>
    <row r="179" spans="1:3" x14ac:dyDescent="0.2">
      <c r="A179" s="38"/>
      <c r="B179" s="38"/>
      <c r="C179" s="38"/>
    </row>
    <row r="180" spans="1:3" x14ac:dyDescent="0.2">
      <c r="A180" s="38"/>
      <c r="B180" s="38"/>
      <c r="C180" s="38"/>
    </row>
    <row r="181" spans="1:3" x14ac:dyDescent="0.2">
      <c r="A181" s="38"/>
      <c r="B181" s="38"/>
      <c r="C181" s="38"/>
    </row>
    <row r="182" spans="1:3" x14ac:dyDescent="0.2">
      <c r="A182" s="38"/>
      <c r="B182" s="38"/>
      <c r="C182" s="38"/>
    </row>
    <row r="183" spans="1:3" x14ac:dyDescent="0.2">
      <c r="A183" s="38"/>
      <c r="B183" s="38"/>
      <c r="C183" s="38"/>
    </row>
    <row r="184" spans="1:3" x14ac:dyDescent="0.2">
      <c r="A184" s="38"/>
      <c r="B184" s="38"/>
      <c r="C184" s="38"/>
    </row>
    <row r="185" spans="1:3" x14ac:dyDescent="0.2">
      <c r="A185" s="38"/>
      <c r="B185" s="38"/>
      <c r="C185" s="38"/>
    </row>
    <row r="186" spans="1:3" x14ac:dyDescent="0.2">
      <c r="A186" s="38"/>
      <c r="B186" s="38"/>
      <c r="C186" s="38"/>
    </row>
    <row r="187" spans="1:3" x14ac:dyDescent="0.2">
      <c r="A187" s="38"/>
      <c r="B187" s="38"/>
      <c r="C187" s="38"/>
    </row>
    <row r="188" spans="1:3" x14ac:dyDescent="0.2">
      <c r="A188" s="38"/>
      <c r="B188" s="38"/>
      <c r="C188" s="38"/>
    </row>
    <row r="189" spans="1:3" x14ac:dyDescent="0.2">
      <c r="A189" s="38"/>
      <c r="B189" s="38"/>
      <c r="C189" s="38"/>
    </row>
    <row r="190" spans="1:3" x14ac:dyDescent="0.2">
      <c r="A190" s="38"/>
      <c r="B190" s="38"/>
      <c r="C190" s="38"/>
    </row>
    <row r="191" spans="1:3" x14ac:dyDescent="0.2">
      <c r="A191" s="38"/>
      <c r="B191" s="38"/>
      <c r="C191" s="38"/>
    </row>
    <row r="192" spans="1:3" x14ac:dyDescent="0.2">
      <c r="A192" s="38"/>
      <c r="B192" s="38"/>
      <c r="C192" s="38"/>
    </row>
    <row r="193" spans="1:3" x14ac:dyDescent="0.2">
      <c r="A193" s="38"/>
      <c r="B193" s="38"/>
      <c r="C193" s="38"/>
    </row>
    <row r="194" spans="1:3" x14ac:dyDescent="0.2">
      <c r="A194" s="38"/>
      <c r="B194" s="38"/>
      <c r="C194" s="38"/>
    </row>
    <row r="195" spans="1:3" x14ac:dyDescent="0.2">
      <c r="A195" s="38"/>
      <c r="B195" s="38"/>
      <c r="C195" s="38"/>
    </row>
    <row r="196" spans="1:3" x14ac:dyDescent="0.2">
      <c r="A196" s="38"/>
      <c r="B196" s="38"/>
      <c r="C196" s="38"/>
    </row>
    <row r="197" spans="1:3" x14ac:dyDescent="0.2">
      <c r="A197" s="38"/>
      <c r="B197" s="38"/>
      <c r="C197" s="38"/>
    </row>
    <row r="198" spans="1:3" x14ac:dyDescent="0.2">
      <c r="A198" s="38"/>
      <c r="B198" s="38"/>
      <c r="C198" s="38"/>
    </row>
    <row r="199" spans="1:3" x14ac:dyDescent="0.2">
      <c r="A199" s="38"/>
      <c r="B199" s="38"/>
      <c r="C199" s="38"/>
    </row>
    <row r="200" spans="1:3" x14ac:dyDescent="0.2">
      <c r="A200" s="38"/>
      <c r="B200" s="38"/>
      <c r="C200" s="38"/>
    </row>
    <row r="201" spans="1:3" x14ac:dyDescent="0.2">
      <c r="A201" s="38"/>
      <c r="B201" s="38"/>
      <c r="C201" s="38"/>
    </row>
    <row r="202" spans="1:3" x14ac:dyDescent="0.2">
      <c r="A202" s="38"/>
      <c r="B202" s="38"/>
      <c r="C202" s="38"/>
    </row>
    <row r="203" spans="1:3" x14ac:dyDescent="0.2">
      <c r="A203" s="38"/>
      <c r="B203" s="38"/>
      <c r="C203" s="38"/>
    </row>
    <row r="204" spans="1:3" x14ac:dyDescent="0.2">
      <c r="A204" s="38"/>
      <c r="B204" s="38"/>
      <c r="C204" s="38"/>
    </row>
    <row r="205" spans="1:3" x14ac:dyDescent="0.2">
      <c r="A205" s="38"/>
      <c r="B205" s="38"/>
      <c r="C205" s="38"/>
    </row>
    <row r="206" spans="1:3" x14ac:dyDescent="0.2">
      <c r="A206" s="38"/>
      <c r="B206" s="38"/>
      <c r="C206" s="38"/>
    </row>
    <row r="207" spans="1:3" x14ac:dyDescent="0.2">
      <c r="A207" s="38"/>
      <c r="B207" s="38"/>
      <c r="C207" s="38"/>
    </row>
    <row r="208" spans="1:3" x14ac:dyDescent="0.2">
      <c r="A208" s="38"/>
      <c r="B208" s="38"/>
      <c r="C208" s="38"/>
    </row>
    <row r="209" spans="1:3" x14ac:dyDescent="0.2">
      <c r="A209" s="38"/>
      <c r="B209" s="38"/>
      <c r="C209" s="38"/>
    </row>
    <row r="210" spans="1:3" x14ac:dyDescent="0.2">
      <c r="A210" s="38"/>
      <c r="B210" s="38"/>
      <c r="C210" s="38"/>
    </row>
    <row r="211" spans="1:3" x14ac:dyDescent="0.2">
      <c r="A211" s="38"/>
      <c r="B211" s="38"/>
      <c r="C211" s="38"/>
    </row>
    <row r="212" spans="1:3" x14ac:dyDescent="0.2">
      <c r="A212" s="38"/>
      <c r="B212" s="38"/>
      <c r="C212" s="38"/>
    </row>
    <row r="213" spans="1:3" x14ac:dyDescent="0.2">
      <c r="A213" s="38"/>
      <c r="B213" s="38"/>
      <c r="C213" s="38"/>
    </row>
    <row r="214" spans="1:3" x14ac:dyDescent="0.2">
      <c r="A214" s="38"/>
      <c r="B214" s="38"/>
      <c r="C214" s="38"/>
    </row>
    <row r="215" spans="1:3" x14ac:dyDescent="0.2">
      <c r="A215" s="38"/>
      <c r="B215" s="38"/>
      <c r="C215" s="38"/>
    </row>
    <row r="216" spans="1:3" x14ac:dyDescent="0.2">
      <c r="A216" s="38"/>
      <c r="B216" s="38"/>
      <c r="C216" s="38"/>
    </row>
    <row r="217" spans="1:3" x14ac:dyDescent="0.2">
      <c r="A217" s="38"/>
      <c r="B217" s="38"/>
      <c r="C217" s="38"/>
    </row>
    <row r="218" spans="1:3" x14ac:dyDescent="0.2">
      <c r="A218" s="38"/>
      <c r="B218" s="38"/>
      <c r="C218" s="38"/>
    </row>
    <row r="219" spans="1:3" x14ac:dyDescent="0.2">
      <c r="A219" s="38"/>
      <c r="B219" s="38"/>
      <c r="C219" s="38"/>
    </row>
    <row r="220" spans="1:3" x14ac:dyDescent="0.2">
      <c r="A220" s="38"/>
      <c r="B220" s="38"/>
      <c r="C220" s="38"/>
    </row>
    <row r="221" spans="1:3" x14ac:dyDescent="0.2">
      <c r="A221" s="38"/>
      <c r="B221" s="38"/>
      <c r="C221" s="38"/>
    </row>
    <row r="222" spans="1:3" x14ac:dyDescent="0.2">
      <c r="A222" s="38"/>
      <c r="B222" s="38"/>
      <c r="C222" s="38"/>
    </row>
    <row r="223" spans="1:3" x14ac:dyDescent="0.2">
      <c r="A223" s="38"/>
      <c r="B223" s="38"/>
      <c r="C223" s="38"/>
    </row>
    <row r="224" spans="1:3" x14ac:dyDescent="0.2">
      <c r="A224" s="38"/>
      <c r="B224" s="38"/>
      <c r="C224" s="38"/>
    </row>
    <row r="225" spans="1:3" x14ac:dyDescent="0.2">
      <c r="A225" s="38"/>
      <c r="B225" s="38"/>
      <c r="C225" s="38"/>
    </row>
    <row r="226" spans="1:3" x14ac:dyDescent="0.2">
      <c r="A226" s="38"/>
      <c r="B226" s="38"/>
      <c r="C226" s="38"/>
    </row>
    <row r="227" spans="1:3" x14ac:dyDescent="0.2">
      <c r="A227" s="38"/>
      <c r="B227" s="38"/>
      <c r="C227" s="38"/>
    </row>
    <row r="228" spans="1:3" x14ac:dyDescent="0.2">
      <c r="A228" s="38"/>
      <c r="B228" s="38"/>
      <c r="C228" s="38"/>
    </row>
    <row r="229" spans="1:3" x14ac:dyDescent="0.2">
      <c r="A229" s="38"/>
      <c r="B229" s="38"/>
      <c r="C229" s="38"/>
    </row>
    <row r="230" spans="1:3" x14ac:dyDescent="0.2">
      <c r="A230" s="38"/>
      <c r="B230" s="38"/>
      <c r="C230" s="38"/>
    </row>
    <row r="231" spans="1:3" x14ac:dyDescent="0.2">
      <c r="A231" s="38"/>
      <c r="B231" s="38"/>
      <c r="C231" s="38"/>
    </row>
    <row r="232" spans="1:3" x14ac:dyDescent="0.2">
      <c r="A232" s="38"/>
      <c r="B232" s="38"/>
      <c r="C232" s="38"/>
    </row>
    <row r="233" spans="1:3" x14ac:dyDescent="0.2">
      <c r="A233" s="38"/>
      <c r="B233" s="38"/>
      <c r="C233" s="38"/>
    </row>
    <row r="234" spans="1:3" x14ac:dyDescent="0.2">
      <c r="A234" s="38"/>
      <c r="B234" s="38"/>
      <c r="C234" s="38"/>
    </row>
    <row r="235" spans="1:3" x14ac:dyDescent="0.2">
      <c r="A235" s="38"/>
      <c r="B235" s="38"/>
      <c r="C235" s="38"/>
    </row>
    <row r="236" spans="1:3" x14ac:dyDescent="0.2">
      <c r="A236" s="38"/>
      <c r="B236" s="38"/>
      <c r="C236" s="38"/>
    </row>
    <row r="237" spans="1:3" x14ac:dyDescent="0.2">
      <c r="A237" s="38"/>
      <c r="B237" s="38"/>
      <c r="C237" s="38"/>
    </row>
    <row r="238" spans="1:3" x14ac:dyDescent="0.2">
      <c r="A238" s="38"/>
      <c r="B238" s="38"/>
      <c r="C238" s="38"/>
    </row>
    <row r="239" spans="1:3" x14ac:dyDescent="0.2">
      <c r="A239" s="38"/>
      <c r="B239" s="38"/>
      <c r="C239" s="38"/>
    </row>
    <row r="240" spans="1:3" x14ac:dyDescent="0.2">
      <c r="A240" s="38"/>
      <c r="B240" s="38"/>
      <c r="C240" s="38"/>
    </row>
    <row r="241" spans="1:3" x14ac:dyDescent="0.2">
      <c r="A241" s="38"/>
      <c r="B241" s="38"/>
      <c r="C241" s="38"/>
    </row>
    <row r="242" spans="1:3" x14ac:dyDescent="0.2">
      <c r="A242" s="38"/>
      <c r="B242" s="38"/>
      <c r="C242" s="38"/>
    </row>
    <row r="243" spans="1:3" x14ac:dyDescent="0.2">
      <c r="A243" s="38"/>
      <c r="B243" s="38"/>
      <c r="C243" s="38"/>
    </row>
    <row r="244" spans="1:3" x14ac:dyDescent="0.2">
      <c r="A244" s="38"/>
      <c r="B244" s="38"/>
      <c r="C244" s="38"/>
    </row>
    <row r="245" spans="1:3" x14ac:dyDescent="0.2">
      <c r="A245" s="38"/>
      <c r="B245" s="38"/>
      <c r="C245" s="38"/>
    </row>
    <row r="246" spans="1:3" x14ac:dyDescent="0.2">
      <c r="A246" s="38"/>
      <c r="B246" s="38"/>
      <c r="C246" s="38"/>
    </row>
    <row r="247" spans="1:3" x14ac:dyDescent="0.2">
      <c r="A247" s="38"/>
      <c r="B247" s="38"/>
      <c r="C247" s="38"/>
    </row>
    <row r="248" spans="1:3" x14ac:dyDescent="0.2">
      <c r="A248" s="38"/>
      <c r="B248" s="38"/>
      <c r="C248" s="38"/>
    </row>
    <row r="249" spans="1:3" x14ac:dyDescent="0.2">
      <c r="A249" s="38"/>
      <c r="B249" s="38"/>
      <c r="C249" s="38"/>
    </row>
    <row r="250" spans="1:3" x14ac:dyDescent="0.2">
      <c r="A250" s="38"/>
      <c r="B250" s="38"/>
      <c r="C250" s="38"/>
    </row>
    <row r="251" spans="1:3" x14ac:dyDescent="0.2">
      <c r="A251" s="38"/>
      <c r="B251" s="38"/>
      <c r="C251" s="38"/>
    </row>
    <row r="252" spans="1:3" x14ac:dyDescent="0.2">
      <c r="A252" s="38"/>
      <c r="B252" s="38"/>
      <c r="C252" s="38"/>
    </row>
    <row r="253" spans="1:3" x14ac:dyDescent="0.2">
      <c r="A253" s="38"/>
      <c r="B253" s="38"/>
      <c r="C253" s="38"/>
    </row>
    <row r="254" spans="1:3" x14ac:dyDescent="0.2">
      <c r="A254" s="38"/>
      <c r="B254" s="38"/>
      <c r="C254" s="38"/>
    </row>
    <row r="255" spans="1:3" x14ac:dyDescent="0.2">
      <c r="A255" s="38"/>
      <c r="B255" s="38"/>
      <c r="C255" s="38"/>
    </row>
    <row r="256" spans="1:3" x14ac:dyDescent="0.2">
      <c r="A256" s="38"/>
      <c r="B256" s="38"/>
      <c r="C256" s="38"/>
    </row>
    <row r="257" spans="1:3" x14ac:dyDescent="0.2">
      <c r="A257" s="38"/>
      <c r="B257" s="38"/>
      <c r="C257" s="38"/>
    </row>
    <row r="258" spans="1:3" x14ac:dyDescent="0.2">
      <c r="A258" s="38"/>
      <c r="B258" s="38"/>
      <c r="C258" s="38"/>
    </row>
    <row r="259" spans="1:3" x14ac:dyDescent="0.2">
      <c r="A259" s="38"/>
      <c r="B259" s="38"/>
      <c r="C259" s="38"/>
    </row>
    <row r="260" spans="1:3" x14ac:dyDescent="0.2">
      <c r="A260" s="38"/>
      <c r="B260" s="38"/>
      <c r="C260" s="38"/>
    </row>
    <row r="261" spans="1:3" x14ac:dyDescent="0.2">
      <c r="A261" s="38"/>
      <c r="B261" s="38"/>
      <c r="C261" s="38"/>
    </row>
    <row r="262" spans="1:3" x14ac:dyDescent="0.2">
      <c r="A262" s="38"/>
      <c r="B262" s="38"/>
      <c r="C262" s="38"/>
    </row>
    <row r="263" spans="1:3" x14ac:dyDescent="0.2">
      <c r="A263" s="38"/>
      <c r="B263" s="38"/>
      <c r="C263" s="38"/>
    </row>
    <row r="264" spans="1:3" x14ac:dyDescent="0.2">
      <c r="A264" s="38"/>
      <c r="B264" s="38"/>
      <c r="C264" s="38"/>
    </row>
    <row r="265" spans="1:3" x14ac:dyDescent="0.2">
      <c r="A265" s="38"/>
      <c r="B265" s="38"/>
      <c r="C265" s="38"/>
    </row>
    <row r="266" spans="1:3" x14ac:dyDescent="0.2">
      <c r="A266" s="38"/>
      <c r="B266" s="38"/>
      <c r="C266" s="38"/>
    </row>
    <row r="267" spans="1:3" x14ac:dyDescent="0.2">
      <c r="A267" s="38"/>
      <c r="B267" s="38"/>
      <c r="C267" s="38"/>
    </row>
    <row r="268" spans="1:3" x14ac:dyDescent="0.2">
      <c r="A268" s="38"/>
      <c r="B268" s="38"/>
      <c r="C268" s="38"/>
    </row>
    <row r="269" spans="1:3" x14ac:dyDescent="0.2">
      <c r="A269" s="38"/>
      <c r="B269" s="38"/>
      <c r="C269" s="38"/>
    </row>
    <row r="270" spans="1:3" x14ac:dyDescent="0.2">
      <c r="A270" s="38"/>
      <c r="B270" s="38"/>
      <c r="C270" s="38"/>
    </row>
    <row r="271" spans="1:3" x14ac:dyDescent="0.2">
      <c r="A271" s="38"/>
      <c r="B271" s="38"/>
      <c r="C271" s="38"/>
    </row>
    <row r="272" spans="1:3" x14ac:dyDescent="0.2">
      <c r="A272" s="38"/>
      <c r="B272" s="38"/>
      <c r="C272" s="38"/>
    </row>
    <row r="273" spans="1:3" x14ac:dyDescent="0.2">
      <c r="A273" s="38"/>
      <c r="B273" s="38"/>
      <c r="C273" s="38"/>
    </row>
    <row r="274" spans="1:3" x14ac:dyDescent="0.2">
      <c r="A274" s="38"/>
      <c r="B274" s="38"/>
      <c r="C274" s="38"/>
    </row>
    <row r="275" spans="1:3" x14ac:dyDescent="0.2">
      <c r="A275" s="38"/>
      <c r="B275" s="38"/>
      <c r="C275" s="38"/>
    </row>
    <row r="276" spans="1:3" x14ac:dyDescent="0.2">
      <c r="A276" s="38"/>
      <c r="B276" s="38"/>
      <c r="C276" s="38"/>
    </row>
    <row r="277" spans="1:3" x14ac:dyDescent="0.2">
      <c r="A277" s="38"/>
      <c r="B277" s="38"/>
      <c r="C277" s="38"/>
    </row>
    <row r="278" spans="1:3" x14ac:dyDescent="0.2">
      <c r="A278" s="38"/>
      <c r="B278" s="38"/>
      <c r="C278" s="38"/>
    </row>
    <row r="279" spans="1:3" x14ac:dyDescent="0.2">
      <c r="A279" s="38"/>
      <c r="B279" s="38"/>
      <c r="C279" s="38"/>
    </row>
    <row r="280" spans="1:3" x14ac:dyDescent="0.2">
      <c r="A280" s="38"/>
      <c r="B280" s="38"/>
      <c r="C280" s="38"/>
    </row>
    <row r="281" spans="1:3" x14ac:dyDescent="0.2">
      <c r="A281" s="38"/>
      <c r="B281" s="38"/>
      <c r="C281" s="38"/>
    </row>
    <row r="282" spans="1:3" x14ac:dyDescent="0.2">
      <c r="A282" s="38"/>
      <c r="B282" s="38"/>
      <c r="C282" s="38"/>
    </row>
    <row r="283" spans="1:3" x14ac:dyDescent="0.2">
      <c r="A283" s="38"/>
      <c r="B283" s="38"/>
      <c r="C283" s="38"/>
    </row>
    <row r="284" spans="1:3" x14ac:dyDescent="0.2">
      <c r="A284" s="38"/>
      <c r="B284" s="38"/>
      <c r="C284" s="38"/>
    </row>
    <row r="285" spans="1:3" x14ac:dyDescent="0.2">
      <c r="A285" s="38"/>
      <c r="B285" s="38"/>
      <c r="C285" s="38"/>
    </row>
    <row r="286" spans="1:3" x14ac:dyDescent="0.2">
      <c r="A286" s="38"/>
      <c r="B286" s="38"/>
      <c r="C286" s="38"/>
    </row>
    <row r="287" spans="1:3" x14ac:dyDescent="0.2">
      <c r="A287" s="38"/>
      <c r="B287" s="38"/>
      <c r="C287" s="38"/>
    </row>
    <row r="288" spans="1:3" x14ac:dyDescent="0.2">
      <c r="A288" s="38"/>
      <c r="B288" s="38"/>
      <c r="C288" s="38"/>
    </row>
    <row r="289" spans="1:3" x14ac:dyDescent="0.2">
      <c r="A289" s="38"/>
      <c r="B289" s="38"/>
      <c r="C289" s="38"/>
    </row>
    <row r="290" spans="1:3" x14ac:dyDescent="0.2">
      <c r="A290" s="38"/>
      <c r="B290" s="38"/>
      <c r="C290" s="38"/>
    </row>
    <row r="291" spans="1:3" x14ac:dyDescent="0.2">
      <c r="A291" s="38"/>
      <c r="B291" s="38"/>
      <c r="C291" s="38"/>
    </row>
    <row r="292" spans="1:3" x14ac:dyDescent="0.2">
      <c r="A292" s="38"/>
      <c r="B292" s="38"/>
      <c r="C292" s="38"/>
    </row>
    <row r="293" spans="1:3" x14ac:dyDescent="0.2">
      <c r="A293" s="38"/>
      <c r="B293" s="38"/>
      <c r="C293" s="38"/>
    </row>
    <row r="294" spans="1:3" x14ac:dyDescent="0.2">
      <c r="A294" s="38"/>
      <c r="B294" s="38"/>
      <c r="C294" s="38"/>
    </row>
    <row r="295" spans="1:3" x14ac:dyDescent="0.2">
      <c r="A295" s="38"/>
      <c r="B295" s="38"/>
      <c r="C295" s="38"/>
    </row>
    <row r="296" spans="1:3" x14ac:dyDescent="0.2">
      <c r="A296" s="38"/>
      <c r="B296" s="38"/>
      <c r="C296" s="38"/>
    </row>
    <row r="297" spans="1:3" x14ac:dyDescent="0.2">
      <c r="A297" s="38"/>
      <c r="B297" s="38"/>
      <c r="C297" s="38"/>
    </row>
    <row r="298" spans="1:3" x14ac:dyDescent="0.2">
      <c r="A298" s="38"/>
      <c r="B298" s="38"/>
      <c r="C298" s="38"/>
    </row>
    <row r="299" spans="1:3" x14ac:dyDescent="0.2">
      <c r="A299" s="38"/>
      <c r="B299" s="38"/>
      <c r="C299" s="38"/>
    </row>
    <row r="300" spans="1:3" x14ac:dyDescent="0.2">
      <c r="A300" s="38"/>
      <c r="B300" s="38"/>
      <c r="C300" s="38"/>
    </row>
    <row r="301" spans="1:3" x14ac:dyDescent="0.2">
      <c r="A301" s="38"/>
      <c r="B301" s="38"/>
      <c r="C301" s="38"/>
    </row>
    <row r="302" spans="1:3" x14ac:dyDescent="0.2">
      <c r="A302" s="38"/>
      <c r="B302" s="38"/>
      <c r="C302" s="38"/>
    </row>
    <row r="303" spans="1:3" x14ac:dyDescent="0.2">
      <c r="A303" s="38"/>
      <c r="B303" s="38"/>
      <c r="C303" s="38"/>
    </row>
    <row r="304" spans="1:3" x14ac:dyDescent="0.2">
      <c r="A304" s="38"/>
      <c r="B304" s="38"/>
      <c r="C304" s="38"/>
    </row>
    <row r="305" spans="1:3" x14ac:dyDescent="0.2">
      <c r="A305" s="38"/>
      <c r="B305" s="38"/>
      <c r="C305" s="38"/>
    </row>
    <row r="306" spans="1:3" x14ac:dyDescent="0.2">
      <c r="A306" s="38"/>
      <c r="B306" s="38"/>
      <c r="C306" s="38"/>
    </row>
    <row r="307" spans="1:3" x14ac:dyDescent="0.2">
      <c r="A307" s="38"/>
      <c r="B307" s="38"/>
      <c r="C307" s="38"/>
    </row>
    <row r="308" spans="1:3" x14ac:dyDescent="0.2">
      <c r="A308" s="38"/>
      <c r="B308" s="38"/>
      <c r="C308" s="38"/>
    </row>
    <row r="309" spans="1:3" x14ac:dyDescent="0.2">
      <c r="A309" s="38"/>
      <c r="B309" s="38"/>
      <c r="C309" s="38"/>
    </row>
    <row r="310" spans="1:3" x14ac:dyDescent="0.2">
      <c r="A310" s="38"/>
      <c r="B310" s="38"/>
      <c r="C310" s="38"/>
    </row>
    <row r="311" spans="1:3" x14ac:dyDescent="0.2">
      <c r="A311" s="38"/>
      <c r="B311" s="38"/>
      <c r="C311" s="38"/>
    </row>
    <row r="312" spans="1:3" x14ac:dyDescent="0.2">
      <c r="A312" s="38"/>
      <c r="B312" s="38"/>
      <c r="C312" s="38"/>
    </row>
    <row r="313" spans="1:3" x14ac:dyDescent="0.2">
      <c r="A313" s="38"/>
      <c r="B313" s="38"/>
      <c r="C313" s="38"/>
    </row>
    <row r="314" spans="1:3" x14ac:dyDescent="0.2">
      <c r="A314" s="38"/>
      <c r="B314" s="38"/>
      <c r="C314" s="38"/>
    </row>
    <row r="315" spans="1:3" x14ac:dyDescent="0.2">
      <c r="A315" s="38"/>
      <c r="B315" s="38"/>
      <c r="C315" s="38"/>
    </row>
    <row r="316" spans="1:3" x14ac:dyDescent="0.2">
      <c r="A316" s="38"/>
      <c r="B316" s="38"/>
      <c r="C316" s="38"/>
    </row>
    <row r="317" spans="1:3" x14ac:dyDescent="0.2">
      <c r="A317" s="38"/>
      <c r="B317" s="38"/>
      <c r="C317" s="38"/>
    </row>
    <row r="318" spans="1:3" x14ac:dyDescent="0.2">
      <c r="A318" s="38"/>
      <c r="B318" s="38"/>
      <c r="C318" s="38"/>
    </row>
    <row r="319" spans="1:3" x14ac:dyDescent="0.2">
      <c r="A319" s="38"/>
      <c r="B319" s="38"/>
      <c r="C319" s="38"/>
    </row>
    <row r="320" spans="1:3" x14ac:dyDescent="0.2">
      <c r="A320" s="38"/>
      <c r="B320" s="38"/>
      <c r="C320" s="38"/>
    </row>
    <row r="321" spans="1:3" x14ac:dyDescent="0.2">
      <c r="A321" s="38"/>
      <c r="B321" s="38"/>
      <c r="C321" s="38"/>
    </row>
    <row r="322" spans="1:3" x14ac:dyDescent="0.2">
      <c r="A322" s="38"/>
      <c r="B322" s="38"/>
      <c r="C322" s="38"/>
    </row>
    <row r="323" spans="1:3" x14ac:dyDescent="0.2">
      <c r="A323" s="38"/>
      <c r="B323" s="38"/>
      <c r="C323" s="38"/>
    </row>
    <row r="324" spans="1:3" x14ac:dyDescent="0.2">
      <c r="A324" s="38"/>
      <c r="B324" s="38"/>
      <c r="C324" s="38"/>
    </row>
    <row r="325" spans="1:3" x14ac:dyDescent="0.2">
      <c r="A325" s="38"/>
      <c r="B325" s="38"/>
      <c r="C325" s="38"/>
    </row>
    <row r="326" spans="1:3" x14ac:dyDescent="0.2">
      <c r="A326" s="38"/>
      <c r="B326" s="38"/>
      <c r="C326" s="38"/>
    </row>
    <row r="327" spans="1:3" x14ac:dyDescent="0.2">
      <c r="A327" s="38"/>
      <c r="B327" s="38"/>
      <c r="C327" s="38"/>
    </row>
    <row r="328" spans="1:3" x14ac:dyDescent="0.2">
      <c r="A328" s="38"/>
      <c r="B328" s="38"/>
      <c r="C328" s="38"/>
    </row>
    <row r="329" spans="1:3" x14ac:dyDescent="0.2">
      <c r="A329" s="38"/>
      <c r="B329" s="38"/>
      <c r="C329" s="38"/>
    </row>
    <row r="330" spans="1:3" x14ac:dyDescent="0.2">
      <c r="A330" s="38"/>
      <c r="B330" s="38"/>
      <c r="C330" s="38"/>
    </row>
    <row r="331" spans="1:3" x14ac:dyDescent="0.2">
      <c r="A331" s="38"/>
      <c r="B331" s="38"/>
      <c r="C331" s="38"/>
    </row>
    <row r="332" spans="1:3" x14ac:dyDescent="0.2">
      <c r="A332" s="38"/>
      <c r="B332" s="38"/>
      <c r="C332" s="38"/>
    </row>
    <row r="333" spans="1:3" x14ac:dyDescent="0.2">
      <c r="A333" s="38"/>
      <c r="B333" s="38"/>
      <c r="C333" s="38"/>
    </row>
    <row r="334" spans="1:3" x14ac:dyDescent="0.2">
      <c r="A334" s="38"/>
      <c r="B334" s="38"/>
      <c r="C334" s="38"/>
    </row>
    <row r="335" spans="1:3" x14ac:dyDescent="0.2">
      <c r="A335" s="38"/>
      <c r="B335" s="38"/>
      <c r="C335" s="38"/>
    </row>
    <row r="336" spans="1:3" x14ac:dyDescent="0.2">
      <c r="A336" s="38"/>
      <c r="B336" s="38"/>
      <c r="C336" s="38"/>
    </row>
    <row r="337" spans="1:3" x14ac:dyDescent="0.2">
      <c r="A337" s="38"/>
      <c r="B337" s="38"/>
      <c r="C337" s="38"/>
    </row>
    <row r="338" spans="1:3" x14ac:dyDescent="0.2">
      <c r="A338" s="38"/>
      <c r="B338" s="38"/>
      <c r="C338" s="38"/>
    </row>
    <row r="339" spans="1:3" x14ac:dyDescent="0.2">
      <c r="A339" s="38"/>
      <c r="B339" s="38"/>
      <c r="C339" s="38"/>
    </row>
    <row r="340" spans="1:3" x14ac:dyDescent="0.2">
      <c r="A340" s="38"/>
      <c r="B340" s="38"/>
      <c r="C340" s="38"/>
    </row>
    <row r="341" spans="1:3" x14ac:dyDescent="0.2">
      <c r="A341" s="38"/>
      <c r="B341" s="38"/>
      <c r="C341" s="38"/>
    </row>
    <row r="342" spans="1:3" x14ac:dyDescent="0.2">
      <c r="A342" s="38"/>
      <c r="B342" s="38"/>
      <c r="C342" s="38"/>
    </row>
    <row r="343" spans="1:3" x14ac:dyDescent="0.2">
      <c r="A343" s="38"/>
      <c r="B343" s="38"/>
      <c r="C343" s="38"/>
    </row>
    <row r="344" spans="1:3" x14ac:dyDescent="0.2">
      <c r="A344" s="38"/>
      <c r="B344" s="38"/>
      <c r="C344" s="38"/>
    </row>
    <row r="345" spans="1:3" x14ac:dyDescent="0.2">
      <c r="A345" s="38"/>
      <c r="B345" s="38"/>
      <c r="C345" s="38"/>
    </row>
    <row r="346" spans="1:3" x14ac:dyDescent="0.2">
      <c r="A346" s="38"/>
      <c r="B346" s="38"/>
      <c r="C346" s="38"/>
    </row>
    <row r="347" spans="1:3" x14ac:dyDescent="0.2">
      <c r="A347" s="38"/>
      <c r="B347" s="38"/>
      <c r="C347" s="38"/>
    </row>
    <row r="348" spans="1:3" x14ac:dyDescent="0.2">
      <c r="A348" s="38"/>
      <c r="B348" s="38"/>
      <c r="C348" s="38"/>
    </row>
    <row r="349" spans="1:3" x14ac:dyDescent="0.2">
      <c r="A349" s="38"/>
      <c r="B349" s="38"/>
      <c r="C349" s="38"/>
    </row>
    <row r="350" spans="1:3" x14ac:dyDescent="0.2">
      <c r="A350" s="38"/>
      <c r="B350" s="38"/>
      <c r="C350" s="38"/>
    </row>
    <row r="351" spans="1:3" x14ac:dyDescent="0.2">
      <c r="A351" s="38"/>
      <c r="B351" s="38"/>
      <c r="C351" s="38"/>
    </row>
    <row r="352" spans="1:3" x14ac:dyDescent="0.2">
      <c r="A352" s="38"/>
      <c r="B352" s="38"/>
      <c r="C352" s="38"/>
    </row>
    <row r="353" spans="1:3" x14ac:dyDescent="0.2">
      <c r="A353" s="38"/>
      <c r="B353" s="38"/>
      <c r="C353" s="38"/>
    </row>
    <row r="354" spans="1:3" x14ac:dyDescent="0.2">
      <c r="A354" s="38"/>
      <c r="B354" s="38"/>
      <c r="C354" s="38"/>
    </row>
    <row r="355" spans="1:3" x14ac:dyDescent="0.2">
      <c r="A355" s="38"/>
      <c r="B355" s="38"/>
      <c r="C355" s="38"/>
    </row>
    <row r="356" spans="1:3" x14ac:dyDescent="0.2">
      <c r="A356" s="38"/>
      <c r="B356" s="38"/>
      <c r="C356" s="38"/>
    </row>
    <row r="357" spans="1:3" x14ac:dyDescent="0.2">
      <c r="A357" s="38"/>
      <c r="B357" s="38"/>
      <c r="C357" s="38"/>
    </row>
    <row r="358" spans="1:3" x14ac:dyDescent="0.2">
      <c r="A358" s="38"/>
      <c r="B358" s="38"/>
      <c r="C358" s="38"/>
    </row>
    <row r="359" spans="1:3" x14ac:dyDescent="0.2">
      <c r="A359" s="38"/>
      <c r="B359" s="38"/>
      <c r="C359" s="38"/>
    </row>
    <row r="360" spans="1:3" x14ac:dyDescent="0.2">
      <c r="A360" s="38"/>
      <c r="B360" s="38"/>
      <c r="C360" s="38"/>
    </row>
    <row r="361" spans="1:3" x14ac:dyDescent="0.2">
      <c r="A361" s="38"/>
      <c r="B361" s="38"/>
      <c r="C361" s="38"/>
    </row>
    <row r="362" spans="1:3" x14ac:dyDescent="0.2">
      <c r="A362" s="38"/>
      <c r="B362" s="38"/>
      <c r="C362" s="38"/>
    </row>
    <row r="363" spans="1:3" x14ac:dyDescent="0.2">
      <c r="A363" s="38"/>
      <c r="B363" s="38"/>
      <c r="C363" s="38"/>
    </row>
    <row r="364" spans="1:3" x14ac:dyDescent="0.2">
      <c r="A364" s="38"/>
      <c r="B364" s="38"/>
      <c r="C364" s="38"/>
    </row>
    <row r="365" spans="1:3" x14ac:dyDescent="0.2">
      <c r="A365" s="38"/>
      <c r="B365" s="38"/>
      <c r="C365" s="38"/>
    </row>
    <row r="366" spans="1:3" x14ac:dyDescent="0.2">
      <c r="A366" s="38"/>
      <c r="B366" s="38"/>
      <c r="C366" s="38"/>
    </row>
    <row r="367" spans="1:3" x14ac:dyDescent="0.2">
      <c r="A367" s="38"/>
      <c r="B367" s="38"/>
      <c r="C367" s="38"/>
    </row>
    <row r="368" spans="1:3" x14ac:dyDescent="0.2">
      <c r="A368" s="38"/>
      <c r="B368" s="38"/>
      <c r="C368" s="38"/>
    </row>
    <row r="369" spans="1:3" x14ac:dyDescent="0.2">
      <c r="A369" s="38"/>
      <c r="B369" s="38"/>
      <c r="C369" s="38"/>
    </row>
    <row r="370" spans="1:3" x14ac:dyDescent="0.2">
      <c r="A370" s="38"/>
      <c r="B370" s="38"/>
      <c r="C370" s="38"/>
    </row>
    <row r="371" spans="1:3" x14ac:dyDescent="0.2">
      <c r="A371" s="38"/>
      <c r="B371" s="38"/>
      <c r="C371" s="38"/>
    </row>
    <row r="372" spans="1:3" x14ac:dyDescent="0.2">
      <c r="A372" s="38"/>
      <c r="B372" s="38"/>
      <c r="C372" s="38"/>
    </row>
    <row r="373" spans="1:3" x14ac:dyDescent="0.2">
      <c r="A373" s="38"/>
      <c r="B373" s="38"/>
      <c r="C373" s="38"/>
    </row>
    <row r="374" spans="1:3" x14ac:dyDescent="0.2">
      <c r="A374" s="38"/>
      <c r="B374" s="38"/>
      <c r="C374" s="38"/>
    </row>
    <row r="375" spans="1:3" x14ac:dyDescent="0.2">
      <c r="A375" s="38"/>
      <c r="B375" s="38"/>
      <c r="C375" s="38"/>
    </row>
    <row r="376" spans="1:3" x14ac:dyDescent="0.2">
      <c r="A376" s="38"/>
      <c r="B376" s="38"/>
      <c r="C376" s="38"/>
    </row>
    <row r="377" spans="1:3" x14ac:dyDescent="0.2">
      <c r="A377" s="38"/>
      <c r="B377" s="38"/>
      <c r="C377" s="38"/>
    </row>
    <row r="378" spans="1:3" x14ac:dyDescent="0.2">
      <c r="A378" s="38"/>
      <c r="B378" s="38"/>
      <c r="C378" s="38"/>
    </row>
    <row r="379" spans="1:3" x14ac:dyDescent="0.2">
      <c r="A379" s="38"/>
      <c r="B379" s="38"/>
      <c r="C379" s="38"/>
    </row>
    <row r="380" spans="1:3" x14ac:dyDescent="0.2">
      <c r="A380" s="38"/>
      <c r="B380" s="38"/>
      <c r="C380" s="38"/>
    </row>
    <row r="381" spans="1:3" x14ac:dyDescent="0.2">
      <c r="A381" s="38"/>
      <c r="B381" s="38"/>
      <c r="C381" s="38"/>
    </row>
    <row r="382" spans="1:3" x14ac:dyDescent="0.2">
      <c r="A382" s="38"/>
      <c r="B382" s="38"/>
      <c r="C382" s="38"/>
    </row>
    <row r="383" spans="1:3" x14ac:dyDescent="0.2">
      <c r="A383" s="38"/>
      <c r="B383" s="38"/>
      <c r="C383" s="38"/>
    </row>
    <row r="384" spans="1:3" x14ac:dyDescent="0.2">
      <c r="A384" s="38"/>
      <c r="B384" s="38"/>
      <c r="C384" s="38"/>
    </row>
    <row r="385" spans="1:3" x14ac:dyDescent="0.2">
      <c r="A385" s="38"/>
      <c r="B385" s="38"/>
      <c r="C385" s="38"/>
    </row>
    <row r="386" spans="1:3" x14ac:dyDescent="0.2">
      <c r="A386" s="38"/>
      <c r="B386" s="38"/>
      <c r="C386" s="38"/>
    </row>
    <row r="387" spans="1:3" x14ac:dyDescent="0.2">
      <c r="A387" s="38"/>
      <c r="B387" s="38"/>
      <c r="C387" s="38"/>
    </row>
    <row r="388" spans="1:3" x14ac:dyDescent="0.2">
      <c r="A388" s="38"/>
      <c r="B388" s="38"/>
      <c r="C388" s="38"/>
    </row>
    <row r="389" spans="1:3" x14ac:dyDescent="0.2">
      <c r="A389" s="38"/>
      <c r="B389" s="38"/>
      <c r="C389" s="38"/>
    </row>
    <row r="390" spans="1:3" x14ac:dyDescent="0.2">
      <c r="A390" s="38"/>
      <c r="B390" s="38"/>
      <c r="C390" s="38"/>
    </row>
    <row r="391" spans="1:3" x14ac:dyDescent="0.2">
      <c r="A391" s="38"/>
      <c r="B391" s="38"/>
      <c r="C391" s="38"/>
    </row>
    <row r="392" spans="1:3" x14ac:dyDescent="0.2">
      <c r="A392" s="38"/>
      <c r="B392" s="38"/>
      <c r="C392" s="38"/>
    </row>
    <row r="393" spans="1:3" x14ac:dyDescent="0.2">
      <c r="A393" s="38"/>
      <c r="B393" s="38"/>
      <c r="C393" s="38"/>
    </row>
    <row r="394" spans="1:3" x14ac:dyDescent="0.2">
      <c r="A394" s="38"/>
      <c r="B394" s="38"/>
      <c r="C394" s="38"/>
    </row>
    <row r="395" spans="1:3" x14ac:dyDescent="0.2">
      <c r="A395" s="38"/>
      <c r="B395" s="38"/>
      <c r="C395" s="38"/>
    </row>
    <row r="396" spans="1:3" x14ac:dyDescent="0.2">
      <c r="A396" s="38"/>
      <c r="B396" s="38"/>
      <c r="C396" s="38"/>
    </row>
    <row r="397" spans="1:3" x14ac:dyDescent="0.2">
      <c r="A397" s="38"/>
      <c r="B397" s="38"/>
      <c r="C397" s="38"/>
    </row>
    <row r="398" spans="1:3" x14ac:dyDescent="0.2">
      <c r="A398" s="38"/>
      <c r="B398" s="38"/>
      <c r="C398" s="38"/>
    </row>
    <row r="399" spans="1:3" x14ac:dyDescent="0.2">
      <c r="A399" s="38"/>
      <c r="B399" s="38"/>
      <c r="C399" s="38"/>
    </row>
    <row r="400" spans="1:3" x14ac:dyDescent="0.2">
      <c r="A400" s="38"/>
      <c r="B400" s="38"/>
      <c r="C400" s="38"/>
    </row>
    <row r="401" spans="1:3" x14ac:dyDescent="0.2">
      <c r="A401" s="38"/>
      <c r="B401" s="38"/>
      <c r="C401" s="38"/>
    </row>
    <row r="402" spans="1:3" x14ac:dyDescent="0.2">
      <c r="A402" s="38"/>
      <c r="B402" s="38"/>
      <c r="C402" s="38"/>
    </row>
    <row r="403" spans="1:3" x14ac:dyDescent="0.2">
      <c r="A403" s="38"/>
      <c r="B403" s="38"/>
      <c r="C403" s="38"/>
    </row>
    <row r="404" spans="1:3" x14ac:dyDescent="0.2">
      <c r="A404" s="38"/>
      <c r="B404" s="38"/>
      <c r="C404" s="38"/>
    </row>
    <row r="405" spans="1:3" x14ac:dyDescent="0.2">
      <c r="A405" s="38"/>
      <c r="B405" s="38"/>
      <c r="C405" s="38"/>
    </row>
    <row r="406" spans="1:3" x14ac:dyDescent="0.2">
      <c r="A406" s="38"/>
      <c r="B406" s="38"/>
      <c r="C406" s="38"/>
    </row>
    <row r="407" spans="1:3" x14ac:dyDescent="0.2">
      <c r="A407" s="38"/>
      <c r="B407" s="38"/>
      <c r="C407" s="38"/>
    </row>
    <row r="408" spans="1:3" x14ac:dyDescent="0.2">
      <c r="A408" s="38"/>
      <c r="B408" s="38"/>
      <c r="C408" s="38"/>
    </row>
    <row r="409" spans="1:3" x14ac:dyDescent="0.2">
      <c r="A409" s="38"/>
      <c r="B409" s="38"/>
      <c r="C409" s="38"/>
    </row>
    <row r="410" spans="1:3" x14ac:dyDescent="0.2">
      <c r="A410" s="38"/>
      <c r="B410" s="38"/>
      <c r="C410" s="38"/>
    </row>
    <row r="411" spans="1:3" x14ac:dyDescent="0.2">
      <c r="A411" s="38"/>
      <c r="B411" s="38"/>
      <c r="C411" s="38"/>
    </row>
    <row r="412" spans="1:3" x14ac:dyDescent="0.2">
      <c r="A412" s="38"/>
      <c r="B412" s="38"/>
      <c r="C412" s="38"/>
    </row>
    <row r="413" spans="1:3" x14ac:dyDescent="0.2">
      <c r="A413" s="38"/>
      <c r="B413" s="38"/>
      <c r="C413" s="38"/>
    </row>
    <row r="414" spans="1:3" x14ac:dyDescent="0.2">
      <c r="A414" s="38"/>
      <c r="B414" s="38"/>
      <c r="C414" s="38"/>
    </row>
    <row r="415" spans="1:3" x14ac:dyDescent="0.2">
      <c r="A415" s="38"/>
      <c r="B415" s="38"/>
      <c r="C415" s="38"/>
    </row>
    <row r="416" spans="1:3" x14ac:dyDescent="0.2">
      <c r="A416" s="38"/>
      <c r="B416" s="38"/>
      <c r="C416" s="38"/>
    </row>
    <row r="417" spans="1:3" x14ac:dyDescent="0.2">
      <c r="A417" s="38"/>
      <c r="B417" s="38"/>
      <c r="C417" s="38"/>
    </row>
    <row r="418" spans="1:3" x14ac:dyDescent="0.2">
      <c r="A418" s="38"/>
      <c r="B418" s="38"/>
      <c r="C418" s="38"/>
    </row>
    <row r="419" spans="1:3" x14ac:dyDescent="0.2">
      <c r="A419" s="38"/>
      <c r="B419" s="38"/>
      <c r="C419" s="38"/>
    </row>
    <row r="420" spans="1:3" x14ac:dyDescent="0.2">
      <c r="A420" s="38"/>
      <c r="B420" s="38"/>
      <c r="C420" s="38"/>
    </row>
    <row r="421" spans="1:3" x14ac:dyDescent="0.2">
      <c r="A421" s="38"/>
      <c r="B421" s="38"/>
      <c r="C421" s="38"/>
    </row>
    <row r="422" spans="1:3" x14ac:dyDescent="0.2">
      <c r="A422" s="38"/>
      <c r="B422" s="38"/>
      <c r="C422" s="38"/>
    </row>
    <row r="423" spans="1:3" x14ac:dyDescent="0.2">
      <c r="A423" s="38"/>
      <c r="B423" s="38"/>
      <c r="C423" s="38"/>
    </row>
    <row r="424" spans="1:3" x14ac:dyDescent="0.2">
      <c r="A424" s="38"/>
      <c r="B424" s="38"/>
      <c r="C424" s="38"/>
    </row>
    <row r="425" spans="1:3" x14ac:dyDescent="0.2">
      <c r="A425" s="38"/>
      <c r="B425" s="38"/>
      <c r="C425" s="38"/>
    </row>
    <row r="426" spans="1:3" x14ac:dyDescent="0.2">
      <c r="A426" s="38"/>
      <c r="B426" s="38"/>
      <c r="C426" s="38"/>
    </row>
    <row r="427" spans="1:3" x14ac:dyDescent="0.2">
      <c r="A427" s="38"/>
      <c r="B427" s="38"/>
      <c r="C427" s="38"/>
    </row>
    <row r="428" spans="1:3" x14ac:dyDescent="0.2">
      <c r="A428" s="38"/>
      <c r="B428" s="38"/>
      <c r="C428" s="38"/>
    </row>
    <row r="429" spans="1:3" x14ac:dyDescent="0.2">
      <c r="A429" s="38"/>
      <c r="B429" s="38"/>
      <c r="C429" s="38"/>
    </row>
    <row r="430" spans="1:3" x14ac:dyDescent="0.2">
      <c r="A430" s="38"/>
      <c r="B430" s="38"/>
      <c r="C430" s="38"/>
    </row>
    <row r="431" spans="1:3" x14ac:dyDescent="0.2">
      <c r="A431" s="38"/>
      <c r="B431" s="38"/>
      <c r="C431" s="38"/>
    </row>
    <row r="432" spans="1:3" x14ac:dyDescent="0.2">
      <c r="A432" s="38"/>
      <c r="B432" s="38"/>
      <c r="C432" s="38"/>
    </row>
    <row r="433" spans="1:3" x14ac:dyDescent="0.2">
      <c r="A433" s="38"/>
      <c r="B433" s="38"/>
      <c r="C433" s="38"/>
    </row>
    <row r="434" spans="1:3" x14ac:dyDescent="0.2">
      <c r="A434" s="38"/>
      <c r="B434" s="38"/>
      <c r="C434" s="38"/>
    </row>
    <row r="435" spans="1:3" x14ac:dyDescent="0.2">
      <c r="A435" s="38"/>
      <c r="B435" s="38"/>
      <c r="C435" s="38"/>
    </row>
    <row r="436" spans="1:3" x14ac:dyDescent="0.2">
      <c r="A436" s="38"/>
      <c r="B436" s="38"/>
      <c r="C436" s="38"/>
    </row>
    <row r="437" spans="1:3" x14ac:dyDescent="0.2">
      <c r="A437" s="38"/>
      <c r="B437" s="38"/>
      <c r="C437" s="38"/>
    </row>
    <row r="438" spans="1:3" x14ac:dyDescent="0.2">
      <c r="A438" s="38"/>
      <c r="B438" s="38"/>
      <c r="C438" s="38"/>
    </row>
    <row r="439" spans="1:3" x14ac:dyDescent="0.2">
      <c r="A439" s="38"/>
      <c r="B439" s="38"/>
      <c r="C439" s="38"/>
    </row>
    <row r="440" spans="1:3" x14ac:dyDescent="0.2">
      <c r="A440" s="38"/>
      <c r="B440" s="38"/>
      <c r="C440" s="38"/>
    </row>
    <row r="441" spans="1:3" x14ac:dyDescent="0.2">
      <c r="A441" s="38"/>
      <c r="B441" s="38"/>
      <c r="C441" s="38"/>
    </row>
    <row r="442" spans="1:3" x14ac:dyDescent="0.2">
      <c r="A442" s="38"/>
      <c r="B442" s="38"/>
      <c r="C442" s="38"/>
    </row>
    <row r="443" spans="1:3" x14ac:dyDescent="0.2">
      <c r="A443" s="38"/>
      <c r="B443" s="38"/>
      <c r="C443" s="38"/>
    </row>
    <row r="444" spans="1:3" x14ac:dyDescent="0.2">
      <c r="A444" s="38"/>
      <c r="B444" s="38"/>
      <c r="C444" s="38"/>
    </row>
    <row r="445" spans="1:3" x14ac:dyDescent="0.2">
      <c r="A445" s="38"/>
      <c r="B445" s="38"/>
      <c r="C445" s="38"/>
    </row>
    <row r="446" spans="1:3" x14ac:dyDescent="0.2">
      <c r="A446" s="38"/>
      <c r="B446" s="38"/>
      <c r="C446" s="38"/>
    </row>
    <row r="447" spans="1:3" x14ac:dyDescent="0.2">
      <c r="A447" s="38"/>
      <c r="B447" s="38"/>
      <c r="C447" s="38"/>
    </row>
    <row r="448" spans="1:3" x14ac:dyDescent="0.2">
      <c r="A448" s="38"/>
      <c r="B448" s="38"/>
      <c r="C448" s="38"/>
    </row>
    <row r="449" spans="1:3" x14ac:dyDescent="0.2">
      <c r="A449" s="38"/>
      <c r="B449" s="38"/>
      <c r="C449" s="38"/>
    </row>
    <row r="450" spans="1:3" x14ac:dyDescent="0.2">
      <c r="A450" s="38"/>
      <c r="B450" s="38"/>
      <c r="C450" s="38"/>
    </row>
    <row r="451" spans="1:3" x14ac:dyDescent="0.2">
      <c r="A451" s="38"/>
      <c r="B451" s="38"/>
      <c r="C451" s="38"/>
    </row>
    <row r="452" spans="1:3" x14ac:dyDescent="0.2">
      <c r="A452" s="38"/>
      <c r="B452" s="38"/>
      <c r="C452" s="38"/>
    </row>
    <row r="453" spans="1:3" x14ac:dyDescent="0.2">
      <c r="A453" s="38"/>
      <c r="B453" s="38"/>
      <c r="C453" s="38"/>
    </row>
    <row r="454" spans="1:3" x14ac:dyDescent="0.2">
      <c r="A454" s="38"/>
      <c r="B454" s="38"/>
      <c r="C454" s="38"/>
    </row>
    <row r="455" spans="1:3" x14ac:dyDescent="0.2">
      <c r="A455" s="38"/>
      <c r="B455" s="38"/>
      <c r="C455" s="38"/>
    </row>
    <row r="456" spans="1:3" x14ac:dyDescent="0.2">
      <c r="A456" s="38"/>
      <c r="B456" s="38"/>
      <c r="C456" s="38"/>
    </row>
    <row r="457" spans="1:3" x14ac:dyDescent="0.2">
      <c r="A457" s="38"/>
      <c r="B457" s="38"/>
      <c r="C457" s="38"/>
    </row>
    <row r="458" spans="1:3" x14ac:dyDescent="0.2">
      <c r="A458" s="38"/>
      <c r="B458" s="38"/>
      <c r="C458" s="38"/>
    </row>
    <row r="459" spans="1:3" x14ac:dyDescent="0.2">
      <c r="A459" s="38"/>
      <c r="B459" s="38"/>
      <c r="C459" s="38"/>
    </row>
    <row r="460" spans="1:3" x14ac:dyDescent="0.2">
      <c r="A460" s="38"/>
      <c r="B460" s="38"/>
      <c r="C460" s="38"/>
    </row>
    <row r="461" spans="1:3" x14ac:dyDescent="0.2">
      <c r="A461" s="38"/>
      <c r="B461" s="38"/>
      <c r="C461" s="38"/>
    </row>
    <row r="462" spans="1:3" x14ac:dyDescent="0.2">
      <c r="A462" s="38"/>
      <c r="B462" s="38"/>
      <c r="C462" s="38"/>
    </row>
    <row r="463" spans="1:3" x14ac:dyDescent="0.2">
      <c r="A463" s="38"/>
      <c r="B463" s="38"/>
      <c r="C463" s="38"/>
    </row>
    <row r="464" spans="1:3" x14ac:dyDescent="0.2">
      <c r="A464" s="38"/>
      <c r="B464" s="38"/>
      <c r="C464" s="38"/>
    </row>
    <row r="465" spans="1:3" x14ac:dyDescent="0.2">
      <c r="A465" s="38"/>
      <c r="B465" s="38"/>
      <c r="C465" s="38"/>
    </row>
    <row r="466" spans="1:3" x14ac:dyDescent="0.2">
      <c r="A466" s="38"/>
      <c r="B466" s="38"/>
      <c r="C466" s="38"/>
    </row>
    <row r="467" spans="1:3" x14ac:dyDescent="0.2">
      <c r="A467" s="38"/>
      <c r="B467" s="38"/>
      <c r="C467" s="38"/>
    </row>
    <row r="468" spans="1:3" x14ac:dyDescent="0.2">
      <c r="A468" s="38"/>
      <c r="B468" s="38"/>
      <c r="C468" s="38"/>
    </row>
    <row r="469" spans="1:3" x14ac:dyDescent="0.2">
      <c r="A469" s="38"/>
      <c r="B469" s="38"/>
      <c r="C469" s="38"/>
    </row>
    <row r="470" spans="1:3" x14ac:dyDescent="0.2">
      <c r="A470" s="38"/>
      <c r="B470" s="38"/>
      <c r="C470" s="38"/>
    </row>
    <row r="471" spans="1:3" x14ac:dyDescent="0.2">
      <c r="A471" s="38"/>
      <c r="B471" s="38"/>
      <c r="C471" s="38"/>
    </row>
    <row r="472" spans="1:3" x14ac:dyDescent="0.2">
      <c r="A472" s="38"/>
      <c r="B472" s="38"/>
      <c r="C472" s="38"/>
    </row>
    <row r="473" spans="1:3" x14ac:dyDescent="0.2">
      <c r="A473" s="38"/>
      <c r="B473" s="38"/>
      <c r="C473" s="38"/>
    </row>
    <row r="474" spans="1:3" x14ac:dyDescent="0.2">
      <c r="A474" s="38"/>
      <c r="B474" s="38"/>
      <c r="C474" s="38"/>
    </row>
    <row r="475" spans="1:3" x14ac:dyDescent="0.2">
      <c r="A475" s="38"/>
      <c r="B475" s="38"/>
      <c r="C475" s="38"/>
    </row>
    <row r="476" spans="1:3" x14ac:dyDescent="0.2">
      <c r="A476" s="38"/>
      <c r="B476" s="38"/>
      <c r="C476" s="38"/>
    </row>
    <row r="477" spans="1:3" x14ac:dyDescent="0.2">
      <c r="A477" s="38"/>
      <c r="B477" s="38"/>
      <c r="C477" s="38"/>
    </row>
    <row r="478" spans="1:3" x14ac:dyDescent="0.2">
      <c r="A478" s="38"/>
      <c r="B478" s="38"/>
      <c r="C478" s="38"/>
    </row>
    <row r="479" spans="1:3" x14ac:dyDescent="0.2">
      <c r="A479" s="38"/>
      <c r="B479" s="38"/>
      <c r="C479" s="38"/>
    </row>
    <row r="480" spans="1:3" x14ac:dyDescent="0.2">
      <c r="A480" s="38"/>
      <c r="B480" s="38"/>
      <c r="C480" s="38"/>
    </row>
    <row r="481" spans="1:3" x14ac:dyDescent="0.2">
      <c r="A481" s="38"/>
      <c r="B481" s="38"/>
      <c r="C481" s="38"/>
    </row>
    <row r="482" spans="1:3" x14ac:dyDescent="0.2">
      <c r="A482" s="38"/>
      <c r="B482" s="38"/>
      <c r="C482" s="38"/>
    </row>
    <row r="483" spans="1:3" x14ac:dyDescent="0.2">
      <c r="A483" s="38"/>
      <c r="B483" s="38"/>
      <c r="C483" s="38"/>
    </row>
    <row r="484" spans="1:3" x14ac:dyDescent="0.2">
      <c r="A484" s="38"/>
      <c r="B484" s="38"/>
      <c r="C484" s="38"/>
    </row>
    <row r="485" spans="1:3" x14ac:dyDescent="0.2">
      <c r="A485" s="38"/>
      <c r="B485" s="38"/>
      <c r="C485" s="38"/>
    </row>
    <row r="486" spans="1:3" x14ac:dyDescent="0.2">
      <c r="A486" s="38"/>
      <c r="B486" s="38"/>
      <c r="C486" s="38"/>
    </row>
    <row r="487" spans="1:3" x14ac:dyDescent="0.2">
      <c r="A487" s="38"/>
      <c r="B487" s="38"/>
      <c r="C487" s="38"/>
    </row>
    <row r="488" spans="1:3" x14ac:dyDescent="0.2">
      <c r="A488" s="38"/>
      <c r="B488" s="38"/>
      <c r="C488" s="38"/>
    </row>
    <row r="489" spans="1:3" x14ac:dyDescent="0.2">
      <c r="A489" s="38"/>
      <c r="B489" s="38"/>
      <c r="C489" s="38"/>
    </row>
    <row r="490" spans="1:3" x14ac:dyDescent="0.2">
      <c r="A490" s="38"/>
      <c r="B490" s="38"/>
      <c r="C490" s="38"/>
    </row>
    <row r="491" spans="1:3" x14ac:dyDescent="0.2">
      <c r="A491" s="38"/>
      <c r="B491" s="38"/>
      <c r="C491" s="38"/>
    </row>
    <row r="492" spans="1:3" x14ac:dyDescent="0.2">
      <c r="A492" s="38"/>
      <c r="B492" s="38"/>
      <c r="C492" s="38"/>
    </row>
    <row r="493" spans="1:3" x14ac:dyDescent="0.2">
      <c r="A493" s="38"/>
      <c r="B493" s="38"/>
      <c r="C493" s="38"/>
    </row>
    <row r="494" spans="1:3" x14ac:dyDescent="0.2">
      <c r="A494" s="38"/>
      <c r="B494" s="38"/>
      <c r="C494" s="38"/>
    </row>
    <row r="495" spans="1:3" x14ac:dyDescent="0.2">
      <c r="A495" s="38"/>
      <c r="B495" s="38"/>
      <c r="C495" s="38"/>
    </row>
    <row r="496" spans="1:3" x14ac:dyDescent="0.2">
      <c r="A496" s="38"/>
      <c r="B496" s="38"/>
      <c r="C496" s="38"/>
    </row>
    <row r="497" spans="1:3" x14ac:dyDescent="0.2">
      <c r="A497" s="38"/>
      <c r="B497" s="38"/>
      <c r="C497" s="38"/>
    </row>
    <row r="498" spans="1:3" x14ac:dyDescent="0.2">
      <c r="A498" s="38"/>
      <c r="B498" s="38"/>
      <c r="C498" s="38"/>
    </row>
    <row r="499" spans="1:3" x14ac:dyDescent="0.2">
      <c r="A499" s="38"/>
      <c r="B499" s="38"/>
      <c r="C499" s="38"/>
    </row>
    <row r="500" spans="1:3" x14ac:dyDescent="0.2">
      <c r="A500" s="38"/>
      <c r="B500" s="38"/>
      <c r="C500" s="38"/>
    </row>
    <row r="501" spans="1:3" x14ac:dyDescent="0.2">
      <c r="A501" s="38"/>
      <c r="B501" s="38"/>
      <c r="C501" s="38"/>
    </row>
    <row r="502" spans="1:3" x14ac:dyDescent="0.2">
      <c r="A502" s="38"/>
      <c r="B502" s="38"/>
      <c r="C502" s="38"/>
    </row>
    <row r="503" spans="1:3" x14ac:dyDescent="0.2">
      <c r="A503" s="38"/>
      <c r="B503" s="38"/>
      <c r="C503" s="38"/>
    </row>
    <row r="504" spans="1:3" x14ac:dyDescent="0.2">
      <c r="A504" s="38"/>
      <c r="B504" s="38"/>
      <c r="C504" s="38"/>
    </row>
    <row r="505" spans="1:3" x14ac:dyDescent="0.2">
      <c r="A505" s="38"/>
      <c r="B505" s="38"/>
      <c r="C505" s="38"/>
    </row>
    <row r="506" spans="1:3" x14ac:dyDescent="0.2">
      <c r="A506" s="38"/>
      <c r="B506" s="38"/>
      <c r="C506" s="38"/>
    </row>
    <row r="507" spans="1:3" x14ac:dyDescent="0.2">
      <c r="A507" s="38"/>
      <c r="B507" s="38"/>
      <c r="C507" s="38"/>
    </row>
    <row r="508" spans="1:3" x14ac:dyDescent="0.2">
      <c r="A508" s="38"/>
      <c r="B508" s="38"/>
      <c r="C508" s="38"/>
    </row>
    <row r="509" spans="1:3" x14ac:dyDescent="0.2">
      <c r="A509" s="38"/>
      <c r="B509" s="38"/>
      <c r="C509" s="38"/>
    </row>
    <row r="510" spans="1:3" x14ac:dyDescent="0.2">
      <c r="A510" s="38"/>
      <c r="B510" s="38"/>
      <c r="C510" s="38"/>
    </row>
    <row r="511" spans="1:3" x14ac:dyDescent="0.2">
      <c r="A511" s="38"/>
      <c r="B511" s="38"/>
      <c r="C511" s="38"/>
    </row>
    <row r="512" spans="1:3" x14ac:dyDescent="0.2">
      <c r="A512" s="38"/>
      <c r="B512" s="38"/>
      <c r="C512" s="38"/>
    </row>
    <row r="513" spans="1:3" x14ac:dyDescent="0.2">
      <c r="A513" s="38"/>
      <c r="B513" s="38"/>
      <c r="C513" s="38"/>
    </row>
    <row r="514" spans="1:3" x14ac:dyDescent="0.2">
      <c r="A514" s="38"/>
      <c r="B514" s="38"/>
      <c r="C514" s="38"/>
    </row>
    <row r="515" spans="1:3" x14ac:dyDescent="0.2">
      <c r="A515" s="38"/>
      <c r="B515" s="38"/>
      <c r="C515" s="38"/>
    </row>
    <row r="516" spans="1:3" x14ac:dyDescent="0.2">
      <c r="A516" s="38"/>
      <c r="B516" s="38"/>
      <c r="C516" s="38"/>
    </row>
    <row r="517" spans="1:3" x14ac:dyDescent="0.2">
      <c r="A517" s="38"/>
      <c r="B517" s="38"/>
      <c r="C517" s="38"/>
    </row>
    <row r="518" spans="1:3" x14ac:dyDescent="0.2">
      <c r="A518" s="38"/>
      <c r="B518" s="38"/>
      <c r="C518" s="38"/>
    </row>
    <row r="519" spans="1:3" x14ac:dyDescent="0.2">
      <c r="A519" s="38"/>
      <c r="B519" s="38"/>
      <c r="C519" s="38"/>
    </row>
    <row r="520" spans="1:3" x14ac:dyDescent="0.2">
      <c r="A520" s="38"/>
      <c r="B520" s="38"/>
      <c r="C520" s="38"/>
    </row>
    <row r="521" spans="1:3" x14ac:dyDescent="0.2">
      <c r="A521" s="38"/>
      <c r="B521" s="38"/>
      <c r="C521" s="38"/>
    </row>
    <row r="522" spans="1:3" x14ac:dyDescent="0.2">
      <c r="A522" s="38"/>
      <c r="B522" s="38"/>
      <c r="C522" s="38"/>
    </row>
    <row r="523" spans="1:3" x14ac:dyDescent="0.2">
      <c r="A523" s="38"/>
      <c r="B523" s="38"/>
      <c r="C523" s="38"/>
    </row>
    <row r="524" spans="1:3" x14ac:dyDescent="0.2">
      <c r="A524" s="38"/>
      <c r="B524" s="38"/>
      <c r="C524" s="38"/>
    </row>
    <row r="525" spans="1:3" x14ac:dyDescent="0.2">
      <c r="A525" s="38"/>
      <c r="B525" s="38"/>
      <c r="C525" s="38"/>
    </row>
    <row r="526" spans="1:3" x14ac:dyDescent="0.2">
      <c r="A526" s="38"/>
      <c r="B526" s="38"/>
      <c r="C526" s="38"/>
    </row>
    <row r="527" spans="1:3" x14ac:dyDescent="0.2">
      <c r="A527" s="38"/>
      <c r="B527" s="38"/>
      <c r="C527" s="3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CD49B-BCFB-E142-BE18-26F95A107226}">
  <dimension ref="A1:AD313"/>
  <sheetViews>
    <sheetView topLeftCell="U174" zoomScale="125" workbookViewId="0">
      <selection activeCell="AD190" sqref="AD190:AD308"/>
    </sheetView>
  </sheetViews>
  <sheetFormatPr baseColWidth="10" defaultRowHeight="16" x14ac:dyDescent="0.2"/>
  <cols>
    <col min="1" max="1" width="17" style="13" customWidth="1"/>
    <col min="2" max="2" width="21.6640625" customWidth="1"/>
    <col min="3" max="3" width="12.83203125" customWidth="1"/>
    <col min="4" max="4" width="18.83203125" style="13" customWidth="1"/>
    <col min="5" max="5" width="18.1640625" customWidth="1"/>
    <col min="6" max="6" width="12.83203125" customWidth="1"/>
    <col min="7" max="7" width="16.5" style="13" bestFit="1" customWidth="1"/>
    <col min="8" max="8" width="22" style="37" customWidth="1"/>
    <col min="9" max="9" width="16.5" style="13" bestFit="1" customWidth="1"/>
    <col min="10" max="10" width="25" style="5" customWidth="1"/>
    <col min="11" max="11" width="16.5" style="13" bestFit="1" customWidth="1"/>
    <col min="12" max="12" width="22.6640625" style="18" customWidth="1"/>
    <col min="13" max="13" width="28.6640625" customWidth="1"/>
    <col min="14" max="14" width="19" customWidth="1"/>
    <col min="15" max="15" width="16.6640625" customWidth="1"/>
    <col min="16" max="16" width="14.33203125" customWidth="1"/>
    <col min="17" max="17" width="16.5" style="13" bestFit="1" customWidth="1"/>
    <col min="18" max="18" width="23.33203125" style="5" customWidth="1"/>
    <col min="19" max="19" width="15.33203125" customWidth="1"/>
    <col min="20" max="20" width="14.33203125" customWidth="1"/>
    <col min="21" max="21" width="16.5" style="13" bestFit="1" customWidth="1"/>
    <col min="22" max="22" width="20.6640625" style="5" customWidth="1"/>
    <col min="23" max="23" width="14.5" customWidth="1"/>
    <col min="24" max="24" width="15" customWidth="1"/>
    <col min="25" max="25" width="16.5" style="13" bestFit="1" customWidth="1"/>
    <col min="26" max="26" width="18.1640625" style="4" customWidth="1"/>
    <col min="27" max="27" width="17.6640625" customWidth="1"/>
    <col min="28" max="28" width="18" customWidth="1"/>
    <col min="29" max="29" width="14" customWidth="1"/>
    <col min="30" max="30" width="13" customWidth="1"/>
  </cols>
  <sheetData>
    <row r="1" spans="1:30" x14ac:dyDescent="0.2">
      <c r="A1" s="30" t="s">
        <v>0</v>
      </c>
      <c r="B1" s="6" t="s">
        <v>32</v>
      </c>
      <c r="C1" s="6" t="s">
        <v>37</v>
      </c>
      <c r="D1" s="30" t="s">
        <v>0</v>
      </c>
      <c r="E1" s="6" t="s">
        <v>34</v>
      </c>
      <c r="F1" s="6" t="s">
        <v>38</v>
      </c>
      <c r="G1" s="12" t="s">
        <v>43</v>
      </c>
      <c r="H1" s="1" t="s">
        <v>44</v>
      </c>
      <c r="I1" s="12" t="s">
        <v>0</v>
      </c>
      <c r="J1" s="1" t="s">
        <v>18</v>
      </c>
      <c r="K1" s="20" t="s">
        <v>0</v>
      </c>
      <c r="L1" s="19" t="s">
        <v>31</v>
      </c>
      <c r="M1" s="6" t="s">
        <v>19</v>
      </c>
      <c r="N1" s="6" t="s">
        <v>39</v>
      </c>
      <c r="O1" s="6" t="s">
        <v>2</v>
      </c>
      <c r="P1" s="6"/>
      <c r="Q1" s="12" t="s">
        <v>0</v>
      </c>
      <c r="R1" s="1" t="s">
        <v>25</v>
      </c>
      <c r="S1" s="6" t="s">
        <v>40</v>
      </c>
      <c r="T1" s="6" t="s">
        <v>8</v>
      </c>
      <c r="U1" s="12" t="s">
        <v>0</v>
      </c>
      <c r="V1" s="1" t="s">
        <v>26</v>
      </c>
      <c r="W1" s="3" t="s">
        <v>42</v>
      </c>
      <c r="X1" s="3" t="s">
        <v>5</v>
      </c>
      <c r="Y1" s="12" t="s">
        <v>0</v>
      </c>
      <c r="Z1" s="1" t="s">
        <v>54</v>
      </c>
      <c r="AA1" s="3" t="s">
        <v>53</v>
      </c>
      <c r="AB1" s="3" t="s">
        <v>55</v>
      </c>
      <c r="AC1" s="3" t="s">
        <v>58</v>
      </c>
      <c r="AD1" s="3" t="s">
        <v>49</v>
      </c>
    </row>
    <row r="2" spans="1:30" x14ac:dyDescent="0.2">
      <c r="A2" s="13">
        <v>25569</v>
      </c>
      <c r="B2" s="22">
        <v>1.7476449999999999</v>
      </c>
      <c r="C2" t="s">
        <v>27</v>
      </c>
      <c r="D2" s="13">
        <v>37257</v>
      </c>
      <c r="E2" s="26">
        <v>55.211329999999997</v>
      </c>
      <c r="F2" t="s">
        <v>27</v>
      </c>
      <c r="G2" s="13">
        <v>33970</v>
      </c>
      <c r="H2" s="37">
        <v>3.122408405666667</v>
      </c>
      <c r="I2" s="13">
        <v>33970</v>
      </c>
      <c r="J2" s="5">
        <v>72481096100</v>
      </c>
      <c r="K2" s="13">
        <v>33970</v>
      </c>
      <c r="L2" s="18">
        <v>19.973272905525601</v>
      </c>
      <c r="M2">
        <f>(J2/L2)*100</f>
        <v>362890430841.44775</v>
      </c>
      <c r="N2">
        <f>M2/H2</f>
        <v>116221321395.00401</v>
      </c>
      <c r="O2" t="s">
        <v>27</v>
      </c>
      <c r="Q2" s="13">
        <v>33970</v>
      </c>
      <c r="R2" s="5">
        <v>123477208775</v>
      </c>
      <c r="S2">
        <f>R2/H2</f>
        <v>39545502295.890831</v>
      </c>
      <c r="T2" t="s">
        <v>27</v>
      </c>
      <c r="U2" s="13">
        <v>33970</v>
      </c>
      <c r="V2" s="5">
        <v>64471373875</v>
      </c>
      <c r="W2">
        <f>V2/H2</f>
        <v>20647963206.220837</v>
      </c>
      <c r="X2" t="s">
        <v>27</v>
      </c>
      <c r="Y2" s="13">
        <v>17168</v>
      </c>
    </row>
    <row r="3" spans="1:30" x14ac:dyDescent="0.2">
      <c r="A3" s="13">
        <v>25659</v>
      </c>
      <c r="B3" s="22">
        <v>1.793636</v>
      </c>
      <c r="C3" t="s">
        <v>27</v>
      </c>
      <c r="D3" s="13">
        <v>37347</v>
      </c>
      <c r="E3" s="26">
        <v>56.904800000000002</v>
      </c>
      <c r="F3" t="s">
        <v>27</v>
      </c>
      <c r="G3" s="13">
        <v>34060</v>
      </c>
      <c r="H3" s="37">
        <v>3.192687081666667</v>
      </c>
      <c r="I3" s="13">
        <v>34060</v>
      </c>
      <c r="J3" s="5">
        <v>76459712475</v>
      </c>
      <c r="K3" s="13">
        <v>34060</v>
      </c>
      <c r="L3" s="18">
        <v>20.515828689671299</v>
      </c>
      <c r="M3">
        <f t="shared" ref="M3:M66" si="0">(J3/L3)*100</f>
        <v>372686444362.31659</v>
      </c>
      <c r="N3">
        <f t="shared" ref="N3:N66" si="1">M3/H3</f>
        <v>116731278333.66132</v>
      </c>
      <c r="O3" t="s">
        <v>27</v>
      </c>
      <c r="Q3" s="13">
        <v>34060</v>
      </c>
      <c r="R3" s="5">
        <v>124355563350</v>
      </c>
      <c r="S3">
        <f t="shared" ref="S3:S66" si="2">R3/H3</f>
        <v>38950125762.116066</v>
      </c>
      <c r="T3" t="s">
        <v>27</v>
      </c>
      <c r="U3" s="13">
        <v>34060</v>
      </c>
      <c r="V3" s="5">
        <v>65129636725</v>
      </c>
      <c r="W3">
        <f t="shared" ref="W3:W66" si="3">V3/H3</f>
        <v>20399630486.493092</v>
      </c>
      <c r="X3" t="s">
        <v>27</v>
      </c>
      <c r="Y3" s="13">
        <v>17258</v>
      </c>
    </row>
    <row r="4" spans="1:30" x14ac:dyDescent="0.2">
      <c r="A4" s="13">
        <v>25750</v>
      </c>
      <c r="B4" s="22">
        <v>1.8242959999999999</v>
      </c>
      <c r="C4" t="s">
        <v>27</v>
      </c>
      <c r="D4" s="13">
        <v>37438</v>
      </c>
      <c r="E4" s="26">
        <v>58.516840000000002</v>
      </c>
      <c r="F4" t="s">
        <v>27</v>
      </c>
      <c r="G4" s="13">
        <v>34151</v>
      </c>
      <c r="H4" s="37">
        <v>3.3740136363333342</v>
      </c>
      <c r="I4" s="13">
        <v>34151</v>
      </c>
      <c r="J4" s="5">
        <v>77581056125</v>
      </c>
      <c r="K4" s="13">
        <v>34151</v>
      </c>
      <c r="L4" s="18">
        <v>21.046441771066</v>
      </c>
      <c r="M4">
        <f t="shared" si="0"/>
        <v>368618396253.8316</v>
      </c>
      <c r="N4">
        <f t="shared" si="1"/>
        <v>109252195155.44783</v>
      </c>
      <c r="O4" t="s">
        <v>27</v>
      </c>
      <c r="Q4" s="13">
        <v>34151</v>
      </c>
      <c r="R4" s="5">
        <v>125063641375</v>
      </c>
      <c r="S4">
        <f t="shared" si="2"/>
        <v>37066726710.361282</v>
      </c>
      <c r="T4" t="s">
        <v>27</v>
      </c>
      <c r="U4" s="13">
        <v>34151</v>
      </c>
      <c r="V4" s="5">
        <v>66227940700.000008</v>
      </c>
      <c r="W4">
        <f t="shared" si="3"/>
        <v>19628830182.195816</v>
      </c>
      <c r="X4" t="s">
        <v>27</v>
      </c>
      <c r="Y4" s="13">
        <v>17349</v>
      </c>
    </row>
    <row r="5" spans="1:30" x14ac:dyDescent="0.2">
      <c r="A5" s="13">
        <v>25842</v>
      </c>
      <c r="B5" s="22">
        <v>1.839626</v>
      </c>
      <c r="C5" t="s">
        <v>27</v>
      </c>
      <c r="D5" s="13">
        <v>37530</v>
      </c>
      <c r="E5" s="26">
        <v>60.256529999999998</v>
      </c>
      <c r="F5" t="s">
        <v>27</v>
      </c>
      <c r="G5" s="13">
        <v>34243</v>
      </c>
      <c r="H5" s="37">
        <v>3.378319480333333</v>
      </c>
      <c r="I5" s="13">
        <v>34243</v>
      </c>
      <c r="J5" s="5">
        <v>80430214950</v>
      </c>
      <c r="K5" s="13">
        <v>34243</v>
      </c>
      <c r="L5" s="18">
        <v>21.542683838560301</v>
      </c>
      <c r="M5">
        <f t="shared" si="0"/>
        <v>373352807629.44696</v>
      </c>
      <c r="N5">
        <f t="shared" si="1"/>
        <v>110514357745.88402</v>
      </c>
      <c r="O5" t="s">
        <v>27</v>
      </c>
      <c r="Q5" s="13">
        <v>34243</v>
      </c>
      <c r="R5" s="5">
        <v>125730692650</v>
      </c>
      <c r="S5">
        <f t="shared" si="2"/>
        <v>37216933857.775452</v>
      </c>
      <c r="T5" t="s">
        <v>27</v>
      </c>
      <c r="U5" s="13">
        <v>34243</v>
      </c>
      <c r="V5" s="5">
        <v>67929047975</v>
      </c>
      <c r="W5">
        <f t="shared" si="3"/>
        <v>20107348748.52557</v>
      </c>
      <c r="X5" t="s">
        <v>27</v>
      </c>
      <c r="Y5" s="13">
        <v>17441</v>
      </c>
    </row>
    <row r="6" spans="1:30" x14ac:dyDescent="0.2">
      <c r="A6" s="13">
        <v>25934</v>
      </c>
      <c r="B6" s="22">
        <v>1.854957</v>
      </c>
      <c r="C6">
        <f>(B6/B2-1)*100</f>
        <v>6.1403774794080102</v>
      </c>
      <c r="D6" s="13">
        <v>37622</v>
      </c>
      <c r="E6" s="26">
        <v>61.232669999999999</v>
      </c>
      <c r="F6">
        <f>(E6/E2-1)*100</f>
        <v>10.905986144510571</v>
      </c>
      <c r="G6" s="13">
        <v>34335</v>
      </c>
      <c r="H6" s="37">
        <v>3.4378347136666658</v>
      </c>
      <c r="I6" s="13">
        <v>34335</v>
      </c>
      <c r="J6" s="5">
        <v>83627525875</v>
      </c>
      <c r="K6" s="13">
        <v>34335</v>
      </c>
      <c r="L6" s="18">
        <v>22.437678918584599</v>
      </c>
      <c r="M6">
        <f t="shared" si="0"/>
        <v>372710235218.37323</v>
      </c>
      <c r="N6">
        <f t="shared" si="1"/>
        <v>108414239270.05916</v>
      </c>
      <c r="O6">
        <f>(N6/N2-1)*100</f>
        <v>-6.7174267434206403</v>
      </c>
      <c r="Q6" s="13">
        <v>34335</v>
      </c>
      <c r="R6" s="5">
        <v>126300305000</v>
      </c>
      <c r="S6">
        <f t="shared" si="2"/>
        <v>36738329652.065445</v>
      </c>
      <c r="T6">
        <f>(S6/S2-1)*100</f>
        <v>-7.0985889187127116</v>
      </c>
      <c r="U6" s="13">
        <v>34335</v>
      </c>
      <c r="V6" s="5">
        <v>68607950224.999992</v>
      </c>
      <c r="W6">
        <f t="shared" si="3"/>
        <v>19956733217.061886</v>
      </c>
      <c r="X6">
        <f>(W6/W2-1)*100</f>
        <v>-3.3476909187376669</v>
      </c>
      <c r="Y6" s="13">
        <v>17533</v>
      </c>
    </row>
    <row r="7" spans="1:30" x14ac:dyDescent="0.2">
      <c r="A7" s="13">
        <v>26024</v>
      </c>
      <c r="B7" s="22">
        <v>1.8856170000000001</v>
      </c>
      <c r="C7">
        <f t="shared" ref="C7:C70" si="4">(B7/B3-1)*100</f>
        <v>5.1281865439810614</v>
      </c>
      <c r="D7" s="13">
        <v>37712</v>
      </c>
      <c r="E7" s="26">
        <v>61.633110000000002</v>
      </c>
      <c r="F7">
        <f t="shared" ref="F7:F70" si="5">(E7/E3-1)*100</f>
        <v>8.3091584541198582</v>
      </c>
      <c r="G7" s="13">
        <v>34425</v>
      </c>
      <c r="H7" s="37">
        <v>3.6123159390000001</v>
      </c>
      <c r="I7" s="13">
        <v>34425</v>
      </c>
      <c r="J7" s="5">
        <v>86452711950</v>
      </c>
      <c r="K7" s="13">
        <v>34425</v>
      </c>
      <c r="L7" s="18">
        <v>22.593917207410598</v>
      </c>
      <c r="M7">
        <f t="shared" si="0"/>
        <v>382637110494.69678</v>
      </c>
      <c r="N7">
        <f t="shared" si="1"/>
        <v>105925704438.97066</v>
      </c>
      <c r="O7">
        <f t="shared" ref="O7:O70" si="6">(N7/N3-1)*100</f>
        <v>-9.2567939364154981</v>
      </c>
      <c r="Q7" s="13">
        <v>34425</v>
      </c>
      <c r="R7" s="5">
        <v>126301439275</v>
      </c>
      <c r="S7">
        <f t="shared" si="2"/>
        <v>34964117593.20369</v>
      </c>
      <c r="T7">
        <f t="shared" ref="T7:T70" si="7">(S7/S3-1)*100</f>
        <v>-10.233620793053444</v>
      </c>
      <c r="U7" s="13">
        <v>34425</v>
      </c>
      <c r="V7" s="5">
        <v>70108241450</v>
      </c>
      <c r="W7">
        <f t="shared" si="3"/>
        <v>19408114526.496292</v>
      </c>
      <c r="X7">
        <f t="shared" ref="X7:X70" si="8">(W7/W3-1)*100</f>
        <v>-4.8604603924237599</v>
      </c>
      <c r="Y7" s="13">
        <v>17624</v>
      </c>
    </row>
    <row r="8" spans="1:30" x14ac:dyDescent="0.2">
      <c r="A8" s="13">
        <v>26115</v>
      </c>
      <c r="B8" s="22">
        <v>1.916277</v>
      </c>
      <c r="C8">
        <f t="shared" si="4"/>
        <v>5.0419997631963254</v>
      </c>
      <c r="D8" s="13">
        <v>37803</v>
      </c>
      <c r="E8" s="26">
        <v>61.017420000000001</v>
      </c>
      <c r="F8">
        <f t="shared" si="5"/>
        <v>4.2732656103781297</v>
      </c>
      <c r="G8" s="13">
        <v>34516</v>
      </c>
      <c r="H8" s="37">
        <v>3.6081044893333329</v>
      </c>
      <c r="I8" s="13">
        <v>34516</v>
      </c>
      <c r="J8" s="5">
        <v>89007777475</v>
      </c>
      <c r="K8" s="13">
        <v>34516</v>
      </c>
      <c r="L8" s="18">
        <v>22.739700625256202</v>
      </c>
      <c r="M8">
        <f t="shared" si="0"/>
        <v>391420181566.25214</v>
      </c>
      <c r="N8">
        <f t="shared" si="1"/>
        <v>108483604818.93211</v>
      </c>
      <c r="O8">
        <f t="shared" si="6"/>
        <v>-0.7035010467498104</v>
      </c>
      <c r="Q8" s="13">
        <v>34516</v>
      </c>
      <c r="R8" s="5">
        <v>125735522725</v>
      </c>
      <c r="S8">
        <f t="shared" si="2"/>
        <v>34848082447.920479</v>
      </c>
      <c r="T8">
        <f t="shared" si="7"/>
        <v>-5.9855413718541968</v>
      </c>
      <c r="U8" s="13">
        <v>34516</v>
      </c>
      <c r="V8" s="5">
        <v>72038110525</v>
      </c>
      <c r="W8">
        <f t="shared" si="3"/>
        <v>19965638672.041462</v>
      </c>
      <c r="X8">
        <f t="shared" si="8"/>
        <v>1.715886717238746</v>
      </c>
      <c r="Y8" s="13">
        <v>17715</v>
      </c>
    </row>
    <row r="9" spans="1:30" x14ac:dyDescent="0.2">
      <c r="A9" s="13">
        <v>26207</v>
      </c>
      <c r="B9" s="22">
        <v>1.977598</v>
      </c>
      <c r="C9">
        <f t="shared" si="4"/>
        <v>7.5000027179437545</v>
      </c>
      <c r="D9" s="13">
        <v>37895</v>
      </c>
      <c r="E9" s="26">
        <v>59.495989999999999</v>
      </c>
      <c r="F9">
        <f t="shared" si="5"/>
        <v>-1.2621702577297444</v>
      </c>
      <c r="G9" s="13">
        <v>34608</v>
      </c>
      <c r="H9" s="37">
        <v>3.5410954546666669</v>
      </c>
      <c r="I9" s="13">
        <v>34608</v>
      </c>
      <c r="J9" s="5">
        <v>92308911125</v>
      </c>
      <c r="K9" s="13">
        <v>34608</v>
      </c>
      <c r="L9" s="18">
        <v>23.464267129036401</v>
      </c>
      <c r="M9">
        <f t="shared" si="0"/>
        <v>393402063731.06873</v>
      </c>
      <c r="N9">
        <f t="shared" si="1"/>
        <v>111096147722.48515</v>
      </c>
      <c r="O9">
        <f t="shared" si="6"/>
        <v>0.52643836372727737</v>
      </c>
      <c r="Q9" s="13">
        <v>34608</v>
      </c>
      <c r="R9" s="5">
        <v>124322992175</v>
      </c>
      <c r="S9">
        <f t="shared" si="2"/>
        <v>35108624934.456299</v>
      </c>
      <c r="T9">
        <f t="shared" si="7"/>
        <v>-5.6649183712340623</v>
      </c>
      <c r="U9" s="13">
        <v>34608</v>
      </c>
      <c r="V9" s="5">
        <v>74756230475</v>
      </c>
      <c r="W9">
        <f t="shared" si="3"/>
        <v>21111046406.976063</v>
      </c>
      <c r="X9">
        <f t="shared" si="8"/>
        <v>4.9916956780495125</v>
      </c>
      <c r="Y9" s="13">
        <v>17807</v>
      </c>
    </row>
    <row r="10" spans="1:30" x14ac:dyDescent="0.2">
      <c r="A10" s="13">
        <v>26299</v>
      </c>
      <c r="B10" s="22">
        <v>1.977598</v>
      </c>
      <c r="C10">
        <f t="shared" si="4"/>
        <v>6.6115279222106027</v>
      </c>
      <c r="D10" s="13">
        <v>37987</v>
      </c>
      <c r="E10" s="26">
        <v>59.566380000000002</v>
      </c>
      <c r="F10">
        <f t="shared" si="5"/>
        <v>-2.7212434146673625</v>
      </c>
      <c r="G10" s="13">
        <v>34700</v>
      </c>
      <c r="H10" s="37">
        <v>3.565621774891774</v>
      </c>
      <c r="I10" s="13">
        <v>34700</v>
      </c>
      <c r="J10" s="5">
        <v>96163180600</v>
      </c>
      <c r="K10" s="13">
        <v>34700</v>
      </c>
      <c r="L10" s="18">
        <v>24.276935783928799</v>
      </c>
      <c r="M10">
        <f t="shared" si="0"/>
        <v>396109218461.00323</v>
      </c>
      <c r="N10">
        <f t="shared" si="1"/>
        <v>111091204695.43526</v>
      </c>
      <c r="O10">
        <f t="shared" si="6"/>
        <v>2.469200949432282</v>
      </c>
      <c r="Q10" s="13">
        <v>34700</v>
      </c>
      <c r="R10" s="5">
        <v>121200166550</v>
      </c>
      <c r="S10">
        <f t="shared" si="2"/>
        <v>33991313213.157261</v>
      </c>
      <c r="T10">
        <f t="shared" si="7"/>
        <v>-7.4772491425824654</v>
      </c>
      <c r="U10" s="13">
        <v>34700</v>
      </c>
      <c r="V10" s="5">
        <v>76477788525</v>
      </c>
      <c r="W10">
        <f t="shared" si="3"/>
        <v>21448654218.890423</v>
      </c>
      <c r="X10">
        <f t="shared" si="8"/>
        <v>7.4757776515899321</v>
      </c>
      <c r="Y10" s="13">
        <v>17899</v>
      </c>
    </row>
    <row r="11" spans="1:30" x14ac:dyDescent="0.2">
      <c r="A11" s="13">
        <v>26390</v>
      </c>
      <c r="B11" s="22">
        <v>1.977598</v>
      </c>
      <c r="C11">
        <f t="shared" si="4"/>
        <v>4.8780319651339443</v>
      </c>
      <c r="D11" s="13">
        <v>38078</v>
      </c>
      <c r="E11" s="26">
        <v>59.811979999999998</v>
      </c>
      <c r="F11">
        <f t="shared" si="5"/>
        <v>-2.9547916696074594</v>
      </c>
      <c r="G11" s="13">
        <v>34790</v>
      </c>
      <c r="H11" s="37">
        <v>3.6402534122740029</v>
      </c>
      <c r="I11" s="13">
        <v>34790</v>
      </c>
      <c r="J11" s="5">
        <v>99848171325</v>
      </c>
      <c r="K11" s="13">
        <v>34790</v>
      </c>
      <c r="L11" s="18">
        <v>24.844190406306399</v>
      </c>
      <c r="M11">
        <f t="shared" si="0"/>
        <v>401897464526.17242</v>
      </c>
      <c r="N11">
        <f t="shared" si="1"/>
        <v>110403705184.66573</v>
      </c>
      <c r="O11">
        <f t="shared" si="6"/>
        <v>4.227492060980409</v>
      </c>
      <c r="Q11" s="13">
        <v>34790</v>
      </c>
      <c r="R11" s="5">
        <v>118543360175</v>
      </c>
      <c r="S11">
        <f t="shared" si="2"/>
        <v>32564590084.663372</v>
      </c>
      <c r="T11">
        <f t="shared" si="7"/>
        <v>-6.8628287333261202</v>
      </c>
      <c r="U11" s="13">
        <v>34790</v>
      </c>
      <c r="V11" s="5">
        <v>79483060700</v>
      </c>
      <c r="W11">
        <f t="shared" si="3"/>
        <v>21834485597.075043</v>
      </c>
      <c r="X11">
        <f t="shared" si="8"/>
        <v>12.501838173235358</v>
      </c>
      <c r="Y11" s="13">
        <v>17989</v>
      </c>
    </row>
    <row r="12" spans="1:30" x14ac:dyDescent="0.2">
      <c r="A12" s="13">
        <v>26481</v>
      </c>
      <c r="B12" s="22">
        <v>2.054249</v>
      </c>
      <c r="C12">
        <f t="shared" si="4"/>
        <v>7.2000029223332485</v>
      </c>
      <c r="D12" s="13">
        <v>38169</v>
      </c>
      <c r="E12" s="26">
        <v>59.999540000000003</v>
      </c>
      <c r="F12">
        <f t="shared" si="5"/>
        <v>-1.6681793494382369</v>
      </c>
      <c r="G12" s="13">
        <v>34881</v>
      </c>
      <c r="H12" s="37">
        <v>3.647846233766233</v>
      </c>
      <c r="I12" s="13">
        <v>34881</v>
      </c>
      <c r="J12" s="5">
        <v>102067245225</v>
      </c>
      <c r="K12" s="13">
        <v>34881</v>
      </c>
      <c r="L12" s="18">
        <v>25.613184564269499</v>
      </c>
      <c r="M12">
        <f t="shared" si="0"/>
        <v>398494942980.98425</v>
      </c>
      <c r="N12">
        <f t="shared" si="1"/>
        <v>109241156957.85692</v>
      </c>
      <c r="O12">
        <f t="shared" si="6"/>
        <v>0.69831025636475363</v>
      </c>
      <c r="Q12" s="13">
        <v>34881</v>
      </c>
      <c r="R12" s="5">
        <v>116477887800</v>
      </c>
      <c r="S12">
        <f t="shared" si="2"/>
        <v>31930591460.194843</v>
      </c>
      <c r="T12">
        <f t="shared" si="7"/>
        <v>-8.3720273334572877</v>
      </c>
      <c r="U12" s="13">
        <v>34881</v>
      </c>
      <c r="V12" s="5">
        <v>79869986825</v>
      </c>
      <c r="W12">
        <f t="shared" si="3"/>
        <v>21895107881.928982</v>
      </c>
      <c r="X12">
        <f t="shared" si="8"/>
        <v>9.6639493560975787</v>
      </c>
      <c r="Y12" s="13">
        <v>18080</v>
      </c>
    </row>
    <row r="13" spans="1:30" x14ac:dyDescent="0.2">
      <c r="A13" s="13">
        <v>26573</v>
      </c>
      <c r="B13" s="22">
        <v>2.11557</v>
      </c>
      <c r="C13">
        <f t="shared" si="4"/>
        <v>6.976746537971823</v>
      </c>
      <c r="D13" s="13">
        <v>38261</v>
      </c>
      <c r="E13" s="26">
        <v>60.18817</v>
      </c>
      <c r="F13">
        <f t="shared" si="5"/>
        <v>1.1634061388002825</v>
      </c>
      <c r="G13" s="13">
        <v>34973</v>
      </c>
      <c r="H13" s="37">
        <v>3.654484768740033</v>
      </c>
      <c r="I13" s="13">
        <v>34973</v>
      </c>
      <c r="J13" s="5">
        <v>104940416950</v>
      </c>
      <c r="K13" s="13">
        <v>34973</v>
      </c>
      <c r="L13" s="18">
        <v>26.398199732491001</v>
      </c>
      <c r="M13">
        <f t="shared" si="0"/>
        <v>397528687612.88654</v>
      </c>
      <c r="N13">
        <f t="shared" si="1"/>
        <v>108778312886.48212</v>
      </c>
      <c r="O13">
        <f t="shared" si="6"/>
        <v>-2.0863323198144768</v>
      </c>
      <c r="Q13" s="13">
        <v>34973</v>
      </c>
      <c r="R13" s="5">
        <v>116234470250</v>
      </c>
      <c r="S13">
        <f t="shared" si="2"/>
        <v>31805980214.845577</v>
      </c>
      <c r="T13">
        <f t="shared" si="7"/>
        <v>-9.4069327003731278</v>
      </c>
      <c r="U13" s="13">
        <v>34973</v>
      </c>
      <c r="V13" s="5">
        <v>80204386725</v>
      </c>
      <c r="W13">
        <f t="shared" si="3"/>
        <v>21946838419.209583</v>
      </c>
      <c r="X13">
        <f t="shared" si="8"/>
        <v>3.9590269289415003</v>
      </c>
      <c r="Y13" s="13">
        <v>18172</v>
      </c>
    </row>
    <row r="14" spans="1:30" x14ac:dyDescent="0.2">
      <c r="A14" s="13">
        <v>26665</v>
      </c>
      <c r="B14" s="22">
        <v>2.1309</v>
      </c>
      <c r="C14">
        <f t="shared" si="4"/>
        <v>7.7519293607699824</v>
      </c>
      <c r="D14" s="13">
        <v>38353</v>
      </c>
      <c r="E14" s="26">
        <v>60.692729999999997</v>
      </c>
      <c r="F14">
        <f t="shared" si="5"/>
        <v>1.8909156473836397</v>
      </c>
      <c r="G14" s="13">
        <v>35065</v>
      </c>
      <c r="H14" s="37">
        <v>3.770943773448773</v>
      </c>
      <c r="I14" s="13">
        <v>35065</v>
      </c>
      <c r="J14" s="5">
        <v>107028234825</v>
      </c>
      <c r="K14" s="13">
        <v>35065</v>
      </c>
      <c r="L14" s="18">
        <v>26.479692406193301</v>
      </c>
      <c r="M14">
        <f t="shared" si="0"/>
        <v>404189871933.58527</v>
      </c>
      <c r="N14">
        <f t="shared" si="1"/>
        <v>107185335082.29092</v>
      </c>
      <c r="O14">
        <f t="shared" si="6"/>
        <v>-3.5159125547810532</v>
      </c>
      <c r="Q14" s="13">
        <v>35065</v>
      </c>
      <c r="R14" s="5">
        <v>119143453025</v>
      </c>
      <c r="S14">
        <f t="shared" si="2"/>
        <v>31595128483.190186</v>
      </c>
      <c r="T14">
        <f t="shared" si="7"/>
        <v>-7.049403225291007</v>
      </c>
      <c r="U14" s="13">
        <v>35065</v>
      </c>
      <c r="V14" s="5">
        <v>83147575775</v>
      </c>
      <c r="W14">
        <f t="shared" si="3"/>
        <v>22049540054.254414</v>
      </c>
      <c r="X14">
        <f t="shared" si="8"/>
        <v>2.801508333491487</v>
      </c>
      <c r="Y14" s="13">
        <v>18264</v>
      </c>
    </row>
    <row r="15" spans="1:30" x14ac:dyDescent="0.2">
      <c r="A15" s="13">
        <v>26755</v>
      </c>
      <c r="B15" s="22">
        <v>2.207551</v>
      </c>
      <c r="C15">
        <f t="shared" si="4"/>
        <v>11.627894041154985</v>
      </c>
      <c r="D15" s="13">
        <v>38443</v>
      </c>
      <c r="E15" s="26">
        <v>60.825249999999997</v>
      </c>
      <c r="F15">
        <f t="shared" si="5"/>
        <v>1.6940920531304915</v>
      </c>
      <c r="G15" s="13">
        <v>35156</v>
      </c>
      <c r="H15" s="37">
        <v>4.3107976156299852</v>
      </c>
      <c r="I15" s="13">
        <v>35156</v>
      </c>
      <c r="J15" s="5">
        <v>111095641875</v>
      </c>
      <c r="K15" s="13">
        <v>35156</v>
      </c>
      <c r="L15" s="18">
        <v>27.207342482428398</v>
      </c>
      <c r="M15">
        <f t="shared" si="0"/>
        <v>408329633615.44794</v>
      </c>
      <c r="N15">
        <f t="shared" si="1"/>
        <v>94722524698.198837</v>
      </c>
      <c r="O15">
        <f t="shared" si="6"/>
        <v>-14.203491142111503</v>
      </c>
      <c r="Q15" s="13">
        <v>35156</v>
      </c>
      <c r="R15" s="5">
        <v>121567535700</v>
      </c>
      <c r="S15">
        <f t="shared" si="2"/>
        <v>28200705887.751118</v>
      </c>
      <c r="T15">
        <f t="shared" si="7"/>
        <v>-13.4007036034133</v>
      </c>
      <c r="U15" s="13">
        <v>35156</v>
      </c>
      <c r="V15" s="5">
        <v>85783275825</v>
      </c>
      <c r="W15">
        <f t="shared" si="3"/>
        <v>19899629598.46899</v>
      </c>
      <c r="X15">
        <f t="shared" si="8"/>
        <v>-8.8614682036074477</v>
      </c>
      <c r="Y15" s="13">
        <v>18354</v>
      </c>
    </row>
    <row r="16" spans="1:30" x14ac:dyDescent="0.2">
      <c r="A16" s="13">
        <v>26846</v>
      </c>
      <c r="B16" s="22">
        <v>2.2535419999999999</v>
      </c>
      <c r="C16">
        <f t="shared" si="4"/>
        <v>9.7015016193265691</v>
      </c>
      <c r="D16" s="13">
        <v>38534</v>
      </c>
      <c r="E16" s="26">
        <v>61.027279999999998</v>
      </c>
      <c r="F16">
        <f t="shared" si="5"/>
        <v>1.7129131323340152</v>
      </c>
      <c r="G16" s="13">
        <v>35247</v>
      </c>
      <c r="H16" s="37">
        <v>4.4700976397515531</v>
      </c>
      <c r="I16" s="13">
        <v>35247</v>
      </c>
      <c r="J16" s="5">
        <v>114762987950</v>
      </c>
      <c r="K16" s="13">
        <v>35247</v>
      </c>
      <c r="L16" s="18">
        <v>27.547529557732801</v>
      </c>
      <c r="M16">
        <f t="shared" si="0"/>
        <v>416599926717.5127</v>
      </c>
      <c r="N16">
        <f t="shared" si="1"/>
        <v>93197053015.751846</v>
      </c>
      <c r="O16">
        <f t="shared" si="6"/>
        <v>-14.686867467262887</v>
      </c>
      <c r="Q16" s="13">
        <v>35247</v>
      </c>
      <c r="R16" s="5">
        <v>123658814000</v>
      </c>
      <c r="S16">
        <f t="shared" si="2"/>
        <v>27663559941.136528</v>
      </c>
      <c r="T16">
        <f t="shared" si="7"/>
        <v>-13.363459065196647</v>
      </c>
      <c r="U16" s="13">
        <v>35247</v>
      </c>
      <c r="V16" s="5">
        <v>87349188350</v>
      </c>
      <c r="W16">
        <f t="shared" si="3"/>
        <v>19540778611.461124</v>
      </c>
      <c r="X16">
        <f t="shared" si="8"/>
        <v>-10.75276396519147</v>
      </c>
      <c r="Y16" s="13">
        <v>18445</v>
      </c>
    </row>
    <row r="17" spans="1:25" x14ac:dyDescent="0.2">
      <c r="A17" s="13">
        <v>26938</v>
      </c>
      <c r="B17" s="22">
        <v>2.2995329999999998</v>
      </c>
      <c r="C17">
        <f t="shared" si="4"/>
        <v>8.6956706703158027</v>
      </c>
      <c r="D17" s="13">
        <v>38626</v>
      </c>
      <c r="E17" s="26">
        <v>61.048560000000002</v>
      </c>
      <c r="F17">
        <f t="shared" si="5"/>
        <v>1.4295001825109566</v>
      </c>
      <c r="G17" s="13">
        <v>35339</v>
      </c>
      <c r="H17" s="37">
        <v>4.6370857542406769</v>
      </c>
      <c r="I17" s="13">
        <v>35339</v>
      </c>
      <c r="J17" s="5">
        <v>120055484825</v>
      </c>
      <c r="K17" s="13">
        <v>35339</v>
      </c>
      <c r="L17" s="18">
        <v>28.001098694082099</v>
      </c>
      <c r="M17">
        <f t="shared" si="0"/>
        <v>428752764799.09393</v>
      </c>
      <c r="N17">
        <f t="shared" si="1"/>
        <v>92461685533.202362</v>
      </c>
      <c r="O17">
        <f t="shared" si="6"/>
        <v>-14.99989007028204</v>
      </c>
      <c r="Q17" s="13">
        <v>35339</v>
      </c>
      <c r="R17" s="5">
        <v>126063890225</v>
      </c>
      <c r="S17">
        <f t="shared" si="2"/>
        <v>27186016585.894035</v>
      </c>
      <c r="T17">
        <f t="shared" si="7"/>
        <v>-14.525455897740747</v>
      </c>
      <c r="U17" s="13">
        <v>35339</v>
      </c>
      <c r="V17" s="5">
        <v>88224329350</v>
      </c>
      <c r="W17">
        <f t="shared" si="3"/>
        <v>19025813630.752392</v>
      </c>
      <c r="X17">
        <f t="shared" si="8"/>
        <v>-13.309547063965631</v>
      </c>
      <c r="Y17" s="13">
        <v>18537</v>
      </c>
    </row>
    <row r="18" spans="1:25" x14ac:dyDescent="0.2">
      <c r="A18" s="13">
        <v>27030</v>
      </c>
      <c r="B18" s="22">
        <v>2.3608539999999998</v>
      </c>
      <c r="C18">
        <f t="shared" si="4"/>
        <v>10.791402693697494</v>
      </c>
      <c r="D18" s="13">
        <v>38718</v>
      </c>
      <c r="E18" s="26">
        <v>61.36018</v>
      </c>
      <c r="F18">
        <f t="shared" si="5"/>
        <v>1.0997198511254913</v>
      </c>
      <c r="G18" s="13">
        <v>35431</v>
      </c>
      <c r="H18" s="37">
        <v>4.5113302861952862</v>
      </c>
      <c r="I18" s="13">
        <v>35431</v>
      </c>
      <c r="J18" s="5">
        <v>122754126875</v>
      </c>
      <c r="K18" s="13">
        <v>35431</v>
      </c>
      <c r="L18" s="18">
        <v>28.613686349862601</v>
      </c>
      <c r="M18">
        <f t="shared" si="0"/>
        <v>429004936218.53607</v>
      </c>
      <c r="N18">
        <f t="shared" si="1"/>
        <v>95094996154.74736</v>
      </c>
      <c r="O18">
        <f t="shared" si="6"/>
        <v>-11.279844316632747</v>
      </c>
      <c r="Q18" s="13">
        <v>35431</v>
      </c>
      <c r="R18" s="5">
        <v>125395845750</v>
      </c>
      <c r="S18">
        <f t="shared" si="2"/>
        <v>27795758189.931801</v>
      </c>
      <c r="T18">
        <f t="shared" si="7"/>
        <v>-12.025177537352938</v>
      </c>
      <c r="U18" s="13">
        <v>35431</v>
      </c>
      <c r="V18" s="5">
        <v>90123292750</v>
      </c>
      <c r="W18">
        <f t="shared" si="3"/>
        <v>19977099221.880989</v>
      </c>
      <c r="X18">
        <f t="shared" si="8"/>
        <v>-9.3990206928309625</v>
      </c>
      <c r="Y18" s="13">
        <v>18629</v>
      </c>
    </row>
    <row r="19" spans="1:25" x14ac:dyDescent="0.2">
      <c r="A19" s="13">
        <v>27120</v>
      </c>
      <c r="B19" s="22">
        <v>2.4375049999999998</v>
      </c>
      <c r="C19">
        <f t="shared" si="4"/>
        <v>10.416701584697229</v>
      </c>
      <c r="D19" s="13">
        <v>38808</v>
      </c>
      <c r="E19" s="26">
        <v>61.756979999999999</v>
      </c>
      <c r="F19">
        <f t="shared" si="5"/>
        <v>1.5318145013789586</v>
      </c>
      <c r="G19" s="13">
        <v>35521</v>
      </c>
      <c r="H19" s="37">
        <v>4.469244126984127</v>
      </c>
      <c r="I19" s="13">
        <v>35521</v>
      </c>
      <c r="J19" s="5">
        <v>125743970100</v>
      </c>
      <c r="K19" s="13">
        <v>35521</v>
      </c>
      <c r="L19" s="18">
        <v>29.205749408693599</v>
      </c>
      <c r="M19">
        <f t="shared" si="0"/>
        <v>430545261278.48694</v>
      </c>
      <c r="N19">
        <f t="shared" si="1"/>
        <v>96335140584.280746</v>
      </c>
      <c r="O19">
        <f t="shared" si="6"/>
        <v>1.7024629476673603</v>
      </c>
      <c r="Q19" s="13">
        <v>35521</v>
      </c>
      <c r="R19" s="5">
        <v>125446543375</v>
      </c>
      <c r="S19">
        <f t="shared" si="2"/>
        <v>28068850080.841766</v>
      </c>
      <c r="T19">
        <f t="shared" si="7"/>
        <v>-0.46756207959539609</v>
      </c>
      <c r="U19" s="13">
        <v>35521</v>
      </c>
      <c r="V19" s="5">
        <v>90943953900</v>
      </c>
      <c r="W19">
        <f t="shared" si="3"/>
        <v>20348844528.519756</v>
      </c>
      <c r="X19">
        <f t="shared" si="8"/>
        <v>2.2574034749135663</v>
      </c>
      <c r="Y19" s="13">
        <v>18719</v>
      </c>
    </row>
    <row r="20" spans="1:25" x14ac:dyDescent="0.2">
      <c r="A20" s="13">
        <v>27211</v>
      </c>
      <c r="B20" s="22">
        <v>2.5294859999999999</v>
      </c>
      <c r="C20">
        <f t="shared" si="4"/>
        <v>12.244901581599098</v>
      </c>
      <c r="D20" s="13">
        <v>38899</v>
      </c>
      <c r="E20" s="26">
        <v>62.66478</v>
      </c>
      <c r="F20">
        <f t="shared" si="5"/>
        <v>2.6832262555368747</v>
      </c>
      <c r="G20" s="13">
        <v>35612</v>
      </c>
      <c r="H20" s="37">
        <v>4.6440037957211846</v>
      </c>
      <c r="I20" s="13">
        <v>35612</v>
      </c>
      <c r="J20" s="5">
        <v>128104738350</v>
      </c>
      <c r="K20" s="13">
        <v>35612</v>
      </c>
      <c r="L20" s="18">
        <v>29.825426816516799</v>
      </c>
      <c r="M20">
        <f t="shared" si="0"/>
        <v>429515188963.0556</v>
      </c>
      <c r="N20">
        <f t="shared" si="1"/>
        <v>92488121857.005203</v>
      </c>
      <c r="O20">
        <f t="shared" si="6"/>
        <v>-0.76067980242553457</v>
      </c>
      <c r="Q20" s="13">
        <v>35612</v>
      </c>
      <c r="R20" s="5">
        <v>125152350175</v>
      </c>
      <c r="S20">
        <f t="shared" si="2"/>
        <v>26949235116.97187</v>
      </c>
      <c r="T20">
        <f t="shared" si="7"/>
        <v>-2.5821869118964558</v>
      </c>
      <c r="U20" s="13">
        <v>35612</v>
      </c>
      <c r="V20" s="5">
        <v>91335726600</v>
      </c>
      <c r="W20">
        <f t="shared" si="3"/>
        <v>19667453046.475414</v>
      </c>
      <c r="X20">
        <f t="shared" si="8"/>
        <v>0.64825684550764429</v>
      </c>
      <c r="Y20" s="13">
        <v>18810</v>
      </c>
    </row>
    <row r="21" spans="1:25" x14ac:dyDescent="0.2">
      <c r="A21" s="13">
        <v>27303</v>
      </c>
      <c r="B21" s="22">
        <v>2.6061369999999999</v>
      </c>
      <c r="C21">
        <f t="shared" si="4"/>
        <v>13.333315938497092</v>
      </c>
      <c r="D21" s="13">
        <v>38991</v>
      </c>
      <c r="E21" s="26">
        <v>63.478250000000003</v>
      </c>
      <c r="F21">
        <f t="shared" si="5"/>
        <v>3.9799300753367461</v>
      </c>
      <c r="G21" s="13">
        <v>35704</v>
      </c>
      <c r="H21" s="37">
        <v>4.8055410144927544</v>
      </c>
      <c r="I21" s="13">
        <v>35704</v>
      </c>
      <c r="J21" s="5">
        <v>131860789800</v>
      </c>
      <c r="K21" s="13">
        <v>35704</v>
      </c>
      <c r="L21" s="18">
        <v>30.5021333852971</v>
      </c>
      <c r="M21">
        <f t="shared" si="0"/>
        <v>432300220231.67957</v>
      </c>
      <c r="N21">
        <f t="shared" si="1"/>
        <v>89958699536.208359</v>
      </c>
      <c r="O21">
        <f t="shared" si="6"/>
        <v>-2.70705209683334</v>
      </c>
      <c r="Q21" s="13">
        <v>35704</v>
      </c>
      <c r="R21" s="5">
        <v>124916011225</v>
      </c>
      <c r="S21">
        <f t="shared" si="2"/>
        <v>25994161916.061687</v>
      </c>
      <c r="T21">
        <f t="shared" si="7"/>
        <v>-4.3840724736803232</v>
      </c>
      <c r="U21" s="13">
        <v>35704</v>
      </c>
      <c r="V21" s="5">
        <v>91882392825</v>
      </c>
      <c r="W21">
        <f t="shared" si="3"/>
        <v>19120093356.37698</v>
      </c>
      <c r="X21">
        <f t="shared" si="8"/>
        <v>0.49553584122257188</v>
      </c>
      <c r="Y21" s="13">
        <v>18902</v>
      </c>
    </row>
    <row r="22" spans="1:25" x14ac:dyDescent="0.2">
      <c r="A22" s="13">
        <v>27395</v>
      </c>
      <c r="B22" s="22">
        <v>2.6981190000000002</v>
      </c>
      <c r="C22">
        <f t="shared" si="4"/>
        <v>14.285720336793407</v>
      </c>
      <c r="D22" s="13">
        <v>39083</v>
      </c>
      <c r="E22" s="26">
        <v>64.171099999999996</v>
      </c>
      <c r="F22">
        <f t="shared" si="5"/>
        <v>4.5810165485172805</v>
      </c>
      <c r="G22" s="13">
        <v>35796</v>
      </c>
      <c r="H22" s="37">
        <v>4.9487127417027406</v>
      </c>
      <c r="I22" s="13">
        <v>35796</v>
      </c>
      <c r="J22" s="5">
        <v>133853705025</v>
      </c>
      <c r="K22" s="13">
        <v>35796</v>
      </c>
      <c r="L22" s="18">
        <v>30.833797352989599</v>
      </c>
      <c r="M22">
        <f t="shared" si="0"/>
        <v>434113591305.74866</v>
      </c>
      <c r="N22">
        <f t="shared" si="1"/>
        <v>87722527850.01619</v>
      </c>
      <c r="O22">
        <f t="shared" si="6"/>
        <v>-7.7527405256255673</v>
      </c>
      <c r="Q22" s="13">
        <v>35796</v>
      </c>
      <c r="R22" s="5">
        <v>123309708400</v>
      </c>
      <c r="S22">
        <f t="shared" si="2"/>
        <v>24917532060.584286</v>
      </c>
      <c r="T22">
        <f t="shared" si="7"/>
        <v>-10.354911384968336</v>
      </c>
      <c r="U22" s="13">
        <v>35796</v>
      </c>
      <c r="V22" s="5">
        <v>93920184700</v>
      </c>
      <c r="W22">
        <f t="shared" si="3"/>
        <v>18978710141.838661</v>
      </c>
      <c r="X22">
        <f t="shared" si="8"/>
        <v>-4.9976679244241211</v>
      </c>
      <c r="Y22" s="13">
        <v>18994</v>
      </c>
    </row>
    <row r="23" spans="1:25" x14ac:dyDescent="0.2">
      <c r="A23" s="13">
        <v>27485</v>
      </c>
      <c r="B23" s="22">
        <v>2.7747700000000002</v>
      </c>
      <c r="C23">
        <f t="shared" si="4"/>
        <v>13.836484437980667</v>
      </c>
      <c r="D23" s="13">
        <v>39173</v>
      </c>
      <c r="E23" s="26">
        <v>64.935019999999994</v>
      </c>
      <c r="F23">
        <f t="shared" si="5"/>
        <v>5.1460417915513368</v>
      </c>
      <c r="G23" s="13">
        <v>35886</v>
      </c>
      <c r="H23" s="37">
        <v>5.1702420551378463</v>
      </c>
      <c r="I23" s="13">
        <v>35886</v>
      </c>
      <c r="J23" s="5">
        <v>137179782325</v>
      </c>
      <c r="K23" s="13">
        <v>35886</v>
      </c>
      <c r="L23" s="18">
        <v>31.8749599292723</v>
      </c>
      <c r="M23">
        <f t="shared" si="0"/>
        <v>430368485574.22418</v>
      </c>
      <c r="N23">
        <f t="shared" si="1"/>
        <v>83239523601.521194</v>
      </c>
      <c r="O23">
        <f t="shared" si="6"/>
        <v>-13.593811046865689</v>
      </c>
      <c r="Q23" s="13">
        <v>35886</v>
      </c>
      <c r="R23" s="5">
        <v>123046095700</v>
      </c>
      <c r="S23">
        <f t="shared" si="2"/>
        <v>23798904265.560429</v>
      </c>
      <c r="T23">
        <f t="shared" si="7"/>
        <v>-15.212400233651769</v>
      </c>
      <c r="U23" s="13">
        <v>35886</v>
      </c>
      <c r="V23" s="5">
        <v>93851593650</v>
      </c>
      <c r="W23">
        <f t="shared" si="3"/>
        <v>18152263017.693043</v>
      </c>
      <c r="X23">
        <f t="shared" si="8"/>
        <v>-10.794625256230706</v>
      </c>
      <c r="Y23" s="13">
        <v>19085</v>
      </c>
    </row>
    <row r="24" spans="1:25" x14ac:dyDescent="0.2">
      <c r="A24" s="13">
        <v>27576</v>
      </c>
      <c r="B24" s="22">
        <v>2.8667509999999998</v>
      </c>
      <c r="C24">
        <f t="shared" si="4"/>
        <v>13.333341240078012</v>
      </c>
      <c r="D24" s="13">
        <v>39264</v>
      </c>
      <c r="E24" s="26">
        <v>66.056510000000003</v>
      </c>
      <c r="F24">
        <f t="shared" si="5"/>
        <v>5.4124980571223613</v>
      </c>
      <c r="G24" s="13">
        <v>35977</v>
      </c>
      <c r="H24" s="37">
        <v>6.2305511939268481</v>
      </c>
      <c r="I24" s="13">
        <v>35977</v>
      </c>
      <c r="J24" s="5">
        <v>140851054625</v>
      </c>
      <c r="K24" s="13">
        <v>35977</v>
      </c>
      <c r="L24" s="18">
        <v>32.230401768964299</v>
      </c>
      <c r="M24">
        <f t="shared" si="0"/>
        <v>437013027745.22058</v>
      </c>
      <c r="N24">
        <f t="shared" si="1"/>
        <v>70140347802.806534</v>
      </c>
      <c r="O24">
        <f t="shared" si="6"/>
        <v>-24.162858543879075</v>
      </c>
      <c r="Q24" s="13">
        <v>35977</v>
      </c>
      <c r="R24" s="5">
        <v>122134657750</v>
      </c>
      <c r="S24">
        <f t="shared" si="2"/>
        <v>19602544614.198696</v>
      </c>
      <c r="T24">
        <f t="shared" si="7"/>
        <v>-27.261220850555556</v>
      </c>
      <c r="U24" s="13">
        <v>35977</v>
      </c>
      <c r="V24" s="5">
        <v>96212655850</v>
      </c>
      <c r="W24">
        <f t="shared" si="3"/>
        <v>15442077732.02828</v>
      </c>
      <c r="X24">
        <f t="shared" si="8"/>
        <v>-21.484100175362364</v>
      </c>
      <c r="Y24" s="13">
        <v>19176</v>
      </c>
    </row>
    <row r="25" spans="1:25" x14ac:dyDescent="0.2">
      <c r="A25" s="13">
        <v>27668</v>
      </c>
      <c r="B25" s="22">
        <v>2.9280719999999998</v>
      </c>
      <c r="C25">
        <f t="shared" si="4"/>
        <v>12.352957653415753</v>
      </c>
      <c r="D25" s="13">
        <v>39356</v>
      </c>
      <c r="E25" s="26">
        <v>67.079139999999995</v>
      </c>
      <c r="F25">
        <f t="shared" si="5"/>
        <v>5.6726359028486106</v>
      </c>
      <c r="G25" s="13">
        <v>36069</v>
      </c>
      <c r="H25" s="37">
        <v>5.7861284992785</v>
      </c>
      <c r="I25" s="13">
        <v>36069</v>
      </c>
      <c r="J25" s="5">
        <v>142707625150</v>
      </c>
      <c r="K25" s="13">
        <v>36069</v>
      </c>
      <c r="L25" s="18">
        <v>32.756954729670198</v>
      </c>
      <c r="M25">
        <f t="shared" si="0"/>
        <v>435655958643.61591</v>
      </c>
      <c r="N25">
        <f t="shared" si="1"/>
        <v>75293170329.338501</v>
      </c>
      <c r="O25">
        <f t="shared" si="6"/>
        <v>-16.302513578430499</v>
      </c>
      <c r="Q25" s="13">
        <v>36069</v>
      </c>
      <c r="R25" s="5">
        <v>121297698125</v>
      </c>
      <c r="S25">
        <f t="shared" si="2"/>
        <v>20963533412.73447</v>
      </c>
      <c r="T25">
        <f t="shared" si="7"/>
        <v>-19.352916703264867</v>
      </c>
      <c r="U25" s="13">
        <v>36069</v>
      </c>
      <c r="V25" s="5">
        <v>97660167575</v>
      </c>
      <c r="W25">
        <f t="shared" si="3"/>
        <v>16878326775.35207</v>
      </c>
      <c r="X25">
        <f t="shared" si="8"/>
        <v>-11.724663364560561</v>
      </c>
      <c r="Y25" s="13">
        <v>19268</v>
      </c>
    </row>
    <row r="26" spans="1:25" x14ac:dyDescent="0.2">
      <c r="A26" s="13">
        <v>27760</v>
      </c>
      <c r="B26" s="22">
        <v>2.9893930000000002</v>
      </c>
      <c r="C26">
        <f t="shared" si="4"/>
        <v>10.795446753831106</v>
      </c>
      <c r="D26" s="13">
        <v>39448</v>
      </c>
      <c r="E26" s="26">
        <v>68.806560000000005</v>
      </c>
      <c r="F26">
        <f t="shared" si="5"/>
        <v>7.2235944217880155</v>
      </c>
      <c r="G26" s="13">
        <v>36161</v>
      </c>
      <c r="H26" s="37">
        <v>6.1025648484848496</v>
      </c>
      <c r="I26" s="13">
        <v>36161</v>
      </c>
      <c r="J26" s="5">
        <v>146403667325</v>
      </c>
      <c r="K26" s="13">
        <v>36161</v>
      </c>
      <c r="L26" s="18">
        <v>33.159543058459398</v>
      </c>
      <c r="M26">
        <f t="shared" si="0"/>
        <v>441512921534.81787</v>
      </c>
      <c r="N26">
        <f t="shared" si="1"/>
        <v>72348747206.584305</v>
      </c>
      <c r="O26">
        <f t="shared" si="6"/>
        <v>-17.52546468988815</v>
      </c>
      <c r="Q26" s="13">
        <v>36161</v>
      </c>
      <c r="R26" s="5">
        <v>121647399150</v>
      </c>
      <c r="S26">
        <f t="shared" si="2"/>
        <v>19933815071.248726</v>
      </c>
      <c r="T26">
        <f t="shared" si="7"/>
        <v>-20.000845096609854</v>
      </c>
      <c r="U26" s="13">
        <v>36161</v>
      </c>
      <c r="V26" s="5">
        <v>90762150700</v>
      </c>
      <c r="W26">
        <f t="shared" si="3"/>
        <v>14872787582.508772</v>
      </c>
      <c r="X26">
        <f t="shared" si="8"/>
        <v>-21.634360442011079</v>
      </c>
      <c r="Y26" s="13">
        <v>19360</v>
      </c>
    </row>
    <row r="27" spans="1:25" x14ac:dyDescent="0.2">
      <c r="A27" s="13">
        <v>27851</v>
      </c>
      <c r="B27" s="22">
        <v>3.0967039999999999</v>
      </c>
      <c r="C27">
        <f t="shared" si="4"/>
        <v>11.602186847918915</v>
      </c>
      <c r="D27" s="13">
        <v>39539</v>
      </c>
      <c r="E27" s="26">
        <v>69.963639999999998</v>
      </c>
      <c r="F27">
        <f t="shared" si="5"/>
        <v>7.7440801589034658</v>
      </c>
      <c r="G27" s="13">
        <v>36251</v>
      </c>
      <c r="H27" s="37">
        <v>6.12826626566416</v>
      </c>
      <c r="I27" s="13">
        <v>36251</v>
      </c>
      <c r="J27" s="5">
        <v>150785932075</v>
      </c>
      <c r="K27" s="13">
        <v>36251</v>
      </c>
      <c r="L27" s="18">
        <v>33.461580563253897</v>
      </c>
      <c r="M27">
        <f t="shared" si="0"/>
        <v>450624057611.27368</v>
      </c>
      <c r="N27">
        <f t="shared" si="1"/>
        <v>73532062426.213242</v>
      </c>
      <c r="O27">
        <f t="shared" si="6"/>
        <v>-11.662081611349528</v>
      </c>
      <c r="Q27" s="13">
        <v>36251</v>
      </c>
      <c r="R27" s="5">
        <v>122374660725</v>
      </c>
      <c r="S27">
        <f t="shared" si="2"/>
        <v>19968887678.828274</v>
      </c>
      <c r="T27">
        <f t="shared" si="7"/>
        <v>-16.093247588186653</v>
      </c>
      <c r="U27" s="13">
        <v>36251</v>
      </c>
      <c r="V27" s="5">
        <v>87147937200</v>
      </c>
      <c r="W27">
        <f t="shared" si="3"/>
        <v>14220651228.59919</v>
      </c>
      <c r="X27">
        <f t="shared" si="8"/>
        <v>-21.659072399191793</v>
      </c>
      <c r="Y27" s="13">
        <v>19450</v>
      </c>
    </row>
    <row r="28" spans="1:25" x14ac:dyDescent="0.2">
      <c r="A28" s="13">
        <v>27942</v>
      </c>
      <c r="B28" s="22">
        <v>3.1886860000000001</v>
      </c>
      <c r="C28">
        <f t="shared" si="4"/>
        <v>11.229960327911304</v>
      </c>
      <c r="D28" s="13">
        <v>39630</v>
      </c>
      <c r="E28" s="26">
        <v>71.408240000000006</v>
      </c>
      <c r="F28">
        <f t="shared" si="5"/>
        <v>8.1017450059047924</v>
      </c>
      <c r="G28" s="13">
        <v>36342</v>
      </c>
      <c r="H28" s="37">
        <v>6.098576262626259</v>
      </c>
      <c r="I28" s="13">
        <v>36342</v>
      </c>
      <c r="J28" s="5">
        <v>155419407475</v>
      </c>
      <c r="K28" s="13">
        <v>36342</v>
      </c>
      <c r="L28" s="18">
        <v>34.668034409549001</v>
      </c>
      <c r="M28">
        <f t="shared" si="0"/>
        <v>448307526290.53326</v>
      </c>
      <c r="N28">
        <f t="shared" si="1"/>
        <v>73510194344.520081</v>
      </c>
      <c r="O28">
        <f t="shared" si="6"/>
        <v>4.804433749298731</v>
      </c>
      <c r="Q28" s="13">
        <v>36342</v>
      </c>
      <c r="R28" s="5">
        <v>123333822450</v>
      </c>
      <c r="S28">
        <f t="shared" si="2"/>
        <v>20223379546.111992</v>
      </c>
      <c r="T28">
        <f t="shared" si="7"/>
        <v>3.1671139851078722</v>
      </c>
      <c r="U28" s="13">
        <v>36342</v>
      </c>
      <c r="V28" s="5">
        <v>86705961550</v>
      </c>
      <c r="W28">
        <f t="shared" si="3"/>
        <v>14217410394.842123</v>
      </c>
      <c r="X28">
        <f t="shared" si="8"/>
        <v>-7.9307160502507079</v>
      </c>
      <c r="Y28" s="13">
        <v>19541</v>
      </c>
    </row>
    <row r="29" spans="1:25" x14ac:dyDescent="0.2">
      <c r="A29" s="13">
        <v>28034</v>
      </c>
      <c r="B29" s="22">
        <v>3.2346759999999999</v>
      </c>
      <c r="C29">
        <f t="shared" si="4"/>
        <v>10.47119059913828</v>
      </c>
      <c r="D29" s="13">
        <v>39722</v>
      </c>
      <c r="E29" s="26">
        <v>72.429169999999999</v>
      </c>
      <c r="F29">
        <f t="shared" si="5"/>
        <v>7.9756985554674698</v>
      </c>
      <c r="G29" s="13">
        <v>36434</v>
      </c>
      <c r="H29" s="37">
        <v>6.1255881890331914</v>
      </c>
      <c r="I29" s="13">
        <v>36434</v>
      </c>
      <c r="J29" s="5">
        <v>158782223925</v>
      </c>
      <c r="K29" s="13">
        <v>36434</v>
      </c>
      <c r="L29" s="18">
        <v>35.166999894723297</v>
      </c>
      <c r="M29">
        <f t="shared" si="0"/>
        <v>451509154606.11926</v>
      </c>
      <c r="N29">
        <f t="shared" si="1"/>
        <v>73708702033.621597</v>
      </c>
      <c r="O29">
        <f t="shared" si="6"/>
        <v>-2.104398431871457</v>
      </c>
      <c r="Q29" s="13">
        <v>36434</v>
      </c>
      <c r="R29" s="5">
        <v>124560251425</v>
      </c>
      <c r="S29">
        <f t="shared" si="2"/>
        <v>20334414848.194275</v>
      </c>
      <c r="T29">
        <f t="shared" si="7"/>
        <v>-3.0010139615015086</v>
      </c>
      <c r="U29" s="13">
        <v>36434</v>
      </c>
      <c r="V29" s="5">
        <v>88042238375</v>
      </c>
      <c r="W29">
        <f t="shared" si="3"/>
        <v>14372862761.59152</v>
      </c>
      <c r="X29">
        <f t="shared" si="8"/>
        <v>-14.844267723382121</v>
      </c>
      <c r="Y29" s="13">
        <v>19633</v>
      </c>
    </row>
    <row r="30" spans="1:25" x14ac:dyDescent="0.2">
      <c r="A30" s="13">
        <v>28126</v>
      </c>
      <c r="B30" s="22">
        <v>3.3266580000000001</v>
      </c>
      <c r="C30">
        <f t="shared" si="4"/>
        <v>11.282056256905658</v>
      </c>
      <c r="D30" s="13">
        <v>39814</v>
      </c>
      <c r="E30" s="26">
        <v>74.167199999999994</v>
      </c>
      <c r="F30">
        <f t="shared" si="5"/>
        <v>7.7908850551458908</v>
      </c>
      <c r="G30" s="13">
        <v>36526</v>
      </c>
      <c r="H30" s="37">
        <v>6.2986912626262592</v>
      </c>
      <c r="I30" s="13">
        <v>36526</v>
      </c>
      <c r="J30" s="5">
        <v>165851580925</v>
      </c>
      <c r="K30" s="13">
        <v>36526</v>
      </c>
      <c r="L30" s="18">
        <v>35.5284167422462</v>
      </c>
      <c r="M30">
        <f t="shared" si="0"/>
        <v>466813880641.60168</v>
      </c>
      <c r="N30">
        <f t="shared" si="1"/>
        <v>74112837282.798035</v>
      </c>
      <c r="O30">
        <f t="shared" si="6"/>
        <v>2.4383146140410039</v>
      </c>
      <c r="Q30" s="13">
        <v>36526</v>
      </c>
      <c r="R30" s="5">
        <v>125312028500</v>
      </c>
      <c r="S30">
        <f t="shared" si="2"/>
        <v>19894931069.815723</v>
      </c>
      <c r="T30">
        <f t="shared" si="7"/>
        <v>-0.19506552706554103</v>
      </c>
      <c r="U30" s="13">
        <v>36526</v>
      </c>
      <c r="V30" s="5">
        <v>89295162025</v>
      </c>
      <c r="W30">
        <f t="shared" si="3"/>
        <v>14176780270.980944</v>
      </c>
      <c r="X30">
        <f t="shared" si="8"/>
        <v>-4.6797367854992551</v>
      </c>
      <c r="Y30" s="13">
        <v>19725</v>
      </c>
    </row>
    <row r="31" spans="1:25" x14ac:dyDescent="0.2">
      <c r="A31" s="13">
        <v>28216</v>
      </c>
      <c r="B31" s="22">
        <v>3.4492989999999999</v>
      </c>
      <c r="C31">
        <f t="shared" si="4"/>
        <v>11.386138294134662</v>
      </c>
      <c r="D31" s="13">
        <v>39904</v>
      </c>
      <c r="E31" s="26">
        <v>75.683530000000005</v>
      </c>
      <c r="F31">
        <f t="shared" si="5"/>
        <v>8.1755180262204963</v>
      </c>
      <c r="G31" s="13">
        <v>36617</v>
      </c>
      <c r="H31" s="37">
        <v>6.8544514557338099</v>
      </c>
      <c r="I31" s="13">
        <v>36617</v>
      </c>
      <c r="J31" s="5">
        <v>172221891100</v>
      </c>
      <c r="K31" s="13">
        <v>36617</v>
      </c>
      <c r="L31" s="18">
        <v>36.705819264887801</v>
      </c>
      <c r="M31">
        <f t="shared" si="0"/>
        <v>469195061026.04474</v>
      </c>
      <c r="N31">
        <f t="shared" si="1"/>
        <v>68451146536.833214</v>
      </c>
      <c r="O31">
        <f t="shared" si="6"/>
        <v>-6.9097965183263277</v>
      </c>
      <c r="Q31" s="13">
        <v>36617</v>
      </c>
      <c r="R31" s="5">
        <v>126101559725</v>
      </c>
      <c r="S31">
        <f t="shared" si="2"/>
        <v>18397031555.240635</v>
      </c>
      <c r="T31">
        <f t="shared" si="7"/>
        <v>-7.8715256897066821</v>
      </c>
      <c r="U31" s="13">
        <v>36617</v>
      </c>
      <c r="V31" s="5">
        <v>90574633225</v>
      </c>
      <c r="W31">
        <f t="shared" si="3"/>
        <v>13213987116.24597</v>
      </c>
      <c r="X31">
        <f t="shared" si="8"/>
        <v>-7.0788889775224568</v>
      </c>
      <c r="Y31" s="13">
        <v>19815</v>
      </c>
    </row>
    <row r="32" spans="1:25" x14ac:dyDescent="0.2">
      <c r="A32" s="13">
        <v>28307</v>
      </c>
      <c r="B32" s="22">
        <v>3.5259499999999999</v>
      </c>
      <c r="C32">
        <f t="shared" si="4"/>
        <v>10.576895937699726</v>
      </c>
      <c r="D32" s="13">
        <v>39995</v>
      </c>
      <c r="E32" s="26">
        <v>76.747200000000007</v>
      </c>
      <c r="F32">
        <f t="shared" si="5"/>
        <v>7.4766721599636154</v>
      </c>
      <c r="G32" s="13">
        <v>36708</v>
      </c>
      <c r="H32" s="37">
        <v>6.9971625468975454</v>
      </c>
      <c r="I32" s="13">
        <v>36708</v>
      </c>
      <c r="J32" s="5">
        <v>174881887175</v>
      </c>
      <c r="K32" s="13">
        <v>36708</v>
      </c>
      <c r="L32" s="18">
        <v>38.054368442719202</v>
      </c>
      <c r="M32">
        <f t="shared" si="0"/>
        <v>459557980677.66772</v>
      </c>
      <c r="N32">
        <f t="shared" si="1"/>
        <v>65677762606.991318</v>
      </c>
      <c r="O32">
        <f t="shared" si="6"/>
        <v>-10.654891892708818</v>
      </c>
      <c r="Q32" s="13">
        <v>36708</v>
      </c>
      <c r="R32" s="5">
        <v>127010916825</v>
      </c>
      <c r="S32">
        <f t="shared" si="2"/>
        <v>18151774519.132053</v>
      </c>
      <c r="T32">
        <f t="shared" si="7"/>
        <v>-10.243614437717518</v>
      </c>
      <c r="U32" s="13">
        <v>36708</v>
      </c>
      <c r="V32" s="5">
        <v>92225866125</v>
      </c>
      <c r="W32">
        <f t="shared" si="3"/>
        <v>13180466440.056019</v>
      </c>
      <c r="X32">
        <f t="shared" si="8"/>
        <v>-7.2934797968713934</v>
      </c>
      <c r="Y32" s="13">
        <v>19906</v>
      </c>
    </row>
    <row r="33" spans="1:25" x14ac:dyDescent="0.2">
      <c r="A33" s="13">
        <v>28399</v>
      </c>
      <c r="B33" s="22">
        <v>3.6026020000000001</v>
      </c>
      <c r="C33">
        <f t="shared" si="4"/>
        <v>11.374431318623568</v>
      </c>
      <c r="D33" s="13">
        <v>40087</v>
      </c>
      <c r="E33" s="26">
        <v>77.058940000000007</v>
      </c>
      <c r="F33">
        <f t="shared" si="5"/>
        <v>6.3921345502095495</v>
      </c>
      <c r="G33" s="13">
        <v>36800</v>
      </c>
      <c r="H33" s="37">
        <v>7.5951483164983138</v>
      </c>
      <c r="I33" s="13">
        <v>36800</v>
      </c>
      <c r="J33" s="5">
        <v>178154344875</v>
      </c>
      <c r="K33" s="13">
        <v>36800</v>
      </c>
      <c r="L33" s="18">
        <v>38.687021196193001</v>
      </c>
      <c r="M33">
        <f t="shared" si="0"/>
        <v>460501582614.82098</v>
      </c>
      <c r="N33">
        <f t="shared" si="1"/>
        <v>60631019096.034164</v>
      </c>
      <c r="O33">
        <f t="shared" si="6"/>
        <v>-17.742386688103885</v>
      </c>
      <c r="Q33" s="13">
        <v>36800</v>
      </c>
      <c r="R33" s="5">
        <v>127897582900</v>
      </c>
      <c r="S33">
        <f t="shared" si="2"/>
        <v>16839379241.900864</v>
      </c>
      <c r="T33">
        <f t="shared" si="7"/>
        <v>-17.187785497568797</v>
      </c>
      <c r="U33" s="13">
        <v>36800</v>
      </c>
      <c r="V33" s="5">
        <v>94195369125</v>
      </c>
      <c r="W33">
        <f t="shared" si="3"/>
        <v>12402044726.419256</v>
      </c>
      <c r="X33">
        <f t="shared" si="8"/>
        <v>-13.712077182277593</v>
      </c>
      <c r="Y33" s="13">
        <v>19998</v>
      </c>
    </row>
    <row r="34" spans="1:25" x14ac:dyDescent="0.2">
      <c r="A34" s="13">
        <v>28491</v>
      </c>
      <c r="B34" s="22">
        <v>3.6792530000000001</v>
      </c>
      <c r="C34">
        <f t="shared" si="4"/>
        <v>10.599075709014883</v>
      </c>
      <c r="D34" s="13">
        <v>40179</v>
      </c>
      <c r="E34" s="26">
        <v>78.062860000000001</v>
      </c>
      <c r="F34">
        <f t="shared" si="5"/>
        <v>5.2525375098426252</v>
      </c>
      <c r="G34" s="13">
        <v>36892</v>
      </c>
      <c r="H34" s="37">
        <v>7.8249891053391023</v>
      </c>
      <c r="I34" s="13">
        <v>36892</v>
      </c>
      <c r="J34" s="5">
        <v>187373223850</v>
      </c>
      <c r="K34" s="13">
        <v>36892</v>
      </c>
      <c r="L34" s="18">
        <v>39.242062166699107</v>
      </c>
      <c r="M34">
        <f t="shared" si="0"/>
        <v>477480574425.5849</v>
      </c>
      <c r="N34">
        <f t="shared" si="1"/>
        <v>61019966673.153969</v>
      </c>
      <c r="O34">
        <f t="shared" si="6"/>
        <v>-17.666130578275663</v>
      </c>
      <c r="Q34" s="13">
        <v>36892</v>
      </c>
      <c r="R34" s="5">
        <v>128821126625</v>
      </c>
      <c r="S34">
        <f t="shared" si="2"/>
        <v>16462786706.898224</v>
      </c>
      <c r="T34">
        <f t="shared" si="7"/>
        <v>-17.251350863560898</v>
      </c>
      <c r="U34" s="13">
        <v>36892</v>
      </c>
      <c r="V34" s="5">
        <v>94446957625</v>
      </c>
      <c r="W34">
        <f t="shared" si="3"/>
        <v>12069915542.828997</v>
      </c>
      <c r="X34">
        <f t="shared" si="8"/>
        <v>-14.861376757489698</v>
      </c>
      <c r="Y34" s="13">
        <v>20090</v>
      </c>
    </row>
    <row r="35" spans="1:25" x14ac:dyDescent="0.2">
      <c r="A35" s="13">
        <v>28581</v>
      </c>
      <c r="B35" s="22">
        <v>3.7712340000000002</v>
      </c>
      <c r="C35">
        <f t="shared" si="4"/>
        <v>9.3333457029964642</v>
      </c>
      <c r="D35" s="13">
        <v>40269</v>
      </c>
      <c r="E35" s="26">
        <v>78.875839999999997</v>
      </c>
      <c r="F35">
        <f t="shared" si="5"/>
        <v>4.2179718625703577</v>
      </c>
      <c r="G35" s="13">
        <v>36982</v>
      </c>
      <c r="H35" s="37">
        <v>8.0347427609427591</v>
      </c>
      <c r="I35" s="13">
        <v>36982</v>
      </c>
      <c r="J35" s="5">
        <v>194083840825</v>
      </c>
      <c r="K35" s="13">
        <v>36982</v>
      </c>
      <c r="L35" s="18">
        <v>39.710385127067397</v>
      </c>
      <c r="M35">
        <f t="shared" si="0"/>
        <v>488748321639.18896</v>
      </c>
      <c r="N35">
        <f t="shared" si="1"/>
        <v>60829367682.437355</v>
      </c>
      <c r="O35">
        <f t="shared" si="6"/>
        <v>-11.134625554145561</v>
      </c>
      <c r="Q35" s="13">
        <v>36982</v>
      </c>
      <c r="R35" s="5">
        <v>129881789925</v>
      </c>
      <c r="S35">
        <f t="shared" si="2"/>
        <v>16165021555.682049</v>
      </c>
      <c r="T35">
        <f t="shared" si="7"/>
        <v>-12.132446437657862</v>
      </c>
      <c r="U35" s="13">
        <v>36982</v>
      </c>
      <c r="V35" s="5">
        <v>94209662675</v>
      </c>
      <c r="W35">
        <f t="shared" si="3"/>
        <v>11725286730.143663</v>
      </c>
      <c r="X35">
        <f t="shared" si="8"/>
        <v>-11.266095335237768</v>
      </c>
      <c r="Y35" s="13">
        <v>20180</v>
      </c>
    </row>
    <row r="36" spans="1:25" x14ac:dyDescent="0.2">
      <c r="A36" s="13">
        <v>28672</v>
      </c>
      <c r="B36" s="22">
        <v>3.9551970000000001</v>
      </c>
      <c r="C36">
        <f t="shared" si="4"/>
        <v>12.17393893844212</v>
      </c>
      <c r="D36" s="13">
        <v>40360</v>
      </c>
      <c r="E36" s="26">
        <v>79.285150000000002</v>
      </c>
      <c r="F36">
        <f t="shared" si="5"/>
        <v>3.3068958867554787</v>
      </c>
      <c r="G36" s="13">
        <v>37073</v>
      </c>
      <c r="H36" s="37">
        <v>8.3782018341307811</v>
      </c>
      <c r="I36" s="13">
        <v>37073</v>
      </c>
      <c r="J36" s="5">
        <v>186940065300</v>
      </c>
      <c r="K36" s="13">
        <v>37073</v>
      </c>
      <c r="L36" s="18">
        <v>40.337681218713797</v>
      </c>
      <c r="M36">
        <f t="shared" si="0"/>
        <v>463437807161.9873</v>
      </c>
      <c r="N36">
        <f t="shared" si="1"/>
        <v>55314710284.735924</v>
      </c>
      <c r="O36">
        <f t="shared" si="6"/>
        <v>-15.778631778714491</v>
      </c>
      <c r="Q36" s="13">
        <v>37073</v>
      </c>
      <c r="R36" s="5">
        <v>131110188075</v>
      </c>
      <c r="S36">
        <f t="shared" si="2"/>
        <v>15648965096.649809</v>
      </c>
      <c r="T36">
        <f t="shared" si="7"/>
        <v>-13.788235523993929</v>
      </c>
      <c r="U36" s="13">
        <v>37073</v>
      </c>
      <c r="V36" s="5">
        <v>94199510950</v>
      </c>
      <c r="W36">
        <f t="shared" si="3"/>
        <v>11243404350.352819</v>
      </c>
      <c r="X36">
        <f t="shared" si="8"/>
        <v>-14.696460846153226</v>
      </c>
      <c r="Y36" s="13">
        <v>20271</v>
      </c>
    </row>
    <row r="37" spans="1:25" x14ac:dyDescent="0.2">
      <c r="A37" s="13">
        <v>28764</v>
      </c>
      <c r="B37" s="22">
        <v>4.0471779999999997</v>
      </c>
      <c r="C37">
        <f t="shared" si="4"/>
        <v>12.3404139563571</v>
      </c>
      <c r="D37" s="13">
        <v>40452</v>
      </c>
      <c r="E37" s="26">
        <v>79.567170000000004</v>
      </c>
      <c r="F37">
        <f t="shared" si="5"/>
        <v>3.254950042136584</v>
      </c>
      <c r="G37" s="13">
        <v>37165</v>
      </c>
      <c r="H37" s="37">
        <v>10.19741689357341</v>
      </c>
      <c r="I37" s="13">
        <v>37165</v>
      </c>
      <c r="J37" s="5">
        <v>193117465100</v>
      </c>
      <c r="K37" s="13">
        <v>37165</v>
      </c>
      <c r="L37" s="18">
        <v>41.343046109061802</v>
      </c>
      <c r="M37">
        <f t="shared" si="0"/>
        <v>467109909101.91162</v>
      </c>
      <c r="N37">
        <f t="shared" si="1"/>
        <v>45806689476.066475</v>
      </c>
      <c r="O37">
        <f t="shared" si="6"/>
        <v>-24.450074963258107</v>
      </c>
      <c r="Q37" s="13">
        <v>37165</v>
      </c>
      <c r="R37" s="5">
        <v>132318828875</v>
      </c>
      <c r="S37">
        <f t="shared" si="2"/>
        <v>12975720249.153454</v>
      </c>
      <c r="T37">
        <f t="shared" si="7"/>
        <v>-22.944188958780597</v>
      </c>
      <c r="U37" s="13">
        <v>37165</v>
      </c>
      <c r="V37" s="5">
        <v>93870129775</v>
      </c>
      <c r="W37">
        <f t="shared" si="3"/>
        <v>9205285098.6369495</v>
      </c>
      <c r="X37">
        <f t="shared" si="8"/>
        <v>-25.776069174887439</v>
      </c>
      <c r="Y37" s="13">
        <v>20363</v>
      </c>
    </row>
    <row r="38" spans="1:25" x14ac:dyDescent="0.2">
      <c r="A38" s="13">
        <v>28856</v>
      </c>
      <c r="B38" s="22">
        <v>4.1391590000000003</v>
      </c>
      <c r="C38">
        <f t="shared" si="4"/>
        <v>12.499983012856152</v>
      </c>
      <c r="D38" s="13">
        <v>40544</v>
      </c>
      <c r="E38" s="26">
        <v>80.309610000000006</v>
      </c>
      <c r="F38">
        <f t="shared" si="5"/>
        <v>2.8781292409732373</v>
      </c>
      <c r="G38" s="13">
        <v>37257</v>
      </c>
      <c r="H38" s="37">
        <v>11.533685661881959</v>
      </c>
      <c r="I38" s="13">
        <v>37257</v>
      </c>
      <c r="J38" s="5">
        <v>203585796050</v>
      </c>
      <c r="K38" s="13">
        <v>37257</v>
      </c>
      <c r="L38" s="18">
        <v>43.642370178367898</v>
      </c>
      <c r="M38">
        <f t="shared" si="0"/>
        <v>466486570775.00073</v>
      </c>
      <c r="N38">
        <f t="shared" si="1"/>
        <v>40445576934.414543</v>
      </c>
      <c r="O38">
        <f t="shared" si="6"/>
        <v>-33.717471281070409</v>
      </c>
      <c r="Q38" s="13">
        <v>37257</v>
      </c>
      <c r="R38" s="5">
        <v>133880166650</v>
      </c>
      <c r="S38">
        <f t="shared" si="2"/>
        <v>11607752333.017431</v>
      </c>
      <c r="T38">
        <f t="shared" si="7"/>
        <v>-29.490963227060707</v>
      </c>
      <c r="U38" s="13">
        <v>37257</v>
      </c>
      <c r="V38" s="5">
        <v>95239326200</v>
      </c>
      <c r="W38">
        <f t="shared" si="3"/>
        <v>8257492790.423398</v>
      </c>
      <c r="X38">
        <f t="shared" si="8"/>
        <v>-31.586159313854047</v>
      </c>
      <c r="Y38" s="13">
        <v>20455</v>
      </c>
    </row>
    <row r="39" spans="1:25" x14ac:dyDescent="0.2">
      <c r="A39" s="13">
        <v>28946</v>
      </c>
      <c r="B39" s="22">
        <v>4.2464709999999997</v>
      </c>
      <c r="C39">
        <f t="shared" si="4"/>
        <v>12.60163119021518</v>
      </c>
      <c r="D39" s="13">
        <v>40634</v>
      </c>
      <c r="E39" s="26">
        <v>81.467179999999999</v>
      </c>
      <c r="F39">
        <f t="shared" si="5"/>
        <v>3.2853406061982948</v>
      </c>
      <c r="G39" s="13">
        <v>37347</v>
      </c>
      <c r="H39" s="37">
        <v>10.459980622009571</v>
      </c>
      <c r="I39" s="13">
        <v>37347</v>
      </c>
      <c r="J39" s="5">
        <v>210322652925</v>
      </c>
      <c r="K39" s="13">
        <v>37347</v>
      </c>
      <c r="L39" s="18">
        <v>44.781313339727497</v>
      </c>
      <c r="M39">
        <f t="shared" si="0"/>
        <v>469666111240.22882</v>
      </c>
      <c r="N39">
        <f t="shared" si="1"/>
        <v>44901241045.511284</v>
      </c>
      <c r="O39">
        <f t="shared" si="6"/>
        <v>-26.184928832533039</v>
      </c>
      <c r="Q39" s="13">
        <v>37347</v>
      </c>
      <c r="R39" s="5">
        <v>135549842875</v>
      </c>
      <c r="S39">
        <f t="shared" si="2"/>
        <v>12958899999.277262</v>
      </c>
      <c r="T39">
        <f t="shared" si="7"/>
        <v>-19.83369799638669</v>
      </c>
      <c r="U39" s="13">
        <v>37347</v>
      </c>
      <c r="V39" s="5">
        <v>95993493325</v>
      </c>
      <c r="W39">
        <f t="shared" si="3"/>
        <v>9177215216.1557007</v>
      </c>
      <c r="X39">
        <f t="shared" si="8"/>
        <v>-21.73142177783436</v>
      </c>
      <c r="Y39" s="13">
        <v>20546</v>
      </c>
    </row>
    <row r="40" spans="1:25" x14ac:dyDescent="0.2">
      <c r="A40" s="13">
        <v>29037</v>
      </c>
      <c r="B40" s="22">
        <v>4.5070839999999999</v>
      </c>
      <c r="C40">
        <f t="shared" si="4"/>
        <v>13.953464264864678</v>
      </c>
      <c r="D40" s="13">
        <v>40725</v>
      </c>
      <c r="E40" s="26">
        <v>82.310569999999998</v>
      </c>
      <c r="F40">
        <f t="shared" si="5"/>
        <v>3.8158722030544157</v>
      </c>
      <c r="G40" s="13">
        <v>37438</v>
      </c>
      <c r="H40" s="37">
        <v>10.43741648033126</v>
      </c>
      <c r="I40" s="13">
        <v>37438</v>
      </c>
      <c r="J40" s="5">
        <v>216058860375</v>
      </c>
      <c r="K40" s="13">
        <v>37438</v>
      </c>
      <c r="L40" s="18">
        <v>45.705633318901697</v>
      </c>
      <c r="M40">
        <f t="shared" si="0"/>
        <v>472718228992.6792</v>
      </c>
      <c r="N40">
        <f t="shared" si="1"/>
        <v>45290731656.008057</v>
      </c>
      <c r="O40">
        <f t="shared" si="6"/>
        <v>-18.121723095228759</v>
      </c>
      <c r="Q40" s="13">
        <v>37438</v>
      </c>
      <c r="R40" s="5">
        <v>137380031050</v>
      </c>
      <c r="S40">
        <f t="shared" si="2"/>
        <v>13162263986.388313</v>
      </c>
      <c r="T40">
        <f t="shared" si="7"/>
        <v>-15.890514771445542</v>
      </c>
      <c r="U40" s="13">
        <v>37438</v>
      </c>
      <c r="V40" s="5">
        <v>98093010900</v>
      </c>
      <c r="W40">
        <f t="shared" si="3"/>
        <v>9398207984.2124634</v>
      </c>
      <c r="X40">
        <f t="shared" si="8"/>
        <v>-16.411367132610987</v>
      </c>
      <c r="Y40" s="13">
        <v>20637</v>
      </c>
    </row>
    <row r="41" spans="1:25" x14ac:dyDescent="0.2">
      <c r="A41" s="13">
        <v>29129</v>
      </c>
      <c r="B41" s="22">
        <v>4.6143960000000002</v>
      </c>
      <c r="C41">
        <f t="shared" si="4"/>
        <v>14.015148332986605</v>
      </c>
      <c r="D41" s="13">
        <v>40817</v>
      </c>
      <c r="E41" s="26">
        <v>82.715159999999997</v>
      </c>
      <c r="F41">
        <f t="shared" si="5"/>
        <v>3.9563930701569383</v>
      </c>
      <c r="G41" s="13">
        <v>37530</v>
      </c>
      <c r="H41" s="37">
        <v>9.6619705797101307</v>
      </c>
      <c r="I41" s="13">
        <v>37530</v>
      </c>
      <c r="J41" s="5">
        <v>222928858625</v>
      </c>
      <c r="K41" s="13">
        <v>37530</v>
      </c>
      <c r="L41" s="18">
        <v>46.610327544049397</v>
      </c>
      <c r="M41">
        <f t="shared" si="0"/>
        <v>478282111221.6377</v>
      </c>
      <c r="N41">
        <f t="shared" si="1"/>
        <v>49501507717.899368</v>
      </c>
      <c r="O41">
        <f t="shared" si="6"/>
        <v>8.0661106141787453</v>
      </c>
      <c r="Q41" s="13">
        <v>37530</v>
      </c>
      <c r="R41" s="5">
        <v>139190903750</v>
      </c>
      <c r="S41">
        <f t="shared" si="2"/>
        <v>14406057501.592587</v>
      </c>
      <c r="T41">
        <f t="shared" si="7"/>
        <v>11.023181950400396</v>
      </c>
      <c r="U41" s="13">
        <v>37530</v>
      </c>
      <c r="V41" s="5">
        <v>100558009325</v>
      </c>
      <c r="W41">
        <f t="shared" si="3"/>
        <v>10407608726.957731</v>
      </c>
      <c r="X41">
        <f t="shared" si="8"/>
        <v>13.06123184059571</v>
      </c>
      <c r="Y41" s="13">
        <v>20729</v>
      </c>
    </row>
    <row r="42" spans="1:25" x14ac:dyDescent="0.2">
      <c r="A42" s="13">
        <v>29221</v>
      </c>
      <c r="B42" s="22">
        <v>4.6910470000000002</v>
      </c>
      <c r="C42">
        <f t="shared" si="4"/>
        <v>13.333336554599606</v>
      </c>
      <c r="D42" s="13">
        <v>40909</v>
      </c>
      <c r="E42" s="26">
        <v>83.901349999999994</v>
      </c>
      <c r="F42">
        <f t="shared" si="5"/>
        <v>4.4723663830517735</v>
      </c>
      <c r="G42" s="13">
        <v>37622</v>
      </c>
      <c r="H42" s="37">
        <v>8.3454816666666662</v>
      </c>
      <c r="I42" s="13">
        <v>37622</v>
      </c>
      <c r="J42" s="5">
        <v>223551980400</v>
      </c>
      <c r="K42" s="13">
        <v>37622</v>
      </c>
      <c r="L42" s="18">
        <v>47.200754144733402</v>
      </c>
      <c r="M42">
        <f t="shared" si="0"/>
        <v>473619509795.36121</v>
      </c>
      <c r="N42">
        <f t="shared" si="1"/>
        <v>56751608680.309196</v>
      </c>
      <c r="O42">
        <f t="shared" si="6"/>
        <v>40.315982566736722</v>
      </c>
      <c r="Q42" s="13">
        <v>37622</v>
      </c>
      <c r="R42" s="5">
        <v>141093819750</v>
      </c>
      <c r="S42">
        <f t="shared" si="2"/>
        <v>16906611911.155918</v>
      </c>
      <c r="T42">
        <f t="shared" si="7"/>
        <v>45.649316302745845</v>
      </c>
      <c r="U42" s="13">
        <v>37622</v>
      </c>
      <c r="V42" s="5">
        <v>102225837925</v>
      </c>
      <c r="W42">
        <f t="shared" si="3"/>
        <v>12249243603.674564</v>
      </c>
      <c r="X42">
        <f t="shared" si="8"/>
        <v>48.340954264962697</v>
      </c>
      <c r="Y42" s="13">
        <v>20821</v>
      </c>
    </row>
    <row r="43" spans="1:25" x14ac:dyDescent="0.2">
      <c r="A43" s="13">
        <v>29312</v>
      </c>
      <c r="B43" s="22">
        <v>4.8443490000000002</v>
      </c>
      <c r="C43">
        <f t="shared" si="4"/>
        <v>14.07940852533789</v>
      </c>
      <c r="D43" s="13">
        <v>41000</v>
      </c>
      <c r="E43" s="26">
        <v>85.189599999999999</v>
      </c>
      <c r="F43">
        <f t="shared" si="5"/>
        <v>4.5692265277870181</v>
      </c>
      <c r="G43" s="13">
        <v>37712</v>
      </c>
      <c r="H43" s="37">
        <v>7.7673666583124508</v>
      </c>
      <c r="I43" s="13">
        <v>37712</v>
      </c>
      <c r="J43" s="5">
        <v>228647564100</v>
      </c>
      <c r="K43" s="13">
        <v>37712</v>
      </c>
      <c r="L43" s="18">
        <v>47.788536120782801</v>
      </c>
      <c r="M43">
        <f t="shared" si="0"/>
        <v>478456932688.01184</v>
      </c>
      <c r="N43">
        <f t="shared" si="1"/>
        <v>61598345196.692711</v>
      </c>
      <c r="O43">
        <f t="shared" si="6"/>
        <v>37.186286531050385</v>
      </c>
      <c r="Q43" s="13">
        <v>37712</v>
      </c>
      <c r="R43" s="5">
        <v>143033355025</v>
      </c>
      <c r="S43">
        <f t="shared" si="2"/>
        <v>18414652135.924229</v>
      </c>
      <c r="T43">
        <f t="shared" si="7"/>
        <v>42.100426247221925</v>
      </c>
      <c r="U43" s="13">
        <v>37712</v>
      </c>
      <c r="V43" s="5">
        <v>105795027600</v>
      </c>
      <c r="W43">
        <f t="shared" si="3"/>
        <v>13620449793.853968</v>
      </c>
      <c r="X43">
        <f t="shared" si="8"/>
        <v>48.415935259710729</v>
      </c>
      <c r="Y43" s="13">
        <v>20911</v>
      </c>
    </row>
    <row r="44" spans="1:25" x14ac:dyDescent="0.2">
      <c r="A44" s="13">
        <v>29403</v>
      </c>
      <c r="B44" s="22">
        <v>5.0589719999999998</v>
      </c>
      <c r="C44">
        <f t="shared" si="4"/>
        <v>12.244901581599098</v>
      </c>
      <c r="D44" s="13">
        <v>41091</v>
      </c>
      <c r="E44" s="26">
        <v>86.140960000000007</v>
      </c>
      <c r="F44">
        <f t="shared" si="5"/>
        <v>4.6535821584032355</v>
      </c>
      <c r="G44" s="13">
        <v>37803</v>
      </c>
      <c r="H44" s="37">
        <v>7.4234237405106978</v>
      </c>
      <c r="I44" s="13">
        <v>37803</v>
      </c>
      <c r="J44" s="5">
        <v>233115002325</v>
      </c>
      <c r="K44" s="13">
        <v>37803</v>
      </c>
      <c r="L44" s="18">
        <v>48.296158618380602</v>
      </c>
      <c r="M44">
        <f t="shared" si="0"/>
        <v>482678144584.94189</v>
      </c>
      <c r="N44">
        <f t="shared" si="1"/>
        <v>65020960874.279266</v>
      </c>
      <c r="O44">
        <f t="shared" si="6"/>
        <v>43.56350294388298</v>
      </c>
      <c r="Q44" s="13">
        <v>37803</v>
      </c>
      <c r="R44" s="5">
        <v>145137175825</v>
      </c>
      <c r="S44">
        <f t="shared" si="2"/>
        <v>19551244937.42226</v>
      </c>
      <c r="T44">
        <f t="shared" si="7"/>
        <v>48.540136846070546</v>
      </c>
      <c r="U44" s="13">
        <v>37803</v>
      </c>
      <c r="V44" s="5">
        <v>109101422725</v>
      </c>
      <c r="W44">
        <f t="shared" si="3"/>
        <v>14696914326.689684</v>
      </c>
      <c r="X44">
        <f t="shared" si="8"/>
        <v>56.379964684525262</v>
      </c>
      <c r="Y44" s="13">
        <v>21002</v>
      </c>
    </row>
    <row r="45" spans="1:25" x14ac:dyDescent="0.2">
      <c r="A45" s="13">
        <v>29495</v>
      </c>
      <c r="B45" s="22">
        <v>5.3042559999999996</v>
      </c>
      <c r="C45">
        <f t="shared" si="4"/>
        <v>14.950168992864921</v>
      </c>
      <c r="D45" s="13">
        <v>41183</v>
      </c>
      <c r="E45" s="26">
        <v>86.740039999999993</v>
      </c>
      <c r="F45">
        <f t="shared" si="5"/>
        <v>4.8659520213706786</v>
      </c>
      <c r="G45" s="13">
        <v>37895</v>
      </c>
      <c r="H45" s="37">
        <v>6.7407734057970998</v>
      </c>
      <c r="I45" s="13">
        <v>37895</v>
      </c>
      <c r="J45" s="5">
        <v>237287606025</v>
      </c>
      <c r="K45" s="13">
        <v>37895</v>
      </c>
      <c r="L45" s="18">
        <v>49.054096970536698</v>
      </c>
      <c r="M45">
        <f t="shared" si="0"/>
        <v>483726376957.91595</v>
      </c>
      <c r="N45">
        <f t="shared" si="1"/>
        <v>71761257623.926178</v>
      </c>
      <c r="O45">
        <f t="shared" si="6"/>
        <v>44.967822056817575</v>
      </c>
      <c r="Q45" s="13">
        <v>37895</v>
      </c>
      <c r="R45" s="5">
        <v>147605067375</v>
      </c>
      <c r="S45">
        <f t="shared" si="2"/>
        <v>21897348937.446686</v>
      </c>
      <c r="T45">
        <f t="shared" si="7"/>
        <v>52.00098246883951</v>
      </c>
      <c r="U45" s="13">
        <v>37895</v>
      </c>
      <c r="V45" s="5">
        <v>112674011250</v>
      </c>
      <c r="W45">
        <f t="shared" si="3"/>
        <v>16715294294.435081</v>
      </c>
      <c r="X45">
        <f t="shared" si="8"/>
        <v>60.606482554817973</v>
      </c>
      <c r="Y45" s="13">
        <v>21094</v>
      </c>
    </row>
    <row r="46" spans="1:25" x14ac:dyDescent="0.2">
      <c r="A46" s="13">
        <v>29587</v>
      </c>
      <c r="B46" s="22">
        <v>5.4422280000000001</v>
      </c>
      <c r="C46">
        <f t="shared" si="4"/>
        <v>16.013077677541922</v>
      </c>
      <c r="D46" s="13">
        <v>41275</v>
      </c>
      <c r="E46" s="26">
        <v>88.253110000000007</v>
      </c>
      <c r="F46">
        <f t="shared" si="5"/>
        <v>5.1867580199842056</v>
      </c>
      <c r="G46" s="13">
        <v>37987</v>
      </c>
      <c r="H46" s="37">
        <v>6.7804890692640676</v>
      </c>
      <c r="I46" s="13">
        <v>37987</v>
      </c>
      <c r="J46" s="5">
        <v>252637712500</v>
      </c>
      <c r="K46" s="13">
        <v>37987</v>
      </c>
      <c r="L46" s="18">
        <v>50.083279029326199</v>
      </c>
      <c r="M46">
        <f t="shared" si="0"/>
        <v>504435247444.69769</v>
      </c>
      <c r="N46">
        <f t="shared" si="1"/>
        <v>74395112548.931152</v>
      </c>
      <c r="O46">
        <f t="shared" si="6"/>
        <v>31.088993385210649</v>
      </c>
      <c r="Q46" s="13">
        <v>37987</v>
      </c>
      <c r="R46" s="5">
        <v>149875563575</v>
      </c>
      <c r="S46">
        <f t="shared" si="2"/>
        <v>22103945901.835518</v>
      </c>
      <c r="T46">
        <f t="shared" si="7"/>
        <v>30.74142837128775</v>
      </c>
      <c r="U46" s="13">
        <v>37987</v>
      </c>
      <c r="V46" s="5">
        <v>116058640150</v>
      </c>
      <c r="W46">
        <f t="shared" si="3"/>
        <v>17116558844.714226</v>
      </c>
      <c r="X46">
        <f t="shared" si="8"/>
        <v>39.735639183300677</v>
      </c>
      <c r="Y46" s="13">
        <v>21186</v>
      </c>
    </row>
    <row r="47" spans="1:25" x14ac:dyDescent="0.2">
      <c r="A47" s="13">
        <v>29677</v>
      </c>
      <c r="B47" s="22">
        <v>5.5648689999999998</v>
      </c>
      <c r="C47">
        <f t="shared" si="4"/>
        <v>14.873412299568001</v>
      </c>
      <c r="D47" s="13">
        <v>41365</v>
      </c>
      <c r="E47" s="26">
        <v>89.62894</v>
      </c>
      <c r="F47">
        <f t="shared" si="5"/>
        <v>5.2111290580070913</v>
      </c>
      <c r="G47" s="13">
        <v>38078</v>
      </c>
      <c r="H47" s="37">
        <v>6.5942560846560836</v>
      </c>
      <c r="I47" s="13">
        <v>38078</v>
      </c>
      <c r="J47" s="5">
        <v>260886991750</v>
      </c>
      <c r="K47" s="13">
        <v>38078</v>
      </c>
      <c r="L47" s="18">
        <v>50.7113523909278</v>
      </c>
      <c r="M47">
        <f t="shared" si="0"/>
        <v>514454810313.18805</v>
      </c>
      <c r="N47">
        <f t="shared" si="1"/>
        <v>78015594740.133438</v>
      </c>
      <c r="O47">
        <f t="shared" si="6"/>
        <v>26.652095102584326</v>
      </c>
      <c r="Q47" s="13">
        <v>38078</v>
      </c>
      <c r="R47" s="5">
        <v>151594835550</v>
      </c>
      <c r="S47">
        <f t="shared" si="2"/>
        <v>22988921510.455151</v>
      </c>
      <c r="T47">
        <f t="shared" si="7"/>
        <v>24.840378958922638</v>
      </c>
      <c r="U47" s="13">
        <v>38078</v>
      </c>
      <c r="V47" s="5">
        <v>118353794025</v>
      </c>
      <c r="W47">
        <f t="shared" si="3"/>
        <v>17948013013.991497</v>
      </c>
      <c r="X47">
        <f t="shared" si="8"/>
        <v>31.772542651934145</v>
      </c>
      <c r="Y47" s="13">
        <v>21276</v>
      </c>
    </row>
    <row r="48" spans="1:25" x14ac:dyDescent="0.2">
      <c r="A48" s="13">
        <v>29768</v>
      </c>
      <c r="B48" s="22">
        <v>5.8561430000000003</v>
      </c>
      <c r="C48">
        <f t="shared" si="4"/>
        <v>15.757568929023535</v>
      </c>
      <c r="D48" s="13">
        <v>41456</v>
      </c>
      <c r="E48" s="26">
        <v>90.62764</v>
      </c>
      <c r="F48">
        <f t="shared" si="5"/>
        <v>5.2085326190931536</v>
      </c>
      <c r="G48" s="13">
        <v>38169</v>
      </c>
      <c r="H48" s="37">
        <v>6.3807025252525271</v>
      </c>
      <c r="I48" s="13">
        <v>38169</v>
      </c>
      <c r="J48" s="5">
        <v>265243409000</v>
      </c>
      <c r="K48" s="13">
        <v>38169</v>
      </c>
      <c r="L48" s="18">
        <v>51.096758781355902</v>
      </c>
      <c r="M48">
        <f t="shared" si="0"/>
        <v>519100262572.39148</v>
      </c>
      <c r="N48">
        <f t="shared" si="1"/>
        <v>81354719251.991333</v>
      </c>
      <c r="O48">
        <f t="shared" si="6"/>
        <v>25.120758226403428</v>
      </c>
      <c r="Q48" s="13">
        <v>38169</v>
      </c>
      <c r="R48" s="5">
        <v>152633209575</v>
      </c>
      <c r="S48">
        <f t="shared" si="2"/>
        <v>23921066523.777378</v>
      </c>
      <c r="T48">
        <f t="shared" si="7"/>
        <v>22.35060529568127</v>
      </c>
      <c r="U48" s="13">
        <v>38169</v>
      </c>
      <c r="V48" s="5">
        <v>123268569325</v>
      </c>
      <c r="W48">
        <f t="shared" si="3"/>
        <v>19318965088.428322</v>
      </c>
      <c r="X48">
        <f t="shared" si="8"/>
        <v>31.44912366635333</v>
      </c>
      <c r="Y48" s="13">
        <v>21367</v>
      </c>
    </row>
    <row r="49" spans="1:25" x14ac:dyDescent="0.2">
      <c r="A49" s="13">
        <v>29860</v>
      </c>
      <c r="B49" s="22">
        <v>6.070767</v>
      </c>
      <c r="C49">
        <f t="shared" si="4"/>
        <v>14.450867378950051</v>
      </c>
      <c r="D49" s="13">
        <v>41548</v>
      </c>
      <c r="E49" s="26">
        <v>91.312290000000004</v>
      </c>
      <c r="F49">
        <f t="shared" si="5"/>
        <v>5.2712103891121131</v>
      </c>
      <c r="G49" s="13">
        <v>38261</v>
      </c>
      <c r="H49" s="37">
        <v>6.0611992063492073</v>
      </c>
      <c r="I49" s="13">
        <v>38261</v>
      </c>
      <c r="J49" s="5">
        <v>273336753750</v>
      </c>
      <c r="K49" s="13">
        <v>38261</v>
      </c>
      <c r="L49" s="18">
        <v>52.044118554069513</v>
      </c>
      <c r="M49">
        <f t="shared" si="0"/>
        <v>525202004268.79327</v>
      </c>
      <c r="N49">
        <f t="shared" si="1"/>
        <v>86649850366.019226</v>
      </c>
      <c r="O49">
        <f t="shared" si="6"/>
        <v>20.747396624678149</v>
      </c>
      <c r="Q49" s="13">
        <v>38261</v>
      </c>
      <c r="R49" s="5">
        <v>152978752675</v>
      </c>
      <c r="S49">
        <f t="shared" si="2"/>
        <v>25239024072.126225</v>
      </c>
      <c r="T49">
        <f t="shared" si="7"/>
        <v>15.260637916606123</v>
      </c>
      <c r="U49" s="13">
        <v>38261</v>
      </c>
      <c r="V49" s="5">
        <v>127460083475</v>
      </c>
      <c r="W49">
        <f t="shared" si="3"/>
        <v>21028855699.295189</v>
      </c>
      <c r="X49">
        <f t="shared" si="8"/>
        <v>25.806075136207408</v>
      </c>
      <c r="Y49" s="13">
        <v>21459</v>
      </c>
    </row>
    <row r="50" spans="1:25" x14ac:dyDescent="0.2">
      <c r="A50" s="13">
        <v>29952</v>
      </c>
      <c r="B50" s="22">
        <v>6.2240690000000001</v>
      </c>
      <c r="C50">
        <f t="shared" si="4"/>
        <v>14.366193404612959</v>
      </c>
      <c r="D50" s="13">
        <v>41640</v>
      </c>
      <c r="E50" s="26">
        <v>92.901219999999995</v>
      </c>
      <c r="F50">
        <f t="shared" si="5"/>
        <v>5.2667945639536029</v>
      </c>
      <c r="G50" s="13">
        <v>38353</v>
      </c>
      <c r="H50" s="37">
        <v>6.0023752380952367</v>
      </c>
      <c r="I50" s="13">
        <v>38353</v>
      </c>
      <c r="J50" s="5">
        <v>280058875250</v>
      </c>
      <c r="K50" s="13">
        <v>38353</v>
      </c>
      <c r="L50" s="18">
        <v>52.684362302930893</v>
      </c>
      <c r="M50">
        <f t="shared" si="0"/>
        <v>531578751280.47247</v>
      </c>
      <c r="N50">
        <f t="shared" si="1"/>
        <v>88561399478.44397</v>
      </c>
      <c r="O50">
        <f t="shared" si="6"/>
        <v>19.041959134338793</v>
      </c>
      <c r="Q50" s="13">
        <v>38353</v>
      </c>
      <c r="R50" s="5">
        <v>152177916725</v>
      </c>
      <c r="S50">
        <f t="shared" si="2"/>
        <v>25352949572.224907</v>
      </c>
      <c r="T50">
        <f t="shared" si="7"/>
        <v>14.698749647770315</v>
      </c>
      <c r="U50" s="13">
        <v>38353</v>
      </c>
      <c r="V50" s="5">
        <v>128902651975</v>
      </c>
      <c r="W50">
        <f t="shared" si="3"/>
        <v>21475273847.741867</v>
      </c>
      <c r="X50">
        <f t="shared" si="8"/>
        <v>25.464902394056033</v>
      </c>
      <c r="Y50" s="13">
        <v>21551</v>
      </c>
    </row>
    <row r="51" spans="1:25" x14ac:dyDescent="0.2">
      <c r="A51" s="13">
        <v>30042</v>
      </c>
      <c r="B51" s="22">
        <v>6.4846830000000004</v>
      </c>
      <c r="C51">
        <f t="shared" si="4"/>
        <v>16.528942550130132</v>
      </c>
      <c r="D51" s="13">
        <v>41730</v>
      </c>
      <c r="E51" s="26">
        <v>94.595309999999998</v>
      </c>
      <c r="F51">
        <f t="shared" si="5"/>
        <v>5.5410339562199429</v>
      </c>
      <c r="G51" s="13">
        <v>38443</v>
      </c>
      <c r="H51" s="37">
        <v>6.4142979365079356</v>
      </c>
      <c r="I51" s="13">
        <v>38443</v>
      </c>
      <c r="J51" s="5">
        <v>287523214500</v>
      </c>
      <c r="K51" s="13">
        <v>38443</v>
      </c>
      <c r="L51" s="18">
        <v>53.164544976571101</v>
      </c>
      <c r="M51">
        <f t="shared" si="0"/>
        <v>540817596815.1474</v>
      </c>
      <c r="N51">
        <f t="shared" si="1"/>
        <v>84314386729.216797</v>
      </c>
      <c r="O51">
        <f t="shared" si="6"/>
        <v>8.0737601373986436</v>
      </c>
      <c r="Q51" s="13">
        <v>38443</v>
      </c>
      <c r="R51" s="5">
        <v>152467878400</v>
      </c>
      <c r="S51">
        <f t="shared" si="2"/>
        <v>23770002564.459358</v>
      </c>
      <c r="T51">
        <f t="shared" si="7"/>
        <v>3.3976411361837044</v>
      </c>
      <c r="U51" s="13">
        <v>38443</v>
      </c>
      <c r="V51" s="5">
        <v>132363351075</v>
      </c>
      <c r="W51">
        <f t="shared" si="3"/>
        <v>20635672428.253479</v>
      </c>
      <c r="X51">
        <f t="shared" si="8"/>
        <v>14.974690580883788</v>
      </c>
      <c r="Y51" s="13">
        <v>21641</v>
      </c>
    </row>
    <row r="52" spans="1:25" x14ac:dyDescent="0.2">
      <c r="A52" s="13">
        <v>30133</v>
      </c>
      <c r="B52" s="22">
        <v>6.6686449999999997</v>
      </c>
      <c r="C52">
        <f t="shared" si="4"/>
        <v>13.874353819570317</v>
      </c>
      <c r="D52" s="13">
        <v>41821</v>
      </c>
      <c r="E52" s="26">
        <v>95.747699999999995</v>
      </c>
      <c r="F52">
        <f t="shared" si="5"/>
        <v>5.649556801876332</v>
      </c>
      <c r="G52" s="13">
        <v>38534</v>
      </c>
      <c r="H52" s="37">
        <v>6.5096041847041821</v>
      </c>
      <c r="I52" s="13">
        <v>38534</v>
      </c>
      <c r="J52" s="5">
        <v>296072759250</v>
      </c>
      <c r="K52" s="13">
        <v>38534</v>
      </c>
      <c r="L52" s="18">
        <v>54.056460134227699</v>
      </c>
      <c r="M52">
        <f t="shared" si="0"/>
        <v>547710224670.31909</v>
      </c>
      <c r="N52">
        <f t="shared" si="1"/>
        <v>84138790797.340759</v>
      </c>
      <c r="O52">
        <f t="shared" si="6"/>
        <v>3.4221389624932819</v>
      </c>
      <c r="Q52" s="13">
        <v>38534</v>
      </c>
      <c r="R52" s="5">
        <v>153274755375</v>
      </c>
      <c r="S52">
        <f t="shared" si="2"/>
        <v>23545940893.788048</v>
      </c>
      <c r="T52">
        <f t="shared" si="7"/>
        <v>-1.568181040826333</v>
      </c>
      <c r="U52" s="13">
        <v>38534</v>
      </c>
      <c r="V52" s="5">
        <v>136338588675</v>
      </c>
      <c r="W52">
        <f t="shared" si="3"/>
        <v>20944221001.233685</v>
      </c>
      <c r="X52">
        <f t="shared" si="8"/>
        <v>8.4127483297687498</v>
      </c>
      <c r="Y52" s="13">
        <v>21732</v>
      </c>
    </row>
    <row r="53" spans="1:25" x14ac:dyDescent="0.2">
      <c r="A53" s="13">
        <v>30225</v>
      </c>
      <c r="B53" s="22">
        <v>6.9139290000000004</v>
      </c>
      <c r="C53">
        <f t="shared" si="4"/>
        <v>13.888887516190307</v>
      </c>
      <c r="D53" s="13">
        <v>41913</v>
      </c>
      <c r="E53" s="26">
        <v>96.462779999999995</v>
      </c>
      <c r="F53">
        <f t="shared" si="5"/>
        <v>5.6405222122892562</v>
      </c>
      <c r="G53" s="13">
        <v>38626</v>
      </c>
      <c r="H53" s="37">
        <v>6.5316183333333324</v>
      </c>
      <c r="I53" s="13">
        <v>38626</v>
      </c>
      <c r="J53" s="5">
        <v>304551822500</v>
      </c>
      <c r="K53" s="13">
        <v>38626</v>
      </c>
      <c r="L53" s="18">
        <v>55.246916274663697</v>
      </c>
      <c r="M53">
        <f t="shared" si="0"/>
        <v>551255785908.30383</v>
      </c>
      <c r="N53">
        <f t="shared" si="1"/>
        <v>84398040083.731766</v>
      </c>
      <c r="O53">
        <f t="shared" si="6"/>
        <v>-2.5987468792797119</v>
      </c>
      <c r="Q53" s="13">
        <v>38626</v>
      </c>
      <c r="R53" s="5">
        <v>155712406900</v>
      </c>
      <c r="S53">
        <f t="shared" si="2"/>
        <v>23839789613.1408</v>
      </c>
      <c r="T53">
        <f t="shared" si="7"/>
        <v>-5.543932503042881</v>
      </c>
      <c r="U53" s="13">
        <v>38626</v>
      </c>
      <c r="V53" s="5">
        <v>140823113950</v>
      </c>
      <c r="W53">
        <f t="shared" si="3"/>
        <v>21560217814.829456</v>
      </c>
      <c r="X53">
        <f t="shared" si="8"/>
        <v>2.5268237279885586</v>
      </c>
      <c r="Y53" s="13">
        <v>21824</v>
      </c>
    </row>
    <row r="54" spans="1:25" x14ac:dyDescent="0.2">
      <c r="A54" s="13">
        <v>30317</v>
      </c>
      <c r="B54" s="22">
        <v>7.0978909999999997</v>
      </c>
      <c r="C54">
        <f t="shared" si="4"/>
        <v>14.039400912811217</v>
      </c>
      <c r="D54" s="13">
        <v>42005</v>
      </c>
      <c r="E54" s="26">
        <v>98.172960000000003</v>
      </c>
      <c r="F54">
        <f t="shared" si="5"/>
        <v>5.6745648765430756</v>
      </c>
      <c r="G54" s="13">
        <v>38718</v>
      </c>
      <c r="H54" s="37">
        <v>6.1543558730158736</v>
      </c>
      <c r="I54" s="13">
        <v>38718</v>
      </c>
      <c r="J54" s="5">
        <v>310735236500</v>
      </c>
      <c r="K54" s="13">
        <v>38718</v>
      </c>
      <c r="L54" s="18">
        <v>55.117006335773503</v>
      </c>
      <c r="M54">
        <f t="shared" si="0"/>
        <v>563773791716.83777</v>
      </c>
      <c r="N54">
        <f t="shared" si="1"/>
        <v>91605653515.867722</v>
      </c>
      <c r="O54">
        <f t="shared" si="6"/>
        <v>3.4374502383114791</v>
      </c>
      <c r="Q54" s="13">
        <v>38718</v>
      </c>
      <c r="R54" s="5">
        <v>158216412700</v>
      </c>
      <c r="S54">
        <f t="shared" si="2"/>
        <v>25708037683.311253</v>
      </c>
      <c r="T54">
        <f t="shared" si="7"/>
        <v>1.400579092680232</v>
      </c>
      <c r="U54" s="13">
        <v>38718</v>
      </c>
      <c r="V54" s="5">
        <v>144056719450</v>
      </c>
      <c r="W54">
        <f t="shared" si="3"/>
        <v>23407278100.641685</v>
      </c>
      <c r="X54">
        <f t="shared" si="8"/>
        <v>8.9964126492522833</v>
      </c>
      <c r="Y54" s="13">
        <v>21916</v>
      </c>
    </row>
    <row r="55" spans="1:25" x14ac:dyDescent="0.2">
      <c r="A55" s="13">
        <v>30407</v>
      </c>
      <c r="B55" s="22">
        <v>7.2971839999999997</v>
      </c>
      <c r="C55">
        <f t="shared" si="4"/>
        <v>12.529540765523905</v>
      </c>
      <c r="D55" s="13">
        <v>42095</v>
      </c>
      <c r="E55" s="26">
        <v>99.765090000000001</v>
      </c>
      <c r="F55">
        <f t="shared" si="5"/>
        <v>5.4651546678159857</v>
      </c>
      <c r="G55" s="13">
        <v>38808</v>
      </c>
      <c r="H55" s="37">
        <v>6.4550098081656913</v>
      </c>
      <c r="I55" s="13">
        <v>38808</v>
      </c>
      <c r="J55" s="5">
        <v>319515826500</v>
      </c>
      <c r="K55" s="13">
        <v>38808</v>
      </c>
      <c r="L55" s="18">
        <v>56.584056239142498</v>
      </c>
      <c r="M55">
        <f t="shared" si="0"/>
        <v>564674658793.67664</v>
      </c>
      <c r="N55">
        <f t="shared" si="1"/>
        <v>87478512903.164627</v>
      </c>
      <c r="O55">
        <f t="shared" si="6"/>
        <v>3.7527713794677897</v>
      </c>
      <c r="Q55" s="13">
        <v>38808</v>
      </c>
      <c r="R55" s="5">
        <v>158319457500</v>
      </c>
      <c r="S55">
        <f t="shared" si="2"/>
        <v>24526602159.414745</v>
      </c>
      <c r="T55">
        <f t="shared" si="7"/>
        <v>3.1830017388666532</v>
      </c>
      <c r="U55" s="13">
        <v>38808</v>
      </c>
      <c r="V55" s="5">
        <v>148275437875</v>
      </c>
      <c r="W55">
        <f t="shared" si="3"/>
        <v>22970598385.060421</v>
      </c>
      <c r="X55">
        <f t="shared" si="8"/>
        <v>11.31499816604018</v>
      </c>
      <c r="Y55" s="13">
        <v>22007</v>
      </c>
    </row>
    <row r="56" spans="1:25" x14ac:dyDescent="0.2">
      <c r="A56" s="13">
        <v>30498</v>
      </c>
      <c r="B56" s="22">
        <v>7.481147</v>
      </c>
      <c r="C56">
        <f t="shared" si="4"/>
        <v>12.18391442339486</v>
      </c>
      <c r="D56" s="13">
        <v>42186</v>
      </c>
      <c r="E56" s="26">
        <v>100.69880000000001</v>
      </c>
      <c r="F56">
        <f t="shared" si="5"/>
        <v>5.1709858304690437</v>
      </c>
      <c r="G56" s="13">
        <v>38899</v>
      </c>
      <c r="H56" s="37">
        <v>7.1524208152958177</v>
      </c>
      <c r="I56" s="13">
        <v>38899</v>
      </c>
      <c r="J56" s="5">
        <v>331771370000</v>
      </c>
      <c r="K56" s="13">
        <v>38899</v>
      </c>
      <c r="L56" s="18">
        <v>58.039569978219397</v>
      </c>
      <c r="M56">
        <f t="shared" si="0"/>
        <v>571629614286.43311</v>
      </c>
      <c r="N56">
        <f t="shared" si="1"/>
        <v>79921138457.62178</v>
      </c>
      <c r="O56">
        <f t="shared" si="6"/>
        <v>-5.0127322959486627</v>
      </c>
      <c r="Q56" s="13">
        <v>38899</v>
      </c>
      <c r="R56" s="5">
        <v>159673199300</v>
      </c>
      <c r="S56">
        <f t="shared" si="2"/>
        <v>22324357504.039848</v>
      </c>
      <c r="T56">
        <f t="shared" si="7"/>
        <v>-5.1880848391600338</v>
      </c>
      <c r="U56" s="13">
        <v>38899</v>
      </c>
      <c r="V56" s="5">
        <v>153361134600</v>
      </c>
      <c r="W56">
        <f t="shared" si="3"/>
        <v>21441850047.752975</v>
      </c>
      <c r="X56">
        <f t="shared" si="8"/>
        <v>2.3759730499882448</v>
      </c>
      <c r="Y56" s="13">
        <v>22098</v>
      </c>
    </row>
    <row r="57" spans="1:25" x14ac:dyDescent="0.2">
      <c r="A57" s="13">
        <v>30590</v>
      </c>
      <c r="B57" s="22">
        <v>7.6497789999999997</v>
      </c>
      <c r="C57">
        <f t="shared" si="4"/>
        <v>10.64300776013174</v>
      </c>
      <c r="D57" s="13">
        <v>42278</v>
      </c>
      <c r="E57" s="26">
        <v>101.36320000000001</v>
      </c>
      <c r="F57">
        <f t="shared" si="5"/>
        <v>5.080114838075378</v>
      </c>
      <c r="G57" s="13">
        <v>38991</v>
      </c>
      <c r="H57" s="37">
        <v>7.317479106858058</v>
      </c>
      <c r="I57" s="13">
        <v>38991</v>
      </c>
      <c r="J57" s="5">
        <v>345889263750</v>
      </c>
      <c r="K57" s="13">
        <v>38991</v>
      </c>
      <c r="L57" s="18">
        <v>58.6342242596834</v>
      </c>
      <c r="M57">
        <f t="shared" si="0"/>
        <v>589910190025.02905</v>
      </c>
      <c r="N57">
        <f t="shared" si="1"/>
        <v>80616586861.471985</v>
      </c>
      <c r="O57">
        <f t="shared" si="6"/>
        <v>-4.4804988581585325</v>
      </c>
      <c r="Q57" s="13">
        <v>38991</v>
      </c>
      <c r="R57" s="5">
        <v>160542358500</v>
      </c>
      <c r="S57">
        <f t="shared" si="2"/>
        <v>21939571832.810173</v>
      </c>
      <c r="T57">
        <f t="shared" si="7"/>
        <v>-7.9707825075906014</v>
      </c>
      <c r="U57" s="13">
        <v>38991</v>
      </c>
      <c r="V57" s="5">
        <v>158124587275</v>
      </c>
      <c r="W57">
        <f t="shared" si="3"/>
        <v>21609161429.214485</v>
      </c>
      <c r="X57">
        <f t="shared" si="8"/>
        <v>0.22700890503697391</v>
      </c>
      <c r="Y57" s="13">
        <v>22190</v>
      </c>
    </row>
    <row r="58" spans="1:25" x14ac:dyDescent="0.2">
      <c r="A58" s="13">
        <v>30682</v>
      </c>
      <c r="B58" s="22">
        <v>7.8184120000000004</v>
      </c>
      <c r="C58">
        <f t="shared" si="4"/>
        <v>10.151198433450181</v>
      </c>
      <c r="D58" s="13">
        <v>42370</v>
      </c>
      <c r="E58" s="26">
        <v>103.491</v>
      </c>
      <c r="F58">
        <f t="shared" si="5"/>
        <v>5.4170109569885661</v>
      </c>
      <c r="G58" s="13">
        <v>39083</v>
      </c>
      <c r="H58" s="37">
        <v>7.2361373665223656</v>
      </c>
      <c r="I58" s="13">
        <v>39083</v>
      </c>
      <c r="J58" s="5">
        <v>355708283000</v>
      </c>
      <c r="K58" s="13">
        <v>39083</v>
      </c>
      <c r="L58" s="18">
        <v>60.728374654247403</v>
      </c>
      <c r="M58">
        <f t="shared" si="0"/>
        <v>585736544119.94275</v>
      </c>
      <c r="N58">
        <f t="shared" si="1"/>
        <v>80946023334.192642</v>
      </c>
      <c r="O58">
        <f t="shared" si="6"/>
        <v>-11.636432657323537</v>
      </c>
      <c r="Q58" s="13">
        <v>39083</v>
      </c>
      <c r="R58" s="5">
        <v>163407456225</v>
      </c>
      <c r="S58">
        <f t="shared" si="2"/>
        <v>22582138501.266792</v>
      </c>
      <c r="T58">
        <f t="shared" si="7"/>
        <v>-12.159229033936271</v>
      </c>
      <c r="U58" s="13">
        <v>39083</v>
      </c>
      <c r="V58" s="5">
        <v>167377159250</v>
      </c>
      <c r="W58">
        <f t="shared" si="3"/>
        <v>23130732706.148201</v>
      </c>
      <c r="X58">
        <f t="shared" si="8"/>
        <v>-1.1814504587182362</v>
      </c>
      <c r="Y58" s="13">
        <v>22282</v>
      </c>
    </row>
    <row r="59" spans="1:25" x14ac:dyDescent="0.2">
      <c r="A59" s="13">
        <v>30773</v>
      </c>
      <c r="B59" s="22">
        <v>8.1250160000000005</v>
      </c>
      <c r="C59">
        <f t="shared" si="4"/>
        <v>11.344540578941142</v>
      </c>
      <c r="D59" s="13">
        <v>42461</v>
      </c>
      <c r="E59" s="26">
        <v>105.1587</v>
      </c>
      <c r="F59">
        <f t="shared" si="5"/>
        <v>5.4063099627334577</v>
      </c>
      <c r="G59" s="13">
        <v>39173</v>
      </c>
      <c r="H59" s="37">
        <v>7.1047207551707574</v>
      </c>
      <c r="I59" s="13">
        <v>39173</v>
      </c>
      <c r="J59" s="5">
        <v>365922371500</v>
      </c>
      <c r="K59" s="13">
        <v>39173</v>
      </c>
      <c r="L59" s="18">
        <v>61.213683618548899</v>
      </c>
      <c r="M59">
        <f t="shared" si="0"/>
        <v>597778715262.80542</v>
      </c>
      <c r="N59">
        <f t="shared" si="1"/>
        <v>84138242143.823456</v>
      </c>
      <c r="O59">
        <f t="shared" si="6"/>
        <v>-3.8183899662751708</v>
      </c>
      <c r="Q59" s="13">
        <v>39173</v>
      </c>
      <c r="R59" s="5">
        <v>166913800700</v>
      </c>
      <c r="S59">
        <f t="shared" si="2"/>
        <v>23493365390.683582</v>
      </c>
      <c r="T59">
        <f t="shared" si="7"/>
        <v>-4.212718753357958</v>
      </c>
      <c r="U59" s="13">
        <v>39173</v>
      </c>
      <c r="V59" s="5">
        <v>170698385350</v>
      </c>
      <c r="W59">
        <f t="shared" si="3"/>
        <v>24026051301.983559</v>
      </c>
      <c r="X59">
        <f t="shared" si="8"/>
        <v>4.5947994006528825</v>
      </c>
      <c r="Y59" s="13">
        <v>22372</v>
      </c>
    </row>
    <row r="60" spans="1:25" x14ac:dyDescent="0.2">
      <c r="A60" s="13">
        <v>30864</v>
      </c>
      <c r="B60" s="22">
        <v>8.3549690000000005</v>
      </c>
      <c r="C60">
        <f t="shared" si="4"/>
        <v>11.680321212776601</v>
      </c>
      <c r="D60" s="13">
        <v>42552</v>
      </c>
      <c r="E60" s="26">
        <v>106.288</v>
      </c>
      <c r="F60">
        <f t="shared" si="5"/>
        <v>5.5504137090014893</v>
      </c>
      <c r="G60" s="13">
        <v>39264</v>
      </c>
      <c r="H60" s="37">
        <v>7.1132255980861281</v>
      </c>
      <c r="I60" s="13">
        <v>39264</v>
      </c>
      <c r="J60" s="5">
        <v>376969511250</v>
      </c>
      <c r="K60" s="13">
        <v>39264</v>
      </c>
      <c r="L60" s="18">
        <v>61.942450211705903</v>
      </c>
      <c r="M60">
        <f t="shared" si="0"/>
        <v>608580238530.44189</v>
      </c>
      <c r="N60">
        <f t="shared" si="1"/>
        <v>85556155943.400055</v>
      </c>
      <c r="O60">
        <f t="shared" si="6"/>
        <v>7.0507222426094973</v>
      </c>
      <c r="Q60" s="13">
        <v>39264</v>
      </c>
      <c r="R60" s="5">
        <v>171147589575</v>
      </c>
      <c r="S60">
        <f t="shared" si="2"/>
        <v>24060475408.09737</v>
      </c>
      <c r="T60">
        <f t="shared" si="7"/>
        <v>7.7767877697862087</v>
      </c>
      <c r="U60" s="13">
        <v>39264</v>
      </c>
      <c r="V60" s="5">
        <v>172658108900</v>
      </c>
      <c r="W60">
        <f t="shared" si="3"/>
        <v>24272829044.87875</v>
      </c>
      <c r="X60">
        <f t="shared" si="8"/>
        <v>13.203053798160713</v>
      </c>
      <c r="Y60" s="13">
        <v>22463</v>
      </c>
    </row>
    <row r="61" spans="1:25" x14ac:dyDescent="0.2">
      <c r="A61" s="13">
        <v>30956</v>
      </c>
      <c r="B61" s="22">
        <v>8.6309140000000006</v>
      </c>
      <c r="C61">
        <f t="shared" si="4"/>
        <v>12.825664636847689</v>
      </c>
      <c r="D61" s="13">
        <v>42644</v>
      </c>
      <c r="E61" s="26">
        <v>107.0352</v>
      </c>
      <c r="F61">
        <f t="shared" si="5"/>
        <v>5.5957191564591557</v>
      </c>
      <c r="G61" s="13">
        <v>39356</v>
      </c>
      <c r="H61" s="37">
        <v>6.7695822719953167</v>
      </c>
      <c r="I61" s="13">
        <v>39356</v>
      </c>
      <c r="J61" s="5">
        <v>390771531500</v>
      </c>
      <c r="K61" s="13">
        <v>39356</v>
      </c>
      <c r="L61" s="18">
        <v>63.361146744511103</v>
      </c>
      <c r="M61">
        <f t="shared" si="0"/>
        <v>616736835707.36841</v>
      </c>
      <c r="N61">
        <f t="shared" si="1"/>
        <v>91104120007.331985</v>
      </c>
      <c r="O61">
        <f t="shared" si="6"/>
        <v>13.009150541043525</v>
      </c>
      <c r="Q61" s="13">
        <v>39356</v>
      </c>
      <c r="R61" s="5">
        <v>174787503175</v>
      </c>
      <c r="S61">
        <f t="shared" si="2"/>
        <v>25819540431.330315</v>
      </c>
      <c r="T61">
        <f t="shared" si="7"/>
        <v>17.684796349205545</v>
      </c>
      <c r="U61" s="13">
        <v>39356</v>
      </c>
      <c r="V61" s="5">
        <v>176161786875</v>
      </c>
      <c r="W61">
        <f t="shared" si="3"/>
        <v>26022549072.747551</v>
      </c>
      <c r="X61">
        <f t="shared" si="8"/>
        <v>20.423687693713056</v>
      </c>
      <c r="Y61" s="13">
        <v>22555</v>
      </c>
    </row>
    <row r="62" spans="1:25" x14ac:dyDescent="0.2">
      <c r="A62" s="13">
        <v>31048</v>
      </c>
      <c r="B62" s="22">
        <v>8.9988379999999992</v>
      </c>
      <c r="C62">
        <f t="shared" si="4"/>
        <v>15.098027579001961</v>
      </c>
      <c r="D62" s="13">
        <v>42736</v>
      </c>
      <c r="E62" s="26">
        <v>108.7166</v>
      </c>
      <c r="F62">
        <f t="shared" si="5"/>
        <v>5.0493279608854857</v>
      </c>
      <c r="G62" s="13">
        <v>39448</v>
      </c>
      <c r="H62" s="37">
        <v>7.5380453672058936</v>
      </c>
      <c r="I62" s="13">
        <v>39448</v>
      </c>
      <c r="J62" s="5">
        <v>390117345750</v>
      </c>
      <c r="K62" s="13">
        <v>39448</v>
      </c>
      <c r="L62" s="18">
        <v>65.394632100157111</v>
      </c>
      <c r="M62">
        <f t="shared" si="0"/>
        <v>596558667311.56775</v>
      </c>
      <c r="N62">
        <f t="shared" si="1"/>
        <v>79139702436.242096</v>
      </c>
      <c r="O62">
        <f t="shared" si="6"/>
        <v>-2.2315128323141864</v>
      </c>
      <c r="Q62" s="13">
        <v>39448</v>
      </c>
      <c r="R62" s="5">
        <v>179796957175</v>
      </c>
      <c r="S62">
        <f t="shared" si="2"/>
        <v>23851933547.283073</v>
      </c>
      <c r="T62">
        <f t="shared" si="7"/>
        <v>5.6230061911322071</v>
      </c>
      <c r="U62" s="13">
        <v>39448</v>
      </c>
      <c r="V62" s="5">
        <v>183673840025</v>
      </c>
      <c r="W62">
        <f t="shared" si="3"/>
        <v>24366242318.475441</v>
      </c>
      <c r="X62">
        <f t="shared" si="8"/>
        <v>5.3414201271663186</v>
      </c>
      <c r="Y62" s="13">
        <v>22647</v>
      </c>
    </row>
    <row r="63" spans="1:25" x14ac:dyDescent="0.2">
      <c r="A63" s="13">
        <v>31138</v>
      </c>
      <c r="B63" s="22">
        <v>9.4434149999999999</v>
      </c>
      <c r="C63">
        <f t="shared" si="4"/>
        <v>16.226417277209038</v>
      </c>
      <c r="D63" s="13">
        <v>42826</v>
      </c>
      <c r="E63" s="26">
        <v>110.0278</v>
      </c>
      <c r="F63">
        <f t="shared" si="5"/>
        <v>4.6302398184838722</v>
      </c>
      <c r="G63" s="13">
        <v>39539</v>
      </c>
      <c r="H63" s="37">
        <v>7.780064603174603</v>
      </c>
      <c r="I63" s="13">
        <v>39539</v>
      </c>
      <c r="J63" s="5">
        <v>405041657500</v>
      </c>
      <c r="K63" s="13">
        <v>39539</v>
      </c>
      <c r="L63" s="18">
        <v>65.811526401072399</v>
      </c>
      <c r="M63">
        <f t="shared" si="0"/>
        <v>615457017409.94702</v>
      </c>
      <c r="N63">
        <f t="shared" si="1"/>
        <v>79106928901.183411</v>
      </c>
      <c r="O63">
        <f t="shared" si="6"/>
        <v>-5.9798173986564507</v>
      </c>
      <c r="Q63" s="13">
        <v>39539</v>
      </c>
      <c r="R63" s="5">
        <v>181516491050</v>
      </c>
      <c r="S63">
        <f t="shared" si="2"/>
        <v>23330974780.843517</v>
      </c>
      <c r="T63">
        <f t="shared" si="7"/>
        <v>-0.69121901924047435</v>
      </c>
      <c r="U63" s="13">
        <v>39539</v>
      </c>
      <c r="V63" s="5">
        <v>189478518850</v>
      </c>
      <c r="W63">
        <f t="shared" si="3"/>
        <v>24354363172.342369</v>
      </c>
      <c r="X63">
        <f t="shared" si="8"/>
        <v>1.3664828491051439</v>
      </c>
      <c r="Y63" s="13">
        <v>22737</v>
      </c>
    </row>
    <row r="64" spans="1:25" x14ac:dyDescent="0.2">
      <c r="A64" s="13">
        <v>31229</v>
      </c>
      <c r="B64" s="22">
        <v>9.7193590000000007</v>
      </c>
      <c r="C64">
        <f t="shared" si="4"/>
        <v>16.330282015409026</v>
      </c>
      <c r="D64" s="13">
        <v>42917</v>
      </c>
      <c r="E64" s="26">
        <v>111.0261</v>
      </c>
      <c r="F64">
        <f t="shared" si="5"/>
        <v>4.4577939184103688</v>
      </c>
      <c r="G64" s="13">
        <v>39630</v>
      </c>
      <c r="H64" s="37">
        <v>7.7849447895100079</v>
      </c>
      <c r="I64" s="13">
        <v>39630</v>
      </c>
      <c r="J64" s="5">
        <v>422107199500</v>
      </c>
      <c r="K64" s="13">
        <v>39630</v>
      </c>
      <c r="L64" s="18">
        <v>67.544152175550195</v>
      </c>
      <c r="M64">
        <f t="shared" si="0"/>
        <v>624935225188.59216</v>
      </c>
      <c r="N64">
        <f t="shared" si="1"/>
        <v>80274843571.231827</v>
      </c>
      <c r="O64">
        <f t="shared" si="6"/>
        <v>-6.1729191943383892</v>
      </c>
      <c r="Q64" s="13">
        <v>39630</v>
      </c>
      <c r="R64" s="5">
        <v>183178145225</v>
      </c>
      <c r="S64">
        <f t="shared" si="2"/>
        <v>23529793746.492249</v>
      </c>
      <c r="T64">
        <f t="shared" si="7"/>
        <v>-2.2056158600528897</v>
      </c>
      <c r="U64" s="13">
        <v>39630</v>
      </c>
      <c r="V64" s="5">
        <v>198527307500</v>
      </c>
      <c r="W64">
        <f t="shared" si="3"/>
        <v>25501440648.302338</v>
      </c>
      <c r="X64">
        <f t="shared" si="8"/>
        <v>5.0616745215482428</v>
      </c>
      <c r="Y64" s="13">
        <v>22828</v>
      </c>
    </row>
    <row r="65" spans="1:25" x14ac:dyDescent="0.2">
      <c r="A65" s="13">
        <v>31321</v>
      </c>
      <c r="B65" s="22">
        <v>10.133279999999999</v>
      </c>
      <c r="C65">
        <f t="shared" si="4"/>
        <v>17.40680071658689</v>
      </c>
      <c r="D65" s="13">
        <v>43009</v>
      </c>
      <c r="E65" s="26">
        <v>111.5575</v>
      </c>
      <c r="F65">
        <f t="shared" si="5"/>
        <v>4.2250586722872407</v>
      </c>
      <c r="G65" s="13">
        <v>39722</v>
      </c>
      <c r="H65" s="37">
        <v>9.9481681884057949</v>
      </c>
      <c r="I65" s="13">
        <v>39722</v>
      </c>
      <c r="J65" s="5">
        <v>429034728000</v>
      </c>
      <c r="K65" s="13">
        <v>39722</v>
      </c>
      <c r="L65" s="18">
        <v>67.945913846781295</v>
      </c>
      <c r="M65">
        <f t="shared" si="0"/>
        <v>631435657731.3501</v>
      </c>
      <c r="N65">
        <f t="shared" si="1"/>
        <v>63472555527.08326</v>
      </c>
      <c r="O65">
        <f t="shared" si="6"/>
        <v>-30.329654112267324</v>
      </c>
      <c r="Q65" s="13">
        <v>39722</v>
      </c>
      <c r="R65" s="5">
        <v>183641788325</v>
      </c>
      <c r="S65">
        <f t="shared" si="2"/>
        <v>18459859629.135281</v>
      </c>
      <c r="T65">
        <f t="shared" si="7"/>
        <v>-28.504305960707743</v>
      </c>
      <c r="U65" s="13">
        <v>39722</v>
      </c>
      <c r="V65" s="5">
        <v>203293057550</v>
      </c>
      <c r="W65">
        <f t="shared" si="3"/>
        <v>20435225229.39753</v>
      </c>
      <c r="X65">
        <f t="shared" si="8"/>
        <v>-21.471085817651193</v>
      </c>
      <c r="Y65" s="13">
        <v>22920</v>
      </c>
    </row>
    <row r="66" spans="1:25" x14ac:dyDescent="0.2">
      <c r="A66" s="13">
        <v>31413</v>
      </c>
      <c r="B66" s="22">
        <v>10.73115</v>
      </c>
      <c r="C66">
        <f t="shared" si="4"/>
        <v>19.250396551199177</v>
      </c>
      <c r="D66" s="13">
        <v>43101</v>
      </c>
      <c r="E66" s="26">
        <v>113.13420000000001</v>
      </c>
      <c r="F66">
        <f t="shared" si="5"/>
        <v>4.063408899836829</v>
      </c>
      <c r="G66" s="13">
        <v>39814</v>
      </c>
      <c r="H66" s="37">
        <v>9.9733004545454662</v>
      </c>
      <c r="I66" s="13">
        <v>39814</v>
      </c>
      <c r="J66" s="5">
        <v>426183268750</v>
      </c>
      <c r="K66" s="13">
        <v>39814</v>
      </c>
      <c r="L66" s="18">
        <v>70.782479494138101</v>
      </c>
      <c r="M66">
        <f t="shared" si="0"/>
        <v>602102768645.30396</v>
      </c>
      <c r="N66">
        <f t="shared" si="1"/>
        <v>60371465934.417679</v>
      </c>
      <c r="O66">
        <f t="shared" si="6"/>
        <v>-23.715323565873668</v>
      </c>
      <c r="Q66" s="13">
        <v>39814</v>
      </c>
      <c r="R66" s="5">
        <v>183831943275</v>
      </c>
      <c r="S66">
        <f t="shared" si="2"/>
        <v>18432408019.074177</v>
      </c>
      <c r="T66">
        <f t="shared" si="7"/>
        <v>-22.721535415422224</v>
      </c>
      <c r="U66" s="13">
        <v>39814</v>
      </c>
      <c r="V66" s="5">
        <v>189088346175</v>
      </c>
      <c r="W66">
        <f t="shared" si="3"/>
        <v>18959455501.89661</v>
      </c>
      <c r="X66">
        <f t="shared" si="8"/>
        <v>-22.189662016449674</v>
      </c>
      <c r="Y66" s="13">
        <v>23012</v>
      </c>
    </row>
    <row r="67" spans="1:25" x14ac:dyDescent="0.2">
      <c r="A67" s="13">
        <v>31503</v>
      </c>
      <c r="B67" s="22">
        <v>11.08375</v>
      </c>
      <c r="C67">
        <f t="shared" si="4"/>
        <v>17.37014628712177</v>
      </c>
      <c r="D67" s="13">
        <v>43191</v>
      </c>
      <c r="E67" s="26">
        <v>114.6942</v>
      </c>
      <c r="F67">
        <f t="shared" si="5"/>
        <v>4.2411099740247371</v>
      </c>
      <c r="G67" s="13">
        <v>39904</v>
      </c>
      <c r="H67" s="37">
        <v>8.4503864646464688</v>
      </c>
      <c r="I67" s="13">
        <v>39904</v>
      </c>
      <c r="J67" s="5">
        <v>429285509000</v>
      </c>
      <c r="K67" s="13">
        <v>39904</v>
      </c>
      <c r="L67" s="18">
        <v>71.894701281017603</v>
      </c>
      <c r="M67">
        <f t="shared" ref="M67:M124" si="9">(J67/L67)*100</f>
        <v>597103126309.73328</v>
      </c>
      <c r="N67">
        <f t="shared" ref="N67:N124" si="10">M67/H67</f>
        <v>70659860209.684952</v>
      </c>
      <c r="O67">
        <f t="shared" si="6"/>
        <v>-10.678038964260805</v>
      </c>
      <c r="Q67" s="13">
        <v>39904</v>
      </c>
      <c r="R67" s="5">
        <v>184582954325</v>
      </c>
      <c r="S67">
        <f t="shared" ref="S67:S124" si="11">R67/H67</f>
        <v>21843137600.538395</v>
      </c>
      <c r="T67">
        <f t="shared" si="7"/>
        <v>-6.3770896599088855</v>
      </c>
      <c r="U67" s="13">
        <v>39904</v>
      </c>
      <c r="V67" s="5">
        <v>181959246125</v>
      </c>
      <c r="W67">
        <f t="shared" ref="W67:W124" si="12">V67/H67</f>
        <v>21532653788.824375</v>
      </c>
      <c r="X67">
        <f t="shared" si="8"/>
        <v>-11.586052829837168</v>
      </c>
      <c r="Y67" s="13">
        <v>23102</v>
      </c>
    </row>
    <row r="68" spans="1:25" x14ac:dyDescent="0.2">
      <c r="A68" s="13">
        <v>31594</v>
      </c>
      <c r="B68" s="22">
        <v>11.57432</v>
      </c>
      <c r="C68">
        <f t="shared" si="4"/>
        <v>19.085219508817385</v>
      </c>
      <c r="D68" s="13">
        <v>43282</v>
      </c>
      <c r="E68" s="26">
        <v>115.5613</v>
      </c>
      <c r="F68">
        <f t="shared" si="5"/>
        <v>4.0848052845231964</v>
      </c>
      <c r="G68" s="13">
        <v>39995</v>
      </c>
      <c r="H68" s="37">
        <v>7.7780277620929814</v>
      </c>
      <c r="I68" s="13">
        <v>39995</v>
      </c>
      <c r="J68" s="5">
        <v>436309094000</v>
      </c>
      <c r="K68" s="13">
        <v>39995</v>
      </c>
      <c r="L68" s="18">
        <v>73.475656884574093</v>
      </c>
      <c r="M68">
        <f t="shared" si="9"/>
        <v>593814485640.34717</v>
      </c>
      <c r="N68">
        <f t="shared" si="10"/>
        <v>76345122928.766495</v>
      </c>
      <c r="O68">
        <f t="shared" si="6"/>
        <v>-4.895332669167141</v>
      </c>
      <c r="Q68" s="13">
        <v>39995</v>
      </c>
      <c r="R68" s="5">
        <v>186228660250</v>
      </c>
      <c r="S68">
        <f t="shared" si="11"/>
        <v>23942915343.861916</v>
      </c>
      <c r="T68">
        <f t="shared" si="7"/>
        <v>1.7557382857690929</v>
      </c>
      <c r="U68" s="13">
        <v>39995</v>
      </c>
      <c r="V68" s="5">
        <v>176814808750</v>
      </c>
      <c r="W68">
        <f t="shared" si="12"/>
        <v>22732601908.638737</v>
      </c>
      <c r="X68">
        <f t="shared" si="8"/>
        <v>-10.857577726095746</v>
      </c>
      <c r="Y68" s="13">
        <v>23193</v>
      </c>
    </row>
    <row r="69" spans="1:25" x14ac:dyDescent="0.2">
      <c r="A69" s="13">
        <v>31686</v>
      </c>
      <c r="B69" s="22">
        <v>12.04955</v>
      </c>
      <c r="C69">
        <f t="shared" si="4"/>
        <v>18.910658740309174</v>
      </c>
      <c r="D69" s="13">
        <v>43374</v>
      </c>
      <c r="E69" s="26">
        <v>116.3052</v>
      </c>
      <c r="F69">
        <f t="shared" si="5"/>
        <v>4.2558321941599475</v>
      </c>
      <c r="G69" s="13">
        <v>40087</v>
      </c>
      <c r="H69" s="37">
        <v>7.4678815484032874</v>
      </c>
      <c r="I69" s="13">
        <v>40087</v>
      </c>
      <c r="J69" s="5">
        <v>440784670750</v>
      </c>
      <c r="K69" s="13">
        <v>40087</v>
      </c>
      <c r="L69" s="18">
        <v>73.654452513382708</v>
      </c>
      <c r="M69">
        <f t="shared" si="9"/>
        <v>598449456494.04053</v>
      </c>
      <c r="N69">
        <f t="shared" si="10"/>
        <v>80136441990.298492</v>
      </c>
      <c r="O69">
        <f t="shared" si="6"/>
        <v>26.253687636863575</v>
      </c>
      <c r="Q69" s="13">
        <v>40087</v>
      </c>
      <c r="R69" s="5">
        <v>186346760775</v>
      </c>
      <c r="S69">
        <f t="shared" si="11"/>
        <v>24953095408.274509</v>
      </c>
      <c r="T69">
        <f t="shared" si="7"/>
        <v>35.174892494257783</v>
      </c>
      <c r="U69" s="13">
        <v>40087</v>
      </c>
      <c r="V69" s="5">
        <v>175367330725</v>
      </c>
      <c r="W69">
        <f t="shared" si="12"/>
        <v>23482875242.242615</v>
      </c>
      <c r="X69">
        <f t="shared" si="8"/>
        <v>14.913708944400694</v>
      </c>
      <c r="Y69" s="13">
        <v>23285</v>
      </c>
    </row>
    <row r="70" spans="1:25" x14ac:dyDescent="0.2">
      <c r="A70" s="13">
        <v>31778</v>
      </c>
      <c r="B70" s="22">
        <v>12.509460000000001</v>
      </c>
      <c r="C70">
        <f t="shared" si="4"/>
        <v>16.571476495995306</v>
      </c>
      <c r="D70" s="13">
        <v>43466</v>
      </c>
      <c r="E70" s="26">
        <v>118.06319999999999</v>
      </c>
      <c r="F70">
        <f t="shared" si="5"/>
        <v>4.3567727530666955</v>
      </c>
      <c r="G70" s="13">
        <v>40179</v>
      </c>
      <c r="H70" s="37">
        <v>7.4951324361628737</v>
      </c>
      <c r="I70" s="13">
        <v>40179</v>
      </c>
      <c r="J70" s="5">
        <v>454647804000</v>
      </c>
      <c r="K70" s="13">
        <v>40179</v>
      </c>
      <c r="L70" s="18">
        <v>75.151846887308992</v>
      </c>
      <c r="M70">
        <f t="shared" si="9"/>
        <v>604972229999.54919</v>
      </c>
      <c r="N70">
        <f t="shared" si="10"/>
        <v>80715348948.425537</v>
      </c>
      <c r="O70">
        <f t="shared" si="6"/>
        <v>33.697844998674853</v>
      </c>
      <c r="Q70" s="13">
        <v>40179</v>
      </c>
      <c r="R70" s="5">
        <v>184636486150</v>
      </c>
      <c r="S70">
        <f t="shared" si="11"/>
        <v>24634185949.691437</v>
      </c>
      <c r="T70">
        <f t="shared" si="7"/>
        <v>33.646053864473657</v>
      </c>
      <c r="U70" s="13">
        <v>40179</v>
      </c>
      <c r="V70" s="5">
        <v>173874014400</v>
      </c>
      <c r="W70">
        <f t="shared" si="12"/>
        <v>23198257786.758289</v>
      </c>
      <c r="X70">
        <f t="shared" si="8"/>
        <v>22.357194194936937</v>
      </c>
      <c r="Y70" s="13">
        <v>23377</v>
      </c>
    </row>
    <row r="71" spans="1:25" x14ac:dyDescent="0.2">
      <c r="A71" s="13">
        <v>31868</v>
      </c>
      <c r="B71" s="22">
        <v>12.9847</v>
      </c>
      <c r="C71">
        <f t="shared" ref="C71:C134" si="13">(B71/B67-1)*100</f>
        <v>17.150783805120117</v>
      </c>
      <c r="D71" s="13">
        <v>43556</v>
      </c>
      <c r="E71" s="26">
        <v>119.44580000000001</v>
      </c>
      <c r="F71">
        <f t="shared" ref="F71:F89" si="14">(E71/E67-1)*100</f>
        <v>4.1428424453895829</v>
      </c>
      <c r="G71" s="13">
        <v>40269</v>
      </c>
      <c r="H71" s="37">
        <v>7.5398210678210686</v>
      </c>
      <c r="I71" s="13">
        <v>40269</v>
      </c>
      <c r="J71" s="5">
        <v>471929556500</v>
      </c>
      <c r="K71" s="13">
        <v>40269</v>
      </c>
      <c r="L71" s="18">
        <v>77.202312952684196</v>
      </c>
      <c r="M71">
        <f t="shared" si="9"/>
        <v>611289401120.96973</v>
      </c>
      <c r="N71">
        <f t="shared" si="10"/>
        <v>81074788860.689255</v>
      </c>
      <c r="O71">
        <f t="shared" ref="O71:O124" si="15">(N71/N67-1)*100</f>
        <v>14.7395262601677</v>
      </c>
      <c r="Q71" s="13">
        <v>40269</v>
      </c>
      <c r="R71" s="5">
        <v>184760764950</v>
      </c>
      <c r="S71">
        <f t="shared" si="11"/>
        <v>24504661753.650074</v>
      </c>
      <c r="T71">
        <f t="shared" ref="T71:T124" si="16">(S71/S67-1)*100</f>
        <v>12.18471540941113</v>
      </c>
      <c r="U71" s="13">
        <v>40269</v>
      </c>
      <c r="V71" s="5">
        <v>168856387550</v>
      </c>
      <c r="W71">
        <f t="shared" si="12"/>
        <v>22395277823.058178</v>
      </c>
      <c r="X71">
        <f t="shared" ref="X71:X124" si="17">(W71/W67-1)*100</f>
        <v>4.0061203913542398</v>
      </c>
      <c r="Y71" s="13">
        <v>23468</v>
      </c>
    </row>
    <row r="72" spans="1:25" x14ac:dyDescent="0.2">
      <c r="A72" s="13">
        <v>31959</v>
      </c>
      <c r="B72" s="22">
        <v>13.41394</v>
      </c>
      <c r="C72">
        <f t="shared" si="13"/>
        <v>15.893979084732401</v>
      </c>
      <c r="D72" s="13">
        <v>43647</v>
      </c>
      <c r="E72" s="26">
        <v>120.36839999999999</v>
      </c>
      <c r="F72">
        <f t="shared" si="14"/>
        <v>4.1597835953731899</v>
      </c>
      <c r="G72" s="13">
        <v>40360</v>
      </c>
      <c r="H72" s="37">
        <v>7.2992424242424221</v>
      </c>
      <c r="I72" s="13">
        <v>40360</v>
      </c>
      <c r="J72" s="5">
        <v>486232216000</v>
      </c>
      <c r="K72" s="13">
        <v>40360</v>
      </c>
      <c r="L72" s="18">
        <v>77.11124353837711</v>
      </c>
      <c r="M72">
        <f t="shared" si="9"/>
        <v>630559427767.50769</v>
      </c>
      <c r="N72">
        <f t="shared" si="10"/>
        <v>86386968827.51535</v>
      </c>
      <c r="O72">
        <f t="shared" si="15"/>
        <v>13.153225135439705</v>
      </c>
      <c r="Q72" s="13">
        <v>40360</v>
      </c>
      <c r="R72" s="5">
        <v>184849699800</v>
      </c>
      <c r="S72">
        <f t="shared" si="11"/>
        <v>25324504798.754547</v>
      </c>
      <c r="T72">
        <f t="shared" si="16"/>
        <v>5.7703476583808033</v>
      </c>
      <c r="U72" s="13">
        <v>40360</v>
      </c>
      <c r="V72" s="5">
        <v>173222766000</v>
      </c>
      <c r="W72">
        <f t="shared" si="12"/>
        <v>23731608834.457714</v>
      </c>
      <c r="X72">
        <f t="shared" si="17"/>
        <v>4.3946000103021188</v>
      </c>
      <c r="Y72" s="13">
        <v>23559</v>
      </c>
    </row>
    <row r="73" spans="1:25" x14ac:dyDescent="0.2">
      <c r="A73" s="13">
        <v>32051</v>
      </c>
      <c r="B73" s="22">
        <v>13.873849999999999</v>
      </c>
      <c r="C73">
        <f t="shared" si="13"/>
        <v>15.139984480748247</v>
      </c>
      <c r="D73" s="13">
        <v>43739</v>
      </c>
      <c r="E73" s="26">
        <v>120.7774</v>
      </c>
      <c r="F73">
        <f t="shared" si="14"/>
        <v>3.8452279003862166</v>
      </c>
      <c r="G73" s="13">
        <v>40452</v>
      </c>
      <c r="H73" s="37">
        <v>6.886422579835628</v>
      </c>
      <c r="I73" s="13">
        <v>40452</v>
      </c>
      <c r="J73" s="5">
        <v>492899665250</v>
      </c>
      <c r="K73" s="13">
        <v>40452</v>
      </c>
      <c r="L73" s="18">
        <v>78.072420458612498</v>
      </c>
      <c r="M73">
        <f t="shared" si="9"/>
        <v>631336472411.91199</v>
      </c>
      <c r="N73">
        <f t="shared" si="10"/>
        <v>91678438999.742783</v>
      </c>
      <c r="O73">
        <f t="shared" si="15"/>
        <v>14.402931703458455</v>
      </c>
      <c r="Q73" s="13">
        <v>40452</v>
      </c>
      <c r="R73" s="5">
        <v>184676821250</v>
      </c>
      <c r="S73">
        <f t="shared" si="11"/>
        <v>26817526677.894932</v>
      </c>
      <c r="T73">
        <f t="shared" si="16"/>
        <v>7.4717434415057404</v>
      </c>
      <c r="U73" s="13">
        <v>40452</v>
      </c>
      <c r="V73" s="5">
        <v>178981994050</v>
      </c>
      <c r="W73">
        <f t="shared" si="12"/>
        <v>25990562149.654213</v>
      </c>
      <c r="X73">
        <f t="shared" si="17"/>
        <v>10.678789890688511</v>
      </c>
      <c r="Y73" s="13">
        <v>23651</v>
      </c>
    </row>
    <row r="74" spans="1:25" x14ac:dyDescent="0.2">
      <c r="A74" s="13">
        <v>32143</v>
      </c>
      <c r="B74" s="22">
        <v>14.21111</v>
      </c>
      <c r="C74">
        <f t="shared" si="13"/>
        <v>13.602905321252855</v>
      </c>
      <c r="D74" s="13">
        <v>43831</v>
      </c>
      <c r="E74" s="26">
        <v>122.35890000000001</v>
      </c>
      <c r="F74">
        <f t="shared" si="14"/>
        <v>3.6384749862785393</v>
      </c>
      <c r="G74" s="13">
        <v>40544</v>
      </c>
      <c r="H74" s="37">
        <v>6.9932007936507929</v>
      </c>
      <c r="I74" s="13">
        <v>40544</v>
      </c>
      <c r="J74" s="5">
        <v>503676981250</v>
      </c>
      <c r="K74" s="13">
        <v>40544</v>
      </c>
      <c r="L74" s="18">
        <v>79.061909971185415</v>
      </c>
      <c r="M74">
        <f t="shared" si="9"/>
        <v>637066548776.22876</v>
      </c>
      <c r="N74">
        <f t="shared" si="10"/>
        <v>91097991831.5271</v>
      </c>
      <c r="O74">
        <f t="shared" si="15"/>
        <v>12.863281913995973</v>
      </c>
      <c r="Q74" s="13">
        <v>40544</v>
      </c>
      <c r="R74" s="5">
        <v>186200656925</v>
      </c>
      <c r="S74">
        <f t="shared" si="11"/>
        <v>26625956042.053547</v>
      </c>
      <c r="T74">
        <f t="shared" si="16"/>
        <v>8.0853903450666351</v>
      </c>
      <c r="U74" s="13">
        <v>40544</v>
      </c>
      <c r="V74" s="5">
        <v>185711133975</v>
      </c>
      <c r="W74">
        <f t="shared" si="12"/>
        <v>26555956200.143612</v>
      </c>
      <c r="X74">
        <f t="shared" si="17"/>
        <v>14.473924913886925</v>
      </c>
      <c r="Y74" s="13">
        <v>23743</v>
      </c>
    </row>
    <row r="75" spans="1:25" x14ac:dyDescent="0.2">
      <c r="A75" s="13">
        <v>32234</v>
      </c>
      <c r="B75" s="22">
        <v>14.640359999999999</v>
      </c>
      <c r="C75">
        <f t="shared" si="13"/>
        <v>12.750852926906276</v>
      </c>
      <c r="D75" s="13">
        <v>43922</v>
      </c>
      <c r="E75" s="26">
        <v>123.1245</v>
      </c>
      <c r="F75">
        <f t="shared" si="14"/>
        <v>3.0798069082378809</v>
      </c>
      <c r="G75" s="13">
        <v>40634</v>
      </c>
      <c r="H75" s="37">
        <v>6.7792619047619036</v>
      </c>
      <c r="I75" s="13">
        <v>40634</v>
      </c>
      <c r="J75" s="5">
        <v>516509718250</v>
      </c>
      <c r="K75" s="13">
        <v>40634</v>
      </c>
      <c r="L75" s="18">
        <v>80.466577420559204</v>
      </c>
      <c r="M75">
        <f t="shared" si="9"/>
        <v>641893485229.84631</v>
      </c>
      <c r="N75">
        <f t="shared" si="10"/>
        <v>94684863079.115753</v>
      </c>
      <c r="O75">
        <f t="shared" si="15"/>
        <v>16.787060946668241</v>
      </c>
      <c r="Q75" s="13">
        <v>40634</v>
      </c>
      <c r="R75" s="5">
        <v>192604971325</v>
      </c>
      <c r="S75">
        <f t="shared" si="11"/>
        <v>28410905793.403557</v>
      </c>
      <c r="T75">
        <f t="shared" si="16"/>
        <v>15.940820073436157</v>
      </c>
      <c r="U75" s="13">
        <v>40634</v>
      </c>
      <c r="V75" s="5">
        <v>179675967550</v>
      </c>
      <c r="W75">
        <f t="shared" si="12"/>
        <v>26503765465.056252</v>
      </c>
      <c r="X75">
        <f t="shared" si="17"/>
        <v>18.345330093507361</v>
      </c>
      <c r="Y75" s="13">
        <v>23833</v>
      </c>
    </row>
    <row r="76" spans="1:25" x14ac:dyDescent="0.2">
      <c r="A76" s="13">
        <v>32325</v>
      </c>
      <c r="B76" s="22">
        <v>15.08494</v>
      </c>
      <c r="C76">
        <f t="shared" si="13"/>
        <v>12.45719005750734</v>
      </c>
      <c r="D76" s="13">
        <v>44013</v>
      </c>
      <c r="E76" s="26">
        <v>124.3272</v>
      </c>
      <c r="F76">
        <f t="shared" si="14"/>
        <v>3.2889030675825381</v>
      </c>
      <c r="G76" s="13">
        <v>40725</v>
      </c>
      <c r="H76" s="37">
        <v>7.1392374992157599</v>
      </c>
      <c r="I76" s="13">
        <v>40725</v>
      </c>
      <c r="J76" s="5">
        <v>528586030749.99988</v>
      </c>
      <c r="K76" s="13">
        <v>40725</v>
      </c>
      <c r="L76" s="18">
        <v>82.013007156178304</v>
      </c>
      <c r="M76">
        <f t="shared" si="9"/>
        <v>644514875236.07983</v>
      </c>
      <c r="N76">
        <f t="shared" si="10"/>
        <v>90277830833.738098</v>
      </c>
      <c r="O76">
        <f t="shared" si="15"/>
        <v>4.5039918161632109</v>
      </c>
      <c r="Q76" s="13">
        <v>40725</v>
      </c>
      <c r="R76" s="5">
        <v>194911426075</v>
      </c>
      <c r="S76">
        <f t="shared" si="11"/>
        <v>27301434655.509201</v>
      </c>
      <c r="T76">
        <f t="shared" si="16"/>
        <v>7.8063909737412951</v>
      </c>
      <c r="U76" s="13">
        <v>40725</v>
      </c>
      <c r="V76" s="5">
        <v>187940447225</v>
      </c>
      <c r="W76">
        <f t="shared" si="12"/>
        <v>26325002809.564064</v>
      </c>
      <c r="X76">
        <f t="shared" si="17"/>
        <v>10.928015850913585</v>
      </c>
      <c r="Y76" s="13">
        <v>23924</v>
      </c>
    </row>
    <row r="77" spans="1:25" x14ac:dyDescent="0.2">
      <c r="A77" s="13">
        <v>32417</v>
      </c>
      <c r="B77" s="22">
        <v>15.59083</v>
      </c>
      <c r="C77">
        <f t="shared" si="13"/>
        <v>12.375656360707389</v>
      </c>
      <c r="D77" s="13">
        <v>44105</v>
      </c>
      <c r="E77" s="26">
        <v>124.92400000000001</v>
      </c>
      <c r="F77">
        <f t="shared" si="14"/>
        <v>3.4332582089033226</v>
      </c>
      <c r="G77" s="13">
        <v>40817</v>
      </c>
      <c r="H77" s="37">
        <v>8.0846010101010091</v>
      </c>
      <c r="I77" s="13">
        <v>40817</v>
      </c>
      <c r="J77" s="5">
        <v>545030320250.00012</v>
      </c>
      <c r="K77" s="13">
        <v>40817</v>
      </c>
      <c r="L77" s="18">
        <v>83.035207204272311</v>
      </c>
      <c r="M77">
        <f t="shared" si="9"/>
        <v>656384609132.35046</v>
      </c>
      <c r="N77">
        <f t="shared" si="10"/>
        <v>81189487064.637421</v>
      </c>
      <c r="O77">
        <f t="shared" si="15"/>
        <v>-11.441023701477715</v>
      </c>
      <c r="Q77" s="13">
        <v>40817</v>
      </c>
      <c r="R77" s="5">
        <v>195380798525</v>
      </c>
      <c r="S77">
        <f t="shared" si="11"/>
        <v>24167030417.566509</v>
      </c>
      <c r="T77">
        <f t="shared" si="16"/>
        <v>-9.8834478367953444</v>
      </c>
      <c r="U77" s="13">
        <v>40817</v>
      </c>
      <c r="V77" s="5">
        <v>189165568375</v>
      </c>
      <c r="W77">
        <f t="shared" si="12"/>
        <v>23398256529.747604</v>
      </c>
      <c r="X77">
        <f t="shared" si="17"/>
        <v>-9.9740267447085529</v>
      </c>
      <c r="Y77" s="13">
        <v>24016</v>
      </c>
    </row>
    <row r="78" spans="1:25" x14ac:dyDescent="0.2">
      <c r="A78" s="13">
        <v>32509</v>
      </c>
      <c r="B78" s="22">
        <v>16.142720000000001</v>
      </c>
      <c r="C78">
        <f t="shared" si="13"/>
        <v>13.592252821911877</v>
      </c>
      <c r="D78" s="13">
        <v>44197</v>
      </c>
      <c r="E78" s="26">
        <v>125.8099</v>
      </c>
      <c r="F78">
        <f t="shared" si="14"/>
        <v>2.8203914876645531</v>
      </c>
      <c r="G78" s="13">
        <v>40909</v>
      </c>
      <c r="H78" s="37">
        <v>7.7455584415584386</v>
      </c>
      <c r="I78" s="13">
        <v>40909</v>
      </c>
      <c r="J78" s="5">
        <v>555551702500</v>
      </c>
      <c r="K78" s="13">
        <v>40909</v>
      </c>
      <c r="L78" s="18">
        <v>83.62717475266129</v>
      </c>
      <c r="M78">
        <f t="shared" si="9"/>
        <v>664319587673.64734</v>
      </c>
      <c r="N78">
        <f t="shared" si="10"/>
        <v>85767810376.237183</v>
      </c>
      <c r="O78">
        <f t="shared" si="15"/>
        <v>-5.8510416619801386</v>
      </c>
      <c r="Q78" s="13">
        <v>40909</v>
      </c>
      <c r="R78" s="5">
        <v>197513960775</v>
      </c>
      <c r="S78">
        <f t="shared" si="11"/>
        <v>25500286682.396961</v>
      </c>
      <c r="T78">
        <f t="shared" si="16"/>
        <v>-4.2277143321302058</v>
      </c>
      <c r="U78" s="13">
        <v>40909</v>
      </c>
      <c r="V78" s="5">
        <v>184728602300</v>
      </c>
      <c r="W78">
        <f t="shared" si="12"/>
        <v>23849617002.287033</v>
      </c>
      <c r="X78">
        <f t="shared" si="17"/>
        <v>-10.191081719896577</v>
      </c>
      <c r="Y78" s="13">
        <v>24108</v>
      </c>
    </row>
    <row r="79" spans="1:25" x14ac:dyDescent="0.2">
      <c r="A79" s="13">
        <v>32599</v>
      </c>
      <c r="B79" s="22">
        <v>16.817250000000001</v>
      </c>
      <c r="C79">
        <f t="shared" si="13"/>
        <v>14.869101579469369</v>
      </c>
      <c r="D79" s="13">
        <v>44287</v>
      </c>
      <c r="E79" s="26">
        <v>127.024</v>
      </c>
      <c r="F79">
        <f t="shared" si="14"/>
        <v>3.1671194603835939</v>
      </c>
      <c r="G79" s="13">
        <v>41000</v>
      </c>
      <c r="H79" s="37">
        <v>8.119938578329883</v>
      </c>
      <c r="I79" s="13">
        <v>41000</v>
      </c>
      <c r="J79" s="5">
        <v>565964915250</v>
      </c>
      <c r="K79" s="13">
        <v>41000</v>
      </c>
      <c r="L79" s="18">
        <v>84.641236760750587</v>
      </c>
      <c r="M79">
        <f t="shared" si="9"/>
        <v>668663333511.74097</v>
      </c>
      <c r="N79">
        <f t="shared" si="10"/>
        <v>82348324074.302582</v>
      </c>
      <c r="O79">
        <f t="shared" si="15"/>
        <v>-13.029050899619655</v>
      </c>
      <c r="Q79" s="13">
        <v>41000</v>
      </c>
      <c r="R79" s="5">
        <v>200631495800</v>
      </c>
      <c r="S79">
        <f t="shared" si="11"/>
        <v>24708499191.784046</v>
      </c>
      <c r="T79">
        <f t="shared" si="16"/>
        <v>-13.031638725433158</v>
      </c>
      <c r="U79" s="13">
        <v>41000</v>
      </c>
      <c r="V79" s="5">
        <v>189839532275</v>
      </c>
      <c r="W79">
        <f t="shared" si="12"/>
        <v>23379429590.962051</v>
      </c>
      <c r="X79">
        <f t="shared" si="17"/>
        <v>-11.788271663562167</v>
      </c>
      <c r="Y79" s="13">
        <v>24198</v>
      </c>
    </row>
    <row r="80" spans="1:25" x14ac:dyDescent="0.2">
      <c r="A80" s="13">
        <v>32690</v>
      </c>
      <c r="B80" s="22">
        <v>17.399799999999999</v>
      </c>
      <c r="C80">
        <f t="shared" si="13"/>
        <v>15.34550352868489</v>
      </c>
      <c r="D80" s="13">
        <v>44378</v>
      </c>
      <c r="E80" s="26">
        <v>128.2807</v>
      </c>
      <c r="F80">
        <f t="shared" si="14"/>
        <v>3.179915577604886</v>
      </c>
      <c r="G80" s="13">
        <v>41091</v>
      </c>
      <c r="H80" s="37">
        <v>8.259526877470357</v>
      </c>
      <c r="I80" s="13">
        <v>41091</v>
      </c>
      <c r="J80" s="5">
        <v>578122816000</v>
      </c>
      <c r="K80" s="13">
        <v>41091</v>
      </c>
      <c r="L80" s="18">
        <v>85.313951005057106</v>
      </c>
      <c r="M80">
        <f t="shared" si="9"/>
        <v>677641592247.59265</v>
      </c>
      <c r="N80">
        <f t="shared" si="10"/>
        <v>82043633043.438171</v>
      </c>
      <c r="O80">
        <f t="shared" si="15"/>
        <v>-9.120952191977894</v>
      </c>
      <c r="Q80" s="13">
        <v>41091</v>
      </c>
      <c r="R80" s="5">
        <v>203189098975</v>
      </c>
      <c r="S80">
        <f t="shared" si="11"/>
        <v>24600573615.087101</v>
      </c>
      <c r="T80">
        <f t="shared" si="16"/>
        <v>-9.8927440059531353</v>
      </c>
      <c r="U80" s="13">
        <v>41091</v>
      </c>
      <c r="V80" s="5">
        <v>187351572875</v>
      </c>
      <c r="W80">
        <f t="shared" si="12"/>
        <v>22683087742.718273</v>
      </c>
      <c r="X80">
        <f t="shared" si="17"/>
        <v>-13.834433725198526</v>
      </c>
      <c r="Y80" s="13">
        <v>24289</v>
      </c>
    </row>
    <row r="81" spans="1:25" x14ac:dyDescent="0.2">
      <c r="A81" s="13">
        <v>32782</v>
      </c>
      <c r="B81" s="22">
        <v>17.936360000000001</v>
      </c>
      <c r="C81">
        <f t="shared" si="13"/>
        <v>15.044292061423281</v>
      </c>
      <c r="D81" s="13">
        <v>44470</v>
      </c>
      <c r="E81" s="26">
        <v>129.054</v>
      </c>
      <c r="F81">
        <f t="shared" si="14"/>
        <v>3.3060100541129067</v>
      </c>
      <c r="G81" s="13">
        <v>41183</v>
      </c>
      <c r="H81" s="37">
        <v>8.6845452035886819</v>
      </c>
      <c r="I81" s="13">
        <v>41183</v>
      </c>
      <c r="J81" s="5">
        <v>593600604750</v>
      </c>
      <c r="K81" s="13">
        <v>41183</v>
      </c>
      <c r="L81" s="18">
        <v>86.215412784359501</v>
      </c>
      <c r="M81">
        <f t="shared" si="9"/>
        <v>688508684908.46704</v>
      </c>
      <c r="N81">
        <f t="shared" si="10"/>
        <v>79279762931.507019</v>
      </c>
      <c r="O81">
        <f t="shared" si="15"/>
        <v>-2.3521815473597107</v>
      </c>
      <c r="Q81" s="13">
        <v>41183</v>
      </c>
      <c r="R81" s="5">
        <v>204605476375</v>
      </c>
      <c r="S81">
        <f t="shared" si="11"/>
        <v>23559722654.267681</v>
      </c>
      <c r="T81">
        <f t="shared" si="16"/>
        <v>-2.5129598167650258</v>
      </c>
      <c r="U81" s="13">
        <v>41183</v>
      </c>
      <c r="V81" s="5">
        <v>193622269225</v>
      </c>
      <c r="W81">
        <f t="shared" si="12"/>
        <v>22295038448.874699</v>
      </c>
      <c r="X81">
        <f t="shared" si="17"/>
        <v>-4.7149584819292762</v>
      </c>
      <c r="Y81" s="13">
        <v>24381</v>
      </c>
    </row>
    <row r="82" spans="1:25" x14ac:dyDescent="0.2">
      <c r="A82" s="13">
        <v>32874</v>
      </c>
      <c r="B82" s="22">
        <v>18.580220000000001</v>
      </c>
      <c r="C82">
        <f t="shared" si="13"/>
        <v>15.099685802640451</v>
      </c>
      <c r="D82" s="13">
        <v>44562</v>
      </c>
      <c r="E82" s="26">
        <v>130.4315</v>
      </c>
      <c r="F82">
        <f t="shared" si="14"/>
        <v>3.6734787961837601</v>
      </c>
      <c r="G82" s="13">
        <v>41275</v>
      </c>
      <c r="H82" s="37">
        <v>8.9493768461007601</v>
      </c>
      <c r="I82" s="13">
        <v>41275</v>
      </c>
      <c r="J82" s="5">
        <v>604288839750</v>
      </c>
      <c r="K82" s="13">
        <v>41275</v>
      </c>
      <c r="L82" s="18">
        <v>88.114153670400796</v>
      </c>
      <c r="M82">
        <f t="shared" si="9"/>
        <v>685802240137.71814</v>
      </c>
      <c r="N82">
        <f t="shared" si="10"/>
        <v>76631284158.79837</v>
      </c>
      <c r="O82">
        <f t="shared" si="15"/>
        <v>-10.652628506382133</v>
      </c>
      <c r="Q82" s="13">
        <v>41275</v>
      </c>
      <c r="R82" s="5">
        <v>205851864825</v>
      </c>
      <c r="S82">
        <f t="shared" si="11"/>
        <v>23001809887.432507</v>
      </c>
      <c r="T82">
        <f t="shared" si="16"/>
        <v>-9.7978380638723213</v>
      </c>
      <c r="U82" s="13">
        <v>41275</v>
      </c>
      <c r="V82" s="5">
        <v>192855892800</v>
      </c>
      <c r="W82">
        <f t="shared" si="12"/>
        <v>21549644865.388279</v>
      </c>
      <c r="X82">
        <f t="shared" si="17"/>
        <v>-9.6436439070623265</v>
      </c>
      <c r="Y82" s="13">
        <v>24473</v>
      </c>
    </row>
    <row r="83" spans="1:25" x14ac:dyDescent="0.2">
      <c r="A83" s="13">
        <v>32964</v>
      </c>
      <c r="B83" s="22">
        <v>19.162769999999998</v>
      </c>
      <c r="C83">
        <f t="shared" si="13"/>
        <v>13.947107880301445</v>
      </c>
      <c r="D83" s="13">
        <v>44652</v>
      </c>
      <c r="E83" s="26">
        <v>132.42320000000001</v>
      </c>
      <c r="F83">
        <f t="shared" si="14"/>
        <v>4.2505353319057804</v>
      </c>
      <c r="G83" s="13">
        <v>41365</v>
      </c>
      <c r="H83" s="37">
        <v>9.4924888924963966</v>
      </c>
      <c r="I83" s="13">
        <v>41365</v>
      </c>
      <c r="J83" s="5">
        <v>613580245500</v>
      </c>
      <c r="K83" s="13">
        <v>41365</v>
      </c>
      <c r="L83" s="18">
        <v>89.331921578545604</v>
      </c>
      <c r="M83">
        <f t="shared" si="9"/>
        <v>686854412910.51379</v>
      </c>
      <c r="N83">
        <f t="shared" si="10"/>
        <v>72357673597.433136</v>
      </c>
      <c r="O83">
        <f t="shared" si="15"/>
        <v>-12.132184339118934</v>
      </c>
      <c r="Q83" s="13">
        <v>41365</v>
      </c>
      <c r="R83" s="5">
        <v>207968820450</v>
      </c>
      <c r="S83">
        <f t="shared" si="11"/>
        <v>21908776802.93045</v>
      </c>
      <c r="T83">
        <f t="shared" si="16"/>
        <v>-11.331009492412015</v>
      </c>
      <c r="U83" s="13">
        <v>41365</v>
      </c>
      <c r="V83" s="5">
        <v>197457787000</v>
      </c>
      <c r="W83">
        <f t="shared" si="12"/>
        <v>20801476750.326885</v>
      </c>
      <c r="X83">
        <f t="shared" si="17"/>
        <v>-11.026585702637259</v>
      </c>
      <c r="Y83" s="13">
        <v>24563</v>
      </c>
    </row>
    <row r="84" spans="1:25" x14ac:dyDescent="0.2">
      <c r="A84" s="13">
        <v>33055</v>
      </c>
      <c r="B84" s="22">
        <v>19.775980000000001</v>
      </c>
      <c r="C84">
        <f t="shared" si="13"/>
        <v>13.656363866251354</v>
      </c>
      <c r="D84" s="13">
        <v>44743</v>
      </c>
      <c r="E84" s="26">
        <v>134.5917</v>
      </c>
      <c r="F84">
        <f t="shared" si="14"/>
        <v>4.919680045400443</v>
      </c>
      <c r="G84" s="13">
        <v>41456</v>
      </c>
      <c r="H84" s="37">
        <v>9.9869481429198821</v>
      </c>
      <c r="I84" s="13">
        <v>41456</v>
      </c>
      <c r="J84" s="5">
        <v>621016830250</v>
      </c>
      <c r="K84" s="13">
        <v>41456</v>
      </c>
      <c r="L84" s="18">
        <v>90.443320883592705</v>
      </c>
      <c r="M84">
        <f t="shared" si="9"/>
        <v>686636474847.37427</v>
      </c>
      <c r="N84">
        <f t="shared" si="10"/>
        <v>68753383418.152252</v>
      </c>
      <c r="O84">
        <f t="shared" si="15"/>
        <v>-16.199001838752526</v>
      </c>
      <c r="Q84" s="13">
        <v>41456</v>
      </c>
      <c r="R84" s="5">
        <v>208382772525</v>
      </c>
      <c r="S84">
        <f t="shared" si="11"/>
        <v>20865510618.749962</v>
      </c>
      <c r="T84">
        <f t="shared" si="16"/>
        <v>-15.182828883495992</v>
      </c>
      <c r="U84" s="13">
        <v>41456</v>
      </c>
      <c r="V84" s="5">
        <v>201852618675</v>
      </c>
      <c r="W84">
        <f t="shared" si="12"/>
        <v>20211641813.530472</v>
      </c>
      <c r="X84">
        <f t="shared" si="17"/>
        <v>-10.895544544993374</v>
      </c>
      <c r="Y84" s="13">
        <v>24654</v>
      </c>
    </row>
    <row r="85" spans="1:25" x14ac:dyDescent="0.2">
      <c r="A85" s="13">
        <v>33147</v>
      </c>
      <c r="B85" s="22">
        <v>20.55782</v>
      </c>
      <c r="C85">
        <f t="shared" si="13"/>
        <v>14.615340013246826</v>
      </c>
      <c r="D85" s="13">
        <v>44835</v>
      </c>
      <c r="E85" s="26">
        <v>135.96610000000001</v>
      </c>
      <c r="F85">
        <f t="shared" si="14"/>
        <v>5.3559750182094357</v>
      </c>
      <c r="G85" s="13">
        <v>41548</v>
      </c>
      <c r="H85" s="37">
        <v>10.1620931253529</v>
      </c>
      <c r="I85" s="13">
        <v>41548</v>
      </c>
      <c r="J85" s="5">
        <v>631866349000</v>
      </c>
      <c r="K85" s="13">
        <v>41548</v>
      </c>
      <c r="L85" s="18">
        <v>91.757355564445291</v>
      </c>
      <c r="M85">
        <f t="shared" si="9"/>
        <v>688627462194.25647</v>
      </c>
      <c r="N85">
        <f t="shared" si="10"/>
        <v>67764332967.608231</v>
      </c>
      <c r="O85">
        <f t="shared" si="15"/>
        <v>-14.525056001803927</v>
      </c>
      <c r="Q85" s="13">
        <v>41548</v>
      </c>
      <c r="R85" s="5">
        <v>209217874850</v>
      </c>
      <c r="S85">
        <f t="shared" si="11"/>
        <v>20588069039.441563</v>
      </c>
      <c r="T85">
        <f t="shared" si="16"/>
        <v>-12.613279275118394</v>
      </c>
      <c r="U85" s="13">
        <v>41548</v>
      </c>
      <c r="V85" s="5">
        <v>203856626350</v>
      </c>
      <c r="W85">
        <f t="shared" si="12"/>
        <v>20060495789.140945</v>
      </c>
      <c r="X85">
        <f t="shared" si="17"/>
        <v>-10.022600610704657</v>
      </c>
      <c r="Y85" s="13">
        <v>24746</v>
      </c>
    </row>
    <row r="86" spans="1:25" x14ac:dyDescent="0.2">
      <c r="A86" s="13">
        <v>33239</v>
      </c>
      <c r="B86" s="22">
        <v>21.263010000000001</v>
      </c>
      <c r="C86">
        <f t="shared" si="13"/>
        <v>14.438957127525942</v>
      </c>
      <c r="D86" s="13">
        <v>44927</v>
      </c>
      <c r="E86" s="26">
        <v>137.6009</v>
      </c>
      <c r="F86">
        <f t="shared" si="14"/>
        <v>5.4966783330713698</v>
      </c>
      <c r="G86" s="13">
        <v>41640</v>
      </c>
      <c r="H86" s="37">
        <v>10.85548329537613</v>
      </c>
      <c r="I86" s="13">
        <v>41640</v>
      </c>
      <c r="J86" s="5">
        <v>641773062750</v>
      </c>
      <c r="K86" s="13">
        <v>41640</v>
      </c>
      <c r="L86" s="18">
        <v>93.495018203820095</v>
      </c>
      <c r="M86">
        <f t="shared" si="9"/>
        <v>686424875976.73718</v>
      </c>
      <c r="N86">
        <f t="shared" si="10"/>
        <v>63233009281.965218</v>
      </c>
      <c r="O86">
        <f t="shared" si="15"/>
        <v>-17.484079803580897</v>
      </c>
      <c r="Q86" s="13">
        <v>41640</v>
      </c>
      <c r="R86" s="5">
        <v>210459579425</v>
      </c>
      <c r="S86">
        <f t="shared" si="11"/>
        <v>19387398395.670216</v>
      </c>
      <c r="T86">
        <f t="shared" si="16"/>
        <v>-15.713596058095824</v>
      </c>
      <c r="U86" s="13">
        <v>41640</v>
      </c>
      <c r="V86" s="5">
        <v>199945431075</v>
      </c>
      <c r="W86">
        <f t="shared" si="12"/>
        <v>18418841946.923389</v>
      </c>
      <c r="X86">
        <f t="shared" si="17"/>
        <v>-14.528327209203306</v>
      </c>
      <c r="Y86" s="13">
        <v>24838</v>
      </c>
    </row>
    <row r="87" spans="1:25" x14ac:dyDescent="0.2">
      <c r="A87" s="13">
        <v>33329</v>
      </c>
      <c r="B87" s="22">
        <v>22.060179999999999</v>
      </c>
      <c r="C87">
        <f t="shared" si="13"/>
        <v>15.119995699995359</v>
      </c>
      <c r="D87" s="13">
        <v>45017</v>
      </c>
      <c r="E87" s="26">
        <v>139.69120000000001</v>
      </c>
      <c r="F87">
        <f t="shared" si="14"/>
        <v>5.4884642570184106</v>
      </c>
      <c r="G87" s="13">
        <v>41730</v>
      </c>
      <c r="H87" s="37">
        <v>10.54490880230883</v>
      </c>
      <c r="I87" s="13">
        <v>41730</v>
      </c>
      <c r="J87" s="5">
        <v>653814813500</v>
      </c>
      <c r="K87" s="13">
        <v>41730</v>
      </c>
      <c r="L87" s="18">
        <v>94.040182546580994</v>
      </c>
      <c r="M87">
        <f t="shared" si="9"/>
        <v>695250472505.35217</v>
      </c>
      <c r="N87">
        <f t="shared" si="10"/>
        <v>65932336214.527107</v>
      </c>
      <c r="O87">
        <f t="shared" si="15"/>
        <v>-8.8799667864583824</v>
      </c>
      <c r="Q87" s="13">
        <v>41730</v>
      </c>
      <c r="R87" s="5">
        <v>211702404825</v>
      </c>
      <c r="S87">
        <f t="shared" si="11"/>
        <v>20076267020.787064</v>
      </c>
      <c r="T87">
        <f t="shared" si="16"/>
        <v>-8.3642724494700005</v>
      </c>
      <c r="U87" s="13">
        <v>41730</v>
      </c>
      <c r="V87" s="5">
        <v>193334635575</v>
      </c>
      <c r="W87">
        <f t="shared" si="12"/>
        <v>18334405654.856773</v>
      </c>
      <c r="X87">
        <f t="shared" si="17"/>
        <v>-11.86007669110003</v>
      </c>
      <c r="Y87" s="13">
        <v>24929</v>
      </c>
    </row>
    <row r="88" spans="1:25" x14ac:dyDescent="0.2">
      <c r="A88" s="13">
        <v>33420</v>
      </c>
      <c r="B88" s="22">
        <v>22.85736</v>
      </c>
      <c r="C88">
        <f t="shared" si="13"/>
        <v>15.581427570213968</v>
      </c>
      <c r="D88" s="13">
        <v>45108</v>
      </c>
      <c r="E88" s="26">
        <v>141.0077</v>
      </c>
      <c r="F88">
        <f t="shared" si="14"/>
        <v>4.7670101499572404</v>
      </c>
      <c r="G88" s="13">
        <v>41821</v>
      </c>
      <c r="H88" s="37">
        <v>10.76576371321914</v>
      </c>
      <c r="I88" s="13">
        <v>41821</v>
      </c>
      <c r="J88" s="5">
        <v>664587498000</v>
      </c>
      <c r="K88" s="13">
        <v>41821</v>
      </c>
      <c r="L88" s="18">
        <v>95.393154798256305</v>
      </c>
      <c r="M88">
        <f t="shared" si="9"/>
        <v>696682586298.2655</v>
      </c>
      <c r="N88">
        <f t="shared" si="10"/>
        <v>64712788136.230232</v>
      </c>
      <c r="O88">
        <f t="shared" si="15"/>
        <v>-5.8769402770296626</v>
      </c>
      <c r="Q88" s="13">
        <v>41821</v>
      </c>
      <c r="R88" s="5">
        <v>212164189225</v>
      </c>
      <c r="S88">
        <f t="shared" si="11"/>
        <v>19707305015.851906</v>
      </c>
      <c r="T88">
        <f t="shared" si="16"/>
        <v>-5.5508136084495341</v>
      </c>
      <c r="U88" s="13">
        <v>41821</v>
      </c>
      <c r="V88" s="5">
        <v>193188269300</v>
      </c>
      <c r="W88">
        <f t="shared" si="12"/>
        <v>17944687849.946648</v>
      </c>
      <c r="X88">
        <f t="shared" si="17"/>
        <v>-11.21608023978653</v>
      </c>
      <c r="Y88" s="13">
        <v>25020</v>
      </c>
    </row>
    <row r="89" spans="1:25" x14ac:dyDescent="0.2">
      <c r="A89" s="13">
        <v>33512</v>
      </c>
      <c r="B89" s="22">
        <v>23.869150000000001</v>
      </c>
      <c r="C89">
        <f t="shared" si="13"/>
        <v>16.107398547122219</v>
      </c>
      <c r="D89" s="13">
        <v>45200</v>
      </c>
      <c r="E89" s="26">
        <v>142.10300000000001</v>
      </c>
      <c r="F89">
        <f t="shared" si="14"/>
        <v>4.5135515396852677</v>
      </c>
      <c r="G89" s="13">
        <v>41913</v>
      </c>
      <c r="H89" s="37">
        <v>11.21855971014493</v>
      </c>
      <c r="I89" s="13">
        <v>41913</v>
      </c>
      <c r="J89" s="5">
        <v>672949207250</v>
      </c>
      <c r="K89" s="13">
        <v>41913</v>
      </c>
      <c r="L89" s="18">
        <v>96.0311419633951</v>
      </c>
      <c r="M89">
        <f t="shared" si="9"/>
        <v>700761433730.02173</v>
      </c>
      <c r="N89">
        <f t="shared" si="10"/>
        <v>62464474213.773094</v>
      </c>
      <c r="O89">
        <f t="shared" si="15"/>
        <v>-7.8210151590638377</v>
      </c>
      <c r="Q89" s="13">
        <v>41913</v>
      </c>
      <c r="R89" s="5">
        <v>213109227100</v>
      </c>
      <c r="S89">
        <f t="shared" si="11"/>
        <v>18996130751.729706</v>
      </c>
      <c r="T89">
        <f t="shared" si="16"/>
        <v>-7.7323341235261189</v>
      </c>
      <c r="U89" s="13">
        <v>41913</v>
      </c>
      <c r="V89" s="5">
        <v>199068662550</v>
      </c>
      <c r="W89">
        <f t="shared" si="12"/>
        <v>17744582878.137417</v>
      </c>
      <c r="X89">
        <f t="shared" si="17"/>
        <v>-11.544644436241535</v>
      </c>
      <c r="Y89" s="13">
        <v>25112</v>
      </c>
    </row>
    <row r="90" spans="1:25" x14ac:dyDescent="0.2">
      <c r="A90" s="13">
        <v>33604</v>
      </c>
      <c r="B90" s="22">
        <v>24.635660000000001</v>
      </c>
      <c r="C90">
        <f t="shared" si="13"/>
        <v>15.861583096654709</v>
      </c>
      <c r="G90" s="13">
        <v>42005</v>
      </c>
      <c r="H90" s="37">
        <v>11.742898636363639</v>
      </c>
      <c r="I90" s="13">
        <v>42005</v>
      </c>
      <c r="J90" s="5">
        <v>683812563000</v>
      </c>
      <c r="K90" s="13">
        <v>42005</v>
      </c>
      <c r="L90" s="18">
        <v>97.512082428031007</v>
      </c>
      <c r="M90">
        <f t="shared" si="9"/>
        <v>701259316766.9137</v>
      </c>
      <c r="N90">
        <f t="shared" si="10"/>
        <v>59717735670.080597</v>
      </c>
      <c r="O90">
        <f t="shared" si="15"/>
        <v>-5.5592382077049418</v>
      </c>
      <c r="Q90" s="13">
        <v>42005</v>
      </c>
      <c r="R90" s="5">
        <v>209442624775</v>
      </c>
      <c r="S90">
        <f t="shared" si="11"/>
        <v>17835683612.769135</v>
      </c>
      <c r="T90">
        <f t="shared" si="16"/>
        <v>-8.0037287687223966</v>
      </c>
      <c r="U90" s="13">
        <v>42005</v>
      </c>
      <c r="V90" s="5">
        <v>198164977700</v>
      </c>
      <c r="W90">
        <f t="shared" si="12"/>
        <v>16875303435.418625</v>
      </c>
      <c r="X90">
        <f t="shared" si="17"/>
        <v>-8.3802147602585304</v>
      </c>
      <c r="Y90" s="13">
        <v>25204</v>
      </c>
    </row>
    <row r="91" spans="1:25" x14ac:dyDescent="0.2">
      <c r="A91" s="13">
        <v>33695</v>
      </c>
      <c r="B91" s="22">
        <v>25.371510000000001</v>
      </c>
      <c r="C91">
        <f t="shared" si="13"/>
        <v>15.010439624699345</v>
      </c>
      <c r="E91" s="28"/>
      <c r="G91" s="13">
        <v>42095</v>
      </c>
      <c r="H91" s="37">
        <v>12.08808870851373</v>
      </c>
      <c r="I91" s="13">
        <v>42095</v>
      </c>
      <c r="J91" s="5">
        <v>696684523500</v>
      </c>
      <c r="K91" s="13">
        <v>42095</v>
      </c>
      <c r="L91" s="18">
        <v>99.757534991309996</v>
      </c>
      <c r="M91">
        <f t="shared" si="9"/>
        <v>698377845403.54675</v>
      </c>
      <c r="N91">
        <f t="shared" si="10"/>
        <v>57774050327.052452</v>
      </c>
      <c r="O91">
        <f t="shared" si="15"/>
        <v>-12.373724875954128</v>
      </c>
      <c r="Q91" s="13">
        <v>42095</v>
      </c>
      <c r="R91" s="5">
        <v>209396306000</v>
      </c>
      <c r="S91">
        <f t="shared" si="11"/>
        <v>17322532209.125885</v>
      </c>
      <c r="T91">
        <f t="shared" si="16"/>
        <v>-13.716368729355654</v>
      </c>
      <c r="U91" s="13">
        <v>42095</v>
      </c>
      <c r="V91" s="5">
        <v>196876390700</v>
      </c>
      <c r="W91">
        <f t="shared" si="12"/>
        <v>16286808894.886625</v>
      </c>
      <c r="X91">
        <f t="shared" si="17"/>
        <v>-11.168056377261081</v>
      </c>
      <c r="Y91" s="13">
        <v>25294</v>
      </c>
    </row>
    <row r="92" spans="1:25" x14ac:dyDescent="0.2">
      <c r="A92" s="13">
        <v>33786</v>
      </c>
      <c r="B92" s="22">
        <v>26.092030000000001</v>
      </c>
      <c r="C92">
        <f t="shared" si="13"/>
        <v>14.151546810305305</v>
      </c>
      <c r="E92" s="27"/>
      <c r="G92" s="13">
        <v>42186</v>
      </c>
      <c r="H92" s="37">
        <v>13.005984086203631</v>
      </c>
      <c r="I92" s="13">
        <v>42186</v>
      </c>
      <c r="J92" s="5">
        <v>710643157250</v>
      </c>
      <c r="K92" s="13">
        <v>42186</v>
      </c>
      <c r="L92" s="18">
        <v>100.614276783143</v>
      </c>
      <c r="M92">
        <f t="shared" si="9"/>
        <v>706304492732.84619</v>
      </c>
      <c r="N92">
        <f t="shared" si="10"/>
        <v>54306116942.129234</v>
      </c>
      <c r="O92">
        <f t="shared" si="15"/>
        <v>-16.081321009061423</v>
      </c>
      <c r="Q92" s="13">
        <v>42186</v>
      </c>
      <c r="R92" s="5">
        <v>209500369000</v>
      </c>
      <c r="S92">
        <f t="shared" si="11"/>
        <v>16107998257.681393</v>
      </c>
      <c r="T92">
        <f t="shared" si="16"/>
        <v>-18.263820219331606</v>
      </c>
      <c r="U92" s="13">
        <v>42186</v>
      </c>
      <c r="V92" s="5">
        <v>202207636400</v>
      </c>
      <c r="W92">
        <f t="shared" si="12"/>
        <v>15547276934.968418</v>
      </c>
      <c r="X92">
        <f t="shared" si="17"/>
        <v>-13.360003445171975</v>
      </c>
      <c r="Y92" s="13">
        <v>25385</v>
      </c>
    </row>
    <row r="93" spans="1:25" x14ac:dyDescent="0.2">
      <c r="A93" s="13">
        <v>33878</v>
      </c>
      <c r="B93" s="22">
        <v>26.44463</v>
      </c>
      <c r="C93">
        <f t="shared" si="13"/>
        <v>10.789994616481934</v>
      </c>
      <c r="G93" s="13">
        <v>42278</v>
      </c>
      <c r="H93" s="37">
        <v>14.22189214348453</v>
      </c>
      <c r="I93" s="13">
        <v>42278</v>
      </c>
      <c r="J93" s="5">
        <v>724070125250</v>
      </c>
      <c r="K93" s="13">
        <v>42278</v>
      </c>
      <c r="L93" s="18">
        <v>102.115779120973</v>
      </c>
      <c r="M93">
        <f t="shared" si="9"/>
        <v>709067816436.30151</v>
      </c>
      <c r="N93">
        <f t="shared" si="10"/>
        <v>49857487968.726196</v>
      </c>
      <c r="O93">
        <f t="shared" si="15"/>
        <v>-20.182650064261843</v>
      </c>
      <c r="Q93" s="13">
        <v>42278</v>
      </c>
      <c r="R93" s="5">
        <v>210951322625</v>
      </c>
      <c r="S93">
        <f t="shared" si="11"/>
        <v>14832859122.872976</v>
      </c>
      <c r="T93">
        <f t="shared" si="16"/>
        <v>-21.916419102756702</v>
      </c>
      <c r="U93" s="13">
        <v>42278</v>
      </c>
      <c r="V93" s="5">
        <v>198889455875</v>
      </c>
      <c r="W93">
        <f t="shared" si="12"/>
        <v>13984739433.291031</v>
      </c>
      <c r="X93">
        <f t="shared" si="17"/>
        <v>-21.188683164137821</v>
      </c>
      <c r="Y93" s="13">
        <v>25477</v>
      </c>
    </row>
    <row r="94" spans="1:25" x14ac:dyDescent="0.2">
      <c r="A94" s="13">
        <v>33970</v>
      </c>
      <c r="B94" s="22">
        <v>26.950530000000001</v>
      </c>
      <c r="C94">
        <f t="shared" si="13"/>
        <v>9.3964196615800013</v>
      </c>
      <c r="D94" s="33"/>
      <c r="G94" s="13">
        <v>42370</v>
      </c>
      <c r="H94" s="37">
        <v>15.82574195997241</v>
      </c>
      <c r="I94" s="13">
        <v>42370</v>
      </c>
      <c r="J94" s="5">
        <v>733419531750</v>
      </c>
      <c r="K94" s="13">
        <v>42370</v>
      </c>
      <c r="L94" s="18">
        <v>104.701060440014</v>
      </c>
      <c r="M94">
        <f t="shared" si="9"/>
        <v>700489115074.62268</v>
      </c>
      <c r="N94">
        <f t="shared" si="10"/>
        <v>44262639745.191696</v>
      </c>
      <c r="O94">
        <f t="shared" si="15"/>
        <v>-25.880244372078753</v>
      </c>
      <c r="Q94" s="13">
        <v>42370</v>
      </c>
      <c r="R94" s="5">
        <v>211930756150</v>
      </c>
      <c r="S94">
        <f t="shared" si="11"/>
        <v>13391521022.270571</v>
      </c>
      <c r="T94">
        <f t="shared" si="16"/>
        <v>-24.917254011597546</v>
      </c>
      <c r="U94" s="13">
        <v>42370</v>
      </c>
      <c r="V94" s="5">
        <v>197900329275</v>
      </c>
      <c r="W94">
        <f t="shared" si="12"/>
        <v>12504963734.120243</v>
      </c>
      <c r="X94">
        <f t="shared" si="17"/>
        <v>-25.897843662625476</v>
      </c>
      <c r="Y94" s="13">
        <v>25569</v>
      </c>
    </row>
    <row r="95" spans="1:25" x14ac:dyDescent="0.2">
      <c r="A95" s="13">
        <v>34060</v>
      </c>
      <c r="B95" s="22">
        <v>28.06963</v>
      </c>
      <c r="C95">
        <f t="shared" si="13"/>
        <v>10.634447851152729</v>
      </c>
      <c r="D95" s="33"/>
      <c r="G95" s="13">
        <v>42461</v>
      </c>
      <c r="H95" s="37">
        <v>15.00163228715734</v>
      </c>
      <c r="I95" s="13">
        <v>42461</v>
      </c>
      <c r="J95" s="5">
        <v>746445563000</v>
      </c>
      <c r="K95" s="13">
        <v>42461</v>
      </c>
      <c r="L95" s="18">
        <v>106.784289781612</v>
      </c>
      <c r="M95">
        <f t="shared" si="9"/>
        <v>699021892196.48315</v>
      </c>
      <c r="N95">
        <f t="shared" si="10"/>
        <v>46596388900.620148</v>
      </c>
      <c r="O95">
        <f t="shared" si="15"/>
        <v>-19.347200625811777</v>
      </c>
      <c r="Q95" s="13">
        <v>42461</v>
      </c>
      <c r="R95" s="5">
        <v>214679085750</v>
      </c>
      <c r="S95">
        <f t="shared" si="11"/>
        <v>14310381806.50404</v>
      </c>
      <c r="T95">
        <f t="shared" si="16"/>
        <v>-17.388626363961844</v>
      </c>
      <c r="U95" s="13">
        <v>42461</v>
      </c>
      <c r="V95" s="5">
        <v>200594799800</v>
      </c>
      <c r="W95">
        <f t="shared" si="12"/>
        <v>13371531574.715775</v>
      </c>
      <c r="X95">
        <f t="shared" si="17"/>
        <v>-17.899622565634242</v>
      </c>
      <c r="Y95" s="13">
        <v>25659</v>
      </c>
    </row>
    <row r="96" spans="1:25" x14ac:dyDescent="0.2">
      <c r="A96" s="13">
        <v>34151</v>
      </c>
      <c r="B96" s="22">
        <v>28.54487</v>
      </c>
      <c r="C96">
        <f t="shared" si="13"/>
        <v>9.4007250489900542</v>
      </c>
      <c r="D96" s="33"/>
      <c r="G96" s="13">
        <v>42552</v>
      </c>
      <c r="H96" s="37">
        <v>14.067303668674301</v>
      </c>
      <c r="I96" s="13">
        <v>42552</v>
      </c>
      <c r="J96" s="5">
        <v>761689103500</v>
      </c>
      <c r="K96" s="13">
        <v>42552</v>
      </c>
      <c r="L96" s="18">
        <v>107.80715330605599</v>
      </c>
      <c r="M96">
        <f t="shared" si="9"/>
        <v>706529279497.46045</v>
      </c>
      <c r="N96">
        <f t="shared" si="10"/>
        <v>50224925553.486938</v>
      </c>
      <c r="O96">
        <f t="shared" si="15"/>
        <v>-7.5151596513361003</v>
      </c>
      <c r="Q96" s="13">
        <v>42552</v>
      </c>
      <c r="R96" s="5">
        <v>215483473775</v>
      </c>
      <c r="S96">
        <f t="shared" si="11"/>
        <v>15318036693.474401</v>
      </c>
      <c r="T96">
        <f t="shared" si="16"/>
        <v>-4.9041572489013863</v>
      </c>
      <c r="U96" s="13">
        <v>42552</v>
      </c>
      <c r="V96" s="5">
        <v>188658565600</v>
      </c>
      <c r="W96">
        <f t="shared" si="12"/>
        <v>13411139052.902746</v>
      </c>
      <c r="X96">
        <f t="shared" si="17"/>
        <v>-13.739627145002753</v>
      </c>
      <c r="Y96" s="13">
        <v>25750</v>
      </c>
    </row>
    <row r="97" spans="1:25" x14ac:dyDescent="0.2">
      <c r="A97" s="13">
        <v>34243</v>
      </c>
      <c r="B97" s="22">
        <v>28.943449999999999</v>
      </c>
      <c r="C97">
        <f t="shared" si="13"/>
        <v>9.4492530241489412</v>
      </c>
      <c r="D97" s="33"/>
      <c r="G97" s="13">
        <v>42644</v>
      </c>
      <c r="H97" s="37">
        <v>13.918539502164499</v>
      </c>
      <c r="I97" s="13">
        <v>42644</v>
      </c>
      <c r="J97" s="5">
        <v>770342796000</v>
      </c>
      <c r="K97" s="13">
        <v>42644</v>
      </c>
      <c r="L97" s="18">
        <v>108.51299048128099</v>
      </c>
      <c r="M97">
        <f t="shared" si="9"/>
        <v>709908364503.96033</v>
      </c>
      <c r="N97">
        <f t="shared" si="10"/>
        <v>51004515552.336586</v>
      </c>
      <c r="O97">
        <f t="shared" si="15"/>
        <v>2.3006124663358163</v>
      </c>
      <c r="Q97" s="13">
        <v>42644</v>
      </c>
      <c r="R97" s="5">
        <v>214129159550</v>
      </c>
      <c r="S97">
        <f t="shared" si="11"/>
        <v>15384456071.464994</v>
      </c>
      <c r="T97">
        <f t="shared" si="16"/>
        <v>3.718749999731541</v>
      </c>
      <c r="U97" s="13">
        <v>42644</v>
      </c>
      <c r="V97" s="5">
        <v>193603644500</v>
      </c>
      <c r="W97">
        <f t="shared" si="12"/>
        <v>13909767218.743916</v>
      </c>
      <c r="X97">
        <f t="shared" si="17"/>
        <v>-0.53610018910071888</v>
      </c>
      <c r="Y97" s="13">
        <v>25842</v>
      </c>
    </row>
    <row r="98" spans="1:25" x14ac:dyDescent="0.2">
      <c r="A98" s="13">
        <v>34335</v>
      </c>
      <c r="B98" s="22">
        <v>29.556660000000001</v>
      </c>
      <c r="C98">
        <f t="shared" si="13"/>
        <v>9.6700510156943142</v>
      </c>
      <c r="D98" s="33"/>
      <c r="G98" s="13">
        <v>42736</v>
      </c>
      <c r="H98" s="37">
        <v>13.224084986824771</v>
      </c>
      <c r="I98" s="13">
        <v>42736</v>
      </c>
      <c r="J98" s="5">
        <v>778163960750</v>
      </c>
      <c r="K98" s="13">
        <v>42736</v>
      </c>
      <c r="L98" s="18">
        <v>110.589845735154</v>
      </c>
      <c r="M98">
        <f t="shared" si="9"/>
        <v>703648653795.56213</v>
      </c>
      <c r="N98">
        <f t="shared" si="10"/>
        <v>53209628832.286789</v>
      </c>
      <c r="O98">
        <f t="shared" si="15"/>
        <v>20.213410539002052</v>
      </c>
      <c r="Q98" s="13">
        <v>42736</v>
      </c>
      <c r="R98" s="5">
        <v>213997119225</v>
      </c>
      <c r="S98">
        <f t="shared" si="11"/>
        <v>16182376280.718592</v>
      </c>
      <c r="T98">
        <f t="shared" si="16"/>
        <v>20.840465051032897</v>
      </c>
      <c r="U98" s="13">
        <v>42736</v>
      </c>
      <c r="V98" s="5">
        <v>192913261500</v>
      </c>
      <c r="W98">
        <f t="shared" si="12"/>
        <v>14588023420.312298</v>
      </c>
      <c r="X98">
        <f t="shared" si="17"/>
        <v>16.657862673430635</v>
      </c>
      <c r="Y98" s="13">
        <v>25934</v>
      </c>
    </row>
    <row r="99" spans="1:25" x14ac:dyDescent="0.2">
      <c r="A99" s="13">
        <v>34425</v>
      </c>
      <c r="B99" s="22">
        <v>30.07789</v>
      </c>
      <c r="C99">
        <f t="shared" si="13"/>
        <v>7.1545652721464403</v>
      </c>
      <c r="D99" s="33"/>
      <c r="G99" s="13">
        <v>42826</v>
      </c>
      <c r="H99" s="37">
        <v>13.196394061264799</v>
      </c>
      <c r="I99" s="13">
        <v>42826</v>
      </c>
      <c r="J99" s="5">
        <v>792908846500</v>
      </c>
      <c r="K99" s="13">
        <v>42826</v>
      </c>
      <c r="L99" s="18">
        <v>111.807935471196</v>
      </c>
      <c r="M99">
        <f t="shared" si="9"/>
        <v>709170456603.47559</v>
      </c>
      <c r="N99">
        <f t="shared" si="10"/>
        <v>53739715054.81897</v>
      </c>
      <c r="O99">
        <f t="shared" si="15"/>
        <v>15.330214041766133</v>
      </c>
      <c r="Q99" s="13">
        <v>42826</v>
      </c>
      <c r="R99" s="5">
        <v>213294636175</v>
      </c>
      <c r="S99">
        <f t="shared" si="11"/>
        <v>16163099948.726215</v>
      </c>
      <c r="T99">
        <f t="shared" si="16"/>
        <v>12.946671635134987</v>
      </c>
      <c r="U99" s="13">
        <v>42826</v>
      </c>
      <c r="V99" s="5">
        <v>187796400925</v>
      </c>
      <c r="W99">
        <f t="shared" si="12"/>
        <v>14230887623.781734</v>
      </c>
      <c r="X99">
        <f t="shared" si="17"/>
        <v>6.4267585524078408</v>
      </c>
      <c r="Y99" s="13">
        <v>26024</v>
      </c>
    </row>
    <row r="100" spans="1:25" x14ac:dyDescent="0.2">
      <c r="A100" s="13">
        <v>34516</v>
      </c>
      <c r="B100" s="22">
        <v>31.151</v>
      </c>
      <c r="C100">
        <f t="shared" si="13"/>
        <v>9.1299417373419409</v>
      </c>
      <c r="D100" s="33"/>
      <c r="G100" s="13">
        <v>42917</v>
      </c>
      <c r="H100" s="37">
        <v>13.185464354727401</v>
      </c>
      <c r="I100" s="13">
        <v>42917</v>
      </c>
      <c r="J100" s="5">
        <v>806541288000</v>
      </c>
      <c r="K100" s="13">
        <v>42917</v>
      </c>
      <c r="L100" s="18">
        <v>113.82897543656399</v>
      </c>
      <c r="M100">
        <f t="shared" si="9"/>
        <v>708555343581.63428</v>
      </c>
      <c r="N100">
        <f t="shared" si="10"/>
        <v>53737610183.413452</v>
      </c>
      <c r="O100">
        <f t="shared" si="15"/>
        <v>6.9939070913817236</v>
      </c>
      <c r="Q100" s="13">
        <v>42917</v>
      </c>
      <c r="R100" s="5">
        <v>213273850850</v>
      </c>
      <c r="S100">
        <f t="shared" si="11"/>
        <v>16174921497.818518</v>
      </c>
      <c r="T100">
        <f t="shared" si="16"/>
        <v>5.5939597318575229</v>
      </c>
      <c r="U100" s="13">
        <v>42917</v>
      </c>
      <c r="V100" s="5">
        <v>190998737525</v>
      </c>
      <c r="W100">
        <f t="shared" si="12"/>
        <v>14485552604.487606</v>
      </c>
      <c r="X100">
        <f t="shared" si="17"/>
        <v>8.0113519615793614</v>
      </c>
      <c r="Y100" s="13">
        <v>26115</v>
      </c>
    </row>
    <row r="101" spans="1:25" x14ac:dyDescent="0.2">
      <c r="A101" s="13">
        <v>34608</v>
      </c>
      <c r="B101" s="22">
        <v>31.779540000000001</v>
      </c>
      <c r="C101">
        <f t="shared" si="13"/>
        <v>9.7987282096640307</v>
      </c>
      <c r="D101" s="33"/>
      <c r="G101" s="13">
        <v>43009</v>
      </c>
      <c r="H101" s="37">
        <v>13.61728282828283</v>
      </c>
      <c r="I101" s="13">
        <v>43009</v>
      </c>
      <c r="J101" s="5">
        <v>822101110250</v>
      </c>
      <c r="K101" s="13">
        <v>43009</v>
      </c>
      <c r="L101" s="18">
        <v>114.97086420857499</v>
      </c>
      <c r="M101">
        <f t="shared" si="9"/>
        <v>715051692364.92908</v>
      </c>
      <c r="N101">
        <f t="shared" si="10"/>
        <v>52510600050.090805</v>
      </c>
      <c r="O101">
        <f t="shared" si="15"/>
        <v>2.9528454126944936</v>
      </c>
      <c r="Q101" s="13">
        <v>43009</v>
      </c>
      <c r="R101" s="5">
        <v>213275970925</v>
      </c>
      <c r="S101">
        <f t="shared" si="11"/>
        <v>15662153280.831472</v>
      </c>
      <c r="T101">
        <f t="shared" si="16"/>
        <v>1.8050505528209637</v>
      </c>
      <c r="U101" s="13">
        <v>43009</v>
      </c>
      <c r="V101" s="5">
        <v>193175077625</v>
      </c>
      <c r="W101">
        <f t="shared" si="12"/>
        <v>14186022282.197086</v>
      </c>
      <c r="X101">
        <f t="shared" si="17"/>
        <v>1.9860509461359532</v>
      </c>
      <c r="Y101" s="13">
        <v>26207</v>
      </c>
    </row>
    <row r="102" spans="1:25" x14ac:dyDescent="0.2">
      <c r="A102" s="13">
        <v>34700</v>
      </c>
      <c r="B102" s="22">
        <v>32.500059999999998</v>
      </c>
      <c r="C102">
        <f t="shared" si="13"/>
        <v>9.958500047028318</v>
      </c>
      <c r="D102" s="33"/>
      <c r="G102" s="13">
        <v>43101</v>
      </c>
      <c r="H102" s="37">
        <v>11.96380171277997</v>
      </c>
      <c r="I102" s="13">
        <v>43101</v>
      </c>
      <c r="J102" s="5">
        <v>840886866250</v>
      </c>
      <c r="K102" s="13">
        <v>43101</v>
      </c>
      <c r="L102" s="18">
        <v>114.842754849361</v>
      </c>
      <c r="M102">
        <f t="shared" si="9"/>
        <v>732207153470.83887</v>
      </c>
      <c r="N102">
        <f t="shared" si="10"/>
        <v>61201879724.292046</v>
      </c>
      <c r="O102">
        <f t="shared" si="15"/>
        <v>15.020309420304923</v>
      </c>
      <c r="Q102" s="13">
        <v>43101</v>
      </c>
      <c r="R102" s="5">
        <v>215084732525</v>
      </c>
      <c r="S102">
        <f t="shared" si="11"/>
        <v>17977958652.995914</v>
      </c>
      <c r="T102">
        <f t="shared" si="16"/>
        <v>11.095912869216695</v>
      </c>
      <c r="U102" s="13">
        <v>43101</v>
      </c>
      <c r="V102" s="5">
        <v>192343783925</v>
      </c>
      <c r="W102">
        <f t="shared" si="12"/>
        <v>16077145755.394337</v>
      </c>
      <c r="X102">
        <f t="shared" si="17"/>
        <v>10.207841680652852</v>
      </c>
      <c r="Y102" s="13">
        <v>26299</v>
      </c>
    </row>
    <row r="103" spans="1:25" x14ac:dyDescent="0.2">
      <c r="A103" s="13">
        <v>34790</v>
      </c>
      <c r="B103" s="22">
        <v>33.281910000000003</v>
      </c>
      <c r="C103">
        <f t="shared" si="13"/>
        <v>10.652409460903023</v>
      </c>
      <c r="D103" s="33"/>
      <c r="G103" s="13">
        <v>43191</v>
      </c>
      <c r="H103" s="37">
        <v>12.664313595583129</v>
      </c>
      <c r="I103" s="13">
        <v>43191</v>
      </c>
      <c r="J103" s="5">
        <v>849668087000</v>
      </c>
      <c r="K103" s="13">
        <v>43191</v>
      </c>
      <c r="L103" s="18">
        <v>116.825769706456</v>
      </c>
      <c r="M103">
        <f t="shared" si="9"/>
        <v>727295090060.12207</v>
      </c>
      <c r="N103">
        <f t="shared" si="10"/>
        <v>57428701885.096817</v>
      </c>
      <c r="O103">
        <f t="shared" si="15"/>
        <v>6.8645448278145338</v>
      </c>
      <c r="Q103" s="13">
        <v>43191</v>
      </c>
      <c r="R103" s="5">
        <v>216846734550</v>
      </c>
      <c r="S103">
        <f t="shared" si="11"/>
        <v>17122659898.885366</v>
      </c>
      <c r="T103">
        <f t="shared" si="16"/>
        <v>5.9367321442244325</v>
      </c>
      <c r="U103" s="13">
        <v>43191</v>
      </c>
      <c r="V103" s="5">
        <v>190320376650</v>
      </c>
      <c r="W103">
        <f t="shared" si="12"/>
        <v>15028084642.21678</v>
      </c>
      <c r="X103">
        <f t="shared" si="17"/>
        <v>5.6018783895308122</v>
      </c>
      <c r="Y103" s="13">
        <v>26390</v>
      </c>
    </row>
    <row r="104" spans="1:25" x14ac:dyDescent="0.2">
      <c r="A104" s="13">
        <v>34881</v>
      </c>
      <c r="B104" s="22">
        <v>33.557850000000002</v>
      </c>
      <c r="C104">
        <f t="shared" si="13"/>
        <v>7.7263972264132841</v>
      </c>
      <c r="D104" s="33"/>
      <c r="G104" s="13">
        <v>43282</v>
      </c>
      <c r="H104" s="37">
        <v>14.078412111330699</v>
      </c>
      <c r="I104" s="13">
        <v>43282</v>
      </c>
      <c r="J104" s="5">
        <v>862711344750</v>
      </c>
      <c r="K104" s="13">
        <v>43282</v>
      </c>
      <c r="L104" s="18">
        <v>118.242286595669</v>
      </c>
      <c r="M104">
        <f t="shared" si="9"/>
        <v>729613211642.33948</v>
      </c>
      <c r="N104">
        <f t="shared" si="10"/>
        <v>51824964766.809631</v>
      </c>
      <c r="O104">
        <f t="shared" si="15"/>
        <v>-3.5592305092759347</v>
      </c>
      <c r="Q104" s="13">
        <v>43282</v>
      </c>
      <c r="R104" s="5">
        <v>215497819950</v>
      </c>
      <c r="S104">
        <f t="shared" si="11"/>
        <v>15306969155.744583</v>
      </c>
      <c r="T104">
        <f t="shared" si="16"/>
        <v>-5.3660374314088211</v>
      </c>
      <c r="U104" s="13">
        <v>43282</v>
      </c>
      <c r="V104" s="5">
        <v>189218690525</v>
      </c>
      <c r="W104">
        <f t="shared" si="12"/>
        <v>13440343202.676352</v>
      </c>
      <c r="X104">
        <f t="shared" si="17"/>
        <v>-7.2155300550111541</v>
      </c>
      <c r="Y104" s="13">
        <v>26481</v>
      </c>
    </row>
    <row r="105" spans="1:25" x14ac:dyDescent="0.2">
      <c r="A105" s="13">
        <v>34973</v>
      </c>
      <c r="B105" s="22">
        <v>33.864449999999998</v>
      </c>
      <c r="C105">
        <f t="shared" si="13"/>
        <v>6.5605417825431056</v>
      </c>
      <c r="D105" s="33"/>
      <c r="G105" s="13">
        <v>43374</v>
      </c>
      <c r="H105" s="37">
        <v>14.2838866098877</v>
      </c>
      <c r="I105" s="13">
        <v>43374</v>
      </c>
      <c r="J105" s="5">
        <v>877494872250</v>
      </c>
      <c r="K105" s="13">
        <v>43374</v>
      </c>
      <c r="L105" s="18">
        <v>119.29662333371</v>
      </c>
      <c r="M105">
        <f t="shared" si="9"/>
        <v>735557174820.75928</v>
      </c>
      <c r="N105">
        <f t="shared" si="10"/>
        <v>51495590444.661354</v>
      </c>
      <c r="O105">
        <f t="shared" si="15"/>
        <v>-1.9329613534433299</v>
      </c>
      <c r="Q105" s="13">
        <v>43374</v>
      </c>
      <c r="R105" s="5">
        <v>215687443625</v>
      </c>
      <c r="S105">
        <f t="shared" si="11"/>
        <v>15100052913.868359</v>
      </c>
      <c r="T105">
        <f t="shared" si="16"/>
        <v>-3.5889086058878972</v>
      </c>
      <c r="U105" s="13">
        <v>43374</v>
      </c>
      <c r="V105" s="5">
        <v>183711061500</v>
      </c>
      <c r="W105">
        <f t="shared" si="12"/>
        <v>12861419760.419418</v>
      </c>
      <c r="X105">
        <f t="shared" si="17"/>
        <v>-9.3373779867806483</v>
      </c>
      <c r="Y105" s="13">
        <v>26573</v>
      </c>
    </row>
    <row r="106" spans="1:25" x14ac:dyDescent="0.2">
      <c r="A106" s="13">
        <v>35065</v>
      </c>
      <c r="B106" s="22">
        <v>34.615630000000003</v>
      </c>
      <c r="C106">
        <f t="shared" si="13"/>
        <v>6.509434136429304</v>
      </c>
      <c r="D106" s="33"/>
      <c r="G106" s="13">
        <v>43466</v>
      </c>
      <c r="H106" s="37">
        <v>14.025132876121461</v>
      </c>
      <c r="I106" s="13">
        <v>43466</v>
      </c>
      <c r="J106" s="5">
        <v>877392810500</v>
      </c>
      <c r="K106" s="13">
        <v>43466</v>
      </c>
      <c r="L106" s="18">
        <v>119.817801814558</v>
      </c>
      <c r="M106">
        <f t="shared" si="9"/>
        <v>732272498086.67053</v>
      </c>
      <c r="N106">
        <f t="shared" si="10"/>
        <v>52211448159.140343</v>
      </c>
      <c r="O106">
        <f t="shared" si="15"/>
        <v>-14.689796466469074</v>
      </c>
      <c r="Q106" s="13">
        <v>43466</v>
      </c>
      <c r="R106" s="5">
        <v>217597274625</v>
      </c>
      <c r="S106">
        <f t="shared" si="11"/>
        <v>15514810201.582546</v>
      </c>
      <c r="T106">
        <f t="shared" si="16"/>
        <v>-13.700935122591906</v>
      </c>
      <c r="U106" s="13">
        <v>43466</v>
      </c>
      <c r="V106" s="5">
        <v>186787957300</v>
      </c>
      <c r="W106">
        <f t="shared" si="12"/>
        <v>13318088245.567818</v>
      </c>
      <c r="X106">
        <f t="shared" si="17"/>
        <v>-17.161364036901748</v>
      </c>
      <c r="Y106" s="13">
        <v>26665</v>
      </c>
    </row>
    <row r="107" spans="1:25" x14ac:dyDescent="0.2">
      <c r="A107" s="13">
        <v>35156</v>
      </c>
      <c r="B107" s="22">
        <v>35.305500000000002</v>
      </c>
      <c r="C107">
        <f t="shared" si="13"/>
        <v>6.080149847169225</v>
      </c>
      <c r="D107" s="33"/>
      <c r="G107" s="13">
        <v>43556</v>
      </c>
      <c r="H107" s="37">
        <v>14.383227526350471</v>
      </c>
      <c r="I107" s="13">
        <v>43556</v>
      </c>
      <c r="J107" s="5">
        <v>897410027500</v>
      </c>
      <c r="K107" s="13">
        <v>43556</v>
      </c>
      <c r="L107" s="18">
        <v>122.16100308726401</v>
      </c>
      <c r="M107">
        <f t="shared" si="9"/>
        <v>734612523489.96167</v>
      </c>
      <c r="N107">
        <f t="shared" si="10"/>
        <v>51074247566.766998</v>
      </c>
      <c r="O107">
        <f t="shared" si="15"/>
        <v>-11.064945070574284</v>
      </c>
      <c r="Q107" s="13">
        <v>43556</v>
      </c>
      <c r="R107" s="5">
        <v>218754390325</v>
      </c>
      <c r="S107">
        <f t="shared" si="11"/>
        <v>15208991856.955326</v>
      </c>
      <c r="T107">
        <f t="shared" si="16"/>
        <v>-11.176231106795587</v>
      </c>
      <c r="U107" s="13">
        <v>43556</v>
      </c>
      <c r="V107" s="5">
        <v>184907339775</v>
      </c>
      <c r="W107">
        <f t="shared" si="12"/>
        <v>12855761298.098402</v>
      </c>
      <c r="X107">
        <f t="shared" si="17"/>
        <v>-14.455091223108385</v>
      </c>
      <c r="Y107" s="13">
        <v>26755</v>
      </c>
    </row>
    <row r="108" spans="1:25" x14ac:dyDescent="0.2">
      <c r="A108" s="13">
        <v>35247</v>
      </c>
      <c r="B108" s="22">
        <v>36.118000000000002</v>
      </c>
      <c r="C108">
        <f t="shared" si="13"/>
        <v>7.6290644364880311</v>
      </c>
      <c r="D108" s="33"/>
      <c r="G108" s="13">
        <v>43647</v>
      </c>
      <c r="H108" s="37">
        <v>14.682488230127371</v>
      </c>
      <c r="I108" s="13">
        <v>43647</v>
      </c>
      <c r="J108" s="5">
        <v>908052074250</v>
      </c>
      <c r="K108" s="13">
        <v>43647</v>
      </c>
      <c r="L108" s="18">
        <v>123.74736035594999</v>
      </c>
      <c r="M108">
        <f t="shared" si="9"/>
        <v>733795106124.32971</v>
      </c>
      <c r="N108">
        <f t="shared" si="10"/>
        <v>49977571554.842926</v>
      </c>
      <c r="O108">
        <f t="shared" si="15"/>
        <v>-3.5646781821834117</v>
      </c>
      <c r="Q108" s="13">
        <v>43647</v>
      </c>
      <c r="R108" s="5">
        <v>221074969650</v>
      </c>
      <c r="S108">
        <f t="shared" si="11"/>
        <v>15057050697.740091</v>
      </c>
      <c r="T108">
        <f t="shared" si="16"/>
        <v>-1.6327102737428545</v>
      </c>
      <c r="U108" s="13">
        <v>43647</v>
      </c>
      <c r="V108" s="5">
        <v>188874874250</v>
      </c>
      <c r="W108">
        <f t="shared" si="12"/>
        <v>12863955433.823734</v>
      </c>
      <c r="X108">
        <f t="shared" si="17"/>
        <v>-4.2884899601212778</v>
      </c>
      <c r="Y108" s="13">
        <v>26846</v>
      </c>
    </row>
    <row r="109" spans="1:25" x14ac:dyDescent="0.2">
      <c r="A109" s="13">
        <v>35339</v>
      </c>
      <c r="B109" s="22">
        <v>36.96116</v>
      </c>
      <c r="C109">
        <f t="shared" si="13"/>
        <v>9.1444272681233674</v>
      </c>
      <c r="D109" s="33"/>
      <c r="G109" s="13">
        <v>43739</v>
      </c>
      <c r="H109" s="37">
        <v>14.69793000345064</v>
      </c>
      <c r="I109" s="13">
        <v>43739</v>
      </c>
      <c r="J109" s="5">
        <v>922501081250</v>
      </c>
      <c r="K109" s="13">
        <v>43739</v>
      </c>
      <c r="L109" s="18">
        <v>125.149380706811</v>
      </c>
      <c r="M109">
        <f t="shared" si="9"/>
        <v>737119972979.45459</v>
      </c>
      <c r="N109">
        <f t="shared" si="10"/>
        <v>50151277955.902672</v>
      </c>
      <c r="O109">
        <f t="shared" si="15"/>
        <v>-2.6105390328582057</v>
      </c>
      <c r="Q109" s="13">
        <v>43739</v>
      </c>
      <c r="R109" s="5">
        <v>221577861600</v>
      </c>
      <c r="S109">
        <f t="shared" si="11"/>
        <v>15075446783.865486</v>
      </c>
      <c r="T109">
        <f t="shared" si="16"/>
        <v>-0.16295393230226773</v>
      </c>
      <c r="U109" s="13">
        <v>43739</v>
      </c>
      <c r="V109" s="5">
        <v>181849643825</v>
      </c>
      <c r="W109">
        <f t="shared" si="12"/>
        <v>12372466312.079802</v>
      </c>
      <c r="X109">
        <f t="shared" si="17"/>
        <v>-3.8017066346310746</v>
      </c>
      <c r="Y109" s="13">
        <v>26938</v>
      </c>
    </row>
    <row r="110" spans="1:25" x14ac:dyDescent="0.2">
      <c r="A110" s="13">
        <v>35431</v>
      </c>
      <c r="B110" s="22">
        <v>37.94229</v>
      </c>
      <c r="C110">
        <f t="shared" si="13"/>
        <v>9.6102829848828222</v>
      </c>
      <c r="D110" s="33"/>
      <c r="G110" s="13">
        <v>43831</v>
      </c>
      <c r="H110" s="37">
        <v>15.37719203886693</v>
      </c>
      <c r="I110" s="13">
        <v>43831</v>
      </c>
      <c r="J110" s="5">
        <v>935233985750</v>
      </c>
      <c r="K110" s="13">
        <v>43831</v>
      </c>
      <c r="L110" s="18">
        <v>126.646194470165</v>
      </c>
      <c r="M110">
        <f t="shared" si="9"/>
        <v>738461972475.86475</v>
      </c>
      <c r="N110">
        <f t="shared" si="10"/>
        <v>48023200244.189598</v>
      </c>
      <c r="O110">
        <f t="shared" si="15"/>
        <v>-8.0217041714395254</v>
      </c>
      <c r="Q110" s="13">
        <v>43831</v>
      </c>
      <c r="R110" s="5">
        <v>222057356925</v>
      </c>
      <c r="S110">
        <f t="shared" si="11"/>
        <v>14440696088.319277</v>
      </c>
      <c r="T110">
        <f t="shared" si="16"/>
        <v>-6.9231534211982027</v>
      </c>
      <c r="U110" s="13">
        <v>43831</v>
      </c>
      <c r="V110" s="5">
        <v>176417882825</v>
      </c>
      <c r="W110">
        <f t="shared" si="12"/>
        <v>11472698160.957569</v>
      </c>
      <c r="X110">
        <f t="shared" si="17"/>
        <v>-13.856268636937319</v>
      </c>
      <c r="Y110" s="13">
        <v>27030</v>
      </c>
    </row>
    <row r="111" spans="1:25" x14ac:dyDescent="0.2">
      <c r="A111" s="13">
        <v>35521</v>
      </c>
      <c r="B111" s="22">
        <v>38.616819999999997</v>
      </c>
      <c r="C111">
        <f t="shared" si="13"/>
        <v>9.3790485901629861</v>
      </c>
      <c r="D111" s="33"/>
      <c r="G111" s="13">
        <v>43922</v>
      </c>
      <c r="H111" s="37">
        <v>17.943837821067842</v>
      </c>
      <c r="I111" s="13">
        <v>43922</v>
      </c>
      <c r="J111" s="5">
        <v>746318376000</v>
      </c>
      <c r="K111" s="13">
        <v>43922</v>
      </c>
      <c r="L111" s="18">
        <v>127.050443547063</v>
      </c>
      <c r="M111">
        <f t="shared" si="9"/>
        <v>587418945706.82312</v>
      </c>
      <c r="N111">
        <f t="shared" si="10"/>
        <v>32736527802.159199</v>
      </c>
      <c r="O111">
        <f t="shared" si="15"/>
        <v>-35.904042914456546</v>
      </c>
      <c r="Q111" s="13">
        <v>43922</v>
      </c>
      <c r="R111" s="5">
        <v>221081923850</v>
      </c>
      <c r="S111">
        <f t="shared" si="11"/>
        <v>12320771401.000288</v>
      </c>
      <c r="T111">
        <f t="shared" si="16"/>
        <v>-18.990216334649467</v>
      </c>
      <c r="U111" s="13">
        <v>43922</v>
      </c>
      <c r="V111" s="5">
        <v>137502356400</v>
      </c>
      <c r="W111">
        <f t="shared" si="12"/>
        <v>7662929066.2981043</v>
      </c>
      <c r="X111">
        <f t="shared" si="17"/>
        <v>-40.393035553393567</v>
      </c>
      <c r="Y111" s="13">
        <v>27120</v>
      </c>
    </row>
    <row r="112" spans="1:25" x14ac:dyDescent="0.2">
      <c r="A112" s="13">
        <v>35612</v>
      </c>
      <c r="B112" s="22">
        <v>39.230029999999999</v>
      </c>
      <c r="C112">
        <f t="shared" si="13"/>
        <v>8.616285508610666</v>
      </c>
      <c r="D112" s="33"/>
      <c r="G112" s="13">
        <v>44013</v>
      </c>
      <c r="H112" s="37">
        <v>16.911776832298131</v>
      </c>
      <c r="I112" s="13">
        <v>44013</v>
      </c>
      <c r="J112" s="5">
        <v>883704389000</v>
      </c>
      <c r="K112" s="13">
        <v>44013</v>
      </c>
      <c r="L112" s="18">
        <v>129.510127198791</v>
      </c>
      <c r="M112">
        <f t="shared" si="9"/>
        <v>682343850719.53625</v>
      </c>
      <c r="N112">
        <f t="shared" si="10"/>
        <v>40347259633.677002</v>
      </c>
      <c r="O112">
        <f t="shared" si="15"/>
        <v>-19.269267436490178</v>
      </c>
      <c r="Q112" s="13">
        <v>44013</v>
      </c>
      <c r="R112" s="5">
        <v>221517099450</v>
      </c>
      <c r="S112">
        <f t="shared" si="11"/>
        <v>13098393010.186037</v>
      </c>
      <c r="T112">
        <f t="shared" si="16"/>
        <v>-13.008242629136058</v>
      </c>
      <c r="U112" s="13">
        <v>44013</v>
      </c>
      <c r="V112" s="5">
        <v>156233011500</v>
      </c>
      <c r="W112">
        <f t="shared" si="12"/>
        <v>9238119273.2880688</v>
      </c>
      <c r="X112">
        <f t="shared" si="17"/>
        <v>-28.186013074968397</v>
      </c>
      <c r="Y112" s="13">
        <v>27211</v>
      </c>
    </row>
    <row r="113" spans="1:25" x14ac:dyDescent="0.2">
      <c r="A113" s="13">
        <v>35704</v>
      </c>
      <c r="B113" s="22">
        <v>39.505969999999998</v>
      </c>
      <c r="C113">
        <f t="shared" si="13"/>
        <v>6.8850923509976347</v>
      </c>
      <c r="D113" s="33"/>
      <c r="G113" s="13">
        <v>44105</v>
      </c>
      <c r="H113" s="37">
        <v>15.612741011669501</v>
      </c>
      <c r="I113" s="13">
        <v>44105</v>
      </c>
      <c r="J113" s="5">
        <v>915824332500</v>
      </c>
      <c r="K113" s="13">
        <v>44105</v>
      </c>
      <c r="L113" s="18">
        <v>133.280795543973</v>
      </c>
      <c r="M113">
        <f t="shared" si="9"/>
        <v>687139005107.33704</v>
      </c>
      <c r="N113">
        <f t="shared" si="10"/>
        <v>44011426603.038231</v>
      </c>
      <c r="O113">
        <f t="shared" si="15"/>
        <v>-12.242661808664435</v>
      </c>
      <c r="Q113" s="13">
        <v>44105</v>
      </c>
      <c r="R113" s="5">
        <v>222510066075</v>
      </c>
      <c r="S113">
        <f t="shared" si="11"/>
        <v>14251825858.680952</v>
      </c>
      <c r="T113">
        <f t="shared" si="16"/>
        <v>-5.4633268054517288</v>
      </c>
      <c r="U113" s="13">
        <v>44105</v>
      </c>
      <c r="V113" s="5">
        <v>163668986225</v>
      </c>
      <c r="W113">
        <f t="shared" si="12"/>
        <v>10483039852.045721</v>
      </c>
      <c r="X113">
        <f t="shared" si="17"/>
        <v>-15.271219273309701</v>
      </c>
      <c r="Y113" s="13">
        <v>27303</v>
      </c>
    </row>
    <row r="114" spans="1:25" x14ac:dyDescent="0.2">
      <c r="A114" s="13">
        <v>35796</v>
      </c>
      <c r="B114" s="22">
        <v>40.027200000000001</v>
      </c>
      <c r="C114">
        <f t="shared" si="13"/>
        <v>5.4949503575034697</v>
      </c>
      <c r="D114" s="33"/>
      <c r="G114" s="13">
        <v>44197</v>
      </c>
      <c r="H114" s="37">
        <v>14.95461293823327</v>
      </c>
      <c r="I114" s="13">
        <v>44197</v>
      </c>
      <c r="J114" s="5">
        <v>935527374250</v>
      </c>
      <c r="K114" s="13">
        <v>44197</v>
      </c>
      <c r="L114" s="18">
        <v>134.382803521959</v>
      </c>
      <c r="M114">
        <f t="shared" si="9"/>
        <v>696165989792.83008</v>
      </c>
      <c r="N114">
        <f t="shared" si="10"/>
        <v>46551922986.451752</v>
      </c>
      <c r="O114">
        <f t="shared" si="15"/>
        <v>-3.063680159291049</v>
      </c>
      <c r="Q114" s="13">
        <v>44197</v>
      </c>
      <c r="R114" s="5">
        <v>221208814275</v>
      </c>
      <c r="S114">
        <f t="shared" si="11"/>
        <v>14792012015.867893</v>
      </c>
      <c r="T114">
        <f t="shared" si="16"/>
        <v>2.4328185109635303</v>
      </c>
      <c r="U114" s="13">
        <v>44197</v>
      </c>
      <c r="V114" s="5">
        <v>159214663175</v>
      </c>
      <c r="W114">
        <f t="shared" si="12"/>
        <v>10646525178.057169</v>
      </c>
      <c r="X114">
        <f t="shared" si="17"/>
        <v>-7.2012090905688382</v>
      </c>
      <c r="Y114" s="13">
        <v>27395</v>
      </c>
    </row>
    <row r="115" spans="1:25" x14ac:dyDescent="0.2">
      <c r="A115" s="13">
        <v>35886</v>
      </c>
      <c r="B115" s="22">
        <v>40.59442</v>
      </c>
      <c r="C115">
        <f t="shared" si="13"/>
        <v>5.1210845429530583</v>
      </c>
      <c r="D115" s="33"/>
      <c r="G115" s="13">
        <v>44287</v>
      </c>
      <c r="H115" s="37">
        <v>14.122360353535329</v>
      </c>
      <c r="I115" s="13">
        <v>44287</v>
      </c>
      <c r="J115" s="5">
        <v>963891761500</v>
      </c>
      <c r="K115" s="13">
        <v>44287</v>
      </c>
      <c r="L115" s="18">
        <v>137.925431315634</v>
      </c>
      <c r="M115">
        <f t="shared" si="9"/>
        <v>698849916440.85718</v>
      </c>
      <c r="N115">
        <f t="shared" si="10"/>
        <v>49485347983.342613</v>
      </c>
      <c r="O115">
        <f t="shared" si="15"/>
        <v>51.1624821129586</v>
      </c>
      <c r="Q115" s="13">
        <v>44287</v>
      </c>
      <c r="R115" s="5">
        <v>222378730950</v>
      </c>
      <c r="S115">
        <f t="shared" si="11"/>
        <v>15746569651.462738</v>
      </c>
      <c r="T115">
        <f t="shared" si="16"/>
        <v>27.805063002664898</v>
      </c>
      <c r="U115" s="13">
        <v>44287</v>
      </c>
      <c r="V115" s="5">
        <v>158909063800</v>
      </c>
      <c r="W115">
        <f t="shared" si="12"/>
        <v>11252302010.56436</v>
      </c>
      <c r="X115">
        <f t="shared" si="17"/>
        <v>46.84074344433742</v>
      </c>
      <c r="Y115" s="13">
        <v>27485</v>
      </c>
    </row>
    <row r="116" spans="1:25" x14ac:dyDescent="0.2">
      <c r="A116" s="13">
        <v>35977</v>
      </c>
      <c r="B116" s="22">
        <v>42.265419999999999</v>
      </c>
      <c r="C116">
        <f t="shared" si="13"/>
        <v>7.7374144246129761</v>
      </c>
      <c r="D116" s="33"/>
      <c r="G116" s="13">
        <v>44378</v>
      </c>
      <c r="H116" s="37">
        <v>14.629113636363639</v>
      </c>
      <c r="I116" s="13">
        <v>44378</v>
      </c>
      <c r="J116" s="5">
        <v>947405026500</v>
      </c>
      <c r="K116" s="13">
        <v>44378</v>
      </c>
      <c r="L116" s="18">
        <v>138.51251150276701</v>
      </c>
      <c r="M116">
        <f t="shared" si="9"/>
        <v>683985162222.02356</v>
      </c>
      <c r="N116">
        <f t="shared" si="10"/>
        <v>46755065222.94278</v>
      </c>
      <c r="O116">
        <f t="shared" si="15"/>
        <v>15.881637681081372</v>
      </c>
      <c r="Q116" s="13">
        <v>44378</v>
      </c>
      <c r="R116" s="5">
        <v>223735450900</v>
      </c>
      <c r="S116">
        <f t="shared" si="11"/>
        <v>15293848722.581524</v>
      </c>
      <c r="T116">
        <f t="shared" si="16"/>
        <v>16.761260031579273</v>
      </c>
      <c r="U116" s="13">
        <v>44378</v>
      </c>
      <c r="V116" s="5">
        <v>158685511775</v>
      </c>
      <c r="W116">
        <f t="shared" si="12"/>
        <v>10847240353.684509</v>
      </c>
      <c r="X116">
        <f t="shared" si="17"/>
        <v>17.418275655405303</v>
      </c>
      <c r="Y116" s="13">
        <v>27576</v>
      </c>
    </row>
    <row r="117" spans="1:25" x14ac:dyDescent="0.2">
      <c r="A117" s="13">
        <v>36069</v>
      </c>
      <c r="B117" s="22">
        <v>43.093249999999998</v>
      </c>
      <c r="C117">
        <f t="shared" si="13"/>
        <v>9.0803491219175303</v>
      </c>
      <c r="D117" s="33"/>
      <c r="G117" s="13">
        <v>44470</v>
      </c>
      <c r="H117" s="37">
        <v>15.42620191511387</v>
      </c>
      <c r="I117" s="13">
        <v>44470</v>
      </c>
      <c r="J117" s="5">
        <v>991404861750</v>
      </c>
      <c r="K117" s="13">
        <v>44470</v>
      </c>
      <c r="L117" s="18">
        <v>139.46288978392499</v>
      </c>
      <c r="M117">
        <f t="shared" si="9"/>
        <v>710873597475.2998</v>
      </c>
      <c r="N117">
        <f t="shared" si="10"/>
        <v>46082217864.581375</v>
      </c>
      <c r="O117">
        <f t="shared" si="15"/>
        <v>4.7051218771449577</v>
      </c>
      <c r="Q117" s="13">
        <v>44470</v>
      </c>
      <c r="R117" s="5">
        <v>224238174250</v>
      </c>
      <c r="S117">
        <f t="shared" si="11"/>
        <v>14536188200.04566</v>
      </c>
      <c r="T117">
        <f t="shared" si="16"/>
        <v>1.9952695478067328</v>
      </c>
      <c r="U117" s="13">
        <v>44470</v>
      </c>
      <c r="V117" s="5">
        <v>161066431050</v>
      </c>
      <c r="W117">
        <f t="shared" si="12"/>
        <v>10441094440.245506</v>
      </c>
      <c r="X117">
        <f t="shared" si="17"/>
        <v>-0.40012641745351685</v>
      </c>
      <c r="Y117" s="13">
        <v>27668</v>
      </c>
    </row>
    <row r="118" spans="1:25" x14ac:dyDescent="0.2">
      <c r="A118" s="13">
        <v>36161</v>
      </c>
      <c r="B118" s="22">
        <v>43.415179999999999</v>
      </c>
      <c r="C118">
        <f t="shared" si="13"/>
        <v>8.4641943478434669</v>
      </c>
      <c r="D118" s="33"/>
      <c r="G118" s="13">
        <v>44562</v>
      </c>
      <c r="H118" s="37">
        <v>15.22006850931677</v>
      </c>
      <c r="I118" s="13">
        <v>44562</v>
      </c>
      <c r="J118" s="5">
        <v>1018662322000</v>
      </c>
      <c r="K118" s="13">
        <v>44562</v>
      </c>
      <c r="L118" s="18">
        <v>140.00473997455001</v>
      </c>
      <c r="M118">
        <f t="shared" si="9"/>
        <v>727591310255.047</v>
      </c>
      <c r="N118">
        <f t="shared" si="10"/>
        <v>47804732929.399185</v>
      </c>
      <c r="O118">
        <f t="shared" si="15"/>
        <v>2.6912098632575265</v>
      </c>
      <c r="Q118" s="13">
        <v>44562</v>
      </c>
      <c r="R118" s="5">
        <v>226329112325</v>
      </c>
      <c r="S118">
        <f t="shared" si="11"/>
        <v>14870439787.2096</v>
      </c>
      <c r="T118">
        <f t="shared" si="16"/>
        <v>0.53020353997532688</v>
      </c>
      <c r="U118" s="13">
        <v>44562</v>
      </c>
      <c r="V118" s="5">
        <v>165691109650</v>
      </c>
      <c r="W118">
        <f t="shared" si="12"/>
        <v>10886357676.286037</v>
      </c>
      <c r="X118">
        <f t="shared" si="17"/>
        <v>2.2526833329918006</v>
      </c>
      <c r="Y118" s="13">
        <v>27760</v>
      </c>
    </row>
    <row r="119" spans="1:25" x14ac:dyDescent="0.2">
      <c r="A119" s="13">
        <v>36251</v>
      </c>
      <c r="B119" s="22">
        <v>43.553150000000002</v>
      </c>
      <c r="C119">
        <f t="shared" si="13"/>
        <v>7.2885140371509172</v>
      </c>
      <c r="D119" s="33"/>
      <c r="G119" s="13">
        <v>44652</v>
      </c>
      <c r="H119" s="37">
        <v>15.591192027417</v>
      </c>
      <c r="I119" s="13">
        <v>44652</v>
      </c>
      <c r="J119" s="5">
        <v>1035160074750</v>
      </c>
      <c r="K119" s="13">
        <v>44652</v>
      </c>
      <c r="L119" s="18">
        <v>145.11832042280801</v>
      </c>
      <c r="M119">
        <f t="shared" si="9"/>
        <v>713321427462.79028</v>
      </c>
      <c r="N119">
        <f t="shared" si="10"/>
        <v>45751564486.436935</v>
      </c>
      <c r="O119">
        <f t="shared" si="15"/>
        <v>-7.5452303541697185</v>
      </c>
      <c r="Q119" s="13">
        <v>44652</v>
      </c>
      <c r="R119" s="5">
        <v>224352397800</v>
      </c>
      <c r="S119">
        <f t="shared" si="11"/>
        <v>14389688575.798304</v>
      </c>
      <c r="T119">
        <f t="shared" si="16"/>
        <v>-8.6169947213766029</v>
      </c>
      <c r="U119" s="13">
        <v>44652</v>
      </c>
      <c r="V119" s="5">
        <v>166311088075</v>
      </c>
      <c r="W119">
        <f t="shared" si="12"/>
        <v>10666989912.15958</v>
      </c>
      <c r="X119">
        <f t="shared" si="17"/>
        <v>-5.2017098177355336</v>
      </c>
      <c r="Y119" s="13">
        <v>27851</v>
      </c>
    </row>
    <row r="120" spans="1:25" x14ac:dyDescent="0.2">
      <c r="A120" s="13">
        <v>36342</v>
      </c>
      <c r="B120" s="22">
        <v>43.675789999999999</v>
      </c>
      <c r="C120">
        <f t="shared" si="13"/>
        <v>3.3369359632531737</v>
      </c>
      <c r="D120" s="33"/>
      <c r="G120" s="13">
        <v>44743</v>
      </c>
      <c r="H120" s="37">
        <v>17.04172257826713</v>
      </c>
      <c r="I120" s="13">
        <v>44743</v>
      </c>
      <c r="J120" s="5">
        <v>1066869760000</v>
      </c>
      <c r="K120" s="13">
        <v>44743</v>
      </c>
      <c r="L120" s="18">
        <v>145.33666306617101</v>
      </c>
      <c r="M120">
        <f t="shared" si="9"/>
        <v>734067879014.29932</v>
      </c>
      <c r="N120">
        <f t="shared" si="10"/>
        <v>43074746443.205055</v>
      </c>
      <c r="O120">
        <f t="shared" si="15"/>
        <v>-7.8714867837074154</v>
      </c>
      <c r="Q120" s="13">
        <v>44743</v>
      </c>
      <c r="R120" s="5">
        <v>225456447850</v>
      </c>
      <c r="S120">
        <f t="shared" si="11"/>
        <v>13229674806.320272</v>
      </c>
      <c r="T120">
        <f t="shared" si="16"/>
        <v>-13.496759080750408</v>
      </c>
      <c r="U120" s="13">
        <v>44743</v>
      </c>
      <c r="V120" s="5">
        <v>166995267450</v>
      </c>
      <c r="W120">
        <f t="shared" si="12"/>
        <v>9799201147.8325996</v>
      </c>
      <c r="X120">
        <f t="shared" si="17"/>
        <v>-9.6618049538832231</v>
      </c>
      <c r="Y120" s="13">
        <v>27942</v>
      </c>
    </row>
    <row r="121" spans="1:25" x14ac:dyDescent="0.2">
      <c r="A121" s="13">
        <v>36434</v>
      </c>
      <c r="B121" s="22">
        <v>43.936410000000002</v>
      </c>
      <c r="C121">
        <f t="shared" si="13"/>
        <v>1.9565941301712186</v>
      </c>
      <c r="D121" s="33"/>
      <c r="G121" s="13">
        <v>44835</v>
      </c>
      <c r="H121" s="37">
        <v>17.611687878787858</v>
      </c>
      <c r="I121" s="13">
        <v>44835</v>
      </c>
      <c r="J121" s="5">
        <v>1088846349250</v>
      </c>
      <c r="K121" s="13">
        <v>44835</v>
      </c>
      <c r="L121" s="18">
        <v>146.02912295770699</v>
      </c>
      <c r="M121">
        <f t="shared" si="9"/>
        <v>745636436894.40771</v>
      </c>
      <c r="N121">
        <f t="shared" si="10"/>
        <v>42337590924.063484</v>
      </c>
      <c r="O121">
        <f t="shared" si="15"/>
        <v>-8.1259694390620858</v>
      </c>
      <c r="Q121" s="13">
        <v>44835</v>
      </c>
      <c r="R121" s="5">
        <v>223906554950</v>
      </c>
      <c r="S121">
        <f t="shared" si="11"/>
        <v>12713520503.601532</v>
      </c>
      <c r="T121">
        <f t="shared" si="16"/>
        <v>-12.53882841471744</v>
      </c>
      <c r="U121" s="13">
        <v>44835</v>
      </c>
      <c r="V121" s="5">
        <v>169462179525</v>
      </c>
      <c r="W121">
        <f t="shared" si="12"/>
        <v>9622143016.1220531</v>
      </c>
      <c r="X121">
        <f t="shared" si="17"/>
        <v>-7.8435400504259452</v>
      </c>
      <c r="Y121" s="13">
        <v>28034</v>
      </c>
    </row>
    <row r="122" spans="1:25" x14ac:dyDescent="0.2">
      <c r="A122" s="13">
        <v>36526</v>
      </c>
      <c r="B122" s="22">
        <v>44.626269999999998</v>
      </c>
      <c r="C122">
        <f t="shared" si="13"/>
        <v>2.7895542526830353</v>
      </c>
      <c r="D122" s="33"/>
      <c r="G122" s="13">
        <v>44927</v>
      </c>
      <c r="H122" s="37">
        <v>17.760284387351771</v>
      </c>
      <c r="I122" s="13">
        <v>44927</v>
      </c>
      <c r="J122" s="5">
        <v>1104957726500</v>
      </c>
      <c r="K122" s="13">
        <v>44927</v>
      </c>
      <c r="L122" s="18">
        <v>148.23358949546599</v>
      </c>
      <c r="M122">
        <f t="shared" si="9"/>
        <v>745416561968.76843</v>
      </c>
      <c r="N122">
        <f t="shared" si="10"/>
        <v>41970981191.023438</v>
      </c>
      <c r="O122">
        <f t="shared" si="15"/>
        <v>-12.203293232474222</v>
      </c>
      <c r="Q122" s="13">
        <v>44927</v>
      </c>
      <c r="R122" s="5">
        <v>226870086875</v>
      </c>
      <c r="S122">
        <f t="shared" si="11"/>
        <v>12774012055.604731</v>
      </c>
      <c r="T122">
        <f t="shared" si="16"/>
        <v>-14.097953803680063</v>
      </c>
      <c r="U122" s="13">
        <v>44927</v>
      </c>
      <c r="V122" s="5">
        <v>172572487850</v>
      </c>
      <c r="W122">
        <f t="shared" si="12"/>
        <v>9716763768.3155479</v>
      </c>
      <c r="X122">
        <f t="shared" si="17"/>
        <v>-10.743665996922358</v>
      </c>
      <c r="Y122" s="13">
        <v>28126</v>
      </c>
    </row>
    <row r="123" spans="1:25" x14ac:dyDescent="0.2">
      <c r="A123" s="13">
        <v>36617</v>
      </c>
      <c r="B123" s="22">
        <v>45.699379999999998</v>
      </c>
      <c r="C123">
        <f t="shared" si="13"/>
        <v>4.9278410402002981</v>
      </c>
      <c r="D123" s="33"/>
      <c r="G123" s="13">
        <v>45017</v>
      </c>
      <c r="H123" s="37">
        <v>18.658863903162029</v>
      </c>
      <c r="I123" s="13">
        <v>45017</v>
      </c>
      <c r="J123" s="5">
        <v>1120487306250</v>
      </c>
      <c r="K123" s="13">
        <v>45017</v>
      </c>
      <c r="L123" s="18">
        <v>149.43592163644399</v>
      </c>
      <c r="M123">
        <f t="shared" si="9"/>
        <v>749811219404.11609</v>
      </c>
      <c r="N123">
        <f t="shared" si="10"/>
        <v>40185255827.77037</v>
      </c>
      <c r="O123">
        <f t="shared" si="15"/>
        <v>-12.16637883567172</v>
      </c>
      <c r="Q123" s="13">
        <v>45017</v>
      </c>
      <c r="R123" s="5">
        <v>230963202900</v>
      </c>
      <c r="S123">
        <f t="shared" si="11"/>
        <v>12378202879.804476</v>
      </c>
      <c r="T123">
        <f t="shared" si="16"/>
        <v>-13.978660381690966</v>
      </c>
      <c r="U123" s="13">
        <v>45017</v>
      </c>
      <c r="V123" s="5">
        <v>179073710075</v>
      </c>
      <c r="W123">
        <f t="shared" si="12"/>
        <v>9597246166.9894714</v>
      </c>
      <c r="X123">
        <f t="shared" si="17"/>
        <v>-10.02854370332421</v>
      </c>
      <c r="Y123" s="13">
        <v>28216</v>
      </c>
    </row>
    <row r="124" spans="1:25" x14ac:dyDescent="0.2">
      <c r="A124" s="13">
        <v>36708</v>
      </c>
      <c r="B124" s="22">
        <v>46.557879999999997</v>
      </c>
      <c r="C124">
        <f t="shared" si="13"/>
        <v>6.5988274052970697</v>
      </c>
      <c r="D124" s="33"/>
      <c r="G124" s="13">
        <v>45108</v>
      </c>
      <c r="H124" s="37">
        <v>18.639786576949628</v>
      </c>
      <c r="I124" s="13">
        <v>45108</v>
      </c>
      <c r="J124" s="5">
        <v>1133479772500</v>
      </c>
      <c r="K124" s="13">
        <v>45108</v>
      </c>
      <c r="L124" s="18">
        <v>151.85132028971901</v>
      </c>
      <c r="M124">
        <f t="shared" si="9"/>
        <v>746440511901.65479</v>
      </c>
      <c r="N124">
        <f t="shared" si="10"/>
        <v>40045550351.135437</v>
      </c>
      <c r="O124">
        <f t="shared" si="15"/>
        <v>-7.0324176976031101</v>
      </c>
      <c r="Q124" s="13">
        <v>45108</v>
      </c>
      <c r="R124" s="5">
        <v>231695486500</v>
      </c>
      <c r="S124">
        <f t="shared" si="11"/>
        <v>12430157692.176569</v>
      </c>
      <c r="T124">
        <f t="shared" si="16"/>
        <v>-6.043361804794678</v>
      </c>
      <c r="U124" s="13">
        <v>45108</v>
      </c>
      <c r="V124" s="5">
        <v>172926946200</v>
      </c>
      <c r="W124">
        <f t="shared" si="12"/>
        <v>9277302907.2041664</v>
      </c>
      <c r="X124">
        <f t="shared" si="17"/>
        <v>-5.3259263970090842</v>
      </c>
      <c r="Y124" s="13">
        <v>28307</v>
      </c>
    </row>
    <row r="125" spans="1:25" x14ac:dyDescent="0.2">
      <c r="A125" s="13">
        <v>36800</v>
      </c>
      <c r="B125" s="22">
        <v>47.017780000000002</v>
      </c>
      <c r="C125">
        <f t="shared" si="13"/>
        <v>7.0132493756317249</v>
      </c>
      <c r="D125" s="33"/>
      <c r="G125" s="13">
        <v>45200</v>
      </c>
      <c r="H125" s="37">
        <v>18.742338924963931</v>
      </c>
      <c r="Y125" s="13">
        <v>28399</v>
      </c>
    </row>
    <row r="126" spans="1:25" x14ac:dyDescent="0.2">
      <c r="A126" s="13">
        <v>36892</v>
      </c>
      <c r="B126" s="22">
        <v>47.937600000000003</v>
      </c>
      <c r="C126">
        <f t="shared" si="13"/>
        <v>7.4201361664329335</v>
      </c>
      <c r="D126" s="33"/>
      <c r="G126" s="13">
        <v>45292</v>
      </c>
      <c r="H126" s="37">
        <v>18.885091856452728</v>
      </c>
      <c r="Y126" s="13">
        <v>28491</v>
      </c>
    </row>
    <row r="127" spans="1:25" x14ac:dyDescent="0.2">
      <c r="A127" s="13">
        <v>36982</v>
      </c>
      <c r="B127" s="22">
        <v>48.627459999999999</v>
      </c>
      <c r="C127">
        <f t="shared" si="13"/>
        <v>6.4072641685729792</v>
      </c>
      <c r="D127" s="33"/>
      <c r="G127" s="13">
        <v>45383</v>
      </c>
      <c r="H127" s="37">
        <v>18.5754244400527</v>
      </c>
      <c r="Y127" s="13">
        <v>28581</v>
      </c>
    </row>
    <row r="128" spans="1:25" x14ac:dyDescent="0.2">
      <c r="A128" s="13">
        <v>37073</v>
      </c>
      <c r="B128" s="22">
        <v>48.780760000000001</v>
      </c>
      <c r="C128">
        <f t="shared" si="13"/>
        <v>4.7744441972014329</v>
      </c>
      <c r="D128" s="33"/>
      <c r="G128" s="13">
        <v>45474</v>
      </c>
      <c r="H128" s="37">
        <v>17.963680558692499</v>
      </c>
      <c r="Y128" s="13">
        <v>28672</v>
      </c>
    </row>
    <row r="129" spans="1:25" x14ac:dyDescent="0.2">
      <c r="A129" s="13">
        <v>37165</v>
      </c>
      <c r="B129" s="22">
        <v>49.041370000000001</v>
      </c>
      <c r="C129">
        <f t="shared" si="13"/>
        <v>4.3038824887095872</v>
      </c>
      <c r="D129" s="33"/>
      <c r="G129" s="13">
        <v>45566</v>
      </c>
      <c r="H129" s="37">
        <v>17.92682829537614</v>
      </c>
      <c r="Y129" s="13">
        <v>28764</v>
      </c>
    </row>
    <row r="130" spans="1:25" x14ac:dyDescent="0.2">
      <c r="A130" s="13">
        <v>37257</v>
      </c>
      <c r="B130" s="22">
        <v>50.702939999999998</v>
      </c>
      <c r="C130">
        <f t="shared" si="13"/>
        <v>5.7686242114749042</v>
      </c>
      <c r="D130" s="33"/>
      <c r="Y130" s="13">
        <v>28856</v>
      </c>
    </row>
    <row r="131" spans="1:25" x14ac:dyDescent="0.2">
      <c r="A131" s="13">
        <v>37347</v>
      </c>
      <c r="B131" s="22">
        <v>52.436059999999998</v>
      </c>
      <c r="C131">
        <f t="shared" si="13"/>
        <v>7.8322001601564217</v>
      </c>
      <c r="D131" s="33"/>
      <c r="Y131" s="13">
        <v>28946</v>
      </c>
    </row>
    <row r="132" spans="1:25" x14ac:dyDescent="0.2">
      <c r="A132" s="13">
        <v>37438</v>
      </c>
      <c r="B132" s="22">
        <v>54.008710000000001</v>
      </c>
      <c r="C132">
        <f t="shared" si="13"/>
        <v>10.717237697813653</v>
      </c>
      <c r="D132" s="33"/>
      <c r="Y132" s="13">
        <v>29037</v>
      </c>
    </row>
    <row r="133" spans="1:25" x14ac:dyDescent="0.2">
      <c r="A133" s="13">
        <v>37530</v>
      </c>
      <c r="B133" s="22">
        <v>55.695979999999999</v>
      </c>
      <c r="C133">
        <f t="shared" si="13"/>
        <v>13.569380300754229</v>
      </c>
      <c r="D133" s="33"/>
      <c r="Y133" s="13">
        <v>29129</v>
      </c>
    </row>
    <row r="134" spans="1:25" x14ac:dyDescent="0.2">
      <c r="A134" s="13">
        <v>37622</v>
      </c>
      <c r="B134" s="22">
        <v>56.484589999999997</v>
      </c>
      <c r="C134">
        <f t="shared" si="13"/>
        <v>11.402987676848708</v>
      </c>
      <c r="D134" s="33"/>
      <c r="Y134" s="13">
        <v>29221</v>
      </c>
    </row>
    <row r="135" spans="1:25" x14ac:dyDescent="0.2">
      <c r="A135" s="13">
        <v>37712</v>
      </c>
      <c r="B135" s="22">
        <v>56.780320000000003</v>
      </c>
      <c r="C135">
        <f t="shared" ref="C135:C198" si="18">(B135/B131-1)*100</f>
        <v>8.2848711363897376</v>
      </c>
      <c r="D135" s="33"/>
      <c r="Y135" s="13">
        <v>29312</v>
      </c>
    </row>
    <row r="136" spans="1:25" x14ac:dyDescent="0.2">
      <c r="A136" s="13">
        <v>37803</v>
      </c>
      <c r="B136" s="22">
        <v>56.376840000000001</v>
      </c>
      <c r="C136">
        <f t="shared" si="18"/>
        <v>4.3847186870414001</v>
      </c>
      <c r="D136" s="33"/>
      <c r="Y136" s="13">
        <v>29403</v>
      </c>
    </row>
    <row r="137" spans="1:25" x14ac:dyDescent="0.2">
      <c r="A137" s="13">
        <v>37895</v>
      </c>
      <c r="B137" s="22">
        <v>55.290210000000002</v>
      </c>
      <c r="C137">
        <f t="shared" si="18"/>
        <v>-0.72854450177552987</v>
      </c>
      <c r="D137" s="33"/>
      <c r="Y137" s="13">
        <v>29495</v>
      </c>
    </row>
    <row r="138" spans="1:25" x14ac:dyDescent="0.2">
      <c r="A138" s="13">
        <v>37987</v>
      </c>
      <c r="B138" s="22">
        <v>55.489649999999997</v>
      </c>
      <c r="C138">
        <f t="shared" si="18"/>
        <v>-1.7614361722374183</v>
      </c>
      <c r="D138" s="33"/>
      <c r="Y138" s="13">
        <v>29587</v>
      </c>
    </row>
    <row r="139" spans="1:25" x14ac:dyDescent="0.2">
      <c r="A139" s="13">
        <v>38078</v>
      </c>
      <c r="B139" s="22">
        <v>55.803719999999998</v>
      </c>
      <c r="C139">
        <f t="shared" si="18"/>
        <v>-1.7199621277231403</v>
      </c>
      <c r="D139" s="33"/>
      <c r="Y139" s="13">
        <v>29677</v>
      </c>
    </row>
    <row r="140" spans="1:25" x14ac:dyDescent="0.2">
      <c r="A140" s="13">
        <v>38169</v>
      </c>
      <c r="B140" s="22">
        <v>55.879379999999998</v>
      </c>
      <c r="C140">
        <f t="shared" si="18"/>
        <v>-0.8823836171023447</v>
      </c>
      <c r="D140" s="33"/>
      <c r="Y140" s="13">
        <v>29768</v>
      </c>
    </row>
    <row r="141" spans="1:25" x14ac:dyDescent="0.2">
      <c r="A141" s="13">
        <v>38261</v>
      </c>
      <c r="B141" s="22">
        <v>56.20261</v>
      </c>
      <c r="C141">
        <f t="shared" si="18"/>
        <v>1.6502017264900859</v>
      </c>
      <c r="D141" s="33"/>
      <c r="Y141" s="13">
        <v>29860</v>
      </c>
    </row>
    <row r="142" spans="1:25" x14ac:dyDescent="0.2">
      <c r="A142" s="13">
        <v>38353</v>
      </c>
      <c r="B142" s="22">
        <v>56.562530000000002</v>
      </c>
      <c r="C142">
        <f t="shared" si="18"/>
        <v>1.9334776845772339</v>
      </c>
      <c r="D142" s="33"/>
      <c r="Y142" s="13">
        <v>29952</v>
      </c>
    </row>
    <row r="143" spans="1:25" x14ac:dyDescent="0.2">
      <c r="A143" s="13">
        <v>38443</v>
      </c>
      <c r="B143" s="22">
        <v>56.842219999999998</v>
      </c>
      <c r="C143">
        <f t="shared" si="18"/>
        <v>1.8609870453080823</v>
      </c>
      <c r="D143" s="33"/>
      <c r="Y143" s="13">
        <v>30042</v>
      </c>
    </row>
    <row r="144" spans="1:25" x14ac:dyDescent="0.2">
      <c r="A144" s="13">
        <v>38534</v>
      </c>
      <c r="B144" s="22">
        <v>57.21819</v>
      </c>
      <c r="C144">
        <f t="shared" si="18"/>
        <v>2.395892724650861</v>
      </c>
      <c r="D144" s="33"/>
      <c r="Y144" s="13">
        <v>30133</v>
      </c>
    </row>
    <row r="145" spans="1:25" x14ac:dyDescent="0.2">
      <c r="A145" s="13">
        <v>38626</v>
      </c>
      <c r="B145" s="22">
        <v>57.360320000000002</v>
      </c>
      <c r="C145">
        <f t="shared" si="18"/>
        <v>2.0598865426356472</v>
      </c>
      <c r="D145" s="33"/>
      <c r="Y145" s="13">
        <v>30225</v>
      </c>
    </row>
    <row r="146" spans="1:25" x14ac:dyDescent="0.2">
      <c r="A146" s="13">
        <v>38718</v>
      </c>
      <c r="B146" s="22">
        <v>57.720239999999997</v>
      </c>
      <c r="C146">
        <f t="shared" si="18"/>
        <v>2.0467790249127704</v>
      </c>
      <c r="D146" s="33"/>
      <c r="Y146" s="13">
        <v>30317</v>
      </c>
    </row>
    <row r="147" spans="1:25" x14ac:dyDescent="0.2">
      <c r="A147" s="13">
        <v>38808</v>
      </c>
      <c r="B147" s="22">
        <v>58.286490000000001</v>
      </c>
      <c r="C147">
        <f t="shared" si="18"/>
        <v>2.5408402416372988</v>
      </c>
      <c r="D147" s="33"/>
      <c r="Y147" s="13">
        <v>30407</v>
      </c>
    </row>
    <row r="148" spans="1:25" x14ac:dyDescent="0.2">
      <c r="A148" s="13">
        <v>38899</v>
      </c>
      <c r="B148" s="22">
        <v>59.370829999999998</v>
      </c>
      <c r="C148">
        <f t="shared" si="18"/>
        <v>3.7621602500883089</v>
      </c>
      <c r="D148" s="33"/>
      <c r="Y148" s="13">
        <v>30498</v>
      </c>
    </row>
    <row r="149" spans="1:25" x14ac:dyDescent="0.2">
      <c r="A149" s="13">
        <v>38991</v>
      </c>
      <c r="B149" s="22">
        <v>60.001269999999998</v>
      </c>
      <c r="C149">
        <f t="shared" si="18"/>
        <v>4.6041409810823941</v>
      </c>
      <c r="D149" s="33"/>
      <c r="Y149" s="13">
        <v>30590</v>
      </c>
    </row>
    <row r="150" spans="1:25" x14ac:dyDescent="0.2">
      <c r="A150" s="13">
        <v>39083</v>
      </c>
      <c r="B150" s="22">
        <v>60.686720000000001</v>
      </c>
      <c r="C150">
        <f t="shared" si="18"/>
        <v>5.139410369742059</v>
      </c>
      <c r="D150" s="33"/>
      <c r="Y150" s="13">
        <v>30682</v>
      </c>
    </row>
    <row r="151" spans="1:25" x14ac:dyDescent="0.2">
      <c r="A151" s="13">
        <v>39173</v>
      </c>
      <c r="B151" s="22">
        <v>61.791699999999999</v>
      </c>
      <c r="C151">
        <f t="shared" si="18"/>
        <v>6.0137606501952545</v>
      </c>
      <c r="D151" s="33"/>
      <c r="Y151" s="13">
        <v>30773</v>
      </c>
    </row>
    <row r="152" spans="1:25" x14ac:dyDescent="0.2">
      <c r="A152" s="13">
        <v>39264</v>
      </c>
      <c r="B152" s="22">
        <v>63.100709999999999</v>
      </c>
      <c r="C152">
        <f t="shared" si="18"/>
        <v>6.2823443768598164</v>
      </c>
      <c r="D152" s="33"/>
      <c r="Y152" s="13">
        <v>30864</v>
      </c>
    </row>
    <row r="153" spans="1:25" x14ac:dyDescent="0.2">
      <c r="A153" s="13">
        <v>39356</v>
      </c>
      <c r="B153" s="22">
        <v>64.340940000000003</v>
      </c>
      <c r="C153">
        <f t="shared" si="18"/>
        <v>7.2326302426598765</v>
      </c>
      <c r="D153" s="33"/>
      <c r="Y153" s="13">
        <v>30956</v>
      </c>
    </row>
    <row r="154" spans="1:25" x14ac:dyDescent="0.2">
      <c r="A154" s="13">
        <v>39448</v>
      </c>
      <c r="B154" s="22">
        <v>66.119050000000001</v>
      </c>
      <c r="C154">
        <f t="shared" si="18"/>
        <v>8.9514312192189749</v>
      </c>
      <c r="D154" s="33"/>
      <c r="Y154" s="13">
        <v>31048</v>
      </c>
    </row>
    <row r="155" spans="1:25" x14ac:dyDescent="0.2">
      <c r="A155" s="13">
        <v>39539</v>
      </c>
      <c r="B155" s="22">
        <v>67.919430000000006</v>
      </c>
      <c r="C155">
        <f t="shared" si="18"/>
        <v>9.9167525735657236</v>
      </c>
      <c r="D155" s="33"/>
      <c r="Y155" s="13">
        <v>31138</v>
      </c>
    </row>
    <row r="156" spans="1:25" x14ac:dyDescent="0.2">
      <c r="A156" s="13">
        <v>39630</v>
      </c>
      <c r="B156" s="22">
        <v>70.214920000000006</v>
      </c>
      <c r="C156">
        <f t="shared" si="18"/>
        <v>11.274373933351956</v>
      </c>
      <c r="D156" s="33"/>
      <c r="Y156" s="13">
        <v>31229</v>
      </c>
    </row>
    <row r="157" spans="1:25" x14ac:dyDescent="0.2">
      <c r="A157" s="13">
        <v>39722</v>
      </c>
      <c r="B157" s="22">
        <v>70.845050000000001</v>
      </c>
      <c r="C157">
        <f t="shared" si="18"/>
        <v>10.108820293890641</v>
      </c>
      <c r="D157" s="33"/>
      <c r="Y157" s="13">
        <v>31321</v>
      </c>
    </row>
    <row r="158" spans="1:25" x14ac:dyDescent="0.2">
      <c r="A158" s="13">
        <v>39814</v>
      </c>
      <c r="B158" s="22">
        <v>71.970290000000006</v>
      </c>
      <c r="C158">
        <f t="shared" si="18"/>
        <v>8.8495524360982181</v>
      </c>
      <c r="D158" s="33"/>
      <c r="Y158" s="13">
        <v>31413</v>
      </c>
    </row>
    <row r="159" spans="1:25" x14ac:dyDescent="0.2">
      <c r="A159" s="13">
        <v>39904</v>
      </c>
      <c r="B159" s="22">
        <v>73.455609999999993</v>
      </c>
      <c r="C159">
        <f t="shared" si="18"/>
        <v>8.1510990301302488</v>
      </c>
      <c r="D159" s="33"/>
      <c r="Y159" s="13">
        <v>31503</v>
      </c>
    </row>
    <row r="160" spans="1:25" x14ac:dyDescent="0.2">
      <c r="A160" s="13">
        <v>39995</v>
      </c>
      <c r="B160" s="22">
        <v>74.62585</v>
      </c>
      <c r="C160">
        <f t="shared" si="18"/>
        <v>6.2820409109630715</v>
      </c>
      <c r="D160" s="33"/>
      <c r="Y160" s="13">
        <v>31594</v>
      </c>
    </row>
    <row r="161" spans="1:25" x14ac:dyDescent="0.2">
      <c r="A161" s="13">
        <v>40087</v>
      </c>
      <c r="B161" s="22">
        <v>74.895910000000001</v>
      </c>
      <c r="C161">
        <f t="shared" si="18"/>
        <v>5.7179153659994597</v>
      </c>
      <c r="D161" s="33"/>
      <c r="Y161" s="13">
        <v>31686</v>
      </c>
    </row>
    <row r="162" spans="1:25" x14ac:dyDescent="0.2">
      <c r="A162" s="13">
        <v>40179</v>
      </c>
      <c r="B162" s="22">
        <v>75.841120000000004</v>
      </c>
      <c r="C162">
        <f t="shared" si="18"/>
        <v>5.3783721032665044</v>
      </c>
      <c r="D162" s="33"/>
      <c r="Y162" s="13">
        <v>31778</v>
      </c>
    </row>
    <row r="163" spans="1:25" x14ac:dyDescent="0.2">
      <c r="A163" s="13">
        <v>40269</v>
      </c>
      <c r="B163" s="22">
        <v>76.516260000000003</v>
      </c>
      <c r="C163">
        <f t="shared" si="18"/>
        <v>4.1666660994306826</v>
      </c>
      <c r="D163" s="33"/>
      <c r="Y163" s="13">
        <v>31868</v>
      </c>
    </row>
    <row r="164" spans="1:25" x14ac:dyDescent="0.2">
      <c r="A164" s="13">
        <v>40360</v>
      </c>
      <c r="B164" s="22">
        <v>77.146389999999997</v>
      </c>
      <c r="C164">
        <f t="shared" si="18"/>
        <v>3.3775695687218166</v>
      </c>
      <c r="D164" s="33"/>
      <c r="Y164" s="13">
        <v>31959</v>
      </c>
    </row>
    <row r="165" spans="1:25" x14ac:dyDescent="0.2">
      <c r="A165" s="13">
        <v>40452</v>
      </c>
      <c r="B165" s="22">
        <v>77.506469999999993</v>
      </c>
      <c r="C165">
        <f t="shared" si="18"/>
        <v>3.4855841927816877</v>
      </c>
      <c r="D165" s="33"/>
      <c r="Y165" s="13">
        <v>32051</v>
      </c>
    </row>
    <row r="166" spans="1:25" x14ac:dyDescent="0.2">
      <c r="A166" s="13">
        <v>40544</v>
      </c>
      <c r="B166" s="22">
        <v>78.631709999999998</v>
      </c>
      <c r="C166">
        <f t="shared" si="18"/>
        <v>3.6795210830219638</v>
      </c>
      <c r="D166" s="33"/>
      <c r="Y166" s="13">
        <v>32143</v>
      </c>
    </row>
    <row r="167" spans="1:25" x14ac:dyDescent="0.2">
      <c r="A167" s="13">
        <v>40634</v>
      </c>
      <c r="B167" s="22">
        <v>80.072010000000006</v>
      </c>
      <c r="C167">
        <f t="shared" si="18"/>
        <v>4.6470514894481285</v>
      </c>
      <c r="D167" s="33"/>
      <c r="Y167" s="13">
        <v>32234</v>
      </c>
    </row>
    <row r="168" spans="1:25" x14ac:dyDescent="0.2">
      <c r="A168" s="13">
        <v>40725</v>
      </c>
      <c r="B168" s="22">
        <v>81.332279999999997</v>
      </c>
      <c r="C168">
        <f t="shared" si="18"/>
        <v>5.4259052173406985</v>
      </c>
      <c r="D168" s="33"/>
      <c r="Y168" s="13">
        <v>32325</v>
      </c>
    </row>
    <row r="169" spans="1:25" x14ac:dyDescent="0.2">
      <c r="A169" s="13">
        <v>40817</v>
      </c>
      <c r="B169" s="22">
        <v>82.322490000000002</v>
      </c>
      <c r="C169">
        <f t="shared" si="18"/>
        <v>6.2137006110586812</v>
      </c>
      <c r="D169" s="33"/>
      <c r="Y169" s="13">
        <v>32417</v>
      </c>
    </row>
    <row r="170" spans="1:25" x14ac:dyDescent="0.2">
      <c r="A170" s="13">
        <v>40909</v>
      </c>
      <c r="B170" s="22">
        <v>83.492739999999998</v>
      </c>
      <c r="C170">
        <f t="shared" si="18"/>
        <v>6.1820224944872715</v>
      </c>
      <c r="D170" s="33"/>
      <c r="Y170" s="13">
        <v>32509</v>
      </c>
    </row>
    <row r="171" spans="1:25" x14ac:dyDescent="0.2">
      <c r="A171" s="13">
        <v>41000</v>
      </c>
      <c r="B171" s="22">
        <v>84.798019999999994</v>
      </c>
      <c r="C171">
        <f t="shared" si="18"/>
        <v>5.9021997824208361</v>
      </c>
      <c r="D171" s="33"/>
      <c r="Y171" s="13">
        <v>32599</v>
      </c>
    </row>
    <row r="172" spans="1:25" x14ac:dyDescent="0.2">
      <c r="A172" s="13">
        <v>41091</v>
      </c>
      <c r="B172" s="22">
        <v>85.563180000000003</v>
      </c>
      <c r="C172">
        <f t="shared" si="18"/>
        <v>5.2019935995892386</v>
      </c>
      <c r="D172" s="33"/>
      <c r="Y172" s="13">
        <v>32690</v>
      </c>
    </row>
    <row r="173" spans="1:25" x14ac:dyDescent="0.2">
      <c r="A173" s="13">
        <v>41183</v>
      </c>
      <c r="B173" s="22">
        <v>86.958479999999994</v>
      </c>
      <c r="C173">
        <f t="shared" si="18"/>
        <v>5.631498755686315</v>
      </c>
      <c r="D173" s="33"/>
      <c r="Y173" s="13">
        <v>32782</v>
      </c>
    </row>
    <row r="174" spans="1:25" x14ac:dyDescent="0.2">
      <c r="A174" s="13">
        <v>41275</v>
      </c>
      <c r="B174" s="22">
        <v>88.398790000000005</v>
      </c>
      <c r="C174">
        <f t="shared" si="18"/>
        <v>5.8760198790936968</v>
      </c>
      <c r="D174" s="33"/>
      <c r="Y174" s="13">
        <v>32874</v>
      </c>
    </row>
    <row r="175" spans="1:25" x14ac:dyDescent="0.2">
      <c r="A175" s="13">
        <v>41365</v>
      </c>
      <c r="B175" s="22">
        <v>89.524019999999993</v>
      </c>
      <c r="C175">
        <f t="shared" si="18"/>
        <v>5.5732433375213164</v>
      </c>
      <c r="D175" s="33"/>
      <c r="Y175" s="13">
        <v>32964</v>
      </c>
    </row>
    <row r="176" spans="1:25" x14ac:dyDescent="0.2">
      <c r="A176" s="13">
        <v>41456</v>
      </c>
      <c r="B176" s="22">
        <v>90.919319999999999</v>
      </c>
      <c r="C176">
        <f t="shared" si="18"/>
        <v>6.2598655169197714</v>
      </c>
      <c r="D176" s="33"/>
      <c r="Y176" s="13">
        <v>33055</v>
      </c>
    </row>
    <row r="177" spans="1:30" x14ac:dyDescent="0.2">
      <c r="A177" s="13">
        <v>41548</v>
      </c>
      <c r="B177" s="22">
        <v>91.684489999999997</v>
      </c>
      <c r="C177">
        <f t="shared" si="18"/>
        <v>5.4347891085492872</v>
      </c>
      <c r="D177" s="33"/>
      <c r="Y177" s="13">
        <v>33147</v>
      </c>
    </row>
    <row r="178" spans="1:30" x14ac:dyDescent="0.2">
      <c r="A178" s="13">
        <v>41640</v>
      </c>
      <c r="B178" s="22">
        <v>93.529880000000006</v>
      </c>
      <c r="C178">
        <f t="shared" si="18"/>
        <v>5.8044799029489003</v>
      </c>
      <c r="D178" s="33"/>
      <c r="Y178" s="13">
        <v>33239</v>
      </c>
    </row>
    <row r="179" spans="1:30" x14ac:dyDescent="0.2">
      <c r="A179" s="13">
        <v>41730</v>
      </c>
      <c r="B179" s="22">
        <v>95.465289999999996</v>
      </c>
      <c r="C179">
        <f t="shared" si="18"/>
        <v>6.636509397142798</v>
      </c>
      <c r="D179" s="33"/>
      <c r="Y179" s="13">
        <v>33329</v>
      </c>
    </row>
    <row r="180" spans="1:30" x14ac:dyDescent="0.2">
      <c r="A180" s="13">
        <v>41821</v>
      </c>
      <c r="B180" s="22">
        <v>96.725560000000002</v>
      </c>
      <c r="C180">
        <f t="shared" si="18"/>
        <v>6.3861454309161125</v>
      </c>
      <c r="D180" s="33"/>
      <c r="Y180" s="13">
        <v>33420</v>
      </c>
    </row>
    <row r="181" spans="1:30" x14ac:dyDescent="0.2">
      <c r="A181" s="13">
        <v>41913</v>
      </c>
      <c r="B181" s="22">
        <v>96.905590000000004</v>
      </c>
      <c r="C181">
        <f t="shared" si="18"/>
        <v>5.6946382097997184</v>
      </c>
      <c r="D181" s="33"/>
      <c r="Y181" s="13">
        <v>33512</v>
      </c>
    </row>
    <row r="182" spans="1:30" x14ac:dyDescent="0.2">
      <c r="A182" s="13">
        <v>42005</v>
      </c>
      <c r="B182" s="22">
        <v>97.535730000000001</v>
      </c>
      <c r="C182">
        <f t="shared" si="18"/>
        <v>4.2829628349785098</v>
      </c>
      <c r="D182" s="33"/>
      <c r="Y182" s="13">
        <v>33604</v>
      </c>
    </row>
    <row r="183" spans="1:30" x14ac:dyDescent="0.2">
      <c r="A183" s="13">
        <v>42095</v>
      </c>
      <c r="B183" s="22">
        <v>99.786199999999994</v>
      </c>
      <c r="C183">
        <f t="shared" si="18"/>
        <v>4.526158146065451</v>
      </c>
      <c r="D183" s="33"/>
      <c r="Y183" s="13">
        <v>33695</v>
      </c>
    </row>
    <row r="184" spans="1:30" x14ac:dyDescent="0.2">
      <c r="A184" s="13">
        <v>42186</v>
      </c>
      <c r="B184" s="22">
        <v>101.0915</v>
      </c>
      <c r="C184">
        <f t="shared" si="18"/>
        <v>4.5137396981728362</v>
      </c>
      <c r="D184" s="33"/>
      <c r="Y184" s="13">
        <v>33786</v>
      </c>
    </row>
    <row r="185" spans="1:30" x14ac:dyDescent="0.2">
      <c r="A185" s="13">
        <v>42278</v>
      </c>
      <c r="B185" s="22">
        <v>101.5866</v>
      </c>
      <c r="C185">
        <f t="shared" si="18"/>
        <v>4.8304850112361963</v>
      </c>
      <c r="D185" s="33"/>
      <c r="Y185" s="13">
        <v>33878</v>
      </c>
    </row>
    <row r="186" spans="1:30" x14ac:dyDescent="0.2">
      <c r="A186" s="13">
        <v>42370</v>
      </c>
      <c r="B186" s="22">
        <v>103.88209999999999</v>
      </c>
      <c r="C186">
        <f t="shared" si="18"/>
        <v>6.5067129758499709</v>
      </c>
      <c r="D186" s="33"/>
      <c r="Y186" s="13">
        <v>33970</v>
      </c>
      <c r="Z186" s="4">
        <v>91116966675</v>
      </c>
      <c r="AA186">
        <v>148027818575</v>
      </c>
      <c r="AB186" s="4">
        <f>AA186-Z186</f>
        <v>56910851900</v>
      </c>
      <c r="AC186">
        <f>AB186/H2</f>
        <v>18226588103.182144</v>
      </c>
    </row>
    <row r="187" spans="1:30" x14ac:dyDescent="0.2">
      <c r="A187" s="13">
        <v>42461</v>
      </c>
      <c r="B187" s="22">
        <v>106.2676</v>
      </c>
      <c r="C187">
        <f t="shared" si="18"/>
        <v>6.4952869234423227</v>
      </c>
      <c r="D187" s="33"/>
      <c r="Y187" s="13">
        <v>34060</v>
      </c>
      <c r="Z187" s="4">
        <v>89520511225</v>
      </c>
      <c r="AA187">
        <v>143774904050</v>
      </c>
      <c r="AB187" s="4">
        <f t="shared" ref="AB187:AB250" si="19">AA187-Z187</f>
        <v>54254392825</v>
      </c>
      <c r="AC187">
        <f t="shared" ref="AC187:AC250" si="20">AB187/H3</f>
        <v>16993332399.076759</v>
      </c>
    </row>
    <row r="188" spans="1:30" x14ac:dyDescent="0.2">
      <c r="A188" s="13">
        <v>42552</v>
      </c>
      <c r="B188" s="22">
        <v>107.5729</v>
      </c>
      <c r="C188">
        <f t="shared" si="18"/>
        <v>6.4114193577105905</v>
      </c>
      <c r="D188" s="33"/>
      <c r="Y188" s="13">
        <v>34151</v>
      </c>
      <c r="Z188" s="4">
        <v>94316977375</v>
      </c>
      <c r="AA188">
        <v>143511649275</v>
      </c>
      <c r="AB188" s="4">
        <f t="shared" si="19"/>
        <v>49194671900</v>
      </c>
      <c r="AC188">
        <f t="shared" si="20"/>
        <v>14580460307.048929</v>
      </c>
    </row>
    <row r="189" spans="1:30" x14ac:dyDescent="0.2">
      <c r="A189" s="13">
        <v>42644</v>
      </c>
      <c r="B189" s="22">
        <v>108.56310000000001</v>
      </c>
      <c r="C189">
        <f t="shared" si="18"/>
        <v>6.8675396164454838</v>
      </c>
      <c r="D189" s="33"/>
      <c r="Y189" s="13">
        <v>34243</v>
      </c>
      <c r="Z189" s="4">
        <v>100075306250</v>
      </c>
      <c r="AA189">
        <v>165623362250</v>
      </c>
      <c r="AB189" s="4">
        <f t="shared" si="19"/>
        <v>65548056000</v>
      </c>
      <c r="AC189">
        <f t="shared" si="20"/>
        <v>19402562836.813908</v>
      </c>
    </row>
    <row r="190" spans="1:30" x14ac:dyDescent="0.2">
      <c r="A190" s="13">
        <v>42736</v>
      </c>
      <c r="B190" s="22">
        <v>110.6335</v>
      </c>
      <c r="C190">
        <f t="shared" si="18"/>
        <v>6.4990984972387089</v>
      </c>
      <c r="D190" s="33"/>
      <c r="Y190" s="13">
        <v>34335</v>
      </c>
      <c r="Z190" s="4">
        <v>103598191775</v>
      </c>
      <c r="AA190">
        <v>161467987000</v>
      </c>
      <c r="AB190" s="4">
        <f t="shared" si="19"/>
        <v>57869795225</v>
      </c>
      <c r="AC190">
        <f t="shared" si="20"/>
        <v>16833210449.282549</v>
      </c>
      <c r="AD190">
        <f>(AC190/AC186-1)*100</f>
        <v>-7.6447530717848817</v>
      </c>
    </row>
    <row r="191" spans="1:30" x14ac:dyDescent="0.2">
      <c r="A191" s="13">
        <v>42826</v>
      </c>
      <c r="B191" s="22">
        <v>111.8038</v>
      </c>
      <c r="C191">
        <f t="shared" si="18"/>
        <v>5.209678208597901</v>
      </c>
      <c r="D191" s="33"/>
      <c r="Y191" s="13">
        <v>34425</v>
      </c>
      <c r="Z191" s="4">
        <v>102259698125</v>
      </c>
      <c r="AA191">
        <v>139690405050</v>
      </c>
      <c r="AB191" s="4">
        <f t="shared" si="19"/>
        <v>37430706925</v>
      </c>
      <c r="AC191">
        <f t="shared" si="20"/>
        <v>10361969317.490532</v>
      </c>
      <c r="AD191">
        <f t="shared" ref="AD191:AD254" si="21">(AC191/AC187-1)*100</f>
        <v>-39.023323535685719</v>
      </c>
    </row>
    <row r="192" spans="1:30" x14ac:dyDescent="0.2">
      <c r="A192" s="13">
        <v>42917</v>
      </c>
      <c r="B192" s="22">
        <v>112.4789</v>
      </c>
      <c r="C192">
        <f t="shared" si="18"/>
        <v>4.5606281879543964</v>
      </c>
      <c r="D192" s="33"/>
      <c r="Y192" s="13">
        <v>34516</v>
      </c>
      <c r="Z192" s="4">
        <v>112584254650</v>
      </c>
      <c r="AA192">
        <v>148991736025</v>
      </c>
      <c r="AB192" s="4">
        <f t="shared" si="19"/>
        <v>36407481375</v>
      </c>
      <c r="AC192">
        <f t="shared" si="20"/>
        <v>10090473123.112625</v>
      </c>
      <c r="AD192">
        <f t="shared" si="21"/>
        <v>-30.794550304873557</v>
      </c>
    </row>
    <row r="193" spans="1:30" x14ac:dyDescent="0.2">
      <c r="A193" s="13">
        <v>43009</v>
      </c>
      <c r="B193" s="22">
        <v>113.4691</v>
      </c>
      <c r="C193">
        <f t="shared" si="18"/>
        <v>4.519030867762619</v>
      </c>
      <c r="D193" s="33"/>
      <c r="Y193" s="13">
        <v>34608</v>
      </c>
      <c r="Z193" s="4">
        <v>116940529150</v>
      </c>
      <c r="AA193">
        <v>165725626600</v>
      </c>
      <c r="AB193" s="4">
        <f t="shared" si="19"/>
        <v>48785097450</v>
      </c>
      <c r="AC193">
        <f t="shared" si="20"/>
        <v>13776837725.655796</v>
      </c>
      <c r="AD193">
        <f t="shared" si="21"/>
        <v>-28.994752695680027</v>
      </c>
    </row>
    <row r="194" spans="1:30" x14ac:dyDescent="0.2">
      <c r="A194" s="13">
        <v>43101</v>
      </c>
      <c r="B194" s="22">
        <v>114.99939999999999</v>
      </c>
      <c r="C194">
        <f t="shared" si="18"/>
        <v>3.9462730547257463</v>
      </c>
      <c r="D194" s="33"/>
      <c r="Y194" s="13">
        <v>34700</v>
      </c>
      <c r="Z194" s="4">
        <v>124867021625</v>
      </c>
      <c r="AA194">
        <v>174757965200</v>
      </c>
      <c r="AB194" s="4">
        <f t="shared" si="19"/>
        <v>49890943575</v>
      </c>
      <c r="AC194">
        <f t="shared" si="20"/>
        <v>13992214184.443138</v>
      </c>
      <c r="AD194">
        <f t="shared" si="21"/>
        <v>-16.877328738918596</v>
      </c>
    </row>
    <row r="195" spans="1:30" x14ac:dyDescent="0.2">
      <c r="A195" s="13">
        <v>43191</v>
      </c>
      <c r="B195" s="22">
        <v>116.6198</v>
      </c>
      <c r="C195">
        <f t="shared" si="18"/>
        <v>4.3075458973666381</v>
      </c>
      <c r="D195" s="33"/>
      <c r="Y195" s="13">
        <v>34790</v>
      </c>
      <c r="Z195" s="4">
        <v>124380511825</v>
      </c>
      <c r="AA195">
        <v>151746798425</v>
      </c>
      <c r="AB195" s="4">
        <f t="shared" si="19"/>
        <v>27366286600</v>
      </c>
      <c r="AC195">
        <f t="shared" si="20"/>
        <v>7517687232.3580236</v>
      </c>
      <c r="AD195">
        <f t="shared" si="21"/>
        <v>-27.449242494199343</v>
      </c>
    </row>
    <row r="196" spans="1:30" x14ac:dyDescent="0.2">
      <c r="A196" s="13">
        <v>43282</v>
      </c>
      <c r="B196" s="22">
        <v>118.0151</v>
      </c>
      <c r="C196">
        <f t="shared" si="18"/>
        <v>4.9219898132005335</v>
      </c>
      <c r="D196" s="33"/>
      <c r="Y196" s="13">
        <v>34881</v>
      </c>
      <c r="Z196" s="4">
        <v>129011314450</v>
      </c>
      <c r="AA196">
        <v>179694667125</v>
      </c>
      <c r="AB196" s="4">
        <f t="shared" si="19"/>
        <v>50683352675</v>
      </c>
      <c r="AC196">
        <f t="shared" si="20"/>
        <v>13894048550.032158</v>
      </c>
      <c r="AD196">
        <f t="shared" si="21"/>
        <v>37.69471837953062</v>
      </c>
    </row>
    <row r="197" spans="1:30" x14ac:dyDescent="0.2">
      <c r="A197" s="13">
        <v>43374</v>
      </c>
      <c r="B197" s="22">
        <v>119.00530000000001</v>
      </c>
      <c r="C197">
        <f t="shared" si="18"/>
        <v>4.8790375529549568</v>
      </c>
      <c r="D197" s="33"/>
      <c r="Y197" s="13">
        <v>34973</v>
      </c>
      <c r="Z197" s="4">
        <v>130228096125</v>
      </c>
      <c r="AA197">
        <v>177037143975</v>
      </c>
      <c r="AB197" s="4">
        <f t="shared" si="19"/>
        <v>46809047850</v>
      </c>
      <c r="AC197">
        <f t="shared" si="20"/>
        <v>12808658624.164545</v>
      </c>
      <c r="AD197">
        <f t="shared" si="21"/>
        <v>-7.0275858710904915</v>
      </c>
    </row>
    <row r="198" spans="1:30" x14ac:dyDescent="0.2">
      <c r="A198" s="13">
        <v>43466</v>
      </c>
      <c r="B198" s="22">
        <v>119.7705</v>
      </c>
      <c r="C198">
        <f t="shared" si="18"/>
        <v>4.148804254630889</v>
      </c>
      <c r="D198" s="33"/>
      <c r="Y198" s="13">
        <v>35065</v>
      </c>
      <c r="Z198" s="4">
        <v>132616355575</v>
      </c>
      <c r="AA198">
        <v>173614494500</v>
      </c>
      <c r="AB198" s="4">
        <f t="shared" si="19"/>
        <v>40998138925</v>
      </c>
      <c r="AC198">
        <f t="shared" si="20"/>
        <v>10872116209.652349</v>
      </c>
      <c r="AD198">
        <f t="shared" si="21"/>
        <v>-22.29881513863463</v>
      </c>
    </row>
    <row r="199" spans="1:30" x14ac:dyDescent="0.2">
      <c r="A199" s="13">
        <v>43556</v>
      </c>
      <c r="B199" s="22">
        <v>121.7959</v>
      </c>
      <c r="C199">
        <f t="shared" ref="C199:C217" si="22">(B199/B195-1)*100</f>
        <v>4.4384401276627239</v>
      </c>
      <c r="D199" s="33"/>
      <c r="Y199" s="13">
        <v>35156</v>
      </c>
      <c r="Z199" s="4">
        <v>137095018225</v>
      </c>
      <c r="AA199">
        <v>173402203150</v>
      </c>
      <c r="AB199" s="4">
        <f t="shared" si="19"/>
        <v>36307184925</v>
      </c>
      <c r="AC199">
        <f t="shared" si="20"/>
        <v>8422382158.0856152</v>
      </c>
      <c r="AD199">
        <f t="shared" si="21"/>
        <v>12.034218739954451</v>
      </c>
    </row>
    <row r="200" spans="1:30" x14ac:dyDescent="0.2">
      <c r="A200" s="13">
        <v>43647</v>
      </c>
      <c r="B200" s="22">
        <v>122.9211</v>
      </c>
      <c r="C200">
        <f t="shared" si="22"/>
        <v>4.1570951513831611</v>
      </c>
      <c r="D200" s="33"/>
      <c r="Y200" s="13">
        <v>35247</v>
      </c>
      <c r="Z200" s="4">
        <v>144548186350</v>
      </c>
      <c r="AA200">
        <v>197500477125</v>
      </c>
      <c r="AB200" s="4">
        <f t="shared" si="19"/>
        <v>52952290775</v>
      </c>
      <c r="AC200">
        <f t="shared" si="20"/>
        <v>11845891307.63217</v>
      </c>
      <c r="AD200">
        <f t="shared" si="21"/>
        <v>-14.741255833565138</v>
      </c>
    </row>
    <row r="201" spans="1:30" x14ac:dyDescent="0.2">
      <c r="A201" s="13">
        <v>43739</v>
      </c>
      <c r="B201" s="22">
        <v>123.46120000000001</v>
      </c>
      <c r="C201">
        <f t="shared" si="22"/>
        <v>3.7442870191495725</v>
      </c>
      <c r="D201" s="33"/>
      <c r="Y201" s="13">
        <v>35339</v>
      </c>
      <c r="Z201" s="4">
        <v>138519724525</v>
      </c>
      <c r="AA201">
        <v>187938591425</v>
      </c>
      <c r="AB201" s="4">
        <f t="shared" si="19"/>
        <v>49418866900</v>
      </c>
      <c r="AC201">
        <f t="shared" si="20"/>
        <v>10657311406.157581</v>
      </c>
      <c r="AD201">
        <f t="shared" si="21"/>
        <v>-16.796038376323629</v>
      </c>
    </row>
    <row r="202" spans="1:30" x14ac:dyDescent="0.2">
      <c r="A202" s="13">
        <v>43831</v>
      </c>
      <c r="B202" s="22">
        <v>124.9465</v>
      </c>
      <c r="C202">
        <f t="shared" si="22"/>
        <v>4.3215983902546995</v>
      </c>
      <c r="D202" s="33"/>
      <c r="Y202" s="13">
        <v>35431</v>
      </c>
      <c r="Z202" s="4">
        <v>139083994775</v>
      </c>
      <c r="AA202">
        <v>179756430725</v>
      </c>
      <c r="AB202" s="4">
        <f t="shared" si="19"/>
        <v>40672435950</v>
      </c>
      <c r="AC202">
        <f t="shared" si="20"/>
        <v>9015619200.9390316</v>
      </c>
      <c r="AD202">
        <f t="shared" si="21"/>
        <v>-17.07576494689328</v>
      </c>
    </row>
    <row r="203" spans="1:30" x14ac:dyDescent="0.2">
      <c r="A203" s="13">
        <v>43922</v>
      </c>
      <c r="B203" s="22">
        <v>124.6315</v>
      </c>
      <c r="C203">
        <f t="shared" si="22"/>
        <v>2.3281571875572116</v>
      </c>
      <c r="D203" s="33"/>
      <c r="Y203" s="13">
        <v>35521</v>
      </c>
      <c r="Z203" s="4">
        <v>140730149275</v>
      </c>
      <c r="AA203">
        <v>184732283350</v>
      </c>
      <c r="AB203" s="4">
        <f t="shared" si="19"/>
        <v>44002134075</v>
      </c>
      <c r="AC203">
        <f t="shared" si="20"/>
        <v>9845542741.6297588</v>
      </c>
      <c r="AD203">
        <f t="shared" si="21"/>
        <v>16.897364152229642</v>
      </c>
    </row>
    <row r="204" spans="1:30" x14ac:dyDescent="0.2">
      <c r="A204" s="13">
        <v>44013</v>
      </c>
      <c r="B204" s="22">
        <v>126.65689999999999</v>
      </c>
      <c r="C204">
        <f t="shared" si="22"/>
        <v>3.0391852985370171</v>
      </c>
      <c r="D204" s="33"/>
      <c r="Y204" s="13">
        <v>35612</v>
      </c>
      <c r="Z204" s="4">
        <v>150714588425</v>
      </c>
      <c r="AA204">
        <v>203101391050</v>
      </c>
      <c r="AB204" s="4">
        <f t="shared" si="19"/>
        <v>52386802625</v>
      </c>
      <c r="AC204">
        <f t="shared" si="20"/>
        <v>11280525367.629391</v>
      </c>
      <c r="AD204">
        <f t="shared" si="21"/>
        <v>-4.7726753970680154</v>
      </c>
    </row>
    <row r="205" spans="1:30" x14ac:dyDescent="0.2">
      <c r="A205" s="13">
        <v>44105</v>
      </c>
      <c r="B205" s="22">
        <v>127.3771</v>
      </c>
      <c r="C205">
        <f t="shared" si="22"/>
        <v>3.1717657045290393</v>
      </c>
      <c r="D205" s="33"/>
      <c r="Y205" s="13">
        <v>35704</v>
      </c>
      <c r="Z205" s="4">
        <v>152018597025</v>
      </c>
      <c r="AA205">
        <v>203654563575</v>
      </c>
      <c r="AB205" s="4">
        <f t="shared" si="19"/>
        <v>51635966550</v>
      </c>
      <c r="AC205">
        <f t="shared" si="20"/>
        <v>10745089136.535109</v>
      </c>
      <c r="AD205">
        <f t="shared" si="21"/>
        <v>0.82363859919500904</v>
      </c>
    </row>
    <row r="206" spans="1:30" x14ac:dyDescent="0.2">
      <c r="A206" s="13">
        <v>44197</v>
      </c>
      <c r="B206" s="22">
        <v>128.81739999999999</v>
      </c>
      <c r="C206">
        <f t="shared" si="22"/>
        <v>3.0980459636724467</v>
      </c>
      <c r="D206" s="33"/>
      <c r="Y206" s="13">
        <v>35796</v>
      </c>
      <c r="Z206" s="4">
        <v>147693426700</v>
      </c>
      <c r="AA206">
        <v>205622561725</v>
      </c>
      <c r="AB206" s="4">
        <f t="shared" si="19"/>
        <v>57929135025</v>
      </c>
      <c r="AC206">
        <f t="shared" si="20"/>
        <v>11705899705.358103</v>
      </c>
      <c r="AD206">
        <f t="shared" si="21"/>
        <v>29.840218896322313</v>
      </c>
    </row>
    <row r="207" spans="1:30" x14ac:dyDescent="0.2">
      <c r="A207" s="13">
        <v>44287</v>
      </c>
      <c r="B207" s="22">
        <v>130.7978</v>
      </c>
      <c r="C207">
        <f t="shared" si="22"/>
        <v>4.9476256002695784</v>
      </c>
      <c r="D207" s="33"/>
      <c r="Y207" s="13">
        <v>35886</v>
      </c>
      <c r="Z207" s="4">
        <v>147641699100</v>
      </c>
      <c r="AA207">
        <v>199401311550</v>
      </c>
      <c r="AB207" s="4">
        <f t="shared" si="19"/>
        <v>51759612450</v>
      </c>
      <c r="AC207">
        <f t="shared" si="20"/>
        <v>10011061744.88769</v>
      </c>
      <c r="AD207">
        <f t="shared" si="21"/>
        <v>1.6811567183398601</v>
      </c>
    </row>
    <row r="208" spans="1:30" x14ac:dyDescent="0.2">
      <c r="A208" s="13">
        <v>44378</v>
      </c>
      <c r="B208" s="22">
        <v>132.91319999999999</v>
      </c>
      <c r="C208">
        <f t="shared" si="22"/>
        <v>4.9395650769914701</v>
      </c>
      <c r="D208" s="33"/>
      <c r="Y208" s="13">
        <v>35977</v>
      </c>
      <c r="Z208" s="4">
        <v>150161475100</v>
      </c>
      <c r="AA208">
        <v>198213627525</v>
      </c>
      <c r="AB208" s="4">
        <f t="shared" si="19"/>
        <v>48052152425</v>
      </c>
      <c r="AC208">
        <f t="shared" si="20"/>
        <v>7712343728.4069242</v>
      </c>
      <c r="AD208">
        <f t="shared" si="21"/>
        <v>-31.63134271619764</v>
      </c>
    </row>
    <row r="209" spans="1:30" x14ac:dyDescent="0.2">
      <c r="A209" s="13">
        <v>44470</v>
      </c>
      <c r="B209" s="22">
        <v>134.30850000000001</v>
      </c>
      <c r="C209">
        <f t="shared" si="22"/>
        <v>5.4416374685873681</v>
      </c>
      <c r="D209" s="33"/>
      <c r="Y209" s="13">
        <v>36069</v>
      </c>
      <c r="Z209" s="4">
        <v>148781058425</v>
      </c>
      <c r="AA209">
        <v>193043371375</v>
      </c>
      <c r="AB209" s="4">
        <f t="shared" si="19"/>
        <v>44262312950</v>
      </c>
      <c r="AC209">
        <f t="shared" si="20"/>
        <v>7649728649.3929882</v>
      </c>
      <c r="AD209">
        <f t="shared" si="21"/>
        <v>-28.807210883131486</v>
      </c>
    </row>
    <row r="210" spans="1:30" x14ac:dyDescent="0.2">
      <c r="A210" s="13">
        <v>44562</v>
      </c>
      <c r="B210" s="22">
        <v>136.334</v>
      </c>
      <c r="C210">
        <f t="shared" si="22"/>
        <v>5.8350812856027279</v>
      </c>
      <c r="D210" s="33"/>
      <c r="Y210" s="13">
        <v>36161</v>
      </c>
      <c r="Z210" s="4">
        <v>134897440875</v>
      </c>
      <c r="AA210">
        <v>208025605250</v>
      </c>
      <c r="AB210" s="4">
        <f t="shared" si="19"/>
        <v>73128164375</v>
      </c>
      <c r="AC210">
        <f t="shared" si="20"/>
        <v>11983185134.551472</v>
      </c>
      <c r="AD210">
        <f t="shared" si="21"/>
        <v>2.3687664867523939</v>
      </c>
    </row>
    <row r="211" spans="1:30" x14ac:dyDescent="0.2">
      <c r="A211" s="13">
        <v>44652</v>
      </c>
      <c r="B211" s="22">
        <v>139.52959999999999</v>
      </c>
      <c r="C211">
        <f t="shared" si="22"/>
        <v>6.6758003574983515</v>
      </c>
      <c r="D211" s="33"/>
      <c r="Y211" s="13">
        <v>36251</v>
      </c>
      <c r="Z211" s="4">
        <v>134348722700</v>
      </c>
      <c r="AA211">
        <v>188011830250</v>
      </c>
      <c r="AB211" s="4">
        <f t="shared" si="19"/>
        <v>53663107550</v>
      </c>
      <c r="AC211">
        <f t="shared" si="20"/>
        <v>8756654039.4413128</v>
      </c>
      <c r="AD211">
        <f t="shared" si="21"/>
        <v>-12.53021644868948</v>
      </c>
    </row>
    <row r="212" spans="1:30" x14ac:dyDescent="0.2">
      <c r="A212" s="13">
        <v>44743</v>
      </c>
      <c r="B212" s="22">
        <v>143.44550000000001</v>
      </c>
      <c r="C212">
        <f t="shared" si="22"/>
        <v>7.9241941357216739</v>
      </c>
      <c r="D212" s="33"/>
      <c r="Y212" s="13">
        <v>36342</v>
      </c>
      <c r="Z212" s="4">
        <v>135389022025</v>
      </c>
      <c r="AA212">
        <v>203410209150</v>
      </c>
      <c r="AB212" s="4">
        <f t="shared" si="19"/>
        <v>68021187125</v>
      </c>
      <c r="AC212">
        <f t="shared" si="20"/>
        <v>11153617532.316914</v>
      </c>
      <c r="AD212">
        <f t="shared" si="21"/>
        <v>44.620337540645693</v>
      </c>
    </row>
    <row r="213" spans="1:30" x14ac:dyDescent="0.2">
      <c r="A213" s="13">
        <v>44835</v>
      </c>
      <c r="B213" s="22">
        <v>144.6157</v>
      </c>
      <c r="C213">
        <f t="shared" si="22"/>
        <v>7.6742722910314587</v>
      </c>
      <c r="D213" s="33"/>
      <c r="Y213" s="13">
        <v>36434</v>
      </c>
      <c r="Z213" s="4">
        <v>139950178350</v>
      </c>
      <c r="AA213">
        <v>206874709400</v>
      </c>
      <c r="AB213" s="4">
        <f t="shared" si="19"/>
        <v>66924531050</v>
      </c>
      <c r="AC213">
        <f t="shared" si="20"/>
        <v>10925404872.925808</v>
      </c>
      <c r="AD213">
        <f t="shared" si="21"/>
        <v>42.820815922571938</v>
      </c>
    </row>
    <row r="214" spans="1:30" x14ac:dyDescent="0.2">
      <c r="A214" s="13">
        <v>44927</v>
      </c>
      <c r="B214" s="22">
        <v>146.23609999999999</v>
      </c>
      <c r="C214">
        <f t="shared" si="22"/>
        <v>7.2631185177578494</v>
      </c>
      <c r="D214" s="33"/>
      <c r="Y214" s="13">
        <v>36526</v>
      </c>
      <c r="Z214" s="4">
        <v>144525872500</v>
      </c>
      <c r="AA214">
        <v>219990871950</v>
      </c>
      <c r="AB214" s="4">
        <f t="shared" si="19"/>
        <v>75464999450</v>
      </c>
      <c r="AC214">
        <f t="shared" si="20"/>
        <v>11981060239.890949</v>
      </c>
      <c r="AD214">
        <f t="shared" si="21"/>
        <v>-1.7732302694684066E-2</v>
      </c>
    </row>
    <row r="215" spans="1:30" x14ac:dyDescent="0.2">
      <c r="A215" s="13">
        <v>45017</v>
      </c>
      <c r="B215" s="22">
        <v>148.5316</v>
      </c>
      <c r="C215">
        <f t="shared" si="22"/>
        <v>6.4516776368598538</v>
      </c>
      <c r="D215" s="33"/>
      <c r="Y215" s="13">
        <v>36617</v>
      </c>
      <c r="Z215" s="4">
        <v>140039095700</v>
      </c>
      <c r="AA215">
        <v>212299782650</v>
      </c>
      <c r="AB215" s="4">
        <f t="shared" si="19"/>
        <v>72260686950</v>
      </c>
      <c r="AC215">
        <f t="shared" si="20"/>
        <v>10542154600.796434</v>
      </c>
      <c r="AD215">
        <f t="shared" si="21"/>
        <v>20.390214724858978</v>
      </c>
    </row>
    <row r="216" spans="1:30" x14ac:dyDescent="0.2">
      <c r="A216" s="13">
        <v>45108</v>
      </c>
      <c r="B216" s="22">
        <v>150.64699999999999</v>
      </c>
      <c r="C216">
        <f t="shared" si="22"/>
        <v>5.020373591363958</v>
      </c>
      <c r="D216" s="33"/>
      <c r="Y216" s="13">
        <v>36708</v>
      </c>
      <c r="Z216" s="4">
        <v>142668750575</v>
      </c>
      <c r="AA216">
        <v>212715252675</v>
      </c>
      <c r="AB216" s="4">
        <f t="shared" si="19"/>
        <v>70046502100</v>
      </c>
      <c r="AC216">
        <f t="shared" si="20"/>
        <v>10010700999.229715</v>
      </c>
      <c r="AD216">
        <f t="shared" si="21"/>
        <v>-10.247047917643481</v>
      </c>
    </row>
    <row r="217" spans="1:30" x14ac:dyDescent="0.2">
      <c r="A217" s="13">
        <v>45200</v>
      </c>
      <c r="B217" s="22">
        <v>152.76249999999999</v>
      </c>
      <c r="C217">
        <f t="shared" si="22"/>
        <v>5.6334132462796171</v>
      </c>
      <c r="D217" s="33"/>
      <c r="Y217" s="13">
        <v>36800</v>
      </c>
      <c r="Z217" s="4">
        <v>146419169900</v>
      </c>
      <c r="AA217">
        <v>228350560875</v>
      </c>
      <c r="AB217" s="4">
        <f t="shared" si="19"/>
        <v>81931390975</v>
      </c>
      <c r="AC217">
        <f t="shared" si="20"/>
        <v>10787332591.916237</v>
      </c>
      <c r="AD217">
        <f t="shared" si="21"/>
        <v>-1.263772671269392</v>
      </c>
    </row>
    <row r="218" spans="1:30" x14ac:dyDescent="0.2">
      <c r="B218" s="23"/>
      <c r="D218" s="33"/>
      <c r="Y218" s="13">
        <v>36892</v>
      </c>
      <c r="Z218" s="4">
        <v>144245596850</v>
      </c>
      <c r="AA218">
        <v>225676499925</v>
      </c>
      <c r="AB218" s="4">
        <f t="shared" si="19"/>
        <v>81430903075</v>
      </c>
      <c r="AC218">
        <f t="shared" si="20"/>
        <v>10406519674.185684</v>
      </c>
      <c r="AD218">
        <f t="shared" si="21"/>
        <v>-13.141913438201659</v>
      </c>
    </row>
    <row r="219" spans="1:30" x14ac:dyDescent="0.2">
      <c r="B219" s="24"/>
      <c r="D219" s="33"/>
      <c r="Y219" s="13">
        <v>36982</v>
      </c>
      <c r="Z219" s="4">
        <v>146915822400</v>
      </c>
      <c r="AA219">
        <v>234362219750</v>
      </c>
      <c r="AB219" s="4">
        <f t="shared" si="19"/>
        <v>87446397350</v>
      </c>
      <c r="AC219">
        <f t="shared" si="20"/>
        <v>10883534165.534311</v>
      </c>
      <c r="AD219">
        <f t="shared" si="21"/>
        <v>3.2382333371594241</v>
      </c>
    </row>
    <row r="220" spans="1:30" x14ac:dyDescent="0.2">
      <c r="D220" s="33"/>
      <c r="Y220" s="13">
        <v>37073</v>
      </c>
      <c r="Z220" s="4">
        <v>140258177275</v>
      </c>
      <c r="AA220">
        <v>214876304325</v>
      </c>
      <c r="AB220" s="4">
        <f t="shared" si="19"/>
        <v>74618127050</v>
      </c>
      <c r="AC220">
        <f t="shared" si="20"/>
        <v>8906222185.5319462</v>
      </c>
      <c r="AD220">
        <f t="shared" si="21"/>
        <v>-11.032981744063219</v>
      </c>
    </row>
    <row r="221" spans="1:30" x14ac:dyDescent="0.2">
      <c r="D221" s="33"/>
      <c r="Y221" s="13">
        <v>37165</v>
      </c>
      <c r="Z221" s="4">
        <v>143666788800</v>
      </c>
      <c r="AA221">
        <v>219339822675</v>
      </c>
      <c r="AB221" s="4">
        <f t="shared" si="19"/>
        <v>75673033875</v>
      </c>
      <c r="AC221">
        <f t="shared" si="20"/>
        <v>7420804176.6626673</v>
      </c>
      <c r="AD221">
        <f t="shared" si="21"/>
        <v>-31.208163710242541</v>
      </c>
    </row>
    <row r="222" spans="1:30" x14ac:dyDescent="0.2">
      <c r="D222" s="33"/>
      <c r="Y222" s="13">
        <v>37257</v>
      </c>
      <c r="Z222" s="4">
        <v>148640751575</v>
      </c>
      <c r="AA222">
        <v>222026708825</v>
      </c>
      <c r="AB222" s="4">
        <f t="shared" si="19"/>
        <v>73385957250</v>
      </c>
      <c r="AC222">
        <f t="shared" si="20"/>
        <v>6362749896.3783588</v>
      </c>
      <c r="AD222">
        <f t="shared" si="21"/>
        <v>-38.858041923836105</v>
      </c>
    </row>
    <row r="223" spans="1:30" x14ac:dyDescent="0.2">
      <c r="D223" s="33"/>
      <c r="Y223" s="13">
        <v>37347</v>
      </c>
      <c r="Z223" s="4">
        <v>151247416400</v>
      </c>
      <c r="AA223">
        <v>228485900825</v>
      </c>
      <c r="AB223" s="4">
        <f t="shared" si="19"/>
        <v>77238484425</v>
      </c>
      <c r="AC223">
        <f t="shared" si="20"/>
        <v>7384190011.0672426</v>
      </c>
      <c r="AD223">
        <f t="shared" si="21"/>
        <v>-32.152645466476315</v>
      </c>
    </row>
    <row r="224" spans="1:30" x14ac:dyDescent="0.2">
      <c r="D224" s="33"/>
      <c r="Y224" s="13">
        <v>37438</v>
      </c>
      <c r="Z224" s="4">
        <v>150695993525</v>
      </c>
      <c r="AA224">
        <v>220020572500</v>
      </c>
      <c r="AB224" s="4">
        <f t="shared" si="19"/>
        <v>69324578975</v>
      </c>
      <c r="AC224">
        <f t="shared" si="20"/>
        <v>6641928977.8881941</v>
      </c>
      <c r="AD224">
        <f t="shared" si="21"/>
        <v>-25.42372243218982</v>
      </c>
    </row>
    <row r="225" spans="4:30" x14ac:dyDescent="0.2">
      <c r="D225" s="33"/>
      <c r="Y225" s="13">
        <v>37530</v>
      </c>
      <c r="Z225" s="4">
        <v>155220974350</v>
      </c>
      <c r="AA225">
        <v>232568374750</v>
      </c>
      <c r="AB225" s="4">
        <f t="shared" si="19"/>
        <v>77347400400</v>
      </c>
      <c r="AC225">
        <f t="shared" si="20"/>
        <v>8005344226.8213263</v>
      </c>
      <c r="AD225">
        <f t="shared" si="21"/>
        <v>7.877044539147815</v>
      </c>
    </row>
    <row r="226" spans="4:30" x14ac:dyDescent="0.2">
      <c r="D226" s="33"/>
      <c r="Y226" s="13">
        <v>37622</v>
      </c>
      <c r="Z226" s="4">
        <v>155023868575</v>
      </c>
      <c r="AA226">
        <v>223161066875</v>
      </c>
      <c r="AB226" s="4">
        <f t="shared" si="19"/>
        <v>68137198300</v>
      </c>
      <c r="AC226">
        <f t="shared" si="20"/>
        <v>8164561498.2478542</v>
      </c>
      <c r="AD226">
        <f t="shared" si="21"/>
        <v>28.318127086765998</v>
      </c>
    </row>
    <row r="227" spans="4:30" x14ac:dyDescent="0.2">
      <c r="D227" s="33"/>
      <c r="Y227" s="13">
        <v>37712</v>
      </c>
      <c r="Z227" s="4">
        <v>160270669050</v>
      </c>
      <c r="AA227">
        <v>223051377400</v>
      </c>
      <c r="AB227" s="4">
        <f t="shared" si="19"/>
        <v>62780708350</v>
      </c>
      <c r="AC227">
        <f t="shared" si="20"/>
        <v>8082624538.2421312</v>
      </c>
      <c r="AD227">
        <f t="shared" si="21"/>
        <v>9.4585123910420954</v>
      </c>
    </row>
    <row r="228" spans="4:30" x14ac:dyDescent="0.2">
      <c r="D228" s="33"/>
      <c r="Y228" s="13">
        <v>37803</v>
      </c>
      <c r="Z228" s="4">
        <v>166844468125</v>
      </c>
      <c r="AA228">
        <v>231399591100</v>
      </c>
      <c r="AB228" s="4">
        <f t="shared" si="19"/>
        <v>64555122975</v>
      </c>
      <c r="AC228">
        <f t="shared" si="20"/>
        <v>8696138767.1719933</v>
      </c>
      <c r="AD228">
        <f t="shared" si="21"/>
        <v>30.927909589556268</v>
      </c>
    </row>
    <row r="229" spans="4:30" x14ac:dyDescent="0.2">
      <c r="D229" s="33"/>
      <c r="Y229" s="13">
        <v>37895</v>
      </c>
      <c r="Z229" s="4">
        <v>172644381925</v>
      </c>
      <c r="AA229">
        <v>226476389425</v>
      </c>
      <c r="AB229" s="4">
        <f t="shared" si="19"/>
        <v>53832007500</v>
      </c>
      <c r="AC229">
        <f t="shared" si="20"/>
        <v>7986028347.0891037</v>
      </c>
      <c r="AD229">
        <f t="shared" si="21"/>
        <v>-0.24128730988863811</v>
      </c>
    </row>
    <row r="230" spans="4:30" x14ac:dyDescent="0.2">
      <c r="D230" s="33"/>
      <c r="Y230" s="13">
        <v>37987</v>
      </c>
      <c r="Z230" s="4">
        <v>175282489000</v>
      </c>
      <c r="AA230">
        <v>218235840175</v>
      </c>
      <c r="AB230" s="4">
        <f t="shared" si="19"/>
        <v>42953351175</v>
      </c>
      <c r="AC230">
        <f t="shared" si="20"/>
        <v>6334845574.7399378</v>
      </c>
      <c r="AD230">
        <f t="shared" si="21"/>
        <v>-22.410461650641988</v>
      </c>
    </row>
    <row r="231" spans="4:30" x14ac:dyDescent="0.2">
      <c r="D231" s="33"/>
      <c r="Y231" s="13">
        <v>38078</v>
      </c>
      <c r="Z231" s="4">
        <v>188877716800</v>
      </c>
      <c r="AA231">
        <v>228540239300</v>
      </c>
      <c r="AB231" s="4">
        <f t="shared" si="19"/>
        <v>39662522500</v>
      </c>
      <c r="AC231">
        <f t="shared" si="20"/>
        <v>6014707647.2036276</v>
      </c>
      <c r="AD231">
        <f t="shared" si="21"/>
        <v>-25.584720424094442</v>
      </c>
    </row>
    <row r="232" spans="4:30" x14ac:dyDescent="0.2">
      <c r="D232" s="33"/>
      <c r="Y232" s="13">
        <v>38169</v>
      </c>
      <c r="Z232" s="4">
        <v>191928292275</v>
      </c>
      <c r="AA232">
        <v>234770602150</v>
      </c>
      <c r="AB232" s="4">
        <f t="shared" si="19"/>
        <v>42842309875</v>
      </c>
      <c r="AC232">
        <f t="shared" si="20"/>
        <v>6714356249.2445831</v>
      </c>
      <c r="AD232">
        <f t="shared" si="21"/>
        <v>-22.78922371166221</v>
      </c>
    </row>
    <row r="233" spans="4:30" x14ac:dyDescent="0.2">
      <c r="D233" s="33"/>
      <c r="Y233" s="13">
        <v>38261</v>
      </c>
      <c r="Z233" s="4">
        <v>200237839400</v>
      </c>
      <c r="AA233">
        <v>248161157175</v>
      </c>
      <c r="AB233" s="4">
        <f t="shared" si="19"/>
        <v>47923317775</v>
      </c>
      <c r="AC233">
        <f t="shared" si="20"/>
        <v>7906573624.0444841</v>
      </c>
      <c r="AD233">
        <f t="shared" si="21"/>
        <v>-0.99492162551089169</v>
      </c>
    </row>
    <row r="234" spans="4:30" x14ac:dyDescent="0.2">
      <c r="D234" s="33"/>
      <c r="Y234" s="13">
        <v>38353</v>
      </c>
      <c r="Z234" s="4">
        <v>199547123925</v>
      </c>
      <c r="AA234">
        <v>239533488400</v>
      </c>
      <c r="AB234" s="4">
        <f t="shared" si="19"/>
        <v>39986364475</v>
      </c>
      <c r="AC234">
        <f t="shared" si="20"/>
        <v>6661756869.3837729</v>
      </c>
      <c r="AD234">
        <f t="shared" si="21"/>
        <v>5.1605250796860291</v>
      </c>
    </row>
    <row r="235" spans="4:30" x14ac:dyDescent="0.2">
      <c r="D235" s="33"/>
      <c r="Y235" s="13">
        <v>38443</v>
      </c>
      <c r="Z235" s="4">
        <v>207734620975</v>
      </c>
      <c r="AA235">
        <v>255956198250</v>
      </c>
      <c r="AB235" s="4">
        <f t="shared" si="19"/>
        <v>48221577275</v>
      </c>
      <c r="AC235">
        <f t="shared" si="20"/>
        <v>7517826230.138093</v>
      </c>
      <c r="AD235">
        <f t="shared" si="21"/>
        <v>24.990717273403963</v>
      </c>
    </row>
    <row r="236" spans="4:30" x14ac:dyDescent="0.2">
      <c r="D236" s="33"/>
      <c r="Y236" s="13">
        <v>38534</v>
      </c>
      <c r="Z236" s="4">
        <v>216047210900</v>
      </c>
      <c r="AA236">
        <v>260031584750</v>
      </c>
      <c r="AB236" s="4">
        <f t="shared" si="19"/>
        <v>43984373850</v>
      </c>
      <c r="AC236">
        <f t="shared" si="20"/>
        <v>6756843058.6534653</v>
      </c>
      <c r="AD236">
        <f t="shared" si="21"/>
        <v>0.63277562035322088</v>
      </c>
    </row>
    <row r="237" spans="4:30" x14ac:dyDescent="0.2">
      <c r="D237" s="33"/>
      <c r="Y237" s="13">
        <v>38626</v>
      </c>
      <c r="Z237" s="4">
        <v>215280087350</v>
      </c>
      <c r="AA237">
        <v>253836660000</v>
      </c>
      <c r="AB237" s="4">
        <f t="shared" si="19"/>
        <v>38556572650</v>
      </c>
      <c r="AC237">
        <f t="shared" si="20"/>
        <v>5903065776.7051611</v>
      </c>
      <c r="AD237">
        <f t="shared" si="21"/>
        <v>-25.339773492357111</v>
      </c>
    </row>
    <row r="238" spans="4:30" x14ac:dyDescent="0.2">
      <c r="D238" s="33"/>
      <c r="Y238" s="13">
        <v>38718</v>
      </c>
      <c r="Z238" s="4">
        <v>229259722150</v>
      </c>
      <c r="AA238">
        <v>256106051000</v>
      </c>
      <c r="AB238" s="4">
        <f t="shared" si="19"/>
        <v>26846328850</v>
      </c>
      <c r="AC238">
        <f t="shared" si="20"/>
        <v>4362167122.5918655</v>
      </c>
      <c r="AD238">
        <f t="shared" si="21"/>
        <v>-34.519268593550819</v>
      </c>
    </row>
    <row r="239" spans="4:30" x14ac:dyDescent="0.2">
      <c r="D239" s="33"/>
      <c r="Y239" s="13">
        <v>38808</v>
      </c>
      <c r="Z239" s="4">
        <v>245458910075</v>
      </c>
      <c r="AA239">
        <v>267863751500</v>
      </c>
      <c r="AB239" s="4">
        <f t="shared" si="19"/>
        <v>22404841425</v>
      </c>
      <c r="AC239">
        <f t="shared" si="20"/>
        <v>3470922909.6224632</v>
      </c>
      <c r="AD239">
        <f t="shared" si="21"/>
        <v>-53.830764327752931</v>
      </c>
    </row>
    <row r="240" spans="4:30" x14ac:dyDescent="0.2">
      <c r="D240" s="33"/>
      <c r="Y240" s="13">
        <v>38899</v>
      </c>
      <c r="Z240" s="4">
        <v>242978014275</v>
      </c>
      <c r="AA240">
        <v>275253110250</v>
      </c>
      <c r="AB240" s="4">
        <f t="shared" si="19"/>
        <v>32275095975</v>
      </c>
      <c r="AC240">
        <f t="shared" si="20"/>
        <v>4512471624.4293203</v>
      </c>
      <c r="AD240">
        <f t="shared" si="21"/>
        <v>-33.216272965668281</v>
      </c>
    </row>
    <row r="241" spans="4:30" x14ac:dyDescent="0.2">
      <c r="D241" s="33"/>
      <c r="Y241" s="13">
        <v>38991</v>
      </c>
      <c r="Z241" s="4">
        <v>274051758000</v>
      </c>
      <c r="AA241">
        <v>285460982750</v>
      </c>
      <c r="AB241" s="4">
        <f t="shared" si="19"/>
        <v>11409224750</v>
      </c>
      <c r="AC241">
        <f t="shared" si="20"/>
        <v>1559174216.0639849</v>
      </c>
      <c r="AD241">
        <f t="shared" si="21"/>
        <v>-73.587043156170807</v>
      </c>
    </row>
    <row r="242" spans="4:30" x14ac:dyDescent="0.2">
      <c r="D242" s="33"/>
      <c r="Y242" s="13">
        <v>39083</v>
      </c>
      <c r="Z242" s="4">
        <v>268007744250</v>
      </c>
      <c r="AA242">
        <v>296771150000</v>
      </c>
      <c r="AB242" s="4">
        <f t="shared" si="19"/>
        <v>28763405750</v>
      </c>
      <c r="AC242">
        <f t="shared" si="20"/>
        <v>3974966794.1728806</v>
      </c>
      <c r="AD242">
        <f t="shared" si="21"/>
        <v>-8.8763295292758606</v>
      </c>
    </row>
    <row r="243" spans="4:30" x14ac:dyDescent="0.2">
      <c r="D243" s="33"/>
      <c r="Y243" s="13">
        <v>39173</v>
      </c>
      <c r="Z243" s="4">
        <v>275623871250</v>
      </c>
      <c r="AA243">
        <v>284455552000</v>
      </c>
      <c r="AB243" s="4">
        <f t="shared" si="19"/>
        <v>8831680750</v>
      </c>
      <c r="AC243">
        <f t="shared" si="20"/>
        <v>1243072184.5854921</v>
      </c>
      <c r="AD243">
        <f t="shared" si="21"/>
        <v>-64.186119457181988</v>
      </c>
    </row>
    <row r="244" spans="4:30" x14ac:dyDescent="0.2">
      <c r="D244" s="33"/>
      <c r="Y244" s="13">
        <v>39264</v>
      </c>
      <c r="Z244" s="4">
        <v>271744302000</v>
      </c>
      <c r="AA244">
        <v>285454570250</v>
      </c>
      <c r="AB244" s="4">
        <f t="shared" si="19"/>
        <v>13710268250</v>
      </c>
      <c r="AC244">
        <f t="shared" si="20"/>
        <v>1927433350.8681154</v>
      </c>
      <c r="AD244">
        <f t="shared" si="21"/>
        <v>-57.286526957122476</v>
      </c>
    </row>
    <row r="245" spans="4:30" x14ac:dyDescent="0.2">
      <c r="D245" s="33"/>
      <c r="Y245" s="13">
        <v>39356</v>
      </c>
      <c r="Z245" s="4">
        <v>269263068000</v>
      </c>
      <c r="AA245">
        <v>302915111250</v>
      </c>
      <c r="AB245" s="4">
        <f t="shared" si="19"/>
        <v>33652043250</v>
      </c>
      <c r="AC245">
        <f t="shared" si="20"/>
        <v>4971066440.7186747</v>
      </c>
      <c r="AD245">
        <f t="shared" si="21"/>
        <v>218.82687575912772</v>
      </c>
    </row>
    <row r="246" spans="4:30" x14ac:dyDescent="0.2">
      <c r="D246" s="33"/>
      <c r="Y246" s="13">
        <v>39448</v>
      </c>
      <c r="Z246" s="4">
        <v>278344810000</v>
      </c>
      <c r="AA246">
        <v>286933522000</v>
      </c>
      <c r="AB246" s="4">
        <f t="shared" si="19"/>
        <v>8588712000</v>
      </c>
      <c r="AC246">
        <f t="shared" si="20"/>
        <v>1139381839.9349265</v>
      </c>
      <c r="AD246">
        <f t="shared" si="21"/>
        <v>-71.336066464625361</v>
      </c>
    </row>
    <row r="247" spans="4:30" x14ac:dyDescent="0.2">
      <c r="D247" s="33"/>
      <c r="Y247" s="13">
        <v>39539</v>
      </c>
      <c r="Z247" s="4">
        <v>282057363500</v>
      </c>
      <c r="AA247">
        <v>300975126250</v>
      </c>
      <c r="AB247" s="4">
        <f t="shared" si="19"/>
        <v>18917762750</v>
      </c>
      <c r="AC247">
        <f t="shared" si="20"/>
        <v>2431568851.2767277</v>
      </c>
      <c r="AD247">
        <f t="shared" si="21"/>
        <v>95.609626007965502</v>
      </c>
    </row>
    <row r="248" spans="4:30" x14ac:dyDescent="0.2">
      <c r="D248" s="33"/>
      <c r="Y248" s="13">
        <v>39630</v>
      </c>
      <c r="Z248" s="4">
        <v>288444537500</v>
      </c>
      <c r="AA248">
        <v>307456593750</v>
      </c>
      <c r="AB248" s="4">
        <f t="shared" si="19"/>
        <v>19012056250</v>
      </c>
      <c r="AC248">
        <f t="shared" si="20"/>
        <v>2442156850.6970282</v>
      </c>
      <c r="AD248">
        <f t="shared" si="21"/>
        <v>26.705125736102953</v>
      </c>
    </row>
    <row r="249" spans="4:30" x14ac:dyDescent="0.2">
      <c r="D249" s="33"/>
      <c r="Y249" s="13">
        <v>39722</v>
      </c>
      <c r="Z249" s="4">
        <v>266260839250</v>
      </c>
      <c r="AA249">
        <v>292357920250</v>
      </c>
      <c r="AB249" s="4">
        <f t="shared" si="19"/>
        <v>26097081000</v>
      </c>
      <c r="AC249">
        <f t="shared" si="20"/>
        <v>2623305165.9113622</v>
      </c>
      <c r="AD249">
        <f t="shared" si="21"/>
        <v>-47.228523352182215</v>
      </c>
    </row>
    <row r="250" spans="4:30" x14ac:dyDescent="0.2">
      <c r="D250" s="33"/>
      <c r="Y250" s="13">
        <v>39814</v>
      </c>
      <c r="Z250" s="4">
        <v>239513280025</v>
      </c>
      <c r="AA250">
        <v>249268514725</v>
      </c>
      <c r="AB250" s="4">
        <f t="shared" si="19"/>
        <v>9755234700</v>
      </c>
      <c r="AC250">
        <f t="shared" si="20"/>
        <v>978135046.1124351</v>
      </c>
      <c r="AD250">
        <f t="shared" si="21"/>
        <v>-14.152129529438584</v>
      </c>
    </row>
    <row r="251" spans="4:30" x14ac:dyDescent="0.2">
      <c r="D251" s="33"/>
      <c r="Y251" s="13">
        <v>39904</v>
      </c>
      <c r="Z251" s="4">
        <v>221713917675</v>
      </c>
      <c r="AA251">
        <v>241750228550</v>
      </c>
      <c r="AB251" s="4">
        <f t="shared" ref="AB251:AB308" si="23">AA251-Z251</f>
        <v>20036310875</v>
      </c>
      <c r="AC251">
        <f t="shared" ref="AC251:AC308" si="24">AB251/H67</f>
        <v>2371052609.1114392</v>
      </c>
      <c r="AD251">
        <f t="shared" si="21"/>
        <v>-2.4887735394995558</v>
      </c>
    </row>
    <row r="252" spans="4:30" x14ac:dyDescent="0.2">
      <c r="D252" s="33"/>
      <c r="Y252" s="13">
        <v>39995</v>
      </c>
      <c r="Z252" s="4">
        <v>221257835875</v>
      </c>
      <c r="AA252">
        <v>246086844600</v>
      </c>
      <c r="AB252" s="4">
        <f t="shared" si="23"/>
        <v>24829008725</v>
      </c>
      <c r="AC252">
        <f t="shared" si="24"/>
        <v>3192198521.8420959</v>
      </c>
      <c r="AD252">
        <f t="shared" si="21"/>
        <v>30.71226448583737</v>
      </c>
    </row>
    <row r="253" spans="4:30" x14ac:dyDescent="0.2">
      <c r="D253" s="33"/>
      <c r="Y253" s="13">
        <v>40087</v>
      </c>
      <c r="Z253" s="4">
        <v>235695242925</v>
      </c>
      <c r="AA253">
        <v>248421711900</v>
      </c>
      <c r="AB253" s="4">
        <f t="shared" si="23"/>
        <v>12726468975</v>
      </c>
      <c r="AC253">
        <f t="shared" si="24"/>
        <v>1704160529.664675</v>
      </c>
      <c r="AD253">
        <f t="shared" si="21"/>
        <v>-35.0376558621752</v>
      </c>
    </row>
    <row r="254" spans="4:30" x14ac:dyDescent="0.2">
      <c r="D254" s="33"/>
      <c r="Y254" s="13">
        <v>40179</v>
      </c>
      <c r="Z254" s="4">
        <v>243220705625</v>
      </c>
      <c r="AA254">
        <v>259497003750</v>
      </c>
      <c r="AB254" s="4">
        <f t="shared" si="23"/>
        <v>16276298125</v>
      </c>
      <c r="AC254">
        <f t="shared" si="24"/>
        <v>2171582458.8327937</v>
      </c>
      <c r="AD254">
        <f t="shared" si="21"/>
        <v>122.01253982910387</v>
      </c>
    </row>
    <row r="255" spans="4:30" x14ac:dyDescent="0.2">
      <c r="D255" s="33"/>
      <c r="Y255" s="13">
        <v>40269</v>
      </c>
      <c r="Z255" s="4">
        <v>248572849750</v>
      </c>
      <c r="AA255">
        <v>264540326250</v>
      </c>
      <c r="AB255" s="4">
        <f t="shared" si="23"/>
        <v>15967476500</v>
      </c>
      <c r="AC255">
        <f t="shared" si="24"/>
        <v>2117752710.0937474</v>
      </c>
      <c r="AD255">
        <f t="shared" ref="AD255:AD308" si="25">(AC255/AC251-1)*100</f>
        <v>-10.683014710188864</v>
      </c>
    </row>
    <row r="256" spans="4:30" x14ac:dyDescent="0.2">
      <c r="D256" s="33"/>
      <c r="Y256" s="13">
        <v>40360</v>
      </c>
      <c r="Z256" s="4">
        <v>265180301000</v>
      </c>
      <c r="AA256">
        <v>266366836500</v>
      </c>
      <c r="AB256" s="4">
        <f t="shared" si="23"/>
        <v>1186535500</v>
      </c>
      <c r="AC256">
        <f t="shared" si="24"/>
        <v>162555979.24234566</v>
      </c>
      <c r="AD256">
        <f t="shared" si="25"/>
        <v>-94.90771084160076</v>
      </c>
    </row>
    <row r="257" spans="4:30" x14ac:dyDescent="0.2">
      <c r="D257" s="33"/>
      <c r="Y257" s="13">
        <v>40452</v>
      </c>
      <c r="Z257" s="4">
        <v>260312425500</v>
      </c>
      <c r="AA257">
        <v>271186211000</v>
      </c>
      <c r="AB257" s="4">
        <f t="shared" si="23"/>
        <v>10873785500</v>
      </c>
      <c r="AC257">
        <f t="shared" si="24"/>
        <v>1579018042.2328289</v>
      </c>
      <c r="AD257">
        <f t="shared" si="25"/>
        <v>-7.3433508905684004</v>
      </c>
    </row>
    <row r="258" spans="4:30" x14ac:dyDescent="0.2">
      <c r="D258" s="33"/>
      <c r="Y258" s="13">
        <v>40544</v>
      </c>
      <c r="Z258" s="4">
        <v>272341342250</v>
      </c>
      <c r="AA258">
        <v>265758860750</v>
      </c>
      <c r="AB258" s="4">
        <f t="shared" si="23"/>
        <v>-6582481500</v>
      </c>
      <c r="AC258">
        <f t="shared" si="24"/>
        <v>-941268768.65545034</v>
      </c>
      <c r="AD258">
        <f t="shared" si="25"/>
        <v>-143.34483200612027</v>
      </c>
    </row>
    <row r="259" spans="4:30" x14ac:dyDescent="0.2">
      <c r="D259" s="33"/>
      <c r="Y259" s="13">
        <v>40634</v>
      </c>
      <c r="Z259" s="4">
        <v>275473062000</v>
      </c>
      <c r="AA259">
        <v>273621331500</v>
      </c>
      <c r="AB259" s="4">
        <f t="shared" si="23"/>
        <v>-1851730500</v>
      </c>
      <c r="AC259">
        <f t="shared" si="24"/>
        <v>-273146328.61422622</v>
      </c>
      <c r="AD259">
        <f t="shared" si="25"/>
        <v>-112.89793313980152</v>
      </c>
    </row>
    <row r="260" spans="4:30" x14ac:dyDescent="0.2">
      <c r="D260" s="33"/>
      <c r="Y260" s="13">
        <v>40725</v>
      </c>
      <c r="Z260" s="4">
        <v>290711245750</v>
      </c>
      <c r="AA260">
        <v>276999233500</v>
      </c>
      <c r="AB260" s="4">
        <f t="shared" si="23"/>
        <v>-13712012250</v>
      </c>
      <c r="AC260">
        <f t="shared" si="24"/>
        <v>-1920655007.1357417</v>
      </c>
      <c r="AD260">
        <f t="shared" si="25"/>
        <v>-1281.5345188086526</v>
      </c>
    </row>
    <row r="261" spans="4:30" x14ac:dyDescent="0.2">
      <c r="D261" s="33"/>
      <c r="Y261" s="13">
        <v>40817</v>
      </c>
      <c r="Z261" s="4">
        <v>299191639500</v>
      </c>
      <c r="AA261">
        <v>277148292750</v>
      </c>
      <c r="AB261" s="4">
        <f t="shared" si="23"/>
        <v>-22043346750</v>
      </c>
      <c r="AC261">
        <f t="shared" si="24"/>
        <v>-2726584369.7739377</v>
      </c>
      <c r="AD261">
        <f t="shared" si="25"/>
        <v>-272.6759477629767</v>
      </c>
    </row>
    <row r="262" spans="4:30" x14ac:dyDescent="0.2">
      <c r="D262" s="33"/>
      <c r="Y262" s="13">
        <v>40909</v>
      </c>
      <c r="Z262" s="4">
        <v>292172144250</v>
      </c>
      <c r="AA262">
        <v>280217297750</v>
      </c>
      <c r="AB262" s="4">
        <f t="shared" si="23"/>
        <v>-11954846500</v>
      </c>
      <c r="AC262">
        <f t="shared" si="24"/>
        <v>-1543445393.9249647</v>
      </c>
      <c r="AD262">
        <f t="shared" si="25"/>
        <v>63.974992618706537</v>
      </c>
    </row>
    <row r="263" spans="4:30" x14ac:dyDescent="0.2">
      <c r="D263" s="33"/>
      <c r="Y263" s="13">
        <v>41000</v>
      </c>
      <c r="Z263" s="4">
        <v>293868164000</v>
      </c>
      <c r="AA263">
        <v>277058671250</v>
      </c>
      <c r="AB263" s="4">
        <f t="shared" si="23"/>
        <v>-16809492750</v>
      </c>
      <c r="AC263">
        <f t="shared" si="24"/>
        <v>-2070150234.2468941</v>
      </c>
      <c r="AD263">
        <f t="shared" si="25"/>
        <v>657.89055805712007</v>
      </c>
    </row>
    <row r="264" spans="4:30" x14ac:dyDescent="0.2">
      <c r="D264" s="33"/>
      <c r="Y264" s="13">
        <v>41091</v>
      </c>
      <c r="Z264" s="4">
        <v>296817805750</v>
      </c>
      <c r="AA264">
        <v>272480902250</v>
      </c>
      <c r="AB264" s="4">
        <f t="shared" si="23"/>
        <v>-24336903500</v>
      </c>
      <c r="AC264">
        <f t="shared" si="24"/>
        <v>-2946525129.2279415</v>
      </c>
      <c r="AD264">
        <f t="shared" si="25"/>
        <v>53.412513870571289</v>
      </c>
    </row>
    <row r="265" spans="4:30" x14ac:dyDescent="0.2">
      <c r="D265" s="33"/>
      <c r="Y265" s="13">
        <v>41183</v>
      </c>
      <c r="Z265" s="4">
        <v>298869953500</v>
      </c>
      <c r="AA265">
        <v>275934492250</v>
      </c>
      <c r="AB265" s="4">
        <f t="shared" si="23"/>
        <v>-22935461250</v>
      </c>
      <c r="AC265">
        <f t="shared" si="24"/>
        <v>-2640951335.0822868</v>
      </c>
      <c r="AD265">
        <f t="shared" si="25"/>
        <v>-3.1406706368947157</v>
      </c>
    </row>
    <row r="266" spans="4:30" x14ac:dyDescent="0.2">
      <c r="D266" s="33"/>
      <c r="Y266" s="13">
        <v>41275</v>
      </c>
      <c r="Z266" s="4">
        <v>302237697750</v>
      </c>
      <c r="AA266">
        <v>281345877750</v>
      </c>
      <c r="AB266" s="4">
        <f t="shared" si="23"/>
        <v>-20891820000</v>
      </c>
      <c r="AC266">
        <f t="shared" si="24"/>
        <v>-2334444102.563695</v>
      </c>
      <c r="AD266">
        <f t="shared" si="25"/>
        <v>51.248894956188209</v>
      </c>
    </row>
    <row r="267" spans="4:30" x14ac:dyDescent="0.2">
      <c r="D267" s="33"/>
      <c r="Y267" s="13">
        <v>41365</v>
      </c>
      <c r="Z267" s="4">
        <v>315359702500</v>
      </c>
      <c r="AA267">
        <v>286762547750</v>
      </c>
      <c r="AB267" s="4">
        <f t="shared" si="23"/>
        <v>-28597154750</v>
      </c>
      <c r="AC267">
        <f t="shared" si="24"/>
        <v>-3012608713.4645395</v>
      </c>
      <c r="AD267">
        <f t="shared" si="25"/>
        <v>45.526090987329006</v>
      </c>
    </row>
    <row r="268" spans="4:30" x14ac:dyDescent="0.2">
      <c r="D268" s="33"/>
      <c r="Y268" s="13">
        <v>41456</v>
      </c>
      <c r="Z268" s="4">
        <v>312596513500</v>
      </c>
      <c r="AA268">
        <v>288153729750</v>
      </c>
      <c r="AB268" s="4">
        <f t="shared" si="23"/>
        <v>-24442783750</v>
      </c>
      <c r="AC268">
        <f t="shared" si="24"/>
        <v>-2447472781.4951553</v>
      </c>
      <c r="AD268">
        <f t="shared" si="25"/>
        <v>-16.936979182103549</v>
      </c>
    </row>
    <row r="269" spans="4:30" x14ac:dyDescent="0.2">
      <c r="D269" s="33"/>
      <c r="Y269" s="13">
        <v>41548</v>
      </c>
      <c r="Z269" s="4">
        <v>299260968000</v>
      </c>
      <c r="AA269">
        <v>290704383750</v>
      </c>
      <c r="AB269" s="4">
        <f t="shared" si="23"/>
        <v>-8556584250</v>
      </c>
      <c r="AC269">
        <f t="shared" si="24"/>
        <v>-842010021.40519691</v>
      </c>
      <c r="AD269">
        <f t="shared" si="25"/>
        <v>-68.117170118965433</v>
      </c>
    </row>
    <row r="270" spans="4:30" x14ac:dyDescent="0.2">
      <c r="D270" s="33"/>
      <c r="Y270" s="13">
        <v>41640</v>
      </c>
      <c r="Z270" s="4">
        <v>306757122000</v>
      </c>
      <c r="AA270">
        <v>298777117250</v>
      </c>
      <c r="AB270" s="4">
        <f t="shared" si="23"/>
        <v>-7980004750</v>
      </c>
      <c r="AC270">
        <f t="shared" si="24"/>
        <v>-735112802.70672667</v>
      </c>
      <c r="AD270">
        <f t="shared" si="25"/>
        <v>-68.510156148120103</v>
      </c>
    </row>
    <row r="271" spans="4:30" x14ac:dyDescent="0.2">
      <c r="D271" s="33"/>
      <c r="Y271" s="13">
        <v>41730</v>
      </c>
      <c r="Z271" s="4">
        <v>298935928500</v>
      </c>
      <c r="AA271">
        <v>287076987500</v>
      </c>
      <c r="AB271" s="4">
        <f t="shared" si="23"/>
        <v>-11858941000</v>
      </c>
      <c r="AC271">
        <f t="shared" si="24"/>
        <v>-1124612950.4129481</v>
      </c>
      <c r="AD271">
        <f t="shared" si="25"/>
        <v>-62.669796930925401</v>
      </c>
    </row>
    <row r="272" spans="4:30" x14ac:dyDescent="0.2">
      <c r="D272" s="33"/>
      <c r="Y272" s="13">
        <v>41821</v>
      </c>
      <c r="Z272" s="4">
        <v>305147879750</v>
      </c>
      <c r="AA272">
        <v>298440789250</v>
      </c>
      <c r="AB272" s="4">
        <f t="shared" si="23"/>
        <v>-6707090500</v>
      </c>
      <c r="AC272">
        <f t="shared" si="24"/>
        <v>-623001830.4938693</v>
      </c>
      <c r="AD272">
        <f t="shared" si="25"/>
        <v>-74.545096672606135</v>
      </c>
    </row>
    <row r="273" spans="4:30" x14ac:dyDescent="0.2">
      <c r="D273" s="33"/>
      <c r="Y273" s="13">
        <v>41913</v>
      </c>
      <c r="Z273" s="4">
        <v>310167110750</v>
      </c>
      <c r="AA273">
        <v>304493327250</v>
      </c>
      <c r="AB273" s="4">
        <f t="shared" si="23"/>
        <v>-5673783500</v>
      </c>
      <c r="AC273">
        <f t="shared" si="24"/>
        <v>-505749726.0427472</v>
      </c>
      <c r="AD273">
        <f t="shared" si="25"/>
        <v>-39.935426754337001</v>
      </c>
    </row>
    <row r="274" spans="4:30" x14ac:dyDescent="0.2">
      <c r="D274" s="33"/>
      <c r="Y274" s="13">
        <v>42005</v>
      </c>
      <c r="Z274" s="4">
        <v>327597752250</v>
      </c>
      <c r="AA274">
        <v>305715926000</v>
      </c>
      <c r="AB274" s="4">
        <f t="shared" si="23"/>
        <v>-21881826250</v>
      </c>
      <c r="AC274">
        <f t="shared" si="24"/>
        <v>-1863409276.329752</v>
      </c>
      <c r="AD274">
        <f t="shared" si="25"/>
        <v>153.48616830894173</v>
      </c>
    </row>
    <row r="275" spans="4:30" x14ac:dyDescent="0.2">
      <c r="D275" s="33"/>
      <c r="Y275" s="13">
        <v>42095</v>
      </c>
      <c r="Z275" s="4">
        <v>317690069500</v>
      </c>
      <c r="AA275">
        <v>308920419000</v>
      </c>
      <c r="AB275" s="4">
        <f t="shared" si="23"/>
        <v>-8769650500</v>
      </c>
      <c r="AC275">
        <f t="shared" si="24"/>
        <v>-725478668.42038226</v>
      </c>
      <c r="AD275">
        <f t="shared" si="25"/>
        <v>-35.490813247882947</v>
      </c>
    </row>
    <row r="276" spans="4:30" x14ac:dyDescent="0.2">
      <c r="D276" s="33"/>
      <c r="Y276" s="13">
        <v>42186</v>
      </c>
      <c r="Z276" s="4">
        <v>317706998500</v>
      </c>
      <c r="AA276">
        <v>306202275500</v>
      </c>
      <c r="AB276" s="4">
        <f t="shared" si="23"/>
        <v>-11504723000</v>
      </c>
      <c r="AC276">
        <f t="shared" si="24"/>
        <v>-884571511.37097538</v>
      </c>
      <c r="AD276">
        <f t="shared" si="25"/>
        <v>41.985379187369823</v>
      </c>
    </row>
    <row r="277" spans="4:30" x14ac:dyDescent="0.2">
      <c r="D277" s="33"/>
      <c r="Y277" s="13">
        <v>42278</v>
      </c>
      <c r="Z277" s="4">
        <v>319611383000</v>
      </c>
      <c r="AA277">
        <v>304323835250</v>
      </c>
      <c r="AB277" s="4">
        <f t="shared" si="23"/>
        <v>-15287547750</v>
      </c>
      <c r="AC277">
        <f t="shared" si="24"/>
        <v>-1074930648.8731656</v>
      </c>
      <c r="AD277">
        <f t="shared" si="25"/>
        <v>112.54201307907579</v>
      </c>
    </row>
    <row r="278" spans="4:30" x14ac:dyDescent="0.2">
      <c r="D278" s="33"/>
      <c r="Y278" s="13">
        <v>42370</v>
      </c>
      <c r="Z278" s="4">
        <v>312378201000</v>
      </c>
      <c r="AA278">
        <v>311781550250</v>
      </c>
      <c r="AB278" s="4">
        <f t="shared" si="23"/>
        <v>-596650750</v>
      </c>
      <c r="AC278">
        <f t="shared" si="24"/>
        <v>-37701281.337019868</v>
      </c>
      <c r="AD278">
        <f t="shared" si="25"/>
        <v>-97.976757880518988</v>
      </c>
    </row>
    <row r="279" spans="4:30" x14ac:dyDescent="0.2">
      <c r="D279" s="33"/>
      <c r="Y279" s="13">
        <v>42461</v>
      </c>
      <c r="Z279" s="4">
        <v>307681039000</v>
      </c>
      <c r="AA279">
        <v>318326550000</v>
      </c>
      <c r="AB279" s="4">
        <f t="shared" si="23"/>
        <v>10645511000</v>
      </c>
      <c r="AC279">
        <f t="shared" si="24"/>
        <v>709623512.7102437</v>
      </c>
      <c r="AD279">
        <f t="shared" si="25"/>
        <v>-197.81452489228101</v>
      </c>
    </row>
    <row r="280" spans="4:30" x14ac:dyDescent="0.2">
      <c r="D280" s="33"/>
      <c r="Y280" s="13">
        <v>42552</v>
      </c>
      <c r="Z280" s="4">
        <v>304279696000</v>
      </c>
      <c r="AA280">
        <v>302974217000</v>
      </c>
      <c r="AB280" s="4">
        <f t="shared" si="23"/>
        <v>-1305479000</v>
      </c>
      <c r="AC280">
        <f t="shared" si="24"/>
        <v>-92802361.472234294</v>
      </c>
      <c r="AD280">
        <f t="shared" si="25"/>
        <v>-89.508777947369992</v>
      </c>
    </row>
    <row r="281" spans="4:30" x14ac:dyDescent="0.2">
      <c r="D281" s="33"/>
      <c r="Y281" s="13">
        <v>42644</v>
      </c>
      <c r="Z281" s="4">
        <v>305253967000</v>
      </c>
      <c r="AA281">
        <v>297072783250</v>
      </c>
      <c r="AB281" s="4">
        <f t="shared" si="23"/>
        <v>-8181183750</v>
      </c>
      <c r="AC281">
        <f t="shared" si="24"/>
        <v>-587790389.12291968</v>
      </c>
      <c r="AD281">
        <f t="shared" si="25"/>
        <v>-45.318296604614275</v>
      </c>
    </row>
    <row r="282" spans="4:30" x14ac:dyDescent="0.2">
      <c r="D282" s="33"/>
      <c r="Y282" s="13">
        <v>42736</v>
      </c>
      <c r="Z282" s="4">
        <v>311547215750</v>
      </c>
      <c r="AA282">
        <v>300060710500</v>
      </c>
      <c r="AB282" s="4">
        <f t="shared" si="23"/>
        <v>-11486505250</v>
      </c>
      <c r="AC282">
        <f t="shared" si="24"/>
        <v>-868604917.57607949</v>
      </c>
      <c r="AD282">
        <f t="shared" si="25"/>
        <v>2203.9135190431148</v>
      </c>
    </row>
    <row r="283" spans="4:30" x14ac:dyDescent="0.2">
      <c r="D283" s="33"/>
      <c r="Y283" s="13">
        <v>42826</v>
      </c>
      <c r="Z283" s="4">
        <v>315605318500</v>
      </c>
      <c r="AA283">
        <v>310101150500</v>
      </c>
      <c r="AB283" s="4">
        <f t="shared" si="23"/>
        <v>-5504168000</v>
      </c>
      <c r="AC283">
        <f t="shared" si="24"/>
        <v>-417096365.45003694</v>
      </c>
      <c r="AD283">
        <f t="shared" si="25"/>
        <v>-158.77713435072542</v>
      </c>
    </row>
    <row r="284" spans="4:30" x14ac:dyDescent="0.2">
      <c r="D284" s="33"/>
      <c r="Y284" s="13">
        <v>42917</v>
      </c>
      <c r="Z284" s="4">
        <v>303718014000</v>
      </c>
      <c r="AA284">
        <v>303277027750</v>
      </c>
      <c r="AB284" s="4">
        <f t="shared" si="23"/>
        <v>-440986250</v>
      </c>
      <c r="AC284">
        <f t="shared" si="24"/>
        <v>-33444878.248970628</v>
      </c>
      <c r="AD284">
        <f t="shared" si="25"/>
        <v>-63.961177583851615</v>
      </c>
    </row>
    <row r="285" spans="4:30" x14ac:dyDescent="0.2">
      <c r="D285" s="33"/>
      <c r="Y285" s="13">
        <v>43009</v>
      </c>
      <c r="Z285" s="4">
        <v>317565012250</v>
      </c>
      <c r="AA285">
        <v>313354985250</v>
      </c>
      <c r="AB285" s="4">
        <f t="shared" si="23"/>
        <v>-4210027000</v>
      </c>
      <c r="AC285">
        <f t="shared" si="24"/>
        <v>-309167919.40722978</v>
      </c>
      <c r="AD285">
        <f t="shared" si="25"/>
        <v>-47.401671560407891</v>
      </c>
    </row>
    <row r="286" spans="4:30" x14ac:dyDescent="0.2">
      <c r="D286" s="33"/>
      <c r="Y286" s="13">
        <v>43101</v>
      </c>
      <c r="Z286" s="4">
        <v>316791932000</v>
      </c>
      <c r="AA286">
        <v>305808417250</v>
      </c>
      <c r="AB286" s="4">
        <f t="shared" si="23"/>
        <v>-10983514750</v>
      </c>
      <c r="AC286">
        <f t="shared" si="24"/>
        <v>-918062252.59209967</v>
      </c>
      <c r="AD286">
        <f t="shared" si="25"/>
        <v>5.6938815352364447</v>
      </c>
    </row>
    <row r="287" spans="4:30" x14ac:dyDescent="0.2">
      <c r="D287" s="33"/>
      <c r="Y287" s="13">
        <v>43191</v>
      </c>
      <c r="Z287" s="4">
        <v>318961142750</v>
      </c>
      <c r="AA287">
        <v>307079370250</v>
      </c>
      <c r="AB287" s="4">
        <f t="shared" si="23"/>
        <v>-11881772500</v>
      </c>
      <c r="AC287">
        <f t="shared" si="24"/>
        <v>-938208960.97708344</v>
      </c>
      <c r="AD287">
        <f t="shared" si="25"/>
        <v>124.93817704807344</v>
      </c>
    </row>
    <row r="288" spans="4:30" x14ac:dyDescent="0.2">
      <c r="D288" s="33"/>
      <c r="Y288" s="13">
        <v>43282</v>
      </c>
      <c r="Z288" s="4">
        <v>331931963750</v>
      </c>
      <c r="AA288">
        <v>320192442500</v>
      </c>
      <c r="AB288" s="4">
        <f t="shared" si="23"/>
        <v>-11739521250</v>
      </c>
      <c r="AC288">
        <f t="shared" si="24"/>
        <v>-833866856.37307811</v>
      </c>
      <c r="AD288">
        <f t="shared" si="25"/>
        <v>2393.2572639840391</v>
      </c>
    </row>
    <row r="289" spans="4:30" x14ac:dyDescent="0.2">
      <c r="D289" s="33"/>
      <c r="Y289" s="13">
        <v>43374</v>
      </c>
      <c r="Z289" s="4">
        <v>324186026500</v>
      </c>
      <c r="AA289">
        <v>327429184000</v>
      </c>
      <c r="AB289" s="4">
        <f t="shared" si="23"/>
        <v>3243157500</v>
      </c>
      <c r="AC289">
        <f t="shared" si="24"/>
        <v>227050073.17511165</v>
      </c>
      <c r="AD289">
        <f t="shared" si="25"/>
        <v>-173.43907919373933</v>
      </c>
    </row>
    <row r="290" spans="4:30" x14ac:dyDescent="0.2">
      <c r="D290" s="33"/>
      <c r="Y290" s="13">
        <v>43466</v>
      </c>
      <c r="Z290" s="4">
        <v>320018386000</v>
      </c>
      <c r="AA290">
        <v>306182293250</v>
      </c>
      <c r="AB290" s="4">
        <f t="shared" si="23"/>
        <v>-13836092750</v>
      </c>
      <c r="AC290">
        <f t="shared" si="24"/>
        <v>-986521330.82865036</v>
      </c>
      <c r="AD290">
        <f t="shared" si="25"/>
        <v>7.4569102523559971</v>
      </c>
    </row>
    <row r="291" spans="4:30" x14ac:dyDescent="0.2">
      <c r="D291" s="33"/>
      <c r="Y291" s="13">
        <v>43556</v>
      </c>
      <c r="Z291" s="4">
        <v>333814520500</v>
      </c>
      <c r="AA291">
        <v>304980493250</v>
      </c>
      <c r="AB291" s="4">
        <f t="shared" si="23"/>
        <v>-28834027250</v>
      </c>
      <c r="AC291">
        <f t="shared" si="24"/>
        <v>-2004697985.7042005</v>
      </c>
      <c r="AD291">
        <f t="shared" si="25"/>
        <v>113.67286703555233</v>
      </c>
    </row>
    <row r="292" spans="4:30" x14ac:dyDescent="0.2">
      <c r="D292" s="33"/>
      <c r="Y292" s="13">
        <v>43647</v>
      </c>
      <c r="Z292" s="4">
        <v>327383017750</v>
      </c>
      <c r="AA292">
        <v>304167144000</v>
      </c>
      <c r="AB292" s="4">
        <f t="shared" si="23"/>
        <v>-23215873750</v>
      </c>
      <c r="AC292">
        <f t="shared" si="24"/>
        <v>-1581194780.2118962</v>
      </c>
      <c r="AD292">
        <f t="shared" si="25"/>
        <v>89.621972396089362</v>
      </c>
    </row>
    <row r="293" spans="4:30" x14ac:dyDescent="0.2">
      <c r="D293" s="33"/>
      <c r="Y293" s="13">
        <v>43739</v>
      </c>
      <c r="Z293" s="4">
        <v>317801209250</v>
      </c>
      <c r="AA293">
        <v>303419960000</v>
      </c>
      <c r="AB293" s="4">
        <f t="shared" si="23"/>
        <v>-14381249250</v>
      </c>
      <c r="AC293">
        <f t="shared" si="24"/>
        <v>-978454057.58659256</v>
      </c>
      <c r="AD293">
        <f t="shared" si="25"/>
        <v>-530.94196971782651</v>
      </c>
    </row>
    <row r="294" spans="4:30" x14ac:dyDescent="0.2">
      <c r="D294" s="33"/>
      <c r="Y294" s="13">
        <v>43831</v>
      </c>
      <c r="Z294" s="4">
        <v>303077045750</v>
      </c>
      <c r="AA294">
        <v>302122840500</v>
      </c>
      <c r="AB294" s="4">
        <f t="shared" si="23"/>
        <v>-954205250</v>
      </c>
      <c r="AC294">
        <f t="shared" si="24"/>
        <v>-62053283.043365747</v>
      </c>
      <c r="AD294">
        <f t="shared" si="25"/>
        <v>-93.709889375504659</v>
      </c>
    </row>
    <row r="295" spans="4:30" x14ac:dyDescent="0.2">
      <c r="D295" s="33"/>
      <c r="Y295" s="13">
        <v>43922</v>
      </c>
      <c r="Z295" s="4">
        <v>247926405275</v>
      </c>
      <c r="AA295">
        <v>211864252825</v>
      </c>
      <c r="AB295" s="4">
        <f t="shared" si="23"/>
        <v>-36062152450</v>
      </c>
      <c r="AC295">
        <f t="shared" si="24"/>
        <v>-2009723494.4722619</v>
      </c>
      <c r="AD295">
        <f t="shared" si="25"/>
        <v>0.25068657742457479</v>
      </c>
    </row>
    <row r="296" spans="4:30" x14ac:dyDescent="0.2">
      <c r="D296" s="33"/>
      <c r="Y296" s="13">
        <v>44013</v>
      </c>
      <c r="Z296" s="4">
        <v>246086738625</v>
      </c>
      <c r="AA296">
        <v>271877132750</v>
      </c>
      <c r="AB296" s="4">
        <f t="shared" si="23"/>
        <v>25790394125</v>
      </c>
      <c r="AC296">
        <f t="shared" si="24"/>
        <v>1524996124.342504</v>
      </c>
      <c r="AD296">
        <f t="shared" si="25"/>
        <v>-196.44581068868311</v>
      </c>
    </row>
    <row r="297" spans="4:30" x14ac:dyDescent="0.2">
      <c r="D297" s="33"/>
      <c r="Y297" s="13">
        <v>44105</v>
      </c>
      <c r="Z297" s="4">
        <v>273599931500</v>
      </c>
      <c r="AA297">
        <v>287027366000</v>
      </c>
      <c r="AB297" s="4">
        <f t="shared" si="23"/>
        <v>13427434500</v>
      </c>
      <c r="AC297">
        <f t="shared" si="24"/>
        <v>860030566.69958675</v>
      </c>
      <c r="AD297">
        <f t="shared" si="25"/>
        <v>-187.89687773597632</v>
      </c>
    </row>
    <row r="298" spans="4:30" x14ac:dyDescent="0.2">
      <c r="D298" s="33"/>
      <c r="Y298" s="13">
        <v>44197</v>
      </c>
      <c r="Z298" s="4">
        <v>291632159000</v>
      </c>
      <c r="AA298">
        <v>290339996000</v>
      </c>
      <c r="AB298" s="4">
        <f t="shared" si="23"/>
        <v>-1292163000</v>
      </c>
      <c r="AC298">
        <f t="shared" si="24"/>
        <v>-86405646.561164394</v>
      </c>
      <c r="AD298">
        <f t="shared" si="25"/>
        <v>39.244278986464053</v>
      </c>
    </row>
    <row r="299" spans="4:30" x14ac:dyDescent="0.2">
      <c r="D299" s="33"/>
      <c r="Y299" s="13">
        <v>44287</v>
      </c>
      <c r="Z299" s="4">
        <v>292509638750</v>
      </c>
      <c r="AA299">
        <v>299281991000</v>
      </c>
      <c r="AB299" s="4">
        <f t="shared" si="23"/>
        <v>6772352250</v>
      </c>
      <c r="AC299">
        <f t="shared" si="24"/>
        <v>479548183.19762242</v>
      </c>
      <c r="AD299">
        <f t="shared" si="25"/>
        <v>-123.8614010592312</v>
      </c>
    </row>
    <row r="300" spans="4:30" x14ac:dyDescent="0.2">
      <c r="D300" s="33"/>
      <c r="Y300" s="13">
        <v>44378</v>
      </c>
      <c r="Z300" s="4">
        <v>282574175750</v>
      </c>
      <c r="AA300">
        <v>278795140750</v>
      </c>
      <c r="AB300" s="4">
        <f t="shared" si="23"/>
        <v>-3779035000</v>
      </c>
      <c r="AC300">
        <f t="shared" si="24"/>
        <v>-258322895.96865523</v>
      </c>
      <c r="AD300">
        <f t="shared" si="25"/>
        <v>-116.93924934268473</v>
      </c>
    </row>
    <row r="301" spans="4:30" x14ac:dyDescent="0.2">
      <c r="D301" s="33"/>
      <c r="Y301" s="13">
        <v>44470</v>
      </c>
      <c r="Z301" s="4">
        <v>306544150500</v>
      </c>
      <c r="AA301">
        <v>301995755500</v>
      </c>
      <c r="AB301" s="4">
        <f t="shared" si="23"/>
        <v>-4548395000</v>
      </c>
      <c r="AC301">
        <f t="shared" si="24"/>
        <v>-294848662.36216551</v>
      </c>
      <c r="AD301">
        <f t="shared" si="25"/>
        <v>-134.28350965404206</v>
      </c>
    </row>
    <row r="302" spans="4:30" x14ac:dyDescent="0.2">
      <c r="D302" s="33"/>
      <c r="Y302" s="13">
        <v>44562</v>
      </c>
      <c r="Z302" s="4">
        <v>325400561250</v>
      </c>
      <c r="AA302">
        <v>313215117500</v>
      </c>
      <c r="AB302" s="4">
        <f t="shared" si="23"/>
        <v>-12185443750</v>
      </c>
      <c r="AC302">
        <f t="shared" si="24"/>
        <v>-800616879.12513912</v>
      </c>
      <c r="AD302">
        <f t="shared" si="25"/>
        <v>826.57935098998701</v>
      </c>
    </row>
    <row r="303" spans="4:30" x14ac:dyDescent="0.2">
      <c r="D303" s="33"/>
      <c r="Y303" s="13">
        <v>44652</v>
      </c>
      <c r="Z303" s="4">
        <v>341382386000</v>
      </c>
      <c r="AA303">
        <v>313871489500</v>
      </c>
      <c r="AB303" s="4">
        <f t="shared" si="23"/>
        <v>-27510896500</v>
      </c>
      <c r="AC303">
        <f t="shared" si="24"/>
        <v>-1764515275.7802153</v>
      </c>
      <c r="AD303">
        <f t="shared" si="25"/>
        <v>-467.95369841971774</v>
      </c>
    </row>
    <row r="304" spans="4:30" x14ac:dyDescent="0.2">
      <c r="D304" s="33"/>
      <c r="Y304" s="13">
        <v>44743</v>
      </c>
      <c r="Z304" s="4">
        <v>341923643250</v>
      </c>
      <c r="AA304">
        <v>320036840250</v>
      </c>
      <c r="AB304" s="4">
        <f t="shared" si="23"/>
        <v>-21886803000</v>
      </c>
      <c r="AC304">
        <f t="shared" si="24"/>
        <v>-1284306964.831811</v>
      </c>
      <c r="AD304">
        <f t="shared" si="25"/>
        <v>397.17117021932432</v>
      </c>
    </row>
    <row r="305" spans="4:30" x14ac:dyDescent="0.2">
      <c r="D305" s="33"/>
      <c r="Y305" s="13">
        <v>44835</v>
      </c>
      <c r="Z305" s="4">
        <v>339284947000</v>
      </c>
      <c r="AA305">
        <v>309779219750</v>
      </c>
      <c r="AB305" s="4">
        <f t="shared" si="23"/>
        <v>-29505727250</v>
      </c>
      <c r="AC305">
        <f t="shared" si="24"/>
        <v>-1675349202.9311821</v>
      </c>
      <c r="AD305">
        <f t="shared" si="25"/>
        <v>468.20647904901608</v>
      </c>
    </row>
    <row r="306" spans="4:30" x14ac:dyDescent="0.2">
      <c r="D306" s="33"/>
      <c r="Y306" s="13">
        <v>44927</v>
      </c>
      <c r="Z306" s="4">
        <v>355568795500</v>
      </c>
      <c r="AA306">
        <v>323108024250</v>
      </c>
      <c r="AB306" s="4">
        <f t="shared" si="23"/>
        <v>-32460771250</v>
      </c>
      <c r="AC306">
        <f t="shared" si="24"/>
        <v>-1827716862.0744262</v>
      </c>
      <c r="AD306">
        <f t="shared" si="25"/>
        <v>128.28857468901148</v>
      </c>
    </row>
    <row r="307" spans="4:30" x14ac:dyDescent="0.2">
      <c r="D307" s="33"/>
      <c r="Y307" s="13">
        <v>45017</v>
      </c>
      <c r="Z307" s="4">
        <v>366989216250</v>
      </c>
      <c r="AA307">
        <v>324893813750</v>
      </c>
      <c r="AB307" s="4">
        <f t="shared" si="23"/>
        <v>-42095402500</v>
      </c>
      <c r="AC307">
        <f t="shared" si="24"/>
        <v>-2256053890.4443316</v>
      </c>
      <c r="AD307">
        <f t="shared" si="25"/>
        <v>27.856863661708609</v>
      </c>
    </row>
    <row r="308" spans="4:30" x14ac:dyDescent="0.2">
      <c r="D308" s="33"/>
      <c r="Y308" s="13">
        <v>45108</v>
      </c>
      <c r="Z308" s="4">
        <v>335438434750</v>
      </c>
      <c r="AA308">
        <v>326940928000</v>
      </c>
      <c r="AB308" s="4">
        <f t="shared" si="23"/>
        <v>-8497506750</v>
      </c>
      <c r="AC308">
        <f t="shared" si="24"/>
        <v>-455880045.34924257</v>
      </c>
      <c r="AD308">
        <f t="shared" si="25"/>
        <v>-64.50380961618913</v>
      </c>
    </row>
    <row r="309" spans="4:30" x14ac:dyDescent="0.2">
      <c r="D309" s="33"/>
      <c r="Y309" s="13">
        <v>45200</v>
      </c>
    </row>
    <row r="310" spans="4:30" x14ac:dyDescent="0.2">
      <c r="D310" s="33"/>
      <c r="Y310" s="13">
        <v>45292</v>
      </c>
    </row>
    <row r="311" spans="4:30" x14ac:dyDescent="0.2">
      <c r="D311" s="33"/>
      <c r="Y311" s="13">
        <v>45383</v>
      </c>
    </row>
    <row r="312" spans="4:30" x14ac:dyDescent="0.2">
      <c r="D312" s="33"/>
      <c r="Y312" s="13">
        <v>45474</v>
      </c>
    </row>
    <row r="313" spans="4:30" x14ac:dyDescent="0.2">
      <c r="D313" s="33"/>
      <c r="Y313" s="13">
        <v>45566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05E33-A2E4-9A47-B864-2D008707C119}">
  <dimension ref="A1:G617"/>
  <sheetViews>
    <sheetView zoomScale="150" workbookViewId="0">
      <selection activeCell="G2" sqref="G2"/>
    </sheetView>
  </sheetViews>
  <sheetFormatPr baseColWidth="10" defaultRowHeight="16" x14ac:dyDescent="0.2"/>
  <cols>
    <col min="1" max="1" width="13.5" customWidth="1"/>
    <col min="2" max="2" width="16.1640625" customWidth="1"/>
    <col min="7" max="7" width="17.83203125" customWidth="1"/>
  </cols>
  <sheetData>
    <row r="1" spans="1:7" x14ac:dyDescent="0.2">
      <c r="A1" s="38" t="s">
        <v>20</v>
      </c>
      <c r="B1" t="s">
        <v>33</v>
      </c>
      <c r="C1" t="s">
        <v>35</v>
      </c>
      <c r="D1" t="s">
        <v>2</v>
      </c>
      <c r="E1" t="s">
        <v>8</v>
      </c>
      <c r="F1" t="s">
        <v>5</v>
      </c>
      <c r="G1" t="s">
        <v>59</v>
      </c>
    </row>
    <row r="2" spans="1:7" x14ac:dyDescent="0.2">
      <c r="A2" s="38">
        <v>25934</v>
      </c>
      <c r="B2">
        <f>South_africa!$C6</f>
        <v>6.1403774794080102</v>
      </c>
      <c r="C2" t="e">
        <v>#N/A</v>
      </c>
      <c r="D2" t="e">
        <v>#N/A</v>
      </c>
      <c r="E2" t="e">
        <v>#N/A</v>
      </c>
      <c r="F2" t="e">
        <v>#N/A</v>
      </c>
      <c r="G2" t="e">
        <v>#N/A</v>
      </c>
    </row>
    <row r="3" spans="1:7" x14ac:dyDescent="0.2">
      <c r="A3" s="38">
        <v>26024</v>
      </c>
      <c r="B3">
        <f>South_africa!$C7</f>
        <v>5.1281865439810614</v>
      </c>
      <c r="C3" t="e">
        <v>#N/A</v>
      </c>
      <c r="D3" t="e">
        <v>#N/A</v>
      </c>
      <c r="E3" t="e">
        <v>#N/A</v>
      </c>
      <c r="F3" t="e">
        <v>#N/A</v>
      </c>
      <c r="G3" t="e">
        <v>#N/A</v>
      </c>
    </row>
    <row r="4" spans="1:7" x14ac:dyDescent="0.2">
      <c r="A4" s="38">
        <v>26115</v>
      </c>
      <c r="B4">
        <f>South_africa!$C8</f>
        <v>5.0419997631963254</v>
      </c>
      <c r="C4" t="e">
        <v>#N/A</v>
      </c>
      <c r="D4" t="e">
        <v>#N/A</v>
      </c>
      <c r="E4" t="e">
        <v>#N/A</v>
      </c>
      <c r="F4" t="e">
        <v>#N/A</v>
      </c>
      <c r="G4" t="e">
        <v>#N/A</v>
      </c>
    </row>
    <row r="5" spans="1:7" x14ac:dyDescent="0.2">
      <c r="A5" s="38">
        <v>26207</v>
      </c>
      <c r="B5">
        <f>South_africa!$C9</f>
        <v>7.5000027179437545</v>
      </c>
      <c r="C5" t="e">
        <v>#N/A</v>
      </c>
      <c r="D5" t="e">
        <v>#N/A</v>
      </c>
      <c r="E5" t="e">
        <v>#N/A</v>
      </c>
      <c r="F5" t="e">
        <v>#N/A</v>
      </c>
      <c r="G5" t="e">
        <v>#N/A</v>
      </c>
    </row>
    <row r="6" spans="1:7" x14ac:dyDescent="0.2">
      <c r="A6" s="38">
        <v>26299</v>
      </c>
      <c r="B6">
        <f>South_africa!$C10</f>
        <v>6.6115279222106027</v>
      </c>
      <c r="C6" t="e">
        <v>#N/A</v>
      </c>
      <c r="D6" t="e">
        <v>#N/A</v>
      </c>
      <c r="E6" t="e">
        <v>#N/A</v>
      </c>
      <c r="F6" t="e">
        <v>#N/A</v>
      </c>
      <c r="G6" t="e">
        <v>#N/A</v>
      </c>
    </row>
    <row r="7" spans="1:7" x14ac:dyDescent="0.2">
      <c r="A7" s="38">
        <v>26390</v>
      </c>
      <c r="B7">
        <f>South_africa!$C11</f>
        <v>4.8780319651339443</v>
      </c>
      <c r="C7" t="e">
        <v>#N/A</v>
      </c>
      <c r="D7" t="e">
        <v>#N/A</v>
      </c>
      <c r="E7" t="e">
        <v>#N/A</v>
      </c>
      <c r="F7" t="e">
        <v>#N/A</v>
      </c>
      <c r="G7" t="e">
        <v>#N/A</v>
      </c>
    </row>
    <row r="8" spans="1:7" x14ac:dyDescent="0.2">
      <c r="A8" s="38">
        <v>26481</v>
      </c>
      <c r="B8">
        <f>South_africa!$C12</f>
        <v>7.2000029223332485</v>
      </c>
      <c r="C8" t="e">
        <v>#N/A</v>
      </c>
      <c r="D8" t="e">
        <v>#N/A</v>
      </c>
      <c r="E8" t="e">
        <v>#N/A</v>
      </c>
      <c r="F8" t="e">
        <v>#N/A</v>
      </c>
      <c r="G8" t="e">
        <v>#N/A</v>
      </c>
    </row>
    <row r="9" spans="1:7" x14ac:dyDescent="0.2">
      <c r="A9" s="38">
        <v>26573</v>
      </c>
      <c r="B9">
        <f>South_africa!$C13</f>
        <v>6.976746537971823</v>
      </c>
      <c r="C9" t="e">
        <v>#N/A</v>
      </c>
      <c r="D9" t="e">
        <v>#N/A</v>
      </c>
      <c r="E9" t="e">
        <v>#N/A</v>
      </c>
      <c r="F9" t="e">
        <v>#N/A</v>
      </c>
      <c r="G9" t="e">
        <v>#N/A</v>
      </c>
    </row>
    <row r="10" spans="1:7" x14ac:dyDescent="0.2">
      <c r="A10" s="38">
        <v>26665</v>
      </c>
      <c r="B10">
        <f>South_africa!$C14</f>
        <v>7.7519293607699824</v>
      </c>
      <c r="C10" t="e">
        <v>#N/A</v>
      </c>
      <c r="D10" t="e">
        <v>#N/A</v>
      </c>
      <c r="E10" t="e">
        <v>#N/A</v>
      </c>
      <c r="F10" t="e">
        <v>#N/A</v>
      </c>
      <c r="G10" t="e">
        <v>#N/A</v>
      </c>
    </row>
    <row r="11" spans="1:7" x14ac:dyDescent="0.2">
      <c r="A11" s="38">
        <v>26755</v>
      </c>
      <c r="B11">
        <f>South_africa!$C15</f>
        <v>11.627894041154985</v>
      </c>
      <c r="C11" t="e">
        <v>#N/A</v>
      </c>
      <c r="D11" t="e">
        <v>#N/A</v>
      </c>
      <c r="E11" t="e">
        <v>#N/A</v>
      </c>
      <c r="F11" t="e">
        <v>#N/A</v>
      </c>
      <c r="G11" t="e">
        <v>#N/A</v>
      </c>
    </row>
    <row r="12" spans="1:7" x14ac:dyDescent="0.2">
      <c r="A12" s="38">
        <v>26846</v>
      </c>
      <c r="B12">
        <f>South_africa!$C16</f>
        <v>9.7015016193265691</v>
      </c>
      <c r="C12" t="e">
        <v>#N/A</v>
      </c>
      <c r="D12" t="e">
        <v>#N/A</v>
      </c>
      <c r="E12" t="e">
        <v>#N/A</v>
      </c>
      <c r="F12" t="e">
        <v>#N/A</v>
      </c>
      <c r="G12" t="e">
        <v>#N/A</v>
      </c>
    </row>
    <row r="13" spans="1:7" x14ac:dyDescent="0.2">
      <c r="A13" s="38">
        <v>26938</v>
      </c>
      <c r="B13">
        <f>South_africa!$C17</f>
        <v>8.6956706703158027</v>
      </c>
      <c r="C13" t="e">
        <v>#N/A</v>
      </c>
      <c r="D13" t="e">
        <v>#N/A</v>
      </c>
      <c r="E13" t="e">
        <v>#N/A</v>
      </c>
      <c r="F13" t="e">
        <v>#N/A</v>
      </c>
      <c r="G13" t="e">
        <v>#N/A</v>
      </c>
    </row>
    <row r="14" spans="1:7" x14ac:dyDescent="0.2">
      <c r="A14" s="38">
        <v>27030</v>
      </c>
      <c r="B14">
        <f>South_africa!$C18</f>
        <v>10.791402693697494</v>
      </c>
      <c r="C14" t="e">
        <v>#N/A</v>
      </c>
      <c r="D14" t="e">
        <v>#N/A</v>
      </c>
      <c r="E14" t="e">
        <v>#N/A</v>
      </c>
      <c r="F14" t="e">
        <v>#N/A</v>
      </c>
      <c r="G14" t="e">
        <v>#N/A</v>
      </c>
    </row>
    <row r="15" spans="1:7" x14ac:dyDescent="0.2">
      <c r="A15" s="38">
        <v>27120</v>
      </c>
      <c r="B15">
        <f>South_africa!$C19</f>
        <v>10.416701584697229</v>
      </c>
      <c r="C15" t="e">
        <v>#N/A</v>
      </c>
      <c r="D15" t="e">
        <v>#N/A</v>
      </c>
      <c r="E15" t="e">
        <v>#N/A</v>
      </c>
      <c r="F15" t="e">
        <v>#N/A</v>
      </c>
      <c r="G15" t="e">
        <v>#N/A</v>
      </c>
    </row>
    <row r="16" spans="1:7" x14ac:dyDescent="0.2">
      <c r="A16" s="38">
        <v>27211</v>
      </c>
      <c r="B16">
        <f>South_africa!$C20</f>
        <v>12.244901581599098</v>
      </c>
      <c r="C16" t="e">
        <v>#N/A</v>
      </c>
      <c r="D16" t="e">
        <v>#N/A</v>
      </c>
      <c r="E16" t="e">
        <v>#N/A</v>
      </c>
      <c r="F16" t="e">
        <v>#N/A</v>
      </c>
      <c r="G16" t="e">
        <v>#N/A</v>
      </c>
    </row>
    <row r="17" spans="1:7" x14ac:dyDescent="0.2">
      <c r="A17" s="38">
        <v>27303</v>
      </c>
      <c r="B17">
        <f>South_africa!$C21</f>
        <v>13.333315938497092</v>
      </c>
      <c r="C17" t="e">
        <v>#N/A</v>
      </c>
      <c r="D17" t="e">
        <v>#N/A</v>
      </c>
      <c r="E17" t="e">
        <v>#N/A</v>
      </c>
      <c r="F17" t="e">
        <v>#N/A</v>
      </c>
      <c r="G17" t="e">
        <v>#N/A</v>
      </c>
    </row>
    <row r="18" spans="1:7" x14ac:dyDescent="0.2">
      <c r="A18" s="38">
        <v>27395</v>
      </c>
      <c r="B18">
        <f>South_africa!$C22</f>
        <v>14.285720336793407</v>
      </c>
      <c r="C18" t="e">
        <v>#N/A</v>
      </c>
      <c r="D18" t="e">
        <v>#N/A</v>
      </c>
      <c r="E18" t="e">
        <v>#N/A</v>
      </c>
      <c r="F18" t="e">
        <v>#N/A</v>
      </c>
      <c r="G18" t="e">
        <v>#N/A</v>
      </c>
    </row>
    <row r="19" spans="1:7" x14ac:dyDescent="0.2">
      <c r="A19" s="38">
        <v>27485</v>
      </c>
      <c r="B19">
        <f>South_africa!$C23</f>
        <v>13.836484437980667</v>
      </c>
      <c r="C19" t="e">
        <v>#N/A</v>
      </c>
      <c r="D19" t="e">
        <v>#N/A</v>
      </c>
      <c r="E19" t="e">
        <v>#N/A</v>
      </c>
      <c r="F19" t="e">
        <v>#N/A</v>
      </c>
      <c r="G19" t="e">
        <v>#N/A</v>
      </c>
    </row>
    <row r="20" spans="1:7" x14ac:dyDescent="0.2">
      <c r="A20" s="38">
        <v>27576</v>
      </c>
      <c r="B20">
        <f>South_africa!$C24</f>
        <v>13.333341240078012</v>
      </c>
      <c r="C20" t="e">
        <v>#N/A</v>
      </c>
      <c r="D20" t="e">
        <v>#N/A</v>
      </c>
      <c r="E20" t="e">
        <v>#N/A</v>
      </c>
      <c r="F20" t="e">
        <v>#N/A</v>
      </c>
      <c r="G20" t="e">
        <v>#N/A</v>
      </c>
    </row>
    <row r="21" spans="1:7" x14ac:dyDescent="0.2">
      <c r="A21" s="38">
        <v>27668</v>
      </c>
      <c r="B21">
        <f>South_africa!$C25</f>
        <v>12.352957653415753</v>
      </c>
      <c r="C21" t="e">
        <v>#N/A</v>
      </c>
      <c r="D21" t="e">
        <v>#N/A</v>
      </c>
      <c r="E21" t="e">
        <v>#N/A</v>
      </c>
      <c r="F21" t="e">
        <v>#N/A</v>
      </c>
      <c r="G21" t="e">
        <v>#N/A</v>
      </c>
    </row>
    <row r="22" spans="1:7" x14ac:dyDescent="0.2">
      <c r="A22" s="38">
        <v>27760</v>
      </c>
      <c r="B22">
        <f>South_africa!$C26</f>
        <v>10.795446753831106</v>
      </c>
      <c r="C22" t="e">
        <v>#N/A</v>
      </c>
      <c r="D22" t="e">
        <v>#N/A</v>
      </c>
      <c r="E22" t="e">
        <v>#N/A</v>
      </c>
      <c r="F22" t="e">
        <v>#N/A</v>
      </c>
      <c r="G22" t="e">
        <v>#N/A</v>
      </c>
    </row>
    <row r="23" spans="1:7" x14ac:dyDescent="0.2">
      <c r="A23" s="38">
        <v>27851</v>
      </c>
      <c r="B23">
        <f>South_africa!$C27</f>
        <v>11.602186847918915</v>
      </c>
      <c r="C23" t="e">
        <v>#N/A</v>
      </c>
      <c r="D23" t="e">
        <v>#N/A</v>
      </c>
      <c r="E23" t="e">
        <v>#N/A</v>
      </c>
      <c r="F23" t="e">
        <v>#N/A</v>
      </c>
      <c r="G23" t="e">
        <v>#N/A</v>
      </c>
    </row>
    <row r="24" spans="1:7" x14ac:dyDescent="0.2">
      <c r="A24" s="38">
        <v>27942</v>
      </c>
      <c r="B24">
        <f>South_africa!$C28</f>
        <v>11.229960327911304</v>
      </c>
      <c r="C24" t="e">
        <v>#N/A</v>
      </c>
      <c r="D24" t="e">
        <v>#N/A</v>
      </c>
      <c r="E24" t="e">
        <v>#N/A</v>
      </c>
      <c r="F24" t="e">
        <v>#N/A</v>
      </c>
      <c r="G24" t="e">
        <v>#N/A</v>
      </c>
    </row>
    <row r="25" spans="1:7" x14ac:dyDescent="0.2">
      <c r="A25" s="38">
        <v>28034</v>
      </c>
      <c r="B25">
        <f>South_africa!$C29</f>
        <v>10.47119059913828</v>
      </c>
      <c r="C25" t="e">
        <v>#N/A</v>
      </c>
      <c r="D25" t="e">
        <v>#N/A</v>
      </c>
      <c r="E25" t="e">
        <v>#N/A</v>
      </c>
      <c r="F25" t="e">
        <v>#N/A</v>
      </c>
      <c r="G25" t="e">
        <v>#N/A</v>
      </c>
    </row>
    <row r="26" spans="1:7" x14ac:dyDescent="0.2">
      <c r="A26" s="38">
        <v>28126</v>
      </c>
      <c r="B26">
        <f>South_africa!$C30</f>
        <v>11.282056256905658</v>
      </c>
      <c r="C26" t="e">
        <v>#N/A</v>
      </c>
      <c r="D26" t="e">
        <v>#N/A</v>
      </c>
      <c r="E26" t="e">
        <v>#N/A</v>
      </c>
      <c r="F26" t="e">
        <v>#N/A</v>
      </c>
      <c r="G26" t="e">
        <v>#N/A</v>
      </c>
    </row>
    <row r="27" spans="1:7" x14ac:dyDescent="0.2">
      <c r="A27" s="38">
        <v>28216</v>
      </c>
      <c r="B27">
        <f>South_africa!$C31</f>
        <v>11.386138294134662</v>
      </c>
      <c r="C27" t="e">
        <v>#N/A</v>
      </c>
      <c r="D27" t="e">
        <v>#N/A</v>
      </c>
      <c r="E27" t="e">
        <v>#N/A</v>
      </c>
      <c r="F27" t="e">
        <v>#N/A</v>
      </c>
      <c r="G27" t="e">
        <v>#N/A</v>
      </c>
    </row>
    <row r="28" spans="1:7" x14ac:dyDescent="0.2">
      <c r="A28" s="38">
        <v>28307</v>
      </c>
      <c r="B28">
        <f>South_africa!$C32</f>
        <v>10.576895937699726</v>
      </c>
      <c r="C28" t="e">
        <v>#N/A</v>
      </c>
      <c r="D28" t="e">
        <v>#N/A</v>
      </c>
      <c r="E28" t="e">
        <v>#N/A</v>
      </c>
      <c r="F28" t="e">
        <v>#N/A</v>
      </c>
      <c r="G28" t="e">
        <v>#N/A</v>
      </c>
    </row>
    <row r="29" spans="1:7" x14ac:dyDescent="0.2">
      <c r="A29" s="38">
        <v>28399</v>
      </c>
      <c r="B29">
        <f>South_africa!$C33</f>
        <v>11.374431318623568</v>
      </c>
      <c r="C29" t="e">
        <v>#N/A</v>
      </c>
      <c r="D29" t="e">
        <v>#N/A</v>
      </c>
      <c r="E29" t="e">
        <v>#N/A</v>
      </c>
      <c r="F29" t="e">
        <v>#N/A</v>
      </c>
      <c r="G29" t="e">
        <v>#N/A</v>
      </c>
    </row>
    <row r="30" spans="1:7" x14ac:dyDescent="0.2">
      <c r="A30" s="38">
        <v>28491</v>
      </c>
      <c r="B30">
        <f>South_africa!$C34</f>
        <v>10.599075709014883</v>
      </c>
      <c r="C30" t="e">
        <v>#N/A</v>
      </c>
      <c r="D30" t="e">
        <v>#N/A</v>
      </c>
      <c r="E30" t="e">
        <v>#N/A</v>
      </c>
      <c r="F30" t="e">
        <v>#N/A</v>
      </c>
      <c r="G30" t="e">
        <v>#N/A</v>
      </c>
    </row>
    <row r="31" spans="1:7" x14ac:dyDescent="0.2">
      <c r="A31" s="38">
        <v>28581</v>
      </c>
      <c r="B31">
        <f>South_africa!$C35</f>
        <v>9.3333457029964642</v>
      </c>
      <c r="C31" t="e">
        <v>#N/A</v>
      </c>
      <c r="D31" t="e">
        <v>#N/A</v>
      </c>
      <c r="E31" t="e">
        <v>#N/A</v>
      </c>
      <c r="F31" t="e">
        <v>#N/A</v>
      </c>
      <c r="G31" t="e">
        <v>#N/A</v>
      </c>
    </row>
    <row r="32" spans="1:7" x14ac:dyDescent="0.2">
      <c r="A32" s="38">
        <v>28672</v>
      </c>
      <c r="B32">
        <f>South_africa!$C36</f>
        <v>12.17393893844212</v>
      </c>
      <c r="C32" t="e">
        <v>#N/A</v>
      </c>
      <c r="D32" t="e">
        <v>#N/A</v>
      </c>
      <c r="E32" t="e">
        <v>#N/A</v>
      </c>
      <c r="F32" t="e">
        <v>#N/A</v>
      </c>
      <c r="G32" t="e">
        <v>#N/A</v>
      </c>
    </row>
    <row r="33" spans="1:7" x14ac:dyDescent="0.2">
      <c r="A33" s="38">
        <v>28764</v>
      </c>
      <c r="B33">
        <f>South_africa!$C37</f>
        <v>12.3404139563571</v>
      </c>
      <c r="C33" t="e">
        <v>#N/A</v>
      </c>
      <c r="D33" t="e">
        <v>#N/A</v>
      </c>
      <c r="E33" t="e">
        <v>#N/A</v>
      </c>
      <c r="F33" t="e">
        <v>#N/A</v>
      </c>
      <c r="G33" t="e">
        <v>#N/A</v>
      </c>
    </row>
    <row r="34" spans="1:7" x14ac:dyDescent="0.2">
      <c r="A34" s="38">
        <v>28856</v>
      </c>
      <c r="B34">
        <f>South_africa!$C38</f>
        <v>12.499983012856152</v>
      </c>
      <c r="C34" t="e">
        <v>#N/A</v>
      </c>
      <c r="D34" t="e">
        <v>#N/A</v>
      </c>
      <c r="E34" t="e">
        <v>#N/A</v>
      </c>
      <c r="F34" t="e">
        <v>#N/A</v>
      </c>
      <c r="G34" t="e">
        <v>#N/A</v>
      </c>
    </row>
    <row r="35" spans="1:7" x14ac:dyDescent="0.2">
      <c r="A35" s="38">
        <v>28946</v>
      </c>
      <c r="B35">
        <f>South_africa!$C39</f>
        <v>12.60163119021518</v>
      </c>
      <c r="C35" t="e">
        <v>#N/A</v>
      </c>
      <c r="D35" t="e">
        <v>#N/A</v>
      </c>
      <c r="E35" t="e">
        <v>#N/A</v>
      </c>
      <c r="F35" t="e">
        <v>#N/A</v>
      </c>
      <c r="G35" t="e">
        <v>#N/A</v>
      </c>
    </row>
    <row r="36" spans="1:7" x14ac:dyDescent="0.2">
      <c r="A36" s="38">
        <v>29037</v>
      </c>
      <c r="B36">
        <f>South_africa!$C40</f>
        <v>13.953464264864678</v>
      </c>
      <c r="C36" t="e">
        <v>#N/A</v>
      </c>
      <c r="D36" t="e">
        <v>#N/A</v>
      </c>
      <c r="E36" t="e">
        <v>#N/A</v>
      </c>
      <c r="F36" t="e">
        <v>#N/A</v>
      </c>
      <c r="G36" t="e">
        <v>#N/A</v>
      </c>
    </row>
    <row r="37" spans="1:7" x14ac:dyDescent="0.2">
      <c r="A37" s="38">
        <v>29129</v>
      </c>
      <c r="B37">
        <f>South_africa!$C41</f>
        <v>14.015148332986605</v>
      </c>
      <c r="C37" t="e">
        <v>#N/A</v>
      </c>
      <c r="D37" t="e">
        <v>#N/A</v>
      </c>
      <c r="E37" t="e">
        <v>#N/A</v>
      </c>
      <c r="F37" t="e">
        <v>#N/A</v>
      </c>
      <c r="G37" t="e">
        <v>#N/A</v>
      </c>
    </row>
    <row r="38" spans="1:7" x14ac:dyDescent="0.2">
      <c r="A38" s="38">
        <v>29221</v>
      </c>
      <c r="B38">
        <f>South_africa!$C42</f>
        <v>13.333336554599606</v>
      </c>
      <c r="C38" t="e">
        <v>#N/A</v>
      </c>
      <c r="D38" t="e">
        <v>#N/A</v>
      </c>
      <c r="E38" t="e">
        <v>#N/A</v>
      </c>
      <c r="F38" t="e">
        <v>#N/A</v>
      </c>
      <c r="G38" t="e">
        <v>#N/A</v>
      </c>
    </row>
    <row r="39" spans="1:7" x14ac:dyDescent="0.2">
      <c r="A39" s="38">
        <v>29312</v>
      </c>
      <c r="B39">
        <f>South_africa!$C43</f>
        <v>14.07940852533789</v>
      </c>
      <c r="C39" t="e">
        <v>#N/A</v>
      </c>
      <c r="D39" t="e">
        <v>#N/A</v>
      </c>
      <c r="E39" t="e">
        <v>#N/A</v>
      </c>
      <c r="F39" t="e">
        <v>#N/A</v>
      </c>
      <c r="G39" t="e">
        <v>#N/A</v>
      </c>
    </row>
    <row r="40" spans="1:7" x14ac:dyDescent="0.2">
      <c r="A40" s="38">
        <v>29403</v>
      </c>
      <c r="B40">
        <f>South_africa!$C44</f>
        <v>12.244901581599098</v>
      </c>
      <c r="C40" t="e">
        <v>#N/A</v>
      </c>
      <c r="D40" t="e">
        <v>#N/A</v>
      </c>
      <c r="E40" t="e">
        <v>#N/A</v>
      </c>
      <c r="F40" t="e">
        <v>#N/A</v>
      </c>
      <c r="G40" t="e">
        <v>#N/A</v>
      </c>
    </row>
    <row r="41" spans="1:7" x14ac:dyDescent="0.2">
      <c r="A41" s="38">
        <v>29495</v>
      </c>
      <c r="B41">
        <f>South_africa!$C45</f>
        <v>14.950168992864921</v>
      </c>
      <c r="C41" t="e">
        <v>#N/A</v>
      </c>
      <c r="D41" t="e">
        <v>#N/A</v>
      </c>
      <c r="E41" t="e">
        <v>#N/A</v>
      </c>
      <c r="F41" t="e">
        <v>#N/A</v>
      </c>
      <c r="G41" t="e">
        <v>#N/A</v>
      </c>
    </row>
    <row r="42" spans="1:7" x14ac:dyDescent="0.2">
      <c r="A42" s="38">
        <v>29587</v>
      </c>
      <c r="B42">
        <f>South_africa!$C46</f>
        <v>16.013077677541922</v>
      </c>
      <c r="C42" t="e">
        <v>#N/A</v>
      </c>
      <c r="D42" t="e">
        <v>#N/A</v>
      </c>
      <c r="E42" t="e">
        <v>#N/A</v>
      </c>
      <c r="F42" t="e">
        <v>#N/A</v>
      </c>
      <c r="G42" t="e">
        <v>#N/A</v>
      </c>
    </row>
    <row r="43" spans="1:7" x14ac:dyDescent="0.2">
      <c r="A43" s="38">
        <v>29677</v>
      </c>
      <c r="B43">
        <f>South_africa!$C47</f>
        <v>14.873412299568001</v>
      </c>
      <c r="C43" t="e">
        <v>#N/A</v>
      </c>
      <c r="D43" t="e">
        <v>#N/A</v>
      </c>
      <c r="E43" t="e">
        <v>#N/A</v>
      </c>
      <c r="F43" t="e">
        <v>#N/A</v>
      </c>
      <c r="G43" t="e">
        <v>#N/A</v>
      </c>
    </row>
    <row r="44" spans="1:7" x14ac:dyDescent="0.2">
      <c r="A44" s="38">
        <v>29768</v>
      </c>
      <c r="B44">
        <f>South_africa!$C48</f>
        <v>15.757568929023535</v>
      </c>
      <c r="C44" t="e">
        <v>#N/A</v>
      </c>
      <c r="D44" t="e">
        <v>#N/A</v>
      </c>
      <c r="E44" t="e">
        <v>#N/A</v>
      </c>
      <c r="F44" t="e">
        <v>#N/A</v>
      </c>
      <c r="G44" t="e">
        <v>#N/A</v>
      </c>
    </row>
    <row r="45" spans="1:7" x14ac:dyDescent="0.2">
      <c r="A45" s="38">
        <v>29860</v>
      </c>
      <c r="B45">
        <f>South_africa!$C49</f>
        <v>14.450867378950051</v>
      </c>
      <c r="C45" t="e">
        <v>#N/A</v>
      </c>
      <c r="D45" t="e">
        <v>#N/A</v>
      </c>
      <c r="E45" t="e">
        <v>#N/A</v>
      </c>
      <c r="F45" t="e">
        <v>#N/A</v>
      </c>
      <c r="G45" t="e">
        <v>#N/A</v>
      </c>
    </row>
    <row r="46" spans="1:7" x14ac:dyDescent="0.2">
      <c r="A46" s="38">
        <v>29952</v>
      </c>
      <c r="B46">
        <f>South_africa!$C50</f>
        <v>14.366193404612959</v>
      </c>
      <c r="C46" t="e">
        <v>#N/A</v>
      </c>
      <c r="D46" t="e">
        <v>#N/A</v>
      </c>
      <c r="E46" t="e">
        <v>#N/A</v>
      </c>
      <c r="F46" t="e">
        <v>#N/A</v>
      </c>
      <c r="G46" t="e">
        <v>#N/A</v>
      </c>
    </row>
    <row r="47" spans="1:7" x14ac:dyDescent="0.2">
      <c r="A47" s="38">
        <v>30042</v>
      </c>
      <c r="B47">
        <f>South_africa!$C51</f>
        <v>16.528942550130132</v>
      </c>
      <c r="C47" t="e">
        <v>#N/A</v>
      </c>
      <c r="D47" t="e">
        <v>#N/A</v>
      </c>
      <c r="E47" t="e">
        <v>#N/A</v>
      </c>
      <c r="F47" t="e">
        <v>#N/A</v>
      </c>
      <c r="G47" t="e">
        <v>#N/A</v>
      </c>
    </row>
    <row r="48" spans="1:7" x14ac:dyDescent="0.2">
      <c r="A48" s="38">
        <v>30133</v>
      </c>
      <c r="B48">
        <f>South_africa!$C52</f>
        <v>13.874353819570317</v>
      </c>
      <c r="C48" t="e">
        <v>#N/A</v>
      </c>
      <c r="D48" t="e">
        <v>#N/A</v>
      </c>
      <c r="E48" t="e">
        <v>#N/A</v>
      </c>
      <c r="F48" t="e">
        <v>#N/A</v>
      </c>
      <c r="G48" t="e">
        <v>#N/A</v>
      </c>
    </row>
    <row r="49" spans="1:7" x14ac:dyDescent="0.2">
      <c r="A49" s="38">
        <v>30225</v>
      </c>
      <c r="B49">
        <f>South_africa!$C53</f>
        <v>13.888887516190307</v>
      </c>
      <c r="C49" t="e">
        <v>#N/A</v>
      </c>
      <c r="D49" t="e">
        <v>#N/A</v>
      </c>
      <c r="E49" t="e">
        <v>#N/A</v>
      </c>
      <c r="F49" t="e">
        <v>#N/A</v>
      </c>
      <c r="G49" t="e">
        <v>#N/A</v>
      </c>
    </row>
    <row r="50" spans="1:7" x14ac:dyDescent="0.2">
      <c r="A50" s="38">
        <v>30317</v>
      </c>
      <c r="B50">
        <f>South_africa!$C54</f>
        <v>14.039400912811217</v>
      </c>
      <c r="C50" t="e">
        <v>#N/A</v>
      </c>
      <c r="D50" t="e">
        <v>#N/A</v>
      </c>
      <c r="E50" t="e">
        <v>#N/A</v>
      </c>
      <c r="F50" t="e">
        <v>#N/A</v>
      </c>
      <c r="G50" t="e">
        <v>#N/A</v>
      </c>
    </row>
    <row r="51" spans="1:7" x14ac:dyDescent="0.2">
      <c r="A51" s="38">
        <v>30407</v>
      </c>
      <c r="B51">
        <f>South_africa!$C55</f>
        <v>12.529540765523905</v>
      </c>
      <c r="C51" t="e">
        <v>#N/A</v>
      </c>
      <c r="D51" t="e">
        <v>#N/A</v>
      </c>
      <c r="E51" t="e">
        <v>#N/A</v>
      </c>
      <c r="F51" t="e">
        <v>#N/A</v>
      </c>
      <c r="G51" t="e">
        <v>#N/A</v>
      </c>
    </row>
    <row r="52" spans="1:7" x14ac:dyDescent="0.2">
      <c r="A52" s="38">
        <v>30498</v>
      </c>
      <c r="B52">
        <f>South_africa!$C56</f>
        <v>12.18391442339486</v>
      </c>
      <c r="C52" t="e">
        <v>#N/A</v>
      </c>
      <c r="D52" t="e">
        <v>#N/A</v>
      </c>
      <c r="E52" t="e">
        <v>#N/A</v>
      </c>
      <c r="F52" t="e">
        <v>#N/A</v>
      </c>
      <c r="G52" t="e">
        <v>#N/A</v>
      </c>
    </row>
    <row r="53" spans="1:7" x14ac:dyDescent="0.2">
      <c r="A53" s="38">
        <v>30590</v>
      </c>
      <c r="B53">
        <f>South_africa!$C57</f>
        <v>10.64300776013174</v>
      </c>
      <c r="C53" t="e">
        <v>#N/A</v>
      </c>
      <c r="D53" t="e">
        <v>#N/A</v>
      </c>
      <c r="E53" t="e">
        <v>#N/A</v>
      </c>
      <c r="F53" t="e">
        <v>#N/A</v>
      </c>
      <c r="G53" t="e">
        <v>#N/A</v>
      </c>
    </row>
    <row r="54" spans="1:7" x14ac:dyDescent="0.2">
      <c r="A54" s="38">
        <v>30682</v>
      </c>
      <c r="B54">
        <f>South_africa!$C58</f>
        <v>10.151198433450181</v>
      </c>
      <c r="C54" t="e">
        <v>#N/A</v>
      </c>
      <c r="D54" t="e">
        <v>#N/A</v>
      </c>
      <c r="E54" t="e">
        <v>#N/A</v>
      </c>
      <c r="F54" t="e">
        <v>#N/A</v>
      </c>
      <c r="G54" t="e">
        <v>#N/A</v>
      </c>
    </row>
    <row r="55" spans="1:7" x14ac:dyDescent="0.2">
      <c r="A55" s="38">
        <v>30773</v>
      </c>
      <c r="B55">
        <f>South_africa!$C59</f>
        <v>11.344540578941142</v>
      </c>
      <c r="C55" t="e">
        <v>#N/A</v>
      </c>
      <c r="D55" t="e">
        <v>#N/A</v>
      </c>
      <c r="E55" t="e">
        <v>#N/A</v>
      </c>
      <c r="F55" t="e">
        <v>#N/A</v>
      </c>
      <c r="G55" t="e">
        <v>#N/A</v>
      </c>
    </row>
    <row r="56" spans="1:7" x14ac:dyDescent="0.2">
      <c r="A56" s="38">
        <v>30864</v>
      </c>
      <c r="B56">
        <f>South_africa!$C60</f>
        <v>11.680321212776601</v>
      </c>
      <c r="C56" t="e">
        <v>#N/A</v>
      </c>
      <c r="D56" t="e">
        <v>#N/A</v>
      </c>
      <c r="E56" t="e">
        <v>#N/A</v>
      </c>
      <c r="F56" t="e">
        <v>#N/A</v>
      </c>
      <c r="G56" t="e">
        <v>#N/A</v>
      </c>
    </row>
    <row r="57" spans="1:7" x14ac:dyDescent="0.2">
      <c r="A57" s="38">
        <v>30956</v>
      </c>
      <c r="B57">
        <f>South_africa!$C61</f>
        <v>12.825664636847689</v>
      </c>
      <c r="C57" t="e">
        <v>#N/A</v>
      </c>
      <c r="D57" t="e">
        <v>#N/A</v>
      </c>
      <c r="E57" t="e">
        <v>#N/A</v>
      </c>
      <c r="F57" t="e">
        <v>#N/A</v>
      </c>
      <c r="G57" t="e">
        <v>#N/A</v>
      </c>
    </row>
    <row r="58" spans="1:7" x14ac:dyDescent="0.2">
      <c r="A58" s="38">
        <v>31048</v>
      </c>
      <c r="B58">
        <f>South_africa!$C62</f>
        <v>15.098027579001961</v>
      </c>
      <c r="C58" t="e">
        <v>#N/A</v>
      </c>
      <c r="D58" t="e">
        <v>#N/A</v>
      </c>
      <c r="E58" t="e">
        <v>#N/A</v>
      </c>
      <c r="F58" t="e">
        <v>#N/A</v>
      </c>
      <c r="G58" t="e">
        <v>#N/A</v>
      </c>
    </row>
    <row r="59" spans="1:7" x14ac:dyDescent="0.2">
      <c r="A59" s="38">
        <v>31138</v>
      </c>
      <c r="B59">
        <f>South_africa!$C63</f>
        <v>16.226417277209038</v>
      </c>
      <c r="C59" t="e">
        <v>#N/A</v>
      </c>
      <c r="D59" t="e">
        <v>#N/A</v>
      </c>
      <c r="E59" t="e">
        <v>#N/A</v>
      </c>
      <c r="F59" t="e">
        <v>#N/A</v>
      </c>
      <c r="G59" t="e">
        <v>#N/A</v>
      </c>
    </row>
    <row r="60" spans="1:7" x14ac:dyDescent="0.2">
      <c r="A60" s="38">
        <v>31229</v>
      </c>
      <c r="B60">
        <f>South_africa!$C64</f>
        <v>16.330282015409026</v>
      </c>
      <c r="C60" t="e">
        <v>#N/A</v>
      </c>
      <c r="D60" t="e">
        <v>#N/A</v>
      </c>
      <c r="E60" t="e">
        <v>#N/A</v>
      </c>
      <c r="F60" t="e">
        <v>#N/A</v>
      </c>
      <c r="G60" t="e">
        <v>#N/A</v>
      </c>
    </row>
    <row r="61" spans="1:7" x14ac:dyDescent="0.2">
      <c r="A61" s="38">
        <v>31321</v>
      </c>
      <c r="B61">
        <f>South_africa!$C65</f>
        <v>17.40680071658689</v>
      </c>
      <c r="C61" t="e">
        <v>#N/A</v>
      </c>
      <c r="D61" t="e">
        <v>#N/A</v>
      </c>
      <c r="E61" t="e">
        <v>#N/A</v>
      </c>
      <c r="F61" t="e">
        <v>#N/A</v>
      </c>
      <c r="G61" t="e">
        <v>#N/A</v>
      </c>
    </row>
    <row r="62" spans="1:7" x14ac:dyDescent="0.2">
      <c r="A62" s="38">
        <v>31413</v>
      </c>
      <c r="B62">
        <f>South_africa!$C66</f>
        <v>19.250396551199177</v>
      </c>
      <c r="C62" t="e">
        <v>#N/A</v>
      </c>
      <c r="D62" t="e">
        <v>#N/A</v>
      </c>
      <c r="E62" t="e">
        <v>#N/A</v>
      </c>
      <c r="F62" t="e">
        <v>#N/A</v>
      </c>
      <c r="G62" t="e">
        <v>#N/A</v>
      </c>
    </row>
    <row r="63" spans="1:7" x14ac:dyDescent="0.2">
      <c r="A63" s="38">
        <v>31503</v>
      </c>
      <c r="B63">
        <f>South_africa!$C67</f>
        <v>17.37014628712177</v>
      </c>
      <c r="C63" t="e">
        <v>#N/A</v>
      </c>
      <c r="D63" t="e">
        <v>#N/A</v>
      </c>
      <c r="E63" t="e">
        <v>#N/A</v>
      </c>
      <c r="F63" t="e">
        <v>#N/A</v>
      </c>
      <c r="G63" t="e">
        <v>#N/A</v>
      </c>
    </row>
    <row r="64" spans="1:7" x14ac:dyDescent="0.2">
      <c r="A64" s="38">
        <v>31594</v>
      </c>
      <c r="B64">
        <f>South_africa!$C68</f>
        <v>19.085219508817385</v>
      </c>
      <c r="C64" t="e">
        <v>#N/A</v>
      </c>
      <c r="D64" t="e">
        <v>#N/A</v>
      </c>
      <c r="E64" t="e">
        <v>#N/A</v>
      </c>
      <c r="F64" t="e">
        <v>#N/A</v>
      </c>
      <c r="G64" t="e">
        <v>#N/A</v>
      </c>
    </row>
    <row r="65" spans="1:7" x14ac:dyDescent="0.2">
      <c r="A65" s="38">
        <v>31686</v>
      </c>
      <c r="B65">
        <f>South_africa!$C69</f>
        <v>18.910658740309174</v>
      </c>
      <c r="C65" t="e">
        <v>#N/A</v>
      </c>
      <c r="D65" t="e">
        <v>#N/A</v>
      </c>
      <c r="E65" t="e">
        <v>#N/A</v>
      </c>
      <c r="F65" t="e">
        <v>#N/A</v>
      </c>
      <c r="G65" t="e">
        <v>#N/A</v>
      </c>
    </row>
    <row r="66" spans="1:7" x14ac:dyDescent="0.2">
      <c r="A66" s="38">
        <v>31778</v>
      </c>
      <c r="B66">
        <f>South_africa!$C70</f>
        <v>16.571476495995306</v>
      </c>
      <c r="C66" t="e">
        <v>#N/A</v>
      </c>
      <c r="D66" t="e">
        <v>#N/A</v>
      </c>
      <c r="E66" t="e">
        <v>#N/A</v>
      </c>
      <c r="F66" t="e">
        <v>#N/A</v>
      </c>
      <c r="G66" t="e">
        <v>#N/A</v>
      </c>
    </row>
    <row r="67" spans="1:7" x14ac:dyDescent="0.2">
      <c r="A67" s="38">
        <v>31868</v>
      </c>
      <c r="B67">
        <f>South_africa!$C71</f>
        <v>17.150783805120117</v>
      </c>
      <c r="C67" t="e">
        <v>#N/A</v>
      </c>
      <c r="D67" t="e">
        <v>#N/A</v>
      </c>
      <c r="E67" t="e">
        <v>#N/A</v>
      </c>
      <c r="F67" t="e">
        <v>#N/A</v>
      </c>
      <c r="G67" t="e">
        <v>#N/A</v>
      </c>
    </row>
    <row r="68" spans="1:7" x14ac:dyDescent="0.2">
      <c r="A68" s="38">
        <v>31959</v>
      </c>
      <c r="B68">
        <f>South_africa!$C72</f>
        <v>15.893979084732401</v>
      </c>
      <c r="C68" t="e">
        <v>#N/A</v>
      </c>
      <c r="D68" t="e">
        <v>#N/A</v>
      </c>
      <c r="E68" t="e">
        <v>#N/A</v>
      </c>
      <c r="F68" t="e">
        <v>#N/A</v>
      </c>
      <c r="G68" t="e">
        <v>#N/A</v>
      </c>
    </row>
    <row r="69" spans="1:7" x14ac:dyDescent="0.2">
      <c r="A69" s="38">
        <v>32051</v>
      </c>
      <c r="B69">
        <f>South_africa!$C73</f>
        <v>15.139984480748247</v>
      </c>
      <c r="C69" t="e">
        <v>#N/A</v>
      </c>
      <c r="D69" t="e">
        <v>#N/A</v>
      </c>
      <c r="E69" t="e">
        <v>#N/A</v>
      </c>
      <c r="F69" t="e">
        <v>#N/A</v>
      </c>
      <c r="G69" t="e">
        <v>#N/A</v>
      </c>
    </row>
    <row r="70" spans="1:7" x14ac:dyDescent="0.2">
      <c r="A70" s="38">
        <v>32143</v>
      </c>
      <c r="B70">
        <f>South_africa!$C74</f>
        <v>13.602905321252855</v>
      </c>
      <c r="C70" t="e">
        <v>#N/A</v>
      </c>
      <c r="D70" t="e">
        <v>#N/A</v>
      </c>
      <c r="E70" t="e">
        <v>#N/A</v>
      </c>
      <c r="F70" t="e">
        <v>#N/A</v>
      </c>
      <c r="G70" t="e">
        <v>#N/A</v>
      </c>
    </row>
    <row r="71" spans="1:7" x14ac:dyDescent="0.2">
      <c r="A71" s="38">
        <v>32234</v>
      </c>
      <c r="B71">
        <f>South_africa!$C75</f>
        <v>12.750852926906276</v>
      </c>
      <c r="C71" t="e">
        <v>#N/A</v>
      </c>
      <c r="D71" t="e">
        <v>#N/A</v>
      </c>
      <c r="E71" t="e">
        <v>#N/A</v>
      </c>
      <c r="F71" t="e">
        <v>#N/A</v>
      </c>
      <c r="G71" t="e">
        <v>#N/A</v>
      </c>
    </row>
    <row r="72" spans="1:7" x14ac:dyDescent="0.2">
      <c r="A72" s="38">
        <v>32325</v>
      </c>
      <c r="B72">
        <f>South_africa!$C76</f>
        <v>12.45719005750734</v>
      </c>
      <c r="C72" t="e">
        <v>#N/A</v>
      </c>
      <c r="D72" t="e">
        <v>#N/A</v>
      </c>
      <c r="E72" t="e">
        <v>#N/A</v>
      </c>
      <c r="F72" t="e">
        <v>#N/A</v>
      </c>
      <c r="G72" t="e">
        <v>#N/A</v>
      </c>
    </row>
    <row r="73" spans="1:7" x14ac:dyDescent="0.2">
      <c r="A73" s="38">
        <v>32417</v>
      </c>
      <c r="B73">
        <f>South_africa!$C77</f>
        <v>12.375656360707389</v>
      </c>
      <c r="C73" t="e">
        <v>#N/A</v>
      </c>
      <c r="D73" t="e">
        <v>#N/A</v>
      </c>
      <c r="E73" t="e">
        <v>#N/A</v>
      </c>
      <c r="F73" t="e">
        <v>#N/A</v>
      </c>
      <c r="G73" t="e">
        <v>#N/A</v>
      </c>
    </row>
    <row r="74" spans="1:7" x14ac:dyDescent="0.2">
      <c r="A74" s="38">
        <v>32509</v>
      </c>
      <c r="B74">
        <f>South_africa!$C78</f>
        <v>13.592252821911877</v>
      </c>
      <c r="C74" t="e">
        <v>#N/A</v>
      </c>
      <c r="D74" t="e">
        <v>#N/A</v>
      </c>
      <c r="E74" t="e">
        <v>#N/A</v>
      </c>
      <c r="F74" t="e">
        <v>#N/A</v>
      </c>
      <c r="G74" t="e">
        <v>#N/A</v>
      </c>
    </row>
    <row r="75" spans="1:7" x14ac:dyDescent="0.2">
      <c r="A75" s="38">
        <v>32599</v>
      </c>
      <c r="B75">
        <f>South_africa!$C79</f>
        <v>14.869101579469369</v>
      </c>
      <c r="C75" t="e">
        <v>#N/A</v>
      </c>
      <c r="D75" t="e">
        <v>#N/A</v>
      </c>
      <c r="E75" t="e">
        <v>#N/A</v>
      </c>
      <c r="F75" t="e">
        <v>#N/A</v>
      </c>
      <c r="G75" t="e">
        <v>#N/A</v>
      </c>
    </row>
    <row r="76" spans="1:7" x14ac:dyDescent="0.2">
      <c r="A76" s="38">
        <v>32690</v>
      </c>
      <c r="B76">
        <f>South_africa!$C80</f>
        <v>15.34550352868489</v>
      </c>
      <c r="C76" t="e">
        <v>#N/A</v>
      </c>
      <c r="D76" t="e">
        <v>#N/A</v>
      </c>
      <c r="E76" t="e">
        <v>#N/A</v>
      </c>
      <c r="F76" t="e">
        <v>#N/A</v>
      </c>
      <c r="G76" t="e">
        <v>#N/A</v>
      </c>
    </row>
    <row r="77" spans="1:7" x14ac:dyDescent="0.2">
      <c r="A77" s="38">
        <v>32782</v>
      </c>
      <c r="B77">
        <f>South_africa!$C81</f>
        <v>15.044292061423281</v>
      </c>
      <c r="C77" t="e">
        <v>#N/A</v>
      </c>
      <c r="D77" t="e">
        <v>#N/A</v>
      </c>
      <c r="E77" t="e">
        <v>#N/A</v>
      </c>
      <c r="F77" t="e">
        <v>#N/A</v>
      </c>
      <c r="G77" t="e">
        <v>#N/A</v>
      </c>
    </row>
    <row r="78" spans="1:7" x14ac:dyDescent="0.2">
      <c r="A78" s="38">
        <v>32874</v>
      </c>
      <c r="B78">
        <f>South_africa!$C82</f>
        <v>15.099685802640451</v>
      </c>
      <c r="C78" t="e">
        <v>#N/A</v>
      </c>
      <c r="D78" t="e">
        <v>#N/A</v>
      </c>
      <c r="E78" t="e">
        <v>#N/A</v>
      </c>
      <c r="F78" t="e">
        <v>#N/A</v>
      </c>
      <c r="G78" t="e">
        <v>#N/A</v>
      </c>
    </row>
    <row r="79" spans="1:7" x14ac:dyDescent="0.2">
      <c r="A79" s="38">
        <v>32964</v>
      </c>
      <c r="B79">
        <f>South_africa!$C83</f>
        <v>13.947107880301445</v>
      </c>
      <c r="C79" t="e">
        <v>#N/A</v>
      </c>
      <c r="D79" t="e">
        <v>#N/A</v>
      </c>
      <c r="E79" t="e">
        <v>#N/A</v>
      </c>
      <c r="F79" t="e">
        <v>#N/A</v>
      </c>
      <c r="G79" t="e">
        <v>#N/A</v>
      </c>
    </row>
    <row r="80" spans="1:7" x14ac:dyDescent="0.2">
      <c r="A80" s="38">
        <v>33055</v>
      </c>
      <c r="B80">
        <f>South_africa!$C84</f>
        <v>13.656363866251354</v>
      </c>
      <c r="C80" t="e">
        <v>#N/A</v>
      </c>
      <c r="D80" t="e">
        <v>#N/A</v>
      </c>
      <c r="E80" t="e">
        <v>#N/A</v>
      </c>
      <c r="F80" t="e">
        <v>#N/A</v>
      </c>
      <c r="G80" t="e">
        <v>#N/A</v>
      </c>
    </row>
    <row r="81" spans="1:7" x14ac:dyDescent="0.2">
      <c r="A81" s="38">
        <v>33147</v>
      </c>
      <c r="B81">
        <f>South_africa!$C85</f>
        <v>14.615340013246826</v>
      </c>
      <c r="C81" t="e">
        <v>#N/A</v>
      </c>
      <c r="D81" t="e">
        <v>#N/A</v>
      </c>
      <c r="E81" t="e">
        <v>#N/A</v>
      </c>
      <c r="F81" t="e">
        <v>#N/A</v>
      </c>
      <c r="G81" t="e">
        <v>#N/A</v>
      </c>
    </row>
    <row r="82" spans="1:7" x14ac:dyDescent="0.2">
      <c r="A82" s="38">
        <v>33239</v>
      </c>
      <c r="B82">
        <f>South_africa!$C86</f>
        <v>14.438957127525942</v>
      </c>
      <c r="C82" t="e">
        <v>#N/A</v>
      </c>
      <c r="D82" t="e">
        <v>#N/A</v>
      </c>
      <c r="E82" t="e">
        <v>#N/A</v>
      </c>
      <c r="F82" t="e">
        <v>#N/A</v>
      </c>
      <c r="G82" t="e">
        <v>#N/A</v>
      </c>
    </row>
    <row r="83" spans="1:7" x14ac:dyDescent="0.2">
      <c r="A83" s="38">
        <v>33329</v>
      </c>
      <c r="B83">
        <f>South_africa!$C87</f>
        <v>15.119995699995359</v>
      </c>
      <c r="C83" t="e">
        <v>#N/A</v>
      </c>
      <c r="D83" t="e">
        <v>#N/A</v>
      </c>
      <c r="E83" t="e">
        <v>#N/A</v>
      </c>
      <c r="F83" t="e">
        <v>#N/A</v>
      </c>
      <c r="G83" t="e">
        <v>#N/A</v>
      </c>
    </row>
    <row r="84" spans="1:7" x14ac:dyDescent="0.2">
      <c r="A84" s="38">
        <v>33420</v>
      </c>
      <c r="B84">
        <f>South_africa!$C88</f>
        <v>15.581427570213968</v>
      </c>
      <c r="C84" t="e">
        <v>#N/A</v>
      </c>
      <c r="D84" t="e">
        <v>#N/A</v>
      </c>
      <c r="E84" t="e">
        <v>#N/A</v>
      </c>
      <c r="F84" t="e">
        <v>#N/A</v>
      </c>
      <c r="G84" t="e">
        <v>#N/A</v>
      </c>
    </row>
    <row r="85" spans="1:7" x14ac:dyDescent="0.2">
      <c r="A85" s="38">
        <v>33512</v>
      </c>
      <c r="B85">
        <f>South_africa!$C89</f>
        <v>16.107398547122219</v>
      </c>
      <c r="C85" t="e">
        <v>#N/A</v>
      </c>
      <c r="D85" t="e">
        <v>#N/A</v>
      </c>
      <c r="E85" t="e">
        <v>#N/A</v>
      </c>
      <c r="F85" t="e">
        <v>#N/A</v>
      </c>
      <c r="G85" t="e">
        <v>#N/A</v>
      </c>
    </row>
    <row r="86" spans="1:7" x14ac:dyDescent="0.2">
      <c r="A86" s="38">
        <v>33604</v>
      </c>
      <c r="B86">
        <f>South_africa!$C90</f>
        <v>15.861583096654709</v>
      </c>
      <c r="C86" t="e">
        <v>#N/A</v>
      </c>
      <c r="D86" t="e">
        <v>#N/A</v>
      </c>
      <c r="E86" t="e">
        <v>#N/A</v>
      </c>
      <c r="F86" t="e">
        <v>#N/A</v>
      </c>
      <c r="G86" t="e">
        <v>#N/A</v>
      </c>
    </row>
    <row r="87" spans="1:7" x14ac:dyDescent="0.2">
      <c r="A87" s="38">
        <v>33695</v>
      </c>
      <c r="B87">
        <f>South_africa!$C91</f>
        <v>15.010439624699345</v>
      </c>
      <c r="C87" t="e">
        <v>#N/A</v>
      </c>
      <c r="D87" t="e">
        <v>#N/A</v>
      </c>
      <c r="E87" t="e">
        <v>#N/A</v>
      </c>
      <c r="F87" t="e">
        <v>#N/A</v>
      </c>
      <c r="G87" t="e">
        <v>#N/A</v>
      </c>
    </row>
    <row r="88" spans="1:7" x14ac:dyDescent="0.2">
      <c r="A88" s="38">
        <v>33786</v>
      </c>
      <c r="B88">
        <f>South_africa!$C92</f>
        <v>14.151546810305305</v>
      </c>
      <c r="C88" t="e">
        <v>#N/A</v>
      </c>
      <c r="D88" t="e">
        <v>#N/A</v>
      </c>
      <c r="E88" t="e">
        <v>#N/A</v>
      </c>
      <c r="F88" t="e">
        <v>#N/A</v>
      </c>
      <c r="G88" t="e">
        <v>#N/A</v>
      </c>
    </row>
    <row r="89" spans="1:7" x14ac:dyDescent="0.2">
      <c r="A89" s="38">
        <v>33878</v>
      </c>
      <c r="B89">
        <f>South_africa!$C93</f>
        <v>10.789994616481934</v>
      </c>
      <c r="C89" t="e">
        <v>#N/A</v>
      </c>
      <c r="D89" t="e">
        <v>#N/A</v>
      </c>
      <c r="E89" t="e">
        <v>#N/A</v>
      </c>
      <c r="F89" t="e">
        <v>#N/A</v>
      </c>
      <c r="G89" t="e">
        <v>#N/A</v>
      </c>
    </row>
    <row r="90" spans="1:7" x14ac:dyDescent="0.2">
      <c r="A90" s="38">
        <v>33970</v>
      </c>
      <c r="B90">
        <f>South_africa!$C94</f>
        <v>9.3964196615800013</v>
      </c>
      <c r="C90" t="e">
        <v>#N/A</v>
      </c>
      <c r="D90" t="e">
        <v>#N/A</v>
      </c>
      <c r="E90" t="e">
        <v>#N/A</v>
      </c>
      <c r="F90" t="e">
        <v>#N/A</v>
      </c>
      <c r="G90" t="e">
        <v>#N/A</v>
      </c>
    </row>
    <row r="91" spans="1:7" x14ac:dyDescent="0.2">
      <c r="A91" s="38">
        <v>34060</v>
      </c>
      <c r="B91">
        <f>South_africa!$C95</f>
        <v>10.634447851152729</v>
      </c>
      <c r="C91" t="e">
        <v>#N/A</v>
      </c>
      <c r="D91" t="e">
        <v>#N/A</v>
      </c>
      <c r="E91" t="e">
        <v>#N/A</v>
      </c>
      <c r="F91" t="e">
        <v>#N/A</v>
      </c>
      <c r="G91" t="e">
        <v>#N/A</v>
      </c>
    </row>
    <row r="92" spans="1:7" x14ac:dyDescent="0.2">
      <c r="A92" s="38">
        <v>34151</v>
      </c>
      <c r="B92">
        <f>South_africa!$C96</f>
        <v>9.4007250489900542</v>
      </c>
      <c r="C92" t="e">
        <v>#N/A</v>
      </c>
      <c r="D92" t="e">
        <v>#N/A</v>
      </c>
      <c r="E92" t="e">
        <v>#N/A</v>
      </c>
      <c r="F92" t="e">
        <v>#N/A</v>
      </c>
      <c r="G92" t="e">
        <v>#N/A</v>
      </c>
    </row>
    <row r="93" spans="1:7" x14ac:dyDescent="0.2">
      <c r="A93" s="38">
        <v>34243</v>
      </c>
      <c r="B93">
        <f>South_africa!$C97</f>
        <v>9.4492530241489412</v>
      </c>
      <c r="C93" t="e">
        <v>#N/A</v>
      </c>
      <c r="D93" t="e">
        <v>#N/A</v>
      </c>
      <c r="E93" t="e">
        <v>#N/A</v>
      </c>
      <c r="F93" t="e">
        <v>#N/A</v>
      </c>
      <c r="G93" t="e">
        <v>#N/A</v>
      </c>
    </row>
    <row r="94" spans="1:7" x14ac:dyDescent="0.2">
      <c r="A94" s="38">
        <v>34335</v>
      </c>
      <c r="B94">
        <f>South_africa!$C98</f>
        <v>9.6700510156943142</v>
      </c>
      <c r="C94" t="e">
        <v>#N/A</v>
      </c>
      <c r="D94">
        <f>South_africa!$O6</f>
        <v>-6.7174267434206403</v>
      </c>
      <c r="E94">
        <f>South_africa!$T6</f>
        <v>-7.0985889187127116</v>
      </c>
      <c r="F94">
        <f>South_africa!$X6</f>
        <v>-3.3476909187376669</v>
      </c>
      <c r="G94">
        <v>-7.6447530717848817</v>
      </c>
    </row>
    <row r="95" spans="1:7" x14ac:dyDescent="0.2">
      <c r="A95" s="38">
        <v>34425</v>
      </c>
      <c r="B95">
        <f>South_africa!$C99</f>
        <v>7.1545652721464403</v>
      </c>
      <c r="C95" t="e">
        <v>#N/A</v>
      </c>
      <c r="D95">
        <f>South_africa!$O7</f>
        <v>-9.2567939364154981</v>
      </c>
      <c r="E95">
        <f>South_africa!$T7</f>
        <v>-10.233620793053444</v>
      </c>
      <c r="F95">
        <f>South_africa!$X7</f>
        <v>-4.8604603924237599</v>
      </c>
      <c r="G95">
        <v>-39.023323535685719</v>
      </c>
    </row>
    <row r="96" spans="1:7" x14ac:dyDescent="0.2">
      <c r="A96" s="38">
        <v>34516</v>
      </c>
      <c r="B96">
        <f>South_africa!$C100</f>
        <v>9.1299417373419409</v>
      </c>
      <c r="C96" t="e">
        <v>#N/A</v>
      </c>
      <c r="D96">
        <f>South_africa!$O8</f>
        <v>-0.7035010467498104</v>
      </c>
      <c r="E96">
        <f>South_africa!$T8</f>
        <v>-5.9855413718541968</v>
      </c>
      <c r="F96">
        <f>South_africa!$X8</f>
        <v>1.715886717238746</v>
      </c>
      <c r="G96">
        <v>-30.794550304873557</v>
      </c>
    </row>
    <row r="97" spans="1:7" x14ac:dyDescent="0.2">
      <c r="A97" s="38">
        <v>34608</v>
      </c>
      <c r="B97">
        <f>South_africa!$C101</f>
        <v>9.7987282096640307</v>
      </c>
      <c r="C97" t="e">
        <v>#N/A</v>
      </c>
      <c r="D97">
        <f>South_africa!$O9</f>
        <v>0.52643836372727737</v>
      </c>
      <c r="E97">
        <f>South_africa!$T9</f>
        <v>-5.6649183712340623</v>
      </c>
      <c r="F97">
        <f>South_africa!$X9</f>
        <v>4.9916956780495125</v>
      </c>
      <c r="G97">
        <v>-28.994752695680027</v>
      </c>
    </row>
    <row r="98" spans="1:7" x14ac:dyDescent="0.2">
      <c r="A98" s="38">
        <v>34700</v>
      </c>
      <c r="B98">
        <f>South_africa!$C102</f>
        <v>9.958500047028318</v>
      </c>
      <c r="C98" t="e">
        <v>#N/A</v>
      </c>
      <c r="D98">
        <f>South_africa!$O10</f>
        <v>2.469200949432282</v>
      </c>
      <c r="E98">
        <f>South_africa!$T10</f>
        <v>-7.4772491425824654</v>
      </c>
      <c r="F98">
        <f>South_africa!$X10</f>
        <v>7.4757776515899321</v>
      </c>
      <c r="G98">
        <v>-16.877328738918596</v>
      </c>
    </row>
    <row r="99" spans="1:7" x14ac:dyDescent="0.2">
      <c r="A99" s="38">
        <v>34790</v>
      </c>
      <c r="B99">
        <f>South_africa!$C103</f>
        <v>10.652409460903023</v>
      </c>
      <c r="C99" t="e">
        <v>#N/A</v>
      </c>
      <c r="D99">
        <f>South_africa!$O11</f>
        <v>4.227492060980409</v>
      </c>
      <c r="E99">
        <f>South_africa!$T11</f>
        <v>-6.8628287333261202</v>
      </c>
      <c r="F99">
        <f>South_africa!$X11</f>
        <v>12.501838173235358</v>
      </c>
      <c r="G99">
        <v>-27.449242494199343</v>
      </c>
    </row>
    <row r="100" spans="1:7" x14ac:dyDescent="0.2">
      <c r="A100" s="38">
        <v>34881</v>
      </c>
      <c r="B100">
        <f>South_africa!$C104</f>
        <v>7.7263972264132841</v>
      </c>
      <c r="C100" t="e">
        <v>#N/A</v>
      </c>
      <c r="D100">
        <f>South_africa!$O12</f>
        <v>0.69831025636475363</v>
      </c>
      <c r="E100">
        <f>South_africa!$T12</f>
        <v>-8.3720273334572877</v>
      </c>
      <c r="F100">
        <f>South_africa!$X12</f>
        <v>9.6639493560975787</v>
      </c>
      <c r="G100">
        <v>37.69471837953062</v>
      </c>
    </row>
    <row r="101" spans="1:7" x14ac:dyDescent="0.2">
      <c r="A101" s="38">
        <v>34973</v>
      </c>
      <c r="B101">
        <f>South_africa!$C105</f>
        <v>6.5605417825431056</v>
      </c>
      <c r="C101" t="e">
        <v>#N/A</v>
      </c>
      <c r="D101">
        <f>South_africa!$O13</f>
        <v>-2.0863323198144768</v>
      </c>
      <c r="E101">
        <f>South_africa!$T13</f>
        <v>-9.4069327003731278</v>
      </c>
      <c r="F101">
        <f>South_africa!$X13</f>
        <v>3.9590269289415003</v>
      </c>
      <c r="G101">
        <v>-7.0275858710904915</v>
      </c>
    </row>
    <row r="102" spans="1:7" x14ac:dyDescent="0.2">
      <c r="A102" s="38">
        <v>35065</v>
      </c>
      <c r="B102">
        <f>South_africa!$C106</f>
        <v>6.509434136429304</v>
      </c>
      <c r="C102" t="e">
        <v>#N/A</v>
      </c>
      <c r="D102">
        <f>South_africa!$O14</f>
        <v>-3.5159125547810532</v>
      </c>
      <c r="E102">
        <f>South_africa!$T14</f>
        <v>-7.049403225291007</v>
      </c>
      <c r="F102">
        <f>South_africa!$X14</f>
        <v>2.801508333491487</v>
      </c>
      <c r="G102">
        <v>-22.29881513863463</v>
      </c>
    </row>
    <row r="103" spans="1:7" x14ac:dyDescent="0.2">
      <c r="A103" s="38">
        <v>35156</v>
      </c>
      <c r="B103">
        <f>South_africa!$C107</f>
        <v>6.080149847169225</v>
      </c>
      <c r="C103" t="e">
        <v>#N/A</v>
      </c>
      <c r="D103">
        <f>South_africa!$O15</f>
        <v>-14.203491142111503</v>
      </c>
      <c r="E103">
        <f>South_africa!$T15</f>
        <v>-13.4007036034133</v>
      </c>
      <c r="F103">
        <f>South_africa!$X15</f>
        <v>-8.8614682036074477</v>
      </c>
      <c r="G103">
        <v>12.034218739954451</v>
      </c>
    </row>
    <row r="104" spans="1:7" x14ac:dyDescent="0.2">
      <c r="A104" s="38">
        <v>35247</v>
      </c>
      <c r="B104">
        <f>South_africa!$C108</f>
        <v>7.6290644364880311</v>
      </c>
      <c r="C104" t="e">
        <v>#N/A</v>
      </c>
      <c r="D104">
        <f>South_africa!$O16</f>
        <v>-14.686867467262887</v>
      </c>
      <c r="E104">
        <f>South_africa!$T16</f>
        <v>-13.363459065196647</v>
      </c>
      <c r="F104">
        <f>South_africa!$X16</f>
        <v>-10.75276396519147</v>
      </c>
      <c r="G104">
        <v>-14.741255833565138</v>
      </c>
    </row>
    <row r="105" spans="1:7" x14ac:dyDescent="0.2">
      <c r="A105" s="38">
        <v>35339</v>
      </c>
      <c r="B105">
        <f>South_africa!$C109</f>
        <v>9.1444272681233674</v>
      </c>
      <c r="C105" t="e">
        <v>#N/A</v>
      </c>
      <c r="D105">
        <f>South_africa!$O17</f>
        <v>-14.99989007028204</v>
      </c>
      <c r="E105">
        <f>South_africa!$T17</f>
        <v>-14.525455897740747</v>
      </c>
      <c r="F105">
        <f>South_africa!$X17</f>
        <v>-13.309547063965631</v>
      </c>
      <c r="G105">
        <v>-16.796038376323629</v>
      </c>
    </row>
    <row r="106" spans="1:7" x14ac:dyDescent="0.2">
      <c r="A106" s="38">
        <v>35431</v>
      </c>
      <c r="B106">
        <f>South_africa!$C110</f>
        <v>9.6102829848828222</v>
      </c>
      <c r="C106" t="e">
        <v>#N/A</v>
      </c>
      <c r="D106">
        <f>South_africa!$O18</f>
        <v>-11.279844316632747</v>
      </c>
      <c r="E106">
        <f>South_africa!$T18</f>
        <v>-12.025177537352938</v>
      </c>
      <c r="F106">
        <f>South_africa!$X18</f>
        <v>-9.3990206928309625</v>
      </c>
      <c r="G106">
        <v>-17.07576494689328</v>
      </c>
    </row>
    <row r="107" spans="1:7" x14ac:dyDescent="0.2">
      <c r="A107" s="38">
        <v>35521</v>
      </c>
      <c r="B107">
        <f>South_africa!$C111</f>
        <v>9.3790485901629861</v>
      </c>
      <c r="C107" t="e">
        <v>#N/A</v>
      </c>
      <c r="D107">
        <f>South_africa!$O19</f>
        <v>1.7024629476673603</v>
      </c>
      <c r="E107">
        <f>South_africa!$T19</f>
        <v>-0.46756207959539609</v>
      </c>
      <c r="F107">
        <f>South_africa!$X19</f>
        <v>2.2574034749135663</v>
      </c>
      <c r="G107">
        <v>16.897364152229642</v>
      </c>
    </row>
    <row r="108" spans="1:7" x14ac:dyDescent="0.2">
      <c r="A108" s="38">
        <v>35612</v>
      </c>
      <c r="B108">
        <f>South_africa!$C112</f>
        <v>8.616285508610666</v>
      </c>
      <c r="C108" t="e">
        <v>#N/A</v>
      </c>
      <c r="D108">
        <f>South_africa!$O20</f>
        <v>-0.76067980242553457</v>
      </c>
      <c r="E108">
        <f>South_africa!$T20</f>
        <v>-2.5821869118964558</v>
      </c>
      <c r="F108">
        <f>South_africa!$X20</f>
        <v>0.64825684550764429</v>
      </c>
      <c r="G108">
        <v>-4.7726753970680154</v>
      </c>
    </row>
    <row r="109" spans="1:7" x14ac:dyDescent="0.2">
      <c r="A109" s="38">
        <v>35704</v>
      </c>
      <c r="B109">
        <f>South_africa!$C113</f>
        <v>6.8850923509976347</v>
      </c>
      <c r="C109" t="e">
        <v>#N/A</v>
      </c>
      <c r="D109">
        <f>South_africa!$O21</f>
        <v>-2.70705209683334</v>
      </c>
      <c r="E109">
        <f>South_africa!$T21</f>
        <v>-4.3840724736803232</v>
      </c>
      <c r="F109">
        <f>South_africa!$X21</f>
        <v>0.49553584122257188</v>
      </c>
      <c r="G109">
        <v>0.82363859919500904</v>
      </c>
    </row>
    <row r="110" spans="1:7" x14ac:dyDescent="0.2">
      <c r="A110" s="38">
        <v>35796</v>
      </c>
      <c r="B110">
        <f>South_africa!$C114</f>
        <v>5.4949503575034697</v>
      </c>
      <c r="C110" t="e">
        <v>#N/A</v>
      </c>
      <c r="D110">
        <f>South_africa!$O22</f>
        <v>-7.7527405256255673</v>
      </c>
      <c r="E110">
        <f>South_africa!$T22</f>
        <v>-10.354911384968336</v>
      </c>
      <c r="F110">
        <f>South_africa!$X22</f>
        <v>-4.9976679244241211</v>
      </c>
      <c r="G110">
        <v>29.840218896322313</v>
      </c>
    </row>
    <row r="111" spans="1:7" x14ac:dyDescent="0.2">
      <c r="A111" s="38">
        <v>35886</v>
      </c>
      <c r="B111">
        <f>South_africa!$C115</f>
        <v>5.1210845429530583</v>
      </c>
      <c r="C111" t="e">
        <v>#N/A</v>
      </c>
      <c r="D111">
        <f>South_africa!$O23</f>
        <v>-13.593811046865689</v>
      </c>
      <c r="E111">
        <f>South_africa!$T23</f>
        <v>-15.212400233651769</v>
      </c>
      <c r="F111">
        <f>South_africa!$X23</f>
        <v>-10.794625256230706</v>
      </c>
      <c r="G111">
        <v>1.6811567183398601</v>
      </c>
    </row>
    <row r="112" spans="1:7" x14ac:dyDescent="0.2">
      <c r="A112" s="38">
        <v>35977</v>
      </c>
      <c r="B112">
        <f>South_africa!$C116</f>
        <v>7.7374144246129761</v>
      </c>
      <c r="C112" t="e">
        <v>#N/A</v>
      </c>
      <c r="D112">
        <f>South_africa!$O24</f>
        <v>-24.162858543879075</v>
      </c>
      <c r="E112">
        <f>South_africa!$T24</f>
        <v>-27.261220850555556</v>
      </c>
      <c r="F112">
        <f>South_africa!$X24</f>
        <v>-21.484100175362364</v>
      </c>
      <c r="G112">
        <v>-31.63134271619764</v>
      </c>
    </row>
    <row r="113" spans="1:7" x14ac:dyDescent="0.2">
      <c r="A113" s="38">
        <v>36069</v>
      </c>
      <c r="B113">
        <f>South_africa!$C117</f>
        <v>9.0803491219175303</v>
      </c>
      <c r="C113" t="e">
        <v>#N/A</v>
      </c>
      <c r="D113">
        <f>South_africa!$O25</f>
        <v>-16.302513578430499</v>
      </c>
      <c r="E113">
        <f>South_africa!$T25</f>
        <v>-19.352916703264867</v>
      </c>
      <c r="F113">
        <f>South_africa!$X25</f>
        <v>-11.724663364560561</v>
      </c>
      <c r="G113">
        <v>-28.807210883131486</v>
      </c>
    </row>
    <row r="114" spans="1:7" x14ac:dyDescent="0.2">
      <c r="A114" s="38">
        <v>36161</v>
      </c>
      <c r="B114">
        <f>South_africa!$C118</f>
        <v>8.4641943478434669</v>
      </c>
      <c r="C114" t="e">
        <v>#N/A</v>
      </c>
      <c r="D114">
        <f>South_africa!$O26</f>
        <v>-17.52546468988815</v>
      </c>
      <c r="E114">
        <f>South_africa!$T26</f>
        <v>-20.000845096609854</v>
      </c>
      <c r="F114">
        <f>South_africa!$X26</f>
        <v>-21.634360442011079</v>
      </c>
      <c r="G114">
        <v>2.3687664867523939</v>
      </c>
    </row>
    <row r="115" spans="1:7" x14ac:dyDescent="0.2">
      <c r="A115" s="38">
        <v>36251</v>
      </c>
      <c r="B115">
        <f>South_africa!$C119</f>
        <v>7.2885140371509172</v>
      </c>
      <c r="C115" t="e">
        <v>#N/A</v>
      </c>
      <c r="D115">
        <f>South_africa!$O27</f>
        <v>-11.662081611349528</v>
      </c>
      <c r="E115">
        <f>South_africa!$T27</f>
        <v>-16.093247588186653</v>
      </c>
      <c r="F115">
        <f>South_africa!$X27</f>
        <v>-21.659072399191793</v>
      </c>
      <c r="G115">
        <v>-12.53021644868948</v>
      </c>
    </row>
    <row r="116" spans="1:7" x14ac:dyDescent="0.2">
      <c r="A116" s="38">
        <v>36342</v>
      </c>
      <c r="B116">
        <f>South_africa!$C120</f>
        <v>3.3369359632531737</v>
      </c>
      <c r="C116" t="e">
        <v>#N/A</v>
      </c>
      <c r="D116">
        <f>South_africa!$O28</f>
        <v>4.804433749298731</v>
      </c>
      <c r="E116">
        <f>South_africa!$T28</f>
        <v>3.1671139851078722</v>
      </c>
      <c r="F116">
        <f>South_africa!$X28</f>
        <v>-7.9307160502507079</v>
      </c>
      <c r="G116">
        <v>44.620337540645693</v>
      </c>
    </row>
    <row r="117" spans="1:7" x14ac:dyDescent="0.2">
      <c r="A117" s="38">
        <v>36434</v>
      </c>
      <c r="B117">
        <f>South_africa!$C121</f>
        <v>1.9565941301712186</v>
      </c>
      <c r="C117" t="e">
        <v>#N/A</v>
      </c>
      <c r="D117">
        <f>South_africa!$O29</f>
        <v>-2.104398431871457</v>
      </c>
      <c r="E117">
        <f>South_africa!$T29</f>
        <v>-3.0010139615015086</v>
      </c>
      <c r="F117">
        <f>South_africa!$X29</f>
        <v>-14.844267723382121</v>
      </c>
      <c r="G117">
        <v>42.820815922571938</v>
      </c>
    </row>
    <row r="118" spans="1:7" x14ac:dyDescent="0.2">
      <c r="A118" s="38">
        <v>36526</v>
      </c>
      <c r="B118">
        <f>South_africa!$C122</f>
        <v>2.7895542526830353</v>
      </c>
      <c r="C118" t="e">
        <v>#N/A</v>
      </c>
      <c r="D118">
        <f>South_africa!$O30</f>
        <v>2.4383146140410039</v>
      </c>
      <c r="E118">
        <f>South_africa!$T30</f>
        <v>-0.19506552706554103</v>
      </c>
      <c r="F118">
        <f>South_africa!$X30</f>
        <v>-4.6797367854992551</v>
      </c>
      <c r="G118">
        <v>-1.7732302694684066E-2</v>
      </c>
    </row>
    <row r="119" spans="1:7" x14ac:dyDescent="0.2">
      <c r="A119" s="38">
        <v>36617</v>
      </c>
      <c r="B119">
        <f>South_africa!$C123</f>
        <v>4.9278410402002981</v>
      </c>
      <c r="C119" t="e">
        <v>#N/A</v>
      </c>
      <c r="D119">
        <f>South_africa!$O31</f>
        <v>-6.9097965183263277</v>
      </c>
      <c r="E119">
        <f>South_africa!$T31</f>
        <v>-7.8715256897066821</v>
      </c>
      <c r="F119">
        <f>South_africa!$X31</f>
        <v>-7.0788889775224568</v>
      </c>
      <c r="G119">
        <v>20.390214724858978</v>
      </c>
    </row>
    <row r="120" spans="1:7" x14ac:dyDescent="0.2">
      <c r="A120" s="38">
        <v>36708</v>
      </c>
      <c r="B120">
        <f>South_africa!$C124</f>
        <v>6.5988274052970697</v>
      </c>
      <c r="C120" t="e">
        <v>#N/A</v>
      </c>
      <c r="D120">
        <f>South_africa!$O32</f>
        <v>-10.654891892708818</v>
      </c>
      <c r="E120">
        <f>South_africa!$T32</f>
        <v>-10.243614437717518</v>
      </c>
      <c r="F120">
        <f>South_africa!$X32</f>
        <v>-7.2934797968713934</v>
      </c>
      <c r="G120">
        <v>-10.247047917643481</v>
      </c>
    </row>
    <row r="121" spans="1:7" x14ac:dyDescent="0.2">
      <c r="A121" s="38">
        <v>36800</v>
      </c>
      <c r="B121">
        <f>South_africa!$C125</f>
        <v>7.0132493756317249</v>
      </c>
      <c r="C121" t="e">
        <v>#N/A</v>
      </c>
      <c r="D121">
        <f>South_africa!$O33</f>
        <v>-17.742386688103885</v>
      </c>
      <c r="E121">
        <f>South_africa!$T33</f>
        <v>-17.187785497568797</v>
      </c>
      <c r="F121">
        <f>South_africa!$X33</f>
        <v>-13.712077182277593</v>
      </c>
      <c r="G121">
        <v>-1.263772671269392</v>
      </c>
    </row>
    <row r="122" spans="1:7" x14ac:dyDescent="0.2">
      <c r="A122" s="38">
        <v>36892</v>
      </c>
      <c r="B122">
        <f>South_africa!$C126</f>
        <v>7.4201361664329335</v>
      </c>
      <c r="C122" t="e">
        <v>#N/A</v>
      </c>
      <c r="D122">
        <f>South_africa!$O34</f>
        <v>-17.666130578275663</v>
      </c>
      <c r="E122">
        <f>South_africa!$T34</f>
        <v>-17.251350863560898</v>
      </c>
      <c r="F122">
        <f>South_africa!$X34</f>
        <v>-14.861376757489698</v>
      </c>
      <c r="G122">
        <v>-13.141913438201659</v>
      </c>
    </row>
    <row r="123" spans="1:7" x14ac:dyDescent="0.2">
      <c r="A123" s="38">
        <v>36982</v>
      </c>
      <c r="B123">
        <f>South_africa!$C127</f>
        <v>6.4072641685729792</v>
      </c>
      <c r="C123" t="e">
        <v>#N/A</v>
      </c>
      <c r="D123">
        <f>South_africa!$O35</f>
        <v>-11.134625554145561</v>
      </c>
      <c r="E123">
        <f>South_africa!$T35</f>
        <v>-12.132446437657862</v>
      </c>
      <c r="F123">
        <f>South_africa!$X35</f>
        <v>-11.266095335237768</v>
      </c>
      <c r="G123">
        <v>3.2382333371594241</v>
      </c>
    </row>
    <row r="124" spans="1:7" x14ac:dyDescent="0.2">
      <c r="A124" s="38">
        <v>37073</v>
      </c>
      <c r="B124">
        <f>South_africa!$C128</f>
        <v>4.7744441972014329</v>
      </c>
      <c r="C124" t="e">
        <v>#N/A</v>
      </c>
      <c r="D124">
        <f>South_africa!$O36</f>
        <v>-15.778631778714491</v>
      </c>
      <c r="E124">
        <f>South_africa!$T36</f>
        <v>-13.788235523993929</v>
      </c>
      <c r="F124">
        <f>South_africa!$X36</f>
        <v>-14.696460846153226</v>
      </c>
      <c r="G124">
        <v>-11.032981744063219</v>
      </c>
    </row>
    <row r="125" spans="1:7" x14ac:dyDescent="0.2">
      <c r="A125" s="38">
        <v>37165</v>
      </c>
      <c r="B125">
        <f>South_africa!$C129</f>
        <v>4.3038824887095872</v>
      </c>
      <c r="C125" t="e">
        <v>#N/A</v>
      </c>
      <c r="D125">
        <f>South_africa!$O37</f>
        <v>-24.450074963258107</v>
      </c>
      <c r="E125">
        <f>South_africa!$T37</f>
        <v>-22.944188958780597</v>
      </c>
      <c r="F125">
        <f>South_africa!$X37</f>
        <v>-25.776069174887439</v>
      </c>
      <c r="G125">
        <v>-31.208163710242541</v>
      </c>
    </row>
    <row r="126" spans="1:7" x14ac:dyDescent="0.2">
      <c r="A126" s="38">
        <v>37257</v>
      </c>
      <c r="B126">
        <f>South_africa!$C130</f>
        <v>5.7686242114749042</v>
      </c>
      <c r="C126" t="e">
        <v>#N/A</v>
      </c>
      <c r="D126">
        <f>South_africa!$O38</f>
        <v>-33.717471281070409</v>
      </c>
      <c r="E126">
        <f>South_africa!$T38</f>
        <v>-29.490963227060707</v>
      </c>
      <c r="F126">
        <f>South_africa!$X38</f>
        <v>-31.586159313854047</v>
      </c>
      <c r="G126">
        <v>-38.858041923836105</v>
      </c>
    </row>
    <row r="127" spans="1:7" x14ac:dyDescent="0.2">
      <c r="A127" s="38">
        <v>37347</v>
      </c>
      <c r="B127">
        <f>South_africa!$C131</f>
        <v>7.8322001601564217</v>
      </c>
      <c r="C127" t="e">
        <v>#N/A</v>
      </c>
      <c r="D127">
        <f>South_africa!$O39</f>
        <v>-26.184928832533039</v>
      </c>
      <c r="E127">
        <f>South_africa!$T39</f>
        <v>-19.83369799638669</v>
      </c>
      <c r="F127">
        <f>South_africa!$X39</f>
        <v>-21.73142177783436</v>
      </c>
      <c r="G127">
        <v>-32.152645466476315</v>
      </c>
    </row>
    <row r="128" spans="1:7" x14ac:dyDescent="0.2">
      <c r="A128" s="38">
        <v>37438</v>
      </c>
      <c r="B128">
        <f>South_africa!$C132</f>
        <v>10.717237697813653</v>
      </c>
      <c r="C128" t="e">
        <v>#N/A</v>
      </c>
      <c r="D128">
        <f>South_africa!$O40</f>
        <v>-18.121723095228759</v>
      </c>
      <c r="E128">
        <f>South_africa!$T40</f>
        <v>-15.890514771445542</v>
      </c>
      <c r="F128">
        <f>South_africa!$X40</f>
        <v>-16.411367132610987</v>
      </c>
      <c r="G128">
        <v>-25.42372243218982</v>
      </c>
    </row>
    <row r="129" spans="1:7" x14ac:dyDescent="0.2">
      <c r="A129" s="38">
        <v>37530</v>
      </c>
      <c r="B129">
        <f>South_africa!$C133</f>
        <v>13.569380300754229</v>
      </c>
      <c r="C129" t="e">
        <v>#N/A</v>
      </c>
      <c r="D129">
        <f>South_africa!$O41</f>
        <v>8.0661106141787453</v>
      </c>
      <c r="E129">
        <f>South_africa!$T41</f>
        <v>11.023181950400396</v>
      </c>
      <c r="F129">
        <f>South_africa!$X41</f>
        <v>13.06123184059571</v>
      </c>
      <c r="G129">
        <v>7.877044539147815</v>
      </c>
    </row>
    <row r="130" spans="1:7" x14ac:dyDescent="0.2">
      <c r="A130" s="38">
        <v>37622</v>
      </c>
      <c r="B130">
        <f>South_africa!$C134</f>
        <v>11.402987676848708</v>
      </c>
      <c r="C130">
        <f>South_africa!$F6</f>
        <v>10.905986144510571</v>
      </c>
      <c r="D130">
        <f>South_africa!$O42</f>
        <v>40.315982566736722</v>
      </c>
      <c r="E130">
        <f>South_africa!$T42</f>
        <v>45.649316302745845</v>
      </c>
      <c r="F130">
        <f>South_africa!$X42</f>
        <v>48.340954264962697</v>
      </c>
      <c r="G130">
        <v>28.318127086765998</v>
      </c>
    </row>
    <row r="131" spans="1:7" x14ac:dyDescent="0.2">
      <c r="A131" s="38">
        <v>37712</v>
      </c>
      <c r="B131">
        <f>South_africa!$C135</f>
        <v>8.2848711363897376</v>
      </c>
      <c r="C131">
        <f>South_africa!$F7</f>
        <v>8.3091584541198582</v>
      </c>
      <c r="D131">
        <f>South_africa!$O43</f>
        <v>37.186286531050385</v>
      </c>
      <c r="E131">
        <f>South_africa!$T43</f>
        <v>42.100426247221925</v>
      </c>
      <c r="F131">
        <f>South_africa!$X43</f>
        <v>48.415935259710729</v>
      </c>
      <c r="G131">
        <v>9.4585123910420954</v>
      </c>
    </row>
    <row r="132" spans="1:7" x14ac:dyDescent="0.2">
      <c r="A132" s="38">
        <v>37803</v>
      </c>
      <c r="B132">
        <f>South_africa!$C136</f>
        <v>4.3847186870414001</v>
      </c>
      <c r="C132">
        <f>South_africa!$F8</f>
        <v>4.2732656103781297</v>
      </c>
      <c r="D132">
        <f>South_africa!$O44</f>
        <v>43.56350294388298</v>
      </c>
      <c r="E132">
        <f>South_africa!$T44</f>
        <v>48.540136846070546</v>
      </c>
      <c r="F132">
        <f>South_africa!$X44</f>
        <v>56.379964684525262</v>
      </c>
      <c r="G132">
        <v>30.927909589556268</v>
      </c>
    </row>
    <row r="133" spans="1:7" x14ac:dyDescent="0.2">
      <c r="A133" s="38">
        <v>37895</v>
      </c>
      <c r="B133">
        <f>South_africa!$C137</f>
        <v>-0.72854450177552987</v>
      </c>
      <c r="C133">
        <f>South_africa!$F9</f>
        <v>-1.2621702577297444</v>
      </c>
      <c r="D133">
        <f>South_africa!$O45</f>
        <v>44.967822056817575</v>
      </c>
      <c r="E133">
        <f>South_africa!$T45</f>
        <v>52.00098246883951</v>
      </c>
      <c r="F133">
        <f>South_africa!$X45</f>
        <v>60.606482554817973</v>
      </c>
      <c r="G133">
        <v>-0.24128730988863811</v>
      </c>
    </row>
    <row r="134" spans="1:7" x14ac:dyDescent="0.2">
      <c r="A134" s="38">
        <v>37987</v>
      </c>
      <c r="B134">
        <f>South_africa!$C138</f>
        <v>-1.7614361722374183</v>
      </c>
      <c r="C134">
        <f>South_africa!$F10</f>
        <v>-2.7212434146673625</v>
      </c>
      <c r="D134">
        <f>South_africa!$O46</f>
        <v>31.088993385210649</v>
      </c>
      <c r="E134">
        <f>South_africa!$T46</f>
        <v>30.74142837128775</v>
      </c>
      <c r="F134">
        <f>South_africa!$X46</f>
        <v>39.735639183300677</v>
      </c>
      <c r="G134">
        <v>-22.410461650641988</v>
      </c>
    </row>
    <row r="135" spans="1:7" x14ac:dyDescent="0.2">
      <c r="A135" s="38">
        <v>38078</v>
      </c>
      <c r="B135">
        <f>South_africa!$C139</f>
        <v>-1.7199621277231403</v>
      </c>
      <c r="C135">
        <f>South_africa!$F11</f>
        <v>-2.9547916696074594</v>
      </c>
      <c r="D135">
        <f>South_africa!$O47</f>
        <v>26.652095102584326</v>
      </c>
      <c r="E135">
        <f>South_africa!$T47</f>
        <v>24.840378958922638</v>
      </c>
      <c r="F135">
        <f>South_africa!$X47</f>
        <v>31.772542651934145</v>
      </c>
      <c r="G135">
        <v>-25.584720424094442</v>
      </c>
    </row>
    <row r="136" spans="1:7" x14ac:dyDescent="0.2">
      <c r="A136" s="38">
        <v>38169</v>
      </c>
      <c r="B136">
        <f>South_africa!$C140</f>
        <v>-0.8823836171023447</v>
      </c>
      <c r="C136">
        <f>South_africa!$F12</f>
        <v>-1.6681793494382369</v>
      </c>
      <c r="D136">
        <f>South_africa!$O48</f>
        <v>25.120758226403428</v>
      </c>
      <c r="E136">
        <f>South_africa!$T48</f>
        <v>22.35060529568127</v>
      </c>
      <c r="F136">
        <f>South_africa!$X48</f>
        <v>31.44912366635333</v>
      </c>
      <c r="G136">
        <v>-22.78922371166221</v>
      </c>
    </row>
    <row r="137" spans="1:7" x14ac:dyDescent="0.2">
      <c r="A137" s="38">
        <v>38261</v>
      </c>
      <c r="B137">
        <f>South_africa!$C141</f>
        <v>1.6502017264900859</v>
      </c>
      <c r="C137">
        <f>South_africa!$F13</f>
        <v>1.1634061388002825</v>
      </c>
      <c r="D137">
        <f>South_africa!$O49</f>
        <v>20.747396624678149</v>
      </c>
      <c r="E137">
        <f>South_africa!$T49</f>
        <v>15.260637916606123</v>
      </c>
      <c r="F137">
        <f>South_africa!$X49</f>
        <v>25.806075136207408</v>
      </c>
      <c r="G137">
        <v>-0.99492162551089169</v>
      </c>
    </row>
    <row r="138" spans="1:7" x14ac:dyDescent="0.2">
      <c r="A138" s="38">
        <v>38353</v>
      </c>
      <c r="B138">
        <f>South_africa!$C142</f>
        <v>1.9334776845772339</v>
      </c>
      <c r="C138">
        <f>South_africa!$F14</f>
        <v>1.8909156473836397</v>
      </c>
      <c r="D138">
        <f>South_africa!$O50</f>
        <v>19.041959134338793</v>
      </c>
      <c r="E138">
        <f>South_africa!$T50</f>
        <v>14.698749647770315</v>
      </c>
      <c r="F138">
        <f>South_africa!$X50</f>
        <v>25.464902394056033</v>
      </c>
      <c r="G138">
        <v>5.1605250796860291</v>
      </c>
    </row>
    <row r="139" spans="1:7" x14ac:dyDescent="0.2">
      <c r="A139" s="38">
        <v>38443</v>
      </c>
      <c r="B139">
        <f>South_africa!$C143</f>
        <v>1.8609870453080823</v>
      </c>
      <c r="C139">
        <f>South_africa!$F15</f>
        <v>1.6940920531304915</v>
      </c>
      <c r="D139">
        <f>South_africa!$O51</f>
        <v>8.0737601373986436</v>
      </c>
      <c r="E139">
        <f>South_africa!$T51</f>
        <v>3.3976411361837044</v>
      </c>
      <c r="F139">
        <f>South_africa!$X51</f>
        <v>14.974690580883788</v>
      </c>
      <c r="G139">
        <v>24.990717273403963</v>
      </c>
    </row>
    <row r="140" spans="1:7" x14ac:dyDescent="0.2">
      <c r="A140" s="38">
        <v>38534</v>
      </c>
      <c r="B140">
        <f>South_africa!$C144</f>
        <v>2.395892724650861</v>
      </c>
      <c r="C140">
        <f>South_africa!$F16</f>
        <v>1.7129131323340152</v>
      </c>
      <c r="D140">
        <f>South_africa!$O52</f>
        <v>3.4221389624932819</v>
      </c>
      <c r="E140">
        <f>South_africa!$T52</f>
        <v>-1.568181040826333</v>
      </c>
      <c r="F140">
        <f>South_africa!$X52</f>
        <v>8.4127483297687498</v>
      </c>
      <c r="G140">
        <v>0.63277562035322088</v>
      </c>
    </row>
    <row r="141" spans="1:7" x14ac:dyDescent="0.2">
      <c r="A141" s="38">
        <v>38626</v>
      </c>
      <c r="B141">
        <f>South_africa!$C145</f>
        <v>2.0598865426356472</v>
      </c>
      <c r="C141">
        <f>South_africa!$F17</f>
        <v>1.4295001825109566</v>
      </c>
      <c r="D141">
        <f>South_africa!$O53</f>
        <v>-2.5987468792797119</v>
      </c>
      <c r="E141">
        <f>South_africa!$T53</f>
        <v>-5.543932503042881</v>
      </c>
      <c r="F141">
        <f>South_africa!$X53</f>
        <v>2.5268237279885586</v>
      </c>
      <c r="G141">
        <v>-25.339773492357111</v>
      </c>
    </row>
    <row r="142" spans="1:7" x14ac:dyDescent="0.2">
      <c r="A142" s="38">
        <v>38718</v>
      </c>
      <c r="B142">
        <f>South_africa!$C146</f>
        <v>2.0467790249127704</v>
      </c>
      <c r="C142">
        <f>South_africa!$F18</f>
        <v>1.0997198511254913</v>
      </c>
      <c r="D142">
        <f>South_africa!$O54</f>
        <v>3.4374502383114791</v>
      </c>
      <c r="E142">
        <f>South_africa!$T54</f>
        <v>1.400579092680232</v>
      </c>
      <c r="F142">
        <f>South_africa!$X54</f>
        <v>8.9964126492522833</v>
      </c>
      <c r="G142">
        <v>-34.519268593550819</v>
      </c>
    </row>
    <row r="143" spans="1:7" x14ac:dyDescent="0.2">
      <c r="A143" s="38">
        <v>38808</v>
      </c>
      <c r="B143">
        <f>South_africa!$C147</f>
        <v>2.5408402416372988</v>
      </c>
      <c r="C143">
        <f>South_africa!$F19</f>
        <v>1.5318145013789586</v>
      </c>
      <c r="D143">
        <f>South_africa!$O55</f>
        <v>3.7527713794677897</v>
      </c>
      <c r="E143">
        <f>South_africa!$T55</f>
        <v>3.1830017388666532</v>
      </c>
      <c r="F143">
        <f>South_africa!$X55</f>
        <v>11.31499816604018</v>
      </c>
      <c r="G143">
        <v>-53.830764327752931</v>
      </c>
    </row>
    <row r="144" spans="1:7" x14ac:dyDescent="0.2">
      <c r="A144" s="38">
        <v>38899</v>
      </c>
      <c r="B144">
        <f>South_africa!$C148</f>
        <v>3.7621602500883089</v>
      </c>
      <c r="C144">
        <f>South_africa!$F20</f>
        <v>2.6832262555368747</v>
      </c>
      <c r="D144">
        <f>South_africa!$O56</f>
        <v>-5.0127322959486627</v>
      </c>
      <c r="E144">
        <f>South_africa!$T56</f>
        <v>-5.1880848391600338</v>
      </c>
      <c r="F144">
        <f>South_africa!$X56</f>
        <v>2.3759730499882448</v>
      </c>
      <c r="G144">
        <v>-33.216272965668281</v>
      </c>
    </row>
    <row r="145" spans="1:7" x14ac:dyDescent="0.2">
      <c r="A145" s="38">
        <v>38991</v>
      </c>
      <c r="B145">
        <f>South_africa!$C149</f>
        <v>4.6041409810823941</v>
      </c>
      <c r="C145">
        <f>South_africa!$F21</f>
        <v>3.9799300753367461</v>
      </c>
      <c r="D145">
        <f>South_africa!$O57</f>
        <v>-4.4804988581585325</v>
      </c>
      <c r="E145">
        <f>South_africa!$T57</f>
        <v>-7.9707825075906014</v>
      </c>
      <c r="F145">
        <f>South_africa!$X57</f>
        <v>0.22700890503697391</v>
      </c>
      <c r="G145">
        <v>-73.587043156170807</v>
      </c>
    </row>
    <row r="146" spans="1:7" x14ac:dyDescent="0.2">
      <c r="A146" s="38">
        <v>39083</v>
      </c>
      <c r="B146">
        <f>South_africa!$C150</f>
        <v>5.139410369742059</v>
      </c>
      <c r="C146">
        <f>South_africa!$F22</f>
        <v>4.5810165485172805</v>
      </c>
      <c r="D146">
        <f>South_africa!$O58</f>
        <v>-11.636432657323537</v>
      </c>
      <c r="E146">
        <f>South_africa!$T58</f>
        <v>-12.159229033936271</v>
      </c>
      <c r="F146">
        <f>South_africa!$X58</f>
        <v>-1.1814504587182362</v>
      </c>
      <c r="G146">
        <v>-8.8763295292758606</v>
      </c>
    </row>
    <row r="147" spans="1:7" x14ac:dyDescent="0.2">
      <c r="A147" s="38">
        <v>39173</v>
      </c>
      <c r="B147">
        <f>South_africa!$C151</f>
        <v>6.0137606501952545</v>
      </c>
      <c r="C147">
        <f>South_africa!$F23</f>
        <v>5.1460417915513368</v>
      </c>
      <c r="D147">
        <f>South_africa!$O59</f>
        <v>-3.8183899662751708</v>
      </c>
      <c r="E147">
        <f>South_africa!$T59</f>
        <v>-4.212718753357958</v>
      </c>
      <c r="F147">
        <f>South_africa!$X59</f>
        <v>4.5947994006528825</v>
      </c>
      <c r="G147">
        <v>-64.186119457181988</v>
      </c>
    </row>
    <row r="148" spans="1:7" x14ac:dyDescent="0.2">
      <c r="A148" s="38">
        <v>39264</v>
      </c>
      <c r="B148">
        <f>South_africa!$C152</f>
        <v>6.2823443768598164</v>
      </c>
      <c r="C148">
        <f>South_africa!$F24</f>
        <v>5.4124980571223613</v>
      </c>
      <c r="D148">
        <f>South_africa!$O60</f>
        <v>7.0507222426094973</v>
      </c>
      <c r="E148">
        <f>South_africa!$T60</f>
        <v>7.7767877697862087</v>
      </c>
      <c r="F148">
        <f>South_africa!$X60</f>
        <v>13.203053798160713</v>
      </c>
      <c r="G148">
        <v>-57.286526957122476</v>
      </c>
    </row>
    <row r="149" spans="1:7" x14ac:dyDescent="0.2">
      <c r="A149" s="38">
        <v>39356</v>
      </c>
      <c r="B149">
        <f>South_africa!$C153</f>
        <v>7.2326302426598765</v>
      </c>
      <c r="C149">
        <f>South_africa!$F25</f>
        <v>5.6726359028486106</v>
      </c>
      <c r="D149">
        <f>South_africa!$O61</f>
        <v>13.009150541043525</v>
      </c>
      <c r="E149">
        <f>South_africa!$T61</f>
        <v>17.684796349205545</v>
      </c>
      <c r="F149">
        <f>South_africa!$X61</f>
        <v>20.423687693713056</v>
      </c>
      <c r="G149">
        <v>218.82687575912772</v>
      </c>
    </row>
    <row r="150" spans="1:7" x14ac:dyDescent="0.2">
      <c r="A150" s="38">
        <v>39448</v>
      </c>
      <c r="B150">
        <f>South_africa!$C154</f>
        <v>8.9514312192189749</v>
      </c>
      <c r="C150">
        <f>South_africa!$F26</f>
        <v>7.2235944217880155</v>
      </c>
      <c r="D150">
        <f>South_africa!$O62</f>
        <v>-2.2315128323141864</v>
      </c>
      <c r="E150">
        <f>South_africa!$T62</f>
        <v>5.6230061911322071</v>
      </c>
      <c r="F150">
        <f>South_africa!$X62</f>
        <v>5.3414201271663186</v>
      </c>
      <c r="G150">
        <v>-71.336066464625361</v>
      </c>
    </row>
    <row r="151" spans="1:7" x14ac:dyDescent="0.2">
      <c r="A151" s="38">
        <v>39539</v>
      </c>
      <c r="B151">
        <f>South_africa!$C155</f>
        <v>9.9167525735657236</v>
      </c>
      <c r="C151">
        <f>South_africa!$F27</f>
        <v>7.7440801589034658</v>
      </c>
      <c r="D151">
        <f>South_africa!$O63</f>
        <v>-5.9798173986564507</v>
      </c>
      <c r="E151">
        <f>South_africa!$T63</f>
        <v>-0.69121901924047435</v>
      </c>
      <c r="F151">
        <f>South_africa!$X63</f>
        <v>1.3664828491051439</v>
      </c>
      <c r="G151">
        <v>95.609626007965502</v>
      </c>
    </row>
    <row r="152" spans="1:7" x14ac:dyDescent="0.2">
      <c r="A152" s="38">
        <v>39630</v>
      </c>
      <c r="B152">
        <f>South_africa!$C156</f>
        <v>11.274373933351956</v>
      </c>
      <c r="C152">
        <f>South_africa!$F28</f>
        <v>8.1017450059047924</v>
      </c>
      <c r="D152">
        <f>South_africa!$O64</f>
        <v>-6.1729191943383892</v>
      </c>
      <c r="E152">
        <f>South_africa!$T64</f>
        <v>-2.2056158600528897</v>
      </c>
      <c r="F152">
        <f>South_africa!$X64</f>
        <v>5.0616745215482428</v>
      </c>
      <c r="G152">
        <v>26.705125736102953</v>
      </c>
    </row>
    <row r="153" spans="1:7" x14ac:dyDescent="0.2">
      <c r="A153" s="38">
        <v>39722</v>
      </c>
      <c r="B153">
        <f>South_africa!$C157</f>
        <v>10.108820293890641</v>
      </c>
      <c r="C153">
        <f>South_africa!$F29</f>
        <v>7.9756985554674698</v>
      </c>
      <c r="D153">
        <f>South_africa!$O65</f>
        <v>-30.329654112267324</v>
      </c>
      <c r="E153">
        <f>South_africa!$T65</f>
        <v>-28.504305960707743</v>
      </c>
      <c r="F153">
        <f>South_africa!$X65</f>
        <v>-21.471085817651193</v>
      </c>
      <c r="G153">
        <v>-47.228523352182215</v>
      </c>
    </row>
    <row r="154" spans="1:7" x14ac:dyDescent="0.2">
      <c r="A154" s="38">
        <v>39814</v>
      </c>
      <c r="B154">
        <f>South_africa!$C158</f>
        <v>8.8495524360982181</v>
      </c>
      <c r="C154">
        <f>South_africa!$F30</f>
        <v>7.7908850551458908</v>
      </c>
      <c r="D154">
        <f>South_africa!$O66</f>
        <v>-23.715323565873668</v>
      </c>
      <c r="E154">
        <f>South_africa!$T66</f>
        <v>-22.721535415422224</v>
      </c>
      <c r="F154">
        <f>South_africa!$X66</f>
        <v>-22.189662016449674</v>
      </c>
      <c r="G154">
        <v>-14.152129529438584</v>
      </c>
    </row>
    <row r="155" spans="1:7" x14ac:dyDescent="0.2">
      <c r="A155" s="38">
        <v>39904</v>
      </c>
      <c r="B155">
        <f>South_africa!$C159</f>
        <v>8.1510990301302488</v>
      </c>
      <c r="C155">
        <f>South_africa!$F31</f>
        <v>8.1755180262204963</v>
      </c>
      <c r="D155">
        <f>South_africa!$O67</f>
        <v>-10.678038964260805</v>
      </c>
      <c r="E155">
        <f>South_africa!$T67</f>
        <v>-6.3770896599088855</v>
      </c>
      <c r="F155">
        <f>South_africa!$X67</f>
        <v>-11.586052829837168</v>
      </c>
      <c r="G155">
        <v>-2.4887735394995558</v>
      </c>
    </row>
    <row r="156" spans="1:7" x14ac:dyDescent="0.2">
      <c r="A156" s="38">
        <v>39995</v>
      </c>
      <c r="B156">
        <f>South_africa!$C160</f>
        <v>6.2820409109630715</v>
      </c>
      <c r="C156">
        <f>South_africa!$F32</f>
        <v>7.4766721599636154</v>
      </c>
      <c r="D156">
        <f>South_africa!$O68</f>
        <v>-4.895332669167141</v>
      </c>
      <c r="E156">
        <f>South_africa!$T68</f>
        <v>1.7557382857690929</v>
      </c>
      <c r="F156">
        <f>South_africa!$X68</f>
        <v>-10.857577726095746</v>
      </c>
      <c r="G156">
        <v>30.71226448583737</v>
      </c>
    </row>
    <row r="157" spans="1:7" x14ac:dyDescent="0.2">
      <c r="A157" s="38">
        <v>40087</v>
      </c>
      <c r="B157">
        <f>South_africa!$C161</f>
        <v>5.7179153659994597</v>
      </c>
      <c r="C157">
        <f>South_africa!$F33</f>
        <v>6.3921345502095495</v>
      </c>
      <c r="D157">
        <f>South_africa!$O69</f>
        <v>26.253687636863575</v>
      </c>
      <c r="E157">
        <f>South_africa!$T69</f>
        <v>35.174892494257783</v>
      </c>
      <c r="F157">
        <f>South_africa!$X69</f>
        <v>14.913708944400694</v>
      </c>
      <c r="G157">
        <v>-35.0376558621752</v>
      </c>
    </row>
    <row r="158" spans="1:7" x14ac:dyDescent="0.2">
      <c r="A158" s="38">
        <v>40179</v>
      </c>
      <c r="B158">
        <f>South_africa!$C162</f>
        <v>5.3783721032665044</v>
      </c>
      <c r="C158">
        <f>South_africa!$F34</f>
        <v>5.2525375098426252</v>
      </c>
      <c r="D158">
        <f>South_africa!$O70</f>
        <v>33.697844998674853</v>
      </c>
      <c r="E158">
        <f>South_africa!$T70</f>
        <v>33.646053864473657</v>
      </c>
      <c r="F158">
        <f>South_africa!$X70</f>
        <v>22.357194194936937</v>
      </c>
      <c r="G158">
        <v>122.01253982910387</v>
      </c>
    </row>
    <row r="159" spans="1:7" x14ac:dyDescent="0.2">
      <c r="A159" s="38">
        <v>40269</v>
      </c>
      <c r="B159">
        <f>South_africa!$C163</f>
        <v>4.1666660994306826</v>
      </c>
      <c r="C159">
        <f>South_africa!$F35</f>
        <v>4.2179718625703577</v>
      </c>
      <c r="D159">
        <f>South_africa!$O71</f>
        <v>14.7395262601677</v>
      </c>
      <c r="E159">
        <f>South_africa!$T71</f>
        <v>12.18471540941113</v>
      </c>
      <c r="F159">
        <f>South_africa!$X71</f>
        <v>4.0061203913542398</v>
      </c>
      <c r="G159">
        <v>-10.683014710188864</v>
      </c>
    </row>
    <row r="160" spans="1:7" x14ac:dyDescent="0.2">
      <c r="A160" s="38">
        <v>40360</v>
      </c>
      <c r="B160">
        <f>South_africa!$C164</f>
        <v>3.3775695687218166</v>
      </c>
      <c r="C160">
        <f>South_africa!$F36</f>
        <v>3.3068958867554787</v>
      </c>
      <c r="D160">
        <f>South_africa!$O72</f>
        <v>13.153225135439705</v>
      </c>
      <c r="E160">
        <f>South_africa!$T72</f>
        <v>5.7703476583808033</v>
      </c>
      <c r="F160">
        <f>South_africa!$X72</f>
        <v>4.3946000103021188</v>
      </c>
      <c r="G160">
        <v>-94.90771084160076</v>
      </c>
    </row>
    <row r="161" spans="1:7" x14ac:dyDescent="0.2">
      <c r="A161" s="38">
        <v>40452</v>
      </c>
      <c r="B161">
        <f>South_africa!$C165</f>
        <v>3.4855841927816877</v>
      </c>
      <c r="C161">
        <f>South_africa!$F37</f>
        <v>3.254950042136584</v>
      </c>
      <c r="D161">
        <f>South_africa!$O73</f>
        <v>14.402931703458455</v>
      </c>
      <c r="E161">
        <f>South_africa!$T73</f>
        <v>7.4717434415057404</v>
      </c>
      <c r="F161">
        <f>South_africa!$X73</f>
        <v>10.678789890688511</v>
      </c>
      <c r="G161">
        <v>-7.3433508905684004</v>
      </c>
    </row>
    <row r="162" spans="1:7" x14ac:dyDescent="0.2">
      <c r="A162" s="38">
        <v>40544</v>
      </c>
      <c r="B162">
        <f>South_africa!$C166</f>
        <v>3.6795210830219638</v>
      </c>
      <c r="C162">
        <f>South_africa!$F38</f>
        <v>2.8781292409732373</v>
      </c>
      <c r="D162">
        <f>South_africa!$O74</f>
        <v>12.863281913995973</v>
      </c>
      <c r="E162">
        <f>South_africa!$T74</f>
        <v>8.0853903450666351</v>
      </c>
      <c r="F162">
        <f>South_africa!$X74</f>
        <v>14.473924913886925</v>
      </c>
      <c r="G162">
        <v>-143.34483200612027</v>
      </c>
    </row>
    <row r="163" spans="1:7" x14ac:dyDescent="0.2">
      <c r="A163" s="38">
        <v>40634</v>
      </c>
      <c r="B163">
        <f>South_africa!$C167</f>
        <v>4.6470514894481285</v>
      </c>
      <c r="C163">
        <f>South_africa!$F39</f>
        <v>3.2853406061982948</v>
      </c>
      <c r="D163">
        <f>South_africa!$O75</f>
        <v>16.787060946668241</v>
      </c>
      <c r="E163">
        <f>South_africa!$T75</f>
        <v>15.940820073436157</v>
      </c>
      <c r="F163">
        <f>South_africa!$X75</f>
        <v>18.345330093507361</v>
      </c>
      <c r="G163">
        <v>-112.89793313980152</v>
      </c>
    </row>
    <row r="164" spans="1:7" x14ac:dyDescent="0.2">
      <c r="A164" s="38">
        <v>40725</v>
      </c>
      <c r="B164">
        <f>South_africa!$C168</f>
        <v>5.4259052173406985</v>
      </c>
      <c r="C164">
        <f>South_africa!$F40</f>
        <v>3.8158722030544157</v>
      </c>
      <c r="D164">
        <f>South_africa!$O76</f>
        <v>4.5039918161632109</v>
      </c>
      <c r="E164">
        <f>South_africa!$T76</f>
        <v>7.8063909737412951</v>
      </c>
      <c r="F164">
        <f>South_africa!$X76</f>
        <v>10.928015850913585</v>
      </c>
      <c r="G164">
        <v>-1281.5345188086526</v>
      </c>
    </row>
    <row r="165" spans="1:7" x14ac:dyDescent="0.2">
      <c r="A165" s="38">
        <v>40817</v>
      </c>
      <c r="B165">
        <f>South_africa!$C169</f>
        <v>6.2137006110586812</v>
      </c>
      <c r="C165">
        <f>South_africa!$F41</f>
        <v>3.9563930701569383</v>
      </c>
      <c r="D165">
        <f>South_africa!$O77</f>
        <v>-11.441023701477715</v>
      </c>
      <c r="E165">
        <f>South_africa!$T77</f>
        <v>-9.8834478367953444</v>
      </c>
      <c r="F165">
        <f>South_africa!$X77</f>
        <v>-9.9740267447085529</v>
      </c>
      <c r="G165">
        <v>-272.6759477629767</v>
      </c>
    </row>
    <row r="166" spans="1:7" x14ac:dyDescent="0.2">
      <c r="A166" s="38">
        <v>40909</v>
      </c>
      <c r="B166">
        <f>South_africa!$C170</f>
        <v>6.1820224944872715</v>
      </c>
      <c r="C166">
        <f>South_africa!$F42</f>
        <v>4.4723663830517735</v>
      </c>
      <c r="D166">
        <f>South_africa!$O78</f>
        <v>-5.8510416619801386</v>
      </c>
      <c r="E166">
        <f>South_africa!$T78</f>
        <v>-4.2277143321302058</v>
      </c>
      <c r="F166">
        <f>South_africa!$X78</f>
        <v>-10.191081719896577</v>
      </c>
      <c r="G166">
        <v>63.974992618706537</v>
      </c>
    </row>
    <row r="167" spans="1:7" x14ac:dyDescent="0.2">
      <c r="A167" s="38">
        <v>41000</v>
      </c>
      <c r="B167">
        <f>South_africa!$C171</f>
        <v>5.9021997824208361</v>
      </c>
      <c r="C167">
        <f>South_africa!$F43</f>
        <v>4.5692265277870181</v>
      </c>
      <c r="D167">
        <f>South_africa!$O79</f>
        <v>-13.029050899619655</v>
      </c>
      <c r="E167">
        <f>South_africa!$T79</f>
        <v>-13.031638725433158</v>
      </c>
      <c r="F167">
        <f>South_africa!$X79</f>
        <v>-11.788271663562167</v>
      </c>
      <c r="G167">
        <v>657.89055805712007</v>
      </c>
    </row>
    <row r="168" spans="1:7" x14ac:dyDescent="0.2">
      <c r="A168" s="38">
        <v>41091</v>
      </c>
      <c r="B168">
        <f>South_africa!$C172</f>
        <v>5.2019935995892386</v>
      </c>
      <c r="C168">
        <f>South_africa!$F44</f>
        <v>4.6535821584032355</v>
      </c>
      <c r="D168">
        <f>South_africa!$O80</f>
        <v>-9.120952191977894</v>
      </c>
      <c r="E168">
        <f>South_africa!$T80</f>
        <v>-9.8927440059531353</v>
      </c>
      <c r="F168">
        <f>South_africa!$X80</f>
        <v>-13.834433725198526</v>
      </c>
      <c r="G168">
        <v>53.412513870571289</v>
      </c>
    </row>
    <row r="169" spans="1:7" x14ac:dyDescent="0.2">
      <c r="A169" s="38">
        <v>41183</v>
      </c>
      <c r="B169">
        <f>South_africa!$C173</f>
        <v>5.631498755686315</v>
      </c>
      <c r="C169">
        <f>South_africa!$F45</f>
        <v>4.8659520213706786</v>
      </c>
      <c r="D169">
        <f>South_africa!$O81</f>
        <v>-2.3521815473597107</v>
      </c>
      <c r="E169">
        <f>South_africa!$T81</f>
        <v>-2.5129598167650258</v>
      </c>
      <c r="F169">
        <f>South_africa!$X81</f>
        <v>-4.7149584819292762</v>
      </c>
      <c r="G169">
        <v>-3.1406706368947157</v>
      </c>
    </row>
    <row r="170" spans="1:7" x14ac:dyDescent="0.2">
      <c r="A170" s="38">
        <v>41275</v>
      </c>
      <c r="B170">
        <f>South_africa!$C174</f>
        <v>5.8760198790936968</v>
      </c>
      <c r="C170">
        <f>South_africa!$F46</f>
        <v>5.1867580199842056</v>
      </c>
      <c r="D170">
        <f>South_africa!$O82</f>
        <v>-10.652628506382133</v>
      </c>
      <c r="E170">
        <f>South_africa!$T82</f>
        <v>-9.7978380638723213</v>
      </c>
      <c r="F170">
        <f>South_africa!$X82</f>
        <v>-9.6436439070623265</v>
      </c>
      <c r="G170">
        <v>51.248894956188209</v>
      </c>
    </row>
    <row r="171" spans="1:7" x14ac:dyDescent="0.2">
      <c r="A171" s="38">
        <v>41365</v>
      </c>
      <c r="B171">
        <f>South_africa!$C175</f>
        <v>5.5732433375213164</v>
      </c>
      <c r="C171">
        <f>South_africa!$F47</f>
        <v>5.2111290580070913</v>
      </c>
      <c r="D171">
        <f>South_africa!$O83</f>
        <v>-12.132184339118934</v>
      </c>
      <c r="E171">
        <f>South_africa!$T83</f>
        <v>-11.331009492412015</v>
      </c>
      <c r="F171">
        <f>South_africa!$X83</f>
        <v>-11.026585702637259</v>
      </c>
      <c r="G171">
        <v>45.526090987329006</v>
      </c>
    </row>
    <row r="172" spans="1:7" x14ac:dyDescent="0.2">
      <c r="A172" s="38">
        <v>41456</v>
      </c>
      <c r="B172">
        <f>South_africa!$C176</f>
        <v>6.2598655169197714</v>
      </c>
      <c r="C172">
        <f>South_africa!$F48</f>
        <v>5.2085326190931536</v>
      </c>
      <c r="D172">
        <f>South_africa!$O84</f>
        <v>-16.199001838752526</v>
      </c>
      <c r="E172">
        <f>South_africa!$T84</f>
        <v>-15.182828883495992</v>
      </c>
      <c r="F172">
        <f>South_africa!$X84</f>
        <v>-10.895544544993374</v>
      </c>
      <c r="G172">
        <v>-16.936979182103549</v>
      </c>
    </row>
    <row r="173" spans="1:7" x14ac:dyDescent="0.2">
      <c r="A173" s="38">
        <v>41548</v>
      </c>
      <c r="B173">
        <f>South_africa!$C177</f>
        <v>5.4347891085492872</v>
      </c>
      <c r="C173">
        <f>South_africa!$F49</f>
        <v>5.2712103891121131</v>
      </c>
      <c r="D173">
        <f>South_africa!$O85</f>
        <v>-14.525056001803927</v>
      </c>
      <c r="E173">
        <f>South_africa!$T85</f>
        <v>-12.613279275118394</v>
      </c>
      <c r="F173">
        <f>South_africa!$X85</f>
        <v>-10.022600610704657</v>
      </c>
      <c r="G173">
        <v>-68.117170118965433</v>
      </c>
    </row>
    <row r="174" spans="1:7" x14ac:dyDescent="0.2">
      <c r="A174" s="38">
        <v>41640</v>
      </c>
      <c r="B174">
        <f>South_africa!$C178</f>
        <v>5.8044799029489003</v>
      </c>
      <c r="C174">
        <f>South_africa!$F50</f>
        <v>5.2667945639536029</v>
      </c>
      <c r="D174">
        <f>South_africa!$O86</f>
        <v>-17.484079803580897</v>
      </c>
      <c r="E174">
        <f>South_africa!$T86</f>
        <v>-15.713596058095824</v>
      </c>
      <c r="F174">
        <f>South_africa!$X86</f>
        <v>-14.528327209203306</v>
      </c>
      <c r="G174">
        <v>-68.510156148120103</v>
      </c>
    </row>
    <row r="175" spans="1:7" x14ac:dyDescent="0.2">
      <c r="A175" s="38">
        <v>41730</v>
      </c>
      <c r="B175">
        <f>South_africa!$C179</f>
        <v>6.636509397142798</v>
      </c>
      <c r="C175">
        <f>South_africa!$F51</f>
        <v>5.5410339562199429</v>
      </c>
      <c r="D175">
        <f>South_africa!$O87</f>
        <v>-8.8799667864583824</v>
      </c>
      <c r="E175">
        <f>South_africa!$T87</f>
        <v>-8.3642724494700005</v>
      </c>
      <c r="F175">
        <f>South_africa!$X87</f>
        <v>-11.86007669110003</v>
      </c>
      <c r="G175">
        <v>-62.669796930925401</v>
      </c>
    </row>
    <row r="176" spans="1:7" x14ac:dyDescent="0.2">
      <c r="A176" s="38">
        <v>41821</v>
      </c>
      <c r="B176">
        <f>South_africa!$C180</f>
        <v>6.3861454309161125</v>
      </c>
      <c r="C176">
        <f>South_africa!$F52</f>
        <v>5.649556801876332</v>
      </c>
      <c r="D176">
        <f>South_africa!$O88</f>
        <v>-5.8769402770296626</v>
      </c>
      <c r="E176">
        <f>South_africa!$T88</f>
        <v>-5.5508136084495341</v>
      </c>
      <c r="F176">
        <f>South_africa!$X88</f>
        <v>-11.21608023978653</v>
      </c>
      <c r="G176">
        <v>-74.545096672606135</v>
      </c>
    </row>
    <row r="177" spans="1:7" x14ac:dyDescent="0.2">
      <c r="A177" s="38">
        <v>41913</v>
      </c>
      <c r="B177">
        <f>South_africa!$C181</f>
        <v>5.6946382097997184</v>
      </c>
      <c r="C177">
        <f>South_africa!$F53</f>
        <v>5.6405222122892562</v>
      </c>
      <c r="D177">
        <f>South_africa!$O89</f>
        <v>-7.8210151590638377</v>
      </c>
      <c r="E177">
        <f>South_africa!$T89</f>
        <v>-7.7323341235261189</v>
      </c>
      <c r="F177">
        <f>South_africa!$X89</f>
        <v>-11.544644436241535</v>
      </c>
      <c r="G177">
        <v>-39.935426754337001</v>
      </c>
    </row>
    <row r="178" spans="1:7" x14ac:dyDescent="0.2">
      <c r="A178" s="38">
        <v>42005</v>
      </c>
      <c r="B178">
        <f>South_africa!$C182</f>
        <v>4.2829628349785098</v>
      </c>
      <c r="C178">
        <f>South_africa!$F54</f>
        <v>5.6745648765430756</v>
      </c>
      <c r="D178">
        <f>South_africa!$O90</f>
        <v>-5.5592382077049418</v>
      </c>
      <c r="E178">
        <f>South_africa!$T90</f>
        <v>-8.0037287687223966</v>
      </c>
      <c r="F178">
        <f>South_africa!$X90</f>
        <v>-8.3802147602585304</v>
      </c>
      <c r="G178">
        <v>153.48616830894173</v>
      </c>
    </row>
    <row r="179" spans="1:7" x14ac:dyDescent="0.2">
      <c r="A179" s="38">
        <v>42095</v>
      </c>
      <c r="B179">
        <f>South_africa!$C183</f>
        <v>4.526158146065451</v>
      </c>
      <c r="C179">
        <f>South_africa!$F55</f>
        <v>5.4651546678159857</v>
      </c>
      <c r="D179">
        <f>South_africa!$O91</f>
        <v>-12.373724875954128</v>
      </c>
      <c r="E179">
        <f>South_africa!$T91</f>
        <v>-13.716368729355654</v>
      </c>
      <c r="F179">
        <f>South_africa!$X91</f>
        <v>-11.168056377261081</v>
      </c>
      <c r="G179">
        <v>-35.490813247882947</v>
      </c>
    </row>
    <row r="180" spans="1:7" x14ac:dyDescent="0.2">
      <c r="A180" s="38">
        <v>42186</v>
      </c>
      <c r="B180">
        <f>South_africa!$C184</f>
        <v>4.5137396981728362</v>
      </c>
      <c r="C180">
        <f>South_africa!$F56</f>
        <v>5.1709858304690437</v>
      </c>
      <c r="D180">
        <f>South_africa!$O92</f>
        <v>-16.081321009061423</v>
      </c>
      <c r="E180">
        <f>South_africa!$T92</f>
        <v>-18.263820219331606</v>
      </c>
      <c r="F180">
        <f>South_africa!$X92</f>
        <v>-13.360003445171975</v>
      </c>
      <c r="G180">
        <v>41.985379187369823</v>
      </c>
    </row>
    <row r="181" spans="1:7" x14ac:dyDescent="0.2">
      <c r="A181" s="38">
        <v>42278</v>
      </c>
      <c r="B181">
        <f>South_africa!$C185</f>
        <v>4.8304850112361963</v>
      </c>
      <c r="C181">
        <f>South_africa!$F57</f>
        <v>5.080114838075378</v>
      </c>
      <c r="D181">
        <f>South_africa!$O93</f>
        <v>-20.182650064261843</v>
      </c>
      <c r="E181">
        <f>South_africa!$T93</f>
        <v>-21.916419102756702</v>
      </c>
      <c r="F181">
        <f>South_africa!$X93</f>
        <v>-21.188683164137821</v>
      </c>
      <c r="G181">
        <v>112.54201307907579</v>
      </c>
    </row>
    <row r="182" spans="1:7" x14ac:dyDescent="0.2">
      <c r="A182" s="38">
        <v>42370</v>
      </c>
      <c r="B182">
        <f>South_africa!$C186</f>
        <v>6.5067129758499709</v>
      </c>
      <c r="C182">
        <f>South_africa!$F58</f>
        <v>5.4170109569885661</v>
      </c>
      <c r="D182">
        <f>South_africa!$O94</f>
        <v>-25.880244372078753</v>
      </c>
      <c r="E182">
        <f>South_africa!$T94</f>
        <v>-24.917254011597546</v>
      </c>
      <c r="F182">
        <f>South_africa!$X94</f>
        <v>-25.897843662625476</v>
      </c>
      <c r="G182">
        <v>-97.976757880518988</v>
      </c>
    </row>
    <row r="183" spans="1:7" x14ac:dyDescent="0.2">
      <c r="A183" s="38">
        <v>42461</v>
      </c>
      <c r="B183">
        <f>South_africa!$C187</f>
        <v>6.4952869234423227</v>
      </c>
      <c r="C183">
        <f>South_africa!$F59</f>
        <v>5.4063099627334577</v>
      </c>
      <c r="D183">
        <f>South_africa!$O95</f>
        <v>-19.347200625811777</v>
      </c>
      <c r="E183">
        <f>South_africa!$T95</f>
        <v>-17.388626363961844</v>
      </c>
      <c r="F183">
        <f>South_africa!$X95</f>
        <v>-17.899622565634242</v>
      </c>
      <c r="G183">
        <v>-197.81452489228101</v>
      </c>
    </row>
    <row r="184" spans="1:7" x14ac:dyDescent="0.2">
      <c r="A184" s="38">
        <v>42552</v>
      </c>
      <c r="B184">
        <f>South_africa!$C188</f>
        <v>6.4114193577105905</v>
      </c>
      <c r="C184">
        <f>South_africa!$F60</f>
        <v>5.5504137090014893</v>
      </c>
      <c r="D184">
        <f>South_africa!$O96</f>
        <v>-7.5151596513361003</v>
      </c>
      <c r="E184">
        <f>South_africa!$T96</f>
        <v>-4.9041572489013863</v>
      </c>
      <c r="F184">
        <f>South_africa!$X96</f>
        <v>-13.739627145002753</v>
      </c>
      <c r="G184">
        <v>-89.508777947369992</v>
      </c>
    </row>
    <row r="185" spans="1:7" x14ac:dyDescent="0.2">
      <c r="A185" s="38">
        <v>42644</v>
      </c>
      <c r="B185">
        <f>South_africa!$C189</f>
        <v>6.8675396164454838</v>
      </c>
      <c r="C185">
        <f>South_africa!$F61</f>
        <v>5.5957191564591557</v>
      </c>
      <c r="D185">
        <f>South_africa!$O97</f>
        <v>2.3006124663358163</v>
      </c>
      <c r="E185">
        <f>South_africa!$T97</f>
        <v>3.718749999731541</v>
      </c>
      <c r="F185">
        <f>South_africa!$X97</f>
        <v>-0.53610018910071888</v>
      </c>
      <c r="G185">
        <v>-45.318296604614275</v>
      </c>
    </row>
    <row r="186" spans="1:7" x14ac:dyDescent="0.2">
      <c r="A186" s="38">
        <v>42736</v>
      </c>
      <c r="B186">
        <f>South_africa!$C190</f>
        <v>6.4990984972387089</v>
      </c>
      <c r="C186">
        <f>South_africa!$F62</f>
        <v>5.0493279608854857</v>
      </c>
      <c r="D186">
        <f>South_africa!$O98</f>
        <v>20.213410539002052</v>
      </c>
      <c r="E186">
        <f>South_africa!$T98</f>
        <v>20.840465051032897</v>
      </c>
      <c r="F186">
        <f>South_africa!$X98</f>
        <v>16.657862673430635</v>
      </c>
      <c r="G186">
        <v>2203.9135190431148</v>
      </c>
    </row>
    <row r="187" spans="1:7" x14ac:dyDescent="0.2">
      <c r="A187" s="38">
        <v>42826</v>
      </c>
      <c r="B187">
        <f>South_africa!$C191</f>
        <v>5.209678208597901</v>
      </c>
      <c r="C187">
        <f>South_africa!$F63</f>
        <v>4.6302398184838722</v>
      </c>
      <c r="D187">
        <f>South_africa!$O99</f>
        <v>15.330214041766133</v>
      </c>
      <c r="E187">
        <f>South_africa!$T99</f>
        <v>12.946671635134987</v>
      </c>
      <c r="F187">
        <f>South_africa!$X99</f>
        <v>6.4267585524078408</v>
      </c>
      <c r="G187">
        <v>-158.77713435072542</v>
      </c>
    </row>
    <row r="188" spans="1:7" x14ac:dyDescent="0.2">
      <c r="A188" s="38">
        <v>42917</v>
      </c>
      <c r="B188">
        <f>South_africa!$C192</f>
        <v>4.5606281879543964</v>
      </c>
      <c r="C188">
        <f>South_africa!$F64</f>
        <v>4.4577939184103688</v>
      </c>
      <c r="D188">
        <f>South_africa!$O100</f>
        <v>6.9939070913817236</v>
      </c>
      <c r="E188">
        <f>South_africa!$T100</f>
        <v>5.5939597318575229</v>
      </c>
      <c r="F188">
        <f>South_africa!$X100</f>
        <v>8.0113519615793614</v>
      </c>
      <c r="G188">
        <v>-63.961177583851615</v>
      </c>
    </row>
    <row r="189" spans="1:7" x14ac:dyDescent="0.2">
      <c r="A189" s="38">
        <v>43009</v>
      </c>
      <c r="B189">
        <f>South_africa!$C193</f>
        <v>4.519030867762619</v>
      </c>
      <c r="C189">
        <f>South_africa!$F65</f>
        <v>4.2250586722872407</v>
      </c>
      <c r="D189">
        <f>South_africa!$O101</f>
        <v>2.9528454126944936</v>
      </c>
      <c r="E189">
        <f>South_africa!$T101</f>
        <v>1.8050505528209637</v>
      </c>
      <c r="F189">
        <f>South_africa!$X101</f>
        <v>1.9860509461359532</v>
      </c>
      <c r="G189">
        <v>-47.401671560407891</v>
      </c>
    </row>
    <row r="190" spans="1:7" x14ac:dyDescent="0.2">
      <c r="A190" s="38">
        <v>43101</v>
      </c>
      <c r="B190">
        <f>South_africa!$C194</f>
        <v>3.9462730547257463</v>
      </c>
      <c r="C190">
        <f>South_africa!$F66</f>
        <v>4.063408899836829</v>
      </c>
      <c r="D190">
        <f>South_africa!$O102</f>
        <v>15.020309420304923</v>
      </c>
      <c r="E190">
        <f>South_africa!$T102</f>
        <v>11.095912869216695</v>
      </c>
      <c r="F190">
        <f>South_africa!$X102</f>
        <v>10.207841680652852</v>
      </c>
      <c r="G190">
        <v>5.6938815352364447</v>
      </c>
    </row>
    <row r="191" spans="1:7" x14ac:dyDescent="0.2">
      <c r="A191" s="38">
        <v>43191</v>
      </c>
      <c r="B191">
        <f>South_africa!$C195</f>
        <v>4.3075458973666381</v>
      </c>
      <c r="C191">
        <f>South_africa!$F67</f>
        <v>4.2411099740247371</v>
      </c>
      <c r="D191">
        <f>South_africa!$O103</f>
        <v>6.8645448278145338</v>
      </c>
      <c r="E191">
        <f>South_africa!$T103</f>
        <v>5.9367321442244325</v>
      </c>
      <c r="F191">
        <f>South_africa!$X103</f>
        <v>5.6018783895308122</v>
      </c>
      <c r="G191">
        <v>124.93817704807344</v>
      </c>
    </row>
    <row r="192" spans="1:7" x14ac:dyDescent="0.2">
      <c r="A192" s="38">
        <v>43282</v>
      </c>
      <c r="B192">
        <f>South_africa!$C196</f>
        <v>4.9219898132005335</v>
      </c>
      <c r="C192">
        <f>South_africa!$F68</f>
        <v>4.0848052845231964</v>
      </c>
      <c r="D192">
        <f>South_africa!$O104</f>
        <v>-3.5592305092759347</v>
      </c>
      <c r="E192">
        <f>South_africa!$T104</f>
        <v>-5.3660374314088211</v>
      </c>
      <c r="F192">
        <f>South_africa!$X104</f>
        <v>-7.2155300550111541</v>
      </c>
      <c r="G192">
        <v>2393.2572639840391</v>
      </c>
    </row>
    <row r="193" spans="1:7" x14ac:dyDescent="0.2">
      <c r="A193" s="38">
        <v>43374</v>
      </c>
      <c r="B193">
        <f>South_africa!$C197</f>
        <v>4.8790375529549568</v>
      </c>
      <c r="C193">
        <f>South_africa!$F69</f>
        <v>4.2558321941599475</v>
      </c>
      <c r="D193">
        <f>South_africa!$O105</f>
        <v>-1.9329613534433299</v>
      </c>
      <c r="E193">
        <f>South_africa!$T105</f>
        <v>-3.5889086058878972</v>
      </c>
      <c r="F193">
        <f>South_africa!$X105</f>
        <v>-9.3373779867806483</v>
      </c>
      <c r="G193">
        <v>-173.43907919373933</v>
      </c>
    </row>
    <row r="194" spans="1:7" x14ac:dyDescent="0.2">
      <c r="A194" s="38">
        <v>43466</v>
      </c>
      <c r="B194">
        <f>South_africa!$C198</f>
        <v>4.148804254630889</v>
      </c>
      <c r="C194">
        <f>South_africa!$F70</f>
        <v>4.3567727530666955</v>
      </c>
      <c r="D194">
        <f>South_africa!$O106</f>
        <v>-14.689796466469074</v>
      </c>
      <c r="E194">
        <f>South_africa!$T106</f>
        <v>-13.700935122591906</v>
      </c>
      <c r="F194">
        <f>South_africa!$X106</f>
        <v>-17.161364036901748</v>
      </c>
      <c r="G194">
        <v>7.4569102523559971</v>
      </c>
    </row>
    <row r="195" spans="1:7" x14ac:dyDescent="0.2">
      <c r="A195" s="38">
        <v>43556</v>
      </c>
      <c r="B195">
        <f>South_africa!$C199</f>
        <v>4.4384401276627239</v>
      </c>
      <c r="C195">
        <f>South_africa!$F71</f>
        <v>4.1428424453895829</v>
      </c>
      <c r="D195">
        <f>South_africa!$O107</f>
        <v>-11.064945070574284</v>
      </c>
      <c r="E195">
        <f>South_africa!$T107</f>
        <v>-11.176231106795587</v>
      </c>
      <c r="F195">
        <f>South_africa!$X107</f>
        <v>-14.455091223108385</v>
      </c>
      <c r="G195">
        <v>113.67286703555233</v>
      </c>
    </row>
    <row r="196" spans="1:7" x14ac:dyDescent="0.2">
      <c r="A196" s="38">
        <v>43647</v>
      </c>
      <c r="B196">
        <f>South_africa!$C200</f>
        <v>4.1570951513831611</v>
      </c>
      <c r="C196">
        <f>South_africa!$F72</f>
        <v>4.1597835953731899</v>
      </c>
      <c r="D196">
        <f>South_africa!$O108</f>
        <v>-3.5646781821834117</v>
      </c>
      <c r="E196">
        <f>South_africa!$T108</f>
        <v>-1.6327102737428545</v>
      </c>
      <c r="F196">
        <f>South_africa!$X108</f>
        <v>-4.2884899601212778</v>
      </c>
      <c r="G196">
        <v>89.621972396089362</v>
      </c>
    </row>
    <row r="197" spans="1:7" x14ac:dyDescent="0.2">
      <c r="A197" s="38">
        <v>43739</v>
      </c>
      <c r="B197">
        <f>South_africa!$C201</f>
        <v>3.7442870191495725</v>
      </c>
      <c r="C197">
        <f>South_africa!$F73</f>
        <v>3.8452279003862166</v>
      </c>
      <c r="D197">
        <f>South_africa!$O109</f>
        <v>-2.6105390328582057</v>
      </c>
      <c r="E197">
        <f>South_africa!$T109</f>
        <v>-0.16295393230226773</v>
      </c>
      <c r="F197">
        <f>South_africa!$X109</f>
        <v>-3.8017066346310746</v>
      </c>
      <c r="G197">
        <v>-530.94196971782651</v>
      </c>
    </row>
    <row r="198" spans="1:7" x14ac:dyDescent="0.2">
      <c r="A198" s="38">
        <v>43831</v>
      </c>
      <c r="B198">
        <f>South_africa!$C202</f>
        <v>4.3215983902546995</v>
      </c>
      <c r="C198">
        <f>South_africa!$F74</f>
        <v>3.6384749862785393</v>
      </c>
      <c r="D198">
        <f>South_africa!$O110</f>
        <v>-8.0217041714395254</v>
      </c>
      <c r="E198">
        <f>South_africa!$T110</f>
        <v>-6.9231534211982027</v>
      </c>
      <c r="F198">
        <f>South_africa!$X110</f>
        <v>-13.856268636937319</v>
      </c>
      <c r="G198">
        <v>-93.709889375504659</v>
      </c>
    </row>
    <row r="199" spans="1:7" x14ac:dyDescent="0.2">
      <c r="A199" s="38">
        <v>43922</v>
      </c>
      <c r="B199">
        <f>South_africa!$C203</f>
        <v>2.3281571875572116</v>
      </c>
      <c r="C199">
        <f>South_africa!$F75</f>
        <v>3.0798069082378809</v>
      </c>
      <c r="D199">
        <f>South_africa!$O111</f>
        <v>-35.904042914456546</v>
      </c>
      <c r="E199">
        <f>South_africa!$T111</f>
        <v>-18.990216334649467</v>
      </c>
      <c r="F199">
        <f>South_africa!$X111</f>
        <v>-40.393035553393567</v>
      </c>
      <c r="G199">
        <v>0.25068657742457479</v>
      </c>
    </row>
    <row r="200" spans="1:7" x14ac:dyDescent="0.2">
      <c r="A200" s="38">
        <v>44013</v>
      </c>
      <c r="B200">
        <f>South_africa!$C204</f>
        <v>3.0391852985370171</v>
      </c>
      <c r="C200">
        <f>South_africa!$F76</f>
        <v>3.2889030675825381</v>
      </c>
      <c r="D200">
        <f>South_africa!$O112</f>
        <v>-19.269267436490178</v>
      </c>
      <c r="E200">
        <f>South_africa!$T112</f>
        <v>-13.008242629136058</v>
      </c>
      <c r="F200">
        <f>South_africa!$X112</f>
        <v>-28.186013074968397</v>
      </c>
      <c r="G200">
        <v>-196.44581068868311</v>
      </c>
    </row>
    <row r="201" spans="1:7" x14ac:dyDescent="0.2">
      <c r="A201" s="38">
        <v>44105</v>
      </c>
      <c r="B201">
        <f>South_africa!$C205</f>
        <v>3.1717657045290393</v>
      </c>
      <c r="C201">
        <f>South_africa!$F77</f>
        <v>3.4332582089033226</v>
      </c>
      <c r="D201">
        <f>South_africa!$O113</f>
        <v>-12.242661808664435</v>
      </c>
      <c r="E201">
        <f>South_africa!$T113</f>
        <v>-5.4633268054517288</v>
      </c>
      <c r="F201">
        <f>South_africa!$X113</f>
        <v>-15.271219273309701</v>
      </c>
      <c r="G201">
        <v>-187.89687773597632</v>
      </c>
    </row>
    <row r="202" spans="1:7" x14ac:dyDescent="0.2">
      <c r="A202" s="38">
        <v>44197</v>
      </c>
      <c r="B202">
        <f>South_africa!$C206</f>
        <v>3.0980459636724467</v>
      </c>
      <c r="C202">
        <f>South_africa!$F78</f>
        <v>2.8203914876645531</v>
      </c>
      <c r="D202">
        <f>South_africa!$O114</f>
        <v>-3.063680159291049</v>
      </c>
      <c r="E202">
        <f>South_africa!$T114</f>
        <v>2.4328185109635303</v>
      </c>
      <c r="F202">
        <f>South_africa!$X114</f>
        <v>-7.2012090905688382</v>
      </c>
      <c r="G202">
        <v>39.244278986464053</v>
      </c>
    </row>
    <row r="203" spans="1:7" x14ac:dyDescent="0.2">
      <c r="A203" s="38">
        <v>44287</v>
      </c>
      <c r="B203">
        <f>South_africa!$C207</f>
        <v>4.9476256002695784</v>
      </c>
      <c r="C203">
        <f>South_africa!$F79</f>
        <v>3.1671194603835939</v>
      </c>
      <c r="D203">
        <f>South_africa!$O115</f>
        <v>51.1624821129586</v>
      </c>
      <c r="E203">
        <f>South_africa!$T115</f>
        <v>27.805063002664898</v>
      </c>
      <c r="F203">
        <f>South_africa!$X115</f>
        <v>46.84074344433742</v>
      </c>
      <c r="G203">
        <v>-123.8614010592312</v>
      </c>
    </row>
    <row r="204" spans="1:7" x14ac:dyDescent="0.2">
      <c r="A204" s="38">
        <v>44378</v>
      </c>
      <c r="B204">
        <f>South_africa!$C208</f>
        <v>4.9395650769914701</v>
      </c>
      <c r="C204">
        <f>South_africa!$F80</f>
        <v>3.179915577604886</v>
      </c>
      <c r="D204">
        <f>South_africa!$O116</f>
        <v>15.881637681081372</v>
      </c>
      <c r="E204">
        <f>South_africa!$T116</f>
        <v>16.761260031579273</v>
      </c>
      <c r="F204">
        <f>South_africa!$X116</f>
        <v>17.418275655405303</v>
      </c>
      <c r="G204">
        <v>-116.93924934268473</v>
      </c>
    </row>
    <row r="205" spans="1:7" x14ac:dyDescent="0.2">
      <c r="A205" s="38">
        <v>44470</v>
      </c>
      <c r="B205">
        <f>South_africa!$C209</f>
        <v>5.4416374685873681</v>
      </c>
      <c r="C205">
        <f>South_africa!$F81</f>
        <v>3.3060100541129067</v>
      </c>
      <c r="D205">
        <f>South_africa!$O117</f>
        <v>4.7051218771449577</v>
      </c>
      <c r="E205">
        <f>South_africa!$T117</f>
        <v>1.9952695478067328</v>
      </c>
      <c r="F205">
        <f>South_africa!$X117</f>
        <v>-0.40012641745351685</v>
      </c>
      <c r="G205">
        <v>-134.28350965404206</v>
      </c>
    </row>
    <row r="206" spans="1:7" x14ac:dyDescent="0.2">
      <c r="A206" s="38">
        <v>44562</v>
      </c>
      <c r="B206">
        <f>South_africa!$C210</f>
        <v>5.8350812856027279</v>
      </c>
      <c r="C206">
        <f>South_africa!$F82</f>
        <v>3.6734787961837601</v>
      </c>
      <c r="D206">
        <f>South_africa!$O118</f>
        <v>2.6912098632575265</v>
      </c>
      <c r="E206">
        <f>South_africa!$T118</f>
        <v>0.53020353997532688</v>
      </c>
      <c r="F206">
        <f>South_africa!$X118</f>
        <v>2.2526833329918006</v>
      </c>
      <c r="G206">
        <v>826.57935098998701</v>
      </c>
    </row>
    <row r="207" spans="1:7" x14ac:dyDescent="0.2">
      <c r="A207" s="38">
        <v>44652</v>
      </c>
      <c r="B207">
        <f>South_africa!$C211</f>
        <v>6.6758003574983515</v>
      </c>
      <c r="C207">
        <f>South_africa!$F83</f>
        <v>4.2505353319057804</v>
      </c>
      <c r="D207">
        <f>South_africa!$O119</f>
        <v>-7.5452303541697185</v>
      </c>
      <c r="E207">
        <f>South_africa!$T119</f>
        <v>-8.6169947213766029</v>
      </c>
      <c r="F207">
        <f>South_africa!$X119</f>
        <v>-5.2017098177355336</v>
      </c>
      <c r="G207">
        <v>-467.95369841971774</v>
      </c>
    </row>
    <row r="208" spans="1:7" x14ac:dyDescent="0.2">
      <c r="A208" s="38">
        <v>44743</v>
      </c>
      <c r="B208">
        <f>South_africa!$C212</f>
        <v>7.9241941357216739</v>
      </c>
      <c r="C208">
        <f>South_africa!$F84</f>
        <v>4.919680045400443</v>
      </c>
      <c r="D208">
        <f>South_africa!$O120</f>
        <v>-7.8714867837074154</v>
      </c>
      <c r="E208">
        <f>South_africa!$T120</f>
        <v>-13.496759080750408</v>
      </c>
      <c r="F208">
        <f>South_africa!$X120</f>
        <v>-9.6618049538832231</v>
      </c>
      <c r="G208">
        <v>397.17117021932432</v>
      </c>
    </row>
    <row r="209" spans="1:7" x14ac:dyDescent="0.2">
      <c r="A209" s="38">
        <v>44835</v>
      </c>
      <c r="B209">
        <f>South_africa!$C213</f>
        <v>7.6742722910314587</v>
      </c>
      <c r="C209">
        <f>South_africa!$F85</f>
        <v>5.3559750182094357</v>
      </c>
      <c r="D209">
        <f>South_africa!$O121</f>
        <v>-8.1259694390620858</v>
      </c>
      <c r="E209">
        <f>South_africa!$T121</f>
        <v>-12.53882841471744</v>
      </c>
      <c r="F209">
        <f>South_africa!$X121</f>
        <v>-7.8435400504259452</v>
      </c>
      <c r="G209">
        <v>468.20647904901608</v>
      </c>
    </row>
    <row r="210" spans="1:7" x14ac:dyDescent="0.2">
      <c r="A210" s="38">
        <v>44927</v>
      </c>
      <c r="B210">
        <f>South_africa!$C214</f>
        <v>7.2631185177578494</v>
      </c>
      <c r="C210">
        <f>South_africa!$F86</f>
        <v>5.4966783330713698</v>
      </c>
      <c r="D210">
        <f>South_africa!$O122</f>
        <v>-12.203293232474222</v>
      </c>
      <c r="E210">
        <f>South_africa!$T122</f>
        <v>-14.097953803680063</v>
      </c>
      <c r="F210">
        <f>South_africa!$X122</f>
        <v>-10.743665996922358</v>
      </c>
      <c r="G210">
        <v>128.28857468901148</v>
      </c>
    </row>
    <row r="211" spans="1:7" x14ac:dyDescent="0.2">
      <c r="A211" s="38">
        <v>45017</v>
      </c>
      <c r="B211">
        <f>South_africa!$C215</f>
        <v>6.4516776368598538</v>
      </c>
      <c r="C211">
        <f>South_africa!$F87</f>
        <v>5.4884642570184106</v>
      </c>
      <c r="D211">
        <f>South_africa!$O123</f>
        <v>-12.16637883567172</v>
      </c>
      <c r="E211">
        <f>South_africa!$T123</f>
        <v>-13.978660381690966</v>
      </c>
      <c r="F211">
        <f>South_africa!$X123</f>
        <v>-10.02854370332421</v>
      </c>
      <c r="G211">
        <v>27.856863661708609</v>
      </c>
    </row>
    <row r="212" spans="1:7" x14ac:dyDescent="0.2">
      <c r="A212" s="38">
        <v>45108</v>
      </c>
      <c r="B212">
        <f>South_africa!$C216</f>
        <v>5.020373591363958</v>
      </c>
      <c r="C212">
        <f>South_africa!$F88</f>
        <v>4.7670101499572404</v>
      </c>
      <c r="D212">
        <f>South_africa!$O124</f>
        <v>-7.0324176976031101</v>
      </c>
      <c r="E212">
        <f>South_africa!$T124</f>
        <v>-6.043361804794678</v>
      </c>
      <c r="F212">
        <f>South_africa!$X124</f>
        <v>-5.3259263970090842</v>
      </c>
      <c r="G212">
        <v>-64.50380961618913</v>
      </c>
    </row>
    <row r="213" spans="1:7" x14ac:dyDescent="0.2">
      <c r="A213" s="38">
        <v>45200</v>
      </c>
      <c r="B213">
        <f>South_africa!$C217</f>
        <v>5.6334132462796171</v>
      </c>
      <c r="C213">
        <f>South_africa!$F89</f>
        <v>4.5135515396852677</v>
      </c>
      <c r="D213" t="e">
        <v>#N/A</v>
      </c>
      <c r="E213" t="e">
        <v>#N/A</v>
      </c>
      <c r="F213" t="e">
        <v>#N/A</v>
      </c>
      <c r="G213" t="e">
        <v>#N/A</v>
      </c>
    </row>
    <row r="214" spans="1:7" x14ac:dyDescent="0.2">
      <c r="A214" s="38">
        <v>45292</v>
      </c>
      <c r="B214" t="e">
        <v>#N/A</v>
      </c>
      <c r="C214" t="e">
        <v>#N/A</v>
      </c>
      <c r="D214" t="e">
        <v>#N/A</v>
      </c>
      <c r="E214" t="e">
        <v>#N/A</v>
      </c>
      <c r="F214" t="e">
        <v>#N/A</v>
      </c>
      <c r="G214" t="e">
        <v>#N/A</v>
      </c>
    </row>
    <row r="215" spans="1:7" x14ac:dyDescent="0.2">
      <c r="A215" s="38">
        <v>45383</v>
      </c>
      <c r="B215" t="e">
        <v>#N/A</v>
      </c>
      <c r="C215" t="e">
        <v>#N/A</v>
      </c>
      <c r="D215" t="e">
        <v>#N/A</v>
      </c>
      <c r="E215" t="e">
        <v>#N/A</v>
      </c>
      <c r="F215" t="e">
        <v>#N/A</v>
      </c>
      <c r="G215" t="e">
        <v>#N/A</v>
      </c>
    </row>
    <row r="216" spans="1:7" x14ac:dyDescent="0.2">
      <c r="A216" s="38">
        <v>45474</v>
      </c>
      <c r="B216" t="e">
        <v>#N/A</v>
      </c>
      <c r="C216" t="e">
        <v>#N/A</v>
      </c>
      <c r="D216" t="e">
        <v>#N/A</v>
      </c>
      <c r="E216" t="e">
        <v>#N/A</v>
      </c>
      <c r="F216" t="e">
        <v>#N/A</v>
      </c>
      <c r="G216" t="e">
        <v>#N/A</v>
      </c>
    </row>
    <row r="217" spans="1:7" x14ac:dyDescent="0.2">
      <c r="A217" s="38">
        <v>45566</v>
      </c>
      <c r="B217" t="e">
        <v>#N/A</v>
      </c>
      <c r="C217" t="e">
        <v>#N/A</v>
      </c>
      <c r="D217" t="e">
        <v>#N/A</v>
      </c>
      <c r="E217" t="e">
        <v>#N/A</v>
      </c>
      <c r="F217" t="e">
        <v>#N/A</v>
      </c>
      <c r="G217" t="e">
        <v>#N/A</v>
      </c>
    </row>
    <row r="218" spans="1:7" x14ac:dyDescent="0.2">
      <c r="A218" s="38"/>
    </row>
    <row r="219" spans="1:7" x14ac:dyDescent="0.2">
      <c r="A219" s="38"/>
    </row>
    <row r="220" spans="1:7" x14ac:dyDescent="0.2">
      <c r="A220" s="38"/>
    </row>
    <row r="221" spans="1:7" x14ac:dyDescent="0.2">
      <c r="A221" s="38"/>
    </row>
    <row r="222" spans="1:7" x14ac:dyDescent="0.2">
      <c r="A222" s="38"/>
    </row>
    <row r="223" spans="1:7" x14ac:dyDescent="0.2">
      <c r="A223" s="38"/>
    </row>
    <row r="224" spans="1:7" x14ac:dyDescent="0.2">
      <c r="A224" s="38"/>
    </row>
    <row r="225" spans="1:1" x14ac:dyDescent="0.2">
      <c r="A225" s="38"/>
    </row>
    <row r="226" spans="1:1" x14ac:dyDescent="0.2">
      <c r="A226" s="38"/>
    </row>
    <row r="227" spans="1:1" x14ac:dyDescent="0.2">
      <c r="A227" s="38"/>
    </row>
    <row r="228" spans="1:1" x14ac:dyDescent="0.2">
      <c r="A228" s="38"/>
    </row>
    <row r="229" spans="1:1" x14ac:dyDescent="0.2">
      <c r="A229" s="38"/>
    </row>
    <row r="230" spans="1:1" x14ac:dyDescent="0.2">
      <c r="A230" s="38"/>
    </row>
    <row r="231" spans="1:1" x14ac:dyDescent="0.2">
      <c r="A231" s="38"/>
    </row>
    <row r="232" spans="1:1" x14ac:dyDescent="0.2">
      <c r="A232" s="38"/>
    </row>
    <row r="233" spans="1:1" x14ac:dyDescent="0.2">
      <c r="A233" s="38"/>
    </row>
    <row r="234" spans="1:1" x14ac:dyDescent="0.2">
      <c r="A234" s="38"/>
    </row>
    <row r="235" spans="1:1" x14ac:dyDescent="0.2">
      <c r="A235" s="38"/>
    </row>
    <row r="236" spans="1:1" x14ac:dyDescent="0.2">
      <c r="A236" s="38"/>
    </row>
    <row r="237" spans="1:1" x14ac:dyDescent="0.2">
      <c r="A237" s="38"/>
    </row>
    <row r="238" spans="1:1" x14ac:dyDescent="0.2">
      <c r="A238" s="38"/>
    </row>
    <row r="239" spans="1:1" x14ac:dyDescent="0.2">
      <c r="A239" s="38"/>
    </row>
    <row r="240" spans="1:1" x14ac:dyDescent="0.2">
      <c r="A240" s="38"/>
    </row>
    <row r="241" spans="1:1" x14ac:dyDescent="0.2">
      <c r="A241" s="38"/>
    </row>
    <row r="242" spans="1:1" x14ac:dyDescent="0.2">
      <c r="A242" s="38"/>
    </row>
    <row r="243" spans="1:1" x14ac:dyDescent="0.2">
      <c r="A243" s="38"/>
    </row>
    <row r="244" spans="1:1" x14ac:dyDescent="0.2">
      <c r="A244" s="38"/>
    </row>
    <row r="245" spans="1:1" x14ac:dyDescent="0.2">
      <c r="A245" s="38"/>
    </row>
    <row r="246" spans="1:1" x14ac:dyDescent="0.2">
      <c r="A246" s="38"/>
    </row>
    <row r="247" spans="1:1" x14ac:dyDescent="0.2">
      <c r="A247" s="38"/>
    </row>
    <row r="248" spans="1:1" x14ac:dyDescent="0.2">
      <c r="A248" s="38"/>
    </row>
    <row r="249" spans="1:1" x14ac:dyDescent="0.2">
      <c r="A249" s="38"/>
    </row>
    <row r="250" spans="1:1" x14ac:dyDescent="0.2">
      <c r="A250" s="38"/>
    </row>
    <row r="251" spans="1:1" x14ac:dyDescent="0.2">
      <c r="A251" s="38"/>
    </row>
    <row r="252" spans="1:1" x14ac:dyDescent="0.2">
      <c r="A252" s="38"/>
    </row>
    <row r="253" spans="1:1" x14ac:dyDescent="0.2">
      <c r="A253" s="38"/>
    </row>
    <row r="254" spans="1:1" x14ac:dyDescent="0.2">
      <c r="A254" s="38"/>
    </row>
    <row r="255" spans="1:1" x14ac:dyDescent="0.2">
      <c r="A255" s="38"/>
    </row>
    <row r="256" spans="1:1" x14ac:dyDescent="0.2">
      <c r="A256" s="38"/>
    </row>
    <row r="257" spans="1:1" x14ac:dyDescent="0.2">
      <c r="A257" s="38"/>
    </row>
    <row r="258" spans="1:1" x14ac:dyDescent="0.2">
      <c r="A258" s="38"/>
    </row>
    <row r="259" spans="1:1" x14ac:dyDescent="0.2">
      <c r="A259" s="38"/>
    </row>
    <row r="260" spans="1:1" x14ac:dyDescent="0.2">
      <c r="A260" s="38"/>
    </row>
    <row r="261" spans="1:1" x14ac:dyDescent="0.2">
      <c r="A261" s="38"/>
    </row>
    <row r="262" spans="1:1" x14ac:dyDescent="0.2">
      <c r="A262" s="38"/>
    </row>
    <row r="263" spans="1:1" x14ac:dyDescent="0.2">
      <c r="A263" s="38"/>
    </row>
    <row r="264" spans="1:1" x14ac:dyDescent="0.2">
      <c r="A264" s="38"/>
    </row>
    <row r="265" spans="1:1" x14ac:dyDescent="0.2">
      <c r="A265" s="38"/>
    </row>
    <row r="266" spans="1:1" x14ac:dyDescent="0.2">
      <c r="A266" s="38"/>
    </row>
    <row r="267" spans="1:1" x14ac:dyDescent="0.2">
      <c r="A267" s="38"/>
    </row>
    <row r="268" spans="1:1" x14ac:dyDescent="0.2">
      <c r="A268" s="38"/>
    </row>
    <row r="269" spans="1:1" x14ac:dyDescent="0.2">
      <c r="A269" s="38"/>
    </row>
    <row r="270" spans="1:1" x14ac:dyDescent="0.2">
      <c r="A270" s="38"/>
    </row>
    <row r="271" spans="1:1" x14ac:dyDescent="0.2">
      <c r="A271" s="38"/>
    </row>
    <row r="272" spans="1:1" x14ac:dyDescent="0.2">
      <c r="A272" s="38"/>
    </row>
    <row r="273" spans="1:1" x14ac:dyDescent="0.2">
      <c r="A273" s="38"/>
    </row>
    <row r="274" spans="1:1" x14ac:dyDescent="0.2">
      <c r="A274" s="38"/>
    </row>
    <row r="275" spans="1:1" x14ac:dyDescent="0.2">
      <c r="A275" s="38"/>
    </row>
    <row r="276" spans="1:1" x14ac:dyDescent="0.2">
      <c r="A276" s="38"/>
    </row>
    <row r="277" spans="1:1" x14ac:dyDescent="0.2">
      <c r="A277" s="38"/>
    </row>
    <row r="278" spans="1:1" x14ac:dyDescent="0.2">
      <c r="A278" s="38"/>
    </row>
    <row r="279" spans="1:1" x14ac:dyDescent="0.2">
      <c r="A279" s="38"/>
    </row>
    <row r="280" spans="1:1" x14ac:dyDescent="0.2">
      <c r="A280" s="38"/>
    </row>
    <row r="281" spans="1:1" x14ac:dyDescent="0.2">
      <c r="A281" s="38"/>
    </row>
    <row r="282" spans="1:1" x14ac:dyDescent="0.2">
      <c r="A282" s="38"/>
    </row>
    <row r="283" spans="1:1" x14ac:dyDescent="0.2">
      <c r="A283" s="38"/>
    </row>
    <row r="284" spans="1:1" x14ac:dyDescent="0.2">
      <c r="A284" s="38"/>
    </row>
    <row r="285" spans="1:1" x14ac:dyDescent="0.2">
      <c r="A285" s="38"/>
    </row>
    <row r="286" spans="1:1" x14ac:dyDescent="0.2">
      <c r="A286" s="38"/>
    </row>
    <row r="287" spans="1:1" x14ac:dyDescent="0.2">
      <c r="A287" s="38"/>
    </row>
    <row r="288" spans="1:1" x14ac:dyDescent="0.2">
      <c r="A288" s="38"/>
    </row>
    <row r="289" spans="1:1" x14ac:dyDescent="0.2">
      <c r="A289" s="38"/>
    </row>
    <row r="290" spans="1:1" x14ac:dyDescent="0.2">
      <c r="A290" s="38"/>
    </row>
    <row r="291" spans="1:1" x14ac:dyDescent="0.2">
      <c r="A291" s="38"/>
    </row>
    <row r="292" spans="1:1" x14ac:dyDescent="0.2">
      <c r="A292" s="38"/>
    </row>
    <row r="293" spans="1:1" x14ac:dyDescent="0.2">
      <c r="A293" s="38"/>
    </row>
    <row r="294" spans="1:1" x14ac:dyDescent="0.2">
      <c r="A294" s="38"/>
    </row>
    <row r="295" spans="1:1" x14ac:dyDescent="0.2">
      <c r="A295" s="38"/>
    </row>
    <row r="296" spans="1:1" x14ac:dyDescent="0.2">
      <c r="A296" s="38"/>
    </row>
    <row r="297" spans="1:1" x14ac:dyDescent="0.2">
      <c r="A297" s="38"/>
    </row>
    <row r="298" spans="1:1" x14ac:dyDescent="0.2">
      <c r="A298" s="38"/>
    </row>
    <row r="299" spans="1:1" x14ac:dyDescent="0.2">
      <c r="A299" s="38"/>
    </row>
    <row r="300" spans="1:1" x14ac:dyDescent="0.2">
      <c r="A300" s="38"/>
    </row>
    <row r="301" spans="1:1" x14ac:dyDescent="0.2">
      <c r="A301" s="38"/>
    </row>
    <row r="302" spans="1:1" x14ac:dyDescent="0.2">
      <c r="A302" s="38"/>
    </row>
    <row r="303" spans="1:1" x14ac:dyDescent="0.2">
      <c r="A303" s="38"/>
    </row>
    <row r="304" spans="1:1" x14ac:dyDescent="0.2">
      <c r="A304" s="38"/>
    </row>
    <row r="305" spans="1:1" x14ac:dyDescent="0.2">
      <c r="A305" s="38"/>
    </row>
    <row r="306" spans="1:1" x14ac:dyDescent="0.2">
      <c r="A306" s="38"/>
    </row>
    <row r="307" spans="1:1" x14ac:dyDescent="0.2">
      <c r="A307" s="38"/>
    </row>
    <row r="308" spans="1:1" x14ac:dyDescent="0.2">
      <c r="A308" s="38"/>
    </row>
    <row r="309" spans="1:1" x14ac:dyDescent="0.2">
      <c r="A309" s="38"/>
    </row>
    <row r="310" spans="1:1" x14ac:dyDescent="0.2">
      <c r="A310" s="38"/>
    </row>
    <row r="311" spans="1:1" x14ac:dyDescent="0.2">
      <c r="A311" s="38"/>
    </row>
    <row r="312" spans="1:1" x14ac:dyDescent="0.2">
      <c r="A312" s="38"/>
    </row>
    <row r="313" spans="1:1" x14ac:dyDescent="0.2">
      <c r="A313" s="38"/>
    </row>
    <row r="314" spans="1:1" x14ac:dyDescent="0.2">
      <c r="A314" s="38"/>
    </row>
    <row r="315" spans="1:1" x14ac:dyDescent="0.2">
      <c r="A315" s="38"/>
    </row>
    <row r="316" spans="1:1" x14ac:dyDescent="0.2">
      <c r="A316" s="38"/>
    </row>
    <row r="317" spans="1:1" x14ac:dyDescent="0.2">
      <c r="A317" s="38"/>
    </row>
    <row r="318" spans="1:1" x14ac:dyDescent="0.2">
      <c r="A318" s="38"/>
    </row>
    <row r="319" spans="1:1" x14ac:dyDescent="0.2">
      <c r="A319" s="38"/>
    </row>
    <row r="320" spans="1:1" x14ac:dyDescent="0.2">
      <c r="A320" s="38"/>
    </row>
    <row r="321" spans="1:1" x14ac:dyDescent="0.2">
      <c r="A321" s="38"/>
    </row>
    <row r="322" spans="1:1" x14ac:dyDescent="0.2">
      <c r="A322" s="38"/>
    </row>
    <row r="323" spans="1:1" x14ac:dyDescent="0.2">
      <c r="A323" s="38"/>
    </row>
    <row r="324" spans="1:1" x14ac:dyDescent="0.2">
      <c r="A324" s="38"/>
    </row>
    <row r="325" spans="1:1" x14ac:dyDescent="0.2">
      <c r="A325" s="38"/>
    </row>
    <row r="326" spans="1:1" x14ac:dyDescent="0.2">
      <c r="A326" s="38"/>
    </row>
    <row r="327" spans="1:1" x14ac:dyDescent="0.2">
      <c r="A327" s="38"/>
    </row>
    <row r="328" spans="1:1" x14ac:dyDescent="0.2">
      <c r="A328" s="38"/>
    </row>
    <row r="329" spans="1:1" x14ac:dyDescent="0.2">
      <c r="A329" s="38"/>
    </row>
    <row r="330" spans="1:1" x14ac:dyDescent="0.2">
      <c r="A330" s="38"/>
    </row>
    <row r="331" spans="1:1" x14ac:dyDescent="0.2">
      <c r="A331" s="38"/>
    </row>
    <row r="332" spans="1:1" x14ac:dyDescent="0.2">
      <c r="A332" s="38"/>
    </row>
    <row r="333" spans="1:1" x14ac:dyDescent="0.2">
      <c r="A333" s="38"/>
    </row>
    <row r="334" spans="1:1" x14ac:dyDescent="0.2">
      <c r="A334" s="38"/>
    </row>
    <row r="335" spans="1:1" x14ac:dyDescent="0.2">
      <c r="A335" s="38"/>
    </row>
    <row r="336" spans="1:1" x14ac:dyDescent="0.2">
      <c r="A336" s="38"/>
    </row>
    <row r="337" spans="1:1" x14ac:dyDescent="0.2">
      <c r="A337" s="38"/>
    </row>
    <row r="338" spans="1:1" x14ac:dyDescent="0.2">
      <c r="A338" s="38"/>
    </row>
    <row r="339" spans="1:1" x14ac:dyDescent="0.2">
      <c r="A339" s="38"/>
    </row>
    <row r="340" spans="1:1" x14ac:dyDescent="0.2">
      <c r="A340" s="38"/>
    </row>
    <row r="341" spans="1:1" x14ac:dyDescent="0.2">
      <c r="A341" s="38"/>
    </row>
    <row r="342" spans="1:1" x14ac:dyDescent="0.2">
      <c r="A342" s="38"/>
    </row>
    <row r="343" spans="1:1" x14ac:dyDescent="0.2">
      <c r="A343" s="38"/>
    </row>
    <row r="344" spans="1:1" x14ac:dyDescent="0.2">
      <c r="A344" s="38"/>
    </row>
    <row r="345" spans="1:1" x14ac:dyDescent="0.2">
      <c r="A345" s="38"/>
    </row>
    <row r="346" spans="1:1" x14ac:dyDescent="0.2">
      <c r="A346" s="38"/>
    </row>
    <row r="347" spans="1:1" x14ac:dyDescent="0.2">
      <c r="A347" s="38"/>
    </row>
    <row r="348" spans="1:1" x14ac:dyDescent="0.2">
      <c r="A348" s="38"/>
    </row>
    <row r="349" spans="1:1" x14ac:dyDescent="0.2">
      <c r="A349" s="38"/>
    </row>
    <row r="350" spans="1:1" x14ac:dyDescent="0.2">
      <c r="A350" s="38"/>
    </row>
    <row r="351" spans="1:1" x14ac:dyDescent="0.2">
      <c r="A351" s="38"/>
    </row>
    <row r="352" spans="1:1" x14ac:dyDescent="0.2">
      <c r="A352" s="38"/>
    </row>
    <row r="353" spans="1:1" x14ac:dyDescent="0.2">
      <c r="A353" s="38"/>
    </row>
    <row r="354" spans="1:1" x14ac:dyDescent="0.2">
      <c r="A354" s="38"/>
    </row>
    <row r="355" spans="1:1" x14ac:dyDescent="0.2">
      <c r="A355" s="38"/>
    </row>
    <row r="356" spans="1:1" x14ac:dyDescent="0.2">
      <c r="A356" s="38"/>
    </row>
    <row r="357" spans="1:1" x14ac:dyDescent="0.2">
      <c r="A357" s="38"/>
    </row>
    <row r="358" spans="1:1" x14ac:dyDescent="0.2">
      <c r="A358" s="38"/>
    </row>
    <row r="359" spans="1:1" x14ac:dyDescent="0.2">
      <c r="A359" s="38"/>
    </row>
    <row r="360" spans="1:1" x14ac:dyDescent="0.2">
      <c r="A360" s="38"/>
    </row>
    <row r="361" spans="1:1" x14ac:dyDescent="0.2">
      <c r="A361" s="38"/>
    </row>
    <row r="362" spans="1:1" x14ac:dyDescent="0.2">
      <c r="A362" s="38"/>
    </row>
    <row r="363" spans="1:1" x14ac:dyDescent="0.2">
      <c r="A363" s="38"/>
    </row>
    <row r="364" spans="1:1" x14ac:dyDescent="0.2">
      <c r="A364" s="38"/>
    </row>
    <row r="365" spans="1:1" x14ac:dyDescent="0.2">
      <c r="A365" s="38"/>
    </row>
    <row r="366" spans="1:1" x14ac:dyDescent="0.2">
      <c r="A366" s="38"/>
    </row>
    <row r="367" spans="1:1" x14ac:dyDescent="0.2">
      <c r="A367" s="38"/>
    </row>
    <row r="368" spans="1:1" x14ac:dyDescent="0.2">
      <c r="A368" s="38"/>
    </row>
    <row r="369" spans="1:1" x14ac:dyDescent="0.2">
      <c r="A369" s="38"/>
    </row>
    <row r="370" spans="1:1" x14ac:dyDescent="0.2">
      <c r="A370" s="38"/>
    </row>
    <row r="371" spans="1:1" x14ac:dyDescent="0.2">
      <c r="A371" s="38"/>
    </row>
    <row r="372" spans="1:1" x14ac:dyDescent="0.2">
      <c r="A372" s="38"/>
    </row>
    <row r="373" spans="1:1" x14ac:dyDescent="0.2">
      <c r="A373" s="38"/>
    </row>
    <row r="374" spans="1:1" x14ac:dyDescent="0.2">
      <c r="A374" s="38"/>
    </row>
    <row r="375" spans="1:1" x14ac:dyDescent="0.2">
      <c r="A375" s="38"/>
    </row>
    <row r="376" spans="1:1" x14ac:dyDescent="0.2">
      <c r="A376" s="38"/>
    </row>
    <row r="377" spans="1:1" x14ac:dyDescent="0.2">
      <c r="A377" s="38"/>
    </row>
    <row r="378" spans="1:1" x14ac:dyDescent="0.2">
      <c r="A378" s="38"/>
    </row>
    <row r="379" spans="1:1" x14ac:dyDescent="0.2">
      <c r="A379" s="38"/>
    </row>
    <row r="380" spans="1:1" x14ac:dyDescent="0.2">
      <c r="A380" s="38"/>
    </row>
    <row r="381" spans="1:1" x14ac:dyDescent="0.2">
      <c r="A381" s="38"/>
    </row>
    <row r="382" spans="1:1" x14ac:dyDescent="0.2">
      <c r="A382" s="38"/>
    </row>
    <row r="383" spans="1:1" x14ac:dyDescent="0.2">
      <c r="A383" s="38"/>
    </row>
    <row r="384" spans="1:1" x14ac:dyDescent="0.2">
      <c r="A384" s="38"/>
    </row>
    <row r="385" spans="1:1" x14ac:dyDescent="0.2">
      <c r="A385" s="38"/>
    </row>
    <row r="386" spans="1:1" x14ac:dyDescent="0.2">
      <c r="A386" s="38"/>
    </row>
    <row r="387" spans="1:1" x14ac:dyDescent="0.2">
      <c r="A387" s="38"/>
    </row>
    <row r="388" spans="1:1" x14ac:dyDescent="0.2">
      <c r="A388" s="38"/>
    </row>
    <row r="389" spans="1:1" x14ac:dyDescent="0.2">
      <c r="A389" s="38"/>
    </row>
    <row r="390" spans="1:1" x14ac:dyDescent="0.2">
      <c r="A390" s="38"/>
    </row>
    <row r="391" spans="1:1" x14ac:dyDescent="0.2">
      <c r="A391" s="38"/>
    </row>
    <row r="392" spans="1:1" x14ac:dyDescent="0.2">
      <c r="A392" s="38"/>
    </row>
    <row r="393" spans="1:1" x14ac:dyDescent="0.2">
      <c r="A393" s="38"/>
    </row>
    <row r="394" spans="1:1" x14ac:dyDescent="0.2">
      <c r="A394" s="38"/>
    </row>
    <row r="395" spans="1:1" x14ac:dyDescent="0.2">
      <c r="A395" s="38"/>
    </row>
    <row r="396" spans="1:1" x14ac:dyDescent="0.2">
      <c r="A396" s="38"/>
    </row>
    <row r="397" spans="1:1" x14ac:dyDescent="0.2">
      <c r="A397" s="38"/>
    </row>
    <row r="398" spans="1:1" x14ac:dyDescent="0.2">
      <c r="A398" s="38"/>
    </row>
    <row r="399" spans="1:1" x14ac:dyDescent="0.2">
      <c r="A399" s="38"/>
    </row>
    <row r="400" spans="1:1" x14ac:dyDescent="0.2">
      <c r="A400" s="38"/>
    </row>
    <row r="401" spans="1:1" x14ac:dyDescent="0.2">
      <c r="A401" s="38"/>
    </row>
    <row r="402" spans="1:1" x14ac:dyDescent="0.2">
      <c r="A402" s="38"/>
    </row>
    <row r="403" spans="1:1" x14ac:dyDescent="0.2">
      <c r="A403" s="38"/>
    </row>
    <row r="404" spans="1:1" x14ac:dyDescent="0.2">
      <c r="A404" s="38"/>
    </row>
    <row r="405" spans="1:1" x14ac:dyDescent="0.2">
      <c r="A405" s="38"/>
    </row>
    <row r="406" spans="1:1" x14ac:dyDescent="0.2">
      <c r="A406" s="38"/>
    </row>
    <row r="407" spans="1:1" x14ac:dyDescent="0.2">
      <c r="A407" s="38"/>
    </row>
    <row r="408" spans="1:1" x14ac:dyDescent="0.2">
      <c r="A408" s="38"/>
    </row>
    <row r="409" spans="1:1" x14ac:dyDescent="0.2">
      <c r="A409" s="38"/>
    </row>
    <row r="410" spans="1:1" x14ac:dyDescent="0.2">
      <c r="A410" s="38"/>
    </row>
    <row r="411" spans="1:1" x14ac:dyDescent="0.2">
      <c r="A411" s="38"/>
    </row>
    <row r="412" spans="1:1" x14ac:dyDescent="0.2">
      <c r="A412" s="38"/>
    </row>
    <row r="413" spans="1:1" x14ac:dyDescent="0.2">
      <c r="A413" s="38"/>
    </row>
    <row r="414" spans="1:1" x14ac:dyDescent="0.2">
      <c r="A414" s="38"/>
    </row>
    <row r="415" spans="1:1" x14ac:dyDescent="0.2">
      <c r="A415" s="38"/>
    </row>
    <row r="416" spans="1:1" x14ac:dyDescent="0.2">
      <c r="A416" s="38"/>
    </row>
    <row r="417" spans="1:1" x14ac:dyDescent="0.2">
      <c r="A417" s="38"/>
    </row>
    <row r="418" spans="1:1" x14ac:dyDescent="0.2">
      <c r="A418" s="38"/>
    </row>
    <row r="419" spans="1:1" x14ac:dyDescent="0.2">
      <c r="A419" s="38"/>
    </row>
    <row r="420" spans="1:1" x14ac:dyDescent="0.2">
      <c r="A420" s="38"/>
    </row>
    <row r="421" spans="1:1" x14ac:dyDescent="0.2">
      <c r="A421" s="38"/>
    </row>
    <row r="422" spans="1:1" x14ac:dyDescent="0.2">
      <c r="A422" s="38"/>
    </row>
    <row r="423" spans="1:1" x14ac:dyDescent="0.2">
      <c r="A423" s="38"/>
    </row>
    <row r="424" spans="1:1" x14ac:dyDescent="0.2">
      <c r="A424" s="38"/>
    </row>
    <row r="425" spans="1:1" x14ac:dyDescent="0.2">
      <c r="A425" s="38"/>
    </row>
    <row r="426" spans="1:1" x14ac:dyDescent="0.2">
      <c r="A426" s="38"/>
    </row>
    <row r="427" spans="1:1" x14ac:dyDescent="0.2">
      <c r="A427" s="38"/>
    </row>
    <row r="428" spans="1:1" x14ac:dyDescent="0.2">
      <c r="A428" s="38"/>
    </row>
    <row r="429" spans="1:1" x14ac:dyDescent="0.2">
      <c r="A429" s="38"/>
    </row>
    <row r="430" spans="1:1" x14ac:dyDescent="0.2">
      <c r="A430" s="38"/>
    </row>
    <row r="431" spans="1:1" x14ac:dyDescent="0.2">
      <c r="A431" s="38"/>
    </row>
    <row r="432" spans="1:1" x14ac:dyDescent="0.2">
      <c r="A432" s="38"/>
    </row>
    <row r="433" spans="1:1" x14ac:dyDescent="0.2">
      <c r="A433" s="38"/>
    </row>
    <row r="434" spans="1:1" x14ac:dyDescent="0.2">
      <c r="A434" s="38"/>
    </row>
    <row r="435" spans="1:1" x14ac:dyDescent="0.2">
      <c r="A435" s="38"/>
    </row>
    <row r="436" spans="1:1" x14ac:dyDescent="0.2">
      <c r="A436" s="38"/>
    </row>
    <row r="437" spans="1:1" x14ac:dyDescent="0.2">
      <c r="A437" s="38"/>
    </row>
    <row r="438" spans="1:1" x14ac:dyDescent="0.2">
      <c r="A438" s="38"/>
    </row>
    <row r="439" spans="1:1" x14ac:dyDescent="0.2">
      <c r="A439" s="38"/>
    </row>
    <row r="440" spans="1:1" x14ac:dyDescent="0.2">
      <c r="A440" s="38"/>
    </row>
    <row r="441" spans="1:1" x14ac:dyDescent="0.2">
      <c r="A441" s="38"/>
    </row>
    <row r="442" spans="1:1" x14ac:dyDescent="0.2">
      <c r="A442" s="38"/>
    </row>
    <row r="443" spans="1:1" x14ac:dyDescent="0.2">
      <c r="A443" s="38"/>
    </row>
    <row r="444" spans="1:1" x14ac:dyDescent="0.2">
      <c r="A444" s="38"/>
    </row>
    <row r="445" spans="1:1" x14ac:dyDescent="0.2">
      <c r="A445" s="38"/>
    </row>
    <row r="446" spans="1:1" x14ac:dyDescent="0.2">
      <c r="A446" s="38"/>
    </row>
    <row r="447" spans="1:1" x14ac:dyDescent="0.2">
      <c r="A447" s="38"/>
    </row>
    <row r="448" spans="1:1" x14ac:dyDescent="0.2">
      <c r="A448" s="38"/>
    </row>
    <row r="449" spans="1:1" x14ac:dyDescent="0.2">
      <c r="A449" s="38"/>
    </row>
    <row r="450" spans="1:1" x14ac:dyDescent="0.2">
      <c r="A450" s="38"/>
    </row>
    <row r="451" spans="1:1" x14ac:dyDescent="0.2">
      <c r="A451" s="38"/>
    </row>
    <row r="452" spans="1:1" x14ac:dyDescent="0.2">
      <c r="A452" s="38"/>
    </row>
    <row r="453" spans="1:1" x14ac:dyDescent="0.2">
      <c r="A453" s="38"/>
    </row>
    <row r="454" spans="1:1" x14ac:dyDescent="0.2">
      <c r="A454" s="38"/>
    </row>
    <row r="455" spans="1:1" x14ac:dyDescent="0.2">
      <c r="A455" s="38"/>
    </row>
    <row r="456" spans="1:1" x14ac:dyDescent="0.2">
      <c r="A456" s="38"/>
    </row>
    <row r="457" spans="1:1" x14ac:dyDescent="0.2">
      <c r="A457" s="38"/>
    </row>
    <row r="458" spans="1:1" x14ac:dyDescent="0.2">
      <c r="A458" s="38"/>
    </row>
    <row r="459" spans="1:1" x14ac:dyDescent="0.2">
      <c r="A459" s="38"/>
    </row>
    <row r="460" spans="1:1" x14ac:dyDescent="0.2">
      <c r="A460" s="38"/>
    </row>
    <row r="461" spans="1:1" x14ac:dyDescent="0.2">
      <c r="A461" s="38"/>
    </row>
    <row r="462" spans="1:1" x14ac:dyDescent="0.2">
      <c r="A462" s="38"/>
    </row>
    <row r="463" spans="1:1" x14ac:dyDescent="0.2">
      <c r="A463" s="38"/>
    </row>
    <row r="464" spans="1:1" x14ac:dyDescent="0.2">
      <c r="A464" s="38"/>
    </row>
    <row r="465" spans="1:1" x14ac:dyDescent="0.2">
      <c r="A465" s="38"/>
    </row>
    <row r="466" spans="1:1" x14ac:dyDescent="0.2">
      <c r="A466" s="38"/>
    </row>
    <row r="467" spans="1:1" x14ac:dyDescent="0.2">
      <c r="A467" s="38"/>
    </row>
    <row r="468" spans="1:1" x14ac:dyDescent="0.2">
      <c r="A468" s="38"/>
    </row>
    <row r="469" spans="1:1" x14ac:dyDescent="0.2">
      <c r="A469" s="38"/>
    </row>
    <row r="470" spans="1:1" x14ac:dyDescent="0.2">
      <c r="A470" s="38"/>
    </row>
    <row r="471" spans="1:1" x14ac:dyDescent="0.2">
      <c r="A471" s="38"/>
    </row>
    <row r="472" spans="1:1" x14ac:dyDescent="0.2">
      <c r="A472" s="38"/>
    </row>
    <row r="473" spans="1:1" x14ac:dyDescent="0.2">
      <c r="A473" s="38"/>
    </row>
    <row r="474" spans="1:1" x14ac:dyDescent="0.2">
      <c r="A474" s="38"/>
    </row>
    <row r="475" spans="1:1" x14ac:dyDescent="0.2">
      <c r="A475" s="38"/>
    </row>
    <row r="476" spans="1:1" x14ac:dyDescent="0.2">
      <c r="A476" s="38"/>
    </row>
    <row r="477" spans="1:1" x14ac:dyDescent="0.2">
      <c r="A477" s="38"/>
    </row>
    <row r="478" spans="1:1" x14ac:dyDescent="0.2">
      <c r="A478" s="38"/>
    </row>
    <row r="479" spans="1:1" x14ac:dyDescent="0.2">
      <c r="A479" s="38"/>
    </row>
    <row r="480" spans="1:1" x14ac:dyDescent="0.2">
      <c r="A480" s="38"/>
    </row>
    <row r="481" spans="1:1" x14ac:dyDescent="0.2">
      <c r="A481" s="38"/>
    </row>
    <row r="482" spans="1:1" x14ac:dyDescent="0.2">
      <c r="A482" s="38"/>
    </row>
    <row r="483" spans="1:1" x14ac:dyDescent="0.2">
      <c r="A483" s="38"/>
    </row>
    <row r="484" spans="1:1" x14ac:dyDescent="0.2">
      <c r="A484" s="38"/>
    </row>
    <row r="485" spans="1:1" x14ac:dyDescent="0.2">
      <c r="A485" s="38"/>
    </row>
    <row r="486" spans="1:1" x14ac:dyDescent="0.2">
      <c r="A486" s="38"/>
    </row>
    <row r="487" spans="1:1" x14ac:dyDescent="0.2">
      <c r="A487" s="38"/>
    </row>
    <row r="488" spans="1:1" x14ac:dyDescent="0.2">
      <c r="A488" s="38"/>
    </row>
    <row r="489" spans="1:1" x14ac:dyDescent="0.2">
      <c r="A489" s="38"/>
    </row>
    <row r="490" spans="1:1" x14ac:dyDescent="0.2">
      <c r="A490" s="38"/>
    </row>
    <row r="491" spans="1:1" x14ac:dyDescent="0.2">
      <c r="A491" s="38"/>
    </row>
    <row r="492" spans="1:1" x14ac:dyDescent="0.2">
      <c r="A492" s="38"/>
    </row>
    <row r="493" spans="1:1" x14ac:dyDescent="0.2">
      <c r="A493" s="38"/>
    </row>
    <row r="494" spans="1:1" x14ac:dyDescent="0.2">
      <c r="A494" s="38"/>
    </row>
    <row r="495" spans="1:1" x14ac:dyDescent="0.2">
      <c r="A495" s="38"/>
    </row>
    <row r="496" spans="1:1" x14ac:dyDescent="0.2">
      <c r="A496" s="38"/>
    </row>
    <row r="497" spans="1:1" x14ac:dyDescent="0.2">
      <c r="A497" s="38"/>
    </row>
    <row r="498" spans="1:1" x14ac:dyDescent="0.2">
      <c r="A498" s="38"/>
    </row>
    <row r="499" spans="1:1" x14ac:dyDescent="0.2">
      <c r="A499" s="38"/>
    </row>
    <row r="500" spans="1:1" x14ac:dyDescent="0.2">
      <c r="A500" s="38"/>
    </row>
    <row r="501" spans="1:1" x14ac:dyDescent="0.2">
      <c r="A501" s="38"/>
    </row>
    <row r="502" spans="1:1" x14ac:dyDescent="0.2">
      <c r="A502" s="38"/>
    </row>
    <row r="503" spans="1:1" x14ac:dyDescent="0.2">
      <c r="A503" s="38"/>
    </row>
    <row r="504" spans="1:1" x14ac:dyDescent="0.2">
      <c r="A504" s="38"/>
    </row>
    <row r="505" spans="1:1" x14ac:dyDescent="0.2">
      <c r="A505" s="38"/>
    </row>
    <row r="506" spans="1:1" x14ac:dyDescent="0.2">
      <c r="A506" s="38"/>
    </row>
    <row r="507" spans="1:1" x14ac:dyDescent="0.2">
      <c r="A507" s="38"/>
    </row>
    <row r="508" spans="1:1" x14ac:dyDescent="0.2">
      <c r="A508" s="38"/>
    </row>
    <row r="509" spans="1:1" x14ac:dyDescent="0.2">
      <c r="A509" s="38"/>
    </row>
    <row r="510" spans="1:1" x14ac:dyDescent="0.2">
      <c r="A510" s="38"/>
    </row>
    <row r="511" spans="1:1" x14ac:dyDescent="0.2">
      <c r="A511" s="38"/>
    </row>
    <row r="512" spans="1:1" x14ac:dyDescent="0.2">
      <c r="A512" s="38"/>
    </row>
    <row r="513" spans="1:1" x14ac:dyDescent="0.2">
      <c r="A513" s="38"/>
    </row>
    <row r="514" spans="1:1" x14ac:dyDescent="0.2">
      <c r="A514" s="38"/>
    </row>
    <row r="515" spans="1:1" x14ac:dyDescent="0.2">
      <c r="A515" s="38"/>
    </row>
    <row r="516" spans="1:1" x14ac:dyDescent="0.2">
      <c r="A516" s="38"/>
    </row>
    <row r="517" spans="1:1" x14ac:dyDescent="0.2">
      <c r="A517" s="38"/>
    </row>
    <row r="518" spans="1:1" x14ac:dyDescent="0.2">
      <c r="A518" s="38"/>
    </row>
    <row r="519" spans="1:1" x14ac:dyDescent="0.2">
      <c r="A519" s="38"/>
    </row>
    <row r="520" spans="1:1" x14ac:dyDescent="0.2">
      <c r="A520" s="38"/>
    </row>
    <row r="521" spans="1:1" x14ac:dyDescent="0.2">
      <c r="A521" s="38"/>
    </row>
    <row r="522" spans="1:1" x14ac:dyDescent="0.2">
      <c r="A522" s="38"/>
    </row>
    <row r="523" spans="1:1" x14ac:dyDescent="0.2">
      <c r="A523" s="38"/>
    </row>
    <row r="524" spans="1:1" x14ac:dyDescent="0.2">
      <c r="A524" s="38"/>
    </row>
    <row r="525" spans="1:1" x14ac:dyDescent="0.2">
      <c r="A525" s="38"/>
    </row>
    <row r="526" spans="1:1" x14ac:dyDescent="0.2">
      <c r="A526" s="38"/>
    </row>
    <row r="527" spans="1:1" x14ac:dyDescent="0.2">
      <c r="A527" s="38"/>
    </row>
    <row r="528" spans="1:1" x14ac:dyDescent="0.2">
      <c r="A528" s="38"/>
    </row>
    <row r="529" spans="1:1" x14ac:dyDescent="0.2">
      <c r="A529" s="38"/>
    </row>
    <row r="530" spans="1:1" x14ac:dyDescent="0.2">
      <c r="A530" s="38"/>
    </row>
    <row r="531" spans="1:1" x14ac:dyDescent="0.2">
      <c r="A531" s="38"/>
    </row>
    <row r="532" spans="1:1" x14ac:dyDescent="0.2">
      <c r="A532" s="38"/>
    </row>
    <row r="533" spans="1:1" x14ac:dyDescent="0.2">
      <c r="A533" s="38"/>
    </row>
    <row r="534" spans="1:1" x14ac:dyDescent="0.2">
      <c r="A534" s="38"/>
    </row>
    <row r="535" spans="1:1" x14ac:dyDescent="0.2">
      <c r="A535" s="38"/>
    </row>
    <row r="536" spans="1:1" x14ac:dyDescent="0.2">
      <c r="A536" s="38"/>
    </row>
    <row r="537" spans="1:1" x14ac:dyDescent="0.2">
      <c r="A537" s="38"/>
    </row>
    <row r="538" spans="1:1" x14ac:dyDescent="0.2">
      <c r="A538" s="38"/>
    </row>
    <row r="539" spans="1:1" x14ac:dyDescent="0.2">
      <c r="A539" s="38"/>
    </row>
    <row r="540" spans="1:1" x14ac:dyDescent="0.2">
      <c r="A540" s="38"/>
    </row>
    <row r="541" spans="1:1" x14ac:dyDescent="0.2">
      <c r="A541" s="38"/>
    </row>
    <row r="542" spans="1:1" x14ac:dyDescent="0.2">
      <c r="A542" s="38"/>
    </row>
    <row r="543" spans="1:1" x14ac:dyDescent="0.2">
      <c r="A543" s="38"/>
    </row>
    <row r="544" spans="1:1" x14ac:dyDescent="0.2">
      <c r="A544" s="38"/>
    </row>
    <row r="545" spans="1:1" x14ac:dyDescent="0.2">
      <c r="A545" s="38"/>
    </row>
    <row r="546" spans="1:1" x14ac:dyDescent="0.2">
      <c r="A546" s="38"/>
    </row>
    <row r="547" spans="1:1" x14ac:dyDescent="0.2">
      <c r="A547" s="38"/>
    </row>
    <row r="548" spans="1:1" x14ac:dyDescent="0.2">
      <c r="A548" s="38"/>
    </row>
    <row r="549" spans="1:1" x14ac:dyDescent="0.2">
      <c r="A549" s="38"/>
    </row>
    <row r="550" spans="1:1" x14ac:dyDescent="0.2">
      <c r="A550" s="38"/>
    </row>
    <row r="551" spans="1:1" x14ac:dyDescent="0.2">
      <c r="A551" s="38"/>
    </row>
    <row r="552" spans="1:1" x14ac:dyDescent="0.2">
      <c r="A552" s="38"/>
    </row>
    <row r="553" spans="1:1" x14ac:dyDescent="0.2">
      <c r="A553" s="38"/>
    </row>
    <row r="554" spans="1:1" x14ac:dyDescent="0.2">
      <c r="A554" s="38"/>
    </row>
    <row r="555" spans="1:1" x14ac:dyDescent="0.2">
      <c r="A555" s="38"/>
    </row>
    <row r="556" spans="1:1" x14ac:dyDescent="0.2">
      <c r="A556" s="38"/>
    </row>
    <row r="557" spans="1:1" x14ac:dyDescent="0.2">
      <c r="A557" s="38"/>
    </row>
    <row r="558" spans="1:1" x14ac:dyDescent="0.2">
      <c r="A558" s="38"/>
    </row>
    <row r="559" spans="1:1" x14ac:dyDescent="0.2">
      <c r="A559" s="38"/>
    </row>
    <row r="560" spans="1:1" x14ac:dyDescent="0.2">
      <c r="A560" s="38"/>
    </row>
    <row r="561" spans="1:1" x14ac:dyDescent="0.2">
      <c r="A561" s="38"/>
    </row>
    <row r="562" spans="1:1" x14ac:dyDescent="0.2">
      <c r="A562" s="38"/>
    </row>
    <row r="563" spans="1:1" x14ac:dyDescent="0.2">
      <c r="A563" s="38"/>
    </row>
    <row r="564" spans="1:1" x14ac:dyDescent="0.2">
      <c r="A564" s="38"/>
    </row>
    <row r="565" spans="1:1" x14ac:dyDescent="0.2">
      <c r="A565" s="38"/>
    </row>
    <row r="566" spans="1:1" x14ac:dyDescent="0.2">
      <c r="A566" s="38"/>
    </row>
    <row r="567" spans="1:1" x14ac:dyDescent="0.2">
      <c r="A567" s="38"/>
    </row>
    <row r="568" spans="1:1" x14ac:dyDescent="0.2">
      <c r="A568" s="38"/>
    </row>
    <row r="569" spans="1:1" x14ac:dyDescent="0.2">
      <c r="A569" s="38"/>
    </row>
    <row r="570" spans="1:1" x14ac:dyDescent="0.2">
      <c r="A570" s="38"/>
    </row>
    <row r="571" spans="1:1" x14ac:dyDescent="0.2">
      <c r="A571" s="38"/>
    </row>
    <row r="572" spans="1:1" x14ac:dyDescent="0.2">
      <c r="A572" s="38"/>
    </row>
    <row r="573" spans="1:1" x14ac:dyDescent="0.2">
      <c r="A573" s="38"/>
    </row>
    <row r="574" spans="1:1" x14ac:dyDescent="0.2">
      <c r="A574" s="38"/>
    </row>
    <row r="575" spans="1:1" x14ac:dyDescent="0.2">
      <c r="A575" s="38"/>
    </row>
    <row r="576" spans="1:1" x14ac:dyDescent="0.2">
      <c r="A576" s="38"/>
    </row>
    <row r="577" spans="1:1" x14ac:dyDescent="0.2">
      <c r="A577" s="38"/>
    </row>
    <row r="578" spans="1:1" x14ac:dyDescent="0.2">
      <c r="A578" s="38"/>
    </row>
    <row r="579" spans="1:1" x14ac:dyDescent="0.2">
      <c r="A579" s="38"/>
    </row>
    <row r="580" spans="1:1" x14ac:dyDescent="0.2">
      <c r="A580" s="38"/>
    </row>
    <row r="581" spans="1:1" x14ac:dyDescent="0.2">
      <c r="A581" s="38"/>
    </row>
    <row r="582" spans="1:1" x14ac:dyDescent="0.2">
      <c r="A582" s="38"/>
    </row>
    <row r="583" spans="1:1" x14ac:dyDescent="0.2">
      <c r="A583" s="38"/>
    </row>
    <row r="584" spans="1:1" x14ac:dyDescent="0.2">
      <c r="A584" s="38"/>
    </row>
    <row r="585" spans="1:1" x14ac:dyDescent="0.2">
      <c r="A585" s="38"/>
    </row>
    <row r="586" spans="1:1" x14ac:dyDescent="0.2">
      <c r="A586" s="38"/>
    </row>
    <row r="587" spans="1:1" x14ac:dyDescent="0.2">
      <c r="A587" s="38"/>
    </row>
    <row r="588" spans="1:1" x14ac:dyDescent="0.2">
      <c r="A588" s="38"/>
    </row>
    <row r="589" spans="1:1" x14ac:dyDescent="0.2">
      <c r="A589" s="38"/>
    </row>
    <row r="590" spans="1:1" x14ac:dyDescent="0.2">
      <c r="A590" s="38"/>
    </row>
    <row r="591" spans="1:1" x14ac:dyDescent="0.2">
      <c r="A591" s="38"/>
    </row>
    <row r="592" spans="1:1" x14ac:dyDescent="0.2">
      <c r="A592" s="38"/>
    </row>
    <row r="593" spans="1:1" x14ac:dyDescent="0.2">
      <c r="A593" s="38"/>
    </row>
    <row r="594" spans="1:1" x14ac:dyDescent="0.2">
      <c r="A594" s="38"/>
    </row>
    <row r="595" spans="1:1" x14ac:dyDescent="0.2">
      <c r="A595" s="38"/>
    </row>
    <row r="596" spans="1:1" x14ac:dyDescent="0.2">
      <c r="A596" s="38"/>
    </row>
    <row r="597" spans="1:1" x14ac:dyDescent="0.2">
      <c r="A597" s="38"/>
    </row>
    <row r="598" spans="1:1" x14ac:dyDescent="0.2">
      <c r="A598" s="38"/>
    </row>
    <row r="599" spans="1:1" x14ac:dyDescent="0.2">
      <c r="A599" s="38"/>
    </row>
    <row r="600" spans="1:1" x14ac:dyDescent="0.2">
      <c r="A600" s="38"/>
    </row>
    <row r="601" spans="1:1" x14ac:dyDescent="0.2">
      <c r="A601" s="38"/>
    </row>
    <row r="602" spans="1:1" x14ac:dyDescent="0.2">
      <c r="A602" s="38"/>
    </row>
    <row r="603" spans="1:1" x14ac:dyDescent="0.2">
      <c r="A603" s="38"/>
    </row>
    <row r="604" spans="1:1" x14ac:dyDescent="0.2">
      <c r="A604" s="38"/>
    </row>
    <row r="605" spans="1:1" x14ac:dyDescent="0.2">
      <c r="A605" s="38"/>
    </row>
    <row r="606" spans="1:1" x14ac:dyDescent="0.2">
      <c r="A606" s="38"/>
    </row>
    <row r="607" spans="1:1" x14ac:dyDescent="0.2">
      <c r="A607" s="38"/>
    </row>
    <row r="608" spans="1:1" x14ac:dyDescent="0.2">
      <c r="A608" s="38"/>
    </row>
    <row r="609" spans="1:1" x14ac:dyDescent="0.2">
      <c r="A609" s="38"/>
    </row>
    <row r="610" spans="1:1" x14ac:dyDescent="0.2">
      <c r="A610" s="38"/>
    </row>
    <row r="611" spans="1:1" x14ac:dyDescent="0.2">
      <c r="A611" s="38"/>
    </row>
    <row r="612" spans="1:1" x14ac:dyDescent="0.2">
      <c r="A612" s="38"/>
    </row>
    <row r="613" spans="1:1" x14ac:dyDescent="0.2">
      <c r="A613" s="38"/>
    </row>
    <row r="614" spans="1:1" x14ac:dyDescent="0.2">
      <c r="A614" s="38"/>
    </row>
    <row r="615" spans="1:1" x14ac:dyDescent="0.2">
      <c r="A615" s="38"/>
    </row>
    <row r="616" spans="1:1" x14ac:dyDescent="0.2">
      <c r="A616" s="38"/>
    </row>
    <row r="617" spans="1:1" x14ac:dyDescent="0.2">
      <c r="A617" s="3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India</vt:lpstr>
      <vt:lpstr>india_clean</vt:lpstr>
      <vt:lpstr>Brazil</vt:lpstr>
      <vt:lpstr>brazil_clean</vt:lpstr>
      <vt:lpstr>China</vt:lpstr>
      <vt:lpstr>china_clean_2</vt:lpstr>
      <vt:lpstr>china_clean</vt:lpstr>
      <vt:lpstr>Russia</vt:lpstr>
      <vt:lpstr>russia_clean</vt:lpstr>
      <vt:lpstr>South_africa</vt:lpstr>
      <vt:lpstr>south_africa_clean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Hue Wolf</dc:creator>
  <cp:lastModifiedBy>Swathi Parwathi</cp:lastModifiedBy>
  <dcterms:created xsi:type="dcterms:W3CDTF">2025-03-15T14:44:38Z</dcterms:created>
  <dcterms:modified xsi:type="dcterms:W3CDTF">2026-07-20T06:04:27Z</dcterms:modified>
</cp:coreProperties>
</file>